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List For Email\"/>
    </mc:Choice>
  </mc:AlternateContent>
  <xr:revisionPtr revIDLastSave="0" documentId="8_{5E450119-8C99-4B45-8048-3C0414181731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OP 40" sheetId="1" r:id="rId1"/>
    <sheet name="route plans" sheetId="2" r:id="rId2"/>
    <sheet name="Complete sheet" sheetId="3" r:id="rId3"/>
    <sheet name="Sheet2" sheetId="4" r:id="rId4"/>
    <sheet name="Sheet3" sheetId="5" r:id="rId5"/>
  </sheets>
  <definedNames>
    <definedName name="_xlnm._FilterDatabase" localSheetId="2" hidden="1">'Complete sheet'!$A$1:$AI$3453</definedName>
    <definedName name="_xlnm._FilterDatabase" localSheetId="1" hidden="1">'route plans'!$A$1:$W$2531</definedName>
    <definedName name="Z_DE1B57D0_5950_4084_BDE8_53C7F70F56D1_.wvu.FilterData" localSheetId="1" hidden="1">'route plans'!$A$1:$AC$2462</definedName>
  </definedNames>
  <calcPr calcId="191029"/>
  <customWorkbookViews>
    <customWorkbookView name="Filter 1" guid="{DE1B57D0-5950-4084-BDE8-53C7F70F56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783" i="3" l="1"/>
  <c r="P783" i="3"/>
  <c r="K783" i="3"/>
  <c r="J783" i="3"/>
  <c r="AB776" i="3"/>
  <c r="P776" i="3"/>
  <c r="K776" i="3"/>
  <c r="J776" i="3"/>
  <c r="AB769" i="3"/>
  <c r="P769" i="3"/>
  <c r="K769" i="3"/>
  <c r="J769" i="3"/>
  <c r="AB762" i="3"/>
  <c r="P762" i="3"/>
  <c r="K762" i="3"/>
  <c r="J762" i="3"/>
  <c r="AB758" i="3"/>
  <c r="P758" i="3"/>
  <c r="K758" i="3"/>
  <c r="J758" i="3"/>
  <c r="AB754" i="3"/>
  <c r="P754" i="3"/>
  <c r="K754" i="3"/>
  <c r="J754" i="3"/>
  <c r="AB750" i="3"/>
  <c r="P750" i="3"/>
  <c r="K750" i="3"/>
  <c r="J750" i="3"/>
  <c r="AB746" i="3"/>
  <c r="P746" i="3"/>
  <c r="K746" i="3"/>
  <c r="J746" i="3"/>
  <c r="AB742" i="3"/>
  <c r="P742" i="3"/>
  <c r="K742" i="3"/>
  <c r="J742" i="3"/>
  <c r="AB738" i="3"/>
  <c r="P738" i="3"/>
  <c r="K738" i="3"/>
  <c r="J738" i="3"/>
  <c r="AB726" i="3"/>
  <c r="P726" i="3"/>
  <c r="K726" i="3"/>
  <c r="J726" i="3"/>
  <c r="AB722" i="3"/>
  <c r="P722" i="3"/>
  <c r="K722" i="3"/>
  <c r="J722" i="3"/>
  <c r="AB719" i="3"/>
  <c r="P719" i="3"/>
  <c r="K719" i="3"/>
  <c r="J719" i="3"/>
  <c r="AB84" i="3"/>
  <c r="P84" i="3"/>
  <c r="K84" i="3"/>
  <c r="J84" i="3"/>
  <c r="AB1896" i="3"/>
  <c r="P1896" i="3"/>
  <c r="K1896" i="3"/>
  <c r="J1896" i="3"/>
  <c r="AB1806" i="3"/>
  <c r="P1806" i="3"/>
  <c r="K1806" i="3"/>
  <c r="J1806" i="3"/>
  <c r="AB933" i="3"/>
  <c r="P933" i="3"/>
  <c r="K933" i="3"/>
  <c r="J933" i="3"/>
  <c r="K1899" i="2"/>
  <c r="L1899" i="2"/>
  <c r="Q1899" i="2"/>
  <c r="AC1899" i="2"/>
  <c r="V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253" i="5" s="1"/>
  <c r="Z2270" i="3" l="1"/>
  <c r="Y2270" i="3"/>
  <c r="X2270" i="3"/>
  <c r="W2270" i="3"/>
  <c r="T2270" i="3"/>
  <c r="S2270" i="3"/>
  <c r="N2270" i="3"/>
  <c r="M2270" i="3"/>
  <c r="G2270" i="3"/>
  <c r="F2270" i="3"/>
  <c r="E2270" i="3"/>
  <c r="D2270" i="3"/>
  <c r="C2270" i="3"/>
  <c r="B2270" i="3"/>
  <c r="A2270" i="3"/>
  <c r="Z2700" i="3"/>
  <c r="Y2700" i="3"/>
  <c r="X2700" i="3"/>
  <c r="W2700" i="3"/>
  <c r="T2700" i="3"/>
  <c r="S2700" i="3"/>
  <c r="N2700" i="3"/>
  <c r="M2700" i="3"/>
  <c r="G2700" i="3"/>
  <c r="F2700" i="3"/>
  <c r="E2700" i="3"/>
  <c r="D2700" i="3"/>
  <c r="C2700" i="3"/>
  <c r="B2700" i="3"/>
  <c r="A2700" i="3"/>
  <c r="Z2688" i="3"/>
  <c r="Y2688" i="3"/>
  <c r="X2688" i="3"/>
  <c r="W2688" i="3"/>
  <c r="T2688" i="3"/>
  <c r="S2688" i="3"/>
  <c r="N2688" i="3"/>
  <c r="M2688" i="3"/>
  <c r="G2688" i="3"/>
  <c r="F2688" i="3"/>
  <c r="E2688" i="3"/>
  <c r="D2688" i="3"/>
  <c r="C2688" i="3"/>
  <c r="B2688" i="3"/>
  <c r="A2688" i="3"/>
  <c r="Z2724" i="3"/>
  <c r="Y2724" i="3"/>
  <c r="X2724" i="3"/>
  <c r="W2724" i="3"/>
  <c r="T2724" i="3"/>
  <c r="S2724" i="3"/>
  <c r="N2724" i="3"/>
  <c r="M2724" i="3"/>
  <c r="G2724" i="3"/>
  <c r="F2724" i="3"/>
  <c r="E2724" i="3"/>
  <c r="D2724" i="3"/>
  <c r="C2724" i="3"/>
  <c r="B2724" i="3"/>
  <c r="A2724" i="3"/>
  <c r="Z1970" i="3"/>
  <c r="Y1970" i="3"/>
  <c r="X1970" i="3"/>
  <c r="W1970" i="3"/>
  <c r="T1970" i="3"/>
  <c r="S1970" i="3"/>
  <c r="N1970" i="3"/>
  <c r="M1970" i="3"/>
  <c r="G1970" i="3"/>
  <c r="F1970" i="3"/>
  <c r="E1970" i="3"/>
  <c r="D1970" i="3"/>
  <c r="C1970" i="3"/>
  <c r="B1970" i="3"/>
  <c r="A1970" i="3"/>
  <c r="Z3092" i="3"/>
  <c r="Y3092" i="3"/>
  <c r="X3092" i="3"/>
  <c r="W3092" i="3"/>
  <c r="T3092" i="3"/>
  <c r="S3092" i="3"/>
  <c r="N3092" i="3"/>
  <c r="M3092" i="3"/>
  <c r="G3092" i="3"/>
  <c r="F3092" i="3"/>
  <c r="E3092" i="3"/>
  <c r="D3092" i="3"/>
  <c r="C3092" i="3"/>
  <c r="B3092" i="3"/>
  <c r="A3092" i="3"/>
  <c r="Z3090" i="3"/>
  <c r="Y3090" i="3"/>
  <c r="X3090" i="3"/>
  <c r="W3090" i="3"/>
  <c r="T3090" i="3"/>
  <c r="S3090" i="3"/>
  <c r="N3090" i="3"/>
  <c r="M3090" i="3"/>
  <c r="G3090" i="3"/>
  <c r="F3090" i="3"/>
  <c r="E3090" i="3"/>
  <c r="D3090" i="3"/>
  <c r="C3090" i="3"/>
  <c r="B3090" i="3"/>
  <c r="A3090" i="3"/>
  <c r="Z3071" i="3"/>
  <c r="Y3071" i="3"/>
  <c r="X3071" i="3"/>
  <c r="W3071" i="3"/>
  <c r="T3071" i="3"/>
  <c r="S3071" i="3"/>
  <c r="N3071" i="3"/>
  <c r="M3071" i="3"/>
  <c r="G3071" i="3"/>
  <c r="F3071" i="3"/>
  <c r="E3071" i="3"/>
  <c r="D3071" i="3"/>
  <c r="C3071" i="3"/>
  <c r="B3071" i="3"/>
  <c r="A3071" i="3"/>
  <c r="Z2978" i="3"/>
  <c r="Y2978" i="3"/>
  <c r="X2978" i="3"/>
  <c r="W2978" i="3"/>
  <c r="T2978" i="3"/>
  <c r="S2978" i="3"/>
  <c r="N2978" i="3"/>
  <c r="M2978" i="3"/>
  <c r="G2978" i="3"/>
  <c r="F2978" i="3"/>
  <c r="E2978" i="3"/>
  <c r="D2978" i="3"/>
  <c r="C2978" i="3"/>
  <c r="B2978" i="3"/>
  <c r="A2978" i="3"/>
  <c r="Z2977" i="3"/>
  <c r="Y2977" i="3"/>
  <c r="X2977" i="3"/>
  <c r="W2977" i="3"/>
  <c r="T2977" i="3"/>
  <c r="S2977" i="3"/>
  <c r="N2977" i="3"/>
  <c r="M2977" i="3"/>
  <c r="G2977" i="3"/>
  <c r="F2977" i="3"/>
  <c r="E2977" i="3"/>
  <c r="D2977" i="3"/>
  <c r="C2977" i="3"/>
  <c r="B2977" i="3"/>
  <c r="A2977" i="3"/>
  <c r="Z2971" i="3"/>
  <c r="Y2971" i="3"/>
  <c r="X2971" i="3"/>
  <c r="W2971" i="3"/>
  <c r="T2971" i="3"/>
  <c r="S2971" i="3"/>
  <c r="N2971" i="3"/>
  <c r="M2971" i="3"/>
  <c r="G2971" i="3"/>
  <c r="F2971" i="3"/>
  <c r="E2971" i="3"/>
  <c r="D2971" i="3"/>
  <c r="C2971" i="3"/>
  <c r="B2971" i="3"/>
  <c r="A2971" i="3"/>
  <c r="Z2912" i="3"/>
  <c r="Y2912" i="3"/>
  <c r="X2912" i="3"/>
  <c r="W2912" i="3"/>
  <c r="T2912" i="3"/>
  <c r="S2912" i="3"/>
  <c r="N2912" i="3"/>
  <c r="M2912" i="3"/>
  <c r="G2912" i="3"/>
  <c r="F2912" i="3"/>
  <c r="E2912" i="3"/>
  <c r="D2912" i="3"/>
  <c r="C2912" i="3"/>
  <c r="B2912" i="3"/>
  <c r="A2912" i="3"/>
  <c r="Z2844" i="3"/>
  <c r="Y2844" i="3"/>
  <c r="X2844" i="3"/>
  <c r="W2844" i="3"/>
  <c r="T2844" i="3"/>
  <c r="S2844" i="3"/>
  <c r="N2844" i="3"/>
  <c r="M2844" i="3"/>
  <c r="G2844" i="3"/>
  <c r="F2844" i="3"/>
  <c r="E2844" i="3"/>
  <c r="D2844" i="3"/>
  <c r="C2844" i="3"/>
  <c r="B2844" i="3"/>
  <c r="A2844" i="3"/>
  <c r="Z2756" i="3"/>
  <c r="Y2756" i="3"/>
  <c r="X2756" i="3"/>
  <c r="W2756" i="3"/>
  <c r="T2756" i="3"/>
  <c r="S2756" i="3"/>
  <c r="N2756" i="3"/>
  <c r="M2756" i="3"/>
  <c r="G2756" i="3"/>
  <c r="F2756" i="3"/>
  <c r="E2756" i="3"/>
  <c r="D2756" i="3"/>
  <c r="C2756" i="3"/>
  <c r="B2756" i="3"/>
  <c r="A2756" i="3"/>
  <c r="Z2767" i="3"/>
  <c r="Y2767" i="3"/>
  <c r="X2767" i="3"/>
  <c r="W2767" i="3"/>
  <c r="T2767" i="3"/>
  <c r="S2767" i="3"/>
  <c r="N2767" i="3"/>
  <c r="M2767" i="3"/>
  <c r="G2767" i="3"/>
  <c r="F2767" i="3"/>
  <c r="E2767" i="3"/>
  <c r="D2767" i="3"/>
  <c r="C2767" i="3"/>
  <c r="B2767" i="3"/>
  <c r="A2767" i="3"/>
  <c r="Z2259" i="3"/>
  <c r="Y2259" i="3"/>
  <c r="X2259" i="3"/>
  <c r="W2259" i="3"/>
  <c r="T2259" i="3"/>
  <c r="S2259" i="3"/>
  <c r="N2259" i="3"/>
  <c r="M2259" i="3"/>
  <c r="G2259" i="3"/>
  <c r="F2259" i="3"/>
  <c r="E2259" i="3"/>
  <c r="D2259" i="3"/>
  <c r="C2259" i="3"/>
  <c r="B2259" i="3"/>
  <c r="A2259" i="3"/>
  <c r="Z978" i="3"/>
  <c r="Y978" i="3"/>
  <c r="X978" i="3"/>
  <c r="W978" i="3"/>
  <c r="T978" i="3"/>
  <c r="S978" i="3"/>
  <c r="N978" i="3"/>
  <c r="M978" i="3"/>
  <c r="G978" i="3"/>
  <c r="F978" i="3"/>
  <c r="E978" i="3"/>
  <c r="D978" i="3"/>
  <c r="C978" i="3"/>
  <c r="B978" i="3"/>
  <c r="A978" i="3"/>
  <c r="Z1604" i="3"/>
  <c r="Y1604" i="3"/>
  <c r="X1604" i="3"/>
  <c r="W1604" i="3"/>
  <c r="T1604" i="3"/>
  <c r="S1604" i="3"/>
  <c r="N1604" i="3"/>
  <c r="M1604" i="3"/>
  <c r="G1604" i="3"/>
  <c r="F1604" i="3"/>
  <c r="E1604" i="3"/>
  <c r="D1604" i="3"/>
  <c r="C1604" i="3"/>
  <c r="B1604" i="3"/>
  <c r="A1604" i="3"/>
  <c r="Z2731" i="3"/>
  <c r="Y2731" i="3"/>
  <c r="X2731" i="3"/>
  <c r="W2731" i="3"/>
  <c r="T2731" i="3"/>
  <c r="S2731" i="3"/>
  <c r="N2731" i="3"/>
  <c r="M2731" i="3"/>
  <c r="G2731" i="3"/>
  <c r="F2731" i="3"/>
  <c r="E2731" i="3"/>
  <c r="D2731" i="3"/>
  <c r="C2731" i="3"/>
  <c r="B2731" i="3"/>
  <c r="A2731" i="3"/>
  <c r="Z2730" i="3"/>
  <c r="Y2730" i="3"/>
  <c r="X2730" i="3"/>
  <c r="W2730" i="3"/>
  <c r="T2730" i="3"/>
  <c r="S2730" i="3"/>
  <c r="N2730" i="3"/>
  <c r="M2730" i="3"/>
  <c r="G2730" i="3"/>
  <c r="F2730" i="3"/>
  <c r="E2730" i="3"/>
  <c r="D2730" i="3"/>
  <c r="C2730" i="3"/>
  <c r="B2730" i="3"/>
  <c r="A2730" i="3"/>
  <c r="Z1075" i="3"/>
  <c r="Y1075" i="3"/>
  <c r="X1075" i="3"/>
  <c r="W1075" i="3"/>
  <c r="T1075" i="3"/>
  <c r="S1075" i="3"/>
  <c r="N1075" i="3"/>
  <c r="M1075" i="3"/>
  <c r="G1075" i="3"/>
  <c r="F1075" i="3"/>
  <c r="E1075" i="3"/>
  <c r="D1075" i="3"/>
  <c r="C1075" i="3"/>
  <c r="B1075" i="3"/>
  <c r="A1075" i="3"/>
  <c r="Z1029" i="3"/>
  <c r="Y1029" i="3"/>
  <c r="X1029" i="3"/>
  <c r="W1029" i="3"/>
  <c r="T1029" i="3"/>
  <c r="S1029" i="3"/>
  <c r="N1029" i="3"/>
  <c r="M1029" i="3"/>
  <c r="G1029" i="3"/>
  <c r="F1029" i="3"/>
  <c r="E1029" i="3"/>
  <c r="D1029" i="3"/>
  <c r="C1029" i="3"/>
  <c r="B1029" i="3"/>
  <c r="A1029" i="3"/>
  <c r="Z848" i="3"/>
  <c r="Y848" i="3"/>
  <c r="X848" i="3"/>
  <c r="W848" i="3"/>
  <c r="T848" i="3"/>
  <c r="S848" i="3"/>
  <c r="N848" i="3"/>
  <c r="M848" i="3"/>
  <c r="G848" i="3"/>
  <c r="F848" i="3"/>
  <c r="E848" i="3"/>
  <c r="D848" i="3"/>
  <c r="C848" i="3"/>
  <c r="B848" i="3"/>
  <c r="A848" i="3"/>
  <c r="Z2718" i="3"/>
  <c r="Y2718" i="3"/>
  <c r="X2718" i="3"/>
  <c r="W2718" i="3"/>
  <c r="T2718" i="3"/>
  <c r="S2718" i="3"/>
  <c r="N2718" i="3"/>
  <c r="M2718" i="3"/>
  <c r="G2718" i="3"/>
  <c r="F2718" i="3"/>
  <c r="E2718" i="3"/>
  <c r="D2718" i="3"/>
  <c r="C2718" i="3"/>
  <c r="B2718" i="3"/>
  <c r="A2718" i="3"/>
  <c r="Z1605" i="3"/>
  <c r="Y1605" i="3"/>
  <c r="X1605" i="3"/>
  <c r="W1605" i="3"/>
  <c r="T1605" i="3"/>
  <c r="S1605" i="3"/>
  <c r="N1605" i="3"/>
  <c r="M1605" i="3"/>
  <c r="G1605" i="3"/>
  <c r="F1605" i="3"/>
  <c r="E1605" i="3"/>
  <c r="D1605" i="3"/>
  <c r="C1605" i="3"/>
  <c r="B1605" i="3"/>
  <c r="A1605" i="3"/>
  <c r="Z2405" i="3"/>
  <c r="Y2405" i="3"/>
  <c r="X2405" i="3"/>
  <c r="W2405" i="3"/>
  <c r="T2405" i="3"/>
  <c r="S2405" i="3"/>
  <c r="N2405" i="3"/>
  <c r="M2405" i="3"/>
  <c r="G2405" i="3"/>
  <c r="F2405" i="3"/>
  <c r="E2405" i="3"/>
  <c r="D2405" i="3"/>
  <c r="C2405" i="3"/>
  <c r="B2405" i="3"/>
  <c r="A2405" i="3"/>
  <c r="Z850" i="3"/>
  <c r="Y850" i="3"/>
  <c r="X850" i="3"/>
  <c r="W850" i="3"/>
  <c r="T850" i="3"/>
  <c r="S850" i="3"/>
  <c r="N850" i="3"/>
  <c r="M850" i="3"/>
  <c r="G850" i="3"/>
  <c r="F850" i="3"/>
  <c r="E850" i="3"/>
  <c r="D850" i="3"/>
  <c r="C850" i="3"/>
  <c r="B850" i="3"/>
  <c r="A850" i="3"/>
  <c r="Z946" i="3"/>
  <c r="Y946" i="3"/>
  <c r="X946" i="3"/>
  <c r="W946" i="3"/>
  <c r="T946" i="3"/>
  <c r="S946" i="3"/>
  <c r="N946" i="3"/>
  <c r="M946" i="3"/>
  <c r="G946" i="3"/>
  <c r="F946" i="3"/>
  <c r="E946" i="3"/>
  <c r="D946" i="3"/>
  <c r="C946" i="3"/>
  <c r="B946" i="3"/>
  <c r="A946" i="3"/>
  <c r="Z1602" i="3"/>
  <c r="Y1602" i="3"/>
  <c r="X1602" i="3"/>
  <c r="W1602" i="3"/>
  <c r="T1602" i="3"/>
  <c r="S1602" i="3"/>
  <c r="N1602" i="3"/>
  <c r="M1602" i="3"/>
  <c r="G1602" i="3"/>
  <c r="F1602" i="3"/>
  <c r="E1602" i="3"/>
  <c r="D1602" i="3"/>
  <c r="C1602" i="3"/>
  <c r="B1602" i="3"/>
  <c r="A1602" i="3"/>
  <c r="Z303" i="3"/>
  <c r="Y303" i="3"/>
  <c r="X303" i="3"/>
  <c r="W303" i="3"/>
  <c r="T303" i="3"/>
  <c r="S303" i="3"/>
  <c r="N303" i="3"/>
  <c r="M303" i="3"/>
  <c r="G303" i="3"/>
  <c r="F303" i="3"/>
  <c r="E303" i="3"/>
  <c r="D303" i="3"/>
  <c r="C303" i="3"/>
  <c r="B303" i="3"/>
  <c r="A303" i="3"/>
  <c r="Z2676" i="3"/>
  <c r="Y2676" i="3"/>
  <c r="X2676" i="3"/>
  <c r="W2676" i="3"/>
  <c r="T2676" i="3"/>
  <c r="S2676" i="3"/>
  <c r="N2676" i="3"/>
  <c r="M2676" i="3"/>
  <c r="G2676" i="3"/>
  <c r="F2676" i="3"/>
  <c r="E2676" i="3"/>
  <c r="D2676" i="3"/>
  <c r="C2676" i="3"/>
  <c r="B2676" i="3"/>
  <c r="A2676" i="3"/>
  <c r="Z1727" i="3"/>
  <c r="Y1727" i="3"/>
  <c r="X1727" i="3"/>
  <c r="W1727" i="3"/>
  <c r="T1727" i="3"/>
  <c r="S1727" i="3"/>
  <c r="N1727" i="3"/>
  <c r="M1727" i="3"/>
  <c r="G1727" i="3"/>
  <c r="F1727" i="3"/>
  <c r="E1727" i="3"/>
  <c r="D1727" i="3"/>
  <c r="C1727" i="3"/>
  <c r="B1727" i="3"/>
  <c r="A1727" i="3"/>
  <c r="Z1397" i="3"/>
  <c r="Y1397" i="3"/>
  <c r="X1397" i="3"/>
  <c r="W1397" i="3"/>
  <c r="T1397" i="3"/>
  <c r="S1397" i="3"/>
  <c r="N1397" i="3"/>
  <c r="M1397" i="3"/>
  <c r="G1397" i="3"/>
  <c r="F1397" i="3"/>
  <c r="E1397" i="3"/>
  <c r="D1397" i="3"/>
  <c r="C1397" i="3"/>
  <c r="B1397" i="3"/>
  <c r="A1397" i="3"/>
  <c r="Z3119" i="3"/>
  <c r="Y3119" i="3"/>
  <c r="X3119" i="3"/>
  <c r="W3119" i="3"/>
  <c r="T3119" i="3"/>
  <c r="S3119" i="3"/>
  <c r="N3119" i="3"/>
  <c r="M3119" i="3"/>
  <c r="G3119" i="3"/>
  <c r="F3119" i="3"/>
  <c r="E3119" i="3"/>
  <c r="D3119" i="3"/>
  <c r="C3119" i="3"/>
  <c r="B3119" i="3"/>
  <c r="A3119" i="3"/>
  <c r="Z1651" i="3"/>
  <c r="Y1651" i="3"/>
  <c r="X1651" i="3"/>
  <c r="W1651" i="3"/>
  <c r="T1651" i="3"/>
  <c r="S1651" i="3"/>
  <c r="N1651" i="3"/>
  <c r="M1651" i="3"/>
  <c r="G1651" i="3"/>
  <c r="F1651" i="3"/>
  <c r="E1651" i="3"/>
  <c r="D1651" i="3"/>
  <c r="C1651" i="3"/>
  <c r="B1651" i="3"/>
  <c r="A1651" i="3"/>
  <c r="Z1885" i="3"/>
  <c r="Y1885" i="3"/>
  <c r="X1885" i="3"/>
  <c r="W1885" i="3"/>
  <c r="T1885" i="3"/>
  <c r="S1885" i="3"/>
  <c r="N1885" i="3"/>
  <c r="M1885" i="3"/>
  <c r="G1885" i="3"/>
  <c r="F1885" i="3"/>
  <c r="E1885" i="3"/>
  <c r="D1885" i="3"/>
  <c r="C1885" i="3"/>
  <c r="B1885" i="3"/>
  <c r="A1885" i="3"/>
  <c r="Z183" i="3"/>
  <c r="Y183" i="3"/>
  <c r="X183" i="3"/>
  <c r="W183" i="3"/>
  <c r="T183" i="3"/>
  <c r="S183" i="3"/>
  <c r="N183" i="3"/>
  <c r="M183" i="3"/>
  <c r="G183" i="3"/>
  <c r="F183" i="3"/>
  <c r="E183" i="3"/>
  <c r="D183" i="3"/>
  <c r="C183" i="3"/>
  <c r="B183" i="3"/>
  <c r="A183" i="3"/>
  <c r="Z2909" i="3"/>
  <c r="Y2909" i="3"/>
  <c r="X2909" i="3"/>
  <c r="W2909" i="3"/>
  <c r="T2909" i="3"/>
  <c r="S2909" i="3"/>
  <c r="N2909" i="3"/>
  <c r="M2909" i="3"/>
  <c r="G2909" i="3"/>
  <c r="F2909" i="3"/>
  <c r="E2909" i="3"/>
  <c r="D2909" i="3"/>
  <c r="C2909" i="3"/>
  <c r="B2909" i="3"/>
  <c r="A2909" i="3"/>
  <c r="Z1626" i="3"/>
  <c r="Y1626" i="3"/>
  <c r="X1626" i="3"/>
  <c r="W1626" i="3"/>
  <c r="T1626" i="3"/>
  <c r="S1626" i="3"/>
  <c r="N1626" i="3"/>
  <c r="M1626" i="3"/>
  <c r="G1626" i="3"/>
  <c r="F1626" i="3"/>
  <c r="E1626" i="3"/>
  <c r="D1626" i="3"/>
  <c r="C1626" i="3"/>
  <c r="B1626" i="3"/>
  <c r="A1626" i="3"/>
  <c r="Z1623" i="3"/>
  <c r="Y1623" i="3"/>
  <c r="X1623" i="3"/>
  <c r="W1623" i="3"/>
  <c r="T1623" i="3"/>
  <c r="S1623" i="3"/>
  <c r="N1623" i="3"/>
  <c r="M1623" i="3"/>
  <c r="G1623" i="3"/>
  <c r="F1623" i="3"/>
  <c r="E1623" i="3"/>
  <c r="D1623" i="3"/>
  <c r="C1623" i="3"/>
  <c r="B1623" i="3"/>
  <c r="A1623" i="3"/>
  <c r="Z3125" i="3"/>
  <c r="Y3125" i="3"/>
  <c r="X3125" i="3"/>
  <c r="W3125" i="3"/>
  <c r="T3125" i="3"/>
  <c r="S3125" i="3"/>
  <c r="N3125" i="3"/>
  <c r="M3125" i="3"/>
  <c r="G3125" i="3"/>
  <c r="F3125" i="3"/>
  <c r="E3125" i="3"/>
  <c r="D3125" i="3"/>
  <c r="C3125" i="3"/>
  <c r="B3125" i="3"/>
  <c r="A3125" i="3"/>
  <c r="Z2061" i="3"/>
  <c r="Y2061" i="3"/>
  <c r="X2061" i="3"/>
  <c r="W2061" i="3"/>
  <c r="T2061" i="3"/>
  <c r="S2061" i="3"/>
  <c r="N2061" i="3"/>
  <c r="M2061" i="3"/>
  <c r="G2061" i="3"/>
  <c r="F2061" i="3"/>
  <c r="E2061" i="3"/>
  <c r="D2061" i="3"/>
  <c r="C2061" i="3"/>
  <c r="B2061" i="3"/>
  <c r="A2061" i="3"/>
  <c r="Z243" i="3"/>
  <c r="Y243" i="3"/>
  <c r="X243" i="3"/>
  <c r="W243" i="3"/>
  <c r="T243" i="3"/>
  <c r="S243" i="3"/>
  <c r="N243" i="3"/>
  <c r="M243" i="3"/>
  <c r="G243" i="3"/>
  <c r="F243" i="3"/>
  <c r="E243" i="3"/>
  <c r="D243" i="3"/>
  <c r="C243" i="3"/>
  <c r="B243" i="3"/>
  <c r="A243" i="3"/>
  <c r="Z3154" i="3"/>
  <c r="Y3154" i="3"/>
  <c r="X3154" i="3"/>
  <c r="W3154" i="3"/>
  <c r="T3154" i="3"/>
  <c r="S3154" i="3"/>
  <c r="N3154" i="3"/>
  <c r="M3154" i="3"/>
  <c r="G3154" i="3"/>
  <c r="F3154" i="3"/>
  <c r="E3154" i="3"/>
  <c r="D3154" i="3"/>
  <c r="C3154" i="3"/>
  <c r="B3154" i="3"/>
  <c r="A3154" i="3"/>
  <c r="Z2906" i="3"/>
  <c r="Y2906" i="3"/>
  <c r="X2906" i="3"/>
  <c r="W2906" i="3"/>
  <c r="T2906" i="3"/>
  <c r="S2906" i="3"/>
  <c r="N2906" i="3"/>
  <c r="M2906" i="3"/>
  <c r="G2906" i="3"/>
  <c r="F2906" i="3"/>
  <c r="E2906" i="3"/>
  <c r="D2906" i="3"/>
  <c r="C2906" i="3"/>
  <c r="B2906" i="3"/>
  <c r="A2906" i="3"/>
  <c r="Z2402" i="3"/>
  <c r="Y2402" i="3"/>
  <c r="X2402" i="3"/>
  <c r="W2402" i="3"/>
  <c r="T2402" i="3"/>
  <c r="S2402" i="3"/>
  <c r="N2402" i="3"/>
  <c r="M2402" i="3"/>
  <c r="G2402" i="3"/>
  <c r="F2402" i="3"/>
  <c r="E2402" i="3"/>
  <c r="D2402" i="3"/>
  <c r="C2402" i="3"/>
  <c r="B2402" i="3"/>
  <c r="A2402" i="3"/>
  <c r="Z2712" i="3"/>
  <c r="Y2712" i="3"/>
  <c r="X2712" i="3"/>
  <c r="W2712" i="3"/>
  <c r="T2712" i="3"/>
  <c r="S2712" i="3"/>
  <c r="N2712" i="3"/>
  <c r="M2712" i="3"/>
  <c r="G2712" i="3"/>
  <c r="F2712" i="3"/>
  <c r="E2712" i="3"/>
  <c r="D2712" i="3"/>
  <c r="C2712" i="3"/>
  <c r="B2712" i="3"/>
  <c r="A2712" i="3"/>
  <c r="Z2982" i="3"/>
  <c r="Y2982" i="3"/>
  <c r="X2982" i="3"/>
  <c r="W2982" i="3"/>
  <c r="T2982" i="3"/>
  <c r="S2982" i="3"/>
  <c r="N2982" i="3"/>
  <c r="M2982" i="3"/>
  <c r="G2982" i="3"/>
  <c r="F2982" i="3"/>
  <c r="E2982" i="3"/>
  <c r="D2982" i="3"/>
  <c r="C2982" i="3"/>
  <c r="B2982" i="3"/>
  <c r="A2982" i="3"/>
  <c r="Z2734" i="3"/>
  <c r="Y2734" i="3"/>
  <c r="X2734" i="3"/>
  <c r="W2734" i="3"/>
  <c r="T2734" i="3"/>
  <c r="S2734" i="3"/>
  <c r="N2734" i="3"/>
  <c r="M2734" i="3"/>
  <c r="G2734" i="3"/>
  <c r="F2734" i="3"/>
  <c r="E2734" i="3"/>
  <c r="D2734" i="3"/>
  <c r="C2734" i="3"/>
  <c r="B2734" i="3"/>
  <c r="A2734" i="3"/>
  <c r="Z3133" i="3"/>
  <c r="Y3133" i="3"/>
  <c r="X3133" i="3"/>
  <c r="W3133" i="3"/>
  <c r="T3133" i="3"/>
  <c r="S3133" i="3"/>
  <c r="N3133" i="3"/>
  <c r="M3133" i="3"/>
  <c r="G3133" i="3"/>
  <c r="F3133" i="3"/>
  <c r="E3133" i="3"/>
  <c r="D3133" i="3"/>
  <c r="C3133" i="3"/>
  <c r="B3133" i="3"/>
  <c r="A3133" i="3"/>
  <c r="Z3134" i="3"/>
  <c r="Y3134" i="3"/>
  <c r="X3134" i="3"/>
  <c r="W3134" i="3"/>
  <c r="T3134" i="3"/>
  <c r="S3134" i="3"/>
  <c r="N3134" i="3"/>
  <c r="M3134" i="3"/>
  <c r="G3134" i="3"/>
  <c r="F3134" i="3"/>
  <c r="E3134" i="3"/>
  <c r="D3134" i="3"/>
  <c r="C3134" i="3"/>
  <c r="B3134" i="3"/>
  <c r="A3134" i="3"/>
  <c r="Z2135" i="3"/>
  <c r="Y2135" i="3"/>
  <c r="X2135" i="3"/>
  <c r="W2135" i="3"/>
  <c r="T2135" i="3"/>
  <c r="S2135" i="3"/>
  <c r="N2135" i="3"/>
  <c r="M2135" i="3"/>
  <c r="G2135" i="3"/>
  <c r="F2135" i="3"/>
  <c r="E2135" i="3"/>
  <c r="D2135" i="3"/>
  <c r="C2135" i="3"/>
  <c r="B2135" i="3"/>
  <c r="A2135" i="3"/>
  <c r="Z925" i="3"/>
  <c r="Y925" i="3"/>
  <c r="X925" i="3"/>
  <c r="W925" i="3"/>
  <c r="T925" i="3"/>
  <c r="S925" i="3"/>
  <c r="N925" i="3"/>
  <c r="M925" i="3"/>
  <c r="G925" i="3"/>
  <c r="F925" i="3"/>
  <c r="E925" i="3"/>
  <c r="D925" i="3"/>
  <c r="C925" i="3"/>
  <c r="B925" i="3"/>
  <c r="A925" i="3"/>
  <c r="Z697" i="3"/>
  <c r="Y697" i="3"/>
  <c r="X697" i="3"/>
  <c r="W697" i="3"/>
  <c r="T697" i="3"/>
  <c r="S697" i="3"/>
  <c r="N697" i="3"/>
  <c r="M697" i="3"/>
  <c r="G697" i="3"/>
  <c r="F697" i="3"/>
  <c r="E697" i="3"/>
  <c r="D697" i="3"/>
  <c r="C697" i="3"/>
  <c r="B697" i="3"/>
  <c r="A697" i="3"/>
  <c r="Z926" i="3"/>
  <c r="Y926" i="3"/>
  <c r="X926" i="3"/>
  <c r="W926" i="3"/>
  <c r="T926" i="3"/>
  <c r="S926" i="3"/>
  <c r="N926" i="3"/>
  <c r="M926" i="3"/>
  <c r="G926" i="3"/>
  <c r="F926" i="3"/>
  <c r="E926" i="3"/>
  <c r="D926" i="3"/>
  <c r="C926" i="3"/>
  <c r="B926" i="3"/>
  <c r="A926" i="3"/>
  <c r="Z928" i="3"/>
  <c r="Y928" i="3"/>
  <c r="X928" i="3"/>
  <c r="W928" i="3"/>
  <c r="T928" i="3"/>
  <c r="S928" i="3"/>
  <c r="N928" i="3"/>
  <c r="M928" i="3"/>
  <c r="G928" i="3"/>
  <c r="F928" i="3"/>
  <c r="E928" i="3"/>
  <c r="D928" i="3"/>
  <c r="C928" i="3"/>
  <c r="B928" i="3"/>
  <c r="A928" i="3"/>
  <c r="Z1609" i="3"/>
  <c r="Y1609" i="3"/>
  <c r="X1609" i="3"/>
  <c r="W1609" i="3"/>
  <c r="T1609" i="3"/>
  <c r="S1609" i="3"/>
  <c r="N1609" i="3"/>
  <c r="M1609" i="3"/>
  <c r="G1609" i="3"/>
  <c r="F1609" i="3"/>
  <c r="E1609" i="3"/>
  <c r="D1609" i="3"/>
  <c r="C1609" i="3"/>
  <c r="B1609" i="3"/>
  <c r="A1609" i="3"/>
  <c r="Z325" i="3"/>
  <c r="Y325" i="3"/>
  <c r="X325" i="3"/>
  <c r="W325" i="3"/>
  <c r="T325" i="3"/>
  <c r="S325" i="3"/>
  <c r="N325" i="3"/>
  <c r="M325" i="3"/>
  <c r="G325" i="3"/>
  <c r="F325" i="3"/>
  <c r="E325" i="3"/>
  <c r="D325" i="3"/>
  <c r="C325" i="3"/>
  <c r="B325" i="3"/>
  <c r="A325" i="3"/>
  <c r="Z2653" i="3"/>
  <c r="Y2653" i="3"/>
  <c r="X2653" i="3"/>
  <c r="W2653" i="3"/>
  <c r="T2653" i="3"/>
  <c r="S2653" i="3"/>
  <c r="N2653" i="3"/>
  <c r="M2653" i="3"/>
  <c r="G2653" i="3"/>
  <c r="F2653" i="3"/>
  <c r="E2653" i="3"/>
  <c r="D2653" i="3"/>
  <c r="C2653" i="3"/>
  <c r="B2653" i="3"/>
  <c r="A2653" i="3"/>
  <c r="Z2040" i="3"/>
  <c r="Y2040" i="3"/>
  <c r="X2040" i="3"/>
  <c r="W2040" i="3"/>
  <c r="T2040" i="3"/>
  <c r="S2040" i="3"/>
  <c r="N2040" i="3"/>
  <c r="M2040" i="3"/>
  <c r="G2040" i="3"/>
  <c r="F2040" i="3"/>
  <c r="E2040" i="3"/>
  <c r="D2040" i="3"/>
  <c r="C2040" i="3"/>
  <c r="B2040" i="3"/>
  <c r="A2040" i="3"/>
  <c r="Z1588" i="3"/>
  <c r="Y1588" i="3"/>
  <c r="X1588" i="3"/>
  <c r="W1588" i="3"/>
  <c r="T1588" i="3"/>
  <c r="S1588" i="3"/>
  <c r="N1588" i="3"/>
  <c r="M1588" i="3"/>
  <c r="G1588" i="3"/>
  <c r="F1588" i="3"/>
  <c r="E1588" i="3"/>
  <c r="D1588" i="3"/>
  <c r="C1588" i="3"/>
  <c r="B1588" i="3"/>
  <c r="A1588" i="3"/>
  <c r="Z1648" i="3"/>
  <c r="Y1648" i="3"/>
  <c r="X1648" i="3"/>
  <c r="W1648" i="3"/>
  <c r="T1648" i="3"/>
  <c r="S1648" i="3"/>
  <c r="N1648" i="3"/>
  <c r="M1648" i="3"/>
  <c r="G1648" i="3"/>
  <c r="F1648" i="3"/>
  <c r="E1648" i="3"/>
  <c r="D1648" i="3"/>
  <c r="C1648" i="3"/>
  <c r="B1648" i="3"/>
  <c r="A1648" i="3"/>
  <c r="Z2536" i="3"/>
  <c r="Y2536" i="3"/>
  <c r="X2536" i="3"/>
  <c r="W2536" i="3"/>
  <c r="T2536" i="3"/>
  <c r="S2536" i="3"/>
  <c r="N2536" i="3"/>
  <c r="M2536" i="3"/>
  <c r="G2536" i="3"/>
  <c r="F2536" i="3"/>
  <c r="E2536" i="3"/>
  <c r="D2536" i="3"/>
  <c r="C2536" i="3"/>
  <c r="B2536" i="3"/>
  <c r="A2536" i="3"/>
  <c r="Z149" i="3"/>
  <c r="Y149" i="3"/>
  <c r="X149" i="3"/>
  <c r="W149" i="3"/>
  <c r="T149" i="3"/>
  <c r="S149" i="3"/>
  <c r="N149" i="3"/>
  <c r="M149" i="3"/>
  <c r="G149" i="3"/>
  <c r="F149" i="3"/>
  <c r="E149" i="3"/>
  <c r="D149" i="3"/>
  <c r="C149" i="3"/>
  <c r="B149" i="3"/>
  <c r="A149" i="3"/>
  <c r="Z1422" i="3"/>
  <c r="Y1422" i="3"/>
  <c r="X1422" i="3"/>
  <c r="W1422" i="3"/>
  <c r="T1422" i="3"/>
  <c r="S1422" i="3"/>
  <c r="N1422" i="3"/>
  <c r="M1422" i="3"/>
  <c r="G1422" i="3"/>
  <c r="F1422" i="3"/>
  <c r="E1422" i="3"/>
  <c r="D1422" i="3"/>
  <c r="C1422" i="3"/>
  <c r="B1422" i="3"/>
  <c r="A1422" i="3"/>
  <c r="Z827" i="3"/>
  <c r="Y827" i="3"/>
  <c r="X827" i="3"/>
  <c r="W827" i="3"/>
  <c r="T827" i="3"/>
  <c r="S827" i="3"/>
  <c r="N827" i="3"/>
  <c r="M827" i="3"/>
  <c r="G827" i="3"/>
  <c r="F827" i="3"/>
  <c r="E827" i="3"/>
  <c r="D827" i="3"/>
  <c r="C827" i="3"/>
  <c r="B827" i="3"/>
  <c r="A827" i="3"/>
  <c r="Z1315" i="3"/>
  <c r="Y1315" i="3"/>
  <c r="X1315" i="3"/>
  <c r="W1315" i="3"/>
  <c r="T1315" i="3"/>
  <c r="S1315" i="3"/>
  <c r="N1315" i="3"/>
  <c r="M1315" i="3"/>
  <c r="G1315" i="3"/>
  <c r="F1315" i="3"/>
  <c r="E1315" i="3"/>
  <c r="D1315" i="3"/>
  <c r="C1315" i="3"/>
  <c r="B1315" i="3"/>
  <c r="A1315" i="3"/>
  <c r="Z854" i="3"/>
  <c r="Y854" i="3"/>
  <c r="X854" i="3"/>
  <c r="W854" i="3"/>
  <c r="T854" i="3"/>
  <c r="S854" i="3"/>
  <c r="N854" i="3"/>
  <c r="M854" i="3"/>
  <c r="G854" i="3"/>
  <c r="F854" i="3"/>
  <c r="E854" i="3"/>
  <c r="D854" i="3"/>
  <c r="C854" i="3"/>
  <c r="B854" i="3"/>
  <c r="A854" i="3"/>
  <c r="Z2257" i="3"/>
  <c r="Y2257" i="3"/>
  <c r="X2257" i="3"/>
  <c r="W2257" i="3"/>
  <c r="T2257" i="3"/>
  <c r="S2257" i="3"/>
  <c r="N2257" i="3"/>
  <c r="M2257" i="3"/>
  <c r="G2257" i="3"/>
  <c r="F2257" i="3"/>
  <c r="E2257" i="3"/>
  <c r="D2257" i="3"/>
  <c r="C2257" i="3"/>
  <c r="B2257" i="3"/>
  <c r="A2257" i="3"/>
  <c r="Z1802" i="3"/>
  <c r="Y1802" i="3"/>
  <c r="X1802" i="3"/>
  <c r="W1802" i="3"/>
  <c r="T1802" i="3"/>
  <c r="S1802" i="3"/>
  <c r="N1802" i="3"/>
  <c r="M1802" i="3"/>
  <c r="G1802" i="3"/>
  <c r="F1802" i="3"/>
  <c r="E1802" i="3"/>
  <c r="D1802" i="3"/>
  <c r="C1802" i="3"/>
  <c r="B1802" i="3"/>
  <c r="A1802" i="3"/>
  <c r="Z214" i="3"/>
  <c r="Y214" i="3"/>
  <c r="X214" i="3"/>
  <c r="W214" i="3"/>
  <c r="T214" i="3"/>
  <c r="S214" i="3"/>
  <c r="N214" i="3"/>
  <c r="M214" i="3"/>
  <c r="G214" i="3"/>
  <c r="F214" i="3"/>
  <c r="E214" i="3"/>
  <c r="D214" i="3"/>
  <c r="C214" i="3"/>
  <c r="B214" i="3"/>
  <c r="A214" i="3"/>
  <c r="Z1471" i="3"/>
  <c r="Y1471" i="3"/>
  <c r="X1471" i="3"/>
  <c r="W1471" i="3"/>
  <c r="T1471" i="3"/>
  <c r="S1471" i="3"/>
  <c r="N1471" i="3"/>
  <c r="M1471" i="3"/>
  <c r="G1471" i="3"/>
  <c r="F1471" i="3"/>
  <c r="E1471" i="3"/>
  <c r="D1471" i="3"/>
  <c r="C1471" i="3"/>
  <c r="B1471" i="3"/>
  <c r="A1471" i="3"/>
  <c r="Z1487" i="3"/>
  <c r="Y1487" i="3"/>
  <c r="X1487" i="3"/>
  <c r="W1487" i="3"/>
  <c r="T1487" i="3"/>
  <c r="S1487" i="3"/>
  <c r="N1487" i="3"/>
  <c r="M1487" i="3"/>
  <c r="G1487" i="3"/>
  <c r="F1487" i="3"/>
  <c r="E1487" i="3"/>
  <c r="D1487" i="3"/>
  <c r="C1487" i="3"/>
  <c r="B1487" i="3"/>
  <c r="A1487" i="3"/>
  <c r="Z1599" i="3"/>
  <c r="Y1599" i="3"/>
  <c r="X1599" i="3"/>
  <c r="W1599" i="3"/>
  <c r="T1599" i="3"/>
  <c r="S1599" i="3"/>
  <c r="N1599" i="3"/>
  <c r="M1599" i="3"/>
  <c r="G1599" i="3"/>
  <c r="F1599" i="3"/>
  <c r="E1599" i="3"/>
  <c r="D1599" i="3"/>
  <c r="C1599" i="3"/>
  <c r="B1599" i="3"/>
  <c r="A1599" i="3"/>
  <c r="Z2394" i="3"/>
  <c r="Y2394" i="3"/>
  <c r="X2394" i="3"/>
  <c r="W2394" i="3"/>
  <c r="T2394" i="3"/>
  <c r="S2394" i="3"/>
  <c r="N2394" i="3"/>
  <c r="M2394" i="3"/>
  <c r="G2394" i="3"/>
  <c r="F2394" i="3"/>
  <c r="E2394" i="3"/>
  <c r="D2394" i="3"/>
  <c r="C2394" i="3"/>
  <c r="B2394" i="3"/>
  <c r="A2394" i="3"/>
  <c r="Z2397" i="3"/>
  <c r="Y2397" i="3"/>
  <c r="X2397" i="3"/>
  <c r="W2397" i="3"/>
  <c r="T2397" i="3"/>
  <c r="S2397" i="3"/>
  <c r="N2397" i="3"/>
  <c r="M2397" i="3"/>
  <c r="G2397" i="3"/>
  <c r="F2397" i="3"/>
  <c r="E2397" i="3"/>
  <c r="D2397" i="3"/>
  <c r="C2397" i="3"/>
  <c r="B2397" i="3"/>
  <c r="A2397" i="3"/>
  <c r="Z2574" i="3"/>
  <c r="Y2574" i="3"/>
  <c r="X2574" i="3"/>
  <c r="W2574" i="3"/>
  <c r="T2574" i="3"/>
  <c r="S2574" i="3"/>
  <c r="N2574" i="3"/>
  <c r="M2574" i="3"/>
  <c r="G2574" i="3"/>
  <c r="F2574" i="3"/>
  <c r="E2574" i="3"/>
  <c r="D2574" i="3"/>
  <c r="C2574" i="3"/>
  <c r="B2574" i="3"/>
  <c r="A2574" i="3"/>
  <c r="Z2571" i="3"/>
  <c r="Y2571" i="3"/>
  <c r="X2571" i="3"/>
  <c r="W2571" i="3"/>
  <c r="T2571" i="3"/>
  <c r="S2571" i="3"/>
  <c r="N2571" i="3"/>
  <c r="M2571" i="3"/>
  <c r="G2571" i="3"/>
  <c r="F2571" i="3"/>
  <c r="E2571" i="3"/>
  <c r="D2571" i="3"/>
  <c r="C2571" i="3"/>
  <c r="B2571" i="3"/>
  <c r="A2571" i="3"/>
  <c r="Z2563" i="3"/>
  <c r="Y2563" i="3"/>
  <c r="X2563" i="3"/>
  <c r="W2563" i="3"/>
  <c r="T2563" i="3"/>
  <c r="S2563" i="3"/>
  <c r="N2563" i="3"/>
  <c r="M2563" i="3"/>
  <c r="G2563" i="3"/>
  <c r="F2563" i="3"/>
  <c r="E2563" i="3"/>
  <c r="D2563" i="3"/>
  <c r="C2563" i="3"/>
  <c r="B2563" i="3"/>
  <c r="A2563" i="3"/>
  <c r="Z2565" i="3"/>
  <c r="Y2565" i="3"/>
  <c r="X2565" i="3"/>
  <c r="W2565" i="3"/>
  <c r="T2565" i="3"/>
  <c r="S2565" i="3"/>
  <c r="N2565" i="3"/>
  <c r="M2565" i="3"/>
  <c r="G2565" i="3"/>
  <c r="F2565" i="3"/>
  <c r="E2565" i="3"/>
  <c r="D2565" i="3"/>
  <c r="C2565" i="3"/>
  <c r="B2565" i="3"/>
  <c r="A2565" i="3"/>
  <c r="Z2577" i="3"/>
  <c r="Y2577" i="3"/>
  <c r="X2577" i="3"/>
  <c r="W2577" i="3"/>
  <c r="T2577" i="3"/>
  <c r="S2577" i="3"/>
  <c r="N2577" i="3"/>
  <c r="M2577" i="3"/>
  <c r="G2577" i="3"/>
  <c r="F2577" i="3"/>
  <c r="E2577" i="3"/>
  <c r="D2577" i="3"/>
  <c r="C2577" i="3"/>
  <c r="B2577" i="3"/>
  <c r="A2577" i="3"/>
  <c r="Z2110" i="3"/>
  <c r="Y2110" i="3"/>
  <c r="X2110" i="3"/>
  <c r="W2110" i="3"/>
  <c r="T2110" i="3"/>
  <c r="S2110" i="3"/>
  <c r="N2110" i="3"/>
  <c r="M2110" i="3"/>
  <c r="G2110" i="3"/>
  <c r="F2110" i="3"/>
  <c r="E2110" i="3"/>
  <c r="D2110" i="3"/>
  <c r="C2110" i="3"/>
  <c r="B2110" i="3"/>
  <c r="A2110" i="3"/>
  <c r="Z1010" i="3"/>
  <c r="Y1010" i="3"/>
  <c r="X1010" i="3"/>
  <c r="W1010" i="3"/>
  <c r="T1010" i="3"/>
  <c r="S1010" i="3"/>
  <c r="N1010" i="3"/>
  <c r="M1010" i="3"/>
  <c r="G1010" i="3"/>
  <c r="F1010" i="3"/>
  <c r="E1010" i="3"/>
  <c r="D1010" i="3"/>
  <c r="C1010" i="3"/>
  <c r="B1010" i="3"/>
  <c r="A1010" i="3"/>
  <c r="Z2415" i="3"/>
  <c r="Y2415" i="3"/>
  <c r="X2415" i="3"/>
  <c r="W2415" i="3"/>
  <c r="T2415" i="3"/>
  <c r="S2415" i="3"/>
  <c r="N2415" i="3"/>
  <c r="M2415" i="3"/>
  <c r="G2415" i="3"/>
  <c r="F2415" i="3"/>
  <c r="E2415" i="3"/>
  <c r="D2415" i="3"/>
  <c r="C2415" i="3"/>
  <c r="B2415" i="3"/>
  <c r="A2415" i="3"/>
  <c r="Z2472" i="3"/>
  <c r="Y2472" i="3"/>
  <c r="X2472" i="3"/>
  <c r="W2472" i="3"/>
  <c r="T2472" i="3"/>
  <c r="S2472" i="3"/>
  <c r="N2472" i="3"/>
  <c r="M2472" i="3"/>
  <c r="G2472" i="3"/>
  <c r="F2472" i="3"/>
  <c r="E2472" i="3"/>
  <c r="D2472" i="3"/>
  <c r="C2472" i="3"/>
  <c r="B2472" i="3"/>
  <c r="A2472" i="3"/>
  <c r="Z264" i="3"/>
  <c r="Y264" i="3"/>
  <c r="X264" i="3"/>
  <c r="W264" i="3"/>
  <c r="T264" i="3"/>
  <c r="S264" i="3"/>
  <c r="N264" i="3"/>
  <c r="M264" i="3"/>
  <c r="G264" i="3"/>
  <c r="F264" i="3"/>
  <c r="E264" i="3"/>
  <c r="D264" i="3"/>
  <c r="C264" i="3"/>
  <c r="B264" i="3"/>
  <c r="A264" i="3"/>
  <c r="Z259" i="3"/>
  <c r="Y259" i="3"/>
  <c r="X259" i="3"/>
  <c r="W259" i="3"/>
  <c r="T259" i="3"/>
  <c r="S259" i="3"/>
  <c r="N259" i="3"/>
  <c r="M259" i="3"/>
  <c r="G259" i="3"/>
  <c r="F259" i="3"/>
  <c r="E259" i="3"/>
  <c r="D259" i="3"/>
  <c r="C259" i="3"/>
  <c r="B259" i="3"/>
  <c r="A259" i="3"/>
  <c r="Z2771" i="3"/>
  <c r="Y2771" i="3"/>
  <c r="X2771" i="3"/>
  <c r="W2771" i="3"/>
  <c r="T2771" i="3"/>
  <c r="S2771" i="3"/>
  <c r="N2771" i="3"/>
  <c r="M2771" i="3"/>
  <c r="G2771" i="3"/>
  <c r="F2771" i="3"/>
  <c r="E2771" i="3"/>
  <c r="D2771" i="3"/>
  <c r="C2771" i="3"/>
  <c r="B2771" i="3"/>
  <c r="A2771" i="3"/>
  <c r="Z1644" i="3"/>
  <c r="Y1644" i="3"/>
  <c r="X1644" i="3"/>
  <c r="W1644" i="3"/>
  <c r="T1644" i="3"/>
  <c r="S1644" i="3"/>
  <c r="N1644" i="3"/>
  <c r="M1644" i="3"/>
  <c r="G1644" i="3"/>
  <c r="F1644" i="3"/>
  <c r="E1644" i="3"/>
  <c r="D1644" i="3"/>
  <c r="C1644" i="3"/>
  <c r="B1644" i="3"/>
  <c r="A1644" i="3"/>
  <c r="Z712" i="3"/>
  <c r="Y712" i="3"/>
  <c r="X712" i="3"/>
  <c r="W712" i="3"/>
  <c r="T712" i="3"/>
  <c r="S712" i="3"/>
  <c r="N712" i="3"/>
  <c r="M712" i="3"/>
  <c r="G712" i="3"/>
  <c r="F712" i="3"/>
  <c r="E712" i="3"/>
  <c r="D712" i="3"/>
  <c r="C712" i="3"/>
  <c r="B712" i="3"/>
  <c r="A712" i="3"/>
  <c r="Z2392" i="3"/>
  <c r="Y2392" i="3"/>
  <c r="X2392" i="3"/>
  <c r="W2392" i="3"/>
  <c r="T2392" i="3"/>
  <c r="S2392" i="3"/>
  <c r="N2392" i="3"/>
  <c r="M2392" i="3"/>
  <c r="G2392" i="3"/>
  <c r="F2392" i="3"/>
  <c r="E2392" i="3"/>
  <c r="D2392" i="3"/>
  <c r="C2392" i="3"/>
  <c r="B2392" i="3"/>
  <c r="A2392" i="3"/>
  <c r="Z2830" i="3"/>
  <c r="Y2830" i="3"/>
  <c r="X2830" i="3"/>
  <c r="W2830" i="3"/>
  <c r="T2830" i="3"/>
  <c r="S2830" i="3"/>
  <c r="N2830" i="3"/>
  <c r="M2830" i="3"/>
  <c r="G2830" i="3"/>
  <c r="F2830" i="3"/>
  <c r="E2830" i="3"/>
  <c r="D2830" i="3"/>
  <c r="C2830" i="3"/>
  <c r="B2830" i="3"/>
  <c r="A2830" i="3"/>
  <c r="Z1893" i="3"/>
  <c r="Y1893" i="3"/>
  <c r="X1893" i="3"/>
  <c r="W1893" i="3"/>
  <c r="T1893" i="3"/>
  <c r="S1893" i="3"/>
  <c r="N1893" i="3"/>
  <c r="M1893" i="3"/>
  <c r="G1893" i="3"/>
  <c r="F1893" i="3"/>
  <c r="E1893" i="3"/>
  <c r="D1893" i="3"/>
  <c r="C1893" i="3"/>
  <c r="B1893" i="3"/>
  <c r="A1893" i="3"/>
  <c r="Z2021" i="3"/>
  <c r="Y2021" i="3"/>
  <c r="X2021" i="3"/>
  <c r="W2021" i="3"/>
  <c r="T2021" i="3"/>
  <c r="S2021" i="3"/>
  <c r="N2021" i="3"/>
  <c r="M2021" i="3"/>
  <c r="G2021" i="3"/>
  <c r="F2021" i="3"/>
  <c r="E2021" i="3"/>
  <c r="D2021" i="3"/>
  <c r="C2021" i="3"/>
  <c r="B2021" i="3"/>
  <c r="A2021" i="3"/>
  <c r="Z2557" i="3"/>
  <c r="Y2557" i="3"/>
  <c r="X2557" i="3"/>
  <c r="W2557" i="3"/>
  <c r="T2557" i="3"/>
  <c r="S2557" i="3"/>
  <c r="N2557" i="3"/>
  <c r="M2557" i="3"/>
  <c r="G2557" i="3"/>
  <c r="F2557" i="3"/>
  <c r="E2557" i="3"/>
  <c r="D2557" i="3"/>
  <c r="C2557" i="3"/>
  <c r="B2557" i="3"/>
  <c r="A2557" i="3"/>
  <c r="Z2596" i="3"/>
  <c r="Y2596" i="3"/>
  <c r="X2596" i="3"/>
  <c r="W2596" i="3"/>
  <c r="T2596" i="3"/>
  <c r="S2596" i="3"/>
  <c r="N2596" i="3"/>
  <c r="M2596" i="3"/>
  <c r="G2596" i="3"/>
  <c r="F2596" i="3"/>
  <c r="E2596" i="3"/>
  <c r="D2596" i="3"/>
  <c r="C2596" i="3"/>
  <c r="B2596" i="3"/>
  <c r="A2596" i="3"/>
  <c r="Z1403" i="3"/>
  <c r="Y1403" i="3"/>
  <c r="X1403" i="3"/>
  <c r="W1403" i="3"/>
  <c r="T1403" i="3"/>
  <c r="S1403" i="3"/>
  <c r="N1403" i="3"/>
  <c r="M1403" i="3"/>
  <c r="G1403" i="3"/>
  <c r="F1403" i="3"/>
  <c r="E1403" i="3"/>
  <c r="D1403" i="3"/>
  <c r="C1403" i="3"/>
  <c r="B1403" i="3"/>
  <c r="A1403" i="3"/>
  <c r="Z1907" i="3"/>
  <c r="Y1907" i="3"/>
  <c r="X1907" i="3"/>
  <c r="W1907" i="3"/>
  <c r="T1907" i="3"/>
  <c r="S1907" i="3"/>
  <c r="N1907" i="3"/>
  <c r="M1907" i="3"/>
  <c r="G1907" i="3"/>
  <c r="F1907" i="3"/>
  <c r="E1907" i="3"/>
  <c r="D1907" i="3"/>
  <c r="C1907" i="3"/>
  <c r="B1907" i="3"/>
  <c r="A1907" i="3"/>
  <c r="Z1249" i="3"/>
  <c r="Y1249" i="3"/>
  <c r="X1249" i="3"/>
  <c r="W1249" i="3"/>
  <c r="T1249" i="3"/>
  <c r="S1249" i="3"/>
  <c r="N1249" i="3"/>
  <c r="M1249" i="3"/>
  <c r="G1249" i="3"/>
  <c r="F1249" i="3"/>
  <c r="E1249" i="3"/>
  <c r="D1249" i="3"/>
  <c r="C1249" i="3"/>
  <c r="B1249" i="3"/>
  <c r="A1249" i="3"/>
  <c r="Z573" i="3"/>
  <c r="Y573" i="3"/>
  <c r="X573" i="3"/>
  <c r="W573" i="3"/>
  <c r="T573" i="3"/>
  <c r="S573" i="3"/>
  <c r="N573" i="3"/>
  <c r="M573" i="3"/>
  <c r="G573" i="3"/>
  <c r="F573" i="3"/>
  <c r="E573" i="3"/>
  <c r="D573" i="3"/>
  <c r="C573" i="3"/>
  <c r="B573" i="3"/>
  <c r="A573" i="3"/>
  <c r="Z2678" i="3"/>
  <c r="Y2678" i="3"/>
  <c r="X2678" i="3"/>
  <c r="W2678" i="3"/>
  <c r="T2678" i="3"/>
  <c r="S2678" i="3"/>
  <c r="N2678" i="3"/>
  <c r="M2678" i="3"/>
  <c r="G2678" i="3"/>
  <c r="F2678" i="3"/>
  <c r="E2678" i="3"/>
  <c r="D2678" i="3"/>
  <c r="C2678" i="3"/>
  <c r="B2678" i="3"/>
  <c r="A2678" i="3"/>
  <c r="Z941" i="3"/>
  <c r="Y941" i="3"/>
  <c r="X941" i="3"/>
  <c r="W941" i="3"/>
  <c r="T941" i="3"/>
  <c r="S941" i="3"/>
  <c r="N941" i="3"/>
  <c r="M941" i="3"/>
  <c r="G941" i="3"/>
  <c r="F941" i="3"/>
  <c r="E941" i="3"/>
  <c r="D941" i="3"/>
  <c r="C941" i="3"/>
  <c r="B941" i="3"/>
  <c r="A941" i="3"/>
  <c r="Z1863" i="3"/>
  <c r="Y1863" i="3"/>
  <c r="X1863" i="3"/>
  <c r="W1863" i="3"/>
  <c r="T1863" i="3"/>
  <c r="S1863" i="3"/>
  <c r="N1863" i="3"/>
  <c r="M1863" i="3"/>
  <c r="G1863" i="3"/>
  <c r="F1863" i="3"/>
  <c r="E1863" i="3"/>
  <c r="D1863" i="3"/>
  <c r="C1863" i="3"/>
  <c r="B1863" i="3"/>
  <c r="A1863" i="3"/>
  <c r="Z584" i="3"/>
  <c r="Y584" i="3"/>
  <c r="X584" i="3"/>
  <c r="W584" i="3"/>
  <c r="T584" i="3"/>
  <c r="S584" i="3"/>
  <c r="N584" i="3"/>
  <c r="M584" i="3"/>
  <c r="G584" i="3"/>
  <c r="F584" i="3"/>
  <c r="E584" i="3"/>
  <c r="D584" i="3"/>
  <c r="C584" i="3"/>
  <c r="B584" i="3"/>
  <c r="A584" i="3"/>
  <c r="Z195" i="3"/>
  <c r="Y195" i="3"/>
  <c r="X195" i="3"/>
  <c r="W195" i="3"/>
  <c r="T195" i="3"/>
  <c r="S195" i="3"/>
  <c r="N195" i="3"/>
  <c r="M195" i="3"/>
  <c r="G195" i="3"/>
  <c r="F195" i="3"/>
  <c r="E195" i="3"/>
  <c r="D195" i="3"/>
  <c r="C195" i="3"/>
  <c r="B195" i="3"/>
  <c r="A195" i="3"/>
  <c r="Z2453" i="3"/>
  <c r="Y2453" i="3"/>
  <c r="X2453" i="3"/>
  <c r="W2453" i="3"/>
  <c r="T2453" i="3"/>
  <c r="S2453" i="3"/>
  <c r="N2453" i="3"/>
  <c r="M2453" i="3"/>
  <c r="G2453" i="3"/>
  <c r="F2453" i="3"/>
  <c r="E2453" i="3"/>
  <c r="D2453" i="3"/>
  <c r="C2453" i="3"/>
  <c r="B2453" i="3"/>
  <c r="A2453" i="3"/>
  <c r="Z238" i="3"/>
  <c r="Y238" i="3"/>
  <c r="X238" i="3"/>
  <c r="W238" i="3"/>
  <c r="T238" i="3"/>
  <c r="S238" i="3"/>
  <c r="N238" i="3"/>
  <c r="M238" i="3"/>
  <c r="G238" i="3"/>
  <c r="F238" i="3"/>
  <c r="E238" i="3"/>
  <c r="D238" i="3"/>
  <c r="C238" i="3"/>
  <c r="B238" i="3"/>
  <c r="A238" i="3"/>
  <c r="Z2720" i="3"/>
  <c r="Y2720" i="3"/>
  <c r="X2720" i="3"/>
  <c r="W2720" i="3"/>
  <c r="T2720" i="3"/>
  <c r="S2720" i="3"/>
  <c r="N2720" i="3"/>
  <c r="M2720" i="3"/>
  <c r="G2720" i="3"/>
  <c r="F2720" i="3"/>
  <c r="E2720" i="3"/>
  <c r="D2720" i="3"/>
  <c r="C2720" i="3"/>
  <c r="B2720" i="3"/>
  <c r="A2720" i="3"/>
  <c r="Z2533" i="3"/>
  <c r="Y2533" i="3"/>
  <c r="X2533" i="3"/>
  <c r="W2533" i="3"/>
  <c r="T2533" i="3"/>
  <c r="S2533" i="3"/>
  <c r="N2533" i="3"/>
  <c r="M2533" i="3"/>
  <c r="G2533" i="3"/>
  <c r="F2533" i="3"/>
  <c r="E2533" i="3"/>
  <c r="D2533" i="3"/>
  <c r="C2533" i="3"/>
  <c r="B2533" i="3"/>
  <c r="A2533" i="3"/>
  <c r="Z2531" i="3"/>
  <c r="Y2531" i="3"/>
  <c r="X2531" i="3"/>
  <c r="W2531" i="3"/>
  <c r="T2531" i="3"/>
  <c r="S2531" i="3"/>
  <c r="N2531" i="3"/>
  <c r="M2531" i="3"/>
  <c r="G2531" i="3"/>
  <c r="F2531" i="3"/>
  <c r="E2531" i="3"/>
  <c r="D2531" i="3"/>
  <c r="C2531" i="3"/>
  <c r="B2531" i="3"/>
  <c r="A2531" i="3"/>
  <c r="Z1720" i="3"/>
  <c r="Y1720" i="3"/>
  <c r="X1720" i="3"/>
  <c r="W1720" i="3"/>
  <c r="T1720" i="3"/>
  <c r="S1720" i="3"/>
  <c r="N1720" i="3"/>
  <c r="M1720" i="3"/>
  <c r="G1720" i="3"/>
  <c r="F1720" i="3"/>
  <c r="E1720" i="3"/>
  <c r="D1720" i="3"/>
  <c r="C1720" i="3"/>
  <c r="B1720" i="3"/>
  <c r="A1720" i="3"/>
  <c r="Z2418" i="3"/>
  <c r="Y2418" i="3"/>
  <c r="X2418" i="3"/>
  <c r="W2418" i="3"/>
  <c r="T2418" i="3"/>
  <c r="S2418" i="3"/>
  <c r="N2418" i="3"/>
  <c r="M2418" i="3"/>
  <c r="G2418" i="3"/>
  <c r="F2418" i="3"/>
  <c r="E2418" i="3"/>
  <c r="D2418" i="3"/>
  <c r="C2418" i="3"/>
  <c r="B2418" i="3"/>
  <c r="A2418" i="3"/>
  <c r="Z2421" i="3"/>
  <c r="Y2421" i="3"/>
  <c r="X2421" i="3"/>
  <c r="W2421" i="3"/>
  <c r="T2421" i="3"/>
  <c r="S2421" i="3"/>
  <c r="N2421" i="3"/>
  <c r="M2421" i="3"/>
  <c r="G2421" i="3"/>
  <c r="F2421" i="3"/>
  <c r="E2421" i="3"/>
  <c r="D2421" i="3"/>
  <c r="C2421" i="3"/>
  <c r="B2421" i="3"/>
  <c r="A2421" i="3"/>
  <c r="Z2280" i="3"/>
  <c r="Y2280" i="3"/>
  <c r="X2280" i="3"/>
  <c r="W2280" i="3"/>
  <c r="T2280" i="3"/>
  <c r="S2280" i="3"/>
  <c r="N2280" i="3"/>
  <c r="M2280" i="3"/>
  <c r="G2280" i="3"/>
  <c r="F2280" i="3"/>
  <c r="E2280" i="3"/>
  <c r="D2280" i="3"/>
  <c r="C2280" i="3"/>
  <c r="B2280" i="3"/>
  <c r="A2280" i="3"/>
  <c r="Z2646" i="3"/>
  <c r="Y2646" i="3"/>
  <c r="X2646" i="3"/>
  <c r="W2646" i="3"/>
  <c r="T2646" i="3"/>
  <c r="S2646" i="3"/>
  <c r="N2646" i="3"/>
  <c r="M2646" i="3"/>
  <c r="G2646" i="3"/>
  <c r="F2646" i="3"/>
  <c r="E2646" i="3"/>
  <c r="D2646" i="3"/>
  <c r="C2646" i="3"/>
  <c r="B2646" i="3"/>
  <c r="A2646" i="3"/>
  <c r="Z1918" i="3"/>
  <c r="Y1918" i="3"/>
  <c r="X1918" i="3"/>
  <c r="W1918" i="3"/>
  <c r="T1918" i="3"/>
  <c r="S1918" i="3"/>
  <c r="N1918" i="3"/>
  <c r="M1918" i="3"/>
  <c r="G1918" i="3"/>
  <c r="F1918" i="3"/>
  <c r="E1918" i="3"/>
  <c r="D1918" i="3"/>
  <c r="C1918" i="3"/>
  <c r="B1918" i="3"/>
  <c r="A1918" i="3"/>
  <c r="Z2095" i="3"/>
  <c r="Y2095" i="3"/>
  <c r="X2095" i="3"/>
  <c r="W2095" i="3"/>
  <c r="T2095" i="3"/>
  <c r="S2095" i="3"/>
  <c r="N2095" i="3"/>
  <c r="M2095" i="3"/>
  <c r="G2095" i="3"/>
  <c r="F2095" i="3"/>
  <c r="E2095" i="3"/>
  <c r="D2095" i="3"/>
  <c r="C2095" i="3"/>
  <c r="B2095" i="3"/>
  <c r="A2095" i="3"/>
  <c r="Z2414" i="3"/>
  <c r="Y2414" i="3"/>
  <c r="X2414" i="3"/>
  <c r="W2414" i="3"/>
  <c r="T2414" i="3"/>
  <c r="S2414" i="3"/>
  <c r="N2414" i="3"/>
  <c r="M2414" i="3"/>
  <c r="G2414" i="3"/>
  <c r="F2414" i="3"/>
  <c r="E2414" i="3"/>
  <c r="D2414" i="3"/>
  <c r="C2414" i="3"/>
  <c r="B2414" i="3"/>
  <c r="A2414" i="3"/>
  <c r="Z31" i="3"/>
  <c r="Y31" i="3"/>
  <c r="X31" i="3"/>
  <c r="W31" i="3"/>
  <c r="T31" i="3"/>
  <c r="S31" i="3"/>
  <c r="N31" i="3"/>
  <c r="M31" i="3"/>
  <c r="G31" i="3"/>
  <c r="F31" i="3"/>
  <c r="E31" i="3"/>
  <c r="D31" i="3"/>
  <c r="C31" i="3"/>
  <c r="B31" i="3"/>
  <c r="A31" i="3"/>
  <c r="Z2903" i="3"/>
  <c r="Y2903" i="3"/>
  <c r="X2903" i="3"/>
  <c r="W2903" i="3"/>
  <c r="T2903" i="3"/>
  <c r="S2903" i="3"/>
  <c r="N2903" i="3"/>
  <c r="M2903" i="3"/>
  <c r="G2903" i="3"/>
  <c r="F2903" i="3"/>
  <c r="E2903" i="3"/>
  <c r="D2903" i="3"/>
  <c r="C2903" i="3"/>
  <c r="B2903" i="3"/>
  <c r="A2903" i="3"/>
  <c r="Z3096" i="3"/>
  <c r="Y3096" i="3"/>
  <c r="X3096" i="3"/>
  <c r="W3096" i="3"/>
  <c r="T3096" i="3"/>
  <c r="S3096" i="3"/>
  <c r="N3096" i="3"/>
  <c r="M3096" i="3"/>
  <c r="G3096" i="3"/>
  <c r="F3096" i="3"/>
  <c r="E3096" i="3"/>
  <c r="D3096" i="3"/>
  <c r="C3096" i="3"/>
  <c r="B3096" i="3"/>
  <c r="A3096" i="3"/>
  <c r="Z2363" i="3"/>
  <c r="Y2363" i="3"/>
  <c r="X2363" i="3"/>
  <c r="W2363" i="3"/>
  <c r="T2363" i="3"/>
  <c r="S2363" i="3"/>
  <c r="N2363" i="3"/>
  <c r="M2363" i="3"/>
  <c r="G2363" i="3"/>
  <c r="F2363" i="3"/>
  <c r="E2363" i="3"/>
  <c r="D2363" i="3"/>
  <c r="C2363" i="3"/>
  <c r="B2363" i="3"/>
  <c r="A2363" i="3"/>
  <c r="Z112" i="3"/>
  <c r="Y112" i="3"/>
  <c r="X112" i="3"/>
  <c r="W112" i="3"/>
  <c r="T112" i="3"/>
  <c r="S112" i="3"/>
  <c r="N112" i="3"/>
  <c r="M112" i="3"/>
  <c r="G112" i="3"/>
  <c r="F112" i="3"/>
  <c r="E112" i="3"/>
  <c r="D112" i="3"/>
  <c r="C112" i="3"/>
  <c r="B112" i="3"/>
  <c r="A112" i="3"/>
  <c r="Z152" i="3"/>
  <c r="Y152" i="3"/>
  <c r="X152" i="3"/>
  <c r="W152" i="3"/>
  <c r="T152" i="3"/>
  <c r="S152" i="3"/>
  <c r="N152" i="3"/>
  <c r="M152" i="3"/>
  <c r="G152" i="3"/>
  <c r="F152" i="3"/>
  <c r="E152" i="3"/>
  <c r="D152" i="3"/>
  <c r="C152" i="3"/>
  <c r="B152" i="3"/>
  <c r="A152" i="3"/>
  <c r="Z802" i="3"/>
  <c r="Y802" i="3"/>
  <c r="X802" i="3"/>
  <c r="W802" i="3"/>
  <c r="T802" i="3"/>
  <c r="S802" i="3"/>
  <c r="N802" i="3"/>
  <c r="M802" i="3"/>
  <c r="G802" i="3"/>
  <c r="F802" i="3"/>
  <c r="E802" i="3"/>
  <c r="D802" i="3"/>
  <c r="C802" i="3"/>
  <c r="B802" i="3"/>
  <c r="A802" i="3"/>
  <c r="Z101" i="3"/>
  <c r="Y101" i="3"/>
  <c r="X101" i="3"/>
  <c r="W101" i="3"/>
  <c r="T101" i="3"/>
  <c r="S101" i="3"/>
  <c r="N101" i="3"/>
  <c r="M101" i="3"/>
  <c r="G101" i="3"/>
  <c r="F101" i="3"/>
  <c r="E101" i="3"/>
  <c r="D101" i="3"/>
  <c r="C101" i="3"/>
  <c r="B101" i="3"/>
  <c r="A101" i="3"/>
  <c r="Z637" i="3"/>
  <c r="Y637" i="3"/>
  <c r="X637" i="3"/>
  <c r="W637" i="3"/>
  <c r="T637" i="3"/>
  <c r="S637" i="3"/>
  <c r="N637" i="3"/>
  <c r="M637" i="3"/>
  <c r="G637" i="3"/>
  <c r="F637" i="3"/>
  <c r="E637" i="3"/>
  <c r="D637" i="3"/>
  <c r="C637" i="3"/>
  <c r="B637" i="3"/>
  <c r="A637" i="3"/>
  <c r="Z474" i="3"/>
  <c r="Y474" i="3"/>
  <c r="X474" i="3"/>
  <c r="W474" i="3"/>
  <c r="T474" i="3"/>
  <c r="S474" i="3"/>
  <c r="N474" i="3"/>
  <c r="M474" i="3"/>
  <c r="G474" i="3"/>
  <c r="F474" i="3"/>
  <c r="E474" i="3"/>
  <c r="D474" i="3"/>
  <c r="C474" i="3"/>
  <c r="B474" i="3"/>
  <c r="A474" i="3"/>
  <c r="Z8" i="3"/>
  <c r="Y8" i="3"/>
  <c r="X8" i="3"/>
  <c r="W8" i="3"/>
  <c r="T8" i="3"/>
  <c r="S8" i="3"/>
  <c r="N8" i="3"/>
  <c r="M8" i="3"/>
  <c r="G8" i="3"/>
  <c r="F8" i="3"/>
  <c r="E8" i="3"/>
  <c r="D8" i="3"/>
  <c r="C8" i="3"/>
  <c r="B8" i="3"/>
  <c r="A8" i="3"/>
  <c r="Z2819" i="3"/>
  <c r="Y2819" i="3"/>
  <c r="X2819" i="3"/>
  <c r="W2819" i="3"/>
  <c r="T2819" i="3"/>
  <c r="S2819" i="3"/>
  <c r="N2819" i="3"/>
  <c r="M2819" i="3"/>
  <c r="G2819" i="3"/>
  <c r="F2819" i="3"/>
  <c r="E2819" i="3"/>
  <c r="D2819" i="3"/>
  <c r="C2819" i="3"/>
  <c r="B2819" i="3"/>
  <c r="A2819" i="3"/>
  <c r="Z285" i="3"/>
  <c r="Y285" i="3"/>
  <c r="X285" i="3"/>
  <c r="W285" i="3"/>
  <c r="T285" i="3"/>
  <c r="S285" i="3"/>
  <c r="N285" i="3"/>
  <c r="M285" i="3"/>
  <c r="G285" i="3"/>
  <c r="F285" i="3"/>
  <c r="E285" i="3"/>
  <c r="D285" i="3"/>
  <c r="C285" i="3"/>
  <c r="B285" i="3"/>
  <c r="A285" i="3"/>
  <c r="Z3065" i="3"/>
  <c r="Y3065" i="3"/>
  <c r="X3065" i="3"/>
  <c r="W3065" i="3"/>
  <c r="T3065" i="3"/>
  <c r="S3065" i="3"/>
  <c r="N3065" i="3"/>
  <c r="M3065" i="3"/>
  <c r="G3065" i="3"/>
  <c r="F3065" i="3"/>
  <c r="E3065" i="3"/>
  <c r="D3065" i="3"/>
  <c r="C3065" i="3"/>
  <c r="B3065" i="3"/>
  <c r="A3065" i="3"/>
  <c r="Z2457" i="3"/>
  <c r="Y2457" i="3"/>
  <c r="X2457" i="3"/>
  <c r="W2457" i="3"/>
  <c r="T2457" i="3"/>
  <c r="S2457" i="3"/>
  <c r="N2457" i="3"/>
  <c r="M2457" i="3"/>
  <c r="G2457" i="3"/>
  <c r="F2457" i="3"/>
  <c r="E2457" i="3"/>
  <c r="D2457" i="3"/>
  <c r="C2457" i="3"/>
  <c r="B2457" i="3"/>
  <c r="A2457" i="3"/>
  <c r="Z632" i="3"/>
  <c r="Y632" i="3"/>
  <c r="X632" i="3"/>
  <c r="W632" i="3"/>
  <c r="T632" i="3"/>
  <c r="S632" i="3"/>
  <c r="N632" i="3"/>
  <c r="M632" i="3"/>
  <c r="G632" i="3"/>
  <c r="F632" i="3"/>
  <c r="E632" i="3"/>
  <c r="D632" i="3"/>
  <c r="C632" i="3"/>
  <c r="B632" i="3"/>
  <c r="A632" i="3"/>
  <c r="Z2992" i="3"/>
  <c r="Y2992" i="3"/>
  <c r="X2992" i="3"/>
  <c r="W2992" i="3"/>
  <c r="T2992" i="3"/>
  <c r="S2992" i="3"/>
  <c r="N2992" i="3"/>
  <c r="M2992" i="3"/>
  <c r="G2992" i="3"/>
  <c r="F2992" i="3"/>
  <c r="E2992" i="3"/>
  <c r="D2992" i="3"/>
  <c r="C2992" i="3"/>
  <c r="B2992" i="3"/>
  <c r="A2992" i="3"/>
  <c r="Z1949" i="3"/>
  <c r="Y1949" i="3"/>
  <c r="X1949" i="3"/>
  <c r="W1949" i="3"/>
  <c r="T1949" i="3"/>
  <c r="S1949" i="3"/>
  <c r="N1949" i="3"/>
  <c r="M1949" i="3"/>
  <c r="G1949" i="3"/>
  <c r="F1949" i="3"/>
  <c r="E1949" i="3"/>
  <c r="D1949" i="3"/>
  <c r="C1949" i="3"/>
  <c r="B1949" i="3"/>
  <c r="A1949" i="3"/>
  <c r="Z467" i="3"/>
  <c r="Y467" i="3"/>
  <c r="X467" i="3"/>
  <c r="W467" i="3"/>
  <c r="T467" i="3"/>
  <c r="S467" i="3"/>
  <c r="N467" i="3"/>
  <c r="M467" i="3"/>
  <c r="G467" i="3"/>
  <c r="F467" i="3"/>
  <c r="E467" i="3"/>
  <c r="D467" i="3"/>
  <c r="C467" i="3"/>
  <c r="B467" i="3"/>
  <c r="A467" i="3"/>
  <c r="Z366" i="3"/>
  <c r="Y366" i="3"/>
  <c r="X366" i="3"/>
  <c r="W366" i="3"/>
  <c r="T366" i="3"/>
  <c r="S366" i="3"/>
  <c r="N366" i="3"/>
  <c r="M366" i="3"/>
  <c r="G366" i="3"/>
  <c r="F366" i="3"/>
  <c r="E366" i="3"/>
  <c r="D366" i="3"/>
  <c r="C366" i="3"/>
  <c r="B366" i="3"/>
  <c r="A366" i="3"/>
  <c r="Z702" i="3"/>
  <c r="Y702" i="3"/>
  <c r="X702" i="3"/>
  <c r="W702" i="3"/>
  <c r="T702" i="3"/>
  <c r="S702" i="3"/>
  <c r="N702" i="3"/>
  <c r="M702" i="3"/>
  <c r="G702" i="3"/>
  <c r="F702" i="3"/>
  <c r="E702" i="3"/>
  <c r="D702" i="3"/>
  <c r="C702" i="3"/>
  <c r="B702" i="3"/>
  <c r="A702" i="3"/>
  <c r="Z635" i="3"/>
  <c r="Y635" i="3"/>
  <c r="X635" i="3"/>
  <c r="W635" i="3"/>
  <c r="T635" i="3"/>
  <c r="S635" i="3"/>
  <c r="N635" i="3"/>
  <c r="M635" i="3"/>
  <c r="G635" i="3"/>
  <c r="F635" i="3"/>
  <c r="E635" i="3"/>
  <c r="D635" i="3"/>
  <c r="C635" i="3"/>
  <c r="B635" i="3"/>
  <c r="A635" i="3"/>
  <c r="Z1182" i="3"/>
  <c r="Y1182" i="3"/>
  <c r="X1182" i="3"/>
  <c r="W1182" i="3"/>
  <c r="T1182" i="3"/>
  <c r="S1182" i="3"/>
  <c r="N1182" i="3"/>
  <c r="M1182" i="3"/>
  <c r="G1182" i="3"/>
  <c r="F1182" i="3"/>
  <c r="E1182" i="3"/>
  <c r="D1182" i="3"/>
  <c r="C1182" i="3"/>
  <c r="B1182" i="3"/>
  <c r="A1182" i="3"/>
  <c r="Z795" i="3"/>
  <c r="Y795" i="3"/>
  <c r="X795" i="3"/>
  <c r="W795" i="3"/>
  <c r="T795" i="3"/>
  <c r="S795" i="3"/>
  <c r="N795" i="3"/>
  <c r="M795" i="3"/>
  <c r="G795" i="3"/>
  <c r="F795" i="3"/>
  <c r="E795" i="3"/>
  <c r="D795" i="3"/>
  <c r="C795" i="3"/>
  <c r="B795" i="3"/>
  <c r="A795" i="3"/>
  <c r="Z181" i="3"/>
  <c r="Y181" i="3"/>
  <c r="X181" i="3"/>
  <c r="W181" i="3"/>
  <c r="T181" i="3"/>
  <c r="S181" i="3"/>
  <c r="N181" i="3"/>
  <c r="M181" i="3"/>
  <c r="G181" i="3"/>
  <c r="F181" i="3"/>
  <c r="E181" i="3"/>
  <c r="D181" i="3"/>
  <c r="C181" i="3"/>
  <c r="B181" i="3"/>
  <c r="A181" i="3"/>
  <c r="Z2456" i="3"/>
  <c r="Y2456" i="3"/>
  <c r="X2456" i="3"/>
  <c r="W2456" i="3"/>
  <c r="T2456" i="3"/>
  <c r="S2456" i="3"/>
  <c r="N2456" i="3"/>
  <c r="M2456" i="3"/>
  <c r="G2456" i="3"/>
  <c r="F2456" i="3"/>
  <c r="E2456" i="3"/>
  <c r="D2456" i="3"/>
  <c r="C2456" i="3"/>
  <c r="B2456" i="3"/>
  <c r="A2456" i="3"/>
  <c r="Z792" i="3"/>
  <c r="Y792" i="3"/>
  <c r="X792" i="3"/>
  <c r="W792" i="3"/>
  <c r="T792" i="3"/>
  <c r="S792" i="3"/>
  <c r="N792" i="3"/>
  <c r="M792" i="3"/>
  <c r="G792" i="3"/>
  <c r="F792" i="3"/>
  <c r="E792" i="3"/>
  <c r="D792" i="3"/>
  <c r="C792" i="3"/>
  <c r="B792" i="3"/>
  <c r="A792" i="3"/>
  <c r="Z462" i="3"/>
  <c r="Y462" i="3"/>
  <c r="X462" i="3"/>
  <c r="W462" i="3"/>
  <c r="T462" i="3"/>
  <c r="S462" i="3"/>
  <c r="N462" i="3"/>
  <c r="M462" i="3"/>
  <c r="G462" i="3"/>
  <c r="F462" i="3"/>
  <c r="E462" i="3"/>
  <c r="D462" i="3"/>
  <c r="C462" i="3"/>
  <c r="B462" i="3"/>
  <c r="A462" i="3"/>
  <c r="Z1980" i="3"/>
  <c r="Y1980" i="3"/>
  <c r="X1980" i="3"/>
  <c r="W1980" i="3"/>
  <c r="T1980" i="3"/>
  <c r="S1980" i="3"/>
  <c r="N1980" i="3"/>
  <c r="M1980" i="3"/>
  <c r="G1980" i="3"/>
  <c r="F1980" i="3"/>
  <c r="E1980" i="3"/>
  <c r="D1980" i="3"/>
  <c r="C1980" i="3"/>
  <c r="B1980" i="3"/>
  <c r="A1980" i="3"/>
  <c r="Z2636" i="3"/>
  <c r="Y2636" i="3"/>
  <c r="X2636" i="3"/>
  <c r="W2636" i="3"/>
  <c r="T2636" i="3"/>
  <c r="S2636" i="3"/>
  <c r="N2636" i="3"/>
  <c r="M2636" i="3"/>
  <c r="G2636" i="3"/>
  <c r="F2636" i="3"/>
  <c r="E2636" i="3"/>
  <c r="D2636" i="3"/>
  <c r="C2636" i="3"/>
  <c r="B2636" i="3"/>
  <c r="A2636" i="3"/>
  <c r="Z2643" i="3"/>
  <c r="Y2643" i="3"/>
  <c r="X2643" i="3"/>
  <c r="W2643" i="3"/>
  <c r="T2643" i="3"/>
  <c r="S2643" i="3"/>
  <c r="N2643" i="3"/>
  <c r="M2643" i="3"/>
  <c r="G2643" i="3"/>
  <c r="F2643" i="3"/>
  <c r="E2643" i="3"/>
  <c r="D2643" i="3"/>
  <c r="C2643" i="3"/>
  <c r="B2643" i="3"/>
  <c r="A2643" i="3"/>
  <c r="Z700" i="3"/>
  <c r="Y700" i="3"/>
  <c r="X700" i="3"/>
  <c r="W700" i="3"/>
  <c r="T700" i="3"/>
  <c r="S700" i="3"/>
  <c r="N700" i="3"/>
  <c r="M700" i="3"/>
  <c r="G700" i="3"/>
  <c r="F700" i="3"/>
  <c r="E700" i="3"/>
  <c r="D700" i="3"/>
  <c r="C700" i="3"/>
  <c r="B700" i="3"/>
  <c r="A700" i="3"/>
  <c r="Z1145" i="3"/>
  <c r="Y1145" i="3"/>
  <c r="X1145" i="3"/>
  <c r="W1145" i="3"/>
  <c r="T1145" i="3"/>
  <c r="S1145" i="3"/>
  <c r="N1145" i="3"/>
  <c r="M1145" i="3"/>
  <c r="G1145" i="3"/>
  <c r="F1145" i="3"/>
  <c r="E1145" i="3"/>
  <c r="D1145" i="3"/>
  <c r="C1145" i="3"/>
  <c r="B1145" i="3"/>
  <c r="A1145" i="3"/>
  <c r="Z2383" i="3"/>
  <c r="Y2383" i="3"/>
  <c r="X2383" i="3"/>
  <c r="W2383" i="3"/>
  <c r="T2383" i="3"/>
  <c r="S2383" i="3"/>
  <c r="N2383" i="3"/>
  <c r="M2383" i="3"/>
  <c r="G2383" i="3"/>
  <c r="F2383" i="3"/>
  <c r="E2383" i="3"/>
  <c r="D2383" i="3"/>
  <c r="C2383" i="3"/>
  <c r="B2383" i="3"/>
  <c r="A2383" i="3"/>
  <c r="Z2894" i="3"/>
  <c r="Y2894" i="3"/>
  <c r="X2894" i="3"/>
  <c r="W2894" i="3"/>
  <c r="T2894" i="3"/>
  <c r="S2894" i="3"/>
  <c r="N2894" i="3"/>
  <c r="M2894" i="3"/>
  <c r="G2894" i="3"/>
  <c r="F2894" i="3"/>
  <c r="E2894" i="3"/>
  <c r="D2894" i="3"/>
  <c r="C2894" i="3"/>
  <c r="B2894" i="3"/>
  <c r="A2894" i="3"/>
  <c r="Z1313" i="3"/>
  <c r="Y1313" i="3"/>
  <c r="X1313" i="3"/>
  <c r="W1313" i="3"/>
  <c r="T1313" i="3"/>
  <c r="S1313" i="3"/>
  <c r="N1313" i="3"/>
  <c r="M1313" i="3"/>
  <c r="G1313" i="3"/>
  <c r="F1313" i="3"/>
  <c r="E1313" i="3"/>
  <c r="D1313" i="3"/>
  <c r="C1313" i="3"/>
  <c r="B1313" i="3"/>
  <c r="A1313" i="3"/>
  <c r="Z1310" i="3"/>
  <c r="Y1310" i="3"/>
  <c r="X1310" i="3"/>
  <c r="W1310" i="3"/>
  <c r="T1310" i="3"/>
  <c r="S1310" i="3"/>
  <c r="N1310" i="3"/>
  <c r="M1310" i="3"/>
  <c r="G1310" i="3"/>
  <c r="F1310" i="3"/>
  <c r="E1310" i="3"/>
  <c r="D1310" i="3"/>
  <c r="C1310" i="3"/>
  <c r="B1310" i="3"/>
  <c r="A1310" i="3"/>
  <c r="Z1307" i="3"/>
  <c r="Y1307" i="3"/>
  <c r="X1307" i="3"/>
  <c r="W1307" i="3"/>
  <c r="T1307" i="3"/>
  <c r="S1307" i="3"/>
  <c r="N1307" i="3"/>
  <c r="M1307" i="3"/>
  <c r="G1307" i="3"/>
  <c r="F1307" i="3"/>
  <c r="E1307" i="3"/>
  <c r="D1307" i="3"/>
  <c r="C1307" i="3"/>
  <c r="B1307" i="3"/>
  <c r="A1307" i="3"/>
  <c r="Z1304" i="3"/>
  <c r="Y1304" i="3"/>
  <c r="X1304" i="3"/>
  <c r="W1304" i="3"/>
  <c r="T1304" i="3"/>
  <c r="S1304" i="3"/>
  <c r="N1304" i="3"/>
  <c r="M1304" i="3"/>
  <c r="G1304" i="3"/>
  <c r="F1304" i="3"/>
  <c r="E1304" i="3"/>
  <c r="D1304" i="3"/>
  <c r="C1304" i="3"/>
  <c r="B1304" i="3"/>
  <c r="A1304" i="3"/>
  <c r="Z1299" i="3"/>
  <c r="Y1299" i="3"/>
  <c r="X1299" i="3"/>
  <c r="W1299" i="3"/>
  <c r="T1299" i="3"/>
  <c r="S1299" i="3"/>
  <c r="N1299" i="3"/>
  <c r="M1299" i="3"/>
  <c r="G1299" i="3"/>
  <c r="F1299" i="3"/>
  <c r="E1299" i="3"/>
  <c r="D1299" i="3"/>
  <c r="C1299" i="3"/>
  <c r="B1299" i="3"/>
  <c r="A1299" i="3"/>
  <c r="Z1296" i="3"/>
  <c r="Y1296" i="3"/>
  <c r="X1296" i="3"/>
  <c r="W1296" i="3"/>
  <c r="T1296" i="3"/>
  <c r="S1296" i="3"/>
  <c r="N1296" i="3"/>
  <c r="M1296" i="3"/>
  <c r="G1296" i="3"/>
  <c r="F1296" i="3"/>
  <c r="E1296" i="3"/>
  <c r="D1296" i="3"/>
  <c r="C1296" i="3"/>
  <c r="B1296" i="3"/>
  <c r="A1296" i="3"/>
  <c r="Z1293" i="3"/>
  <c r="Y1293" i="3"/>
  <c r="X1293" i="3"/>
  <c r="W1293" i="3"/>
  <c r="T1293" i="3"/>
  <c r="S1293" i="3"/>
  <c r="N1293" i="3"/>
  <c r="M1293" i="3"/>
  <c r="G1293" i="3"/>
  <c r="F1293" i="3"/>
  <c r="E1293" i="3"/>
  <c r="D1293" i="3"/>
  <c r="C1293" i="3"/>
  <c r="B1293" i="3"/>
  <c r="A1293" i="3"/>
  <c r="Z2891" i="3"/>
  <c r="Y2891" i="3"/>
  <c r="X2891" i="3"/>
  <c r="W2891" i="3"/>
  <c r="T2891" i="3"/>
  <c r="S2891" i="3"/>
  <c r="N2891" i="3"/>
  <c r="M2891" i="3"/>
  <c r="G2891" i="3"/>
  <c r="F2891" i="3"/>
  <c r="E2891" i="3"/>
  <c r="D2891" i="3"/>
  <c r="C2891" i="3"/>
  <c r="B2891" i="3"/>
  <c r="A2891" i="3"/>
  <c r="Z2412" i="3"/>
  <c r="Y2412" i="3"/>
  <c r="X2412" i="3"/>
  <c r="W2412" i="3"/>
  <c r="T2412" i="3"/>
  <c r="S2412" i="3"/>
  <c r="N2412" i="3"/>
  <c r="M2412" i="3"/>
  <c r="G2412" i="3"/>
  <c r="F2412" i="3"/>
  <c r="E2412" i="3"/>
  <c r="D2412" i="3"/>
  <c r="C2412" i="3"/>
  <c r="B2412" i="3"/>
  <c r="A2412" i="3"/>
  <c r="Z1163" i="3"/>
  <c r="Y1163" i="3"/>
  <c r="X1163" i="3"/>
  <c r="W1163" i="3"/>
  <c r="T1163" i="3"/>
  <c r="S1163" i="3"/>
  <c r="N1163" i="3"/>
  <c r="M1163" i="3"/>
  <c r="G1163" i="3"/>
  <c r="F1163" i="3"/>
  <c r="E1163" i="3"/>
  <c r="D1163" i="3"/>
  <c r="C1163" i="3"/>
  <c r="B1163" i="3"/>
  <c r="A1163" i="3"/>
  <c r="Z2008" i="3"/>
  <c r="Y2008" i="3"/>
  <c r="X2008" i="3"/>
  <c r="W2008" i="3"/>
  <c r="T2008" i="3"/>
  <c r="S2008" i="3"/>
  <c r="N2008" i="3"/>
  <c r="M2008" i="3"/>
  <c r="G2008" i="3"/>
  <c r="F2008" i="3"/>
  <c r="E2008" i="3"/>
  <c r="D2008" i="3"/>
  <c r="C2008" i="3"/>
  <c r="B2008" i="3"/>
  <c r="A2008" i="3"/>
  <c r="Z2011" i="3"/>
  <c r="Y2011" i="3"/>
  <c r="X2011" i="3"/>
  <c r="W2011" i="3"/>
  <c r="T2011" i="3"/>
  <c r="S2011" i="3"/>
  <c r="N2011" i="3"/>
  <c r="M2011" i="3"/>
  <c r="G2011" i="3"/>
  <c r="F2011" i="3"/>
  <c r="E2011" i="3"/>
  <c r="D2011" i="3"/>
  <c r="C2011" i="3"/>
  <c r="B2011" i="3"/>
  <c r="A2011" i="3"/>
  <c r="Z1836" i="3"/>
  <c r="Y1836" i="3"/>
  <c r="X1836" i="3"/>
  <c r="W1836" i="3"/>
  <c r="T1836" i="3"/>
  <c r="S1836" i="3"/>
  <c r="N1836" i="3"/>
  <c r="M1836" i="3"/>
  <c r="G1836" i="3"/>
  <c r="F1836" i="3"/>
  <c r="E1836" i="3"/>
  <c r="D1836" i="3"/>
  <c r="C1836" i="3"/>
  <c r="B1836" i="3"/>
  <c r="A1836" i="3"/>
  <c r="Z1840" i="3"/>
  <c r="Y1840" i="3"/>
  <c r="X1840" i="3"/>
  <c r="W1840" i="3"/>
  <c r="T1840" i="3"/>
  <c r="S1840" i="3"/>
  <c r="N1840" i="3"/>
  <c r="M1840" i="3"/>
  <c r="G1840" i="3"/>
  <c r="F1840" i="3"/>
  <c r="E1840" i="3"/>
  <c r="D1840" i="3"/>
  <c r="C1840" i="3"/>
  <c r="B1840" i="3"/>
  <c r="A1840" i="3"/>
  <c r="Z2525" i="3"/>
  <c r="Y2525" i="3"/>
  <c r="X2525" i="3"/>
  <c r="W2525" i="3"/>
  <c r="T2525" i="3"/>
  <c r="S2525" i="3"/>
  <c r="N2525" i="3"/>
  <c r="M2525" i="3"/>
  <c r="G2525" i="3"/>
  <c r="F2525" i="3"/>
  <c r="E2525" i="3"/>
  <c r="D2525" i="3"/>
  <c r="C2525" i="3"/>
  <c r="B2525" i="3"/>
  <c r="A2525" i="3"/>
  <c r="Z2271" i="3"/>
  <c r="Y2271" i="3"/>
  <c r="X2271" i="3"/>
  <c r="W2271" i="3"/>
  <c r="T2271" i="3"/>
  <c r="S2271" i="3"/>
  <c r="N2271" i="3"/>
  <c r="M2271" i="3"/>
  <c r="G2271" i="3"/>
  <c r="F2271" i="3"/>
  <c r="E2271" i="3"/>
  <c r="D2271" i="3"/>
  <c r="C2271" i="3"/>
  <c r="B2271" i="3"/>
  <c r="A2271" i="3"/>
  <c r="Z1202" i="3"/>
  <c r="Y1202" i="3"/>
  <c r="X1202" i="3"/>
  <c r="W1202" i="3"/>
  <c r="T1202" i="3"/>
  <c r="S1202" i="3"/>
  <c r="N1202" i="3"/>
  <c r="M1202" i="3"/>
  <c r="G1202" i="3"/>
  <c r="F1202" i="3"/>
  <c r="E1202" i="3"/>
  <c r="D1202" i="3"/>
  <c r="C1202" i="3"/>
  <c r="B1202" i="3"/>
  <c r="A1202" i="3"/>
  <c r="Z2881" i="3"/>
  <c r="Y2881" i="3"/>
  <c r="X2881" i="3"/>
  <c r="W2881" i="3"/>
  <c r="T2881" i="3"/>
  <c r="S2881" i="3"/>
  <c r="N2881" i="3"/>
  <c r="M2881" i="3"/>
  <c r="G2881" i="3"/>
  <c r="F2881" i="3"/>
  <c r="E2881" i="3"/>
  <c r="D2881" i="3"/>
  <c r="C2881" i="3"/>
  <c r="B2881" i="3"/>
  <c r="A2881" i="3"/>
  <c r="Z2877" i="3"/>
  <c r="Y2877" i="3"/>
  <c r="X2877" i="3"/>
  <c r="W2877" i="3"/>
  <c r="T2877" i="3"/>
  <c r="S2877" i="3"/>
  <c r="N2877" i="3"/>
  <c r="M2877" i="3"/>
  <c r="G2877" i="3"/>
  <c r="F2877" i="3"/>
  <c r="E2877" i="3"/>
  <c r="D2877" i="3"/>
  <c r="C2877" i="3"/>
  <c r="B2877" i="3"/>
  <c r="A2877" i="3"/>
  <c r="Z2875" i="3"/>
  <c r="Y2875" i="3"/>
  <c r="X2875" i="3"/>
  <c r="W2875" i="3"/>
  <c r="T2875" i="3"/>
  <c r="S2875" i="3"/>
  <c r="N2875" i="3"/>
  <c r="M2875" i="3"/>
  <c r="G2875" i="3"/>
  <c r="F2875" i="3"/>
  <c r="E2875" i="3"/>
  <c r="D2875" i="3"/>
  <c r="C2875" i="3"/>
  <c r="B2875" i="3"/>
  <c r="A2875" i="3"/>
  <c r="Z2865" i="3"/>
  <c r="Y2865" i="3"/>
  <c r="X2865" i="3"/>
  <c r="W2865" i="3"/>
  <c r="T2865" i="3"/>
  <c r="S2865" i="3"/>
  <c r="N2865" i="3"/>
  <c r="M2865" i="3"/>
  <c r="G2865" i="3"/>
  <c r="F2865" i="3"/>
  <c r="E2865" i="3"/>
  <c r="D2865" i="3"/>
  <c r="C2865" i="3"/>
  <c r="B2865" i="3"/>
  <c r="A2865" i="3"/>
  <c r="Z1337" i="3"/>
  <c r="Y1337" i="3"/>
  <c r="X1337" i="3"/>
  <c r="W1337" i="3"/>
  <c r="T1337" i="3"/>
  <c r="S1337" i="3"/>
  <c r="N1337" i="3"/>
  <c r="M1337" i="3"/>
  <c r="G1337" i="3"/>
  <c r="F1337" i="3"/>
  <c r="E1337" i="3"/>
  <c r="D1337" i="3"/>
  <c r="C1337" i="3"/>
  <c r="B1337" i="3"/>
  <c r="A1337" i="3"/>
  <c r="Z2860" i="3"/>
  <c r="Y2860" i="3"/>
  <c r="X2860" i="3"/>
  <c r="W2860" i="3"/>
  <c r="T2860" i="3"/>
  <c r="S2860" i="3"/>
  <c r="N2860" i="3"/>
  <c r="M2860" i="3"/>
  <c r="G2860" i="3"/>
  <c r="F2860" i="3"/>
  <c r="E2860" i="3"/>
  <c r="D2860" i="3"/>
  <c r="C2860" i="3"/>
  <c r="B2860" i="3"/>
  <c r="A2860" i="3"/>
  <c r="Z2857" i="3"/>
  <c r="Y2857" i="3"/>
  <c r="X2857" i="3"/>
  <c r="W2857" i="3"/>
  <c r="T2857" i="3"/>
  <c r="S2857" i="3"/>
  <c r="N2857" i="3"/>
  <c r="M2857" i="3"/>
  <c r="G2857" i="3"/>
  <c r="F2857" i="3"/>
  <c r="E2857" i="3"/>
  <c r="D2857" i="3"/>
  <c r="C2857" i="3"/>
  <c r="B2857" i="3"/>
  <c r="A2857" i="3"/>
  <c r="Z86" i="3"/>
  <c r="Y86" i="3"/>
  <c r="X86" i="3"/>
  <c r="W86" i="3"/>
  <c r="T86" i="3"/>
  <c r="S86" i="3"/>
  <c r="N86" i="3"/>
  <c r="M86" i="3"/>
  <c r="G86" i="3"/>
  <c r="F86" i="3"/>
  <c r="E86" i="3"/>
  <c r="D86" i="3"/>
  <c r="C86" i="3"/>
  <c r="B86" i="3"/>
  <c r="A86" i="3"/>
  <c r="Z2169" i="3"/>
  <c r="Y2169" i="3"/>
  <c r="X2169" i="3"/>
  <c r="W2169" i="3"/>
  <c r="T2169" i="3"/>
  <c r="S2169" i="3"/>
  <c r="N2169" i="3"/>
  <c r="M2169" i="3"/>
  <c r="G2169" i="3"/>
  <c r="F2169" i="3"/>
  <c r="E2169" i="3"/>
  <c r="D2169" i="3"/>
  <c r="C2169" i="3"/>
  <c r="B2169" i="3"/>
  <c r="A2169" i="3"/>
  <c r="Z864" i="3"/>
  <c r="Y864" i="3"/>
  <c r="X864" i="3"/>
  <c r="W864" i="3"/>
  <c r="T864" i="3"/>
  <c r="S864" i="3"/>
  <c r="N864" i="3"/>
  <c r="M864" i="3"/>
  <c r="G864" i="3"/>
  <c r="F864" i="3"/>
  <c r="E864" i="3"/>
  <c r="D864" i="3"/>
  <c r="C864" i="3"/>
  <c r="B864" i="3"/>
  <c r="A864" i="3"/>
  <c r="Z78" i="3"/>
  <c r="Y78" i="3"/>
  <c r="X78" i="3"/>
  <c r="W78" i="3"/>
  <c r="T78" i="3"/>
  <c r="S78" i="3"/>
  <c r="N78" i="3"/>
  <c r="M78" i="3"/>
  <c r="G78" i="3"/>
  <c r="F78" i="3"/>
  <c r="E78" i="3"/>
  <c r="D78" i="3"/>
  <c r="C78" i="3"/>
  <c r="B78" i="3"/>
  <c r="A78" i="3"/>
  <c r="Z2893" i="3"/>
  <c r="Y2893" i="3"/>
  <c r="X2893" i="3"/>
  <c r="W2893" i="3"/>
  <c r="T2893" i="3"/>
  <c r="S2893" i="3"/>
  <c r="N2893" i="3"/>
  <c r="M2893" i="3"/>
  <c r="G2893" i="3"/>
  <c r="F2893" i="3"/>
  <c r="E2893" i="3"/>
  <c r="D2893" i="3"/>
  <c r="C2893" i="3"/>
  <c r="B2893" i="3"/>
  <c r="A2893" i="3"/>
  <c r="Z202" i="3"/>
  <c r="Y202" i="3"/>
  <c r="X202" i="3"/>
  <c r="W202" i="3"/>
  <c r="T202" i="3"/>
  <c r="S202" i="3"/>
  <c r="N202" i="3"/>
  <c r="M202" i="3"/>
  <c r="G202" i="3"/>
  <c r="F202" i="3"/>
  <c r="E202" i="3"/>
  <c r="D202" i="3"/>
  <c r="C202" i="3"/>
  <c r="B202" i="3"/>
  <c r="A202" i="3"/>
  <c r="Z1213" i="3"/>
  <c r="Y1213" i="3"/>
  <c r="X1213" i="3"/>
  <c r="W1213" i="3"/>
  <c r="T1213" i="3"/>
  <c r="S1213" i="3"/>
  <c r="N1213" i="3"/>
  <c r="M1213" i="3"/>
  <c r="G1213" i="3"/>
  <c r="F1213" i="3"/>
  <c r="E1213" i="3"/>
  <c r="D1213" i="3"/>
  <c r="C1213" i="3"/>
  <c r="B1213" i="3"/>
  <c r="A1213" i="3"/>
  <c r="Z2890" i="3"/>
  <c r="Y2890" i="3"/>
  <c r="X2890" i="3"/>
  <c r="W2890" i="3"/>
  <c r="T2890" i="3"/>
  <c r="S2890" i="3"/>
  <c r="N2890" i="3"/>
  <c r="M2890" i="3"/>
  <c r="G2890" i="3"/>
  <c r="F2890" i="3"/>
  <c r="E2890" i="3"/>
  <c r="D2890" i="3"/>
  <c r="C2890" i="3"/>
  <c r="B2890" i="3"/>
  <c r="A2890" i="3"/>
  <c r="Z1597" i="3"/>
  <c r="Y1597" i="3"/>
  <c r="X1597" i="3"/>
  <c r="W1597" i="3"/>
  <c r="T1597" i="3"/>
  <c r="S1597" i="3"/>
  <c r="N1597" i="3"/>
  <c r="M1597" i="3"/>
  <c r="G1597" i="3"/>
  <c r="F1597" i="3"/>
  <c r="E1597" i="3"/>
  <c r="D1597" i="3"/>
  <c r="C1597" i="3"/>
  <c r="B1597" i="3"/>
  <c r="A1597" i="3"/>
  <c r="Z61" i="3"/>
  <c r="Y61" i="3"/>
  <c r="X61" i="3"/>
  <c r="W61" i="3"/>
  <c r="T61" i="3"/>
  <c r="S61" i="3"/>
  <c r="N61" i="3"/>
  <c r="M61" i="3"/>
  <c r="G61" i="3"/>
  <c r="F61" i="3"/>
  <c r="E61" i="3"/>
  <c r="D61" i="3"/>
  <c r="C61" i="3"/>
  <c r="B61" i="3"/>
  <c r="A61" i="3"/>
  <c r="Z477" i="3"/>
  <c r="Y477" i="3"/>
  <c r="X477" i="3"/>
  <c r="W477" i="3"/>
  <c r="T477" i="3"/>
  <c r="S477" i="3"/>
  <c r="N477" i="3"/>
  <c r="M477" i="3"/>
  <c r="G477" i="3"/>
  <c r="F477" i="3"/>
  <c r="E477" i="3"/>
  <c r="D477" i="3"/>
  <c r="C477" i="3"/>
  <c r="B477" i="3"/>
  <c r="A477" i="3"/>
  <c r="Z916" i="3"/>
  <c r="Y916" i="3"/>
  <c r="X916" i="3"/>
  <c r="W916" i="3"/>
  <c r="T916" i="3"/>
  <c r="S916" i="3"/>
  <c r="N916" i="3"/>
  <c r="M916" i="3"/>
  <c r="G916" i="3"/>
  <c r="F916" i="3"/>
  <c r="E916" i="3"/>
  <c r="D916" i="3"/>
  <c r="C916" i="3"/>
  <c r="B916" i="3"/>
  <c r="A916" i="3"/>
  <c r="Z1454" i="3"/>
  <c r="Y1454" i="3"/>
  <c r="X1454" i="3"/>
  <c r="W1454" i="3"/>
  <c r="T1454" i="3"/>
  <c r="S1454" i="3"/>
  <c r="N1454" i="3"/>
  <c r="M1454" i="3"/>
  <c r="G1454" i="3"/>
  <c r="F1454" i="3"/>
  <c r="E1454" i="3"/>
  <c r="D1454" i="3"/>
  <c r="C1454" i="3"/>
  <c r="B1454" i="3"/>
  <c r="A1454" i="3"/>
  <c r="Z2754" i="3"/>
  <c r="Y2754" i="3"/>
  <c r="X2754" i="3"/>
  <c r="W2754" i="3"/>
  <c r="T2754" i="3"/>
  <c r="S2754" i="3"/>
  <c r="N2754" i="3"/>
  <c r="M2754" i="3"/>
  <c r="G2754" i="3"/>
  <c r="F2754" i="3"/>
  <c r="E2754" i="3"/>
  <c r="D2754" i="3"/>
  <c r="C2754" i="3"/>
  <c r="B2754" i="3"/>
  <c r="A2754" i="3"/>
  <c r="Z2374" i="3"/>
  <c r="Y2374" i="3"/>
  <c r="X2374" i="3"/>
  <c r="W2374" i="3"/>
  <c r="T2374" i="3"/>
  <c r="S2374" i="3"/>
  <c r="N2374" i="3"/>
  <c r="M2374" i="3"/>
  <c r="G2374" i="3"/>
  <c r="F2374" i="3"/>
  <c r="E2374" i="3"/>
  <c r="D2374" i="3"/>
  <c r="C2374" i="3"/>
  <c r="B2374" i="3"/>
  <c r="A2374" i="3"/>
  <c r="Z37" i="3"/>
  <c r="Y37" i="3"/>
  <c r="X37" i="3"/>
  <c r="W37" i="3"/>
  <c r="T37" i="3"/>
  <c r="S37" i="3"/>
  <c r="N37" i="3"/>
  <c r="M37" i="3"/>
  <c r="G37" i="3"/>
  <c r="F37" i="3"/>
  <c r="E37" i="3"/>
  <c r="D37" i="3"/>
  <c r="C37" i="3"/>
  <c r="B37" i="3"/>
  <c r="A37" i="3"/>
  <c r="Z3061" i="3"/>
  <c r="Y3061" i="3"/>
  <c r="X3061" i="3"/>
  <c r="W3061" i="3"/>
  <c r="T3061" i="3"/>
  <c r="S3061" i="3"/>
  <c r="N3061" i="3"/>
  <c r="M3061" i="3"/>
  <c r="G3061" i="3"/>
  <c r="F3061" i="3"/>
  <c r="E3061" i="3"/>
  <c r="D3061" i="3"/>
  <c r="C3061" i="3"/>
  <c r="B3061" i="3"/>
  <c r="A3061" i="3"/>
  <c r="Z2029" i="3"/>
  <c r="Y2029" i="3"/>
  <c r="X2029" i="3"/>
  <c r="W2029" i="3"/>
  <c r="T2029" i="3"/>
  <c r="S2029" i="3"/>
  <c r="N2029" i="3"/>
  <c r="M2029" i="3"/>
  <c r="G2029" i="3"/>
  <c r="F2029" i="3"/>
  <c r="E2029" i="3"/>
  <c r="D2029" i="3"/>
  <c r="C2029" i="3"/>
  <c r="B2029" i="3"/>
  <c r="A2029" i="3"/>
  <c r="Z817" i="3"/>
  <c r="Y817" i="3"/>
  <c r="X817" i="3"/>
  <c r="W817" i="3"/>
  <c r="T817" i="3"/>
  <c r="S817" i="3"/>
  <c r="N817" i="3"/>
  <c r="M817" i="3"/>
  <c r="G817" i="3"/>
  <c r="F817" i="3"/>
  <c r="E817" i="3"/>
  <c r="D817" i="3"/>
  <c r="C817" i="3"/>
  <c r="B817" i="3"/>
  <c r="A817" i="3"/>
  <c r="Z816" i="3"/>
  <c r="Y816" i="3"/>
  <c r="X816" i="3"/>
  <c r="W816" i="3"/>
  <c r="T816" i="3"/>
  <c r="S816" i="3"/>
  <c r="N816" i="3"/>
  <c r="M816" i="3"/>
  <c r="G816" i="3"/>
  <c r="F816" i="3"/>
  <c r="E816" i="3"/>
  <c r="D816" i="3"/>
  <c r="C816" i="3"/>
  <c r="B816" i="3"/>
  <c r="A816" i="3"/>
  <c r="Z812" i="3"/>
  <c r="Y812" i="3"/>
  <c r="X812" i="3"/>
  <c r="W812" i="3"/>
  <c r="T812" i="3"/>
  <c r="S812" i="3"/>
  <c r="N812" i="3"/>
  <c r="M812" i="3"/>
  <c r="G812" i="3"/>
  <c r="F812" i="3"/>
  <c r="E812" i="3"/>
  <c r="D812" i="3"/>
  <c r="C812" i="3"/>
  <c r="B812" i="3"/>
  <c r="A812" i="3"/>
  <c r="Z2715" i="3"/>
  <c r="Y2715" i="3"/>
  <c r="X2715" i="3"/>
  <c r="W2715" i="3"/>
  <c r="T2715" i="3"/>
  <c r="S2715" i="3"/>
  <c r="N2715" i="3"/>
  <c r="M2715" i="3"/>
  <c r="G2715" i="3"/>
  <c r="F2715" i="3"/>
  <c r="E2715" i="3"/>
  <c r="D2715" i="3"/>
  <c r="C2715" i="3"/>
  <c r="B2715" i="3"/>
  <c r="A2715" i="3"/>
  <c r="Z2468" i="3"/>
  <c r="Y2468" i="3"/>
  <c r="X2468" i="3"/>
  <c r="W2468" i="3"/>
  <c r="T2468" i="3"/>
  <c r="S2468" i="3"/>
  <c r="N2468" i="3"/>
  <c r="M2468" i="3"/>
  <c r="G2468" i="3"/>
  <c r="F2468" i="3"/>
  <c r="E2468" i="3"/>
  <c r="D2468" i="3"/>
  <c r="C2468" i="3"/>
  <c r="B2468" i="3"/>
  <c r="A2468" i="3"/>
  <c r="Z1408" i="3"/>
  <c r="Y1408" i="3"/>
  <c r="X1408" i="3"/>
  <c r="W1408" i="3"/>
  <c r="T1408" i="3"/>
  <c r="S1408" i="3"/>
  <c r="N1408" i="3"/>
  <c r="M1408" i="3"/>
  <c r="G1408" i="3"/>
  <c r="F1408" i="3"/>
  <c r="E1408" i="3"/>
  <c r="D1408" i="3"/>
  <c r="C1408" i="3"/>
  <c r="B1408" i="3"/>
  <c r="A1408" i="3"/>
  <c r="Z576" i="3"/>
  <c r="Y576" i="3"/>
  <c r="X576" i="3"/>
  <c r="W576" i="3"/>
  <c r="T576" i="3"/>
  <c r="S576" i="3"/>
  <c r="N576" i="3"/>
  <c r="M576" i="3"/>
  <c r="G576" i="3"/>
  <c r="F576" i="3"/>
  <c r="E576" i="3"/>
  <c r="D576" i="3"/>
  <c r="C576" i="3"/>
  <c r="B576" i="3"/>
  <c r="A576" i="3"/>
  <c r="Z20" i="3"/>
  <c r="Y20" i="3"/>
  <c r="X20" i="3"/>
  <c r="W20" i="3"/>
  <c r="T20" i="3"/>
  <c r="S20" i="3"/>
  <c r="N20" i="3"/>
  <c r="M20" i="3"/>
  <c r="G20" i="3"/>
  <c r="F20" i="3"/>
  <c r="E20" i="3"/>
  <c r="D20" i="3"/>
  <c r="C20" i="3"/>
  <c r="B20" i="3"/>
  <c r="A20" i="3"/>
  <c r="Z1987" i="3"/>
  <c r="Y1987" i="3"/>
  <c r="X1987" i="3"/>
  <c r="W1987" i="3"/>
  <c r="T1987" i="3"/>
  <c r="S1987" i="3"/>
  <c r="N1987" i="3"/>
  <c r="M1987" i="3"/>
  <c r="G1987" i="3"/>
  <c r="F1987" i="3"/>
  <c r="E1987" i="3"/>
  <c r="D1987" i="3"/>
  <c r="C1987" i="3"/>
  <c r="B1987" i="3"/>
  <c r="A1987" i="3"/>
  <c r="Z555" i="3"/>
  <c r="Y555" i="3"/>
  <c r="X555" i="3"/>
  <c r="W555" i="3"/>
  <c r="T555" i="3"/>
  <c r="S555" i="3"/>
  <c r="N555" i="3"/>
  <c r="M555" i="3"/>
  <c r="G555" i="3"/>
  <c r="F555" i="3"/>
  <c r="E555" i="3"/>
  <c r="D555" i="3"/>
  <c r="C555" i="3"/>
  <c r="B555" i="3"/>
  <c r="A555" i="3"/>
  <c r="Z2388" i="3"/>
  <c r="Y2388" i="3"/>
  <c r="X2388" i="3"/>
  <c r="W2388" i="3"/>
  <c r="T2388" i="3"/>
  <c r="S2388" i="3"/>
  <c r="N2388" i="3"/>
  <c r="M2388" i="3"/>
  <c r="G2388" i="3"/>
  <c r="F2388" i="3"/>
  <c r="E2388" i="3"/>
  <c r="D2388" i="3"/>
  <c r="C2388" i="3"/>
  <c r="B2388" i="3"/>
  <c r="A2388" i="3"/>
  <c r="Z2310" i="3"/>
  <c r="Y2310" i="3"/>
  <c r="X2310" i="3"/>
  <c r="W2310" i="3"/>
  <c r="T2310" i="3"/>
  <c r="S2310" i="3"/>
  <c r="N2310" i="3"/>
  <c r="M2310" i="3"/>
  <c r="G2310" i="3"/>
  <c r="F2310" i="3"/>
  <c r="E2310" i="3"/>
  <c r="D2310" i="3"/>
  <c r="C2310" i="3"/>
  <c r="B2310" i="3"/>
  <c r="A2310" i="3"/>
  <c r="Z1967" i="3"/>
  <c r="Y1967" i="3"/>
  <c r="X1967" i="3"/>
  <c r="W1967" i="3"/>
  <c r="T1967" i="3"/>
  <c r="S1967" i="3"/>
  <c r="N1967" i="3"/>
  <c r="M1967" i="3"/>
  <c r="G1967" i="3"/>
  <c r="F1967" i="3"/>
  <c r="E1967" i="3"/>
  <c r="D1967" i="3"/>
  <c r="C1967" i="3"/>
  <c r="B1967" i="3"/>
  <c r="A1967" i="3"/>
  <c r="Z314" i="3"/>
  <c r="Y314" i="3"/>
  <c r="X314" i="3"/>
  <c r="W314" i="3"/>
  <c r="T314" i="3"/>
  <c r="S314" i="3"/>
  <c r="N314" i="3"/>
  <c r="M314" i="3"/>
  <c r="G314" i="3"/>
  <c r="F314" i="3"/>
  <c r="E314" i="3"/>
  <c r="D314" i="3"/>
  <c r="C314" i="3"/>
  <c r="B314" i="3"/>
  <c r="A314" i="3"/>
  <c r="Z1417" i="3"/>
  <c r="Y1417" i="3"/>
  <c r="X1417" i="3"/>
  <c r="W1417" i="3"/>
  <c r="T1417" i="3"/>
  <c r="S1417" i="3"/>
  <c r="N1417" i="3"/>
  <c r="M1417" i="3"/>
  <c r="G1417" i="3"/>
  <c r="F1417" i="3"/>
  <c r="E1417" i="3"/>
  <c r="D1417" i="3"/>
  <c r="C1417" i="3"/>
  <c r="B1417" i="3"/>
  <c r="A1417" i="3"/>
  <c r="Z2121" i="3"/>
  <c r="Y2121" i="3"/>
  <c r="X2121" i="3"/>
  <c r="W2121" i="3"/>
  <c r="T2121" i="3"/>
  <c r="S2121" i="3"/>
  <c r="N2121" i="3"/>
  <c r="M2121" i="3"/>
  <c r="G2121" i="3"/>
  <c r="F2121" i="3"/>
  <c r="E2121" i="3"/>
  <c r="D2121" i="3"/>
  <c r="C2121" i="3"/>
  <c r="B2121" i="3"/>
  <c r="A2121" i="3"/>
  <c r="Z910" i="3"/>
  <c r="Y910" i="3"/>
  <c r="X910" i="3"/>
  <c r="W910" i="3"/>
  <c r="T910" i="3"/>
  <c r="S910" i="3"/>
  <c r="N910" i="3"/>
  <c r="M910" i="3"/>
  <c r="G910" i="3"/>
  <c r="F910" i="3"/>
  <c r="E910" i="3"/>
  <c r="D910" i="3"/>
  <c r="C910" i="3"/>
  <c r="B910" i="3"/>
  <c r="A910" i="3"/>
  <c r="Z454" i="3"/>
  <c r="Y454" i="3"/>
  <c r="X454" i="3"/>
  <c r="W454" i="3"/>
  <c r="T454" i="3"/>
  <c r="S454" i="3"/>
  <c r="N454" i="3"/>
  <c r="M454" i="3"/>
  <c r="G454" i="3"/>
  <c r="F454" i="3"/>
  <c r="E454" i="3"/>
  <c r="D454" i="3"/>
  <c r="C454" i="3"/>
  <c r="B454" i="3"/>
  <c r="A454" i="3"/>
  <c r="Z2880" i="3"/>
  <c r="Y2880" i="3"/>
  <c r="X2880" i="3"/>
  <c r="W2880" i="3"/>
  <c r="T2880" i="3"/>
  <c r="S2880" i="3"/>
  <c r="N2880" i="3"/>
  <c r="M2880" i="3"/>
  <c r="G2880" i="3"/>
  <c r="F2880" i="3"/>
  <c r="E2880" i="3"/>
  <c r="D2880" i="3"/>
  <c r="C2880" i="3"/>
  <c r="B2880" i="3"/>
  <c r="A2880" i="3"/>
  <c r="Z1420" i="3"/>
  <c r="Y1420" i="3"/>
  <c r="X1420" i="3"/>
  <c r="W1420" i="3"/>
  <c r="T1420" i="3"/>
  <c r="S1420" i="3"/>
  <c r="N1420" i="3"/>
  <c r="M1420" i="3"/>
  <c r="G1420" i="3"/>
  <c r="F1420" i="3"/>
  <c r="E1420" i="3"/>
  <c r="D1420" i="3"/>
  <c r="C1420" i="3"/>
  <c r="B1420" i="3"/>
  <c r="A1420" i="3"/>
  <c r="Z2878" i="3"/>
  <c r="Y2878" i="3"/>
  <c r="X2878" i="3"/>
  <c r="W2878" i="3"/>
  <c r="T2878" i="3"/>
  <c r="S2878" i="3"/>
  <c r="N2878" i="3"/>
  <c r="M2878" i="3"/>
  <c r="G2878" i="3"/>
  <c r="F2878" i="3"/>
  <c r="E2878" i="3"/>
  <c r="D2878" i="3"/>
  <c r="C2878" i="3"/>
  <c r="B2878" i="3"/>
  <c r="A2878" i="3"/>
  <c r="Z873" i="3"/>
  <c r="Y873" i="3"/>
  <c r="X873" i="3"/>
  <c r="W873" i="3"/>
  <c r="T873" i="3"/>
  <c r="S873" i="3"/>
  <c r="N873" i="3"/>
  <c r="M873" i="3"/>
  <c r="G873" i="3"/>
  <c r="F873" i="3"/>
  <c r="E873" i="3"/>
  <c r="D873" i="3"/>
  <c r="C873" i="3"/>
  <c r="B873" i="3"/>
  <c r="A873" i="3"/>
  <c r="Z1347" i="3"/>
  <c r="Y1347" i="3"/>
  <c r="X1347" i="3"/>
  <c r="W1347" i="3"/>
  <c r="T1347" i="3"/>
  <c r="S1347" i="3"/>
  <c r="N1347" i="3"/>
  <c r="M1347" i="3"/>
  <c r="G1347" i="3"/>
  <c r="F1347" i="3"/>
  <c r="E1347" i="3"/>
  <c r="D1347" i="3"/>
  <c r="C1347" i="3"/>
  <c r="B1347" i="3"/>
  <c r="A1347" i="3"/>
  <c r="Z28" i="3"/>
  <c r="Y28" i="3"/>
  <c r="X28" i="3"/>
  <c r="W28" i="3"/>
  <c r="T28" i="3"/>
  <c r="S28" i="3"/>
  <c r="N28" i="3"/>
  <c r="M28" i="3"/>
  <c r="G28" i="3"/>
  <c r="F28" i="3"/>
  <c r="E28" i="3"/>
  <c r="D28" i="3"/>
  <c r="C28" i="3"/>
  <c r="B28" i="3"/>
  <c r="A28" i="3"/>
  <c r="Z354" i="3"/>
  <c r="Y354" i="3"/>
  <c r="X354" i="3"/>
  <c r="W354" i="3"/>
  <c r="T354" i="3"/>
  <c r="S354" i="3"/>
  <c r="N354" i="3"/>
  <c r="M354" i="3"/>
  <c r="G354" i="3"/>
  <c r="F354" i="3"/>
  <c r="E354" i="3"/>
  <c r="D354" i="3"/>
  <c r="C354" i="3"/>
  <c r="B354" i="3"/>
  <c r="A354" i="3"/>
  <c r="Z2874" i="3"/>
  <c r="Y2874" i="3"/>
  <c r="X2874" i="3"/>
  <c r="W2874" i="3"/>
  <c r="T2874" i="3"/>
  <c r="S2874" i="3"/>
  <c r="N2874" i="3"/>
  <c r="M2874" i="3"/>
  <c r="G2874" i="3"/>
  <c r="F2874" i="3"/>
  <c r="E2874" i="3"/>
  <c r="D2874" i="3"/>
  <c r="C2874" i="3"/>
  <c r="B2874" i="3"/>
  <c r="A2874" i="3"/>
  <c r="Z2864" i="3"/>
  <c r="Y2864" i="3"/>
  <c r="X2864" i="3"/>
  <c r="W2864" i="3"/>
  <c r="T2864" i="3"/>
  <c r="S2864" i="3"/>
  <c r="N2864" i="3"/>
  <c r="M2864" i="3"/>
  <c r="G2864" i="3"/>
  <c r="F2864" i="3"/>
  <c r="E2864" i="3"/>
  <c r="D2864" i="3"/>
  <c r="C2864" i="3"/>
  <c r="B2864" i="3"/>
  <c r="A2864" i="3"/>
  <c r="Z1497" i="3"/>
  <c r="Y1497" i="3"/>
  <c r="X1497" i="3"/>
  <c r="W1497" i="3"/>
  <c r="T1497" i="3"/>
  <c r="S1497" i="3"/>
  <c r="N1497" i="3"/>
  <c r="M1497" i="3"/>
  <c r="G1497" i="3"/>
  <c r="F1497" i="3"/>
  <c r="E1497" i="3"/>
  <c r="D1497" i="3"/>
  <c r="C1497" i="3"/>
  <c r="B1497" i="3"/>
  <c r="A1497" i="3"/>
  <c r="Z2779" i="3"/>
  <c r="Y2779" i="3"/>
  <c r="X2779" i="3"/>
  <c r="W2779" i="3"/>
  <c r="T2779" i="3"/>
  <c r="S2779" i="3"/>
  <c r="N2779" i="3"/>
  <c r="M2779" i="3"/>
  <c r="G2779" i="3"/>
  <c r="F2779" i="3"/>
  <c r="E2779" i="3"/>
  <c r="D2779" i="3"/>
  <c r="C2779" i="3"/>
  <c r="B2779" i="3"/>
  <c r="A2779" i="3"/>
  <c r="Z2377" i="3"/>
  <c r="Y2377" i="3"/>
  <c r="X2377" i="3"/>
  <c r="W2377" i="3"/>
  <c r="T2377" i="3"/>
  <c r="S2377" i="3"/>
  <c r="N2377" i="3"/>
  <c r="M2377" i="3"/>
  <c r="G2377" i="3"/>
  <c r="F2377" i="3"/>
  <c r="E2377" i="3"/>
  <c r="D2377" i="3"/>
  <c r="C2377" i="3"/>
  <c r="B2377" i="3"/>
  <c r="A2377" i="3"/>
  <c r="Z1504" i="3"/>
  <c r="Y1504" i="3"/>
  <c r="X1504" i="3"/>
  <c r="W1504" i="3"/>
  <c r="T1504" i="3"/>
  <c r="S1504" i="3"/>
  <c r="N1504" i="3"/>
  <c r="M1504" i="3"/>
  <c r="G1504" i="3"/>
  <c r="F1504" i="3"/>
  <c r="E1504" i="3"/>
  <c r="D1504" i="3"/>
  <c r="C1504" i="3"/>
  <c r="B1504" i="3"/>
  <c r="A1504" i="3"/>
  <c r="Z1501" i="3"/>
  <c r="Y1501" i="3"/>
  <c r="X1501" i="3"/>
  <c r="W1501" i="3"/>
  <c r="T1501" i="3"/>
  <c r="S1501" i="3"/>
  <c r="N1501" i="3"/>
  <c r="M1501" i="3"/>
  <c r="G1501" i="3"/>
  <c r="F1501" i="3"/>
  <c r="E1501" i="3"/>
  <c r="D1501" i="3"/>
  <c r="C1501" i="3"/>
  <c r="B1501" i="3"/>
  <c r="A1501" i="3"/>
  <c r="Z1500" i="3"/>
  <c r="Y1500" i="3"/>
  <c r="X1500" i="3"/>
  <c r="W1500" i="3"/>
  <c r="T1500" i="3"/>
  <c r="S1500" i="3"/>
  <c r="N1500" i="3"/>
  <c r="M1500" i="3"/>
  <c r="G1500" i="3"/>
  <c r="F1500" i="3"/>
  <c r="E1500" i="3"/>
  <c r="D1500" i="3"/>
  <c r="C1500" i="3"/>
  <c r="B1500" i="3"/>
  <c r="A1500" i="3"/>
  <c r="Z1492" i="3"/>
  <c r="Y1492" i="3"/>
  <c r="X1492" i="3"/>
  <c r="W1492" i="3"/>
  <c r="T1492" i="3"/>
  <c r="S1492" i="3"/>
  <c r="N1492" i="3"/>
  <c r="M1492" i="3"/>
  <c r="G1492" i="3"/>
  <c r="F1492" i="3"/>
  <c r="E1492" i="3"/>
  <c r="D1492" i="3"/>
  <c r="C1492" i="3"/>
  <c r="B1492" i="3"/>
  <c r="A1492" i="3"/>
  <c r="Z1824" i="3"/>
  <c r="Y1824" i="3"/>
  <c r="X1824" i="3"/>
  <c r="W1824" i="3"/>
  <c r="T1824" i="3"/>
  <c r="S1824" i="3"/>
  <c r="N1824" i="3"/>
  <c r="M1824" i="3"/>
  <c r="G1824" i="3"/>
  <c r="F1824" i="3"/>
  <c r="E1824" i="3"/>
  <c r="D1824" i="3"/>
  <c r="C1824" i="3"/>
  <c r="B1824" i="3"/>
  <c r="A1824" i="3"/>
  <c r="Z2808" i="3"/>
  <c r="Y2808" i="3"/>
  <c r="X2808" i="3"/>
  <c r="W2808" i="3"/>
  <c r="T2808" i="3"/>
  <c r="S2808" i="3"/>
  <c r="N2808" i="3"/>
  <c r="M2808" i="3"/>
  <c r="G2808" i="3"/>
  <c r="F2808" i="3"/>
  <c r="E2808" i="3"/>
  <c r="D2808" i="3"/>
  <c r="C2808" i="3"/>
  <c r="B2808" i="3"/>
  <c r="A2808" i="3"/>
  <c r="Z806" i="3"/>
  <c r="Y806" i="3"/>
  <c r="X806" i="3"/>
  <c r="W806" i="3"/>
  <c r="T806" i="3"/>
  <c r="S806" i="3"/>
  <c r="N806" i="3"/>
  <c r="M806" i="3"/>
  <c r="G806" i="3"/>
  <c r="F806" i="3"/>
  <c r="E806" i="3"/>
  <c r="D806" i="3"/>
  <c r="C806" i="3"/>
  <c r="B806" i="3"/>
  <c r="A806" i="3"/>
  <c r="Z309" i="3"/>
  <c r="Y309" i="3"/>
  <c r="X309" i="3"/>
  <c r="W309" i="3"/>
  <c r="T309" i="3"/>
  <c r="S309" i="3"/>
  <c r="N309" i="3"/>
  <c r="M309" i="3"/>
  <c r="G309" i="3"/>
  <c r="F309" i="3"/>
  <c r="E309" i="3"/>
  <c r="D309" i="3"/>
  <c r="C309" i="3"/>
  <c r="B309" i="3"/>
  <c r="A309" i="3"/>
  <c r="Z2966" i="3"/>
  <c r="Y2966" i="3"/>
  <c r="X2966" i="3"/>
  <c r="W2966" i="3"/>
  <c r="T2966" i="3"/>
  <c r="S2966" i="3"/>
  <c r="N2966" i="3"/>
  <c r="M2966" i="3"/>
  <c r="G2966" i="3"/>
  <c r="F2966" i="3"/>
  <c r="E2966" i="3"/>
  <c r="D2966" i="3"/>
  <c r="C2966" i="3"/>
  <c r="B2966" i="3"/>
  <c r="A2966" i="3"/>
  <c r="Z3149" i="3"/>
  <c r="Y3149" i="3"/>
  <c r="X3149" i="3"/>
  <c r="W3149" i="3"/>
  <c r="T3149" i="3"/>
  <c r="S3149" i="3"/>
  <c r="N3149" i="3"/>
  <c r="M3149" i="3"/>
  <c r="G3149" i="3"/>
  <c r="F3149" i="3"/>
  <c r="E3149" i="3"/>
  <c r="D3149" i="3"/>
  <c r="C3149" i="3"/>
  <c r="B3149" i="3"/>
  <c r="A3149" i="3"/>
  <c r="Z1852" i="3"/>
  <c r="Y1852" i="3"/>
  <c r="X1852" i="3"/>
  <c r="W1852" i="3"/>
  <c r="T1852" i="3"/>
  <c r="S1852" i="3"/>
  <c r="N1852" i="3"/>
  <c r="M1852" i="3"/>
  <c r="G1852" i="3"/>
  <c r="F1852" i="3"/>
  <c r="E1852" i="3"/>
  <c r="D1852" i="3"/>
  <c r="C1852" i="3"/>
  <c r="B1852" i="3"/>
  <c r="A1852" i="3"/>
  <c r="Z3057" i="3"/>
  <c r="Y3057" i="3"/>
  <c r="X3057" i="3"/>
  <c r="W3057" i="3"/>
  <c r="T3057" i="3"/>
  <c r="S3057" i="3"/>
  <c r="N3057" i="3"/>
  <c r="M3057" i="3"/>
  <c r="G3057" i="3"/>
  <c r="F3057" i="3"/>
  <c r="E3057" i="3"/>
  <c r="D3057" i="3"/>
  <c r="C3057" i="3"/>
  <c r="B3057" i="3"/>
  <c r="A3057" i="3"/>
  <c r="Z3054" i="3"/>
  <c r="Y3054" i="3"/>
  <c r="X3054" i="3"/>
  <c r="W3054" i="3"/>
  <c r="T3054" i="3"/>
  <c r="S3054" i="3"/>
  <c r="N3054" i="3"/>
  <c r="M3054" i="3"/>
  <c r="G3054" i="3"/>
  <c r="F3054" i="3"/>
  <c r="E3054" i="3"/>
  <c r="D3054" i="3"/>
  <c r="C3054" i="3"/>
  <c r="B3054" i="3"/>
  <c r="A3054" i="3"/>
  <c r="Z3051" i="3"/>
  <c r="Y3051" i="3"/>
  <c r="X3051" i="3"/>
  <c r="W3051" i="3"/>
  <c r="T3051" i="3"/>
  <c r="S3051" i="3"/>
  <c r="N3051" i="3"/>
  <c r="M3051" i="3"/>
  <c r="G3051" i="3"/>
  <c r="F3051" i="3"/>
  <c r="E3051" i="3"/>
  <c r="D3051" i="3"/>
  <c r="C3051" i="3"/>
  <c r="B3051" i="3"/>
  <c r="A3051" i="3"/>
  <c r="Z3048" i="3"/>
  <c r="Y3048" i="3"/>
  <c r="X3048" i="3"/>
  <c r="W3048" i="3"/>
  <c r="T3048" i="3"/>
  <c r="S3048" i="3"/>
  <c r="N3048" i="3"/>
  <c r="M3048" i="3"/>
  <c r="G3048" i="3"/>
  <c r="F3048" i="3"/>
  <c r="E3048" i="3"/>
  <c r="D3048" i="3"/>
  <c r="C3048" i="3"/>
  <c r="B3048" i="3"/>
  <c r="A3048" i="3"/>
  <c r="Z3045" i="3"/>
  <c r="Y3045" i="3"/>
  <c r="X3045" i="3"/>
  <c r="W3045" i="3"/>
  <c r="T3045" i="3"/>
  <c r="S3045" i="3"/>
  <c r="N3045" i="3"/>
  <c r="M3045" i="3"/>
  <c r="G3045" i="3"/>
  <c r="F3045" i="3"/>
  <c r="E3045" i="3"/>
  <c r="D3045" i="3"/>
  <c r="C3045" i="3"/>
  <c r="B3045" i="3"/>
  <c r="A3045" i="3"/>
  <c r="Z3039" i="3"/>
  <c r="Y3039" i="3"/>
  <c r="X3039" i="3"/>
  <c r="W3039" i="3"/>
  <c r="T3039" i="3"/>
  <c r="S3039" i="3"/>
  <c r="N3039" i="3"/>
  <c r="M3039" i="3"/>
  <c r="G3039" i="3"/>
  <c r="F3039" i="3"/>
  <c r="E3039" i="3"/>
  <c r="D3039" i="3"/>
  <c r="C3039" i="3"/>
  <c r="B3039" i="3"/>
  <c r="A3039" i="3"/>
  <c r="Z3036" i="3"/>
  <c r="Y3036" i="3"/>
  <c r="X3036" i="3"/>
  <c r="W3036" i="3"/>
  <c r="T3036" i="3"/>
  <c r="S3036" i="3"/>
  <c r="N3036" i="3"/>
  <c r="M3036" i="3"/>
  <c r="G3036" i="3"/>
  <c r="F3036" i="3"/>
  <c r="E3036" i="3"/>
  <c r="D3036" i="3"/>
  <c r="C3036" i="3"/>
  <c r="B3036" i="3"/>
  <c r="A3036" i="3"/>
  <c r="Z3033" i="3"/>
  <c r="Y3033" i="3"/>
  <c r="X3033" i="3"/>
  <c r="W3033" i="3"/>
  <c r="T3033" i="3"/>
  <c r="S3033" i="3"/>
  <c r="N3033" i="3"/>
  <c r="M3033" i="3"/>
  <c r="G3033" i="3"/>
  <c r="F3033" i="3"/>
  <c r="E3033" i="3"/>
  <c r="D3033" i="3"/>
  <c r="C3033" i="3"/>
  <c r="B3033" i="3"/>
  <c r="A3033" i="3"/>
  <c r="Z3030" i="3"/>
  <c r="Y3030" i="3"/>
  <c r="X3030" i="3"/>
  <c r="W3030" i="3"/>
  <c r="T3030" i="3"/>
  <c r="S3030" i="3"/>
  <c r="N3030" i="3"/>
  <c r="M3030" i="3"/>
  <c r="G3030" i="3"/>
  <c r="F3030" i="3"/>
  <c r="E3030" i="3"/>
  <c r="D3030" i="3"/>
  <c r="C3030" i="3"/>
  <c r="B3030" i="3"/>
  <c r="A3030" i="3"/>
  <c r="Z3027" i="3"/>
  <c r="Y3027" i="3"/>
  <c r="X3027" i="3"/>
  <c r="W3027" i="3"/>
  <c r="T3027" i="3"/>
  <c r="S3027" i="3"/>
  <c r="N3027" i="3"/>
  <c r="M3027" i="3"/>
  <c r="G3027" i="3"/>
  <c r="F3027" i="3"/>
  <c r="E3027" i="3"/>
  <c r="D3027" i="3"/>
  <c r="C3027" i="3"/>
  <c r="B3027" i="3"/>
  <c r="A3027" i="3"/>
  <c r="Z3024" i="3"/>
  <c r="Y3024" i="3"/>
  <c r="X3024" i="3"/>
  <c r="W3024" i="3"/>
  <c r="T3024" i="3"/>
  <c r="S3024" i="3"/>
  <c r="N3024" i="3"/>
  <c r="M3024" i="3"/>
  <c r="G3024" i="3"/>
  <c r="F3024" i="3"/>
  <c r="E3024" i="3"/>
  <c r="D3024" i="3"/>
  <c r="C3024" i="3"/>
  <c r="B3024" i="3"/>
  <c r="A3024" i="3"/>
  <c r="Z3021" i="3"/>
  <c r="Y3021" i="3"/>
  <c r="X3021" i="3"/>
  <c r="W3021" i="3"/>
  <c r="T3021" i="3"/>
  <c r="S3021" i="3"/>
  <c r="N3021" i="3"/>
  <c r="M3021" i="3"/>
  <c r="G3021" i="3"/>
  <c r="F3021" i="3"/>
  <c r="E3021" i="3"/>
  <c r="D3021" i="3"/>
  <c r="C3021" i="3"/>
  <c r="B3021" i="3"/>
  <c r="A3021" i="3"/>
  <c r="Z3018" i="3"/>
  <c r="Y3018" i="3"/>
  <c r="X3018" i="3"/>
  <c r="W3018" i="3"/>
  <c r="T3018" i="3"/>
  <c r="S3018" i="3"/>
  <c r="N3018" i="3"/>
  <c r="M3018" i="3"/>
  <c r="G3018" i="3"/>
  <c r="F3018" i="3"/>
  <c r="E3018" i="3"/>
  <c r="D3018" i="3"/>
  <c r="C3018" i="3"/>
  <c r="B3018" i="3"/>
  <c r="A3018" i="3"/>
  <c r="Z3015" i="3"/>
  <c r="Y3015" i="3"/>
  <c r="X3015" i="3"/>
  <c r="W3015" i="3"/>
  <c r="T3015" i="3"/>
  <c r="S3015" i="3"/>
  <c r="N3015" i="3"/>
  <c r="M3015" i="3"/>
  <c r="G3015" i="3"/>
  <c r="F3015" i="3"/>
  <c r="E3015" i="3"/>
  <c r="D3015" i="3"/>
  <c r="C3015" i="3"/>
  <c r="B3015" i="3"/>
  <c r="A3015" i="3"/>
  <c r="Z3012" i="3"/>
  <c r="Y3012" i="3"/>
  <c r="X3012" i="3"/>
  <c r="W3012" i="3"/>
  <c r="T3012" i="3"/>
  <c r="S3012" i="3"/>
  <c r="N3012" i="3"/>
  <c r="M3012" i="3"/>
  <c r="G3012" i="3"/>
  <c r="F3012" i="3"/>
  <c r="E3012" i="3"/>
  <c r="D3012" i="3"/>
  <c r="C3012" i="3"/>
  <c r="B3012" i="3"/>
  <c r="A3012" i="3"/>
  <c r="Z3008" i="3"/>
  <c r="Y3008" i="3"/>
  <c r="X3008" i="3"/>
  <c r="W3008" i="3"/>
  <c r="T3008" i="3"/>
  <c r="S3008" i="3"/>
  <c r="N3008" i="3"/>
  <c r="M3008" i="3"/>
  <c r="G3008" i="3"/>
  <c r="F3008" i="3"/>
  <c r="E3008" i="3"/>
  <c r="D3008" i="3"/>
  <c r="C3008" i="3"/>
  <c r="B3008" i="3"/>
  <c r="A3008" i="3"/>
  <c r="Z3000" i="3"/>
  <c r="Y3000" i="3"/>
  <c r="X3000" i="3"/>
  <c r="W3000" i="3"/>
  <c r="T3000" i="3"/>
  <c r="S3000" i="3"/>
  <c r="N3000" i="3"/>
  <c r="M3000" i="3"/>
  <c r="G3000" i="3"/>
  <c r="F3000" i="3"/>
  <c r="E3000" i="3"/>
  <c r="D3000" i="3"/>
  <c r="C3000" i="3"/>
  <c r="B3000" i="3"/>
  <c r="A3000" i="3"/>
  <c r="Z2997" i="3"/>
  <c r="Y2997" i="3"/>
  <c r="X2997" i="3"/>
  <c r="W2997" i="3"/>
  <c r="T2997" i="3"/>
  <c r="S2997" i="3"/>
  <c r="N2997" i="3"/>
  <c r="M2997" i="3"/>
  <c r="G2997" i="3"/>
  <c r="F2997" i="3"/>
  <c r="E2997" i="3"/>
  <c r="D2997" i="3"/>
  <c r="C2997" i="3"/>
  <c r="B2997" i="3"/>
  <c r="A2997" i="3"/>
  <c r="Z3042" i="3"/>
  <c r="Y3042" i="3"/>
  <c r="X3042" i="3"/>
  <c r="W3042" i="3"/>
  <c r="T3042" i="3"/>
  <c r="S3042" i="3"/>
  <c r="N3042" i="3"/>
  <c r="M3042" i="3"/>
  <c r="G3042" i="3"/>
  <c r="F3042" i="3"/>
  <c r="E3042" i="3"/>
  <c r="D3042" i="3"/>
  <c r="C3042" i="3"/>
  <c r="B3042" i="3"/>
  <c r="A3042" i="3"/>
  <c r="Z110" i="3"/>
  <c r="Y110" i="3"/>
  <c r="X110" i="3"/>
  <c r="W110" i="3"/>
  <c r="T110" i="3"/>
  <c r="S110" i="3"/>
  <c r="N110" i="3"/>
  <c r="M110" i="3"/>
  <c r="G110" i="3"/>
  <c r="F110" i="3"/>
  <c r="E110" i="3"/>
  <c r="D110" i="3"/>
  <c r="C110" i="3"/>
  <c r="B110" i="3"/>
  <c r="A110" i="3"/>
  <c r="Z1025" i="3"/>
  <c r="Y1025" i="3"/>
  <c r="X1025" i="3"/>
  <c r="W1025" i="3"/>
  <c r="T1025" i="3"/>
  <c r="S1025" i="3"/>
  <c r="N1025" i="3"/>
  <c r="M1025" i="3"/>
  <c r="G1025" i="3"/>
  <c r="F1025" i="3"/>
  <c r="E1025" i="3"/>
  <c r="D1025" i="3"/>
  <c r="C1025" i="3"/>
  <c r="B1025" i="3"/>
  <c r="A1025" i="3"/>
  <c r="Z168" i="3"/>
  <c r="Y168" i="3"/>
  <c r="X168" i="3"/>
  <c r="W168" i="3"/>
  <c r="T168" i="3"/>
  <c r="S168" i="3"/>
  <c r="N168" i="3"/>
  <c r="M168" i="3"/>
  <c r="G168" i="3"/>
  <c r="F168" i="3"/>
  <c r="E168" i="3"/>
  <c r="D168" i="3"/>
  <c r="C168" i="3"/>
  <c r="B168" i="3"/>
  <c r="A168" i="3"/>
  <c r="Z2859" i="3"/>
  <c r="Y2859" i="3"/>
  <c r="X2859" i="3"/>
  <c r="W2859" i="3"/>
  <c r="T2859" i="3"/>
  <c r="S2859" i="3"/>
  <c r="N2859" i="3"/>
  <c r="M2859" i="3"/>
  <c r="G2859" i="3"/>
  <c r="F2859" i="3"/>
  <c r="E2859" i="3"/>
  <c r="D2859" i="3"/>
  <c r="C2859" i="3"/>
  <c r="B2859" i="3"/>
  <c r="A2859" i="3"/>
  <c r="Z2856" i="3"/>
  <c r="Y2856" i="3"/>
  <c r="X2856" i="3"/>
  <c r="W2856" i="3"/>
  <c r="T2856" i="3"/>
  <c r="S2856" i="3"/>
  <c r="N2856" i="3"/>
  <c r="M2856" i="3"/>
  <c r="G2856" i="3"/>
  <c r="F2856" i="3"/>
  <c r="E2856" i="3"/>
  <c r="D2856" i="3"/>
  <c r="C2856" i="3"/>
  <c r="B2856" i="3"/>
  <c r="A2856" i="3"/>
  <c r="Z1110" i="3"/>
  <c r="Y1110" i="3"/>
  <c r="X1110" i="3"/>
  <c r="W1110" i="3"/>
  <c r="T1110" i="3"/>
  <c r="S1110" i="3"/>
  <c r="N1110" i="3"/>
  <c r="M1110" i="3"/>
  <c r="G1110" i="3"/>
  <c r="F1110" i="3"/>
  <c r="E1110" i="3"/>
  <c r="D1110" i="3"/>
  <c r="C1110" i="3"/>
  <c r="B1110" i="3"/>
  <c r="A1110" i="3"/>
  <c r="Z2324" i="3"/>
  <c r="Y2324" i="3"/>
  <c r="X2324" i="3"/>
  <c r="W2324" i="3"/>
  <c r="T2324" i="3"/>
  <c r="S2324" i="3"/>
  <c r="N2324" i="3"/>
  <c r="M2324" i="3"/>
  <c r="G2324" i="3"/>
  <c r="F2324" i="3"/>
  <c r="E2324" i="3"/>
  <c r="D2324" i="3"/>
  <c r="C2324" i="3"/>
  <c r="B2324" i="3"/>
  <c r="A2324" i="3"/>
  <c r="Z2807" i="3"/>
  <c r="Y2807" i="3"/>
  <c r="X2807" i="3"/>
  <c r="W2807" i="3"/>
  <c r="T2807" i="3"/>
  <c r="S2807" i="3"/>
  <c r="N2807" i="3"/>
  <c r="M2807" i="3"/>
  <c r="G2807" i="3"/>
  <c r="F2807" i="3"/>
  <c r="E2807" i="3"/>
  <c r="D2807" i="3"/>
  <c r="C2807" i="3"/>
  <c r="B2807" i="3"/>
  <c r="A2807" i="3"/>
  <c r="Z3088" i="3"/>
  <c r="Y3088" i="3"/>
  <c r="X3088" i="3"/>
  <c r="W3088" i="3"/>
  <c r="T3088" i="3"/>
  <c r="S3088" i="3"/>
  <c r="N3088" i="3"/>
  <c r="M3088" i="3"/>
  <c r="G3088" i="3"/>
  <c r="F3088" i="3"/>
  <c r="E3088" i="3"/>
  <c r="D3088" i="3"/>
  <c r="C3088" i="3"/>
  <c r="B3088" i="3"/>
  <c r="A3088" i="3"/>
  <c r="Z3085" i="3"/>
  <c r="Y3085" i="3"/>
  <c r="X3085" i="3"/>
  <c r="W3085" i="3"/>
  <c r="T3085" i="3"/>
  <c r="S3085" i="3"/>
  <c r="N3085" i="3"/>
  <c r="M3085" i="3"/>
  <c r="G3085" i="3"/>
  <c r="F3085" i="3"/>
  <c r="E3085" i="3"/>
  <c r="D3085" i="3"/>
  <c r="C3085" i="3"/>
  <c r="B3085" i="3"/>
  <c r="A3085" i="3"/>
  <c r="Z3082" i="3"/>
  <c r="Y3082" i="3"/>
  <c r="X3082" i="3"/>
  <c r="W3082" i="3"/>
  <c r="T3082" i="3"/>
  <c r="S3082" i="3"/>
  <c r="N3082" i="3"/>
  <c r="M3082" i="3"/>
  <c r="G3082" i="3"/>
  <c r="F3082" i="3"/>
  <c r="E3082" i="3"/>
  <c r="D3082" i="3"/>
  <c r="C3082" i="3"/>
  <c r="B3082" i="3"/>
  <c r="A3082" i="3"/>
  <c r="Z3078" i="3"/>
  <c r="Y3078" i="3"/>
  <c r="X3078" i="3"/>
  <c r="W3078" i="3"/>
  <c r="T3078" i="3"/>
  <c r="S3078" i="3"/>
  <c r="N3078" i="3"/>
  <c r="M3078" i="3"/>
  <c r="G3078" i="3"/>
  <c r="F3078" i="3"/>
  <c r="E3078" i="3"/>
  <c r="D3078" i="3"/>
  <c r="C3078" i="3"/>
  <c r="B3078" i="3"/>
  <c r="A3078" i="3"/>
  <c r="Z784" i="3"/>
  <c r="Y784" i="3"/>
  <c r="X784" i="3"/>
  <c r="W784" i="3"/>
  <c r="T784" i="3"/>
  <c r="S784" i="3"/>
  <c r="N784" i="3"/>
  <c r="M784" i="3"/>
  <c r="G784" i="3"/>
  <c r="F784" i="3"/>
  <c r="E784" i="3"/>
  <c r="D784" i="3"/>
  <c r="C784" i="3"/>
  <c r="B784" i="3"/>
  <c r="A784" i="3"/>
  <c r="Z780" i="3"/>
  <c r="Y780" i="3"/>
  <c r="X780" i="3"/>
  <c r="W780" i="3"/>
  <c r="T780" i="3"/>
  <c r="S780" i="3"/>
  <c r="N780" i="3"/>
  <c r="M780" i="3"/>
  <c r="G780" i="3"/>
  <c r="F780" i="3"/>
  <c r="E780" i="3"/>
  <c r="D780" i="3"/>
  <c r="C780" i="3"/>
  <c r="B780" i="3"/>
  <c r="A780" i="3"/>
  <c r="Z777" i="3"/>
  <c r="Y777" i="3"/>
  <c r="X777" i="3"/>
  <c r="W777" i="3"/>
  <c r="T777" i="3"/>
  <c r="S777" i="3"/>
  <c r="N777" i="3"/>
  <c r="M777" i="3"/>
  <c r="G777" i="3"/>
  <c r="F777" i="3"/>
  <c r="E777" i="3"/>
  <c r="D777" i="3"/>
  <c r="C777" i="3"/>
  <c r="B777" i="3"/>
  <c r="A777" i="3"/>
  <c r="Z773" i="3"/>
  <c r="Y773" i="3"/>
  <c r="X773" i="3"/>
  <c r="W773" i="3"/>
  <c r="T773" i="3"/>
  <c r="S773" i="3"/>
  <c r="N773" i="3"/>
  <c r="M773" i="3"/>
  <c r="G773" i="3"/>
  <c r="F773" i="3"/>
  <c r="E773" i="3"/>
  <c r="D773" i="3"/>
  <c r="C773" i="3"/>
  <c r="B773" i="3"/>
  <c r="A773" i="3"/>
  <c r="Z770" i="3"/>
  <c r="Y770" i="3"/>
  <c r="X770" i="3"/>
  <c r="W770" i="3"/>
  <c r="T770" i="3"/>
  <c r="S770" i="3"/>
  <c r="N770" i="3"/>
  <c r="M770" i="3"/>
  <c r="G770" i="3"/>
  <c r="F770" i="3"/>
  <c r="E770" i="3"/>
  <c r="D770" i="3"/>
  <c r="C770" i="3"/>
  <c r="B770" i="3"/>
  <c r="A770" i="3"/>
  <c r="Z766" i="3"/>
  <c r="Y766" i="3"/>
  <c r="X766" i="3"/>
  <c r="W766" i="3"/>
  <c r="T766" i="3"/>
  <c r="S766" i="3"/>
  <c r="N766" i="3"/>
  <c r="M766" i="3"/>
  <c r="G766" i="3"/>
  <c r="F766" i="3"/>
  <c r="E766" i="3"/>
  <c r="D766" i="3"/>
  <c r="C766" i="3"/>
  <c r="B766" i="3"/>
  <c r="A766" i="3"/>
  <c r="Z763" i="3"/>
  <c r="Y763" i="3"/>
  <c r="X763" i="3"/>
  <c r="W763" i="3"/>
  <c r="T763" i="3"/>
  <c r="S763" i="3"/>
  <c r="N763" i="3"/>
  <c r="M763" i="3"/>
  <c r="G763" i="3"/>
  <c r="F763" i="3"/>
  <c r="E763" i="3"/>
  <c r="D763" i="3"/>
  <c r="C763" i="3"/>
  <c r="B763" i="3"/>
  <c r="A763" i="3"/>
  <c r="Z759" i="3"/>
  <c r="Y759" i="3"/>
  <c r="X759" i="3"/>
  <c r="W759" i="3"/>
  <c r="T759" i="3"/>
  <c r="S759" i="3"/>
  <c r="N759" i="3"/>
  <c r="M759" i="3"/>
  <c r="G759" i="3"/>
  <c r="F759" i="3"/>
  <c r="E759" i="3"/>
  <c r="D759" i="3"/>
  <c r="C759" i="3"/>
  <c r="B759" i="3"/>
  <c r="A759" i="3"/>
  <c r="Z755" i="3"/>
  <c r="Y755" i="3"/>
  <c r="X755" i="3"/>
  <c r="W755" i="3"/>
  <c r="T755" i="3"/>
  <c r="S755" i="3"/>
  <c r="N755" i="3"/>
  <c r="M755" i="3"/>
  <c r="G755" i="3"/>
  <c r="F755" i="3"/>
  <c r="E755" i="3"/>
  <c r="D755" i="3"/>
  <c r="C755" i="3"/>
  <c r="B755" i="3"/>
  <c r="A755" i="3"/>
  <c r="Z751" i="3"/>
  <c r="Y751" i="3"/>
  <c r="X751" i="3"/>
  <c r="W751" i="3"/>
  <c r="T751" i="3"/>
  <c r="S751" i="3"/>
  <c r="N751" i="3"/>
  <c r="M751" i="3"/>
  <c r="G751" i="3"/>
  <c r="F751" i="3"/>
  <c r="E751" i="3"/>
  <c r="D751" i="3"/>
  <c r="C751" i="3"/>
  <c r="B751" i="3"/>
  <c r="A751" i="3"/>
  <c r="Z747" i="3"/>
  <c r="Y747" i="3"/>
  <c r="X747" i="3"/>
  <c r="W747" i="3"/>
  <c r="T747" i="3"/>
  <c r="S747" i="3"/>
  <c r="N747" i="3"/>
  <c r="M747" i="3"/>
  <c r="G747" i="3"/>
  <c r="F747" i="3"/>
  <c r="E747" i="3"/>
  <c r="D747" i="3"/>
  <c r="C747" i="3"/>
  <c r="B747" i="3"/>
  <c r="A747" i="3"/>
  <c r="Z743" i="3"/>
  <c r="Y743" i="3"/>
  <c r="X743" i="3"/>
  <c r="W743" i="3"/>
  <c r="T743" i="3"/>
  <c r="S743" i="3"/>
  <c r="N743" i="3"/>
  <c r="M743" i="3"/>
  <c r="G743" i="3"/>
  <c r="F743" i="3"/>
  <c r="E743" i="3"/>
  <c r="D743" i="3"/>
  <c r="C743" i="3"/>
  <c r="B743" i="3"/>
  <c r="A743" i="3"/>
  <c r="Z739" i="3"/>
  <c r="Y739" i="3"/>
  <c r="X739" i="3"/>
  <c r="W739" i="3"/>
  <c r="T739" i="3"/>
  <c r="S739" i="3"/>
  <c r="N739" i="3"/>
  <c r="M739" i="3"/>
  <c r="G739" i="3"/>
  <c r="F739" i="3"/>
  <c r="E739" i="3"/>
  <c r="D739" i="3"/>
  <c r="C739" i="3"/>
  <c r="B739" i="3"/>
  <c r="A739" i="3"/>
  <c r="Z734" i="3"/>
  <c r="Y734" i="3"/>
  <c r="X734" i="3"/>
  <c r="W734" i="3"/>
  <c r="T734" i="3"/>
  <c r="S734" i="3"/>
  <c r="N734" i="3"/>
  <c r="M734" i="3"/>
  <c r="G734" i="3"/>
  <c r="F734" i="3"/>
  <c r="E734" i="3"/>
  <c r="D734" i="3"/>
  <c r="C734" i="3"/>
  <c r="B734" i="3"/>
  <c r="A734" i="3"/>
  <c r="Z731" i="3"/>
  <c r="Y731" i="3"/>
  <c r="X731" i="3"/>
  <c r="W731" i="3"/>
  <c r="T731" i="3"/>
  <c r="S731" i="3"/>
  <c r="N731" i="3"/>
  <c r="M731" i="3"/>
  <c r="G731" i="3"/>
  <c r="F731" i="3"/>
  <c r="E731" i="3"/>
  <c r="D731" i="3"/>
  <c r="C731" i="3"/>
  <c r="B731" i="3"/>
  <c r="A731" i="3"/>
  <c r="Z727" i="3"/>
  <c r="Y727" i="3"/>
  <c r="X727" i="3"/>
  <c r="W727" i="3"/>
  <c r="T727" i="3"/>
  <c r="S727" i="3"/>
  <c r="N727" i="3"/>
  <c r="M727" i="3"/>
  <c r="G727" i="3"/>
  <c r="F727" i="3"/>
  <c r="E727" i="3"/>
  <c r="D727" i="3"/>
  <c r="C727" i="3"/>
  <c r="B727" i="3"/>
  <c r="A727" i="3"/>
  <c r="Z723" i="3"/>
  <c r="Y723" i="3"/>
  <c r="X723" i="3"/>
  <c r="W723" i="3"/>
  <c r="T723" i="3"/>
  <c r="S723" i="3"/>
  <c r="N723" i="3"/>
  <c r="M723" i="3"/>
  <c r="G723" i="3"/>
  <c r="F723" i="3"/>
  <c r="E723" i="3"/>
  <c r="D723" i="3"/>
  <c r="C723" i="3"/>
  <c r="B723" i="3"/>
  <c r="A723" i="3"/>
  <c r="Z720" i="3"/>
  <c r="Y720" i="3"/>
  <c r="X720" i="3"/>
  <c r="W720" i="3"/>
  <c r="T720" i="3"/>
  <c r="S720" i="3"/>
  <c r="N720" i="3"/>
  <c r="M720" i="3"/>
  <c r="G720" i="3"/>
  <c r="F720" i="3"/>
  <c r="E720" i="3"/>
  <c r="D720" i="3"/>
  <c r="C720" i="3"/>
  <c r="B720" i="3"/>
  <c r="A720" i="3"/>
  <c r="Z715" i="3"/>
  <c r="Y715" i="3"/>
  <c r="X715" i="3"/>
  <c r="W715" i="3"/>
  <c r="T715" i="3"/>
  <c r="S715" i="3"/>
  <c r="N715" i="3"/>
  <c r="M715" i="3"/>
  <c r="G715" i="3"/>
  <c r="F715" i="3"/>
  <c r="E715" i="3"/>
  <c r="D715" i="3"/>
  <c r="C715" i="3"/>
  <c r="B715" i="3"/>
  <c r="A715" i="3"/>
  <c r="Z85" i="3"/>
  <c r="Y85" i="3"/>
  <c r="X85" i="3"/>
  <c r="W85" i="3"/>
  <c r="T85" i="3"/>
  <c r="S85" i="3"/>
  <c r="N85" i="3"/>
  <c r="M85" i="3"/>
  <c r="G85" i="3"/>
  <c r="F85" i="3"/>
  <c r="E85" i="3"/>
  <c r="D85" i="3"/>
  <c r="C85" i="3"/>
  <c r="B85" i="3"/>
  <c r="A85" i="3"/>
  <c r="Z1897" i="3"/>
  <c r="Y1897" i="3"/>
  <c r="X1897" i="3"/>
  <c r="W1897" i="3"/>
  <c r="T1897" i="3"/>
  <c r="S1897" i="3"/>
  <c r="N1897" i="3"/>
  <c r="M1897" i="3"/>
  <c r="G1897" i="3"/>
  <c r="F1897" i="3"/>
  <c r="E1897" i="3"/>
  <c r="D1897" i="3"/>
  <c r="C1897" i="3"/>
  <c r="B1897" i="3"/>
  <c r="A1897" i="3"/>
  <c r="Z1807" i="3"/>
  <c r="Y1807" i="3"/>
  <c r="X1807" i="3"/>
  <c r="W1807" i="3"/>
  <c r="T1807" i="3"/>
  <c r="S1807" i="3"/>
  <c r="N1807" i="3"/>
  <c r="M1807" i="3"/>
  <c r="G1807" i="3"/>
  <c r="F1807" i="3"/>
  <c r="E1807" i="3"/>
  <c r="D1807" i="3"/>
  <c r="C1807" i="3"/>
  <c r="B1807" i="3"/>
  <c r="A1807" i="3"/>
  <c r="Z1442" i="3"/>
  <c r="Y1442" i="3"/>
  <c r="X1442" i="3"/>
  <c r="W1442" i="3"/>
  <c r="T1442" i="3"/>
  <c r="S1442" i="3"/>
  <c r="N1442" i="3"/>
  <c r="M1442" i="3"/>
  <c r="G1442" i="3"/>
  <c r="F1442" i="3"/>
  <c r="E1442" i="3"/>
  <c r="D1442" i="3"/>
  <c r="C1442" i="3"/>
  <c r="B1442" i="3"/>
  <c r="A1442" i="3"/>
  <c r="Z2354" i="3"/>
  <c r="Y2354" i="3"/>
  <c r="X2354" i="3"/>
  <c r="W2354" i="3"/>
  <c r="T2354" i="3"/>
  <c r="S2354" i="3"/>
  <c r="N2354" i="3"/>
  <c r="M2354" i="3"/>
  <c r="G2354" i="3"/>
  <c r="F2354" i="3"/>
  <c r="E2354" i="3"/>
  <c r="D2354" i="3"/>
  <c r="C2354" i="3"/>
  <c r="B2354" i="3"/>
  <c r="A2354" i="3"/>
  <c r="Z938" i="3"/>
  <c r="Y938" i="3"/>
  <c r="X938" i="3"/>
  <c r="W938" i="3"/>
  <c r="T938" i="3"/>
  <c r="S938" i="3"/>
  <c r="N938" i="3"/>
  <c r="M938" i="3"/>
  <c r="G938" i="3"/>
  <c r="F938" i="3"/>
  <c r="E938" i="3"/>
  <c r="D938" i="3"/>
  <c r="C938" i="3"/>
  <c r="B938" i="3"/>
  <c r="A938" i="3"/>
  <c r="Z936" i="3"/>
  <c r="Y936" i="3"/>
  <c r="X936" i="3"/>
  <c r="W936" i="3"/>
  <c r="T936" i="3"/>
  <c r="S936" i="3"/>
  <c r="N936" i="3"/>
  <c r="M936" i="3"/>
  <c r="G936" i="3"/>
  <c r="F936" i="3"/>
  <c r="E936" i="3"/>
  <c r="D936" i="3"/>
  <c r="C936" i="3"/>
  <c r="B936" i="3"/>
  <c r="A936" i="3"/>
  <c r="Z934" i="3"/>
  <c r="Y934" i="3"/>
  <c r="X934" i="3"/>
  <c r="W934" i="3"/>
  <c r="T934" i="3"/>
  <c r="S934" i="3"/>
  <c r="N934" i="3"/>
  <c r="M934" i="3"/>
  <c r="G934" i="3"/>
  <c r="F934" i="3"/>
  <c r="E934" i="3"/>
  <c r="D934" i="3"/>
  <c r="C934" i="3"/>
  <c r="B934" i="3"/>
  <c r="A934" i="3"/>
  <c r="Z931" i="3"/>
  <c r="Y931" i="3"/>
  <c r="X931" i="3"/>
  <c r="W931" i="3"/>
  <c r="T931" i="3"/>
  <c r="S931" i="3"/>
  <c r="N931" i="3"/>
  <c r="M931" i="3"/>
  <c r="G931" i="3"/>
  <c r="F931" i="3"/>
  <c r="E931" i="3"/>
  <c r="D931" i="3"/>
  <c r="C931" i="3"/>
  <c r="B931" i="3"/>
  <c r="A931" i="3"/>
  <c r="Z929" i="3"/>
  <c r="Y929" i="3"/>
  <c r="X929" i="3"/>
  <c r="W929" i="3"/>
  <c r="T929" i="3"/>
  <c r="S929" i="3"/>
  <c r="N929" i="3"/>
  <c r="M929" i="3"/>
  <c r="G929" i="3"/>
  <c r="F929" i="3"/>
  <c r="E929" i="3"/>
  <c r="D929" i="3"/>
  <c r="C929" i="3"/>
  <c r="B929" i="3"/>
  <c r="A929" i="3"/>
  <c r="Z320" i="3"/>
  <c r="Y320" i="3"/>
  <c r="X320" i="3"/>
  <c r="W320" i="3"/>
  <c r="T320" i="3"/>
  <c r="S320" i="3"/>
  <c r="N320" i="3"/>
  <c r="M320" i="3"/>
  <c r="G320" i="3"/>
  <c r="F320" i="3"/>
  <c r="E320" i="3"/>
  <c r="D320" i="3"/>
  <c r="C320" i="3"/>
  <c r="B320" i="3"/>
  <c r="A320" i="3"/>
  <c r="Z2318" i="3"/>
  <c r="Y2318" i="3"/>
  <c r="X2318" i="3"/>
  <c r="W2318" i="3"/>
  <c r="T2318" i="3"/>
  <c r="S2318" i="3"/>
  <c r="N2318" i="3"/>
  <c r="M2318" i="3"/>
  <c r="G2318" i="3"/>
  <c r="F2318" i="3"/>
  <c r="E2318" i="3"/>
  <c r="D2318" i="3"/>
  <c r="C2318" i="3"/>
  <c r="B2318" i="3"/>
  <c r="A2318" i="3"/>
  <c r="Z1903" i="3"/>
  <c r="Y1903" i="3"/>
  <c r="X1903" i="3"/>
  <c r="W1903" i="3"/>
  <c r="T1903" i="3"/>
  <c r="S1903" i="3"/>
  <c r="N1903" i="3"/>
  <c r="M1903" i="3"/>
  <c r="G1903" i="3"/>
  <c r="F1903" i="3"/>
  <c r="E1903" i="3"/>
  <c r="D1903" i="3"/>
  <c r="C1903" i="3"/>
  <c r="B1903" i="3"/>
  <c r="A1903" i="3"/>
  <c r="Z1267" i="3"/>
  <c r="Y1267" i="3"/>
  <c r="X1267" i="3"/>
  <c r="W1267" i="3"/>
  <c r="T1267" i="3"/>
  <c r="S1267" i="3"/>
  <c r="N1267" i="3"/>
  <c r="M1267" i="3"/>
  <c r="G1267" i="3"/>
  <c r="F1267" i="3"/>
  <c r="E1267" i="3"/>
  <c r="D1267" i="3"/>
  <c r="C1267" i="3"/>
  <c r="B1267" i="3"/>
  <c r="A1267" i="3"/>
  <c r="Z333" i="3"/>
  <c r="Y333" i="3"/>
  <c r="X333" i="3"/>
  <c r="W333" i="3"/>
  <c r="T333" i="3"/>
  <c r="S333" i="3"/>
  <c r="N333" i="3"/>
  <c r="M333" i="3"/>
  <c r="G333" i="3"/>
  <c r="F333" i="3"/>
  <c r="E333" i="3"/>
  <c r="D333" i="3"/>
  <c r="C333" i="3"/>
  <c r="B333" i="3"/>
  <c r="A333" i="3"/>
  <c r="Z330" i="3"/>
  <c r="Y330" i="3"/>
  <c r="X330" i="3"/>
  <c r="W330" i="3"/>
  <c r="T330" i="3"/>
  <c r="S330" i="3"/>
  <c r="N330" i="3"/>
  <c r="M330" i="3"/>
  <c r="G330" i="3"/>
  <c r="F330" i="3"/>
  <c r="E330" i="3"/>
  <c r="D330" i="3"/>
  <c r="C330" i="3"/>
  <c r="B330" i="3"/>
  <c r="A330" i="3"/>
  <c r="Z1689" i="3"/>
  <c r="Y1689" i="3"/>
  <c r="X1689" i="3"/>
  <c r="W1689" i="3"/>
  <c r="T1689" i="3"/>
  <c r="S1689" i="3"/>
  <c r="N1689" i="3"/>
  <c r="M1689" i="3"/>
  <c r="G1689" i="3"/>
  <c r="F1689" i="3"/>
  <c r="E1689" i="3"/>
  <c r="D1689" i="3"/>
  <c r="C1689" i="3"/>
  <c r="B1689" i="3"/>
  <c r="A1689" i="3"/>
  <c r="Z177" i="3"/>
  <c r="Y177" i="3"/>
  <c r="X177" i="3"/>
  <c r="W177" i="3"/>
  <c r="T177" i="3"/>
  <c r="S177" i="3"/>
  <c r="N177" i="3"/>
  <c r="M177" i="3"/>
  <c r="G177" i="3"/>
  <c r="F177" i="3"/>
  <c r="E177" i="3"/>
  <c r="D177" i="3"/>
  <c r="C177" i="3"/>
  <c r="B177" i="3"/>
  <c r="A177" i="3"/>
  <c r="Z351" i="3"/>
  <c r="Y351" i="3"/>
  <c r="X351" i="3"/>
  <c r="W351" i="3"/>
  <c r="T351" i="3"/>
  <c r="S351" i="3"/>
  <c r="N351" i="3"/>
  <c r="M351" i="3"/>
  <c r="G351" i="3"/>
  <c r="F351" i="3"/>
  <c r="E351" i="3"/>
  <c r="D351" i="3"/>
  <c r="C351" i="3"/>
  <c r="B351" i="3"/>
  <c r="A351" i="3"/>
  <c r="Z1507" i="3"/>
  <c r="Y1507" i="3"/>
  <c r="X1507" i="3"/>
  <c r="W1507" i="3"/>
  <c r="T1507" i="3"/>
  <c r="S1507" i="3"/>
  <c r="N1507" i="3"/>
  <c r="M1507" i="3"/>
  <c r="G1507" i="3"/>
  <c r="F1507" i="3"/>
  <c r="E1507" i="3"/>
  <c r="D1507" i="3"/>
  <c r="C1507" i="3"/>
  <c r="B1507" i="3"/>
  <c r="A1507" i="3"/>
  <c r="Z2315" i="3"/>
  <c r="Y2315" i="3"/>
  <c r="X2315" i="3"/>
  <c r="W2315" i="3"/>
  <c r="T2315" i="3"/>
  <c r="S2315" i="3"/>
  <c r="N2315" i="3"/>
  <c r="M2315" i="3"/>
  <c r="G2315" i="3"/>
  <c r="F2315" i="3"/>
  <c r="E2315" i="3"/>
  <c r="D2315" i="3"/>
  <c r="C2315" i="3"/>
  <c r="B2315" i="3"/>
  <c r="A2315" i="3"/>
  <c r="Z1939" i="3"/>
  <c r="Y1939" i="3"/>
  <c r="X1939" i="3"/>
  <c r="W1939" i="3"/>
  <c r="T1939" i="3"/>
  <c r="S1939" i="3"/>
  <c r="N1939" i="3"/>
  <c r="M1939" i="3"/>
  <c r="G1939" i="3"/>
  <c r="F1939" i="3"/>
  <c r="E1939" i="3"/>
  <c r="D1939" i="3"/>
  <c r="C1939" i="3"/>
  <c r="B1939" i="3"/>
  <c r="A1939" i="3"/>
  <c r="Z1285" i="3"/>
  <c r="Y1285" i="3"/>
  <c r="X1285" i="3"/>
  <c r="W1285" i="3"/>
  <c r="T1285" i="3"/>
  <c r="S1285" i="3"/>
  <c r="N1285" i="3"/>
  <c r="M1285" i="3"/>
  <c r="G1285" i="3"/>
  <c r="F1285" i="3"/>
  <c r="E1285" i="3"/>
  <c r="D1285" i="3"/>
  <c r="C1285" i="3"/>
  <c r="B1285" i="3"/>
  <c r="A1285" i="3"/>
  <c r="Z1282" i="3"/>
  <c r="Y1282" i="3"/>
  <c r="X1282" i="3"/>
  <c r="W1282" i="3"/>
  <c r="T1282" i="3"/>
  <c r="S1282" i="3"/>
  <c r="N1282" i="3"/>
  <c r="M1282" i="3"/>
  <c r="G1282" i="3"/>
  <c r="F1282" i="3"/>
  <c r="E1282" i="3"/>
  <c r="D1282" i="3"/>
  <c r="C1282" i="3"/>
  <c r="B1282" i="3"/>
  <c r="A1282" i="3"/>
  <c r="Z1279" i="3"/>
  <c r="Y1279" i="3"/>
  <c r="X1279" i="3"/>
  <c r="W1279" i="3"/>
  <c r="T1279" i="3"/>
  <c r="S1279" i="3"/>
  <c r="N1279" i="3"/>
  <c r="M1279" i="3"/>
  <c r="G1279" i="3"/>
  <c r="F1279" i="3"/>
  <c r="E1279" i="3"/>
  <c r="D1279" i="3"/>
  <c r="C1279" i="3"/>
  <c r="B1279" i="3"/>
  <c r="A1279" i="3"/>
  <c r="Z343" i="3"/>
  <c r="Y343" i="3"/>
  <c r="X343" i="3"/>
  <c r="W343" i="3"/>
  <c r="T343" i="3"/>
  <c r="S343" i="3"/>
  <c r="N343" i="3"/>
  <c r="M343" i="3"/>
  <c r="G343" i="3"/>
  <c r="F343" i="3"/>
  <c r="E343" i="3"/>
  <c r="D343" i="3"/>
  <c r="C343" i="3"/>
  <c r="B343" i="3"/>
  <c r="A343" i="3"/>
  <c r="Z2371" i="3"/>
  <c r="Y2371" i="3"/>
  <c r="X2371" i="3"/>
  <c r="W2371" i="3"/>
  <c r="T2371" i="3"/>
  <c r="S2371" i="3"/>
  <c r="N2371" i="3"/>
  <c r="M2371" i="3"/>
  <c r="G2371" i="3"/>
  <c r="F2371" i="3"/>
  <c r="E2371" i="3"/>
  <c r="D2371" i="3"/>
  <c r="C2371" i="3"/>
  <c r="B2371" i="3"/>
  <c r="A2371" i="3"/>
  <c r="Z1276" i="3"/>
  <c r="Y1276" i="3"/>
  <c r="X1276" i="3"/>
  <c r="W1276" i="3"/>
  <c r="T1276" i="3"/>
  <c r="S1276" i="3"/>
  <c r="N1276" i="3"/>
  <c r="M1276" i="3"/>
  <c r="G1276" i="3"/>
  <c r="F1276" i="3"/>
  <c r="E1276" i="3"/>
  <c r="D1276" i="3"/>
  <c r="C1276" i="3"/>
  <c r="B1276" i="3"/>
  <c r="A1276" i="3"/>
  <c r="Z2523" i="3"/>
  <c r="Y2523" i="3"/>
  <c r="X2523" i="3"/>
  <c r="W2523" i="3"/>
  <c r="T2523" i="3"/>
  <c r="S2523" i="3"/>
  <c r="N2523" i="3"/>
  <c r="M2523" i="3"/>
  <c r="G2523" i="3"/>
  <c r="F2523" i="3"/>
  <c r="E2523" i="3"/>
  <c r="D2523" i="3"/>
  <c r="C2523" i="3"/>
  <c r="B2523" i="3"/>
  <c r="A2523" i="3"/>
  <c r="Z2840" i="3"/>
  <c r="Y2840" i="3"/>
  <c r="X2840" i="3"/>
  <c r="W2840" i="3"/>
  <c r="T2840" i="3"/>
  <c r="S2840" i="3"/>
  <c r="N2840" i="3"/>
  <c r="M2840" i="3"/>
  <c r="G2840" i="3"/>
  <c r="F2840" i="3"/>
  <c r="E2840" i="3"/>
  <c r="D2840" i="3"/>
  <c r="C2840" i="3"/>
  <c r="B2840" i="3"/>
  <c r="A2840" i="3"/>
  <c r="Z1883" i="3"/>
  <c r="Y1883" i="3"/>
  <c r="X1883" i="3"/>
  <c r="W1883" i="3"/>
  <c r="T1883" i="3"/>
  <c r="S1883" i="3"/>
  <c r="N1883" i="3"/>
  <c r="M1883" i="3"/>
  <c r="G1883" i="3"/>
  <c r="F1883" i="3"/>
  <c r="E1883" i="3"/>
  <c r="D1883" i="3"/>
  <c r="C1883" i="3"/>
  <c r="B1883" i="3"/>
  <c r="A1883" i="3"/>
  <c r="Z77" i="3"/>
  <c r="Y77" i="3"/>
  <c r="X77" i="3"/>
  <c r="W77" i="3"/>
  <c r="T77" i="3"/>
  <c r="S77" i="3"/>
  <c r="N77" i="3"/>
  <c r="M77" i="3"/>
  <c r="G77" i="3"/>
  <c r="F77" i="3"/>
  <c r="E77" i="3"/>
  <c r="D77" i="3"/>
  <c r="C77" i="3"/>
  <c r="B77" i="3"/>
  <c r="A77" i="3"/>
  <c r="Z2749" i="3"/>
  <c r="Y2749" i="3"/>
  <c r="X2749" i="3"/>
  <c r="W2749" i="3"/>
  <c r="T2749" i="3"/>
  <c r="S2749" i="3"/>
  <c r="N2749" i="3"/>
  <c r="M2749" i="3"/>
  <c r="G2749" i="3"/>
  <c r="F2749" i="3"/>
  <c r="E2749" i="3"/>
  <c r="D2749" i="3"/>
  <c r="C2749" i="3"/>
  <c r="B2749" i="3"/>
  <c r="A2749" i="3"/>
  <c r="Z859" i="3"/>
  <c r="Y859" i="3"/>
  <c r="X859" i="3"/>
  <c r="W859" i="3"/>
  <c r="T859" i="3"/>
  <c r="S859" i="3"/>
  <c r="N859" i="3"/>
  <c r="M859" i="3"/>
  <c r="G859" i="3"/>
  <c r="F859" i="3"/>
  <c r="E859" i="3"/>
  <c r="D859" i="3"/>
  <c r="C859" i="3"/>
  <c r="B859" i="3"/>
  <c r="A859" i="3"/>
  <c r="Z1950" i="3"/>
  <c r="Y1950" i="3"/>
  <c r="X1950" i="3"/>
  <c r="W1950" i="3"/>
  <c r="T1950" i="3"/>
  <c r="S1950" i="3"/>
  <c r="N1950" i="3"/>
  <c r="M1950" i="3"/>
  <c r="G1950" i="3"/>
  <c r="F1950" i="3"/>
  <c r="E1950" i="3"/>
  <c r="D1950" i="3"/>
  <c r="C1950" i="3"/>
  <c r="B1950" i="3"/>
  <c r="A1950" i="3"/>
  <c r="Z2845" i="3"/>
  <c r="Y2845" i="3"/>
  <c r="X2845" i="3"/>
  <c r="W2845" i="3"/>
  <c r="T2845" i="3"/>
  <c r="S2845" i="3"/>
  <c r="N2845" i="3"/>
  <c r="M2845" i="3"/>
  <c r="G2845" i="3"/>
  <c r="F2845" i="3"/>
  <c r="E2845" i="3"/>
  <c r="D2845" i="3"/>
  <c r="C2845" i="3"/>
  <c r="B2845" i="3"/>
  <c r="A2845" i="3"/>
  <c r="Z2486" i="3"/>
  <c r="Y2486" i="3"/>
  <c r="X2486" i="3"/>
  <c r="W2486" i="3"/>
  <c r="T2486" i="3"/>
  <c r="S2486" i="3"/>
  <c r="N2486" i="3"/>
  <c r="M2486" i="3"/>
  <c r="G2486" i="3"/>
  <c r="F2486" i="3"/>
  <c r="E2486" i="3"/>
  <c r="D2486" i="3"/>
  <c r="C2486" i="3"/>
  <c r="B2486" i="3"/>
  <c r="A2486" i="3"/>
  <c r="Z1102" i="3"/>
  <c r="Y1102" i="3"/>
  <c r="X1102" i="3"/>
  <c r="W1102" i="3"/>
  <c r="T1102" i="3"/>
  <c r="S1102" i="3"/>
  <c r="N1102" i="3"/>
  <c r="M1102" i="3"/>
  <c r="G1102" i="3"/>
  <c r="F1102" i="3"/>
  <c r="E1102" i="3"/>
  <c r="D1102" i="3"/>
  <c r="C1102" i="3"/>
  <c r="B1102" i="3"/>
  <c r="A1102" i="3"/>
  <c r="Z1857" i="3"/>
  <c r="Y1857" i="3"/>
  <c r="X1857" i="3"/>
  <c r="W1857" i="3"/>
  <c r="T1857" i="3"/>
  <c r="S1857" i="3"/>
  <c r="N1857" i="3"/>
  <c r="M1857" i="3"/>
  <c r="G1857" i="3"/>
  <c r="F1857" i="3"/>
  <c r="E1857" i="3"/>
  <c r="D1857" i="3"/>
  <c r="C1857" i="3"/>
  <c r="B1857" i="3"/>
  <c r="A1857" i="3"/>
  <c r="Z571" i="3"/>
  <c r="Y571" i="3"/>
  <c r="X571" i="3"/>
  <c r="W571" i="3"/>
  <c r="T571" i="3"/>
  <c r="S571" i="3"/>
  <c r="N571" i="3"/>
  <c r="M571" i="3"/>
  <c r="G571" i="3"/>
  <c r="F571" i="3"/>
  <c r="E571" i="3"/>
  <c r="D571" i="3"/>
  <c r="C571" i="3"/>
  <c r="B571" i="3"/>
  <c r="A571" i="3"/>
  <c r="Z2328" i="3"/>
  <c r="Y2328" i="3"/>
  <c r="X2328" i="3"/>
  <c r="W2328" i="3"/>
  <c r="T2328" i="3"/>
  <c r="S2328" i="3"/>
  <c r="N2328" i="3"/>
  <c r="M2328" i="3"/>
  <c r="G2328" i="3"/>
  <c r="F2328" i="3"/>
  <c r="E2328" i="3"/>
  <c r="D2328" i="3"/>
  <c r="C2328" i="3"/>
  <c r="B2328" i="3"/>
  <c r="A2328" i="3"/>
  <c r="Z2340" i="3"/>
  <c r="Y2340" i="3"/>
  <c r="X2340" i="3"/>
  <c r="W2340" i="3"/>
  <c r="T2340" i="3"/>
  <c r="S2340" i="3"/>
  <c r="N2340" i="3"/>
  <c r="M2340" i="3"/>
  <c r="G2340" i="3"/>
  <c r="F2340" i="3"/>
  <c r="E2340" i="3"/>
  <c r="D2340" i="3"/>
  <c r="C2340" i="3"/>
  <c r="B2340" i="3"/>
  <c r="A2340" i="3"/>
  <c r="Z2769" i="3"/>
  <c r="Y2769" i="3"/>
  <c r="X2769" i="3"/>
  <c r="W2769" i="3"/>
  <c r="T2769" i="3"/>
  <c r="S2769" i="3"/>
  <c r="N2769" i="3"/>
  <c r="M2769" i="3"/>
  <c r="G2769" i="3"/>
  <c r="F2769" i="3"/>
  <c r="E2769" i="3"/>
  <c r="D2769" i="3"/>
  <c r="C2769" i="3"/>
  <c r="B2769" i="3"/>
  <c r="A2769" i="3"/>
  <c r="Z3135" i="3"/>
  <c r="Y3135" i="3"/>
  <c r="X3135" i="3"/>
  <c r="W3135" i="3"/>
  <c r="T3135" i="3"/>
  <c r="S3135" i="3"/>
  <c r="N3135" i="3"/>
  <c r="M3135" i="3"/>
  <c r="G3135" i="3"/>
  <c r="F3135" i="3"/>
  <c r="E3135" i="3"/>
  <c r="D3135" i="3"/>
  <c r="C3135" i="3"/>
  <c r="B3135" i="3"/>
  <c r="A3135" i="3"/>
  <c r="Z2131" i="3"/>
  <c r="Y2131" i="3"/>
  <c r="X2131" i="3"/>
  <c r="W2131" i="3"/>
  <c r="T2131" i="3"/>
  <c r="S2131" i="3"/>
  <c r="N2131" i="3"/>
  <c r="M2131" i="3"/>
  <c r="G2131" i="3"/>
  <c r="F2131" i="3"/>
  <c r="E2131" i="3"/>
  <c r="D2131" i="3"/>
  <c r="C2131" i="3"/>
  <c r="B2131" i="3"/>
  <c r="A2131" i="3"/>
  <c r="Z1866" i="3"/>
  <c r="Y1866" i="3"/>
  <c r="X1866" i="3"/>
  <c r="W1866" i="3"/>
  <c r="T1866" i="3"/>
  <c r="S1866" i="3"/>
  <c r="N1866" i="3"/>
  <c r="M1866" i="3"/>
  <c r="G1866" i="3"/>
  <c r="F1866" i="3"/>
  <c r="E1866" i="3"/>
  <c r="D1866" i="3"/>
  <c r="C1866" i="3"/>
  <c r="B1866" i="3"/>
  <c r="A1866" i="3"/>
  <c r="Z2516" i="3"/>
  <c r="Y2516" i="3"/>
  <c r="X2516" i="3"/>
  <c r="W2516" i="3"/>
  <c r="T2516" i="3"/>
  <c r="S2516" i="3"/>
  <c r="N2516" i="3"/>
  <c r="M2516" i="3"/>
  <c r="G2516" i="3"/>
  <c r="F2516" i="3"/>
  <c r="E2516" i="3"/>
  <c r="D2516" i="3"/>
  <c r="C2516" i="3"/>
  <c r="B2516" i="3"/>
  <c r="A2516" i="3"/>
  <c r="Z860" i="3"/>
  <c r="Y860" i="3"/>
  <c r="X860" i="3"/>
  <c r="W860" i="3"/>
  <c r="T860" i="3"/>
  <c r="S860" i="3"/>
  <c r="N860" i="3"/>
  <c r="M860" i="3"/>
  <c r="G860" i="3"/>
  <c r="F860" i="3"/>
  <c r="E860" i="3"/>
  <c r="D860" i="3"/>
  <c r="C860" i="3"/>
  <c r="B860" i="3"/>
  <c r="A860" i="3"/>
  <c r="Z1224" i="3"/>
  <c r="Y1224" i="3"/>
  <c r="X1224" i="3"/>
  <c r="W1224" i="3"/>
  <c r="T1224" i="3"/>
  <c r="S1224" i="3"/>
  <c r="N1224" i="3"/>
  <c r="M1224" i="3"/>
  <c r="G1224" i="3"/>
  <c r="F1224" i="3"/>
  <c r="E1224" i="3"/>
  <c r="D1224" i="3"/>
  <c r="C1224" i="3"/>
  <c r="B1224" i="3"/>
  <c r="A1224" i="3"/>
  <c r="Z3145" i="3"/>
  <c r="Y3145" i="3"/>
  <c r="X3145" i="3"/>
  <c r="W3145" i="3"/>
  <c r="T3145" i="3"/>
  <c r="S3145" i="3"/>
  <c r="N3145" i="3"/>
  <c r="M3145" i="3"/>
  <c r="G3145" i="3"/>
  <c r="F3145" i="3"/>
  <c r="E3145" i="3"/>
  <c r="D3145" i="3"/>
  <c r="C3145" i="3"/>
  <c r="B3145" i="3"/>
  <c r="A3145" i="3"/>
  <c r="Z2663" i="3"/>
  <c r="Y2663" i="3"/>
  <c r="X2663" i="3"/>
  <c r="W2663" i="3"/>
  <c r="T2663" i="3"/>
  <c r="S2663" i="3"/>
  <c r="N2663" i="3"/>
  <c r="M2663" i="3"/>
  <c r="G2663" i="3"/>
  <c r="F2663" i="3"/>
  <c r="E2663" i="3"/>
  <c r="D2663" i="3"/>
  <c r="C2663" i="3"/>
  <c r="B2663" i="3"/>
  <c r="A2663" i="3"/>
  <c r="Z2017" i="3"/>
  <c r="Y2017" i="3"/>
  <c r="X2017" i="3"/>
  <c r="W2017" i="3"/>
  <c r="T2017" i="3"/>
  <c r="S2017" i="3"/>
  <c r="N2017" i="3"/>
  <c r="M2017" i="3"/>
  <c r="G2017" i="3"/>
  <c r="F2017" i="3"/>
  <c r="E2017" i="3"/>
  <c r="D2017" i="3"/>
  <c r="C2017" i="3"/>
  <c r="B2017" i="3"/>
  <c r="A2017" i="3"/>
  <c r="Z1341" i="3"/>
  <c r="Y1341" i="3"/>
  <c r="X1341" i="3"/>
  <c r="W1341" i="3"/>
  <c r="T1341" i="3"/>
  <c r="S1341" i="3"/>
  <c r="N1341" i="3"/>
  <c r="M1341" i="3"/>
  <c r="G1341" i="3"/>
  <c r="F1341" i="3"/>
  <c r="E1341" i="3"/>
  <c r="D1341" i="3"/>
  <c r="C1341" i="3"/>
  <c r="B1341" i="3"/>
  <c r="A1341" i="3"/>
  <c r="Z1050" i="3"/>
  <c r="Y1050" i="3"/>
  <c r="X1050" i="3"/>
  <c r="W1050" i="3"/>
  <c r="T1050" i="3"/>
  <c r="S1050" i="3"/>
  <c r="N1050" i="3"/>
  <c r="M1050" i="3"/>
  <c r="G1050" i="3"/>
  <c r="F1050" i="3"/>
  <c r="E1050" i="3"/>
  <c r="D1050" i="3"/>
  <c r="C1050" i="3"/>
  <c r="B1050" i="3"/>
  <c r="A1050" i="3"/>
  <c r="Z2046" i="3"/>
  <c r="Y2046" i="3"/>
  <c r="X2046" i="3"/>
  <c r="W2046" i="3"/>
  <c r="T2046" i="3"/>
  <c r="S2046" i="3"/>
  <c r="N2046" i="3"/>
  <c r="M2046" i="3"/>
  <c r="G2046" i="3"/>
  <c r="F2046" i="3"/>
  <c r="E2046" i="3"/>
  <c r="D2046" i="3"/>
  <c r="C2046" i="3"/>
  <c r="B2046" i="3"/>
  <c r="A2046" i="3"/>
  <c r="Z2013" i="3"/>
  <c r="Y2013" i="3"/>
  <c r="X2013" i="3"/>
  <c r="W2013" i="3"/>
  <c r="T2013" i="3"/>
  <c r="S2013" i="3"/>
  <c r="N2013" i="3"/>
  <c r="M2013" i="3"/>
  <c r="G2013" i="3"/>
  <c r="F2013" i="3"/>
  <c r="E2013" i="3"/>
  <c r="D2013" i="3"/>
  <c r="C2013" i="3"/>
  <c r="B2013" i="3"/>
  <c r="A2013" i="3"/>
  <c r="Z51" i="3"/>
  <c r="Y51" i="3"/>
  <c r="X51" i="3"/>
  <c r="W51" i="3"/>
  <c r="T51" i="3"/>
  <c r="S51" i="3"/>
  <c r="N51" i="3"/>
  <c r="M51" i="3"/>
  <c r="G51" i="3"/>
  <c r="F51" i="3"/>
  <c r="E51" i="3"/>
  <c r="D51" i="3"/>
  <c r="C51" i="3"/>
  <c r="B51" i="3"/>
  <c r="A51" i="3"/>
  <c r="Z2739" i="3"/>
  <c r="Y2739" i="3"/>
  <c r="X2739" i="3"/>
  <c r="W2739" i="3"/>
  <c r="T2739" i="3"/>
  <c r="S2739" i="3"/>
  <c r="N2739" i="3"/>
  <c r="M2739" i="3"/>
  <c r="G2739" i="3"/>
  <c r="F2739" i="3"/>
  <c r="E2739" i="3"/>
  <c r="D2739" i="3"/>
  <c r="C2739" i="3"/>
  <c r="B2739" i="3"/>
  <c r="A2739" i="3"/>
  <c r="Z2037" i="3"/>
  <c r="Y2037" i="3"/>
  <c r="X2037" i="3"/>
  <c r="W2037" i="3"/>
  <c r="T2037" i="3"/>
  <c r="S2037" i="3"/>
  <c r="N2037" i="3"/>
  <c r="M2037" i="3"/>
  <c r="G2037" i="3"/>
  <c r="F2037" i="3"/>
  <c r="E2037" i="3"/>
  <c r="D2037" i="3"/>
  <c r="C2037" i="3"/>
  <c r="B2037" i="3"/>
  <c r="A2037" i="3"/>
  <c r="Z1828" i="3"/>
  <c r="Y1828" i="3"/>
  <c r="X1828" i="3"/>
  <c r="W1828" i="3"/>
  <c r="T1828" i="3"/>
  <c r="S1828" i="3"/>
  <c r="N1828" i="3"/>
  <c r="M1828" i="3"/>
  <c r="G1828" i="3"/>
  <c r="F1828" i="3"/>
  <c r="E1828" i="3"/>
  <c r="D1828" i="3"/>
  <c r="C1828" i="3"/>
  <c r="B1828" i="3"/>
  <c r="A1828" i="3"/>
  <c r="Z288" i="3"/>
  <c r="Y288" i="3"/>
  <c r="X288" i="3"/>
  <c r="W288" i="3"/>
  <c r="T288" i="3"/>
  <c r="S288" i="3"/>
  <c r="N288" i="3"/>
  <c r="M288" i="3"/>
  <c r="G288" i="3"/>
  <c r="F288" i="3"/>
  <c r="E288" i="3"/>
  <c r="D288" i="3"/>
  <c r="C288" i="3"/>
  <c r="B288" i="3"/>
  <c r="A288" i="3"/>
  <c r="Z2933" i="3"/>
  <c r="Y2933" i="3"/>
  <c r="X2933" i="3"/>
  <c r="W2933" i="3"/>
  <c r="T2933" i="3"/>
  <c r="S2933" i="3"/>
  <c r="N2933" i="3"/>
  <c r="M2933" i="3"/>
  <c r="G2933" i="3"/>
  <c r="F2933" i="3"/>
  <c r="E2933" i="3"/>
  <c r="D2933" i="3"/>
  <c r="C2933" i="3"/>
  <c r="B2933" i="3"/>
  <c r="A2933" i="3"/>
  <c r="Z2962" i="3"/>
  <c r="Y2962" i="3"/>
  <c r="X2962" i="3"/>
  <c r="W2962" i="3"/>
  <c r="T2962" i="3"/>
  <c r="S2962" i="3"/>
  <c r="N2962" i="3"/>
  <c r="M2962" i="3"/>
  <c r="G2962" i="3"/>
  <c r="F2962" i="3"/>
  <c r="E2962" i="3"/>
  <c r="D2962" i="3"/>
  <c r="C2962" i="3"/>
  <c r="B2962" i="3"/>
  <c r="A2962" i="3"/>
  <c r="Z2940" i="3"/>
  <c r="Y2940" i="3"/>
  <c r="X2940" i="3"/>
  <c r="W2940" i="3"/>
  <c r="T2940" i="3"/>
  <c r="S2940" i="3"/>
  <c r="N2940" i="3"/>
  <c r="M2940" i="3"/>
  <c r="G2940" i="3"/>
  <c r="F2940" i="3"/>
  <c r="E2940" i="3"/>
  <c r="D2940" i="3"/>
  <c r="C2940" i="3"/>
  <c r="B2940" i="3"/>
  <c r="A2940" i="3"/>
  <c r="Z2928" i="3"/>
  <c r="Y2928" i="3"/>
  <c r="X2928" i="3"/>
  <c r="W2928" i="3"/>
  <c r="T2928" i="3"/>
  <c r="S2928" i="3"/>
  <c r="N2928" i="3"/>
  <c r="M2928" i="3"/>
  <c r="G2928" i="3"/>
  <c r="F2928" i="3"/>
  <c r="E2928" i="3"/>
  <c r="D2928" i="3"/>
  <c r="C2928" i="3"/>
  <c r="B2928" i="3"/>
  <c r="A2928" i="3"/>
  <c r="Z2951" i="3"/>
  <c r="Y2951" i="3"/>
  <c r="X2951" i="3"/>
  <c r="W2951" i="3"/>
  <c r="T2951" i="3"/>
  <c r="S2951" i="3"/>
  <c r="N2951" i="3"/>
  <c r="M2951" i="3"/>
  <c r="G2951" i="3"/>
  <c r="F2951" i="3"/>
  <c r="E2951" i="3"/>
  <c r="D2951" i="3"/>
  <c r="C2951" i="3"/>
  <c r="B2951" i="3"/>
  <c r="A2951" i="3"/>
  <c r="Z2953" i="3"/>
  <c r="Y2953" i="3"/>
  <c r="X2953" i="3"/>
  <c r="W2953" i="3"/>
  <c r="T2953" i="3"/>
  <c r="S2953" i="3"/>
  <c r="N2953" i="3"/>
  <c r="M2953" i="3"/>
  <c r="G2953" i="3"/>
  <c r="F2953" i="3"/>
  <c r="E2953" i="3"/>
  <c r="D2953" i="3"/>
  <c r="C2953" i="3"/>
  <c r="B2953" i="3"/>
  <c r="A2953" i="3"/>
  <c r="Z2943" i="3"/>
  <c r="Y2943" i="3"/>
  <c r="X2943" i="3"/>
  <c r="W2943" i="3"/>
  <c r="T2943" i="3"/>
  <c r="S2943" i="3"/>
  <c r="N2943" i="3"/>
  <c r="M2943" i="3"/>
  <c r="G2943" i="3"/>
  <c r="F2943" i="3"/>
  <c r="E2943" i="3"/>
  <c r="D2943" i="3"/>
  <c r="C2943" i="3"/>
  <c r="B2943" i="3"/>
  <c r="A2943" i="3"/>
  <c r="Z2960" i="3"/>
  <c r="Y2960" i="3"/>
  <c r="X2960" i="3"/>
  <c r="W2960" i="3"/>
  <c r="T2960" i="3"/>
  <c r="S2960" i="3"/>
  <c r="N2960" i="3"/>
  <c r="M2960" i="3"/>
  <c r="G2960" i="3"/>
  <c r="F2960" i="3"/>
  <c r="E2960" i="3"/>
  <c r="D2960" i="3"/>
  <c r="C2960" i="3"/>
  <c r="B2960" i="3"/>
  <c r="A2960" i="3"/>
  <c r="Z2958" i="3"/>
  <c r="Y2958" i="3"/>
  <c r="X2958" i="3"/>
  <c r="W2958" i="3"/>
  <c r="T2958" i="3"/>
  <c r="S2958" i="3"/>
  <c r="N2958" i="3"/>
  <c r="M2958" i="3"/>
  <c r="G2958" i="3"/>
  <c r="F2958" i="3"/>
  <c r="E2958" i="3"/>
  <c r="D2958" i="3"/>
  <c r="C2958" i="3"/>
  <c r="B2958" i="3"/>
  <c r="A2958" i="3"/>
  <c r="Z2946" i="3"/>
  <c r="Y2946" i="3"/>
  <c r="X2946" i="3"/>
  <c r="W2946" i="3"/>
  <c r="T2946" i="3"/>
  <c r="S2946" i="3"/>
  <c r="N2946" i="3"/>
  <c r="M2946" i="3"/>
  <c r="G2946" i="3"/>
  <c r="F2946" i="3"/>
  <c r="E2946" i="3"/>
  <c r="D2946" i="3"/>
  <c r="C2946" i="3"/>
  <c r="B2946" i="3"/>
  <c r="A2946" i="3"/>
  <c r="Z2937" i="3"/>
  <c r="Y2937" i="3"/>
  <c r="X2937" i="3"/>
  <c r="W2937" i="3"/>
  <c r="T2937" i="3"/>
  <c r="S2937" i="3"/>
  <c r="N2937" i="3"/>
  <c r="M2937" i="3"/>
  <c r="G2937" i="3"/>
  <c r="F2937" i="3"/>
  <c r="E2937" i="3"/>
  <c r="D2937" i="3"/>
  <c r="C2937" i="3"/>
  <c r="B2937" i="3"/>
  <c r="A2937" i="3"/>
  <c r="Z2916" i="3"/>
  <c r="Y2916" i="3"/>
  <c r="X2916" i="3"/>
  <c r="W2916" i="3"/>
  <c r="T2916" i="3"/>
  <c r="S2916" i="3"/>
  <c r="N2916" i="3"/>
  <c r="M2916" i="3"/>
  <c r="G2916" i="3"/>
  <c r="F2916" i="3"/>
  <c r="E2916" i="3"/>
  <c r="D2916" i="3"/>
  <c r="C2916" i="3"/>
  <c r="B2916" i="3"/>
  <c r="A2916" i="3"/>
  <c r="Z137" i="3"/>
  <c r="Y137" i="3"/>
  <c r="X137" i="3"/>
  <c r="W137" i="3"/>
  <c r="T137" i="3"/>
  <c r="S137" i="3"/>
  <c r="N137" i="3"/>
  <c r="M137" i="3"/>
  <c r="G137" i="3"/>
  <c r="F137" i="3"/>
  <c r="E137" i="3"/>
  <c r="D137" i="3"/>
  <c r="C137" i="3"/>
  <c r="B137" i="3"/>
  <c r="A137" i="3"/>
  <c r="Z3108" i="3"/>
  <c r="Y3108" i="3"/>
  <c r="X3108" i="3"/>
  <c r="W3108" i="3"/>
  <c r="T3108" i="3"/>
  <c r="S3108" i="3"/>
  <c r="N3108" i="3"/>
  <c r="M3108" i="3"/>
  <c r="G3108" i="3"/>
  <c r="F3108" i="3"/>
  <c r="E3108" i="3"/>
  <c r="D3108" i="3"/>
  <c r="C3108" i="3"/>
  <c r="B3108" i="3"/>
  <c r="A3108" i="3"/>
  <c r="Z2852" i="3"/>
  <c r="Y2852" i="3"/>
  <c r="X2852" i="3"/>
  <c r="W2852" i="3"/>
  <c r="T2852" i="3"/>
  <c r="S2852" i="3"/>
  <c r="N2852" i="3"/>
  <c r="M2852" i="3"/>
  <c r="G2852" i="3"/>
  <c r="F2852" i="3"/>
  <c r="E2852" i="3"/>
  <c r="D2852" i="3"/>
  <c r="C2852" i="3"/>
  <c r="B2852" i="3"/>
  <c r="A2852" i="3"/>
  <c r="Z2547" i="3"/>
  <c r="Y2547" i="3"/>
  <c r="X2547" i="3"/>
  <c r="W2547" i="3"/>
  <c r="T2547" i="3"/>
  <c r="S2547" i="3"/>
  <c r="N2547" i="3"/>
  <c r="M2547" i="3"/>
  <c r="G2547" i="3"/>
  <c r="F2547" i="3"/>
  <c r="E2547" i="3"/>
  <c r="D2547" i="3"/>
  <c r="C2547" i="3"/>
  <c r="B2547" i="3"/>
  <c r="A2547" i="3"/>
  <c r="Z2497" i="3"/>
  <c r="Y2497" i="3"/>
  <c r="X2497" i="3"/>
  <c r="W2497" i="3"/>
  <c r="T2497" i="3"/>
  <c r="S2497" i="3"/>
  <c r="N2497" i="3"/>
  <c r="M2497" i="3"/>
  <c r="G2497" i="3"/>
  <c r="F2497" i="3"/>
  <c r="E2497" i="3"/>
  <c r="D2497" i="3"/>
  <c r="C2497" i="3"/>
  <c r="B2497" i="3"/>
  <c r="A2497" i="3"/>
  <c r="Z2254" i="3"/>
  <c r="Y2254" i="3"/>
  <c r="X2254" i="3"/>
  <c r="W2254" i="3"/>
  <c r="T2254" i="3"/>
  <c r="S2254" i="3"/>
  <c r="N2254" i="3"/>
  <c r="M2254" i="3"/>
  <c r="G2254" i="3"/>
  <c r="F2254" i="3"/>
  <c r="E2254" i="3"/>
  <c r="D2254" i="3"/>
  <c r="C2254" i="3"/>
  <c r="B2254" i="3"/>
  <c r="A2254" i="3"/>
  <c r="Z2250" i="3"/>
  <c r="Y2250" i="3"/>
  <c r="X2250" i="3"/>
  <c r="W2250" i="3"/>
  <c r="T2250" i="3"/>
  <c r="S2250" i="3"/>
  <c r="N2250" i="3"/>
  <c r="M2250" i="3"/>
  <c r="G2250" i="3"/>
  <c r="F2250" i="3"/>
  <c r="E2250" i="3"/>
  <c r="D2250" i="3"/>
  <c r="C2250" i="3"/>
  <c r="B2250" i="3"/>
  <c r="A2250" i="3"/>
  <c r="Z2247" i="3"/>
  <c r="Y2247" i="3"/>
  <c r="X2247" i="3"/>
  <c r="W2247" i="3"/>
  <c r="T2247" i="3"/>
  <c r="S2247" i="3"/>
  <c r="N2247" i="3"/>
  <c r="M2247" i="3"/>
  <c r="G2247" i="3"/>
  <c r="F2247" i="3"/>
  <c r="E2247" i="3"/>
  <c r="D2247" i="3"/>
  <c r="C2247" i="3"/>
  <c r="B2247" i="3"/>
  <c r="A2247" i="3"/>
  <c r="Z2240" i="3"/>
  <c r="Y2240" i="3"/>
  <c r="X2240" i="3"/>
  <c r="W2240" i="3"/>
  <c r="T2240" i="3"/>
  <c r="S2240" i="3"/>
  <c r="N2240" i="3"/>
  <c r="M2240" i="3"/>
  <c r="G2240" i="3"/>
  <c r="F2240" i="3"/>
  <c r="E2240" i="3"/>
  <c r="D2240" i="3"/>
  <c r="C2240" i="3"/>
  <c r="B2240" i="3"/>
  <c r="A2240" i="3"/>
  <c r="Z2235" i="3"/>
  <c r="Y2235" i="3"/>
  <c r="X2235" i="3"/>
  <c r="W2235" i="3"/>
  <c r="T2235" i="3"/>
  <c r="S2235" i="3"/>
  <c r="N2235" i="3"/>
  <c r="M2235" i="3"/>
  <c r="G2235" i="3"/>
  <c r="F2235" i="3"/>
  <c r="E2235" i="3"/>
  <c r="D2235" i="3"/>
  <c r="C2235" i="3"/>
  <c r="B2235" i="3"/>
  <c r="A2235" i="3"/>
  <c r="Z2224" i="3"/>
  <c r="Y2224" i="3"/>
  <c r="X2224" i="3"/>
  <c r="W2224" i="3"/>
  <c r="T2224" i="3"/>
  <c r="S2224" i="3"/>
  <c r="N2224" i="3"/>
  <c r="M2224" i="3"/>
  <c r="G2224" i="3"/>
  <c r="F2224" i="3"/>
  <c r="E2224" i="3"/>
  <c r="D2224" i="3"/>
  <c r="C2224" i="3"/>
  <c r="B2224" i="3"/>
  <c r="A2224" i="3"/>
  <c r="Z2218" i="3"/>
  <c r="Y2218" i="3"/>
  <c r="X2218" i="3"/>
  <c r="W2218" i="3"/>
  <c r="T2218" i="3"/>
  <c r="S2218" i="3"/>
  <c r="N2218" i="3"/>
  <c r="M2218" i="3"/>
  <c r="G2218" i="3"/>
  <c r="F2218" i="3"/>
  <c r="E2218" i="3"/>
  <c r="D2218" i="3"/>
  <c r="C2218" i="3"/>
  <c r="B2218" i="3"/>
  <c r="A2218" i="3"/>
  <c r="Z2212" i="3"/>
  <c r="Y2212" i="3"/>
  <c r="X2212" i="3"/>
  <c r="W2212" i="3"/>
  <c r="T2212" i="3"/>
  <c r="S2212" i="3"/>
  <c r="N2212" i="3"/>
  <c r="M2212" i="3"/>
  <c r="G2212" i="3"/>
  <c r="F2212" i="3"/>
  <c r="E2212" i="3"/>
  <c r="D2212" i="3"/>
  <c r="C2212" i="3"/>
  <c r="B2212" i="3"/>
  <c r="A2212" i="3"/>
  <c r="Z2209" i="3"/>
  <c r="Y2209" i="3"/>
  <c r="X2209" i="3"/>
  <c r="W2209" i="3"/>
  <c r="T2209" i="3"/>
  <c r="S2209" i="3"/>
  <c r="N2209" i="3"/>
  <c r="M2209" i="3"/>
  <c r="G2209" i="3"/>
  <c r="F2209" i="3"/>
  <c r="E2209" i="3"/>
  <c r="D2209" i="3"/>
  <c r="C2209" i="3"/>
  <c r="B2209" i="3"/>
  <c r="A2209" i="3"/>
  <c r="Z1922" i="3"/>
  <c r="Y1922" i="3"/>
  <c r="X1922" i="3"/>
  <c r="W1922" i="3"/>
  <c r="T1922" i="3"/>
  <c r="S1922" i="3"/>
  <c r="N1922" i="3"/>
  <c r="M1922" i="3"/>
  <c r="G1922" i="3"/>
  <c r="F1922" i="3"/>
  <c r="E1922" i="3"/>
  <c r="D1922" i="3"/>
  <c r="C1922" i="3"/>
  <c r="B1922" i="3"/>
  <c r="A1922" i="3"/>
  <c r="Z1913" i="3"/>
  <c r="Y1913" i="3"/>
  <c r="X1913" i="3"/>
  <c r="W1913" i="3"/>
  <c r="T1913" i="3"/>
  <c r="S1913" i="3"/>
  <c r="N1913" i="3"/>
  <c r="M1913" i="3"/>
  <c r="G1913" i="3"/>
  <c r="F1913" i="3"/>
  <c r="E1913" i="3"/>
  <c r="D1913" i="3"/>
  <c r="C1913" i="3"/>
  <c r="B1913" i="3"/>
  <c r="A1913" i="3"/>
  <c r="Z1677" i="3"/>
  <c r="Y1677" i="3"/>
  <c r="X1677" i="3"/>
  <c r="W1677" i="3"/>
  <c r="T1677" i="3"/>
  <c r="S1677" i="3"/>
  <c r="N1677" i="3"/>
  <c r="M1677" i="3"/>
  <c r="G1677" i="3"/>
  <c r="F1677" i="3"/>
  <c r="E1677" i="3"/>
  <c r="D1677" i="3"/>
  <c r="C1677" i="3"/>
  <c r="B1677" i="3"/>
  <c r="A1677" i="3"/>
  <c r="Z1671" i="3"/>
  <c r="Y1671" i="3"/>
  <c r="X1671" i="3"/>
  <c r="W1671" i="3"/>
  <c r="T1671" i="3"/>
  <c r="S1671" i="3"/>
  <c r="N1671" i="3"/>
  <c r="M1671" i="3"/>
  <c r="G1671" i="3"/>
  <c r="F1671" i="3"/>
  <c r="E1671" i="3"/>
  <c r="D1671" i="3"/>
  <c r="C1671" i="3"/>
  <c r="B1671" i="3"/>
  <c r="A1671" i="3"/>
  <c r="Z1669" i="3"/>
  <c r="Y1669" i="3"/>
  <c r="X1669" i="3"/>
  <c r="W1669" i="3"/>
  <c r="T1669" i="3"/>
  <c r="S1669" i="3"/>
  <c r="N1669" i="3"/>
  <c r="M1669" i="3"/>
  <c r="G1669" i="3"/>
  <c r="F1669" i="3"/>
  <c r="E1669" i="3"/>
  <c r="D1669" i="3"/>
  <c r="C1669" i="3"/>
  <c r="B1669" i="3"/>
  <c r="A1669" i="3"/>
  <c r="Z1274" i="3"/>
  <c r="Y1274" i="3"/>
  <c r="X1274" i="3"/>
  <c r="W1274" i="3"/>
  <c r="T1274" i="3"/>
  <c r="S1274" i="3"/>
  <c r="N1274" i="3"/>
  <c r="M1274" i="3"/>
  <c r="G1274" i="3"/>
  <c r="F1274" i="3"/>
  <c r="E1274" i="3"/>
  <c r="D1274" i="3"/>
  <c r="C1274" i="3"/>
  <c r="B1274" i="3"/>
  <c r="A1274" i="3"/>
  <c r="Z1258" i="3"/>
  <c r="Y1258" i="3"/>
  <c r="X1258" i="3"/>
  <c r="W1258" i="3"/>
  <c r="T1258" i="3"/>
  <c r="S1258" i="3"/>
  <c r="N1258" i="3"/>
  <c r="M1258" i="3"/>
  <c r="G1258" i="3"/>
  <c r="F1258" i="3"/>
  <c r="E1258" i="3"/>
  <c r="D1258" i="3"/>
  <c r="C1258" i="3"/>
  <c r="B1258" i="3"/>
  <c r="A1258" i="3"/>
  <c r="Z192" i="3"/>
  <c r="Y192" i="3"/>
  <c r="X192" i="3"/>
  <c r="W192" i="3"/>
  <c r="T192" i="3"/>
  <c r="S192" i="3"/>
  <c r="N192" i="3"/>
  <c r="M192" i="3"/>
  <c r="G192" i="3"/>
  <c r="F192" i="3"/>
  <c r="E192" i="3"/>
  <c r="D192" i="3"/>
  <c r="C192" i="3"/>
  <c r="B192" i="3"/>
  <c r="A192" i="3"/>
  <c r="Z189" i="3"/>
  <c r="Y189" i="3"/>
  <c r="X189" i="3"/>
  <c r="W189" i="3"/>
  <c r="T189" i="3"/>
  <c r="S189" i="3"/>
  <c r="N189" i="3"/>
  <c r="M189" i="3"/>
  <c r="G189" i="3"/>
  <c r="F189" i="3"/>
  <c r="E189" i="3"/>
  <c r="D189" i="3"/>
  <c r="C189" i="3"/>
  <c r="B189" i="3"/>
  <c r="A189" i="3"/>
  <c r="Z75" i="3"/>
  <c r="Y75" i="3"/>
  <c r="X75" i="3"/>
  <c r="W75" i="3"/>
  <c r="T75" i="3"/>
  <c r="S75" i="3"/>
  <c r="N75" i="3"/>
  <c r="M75" i="3"/>
  <c r="G75" i="3"/>
  <c r="F75" i="3"/>
  <c r="E75" i="3"/>
  <c r="D75" i="3"/>
  <c r="C75" i="3"/>
  <c r="B75" i="3"/>
  <c r="A75" i="3"/>
  <c r="Z70" i="3"/>
  <c r="Y70" i="3"/>
  <c r="X70" i="3"/>
  <c r="W70" i="3"/>
  <c r="T70" i="3"/>
  <c r="S70" i="3"/>
  <c r="N70" i="3"/>
  <c r="M70" i="3"/>
  <c r="G70" i="3"/>
  <c r="F70" i="3"/>
  <c r="E70" i="3"/>
  <c r="D70" i="3"/>
  <c r="C70" i="3"/>
  <c r="B70" i="3"/>
  <c r="A70" i="3"/>
  <c r="Z68" i="3"/>
  <c r="Y68" i="3"/>
  <c r="X68" i="3"/>
  <c r="W68" i="3"/>
  <c r="T68" i="3"/>
  <c r="S68" i="3"/>
  <c r="N68" i="3"/>
  <c r="M68" i="3"/>
  <c r="G68" i="3"/>
  <c r="F68" i="3"/>
  <c r="E68" i="3"/>
  <c r="D68" i="3"/>
  <c r="C68" i="3"/>
  <c r="B68" i="3"/>
  <c r="A68" i="3"/>
  <c r="Z3101" i="3"/>
  <c r="Y3101" i="3"/>
  <c r="X3101" i="3"/>
  <c r="W3101" i="3"/>
  <c r="T3101" i="3"/>
  <c r="S3101" i="3"/>
  <c r="N3101" i="3"/>
  <c r="M3101" i="3"/>
  <c r="G3101" i="3"/>
  <c r="F3101" i="3"/>
  <c r="E3101" i="3"/>
  <c r="D3101" i="3"/>
  <c r="C3101" i="3"/>
  <c r="B3101" i="3"/>
  <c r="A3101" i="3"/>
  <c r="Z1798" i="3"/>
  <c r="Y1798" i="3"/>
  <c r="X1798" i="3"/>
  <c r="W1798" i="3"/>
  <c r="T1798" i="3"/>
  <c r="S1798" i="3"/>
  <c r="N1798" i="3"/>
  <c r="M1798" i="3"/>
  <c r="G1798" i="3"/>
  <c r="F1798" i="3"/>
  <c r="E1798" i="3"/>
  <c r="D1798" i="3"/>
  <c r="C1798" i="3"/>
  <c r="B1798" i="3"/>
  <c r="A1798" i="3"/>
  <c r="Z135" i="3"/>
  <c r="Y135" i="3"/>
  <c r="X135" i="3"/>
  <c r="W135" i="3"/>
  <c r="T135" i="3"/>
  <c r="S135" i="3"/>
  <c r="N135" i="3"/>
  <c r="M135" i="3"/>
  <c r="G135" i="3"/>
  <c r="F135" i="3"/>
  <c r="E135" i="3"/>
  <c r="D135" i="3"/>
  <c r="C135" i="3"/>
  <c r="B135" i="3"/>
  <c r="A135" i="3"/>
  <c r="Z1474" i="3"/>
  <c r="Y1474" i="3"/>
  <c r="X1474" i="3"/>
  <c r="W1474" i="3"/>
  <c r="T1474" i="3"/>
  <c r="S1474" i="3"/>
  <c r="N1474" i="3"/>
  <c r="M1474" i="3"/>
  <c r="G1474" i="3"/>
  <c r="F1474" i="3"/>
  <c r="E1474" i="3"/>
  <c r="D1474" i="3"/>
  <c r="C1474" i="3"/>
  <c r="B1474" i="3"/>
  <c r="A1474" i="3"/>
  <c r="Z2050" i="3"/>
  <c r="Y2050" i="3"/>
  <c r="X2050" i="3"/>
  <c r="W2050" i="3"/>
  <c r="T2050" i="3"/>
  <c r="S2050" i="3"/>
  <c r="N2050" i="3"/>
  <c r="M2050" i="3"/>
  <c r="G2050" i="3"/>
  <c r="F2050" i="3"/>
  <c r="E2050" i="3"/>
  <c r="D2050" i="3"/>
  <c r="C2050" i="3"/>
  <c r="B2050" i="3"/>
  <c r="A2050" i="3"/>
  <c r="Z1738" i="3"/>
  <c r="Y1738" i="3"/>
  <c r="X1738" i="3"/>
  <c r="W1738" i="3"/>
  <c r="T1738" i="3"/>
  <c r="S1738" i="3"/>
  <c r="N1738" i="3"/>
  <c r="M1738" i="3"/>
  <c r="G1738" i="3"/>
  <c r="F1738" i="3"/>
  <c r="E1738" i="3"/>
  <c r="D1738" i="3"/>
  <c r="C1738" i="3"/>
  <c r="B1738" i="3"/>
  <c r="A1738" i="3"/>
  <c r="Z2640" i="3"/>
  <c r="Y2640" i="3"/>
  <c r="X2640" i="3"/>
  <c r="W2640" i="3"/>
  <c r="T2640" i="3"/>
  <c r="S2640" i="3"/>
  <c r="N2640" i="3"/>
  <c r="M2640" i="3"/>
  <c r="G2640" i="3"/>
  <c r="F2640" i="3"/>
  <c r="E2640" i="3"/>
  <c r="D2640" i="3"/>
  <c r="C2640" i="3"/>
  <c r="B2640" i="3"/>
  <c r="A2640" i="3"/>
  <c r="Z1697" i="3"/>
  <c r="Y1697" i="3"/>
  <c r="X1697" i="3"/>
  <c r="W1697" i="3"/>
  <c r="T1697" i="3"/>
  <c r="S1697" i="3"/>
  <c r="N1697" i="3"/>
  <c r="M1697" i="3"/>
  <c r="G1697" i="3"/>
  <c r="F1697" i="3"/>
  <c r="E1697" i="3"/>
  <c r="D1697" i="3"/>
  <c r="C1697" i="3"/>
  <c r="B1697" i="3"/>
  <c r="A1697" i="3"/>
  <c r="Z1946" i="3"/>
  <c r="Y1946" i="3"/>
  <c r="X1946" i="3"/>
  <c r="W1946" i="3"/>
  <c r="T1946" i="3"/>
  <c r="S1946" i="3"/>
  <c r="N1946" i="3"/>
  <c r="M1946" i="3"/>
  <c r="G1946" i="3"/>
  <c r="F1946" i="3"/>
  <c r="E1946" i="3"/>
  <c r="D1946" i="3"/>
  <c r="C1946" i="3"/>
  <c r="B1946" i="3"/>
  <c r="A1946" i="3"/>
  <c r="Z1131" i="3"/>
  <c r="Y1131" i="3"/>
  <c r="X1131" i="3"/>
  <c r="W1131" i="3"/>
  <c r="T1131" i="3"/>
  <c r="S1131" i="3"/>
  <c r="N1131" i="3"/>
  <c r="M1131" i="3"/>
  <c r="G1131" i="3"/>
  <c r="F1131" i="3"/>
  <c r="E1131" i="3"/>
  <c r="D1131" i="3"/>
  <c r="C1131" i="3"/>
  <c r="B1131" i="3"/>
  <c r="A1131" i="3"/>
  <c r="Z1445" i="3"/>
  <c r="Y1445" i="3"/>
  <c r="X1445" i="3"/>
  <c r="W1445" i="3"/>
  <c r="T1445" i="3"/>
  <c r="S1445" i="3"/>
  <c r="N1445" i="3"/>
  <c r="M1445" i="3"/>
  <c r="G1445" i="3"/>
  <c r="F1445" i="3"/>
  <c r="E1445" i="3"/>
  <c r="D1445" i="3"/>
  <c r="C1445" i="3"/>
  <c r="B1445" i="3"/>
  <c r="A1445" i="3"/>
  <c r="Z2988" i="3"/>
  <c r="Y2988" i="3"/>
  <c r="X2988" i="3"/>
  <c r="W2988" i="3"/>
  <c r="T2988" i="3"/>
  <c r="S2988" i="3"/>
  <c r="N2988" i="3"/>
  <c r="M2988" i="3"/>
  <c r="G2988" i="3"/>
  <c r="F2988" i="3"/>
  <c r="E2988" i="3"/>
  <c r="D2988" i="3"/>
  <c r="C2988" i="3"/>
  <c r="B2988" i="3"/>
  <c r="A2988" i="3"/>
  <c r="Z15" i="3"/>
  <c r="Y15" i="3"/>
  <c r="X15" i="3"/>
  <c r="W15" i="3"/>
  <c r="T15" i="3"/>
  <c r="S15" i="3"/>
  <c r="N15" i="3"/>
  <c r="M15" i="3"/>
  <c r="G15" i="3"/>
  <c r="F15" i="3"/>
  <c r="E15" i="3"/>
  <c r="D15" i="3"/>
  <c r="C15" i="3"/>
  <c r="B15" i="3"/>
  <c r="A15" i="3"/>
  <c r="Z2097" i="3"/>
  <c r="Y2097" i="3"/>
  <c r="X2097" i="3"/>
  <c r="W2097" i="3"/>
  <c r="T2097" i="3"/>
  <c r="S2097" i="3"/>
  <c r="N2097" i="3"/>
  <c r="M2097" i="3"/>
  <c r="G2097" i="3"/>
  <c r="F2097" i="3"/>
  <c r="E2097" i="3"/>
  <c r="D2097" i="3"/>
  <c r="C2097" i="3"/>
  <c r="B2097" i="3"/>
  <c r="A2097" i="3"/>
  <c r="Z1665" i="3"/>
  <c r="Y1665" i="3"/>
  <c r="X1665" i="3"/>
  <c r="W1665" i="3"/>
  <c r="T1665" i="3"/>
  <c r="S1665" i="3"/>
  <c r="N1665" i="3"/>
  <c r="M1665" i="3"/>
  <c r="G1665" i="3"/>
  <c r="F1665" i="3"/>
  <c r="E1665" i="3"/>
  <c r="D1665" i="3"/>
  <c r="C1665" i="3"/>
  <c r="B1665" i="3"/>
  <c r="A1665" i="3"/>
  <c r="Z1613" i="3"/>
  <c r="Y1613" i="3"/>
  <c r="X1613" i="3"/>
  <c r="W1613" i="3"/>
  <c r="T1613" i="3"/>
  <c r="S1613" i="3"/>
  <c r="N1613" i="3"/>
  <c r="M1613" i="3"/>
  <c r="G1613" i="3"/>
  <c r="F1613" i="3"/>
  <c r="E1613" i="3"/>
  <c r="D1613" i="3"/>
  <c r="C1613" i="3"/>
  <c r="B1613" i="3"/>
  <c r="A1613" i="3"/>
  <c r="Z1586" i="3"/>
  <c r="Y1586" i="3"/>
  <c r="X1586" i="3"/>
  <c r="W1586" i="3"/>
  <c r="T1586" i="3"/>
  <c r="S1586" i="3"/>
  <c r="N1586" i="3"/>
  <c r="M1586" i="3"/>
  <c r="G1586" i="3"/>
  <c r="F1586" i="3"/>
  <c r="E1586" i="3"/>
  <c r="D1586" i="3"/>
  <c r="C1586" i="3"/>
  <c r="B1586" i="3"/>
  <c r="A1586" i="3"/>
  <c r="Z1973" i="3"/>
  <c r="Y1973" i="3"/>
  <c r="X1973" i="3"/>
  <c r="W1973" i="3"/>
  <c r="T1973" i="3"/>
  <c r="S1973" i="3"/>
  <c r="N1973" i="3"/>
  <c r="M1973" i="3"/>
  <c r="G1973" i="3"/>
  <c r="F1973" i="3"/>
  <c r="E1973" i="3"/>
  <c r="D1973" i="3"/>
  <c r="C1973" i="3"/>
  <c r="B1973" i="3"/>
  <c r="A1973" i="3"/>
  <c r="Z1909" i="3"/>
  <c r="Y1909" i="3"/>
  <c r="X1909" i="3"/>
  <c r="W1909" i="3"/>
  <c r="T1909" i="3"/>
  <c r="S1909" i="3"/>
  <c r="N1909" i="3"/>
  <c r="M1909" i="3"/>
  <c r="G1909" i="3"/>
  <c r="F1909" i="3"/>
  <c r="E1909" i="3"/>
  <c r="D1909" i="3"/>
  <c r="C1909" i="3"/>
  <c r="B1909" i="3"/>
  <c r="A1909" i="3"/>
  <c r="Z103" i="3"/>
  <c r="Y103" i="3"/>
  <c r="X103" i="3"/>
  <c r="W103" i="3"/>
  <c r="T103" i="3"/>
  <c r="S103" i="3"/>
  <c r="N103" i="3"/>
  <c r="M103" i="3"/>
  <c r="G103" i="3"/>
  <c r="F103" i="3"/>
  <c r="E103" i="3"/>
  <c r="D103" i="3"/>
  <c r="C103" i="3"/>
  <c r="B103" i="3"/>
  <c r="A103" i="3"/>
  <c r="Z2004" i="3"/>
  <c r="Y2004" i="3"/>
  <c r="X2004" i="3"/>
  <c r="W2004" i="3"/>
  <c r="T2004" i="3"/>
  <c r="S2004" i="3"/>
  <c r="N2004" i="3"/>
  <c r="M2004" i="3"/>
  <c r="G2004" i="3"/>
  <c r="F2004" i="3"/>
  <c r="E2004" i="3"/>
  <c r="D2004" i="3"/>
  <c r="C2004" i="3"/>
  <c r="B2004" i="3"/>
  <c r="A2004" i="3"/>
  <c r="Z1243" i="3"/>
  <c r="Y1243" i="3"/>
  <c r="X1243" i="3"/>
  <c r="W1243" i="3"/>
  <c r="T1243" i="3"/>
  <c r="S1243" i="3"/>
  <c r="N1243" i="3"/>
  <c r="M1243" i="3"/>
  <c r="G1243" i="3"/>
  <c r="F1243" i="3"/>
  <c r="E1243" i="3"/>
  <c r="D1243" i="3"/>
  <c r="C1243" i="3"/>
  <c r="B1243" i="3"/>
  <c r="A1243" i="3"/>
  <c r="Z2514" i="3"/>
  <c r="Y2514" i="3"/>
  <c r="X2514" i="3"/>
  <c r="W2514" i="3"/>
  <c r="T2514" i="3"/>
  <c r="S2514" i="3"/>
  <c r="N2514" i="3"/>
  <c r="M2514" i="3"/>
  <c r="G2514" i="3"/>
  <c r="F2514" i="3"/>
  <c r="E2514" i="3"/>
  <c r="D2514" i="3"/>
  <c r="C2514" i="3"/>
  <c r="B2514" i="3"/>
  <c r="A2514" i="3"/>
  <c r="Z1467" i="3"/>
  <c r="Y1467" i="3"/>
  <c r="X1467" i="3"/>
  <c r="W1467" i="3"/>
  <c r="T1467" i="3"/>
  <c r="S1467" i="3"/>
  <c r="N1467" i="3"/>
  <c r="M1467" i="3"/>
  <c r="G1467" i="3"/>
  <c r="F1467" i="3"/>
  <c r="E1467" i="3"/>
  <c r="D1467" i="3"/>
  <c r="C1467" i="3"/>
  <c r="B1467" i="3"/>
  <c r="A1467" i="3"/>
  <c r="Z1234" i="3"/>
  <c r="Y1234" i="3"/>
  <c r="X1234" i="3"/>
  <c r="W1234" i="3"/>
  <c r="T1234" i="3"/>
  <c r="S1234" i="3"/>
  <c r="N1234" i="3"/>
  <c r="M1234" i="3"/>
  <c r="G1234" i="3"/>
  <c r="F1234" i="3"/>
  <c r="E1234" i="3"/>
  <c r="D1234" i="3"/>
  <c r="C1234" i="3"/>
  <c r="B1234" i="3"/>
  <c r="A1234" i="3"/>
  <c r="Z371" i="3"/>
  <c r="Y371" i="3"/>
  <c r="X371" i="3"/>
  <c r="W371" i="3"/>
  <c r="T371" i="3"/>
  <c r="S371" i="3"/>
  <c r="N371" i="3"/>
  <c r="M371" i="3"/>
  <c r="G371" i="3"/>
  <c r="F371" i="3"/>
  <c r="E371" i="3"/>
  <c r="D371" i="3"/>
  <c r="C371" i="3"/>
  <c r="B371" i="3"/>
  <c r="A371" i="3"/>
  <c r="Z1977" i="3"/>
  <c r="Y1977" i="3"/>
  <c r="X1977" i="3"/>
  <c r="W1977" i="3"/>
  <c r="T1977" i="3"/>
  <c r="S1977" i="3"/>
  <c r="N1977" i="3"/>
  <c r="M1977" i="3"/>
  <c r="G1977" i="3"/>
  <c r="F1977" i="3"/>
  <c r="E1977" i="3"/>
  <c r="D1977" i="3"/>
  <c r="C1977" i="3"/>
  <c r="B1977" i="3"/>
  <c r="A1977" i="3"/>
  <c r="Z251" i="3"/>
  <c r="Y251" i="3"/>
  <c r="X251" i="3"/>
  <c r="W251" i="3"/>
  <c r="T251" i="3"/>
  <c r="S251" i="3"/>
  <c r="N251" i="3"/>
  <c r="M251" i="3"/>
  <c r="G251" i="3"/>
  <c r="F251" i="3"/>
  <c r="E251" i="3"/>
  <c r="D251" i="3"/>
  <c r="C251" i="3"/>
  <c r="B251" i="3"/>
  <c r="A251" i="3"/>
  <c r="Z2025" i="3"/>
  <c r="Y2025" i="3"/>
  <c r="X2025" i="3"/>
  <c r="W2025" i="3"/>
  <c r="T2025" i="3"/>
  <c r="S2025" i="3"/>
  <c r="N2025" i="3"/>
  <c r="M2025" i="3"/>
  <c r="G2025" i="3"/>
  <c r="F2025" i="3"/>
  <c r="E2025" i="3"/>
  <c r="D2025" i="3"/>
  <c r="C2025" i="3"/>
  <c r="B2025" i="3"/>
  <c r="A2025" i="3"/>
  <c r="Z1927" i="3"/>
  <c r="Y1927" i="3"/>
  <c r="X1927" i="3"/>
  <c r="W1927" i="3"/>
  <c r="T1927" i="3"/>
  <c r="S1927" i="3"/>
  <c r="N1927" i="3"/>
  <c r="M1927" i="3"/>
  <c r="G1927" i="3"/>
  <c r="F1927" i="3"/>
  <c r="E1927" i="3"/>
  <c r="D1927" i="3"/>
  <c r="C1927" i="3"/>
  <c r="B1927" i="3"/>
  <c r="A1927" i="3"/>
  <c r="Z1819" i="3"/>
  <c r="Y1819" i="3"/>
  <c r="X1819" i="3"/>
  <c r="W1819" i="3"/>
  <c r="T1819" i="3"/>
  <c r="S1819" i="3"/>
  <c r="N1819" i="3"/>
  <c r="M1819" i="3"/>
  <c r="G1819" i="3"/>
  <c r="F1819" i="3"/>
  <c r="E1819" i="3"/>
  <c r="D1819" i="3"/>
  <c r="C1819" i="3"/>
  <c r="B1819" i="3"/>
  <c r="A1819" i="3"/>
  <c r="Z142" i="3"/>
  <c r="Y142" i="3"/>
  <c r="X142" i="3"/>
  <c r="W142" i="3"/>
  <c r="T142" i="3"/>
  <c r="S142" i="3"/>
  <c r="N142" i="3"/>
  <c r="M142" i="3"/>
  <c r="G142" i="3"/>
  <c r="F142" i="3"/>
  <c r="E142" i="3"/>
  <c r="D142" i="3"/>
  <c r="C142" i="3"/>
  <c r="B142" i="3"/>
  <c r="A142" i="3"/>
  <c r="Z2106" i="3"/>
  <c r="Y2106" i="3"/>
  <c r="X2106" i="3"/>
  <c r="W2106" i="3"/>
  <c r="T2106" i="3"/>
  <c r="S2106" i="3"/>
  <c r="N2106" i="3"/>
  <c r="M2106" i="3"/>
  <c r="G2106" i="3"/>
  <c r="F2106" i="3"/>
  <c r="E2106" i="3"/>
  <c r="D2106" i="3"/>
  <c r="C2106" i="3"/>
  <c r="B2106" i="3"/>
  <c r="A2106" i="3"/>
  <c r="Z2084" i="3"/>
  <c r="Y2084" i="3"/>
  <c r="X2084" i="3"/>
  <c r="W2084" i="3"/>
  <c r="T2084" i="3"/>
  <c r="S2084" i="3"/>
  <c r="N2084" i="3"/>
  <c r="M2084" i="3"/>
  <c r="G2084" i="3"/>
  <c r="F2084" i="3"/>
  <c r="E2084" i="3"/>
  <c r="D2084" i="3"/>
  <c r="C2084" i="3"/>
  <c r="B2084" i="3"/>
  <c r="A2084" i="3"/>
  <c r="Z1344" i="3"/>
  <c r="Y1344" i="3"/>
  <c r="X1344" i="3"/>
  <c r="W1344" i="3"/>
  <c r="T1344" i="3"/>
  <c r="S1344" i="3"/>
  <c r="N1344" i="3"/>
  <c r="M1344" i="3"/>
  <c r="G1344" i="3"/>
  <c r="F1344" i="3"/>
  <c r="E1344" i="3"/>
  <c r="D1344" i="3"/>
  <c r="C1344" i="3"/>
  <c r="B1344" i="3"/>
  <c r="A1344" i="3"/>
  <c r="Z641" i="3"/>
  <c r="Y641" i="3"/>
  <c r="X641" i="3"/>
  <c r="W641" i="3"/>
  <c r="T641" i="3"/>
  <c r="S641" i="3"/>
  <c r="N641" i="3"/>
  <c r="M641" i="3"/>
  <c r="G641" i="3"/>
  <c r="F641" i="3"/>
  <c r="E641" i="3"/>
  <c r="D641" i="3"/>
  <c r="C641" i="3"/>
  <c r="B641" i="3"/>
  <c r="A641" i="3"/>
  <c r="Z1328" i="3"/>
  <c r="Y1328" i="3"/>
  <c r="X1328" i="3"/>
  <c r="W1328" i="3"/>
  <c r="T1328" i="3"/>
  <c r="S1328" i="3"/>
  <c r="N1328" i="3"/>
  <c r="M1328" i="3"/>
  <c r="G1328" i="3"/>
  <c r="F1328" i="3"/>
  <c r="E1328" i="3"/>
  <c r="D1328" i="3"/>
  <c r="C1328" i="3"/>
  <c r="B1328" i="3"/>
  <c r="A1328" i="3"/>
  <c r="Z2150" i="3"/>
  <c r="Y2150" i="3"/>
  <c r="X2150" i="3"/>
  <c r="W2150" i="3"/>
  <c r="T2150" i="3"/>
  <c r="S2150" i="3"/>
  <c r="N2150" i="3"/>
  <c r="M2150" i="3"/>
  <c r="G2150" i="3"/>
  <c r="F2150" i="3"/>
  <c r="E2150" i="3"/>
  <c r="D2150" i="3"/>
  <c r="C2150" i="3"/>
  <c r="B2150" i="3"/>
  <c r="A2150" i="3"/>
  <c r="Z2650" i="3"/>
  <c r="Y2650" i="3"/>
  <c r="X2650" i="3"/>
  <c r="W2650" i="3"/>
  <c r="T2650" i="3"/>
  <c r="S2650" i="3"/>
  <c r="N2650" i="3"/>
  <c r="M2650" i="3"/>
  <c r="G2650" i="3"/>
  <c r="F2650" i="3"/>
  <c r="E2650" i="3"/>
  <c r="D2650" i="3"/>
  <c r="C2650" i="3"/>
  <c r="B2650" i="3"/>
  <c r="A2650" i="3"/>
  <c r="Z2189" i="3"/>
  <c r="Y2189" i="3"/>
  <c r="X2189" i="3"/>
  <c r="W2189" i="3"/>
  <c r="T2189" i="3"/>
  <c r="S2189" i="3"/>
  <c r="N2189" i="3"/>
  <c r="M2189" i="3"/>
  <c r="G2189" i="3"/>
  <c r="F2189" i="3"/>
  <c r="E2189" i="3"/>
  <c r="D2189" i="3"/>
  <c r="C2189" i="3"/>
  <c r="B2189" i="3"/>
  <c r="A2189" i="3"/>
  <c r="Z2187" i="3"/>
  <c r="Y2187" i="3"/>
  <c r="X2187" i="3"/>
  <c r="W2187" i="3"/>
  <c r="T2187" i="3"/>
  <c r="S2187" i="3"/>
  <c r="N2187" i="3"/>
  <c r="M2187" i="3"/>
  <c r="G2187" i="3"/>
  <c r="F2187" i="3"/>
  <c r="E2187" i="3"/>
  <c r="D2187" i="3"/>
  <c r="C2187" i="3"/>
  <c r="B2187" i="3"/>
  <c r="A2187" i="3"/>
  <c r="Z2183" i="3"/>
  <c r="Y2183" i="3"/>
  <c r="X2183" i="3"/>
  <c r="W2183" i="3"/>
  <c r="T2183" i="3"/>
  <c r="S2183" i="3"/>
  <c r="N2183" i="3"/>
  <c r="M2183" i="3"/>
  <c r="G2183" i="3"/>
  <c r="F2183" i="3"/>
  <c r="E2183" i="3"/>
  <c r="D2183" i="3"/>
  <c r="C2183" i="3"/>
  <c r="B2183" i="3"/>
  <c r="A2183" i="3"/>
  <c r="Z2593" i="3"/>
  <c r="Y2593" i="3"/>
  <c r="X2593" i="3"/>
  <c r="W2593" i="3"/>
  <c r="T2593" i="3"/>
  <c r="S2593" i="3"/>
  <c r="N2593" i="3"/>
  <c r="M2593" i="3"/>
  <c r="G2593" i="3"/>
  <c r="F2593" i="3"/>
  <c r="E2593" i="3"/>
  <c r="D2593" i="3"/>
  <c r="C2593" i="3"/>
  <c r="B2593" i="3"/>
  <c r="A2593" i="3"/>
  <c r="Z2172" i="3"/>
  <c r="Y2172" i="3"/>
  <c r="X2172" i="3"/>
  <c r="W2172" i="3"/>
  <c r="T2172" i="3"/>
  <c r="S2172" i="3"/>
  <c r="N2172" i="3"/>
  <c r="M2172" i="3"/>
  <c r="G2172" i="3"/>
  <c r="F2172" i="3"/>
  <c r="E2172" i="3"/>
  <c r="D2172" i="3"/>
  <c r="C2172" i="3"/>
  <c r="B2172" i="3"/>
  <c r="A2172" i="3"/>
  <c r="Z2178" i="3"/>
  <c r="Y2178" i="3"/>
  <c r="X2178" i="3"/>
  <c r="W2178" i="3"/>
  <c r="T2178" i="3"/>
  <c r="S2178" i="3"/>
  <c r="N2178" i="3"/>
  <c r="M2178" i="3"/>
  <c r="G2178" i="3"/>
  <c r="F2178" i="3"/>
  <c r="E2178" i="3"/>
  <c r="D2178" i="3"/>
  <c r="C2178" i="3"/>
  <c r="B2178" i="3"/>
  <c r="A2178" i="3"/>
  <c r="Z2175" i="3"/>
  <c r="Y2175" i="3"/>
  <c r="X2175" i="3"/>
  <c r="W2175" i="3"/>
  <c r="T2175" i="3"/>
  <c r="S2175" i="3"/>
  <c r="N2175" i="3"/>
  <c r="M2175" i="3"/>
  <c r="G2175" i="3"/>
  <c r="F2175" i="3"/>
  <c r="E2175" i="3"/>
  <c r="D2175" i="3"/>
  <c r="C2175" i="3"/>
  <c r="B2175" i="3"/>
  <c r="A2175" i="3"/>
  <c r="Z2161" i="3"/>
  <c r="Y2161" i="3"/>
  <c r="X2161" i="3"/>
  <c r="W2161" i="3"/>
  <c r="T2161" i="3"/>
  <c r="S2161" i="3"/>
  <c r="N2161" i="3"/>
  <c r="M2161" i="3"/>
  <c r="G2161" i="3"/>
  <c r="F2161" i="3"/>
  <c r="E2161" i="3"/>
  <c r="D2161" i="3"/>
  <c r="C2161" i="3"/>
  <c r="B2161" i="3"/>
  <c r="A2161" i="3"/>
  <c r="Z2160" i="3"/>
  <c r="Y2160" i="3"/>
  <c r="X2160" i="3"/>
  <c r="W2160" i="3"/>
  <c r="T2160" i="3"/>
  <c r="S2160" i="3"/>
  <c r="N2160" i="3"/>
  <c r="M2160" i="3"/>
  <c r="G2160" i="3"/>
  <c r="F2160" i="3"/>
  <c r="E2160" i="3"/>
  <c r="D2160" i="3"/>
  <c r="C2160" i="3"/>
  <c r="B2160" i="3"/>
  <c r="A2160" i="3"/>
  <c r="Z2156" i="3"/>
  <c r="Y2156" i="3"/>
  <c r="X2156" i="3"/>
  <c r="W2156" i="3"/>
  <c r="T2156" i="3"/>
  <c r="S2156" i="3"/>
  <c r="N2156" i="3"/>
  <c r="M2156" i="3"/>
  <c r="G2156" i="3"/>
  <c r="F2156" i="3"/>
  <c r="E2156" i="3"/>
  <c r="D2156" i="3"/>
  <c r="C2156" i="3"/>
  <c r="B2156" i="3"/>
  <c r="A2156" i="3"/>
  <c r="Z2153" i="3"/>
  <c r="Y2153" i="3"/>
  <c r="X2153" i="3"/>
  <c r="W2153" i="3"/>
  <c r="T2153" i="3"/>
  <c r="S2153" i="3"/>
  <c r="N2153" i="3"/>
  <c r="M2153" i="3"/>
  <c r="G2153" i="3"/>
  <c r="F2153" i="3"/>
  <c r="E2153" i="3"/>
  <c r="D2153" i="3"/>
  <c r="C2153" i="3"/>
  <c r="B2153" i="3"/>
  <c r="A2153" i="3"/>
  <c r="Z1247" i="3"/>
  <c r="Y1247" i="3"/>
  <c r="X1247" i="3"/>
  <c r="W1247" i="3"/>
  <c r="T1247" i="3"/>
  <c r="S1247" i="3"/>
  <c r="N1247" i="3"/>
  <c r="M1247" i="3"/>
  <c r="G1247" i="3"/>
  <c r="F1247" i="3"/>
  <c r="E1247" i="3"/>
  <c r="D1247" i="3"/>
  <c r="C1247" i="3"/>
  <c r="B1247" i="3"/>
  <c r="A1247" i="3"/>
  <c r="Z2146" i="3"/>
  <c r="Y2146" i="3"/>
  <c r="X2146" i="3"/>
  <c r="W2146" i="3"/>
  <c r="T2146" i="3"/>
  <c r="S2146" i="3"/>
  <c r="N2146" i="3"/>
  <c r="M2146" i="3"/>
  <c r="G2146" i="3"/>
  <c r="F2146" i="3"/>
  <c r="E2146" i="3"/>
  <c r="D2146" i="3"/>
  <c r="C2146" i="3"/>
  <c r="B2146" i="3"/>
  <c r="A2146" i="3"/>
  <c r="Z2299" i="3"/>
  <c r="Y2299" i="3"/>
  <c r="X2299" i="3"/>
  <c r="W2299" i="3"/>
  <c r="T2299" i="3"/>
  <c r="S2299" i="3"/>
  <c r="N2299" i="3"/>
  <c r="M2299" i="3"/>
  <c r="G2299" i="3"/>
  <c r="F2299" i="3"/>
  <c r="E2299" i="3"/>
  <c r="D2299" i="3"/>
  <c r="C2299" i="3"/>
  <c r="B2299" i="3"/>
  <c r="A2299" i="3"/>
  <c r="Z2291" i="3"/>
  <c r="Y2291" i="3"/>
  <c r="X2291" i="3"/>
  <c r="W2291" i="3"/>
  <c r="T2291" i="3"/>
  <c r="S2291" i="3"/>
  <c r="N2291" i="3"/>
  <c r="M2291" i="3"/>
  <c r="G2291" i="3"/>
  <c r="F2291" i="3"/>
  <c r="E2291" i="3"/>
  <c r="D2291" i="3"/>
  <c r="C2291" i="3"/>
  <c r="B2291" i="3"/>
  <c r="A2291" i="3"/>
  <c r="Z2293" i="3"/>
  <c r="Y2293" i="3"/>
  <c r="X2293" i="3"/>
  <c r="W2293" i="3"/>
  <c r="T2293" i="3"/>
  <c r="S2293" i="3"/>
  <c r="N2293" i="3"/>
  <c r="M2293" i="3"/>
  <c r="G2293" i="3"/>
  <c r="F2293" i="3"/>
  <c r="E2293" i="3"/>
  <c r="D2293" i="3"/>
  <c r="C2293" i="3"/>
  <c r="B2293" i="3"/>
  <c r="A2293" i="3"/>
  <c r="Z1663" i="3"/>
  <c r="Y1663" i="3"/>
  <c r="X1663" i="3"/>
  <c r="W1663" i="3"/>
  <c r="T1663" i="3"/>
  <c r="S1663" i="3"/>
  <c r="N1663" i="3"/>
  <c r="M1663" i="3"/>
  <c r="G1663" i="3"/>
  <c r="F1663" i="3"/>
  <c r="E1663" i="3"/>
  <c r="D1663" i="3"/>
  <c r="C1663" i="3"/>
  <c r="B1663" i="3"/>
  <c r="A1663" i="3"/>
  <c r="Z1478" i="3"/>
  <c r="Y1478" i="3"/>
  <c r="X1478" i="3"/>
  <c r="W1478" i="3"/>
  <c r="T1478" i="3"/>
  <c r="S1478" i="3"/>
  <c r="N1478" i="3"/>
  <c r="M1478" i="3"/>
  <c r="G1478" i="3"/>
  <c r="F1478" i="3"/>
  <c r="E1478" i="3"/>
  <c r="D1478" i="3"/>
  <c r="C1478" i="3"/>
  <c r="B1478" i="3"/>
  <c r="A1478" i="3"/>
  <c r="Z2349" i="3"/>
  <c r="Y2349" i="3"/>
  <c r="X2349" i="3"/>
  <c r="W2349" i="3"/>
  <c r="T2349" i="3"/>
  <c r="S2349" i="3"/>
  <c r="N2349" i="3"/>
  <c r="M2349" i="3"/>
  <c r="G2349" i="3"/>
  <c r="F2349" i="3"/>
  <c r="E2349" i="3"/>
  <c r="D2349" i="3"/>
  <c r="C2349" i="3"/>
  <c r="B2349" i="3"/>
  <c r="A2349" i="3"/>
  <c r="Z2848" i="3"/>
  <c r="Y2848" i="3"/>
  <c r="X2848" i="3"/>
  <c r="W2848" i="3"/>
  <c r="T2848" i="3"/>
  <c r="S2848" i="3"/>
  <c r="N2848" i="3"/>
  <c r="M2848" i="3"/>
  <c r="G2848" i="3"/>
  <c r="F2848" i="3"/>
  <c r="E2848" i="3"/>
  <c r="D2848" i="3"/>
  <c r="C2848" i="3"/>
  <c r="B2848" i="3"/>
  <c r="A2848" i="3"/>
  <c r="Z2633" i="3"/>
  <c r="Y2633" i="3"/>
  <c r="X2633" i="3"/>
  <c r="W2633" i="3"/>
  <c r="T2633" i="3"/>
  <c r="S2633" i="3"/>
  <c r="N2633" i="3"/>
  <c r="M2633" i="3"/>
  <c r="G2633" i="3"/>
  <c r="F2633" i="3"/>
  <c r="E2633" i="3"/>
  <c r="D2633" i="3"/>
  <c r="C2633" i="3"/>
  <c r="B2633" i="3"/>
  <c r="A2633" i="3"/>
  <c r="Z1172" i="3"/>
  <c r="Y1172" i="3"/>
  <c r="X1172" i="3"/>
  <c r="W1172" i="3"/>
  <c r="T1172" i="3"/>
  <c r="S1172" i="3"/>
  <c r="N1172" i="3"/>
  <c r="M1172" i="3"/>
  <c r="G1172" i="3"/>
  <c r="F1172" i="3"/>
  <c r="E1172" i="3"/>
  <c r="D1172" i="3"/>
  <c r="C1172" i="3"/>
  <c r="B1172" i="3"/>
  <c r="A1172" i="3"/>
  <c r="Z2345" i="3"/>
  <c r="Y2345" i="3"/>
  <c r="X2345" i="3"/>
  <c r="W2345" i="3"/>
  <c r="T2345" i="3"/>
  <c r="S2345" i="3"/>
  <c r="N2345" i="3"/>
  <c r="M2345" i="3"/>
  <c r="G2345" i="3"/>
  <c r="F2345" i="3"/>
  <c r="E2345" i="3"/>
  <c r="D2345" i="3"/>
  <c r="C2345" i="3"/>
  <c r="B2345" i="3"/>
  <c r="A2345" i="3"/>
  <c r="Z1169" i="3"/>
  <c r="Y1169" i="3"/>
  <c r="X1169" i="3"/>
  <c r="W1169" i="3"/>
  <c r="T1169" i="3"/>
  <c r="S1169" i="3"/>
  <c r="N1169" i="3"/>
  <c r="M1169" i="3"/>
  <c r="G1169" i="3"/>
  <c r="F1169" i="3"/>
  <c r="E1169" i="3"/>
  <c r="D1169" i="3"/>
  <c r="C1169" i="3"/>
  <c r="B1169" i="3"/>
  <c r="A1169" i="3"/>
  <c r="Z1641" i="3"/>
  <c r="Y1641" i="3"/>
  <c r="X1641" i="3"/>
  <c r="W1641" i="3"/>
  <c r="T1641" i="3"/>
  <c r="S1641" i="3"/>
  <c r="N1641" i="3"/>
  <c r="M1641" i="3"/>
  <c r="G1641" i="3"/>
  <c r="F1641" i="3"/>
  <c r="E1641" i="3"/>
  <c r="D1641" i="3"/>
  <c r="C1641" i="3"/>
  <c r="B1641" i="3"/>
  <c r="A1641" i="3"/>
  <c r="Z3130" i="3"/>
  <c r="Y3130" i="3"/>
  <c r="X3130" i="3"/>
  <c r="W3130" i="3"/>
  <c r="T3130" i="3"/>
  <c r="S3130" i="3"/>
  <c r="N3130" i="3"/>
  <c r="M3130" i="3"/>
  <c r="G3130" i="3"/>
  <c r="F3130" i="3"/>
  <c r="E3130" i="3"/>
  <c r="D3130" i="3"/>
  <c r="C3130" i="3"/>
  <c r="B3130" i="3"/>
  <c r="A3130" i="3"/>
  <c r="Z1004" i="3"/>
  <c r="Y1004" i="3"/>
  <c r="X1004" i="3"/>
  <c r="W1004" i="3"/>
  <c r="T1004" i="3"/>
  <c r="S1004" i="3"/>
  <c r="N1004" i="3"/>
  <c r="M1004" i="3"/>
  <c r="G1004" i="3"/>
  <c r="F1004" i="3"/>
  <c r="E1004" i="3"/>
  <c r="D1004" i="3"/>
  <c r="C1004" i="3"/>
  <c r="B1004" i="3"/>
  <c r="A1004" i="3"/>
  <c r="Z1092" i="3"/>
  <c r="Y1092" i="3"/>
  <c r="X1092" i="3"/>
  <c r="W1092" i="3"/>
  <c r="T1092" i="3"/>
  <c r="S1092" i="3"/>
  <c r="N1092" i="3"/>
  <c r="M1092" i="3"/>
  <c r="G1092" i="3"/>
  <c r="F1092" i="3"/>
  <c r="E1092" i="3"/>
  <c r="D1092" i="3"/>
  <c r="C1092" i="3"/>
  <c r="B1092" i="3"/>
  <c r="A1092" i="3"/>
  <c r="Z1085" i="3"/>
  <c r="Y1085" i="3"/>
  <c r="X1085" i="3"/>
  <c r="W1085" i="3"/>
  <c r="T1085" i="3"/>
  <c r="S1085" i="3"/>
  <c r="N1085" i="3"/>
  <c r="M1085" i="3"/>
  <c r="G1085" i="3"/>
  <c r="F1085" i="3"/>
  <c r="E1085" i="3"/>
  <c r="D1085" i="3"/>
  <c r="C1085" i="3"/>
  <c r="B1085" i="3"/>
  <c r="A1085" i="3"/>
  <c r="Z1090" i="3"/>
  <c r="Y1090" i="3"/>
  <c r="X1090" i="3"/>
  <c r="W1090" i="3"/>
  <c r="T1090" i="3"/>
  <c r="S1090" i="3"/>
  <c r="N1090" i="3"/>
  <c r="M1090" i="3"/>
  <c r="G1090" i="3"/>
  <c r="F1090" i="3"/>
  <c r="E1090" i="3"/>
  <c r="D1090" i="3"/>
  <c r="C1090" i="3"/>
  <c r="B1090" i="3"/>
  <c r="A1090" i="3"/>
  <c r="Z1096" i="3"/>
  <c r="Y1096" i="3"/>
  <c r="X1096" i="3"/>
  <c r="W1096" i="3"/>
  <c r="T1096" i="3"/>
  <c r="S1096" i="3"/>
  <c r="N1096" i="3"/>
  <c r="M1096" i="3"/>
  <c r="G1096" i="3"/>
  <c r="F1096" i="3"/>
  <c r="E1096" i="3"/>
  <c r="D1096" i="3"/>
  <c r="C1096" i="3"/>
  <c r="B1096" i="3"/>
  <c r="A1096" i="3"/>
  <c r="Z1105" i="3"/>
  <c r="Y1105" i="3"/>
  <c r="X1105" i="3"/>
  <c r="W1105" i="3"/>
  <c r="T1105" i="3"/>
  <c r="S1105" i="3"/>
  <c r="N1105" i="3"/>
  <c r="M1105" i="3"/>
  <c r="G1105" i="3"/>
  <c r="F1105" i="3"/>
  <c r="E1105" i="3"/>
  <c r="D1105" i="3"/>
  <c r="C1105" i="3"/>
  <c r="B1105" i="3"/>
  <c r="A1105" i="3"/>
  <c r="Z968" i="3"/>
  <c r="Y968" i="3"/>
  <c r="X968" i="3"/>
  <c r="W968" i="3"/>
  <c r="T968" i="3"/>
  <c r="S968" i="3"/>
  <c r="N968" i="3"/>
  <c r="M968" i="3"/>
  <c r="G968" i="3"/>
  <c r="F968" i="3"/>
  <c r="E968" i="3"/>
  <c r="D968" i="3"/>
  <c r="C968" i="3"/>
  <c r="B968" i="3"/>
  <c r="A968" i="3"/>
  <c r="Z119" i="3"/>
  <c r="Y119" i="3"/>
  <c r="X119" i="3"/>
  <c r="W119" i="3"/>
  <c r="T119" i="3"/>
  <c r="S119" i="3"/>
  <c r="N119" i="3"/>
  <c r="M119" i="3"/>
  <c r="G119" i="3"/>
  <c r="F119" i="3"/>
  <c r="E119" i="3"/>
  <c r="D119" i="3"/>
  <c r="C119" i="3"/>
  <c r="B119" i="3"/>
  <c r="A119" i="3"/>
  <c r="Z1490" i="3"/>
  <c r="Y1490" i="3"/>
  <c r="X1490" i="3"/>
  <c r="W1490" i="3"/>
  <c r="T1490" i="3"/>
  <c r="S1490" i="3"/>
  <c r="N1490" i="3"/>
  <c r="M1490" i="3"/>
  <c r="G1490" i="3"/>
  <c r="F1490" i="3"/>
  <c r="E1490" i="3"/>
  <c r="D1490" i="3"/>
  <c r="C1490" i="3"/>
  <c r="B1490" i="3"/>
  <c r="A1490" i="3"/>
  <c r="Z1077" i="3"/>
  <c r="Y1077" i="3"/>
  <c r="X1077" i="3"/>
  <c r="W1077" i="3"/>
  <c r="T1077" i="3"/>
  <c r="S1077" i="3"/>
  <c r="N1077" i="3"/>
  <c r="M1077" i="3"/>
  <c r="G1077" i="3"/>
  <c r="F1077" i="3"/>
  <c r="E1077" i="3"/>
  <c r="D1077" i="3"/>
  <c r="C1077" i="3"/>
  <c r="B1077" i="3"/>
  <c r="A1077" i="3"/>
  <c r="Z2204" i="3"/>
  <c r="Y2204" i="3"/>
  <c r="X2204" i="3"/>
  <c r="W2204" i="3"/>
  <c r="T2204" i="3"/>
  <c r="S2204" i="3"/>
  <c r="N2204" i="3"/>
  <c r="M2204" i="3"/>
  <c r="G2204" i="3"/>
  <c r="F2204" i="3"/>
  <c r="E2204" i="3"/>
  <c r="D2204" i="3"/>
  <c r="C2204" i="3"/>
  <c r="B2204" i="3"/>
  <c r="A2204" i="3"/>
  <c r="Z2409" i="3"/>
  <c r="Y2409" i="3"/>
  <c r="X2409" i="3"/>
  <c r="W2409" i="3"/>
  <c r="T2409" i="3"/>
  <c r="S2409" i="3"/>
  <c r="N2409" i="3"/>
  <c r="M2409" i="3"/>
  <c r="G2409" i="3"/>
  <c r="F2409" i="3"/>
  <c r="E2409" i="3"/>
  <c r="D2409" i="3"/>
  <c r="C2409" i="3"/>
  <c r="B2409" i="3"/>
  <c r="A2409" i="3"/>
  <c r="Z1046" i="3"/>
  <c r="Y1046" i="3"/>
  <c r="X1046" i="3"/>
  <c r="W1046" i="3"/>
  <c r="T1046" i="3"/>
  <c r="S1046" i="3"/>
  <c r="N1046" i="3"/>
  <c r="M1046" i="3"/>
  <c r="G1046" i="3"/>
  <c r="F1046" i="3"/>
  <c r="E1046" i="3"/>
  <c r="D1046" i="3"/>
  <c r="C1046" i="3"/>
  <c r="B1046" i="3"/>
  <c r="A1046" i="3"/>
  <c r="Z1064" i="3"/>
  <c r="Y1064" i="3"/>
  <c r="X1064" i="3"/>
  <c r="W1064" i="3"/>
  <c r="T1064" i="3"/>
  <c r="S1064" i="3"/>
  <c r="N1064" i="3"/>
  <c r="M1064" i="3"/>
  <c r="G1064" i="3"/>
  <c r="F1064" i="3"/>
  <c r="E1064" i="3"/>
  <c r="D1064" i="3"/>
  <c r="C1064" i="3"/>
  <c r="B1064" i="3"/>
  <c r="A1064" i="3"/>
  <c r="Z2502" i="3"/>
  <c r="Y2502" i="3"/>
  <c r="X2502" i="3"/>
  <c r="W2502" i="3"/>
  <c r="T2502" i="3"/>
  <c r="S2502" i="3"/>
  <c r="N2502" i="3"/>
  <c r="M2502" i="3"/>
  <c r="G2502" i="3"/>
  <c r="F2502" i="3"/>
  <c r="E2502" i="3"/>
  <c r="D2502" i="3"/>
  <c r="C2502" i="3"/>
  <c r="B2502" i="3"/>
  <c r="A2502" i="3"/>
  <c r="Z1859" i="3"/>
  <c r="Y1859" i="3"/>
  <c r="X1859" i="3"/>
  <c r="W1859" i="3"/>
  <c r="T1859" i="3"/>
  <c r="S1859" i="3"/>
  <c r="N1859" i="3"/>
  <c r="M1859" i="3"/>
  <c r="G1859" i="3"/>
  <c r="F1859" i="3"/>
  <c r="E1859" i="3"/>
  <c r="D1859" i="3"/>
  <c r="C1859" i="3"/>
  <c r="B1859" i="3"/>
  <c r="A1859" i="3"/>
  <c r="Z1389" i="3"/>
  <c r="Y1389" i="3"/>
  <c r="X1389" i="3"/>
  <c r="W1389" i="3"/>
  <c r="T1389" i="3"/>
  <c r="S1389" i="3"/>
  <c r="N1389" i="3"/>
  <c r="M1389" i="3"/>
  <c r="G1389" i="3"/>
  <c r="F1389" i="3"/>
  <c r="E1389" i="3"/>
  <c r="D1389" i="3"/>
  <c r="C1389" i="3"/>
  <c r="B1389" i="3"/>
  <c r="A1389" i="3"/>
  <c r="Z2583" i="3"/>
  <c r="Y2583" i="3"/>
  <c r="X2583" i="3"/>
  <c r="W2583" i="3"/>
  <c r="T2583" i="3"/>
  <c r="S2583" i="3"/>
  <c r="N2583" i="3"/>
  <c r="M2583" i="3"/>
  <c r="G2583" i="3"/>
  <c r="F2583" i="3"/>
  <c r="E2583" i="3"/>
  <c r="D2583" i="3"/>
  <c r="C2583" i="3"/>
  <c r="B2583" i="3"/>
  <c r="A2583" i="3"/>
  <c r="Z2367" i="3"/>
  <c r="Y2367" i="3"/>
  <c r="X2367" i="3"/>
  <c r="W2367" i="3"/>
  <c r="T2367" i="3"/>
  <c r="S2367" i="3"/>
  <c r="N2367" i="3"/>
  <c r="M2367" i="3"/>
  <c r="G2367" i="3"/>
  <c r="F2367" i="3"/>
  <c r="E2367" i="3"/>
  <c r="D2367" i="3"/>
  <c r="C2367" i="3"/>
  <c r="B2367" i="3"/>
  <c r="A2367" i="3"/>
  <c r="Z1653" i="3"/>
  <c r="Y1653" i="3"/>
  <c r="X1653" i="3"/>
  <c r="W1653" i="3"/>
  <c r="T1653" i="3"/>
  <c r="S1653" i="3"/>
  <c r="N1653" i="3"/>
  <c r="M1653" i="3"/>
  <c r="G1653" i="3"/>
  <c r="F1653" i="3"/>
  <c r="E1653" i="3"/>
  <c r="D1653" i="3"/>
  <c r="C1653" i="3"/>
  <c r="B1653" i="3"/>
  <c r="A1653" i="3"/>
  <c r="Z1596" i="3"/>
  <c r="Y1596" i="3"/>
  <c r="X1596" i="3"/>
  <c r="W1596" i="3"/>
  <c r="T1596" i="3"/>
  <c r="S1596" i="3"/>
  <c r="N1596" i="3"/>
  <c r="M1596" i="3"/>
  <c r="G1596" i="3"/>
  <c r="F1596" i="3"/>
  <c r="E1596" i="3"/>
  <c r="D1596" i="3"/>
  <c r="C1596" i="3"/>
  <c r="B1596" i="3"/>
  <c r="A1596" i="3"/>
  <c r="Z2600" i="3"/>
  <c r="Y2600" i="3"/>
  <c r="X2600" i="3"/>
  <c r="W2600" i="3"/>
  <c r="T2600" i="3"/>
  <c r="S2600" i="3"/>
  <c r="N2600" i="3"/>
  <c r="M2600" i="3"/>
  <c r="G2600" i="3"/>
  <c r="F2600" i="3"/>
  <c r="E2600" i="3"/>
  <c r="D2600" i="3"/>
  <c r="C2600" i="3"/>
  <c r="B2600" i="3"/>
  <c r="A2600" i="3"/>
  <c r="Z1227" i="3"/>
  <c r="Y1227" i="3"/>
  <c r="X1227" i="3"/>
  <c r="W1227" i="3"/>
  <c r="T1227" i="3"/>
  <c r="S1227" i="3"/>
  <c r="N1227" i="3"/>
  <c r="M1227" i="3"/>
  <c r="G1227" i="3"/>
  <c r="F1227" i="3"/>
  <c r="E1227" i="3"/>
  <c r="D1227" i="3"/>
  <c r="C1227" i="3"/>
  <c r="B1227" i="3"/>
  <c r="A1227" i="3"/>
  <c r="Z1935" i="3"/>
  <c r="Y1935" i="3"/>
  <c r="X1935" i="3"/>
  <c r="W1935" i="3"/>
  <c r="T1935" i="3"/>
  <c r="S1935" i="3"/>
  <c r="N1935" i="3"/>
  <c r="M1935" i="3"/>
  <c r="G1935" i="3"/>
  <c r="F1935" i="3"/>
  <c r="E1935" i="3"/>
  <c r="D1935" i="3"/>
  <c r="C1935" i="3"/>
  <c r="B1935" i="3"/>
  <c r="A1935" i="3"/>
  <c r="Z1451" i="3"/>
  <c r="Y1451" i="3"/>
  <c r="X1451" i="3"/>
  <c r="W1451" i="3"/>
  <c r="T1451" i="3"/>
  <c r="S1451" i="3"/>
  <c r="N1451" i="3"/>
  <c r="M1451" i="3"/>
  <c r="G1451" i="3"/>
  <c r="F1451" i="3"/>
  <c r="E1451" i="3"/>
  <c r="D1451" i="3"/>
  <c r="C1451" i="3"/>
  <c r="B1451" i="3"/>
  <c r="A1451" i="3"/>
  <c r="Z2495" i="3"/>
  <c r="Y2495" i="3"/>
  <c r="X2495" i="3"/>
  <c r="W2495" i="3"/>
  <c r="T2495" i="3"/>
  <c r="S2495" i="3"/>
  <c r="N2495" i="3"/>
  <c r="M2495" i="3"/>
  <c r="G2495" i="3"/>
  <c r="F2495" i="3"/>
  <c r="E2495" i="3"/>
  <c r="D2495" i="3"/>
  <c r="C2495" i="3"/>
  <c r="B2495" i="3"/>
  <c r="A2495" i="3"/>
  <c r="Z347" i="3"/>
  <c r="Y347" i="3"/>
  <c r="X347" i="3"/>
  <c r="W347" i="3"/>
  <c r="T347" i="3"/>
  <c r="S347" i="3"/>
  <c r="N347" i="3"/>
  <c r="M347" i="3"/>
  <c r="G347" i="3"/>
  <c r="F347" i="3"/>
  <c r="E347" i="3"/>
  <c r="D347" i="3"/>
  <c r="C347" i="3"/>
  <c r="B347" i="3"/>
  <c r="A347" i="3"/>
  <c r="Z1318" i="3"/>
  <c r="Y1318" i="3"/>
  <c r="X1318" i="3"/>
  <c r="W1318" i="3"/>
  <c r="T1318" i="3"/>
  <c r="S1318" i="3"/>
  <c r="N1318" i="3"/>
  <c r="M1318" i="3"/>
  <c r="G1318" i="3"/>
  <c r="F1318" i="3"/>
  <c r="E1318" i="3"/>
  <c r="D1318" i="3"/>
  <c r="C1318" i="3"/>
  <c r="B1318" i="3"/>
  <c r="A1318" i="3"/>
  <c r="Z1634" i="3"/>
  <c r="Y1634" i="3"/>
  <c r="X1634" i="3"/>
  <c r="W1634" i="3"/>
  <c r="T1634" i="3"/>
  <c r="S1634" i="3"/>
  <c r="N1634" i="3"/>
  <c r="M1634" i="3"/>
  <c r="G1634" i="3"/>
  <c r="F1634" i="3"/>
  <c r="E1634" i="3"/>
  <c r="D1634" i="3"/>
  <c r="C1634" i="3"/>
  <c r="B1634" i="3"/>
  <c r="A1634" i="3"/>
  <c r="Z1637" i="3"/>
  <c r="Y1637" i="3"/>
  <c r="X1637" i="3"/>
  <c r="W1637" i="3"/>
  <c r="T1637" i="3"/>
  <c r="S1637" i="3"/>
  <c r="N1637" i="3"/>
  <c r="M1637" i="3"/>
  <c r="G1637" i="3"/>
  <c r="F1637" i="3"/>
  <c r="E1637" i="3"/>
  <c r="D1637" i="3"/>
  <c r="C1637" i="3"/>
  <c r="B1637" i="3"/>
  <c r="A1637" i="3"/>
  <c r="Z1632" i="3"/>
  <c r="Y1632" i="3"/>
  <c r="X1632" i="3"/>
  <c r="W1632" i="3"/>
  <c r="T1632" i="3"/>
  <c r="S1632" i="3"/>
  <c r="N1632" i="3"/>
  <c r="M1632" i="3"/>
  <c r="G1632" i="3"/>
  <c r="F1632" i="3"/>
  <c r="E1632" i="3"/>
  <c r="D1632" i="3"/>
  <c r="C1632" i="3"/>
  <c r="B1632" i="3"/>
  <c r="A1632" i="3"/>
  <c r="Z1792" i="3"/>
  <c r="Y1792" i="3"/>
  <c r="X1792" i="3"/>
  <c r="W1792" i="3"/>
  <c r="T1792" i="3"/>
  <c r="S1792" i="3"/>
  <c r="N1792" i="3"/>
  <c r="M1792" i="3"/>
  <c r="G1792" i="3"/>
  <c r="F1792" i="3"/>
  <c r="E1792" i="3"/>
  <c r="D1792" i="3"/>
  <c r="C1792" i="3"/>
  <c r="B1792" i="3"/>
  <c r="A1792" i="3"/>
  <c r="Z1322" i="3"/>
  <c r="Y1322" i="3"/>
  <c r="X1322" i="3"/>
  <c r="W1322" i="3"/>
  <c r="T1322" i="3"/>
  <c r="S1322" i="3"/>
  <c r="N1322" i="3"/>
  <c r="M1322" i="3"/>
  <c r="G1322" i="3"/>
  <c r="F1322" i="3"/>
  <c r="E1322" i="3"/>
  <c r="D1322" i="3"/>
  <c r="C1322" i="3"/>
  <c r="B1322" i="3"/>
  <c r="A1322" i="3"/>
  <c r="Z2289" i="3"/>
  <c r="Y2289" i="3"/>
  <c r="X2289" i="3"/>
  <c r="W2289" i="3"/>
  <c r="T2289" i="3"/>
  <c r="S2289" i="3"/>
  <c r="N2289" i="3"/>
  <c r="M2289" i="3"/>
  <c r="G2289" i="3"/>
  <c r="F2289" i="3"/>
  <c r="E2289" i="3"/>
  <c r="D2289" i="3"/>
  <c r="C2289" i="3"/>
  <c r="B2289" i="3"/>
  <c r="A2289" i="3"/>
  <c r="Z2287" i="3"/>
  <c r="Y2287" i="3"/>
  <c r="X2287" i="3"/>
  <c r="W2287" i="3"/>
  <c r="T2287" i="3"/>
  <c r="S2287" i="3"/>
  <c r="N2287" i="3"/>
  <c r="M2287" i="3"/>
  <c r="G2287" i="3"/>
  <c r="F2287" i="3"/>
  <c r="E2287" i="3"/>
  <c r="D2287" i="3"/>
  <c r="C2287" i="3"/>
  <c r="B2287" i="3"/>
  <c r="A2287" i="3"/>
  <c r="Z2776" i="3"/>
  <c r="Y2776" i="3"/>
  <c r="X2776" i="3"/>
  <c r="W2776" i="3"/>
  <c r="T2776" i="3"/>
  <c r="S2776" i="3"/>
  <c r="N2776" i="3"/>
  <c r="M2776" i="3"/>
  <c r="G2776" i="3"/>
  <c r="F2776" i="3"/>
  <c r="E2776" i="3"/>
  <c r="D2776" i="3"/>
  <c r="C2776" i="3"/>
  <c r="B2776" i="3"/>
  <c r="A2776" i="3"/>
  <c r="Z1240" i="3"/>
  <c r="Y1240" i="3"/>
  <c r="X1240" i="3"/>
  <c r="W1240" i="3"/>
  <c r="T1240" i="3"/>
  <c r="S1240" i="3"/>
  <c r="N1240" i="3"/>
  <c r="M1240" i="3"/>
  <c r="G1240" i="3"/>
  <c r="F1240" i="3"/>
  <c r="E1240" i="3"/>
  <c r="D1240" i="3"/>
  <c r="C1240" i="3"/>
  <c r="B1240" i="3"/>
  <c r="A1240" i="3"/>
  <c r="Z125" i="3"/>
  <c r="Y125" i="3"/>
  <c r="X125" i="3"/>
  <c r="W125" i="3"/>
  <c r="T125" i="3"/>
  <c r="S125" i="3"/>
  <c r="N125" i="3"/>
  <c r="M125" i="3"/>
  <c r="G125" i="3"/>
  <c r="F125" i="3"/>
  <c r="E125" i="3"/>
  <c r="D125" i="3"/>
  <c r="C125" i="3"/>
  <c r="B125" i="3"/>
  <c r="A125" i="3"/>
  <c r="Z708" i="3"/>
  <c r="Y708" i="3"/>
  <c r="X708" i="3"/>
  <c r="W708" i="3"/>
  <c r="T708" i="3"/>
  <c r="S708" i="3"/>
  <c r="N708" i="3"/>
  <c r="M708" i="3"/>
  <c r="G708" i="3"/>
  <c r="F708" i="3"/>
  <c r="E708" i="3"/>
  <c r="D708" i="3"/>
  <c r="C708" i="3"/>
  <c r="B708" i="3"/>
  <c r="A708" i="3"/>
  <c r="Z1873" i="3"/>
  <c r="Y1873" i="3"/>
  <c r="X1873" i="3"/>
  <c r="W1873" i="3"/>
  <c r="T1873" i="3"/>
  <c r="S1873" i="3"/>
  <c r="N1873" i="3"/>
  <c r="M1873" i="3"/>
  <c r="G1873" i="3"/>
  <c r="F1873" i="3"/>
  <c r="E1873" i="3"/>
  <c r="D1873" i="3"/>
  <c r="C1873" i="3"/>
  <c r="B1873" i="3"/>
  <c r="A1873" i="3"/>
  <c r="Z544" i="3"/>
  <c r="Y544" i="3"/>
  <c r="X544" i="3"/>
  <c r="W544" i="3"/>
  <c r="T544" i="3"/>
  <c r="S544" i="3"/>
  <c r="N544" i="3"/>
  <c r="M544" i="3"/>
  <c r="G544" i="3"/>
  <c r="F544" i="3"/>
  <c r="E544" i="3"/>
  <c r="D544" i="3"/>
  <c r="C544" i="3"/>
  <c r="B544" i="3"/>
  <c r="A544" i="3"/>
  <c r="Z1657" i="3"/>
  <c r="Y1657" i="3"/>
  <c r="X1657" i="3"/>
  <c r="W1657" i="3"/>
  <c r="T1657" i="3"/>
  <c r="S1657" i="3"/>
  <c r="N1657" i="3"/>
  <c r="M1657" i="3"/>
  <c r="G1657" i="3"/>
  <c r="F1657" i="3"/>
  <c r="E1657" i="3"/>
  <c r="D1657" i="3"/>
  <c r="C1657" i="3"/>
  <c r="B1657" i="3"/>
  <c r="A1657" i="3"/>
  <c r="Z1055" i="3"/>
  <c r="Y1055" i="3"/>
  <c r="X1055" i="3"/>
  <c r="W1055" i="3"/>
  <c r="T1055" i="3"/>
  <c r="S1055" i="3"/>
  <c r="N1055" i="3"/>
  <c r="M1055" i="3"/>
  <c r="G1055" i="3"/>
  <c r="F1055" i="3"/>
  <c r="E1055" i="3"/>
  <c r="D1055" i="3"/>
  <c r="C1055" i="3"/>
  <c r="B1055" i="3"/>
  <c r="A1055" i="3"/>
  <c r="Z1058" i="3"/>
  <c r="Y1058" i="3"/>
  <c r="X1058" i="3"/>
  <c r="W1058" i="3"/>
  <c r="T1058" i="3"/>
  <c r="S1058" i="3"/>
  <c r="N1058" i="3"/>
  <c r="M1058" i="3"/>
  <c r="G1058" i="3"/>
  <c r="F1058" i="3"/>
  <c r="E1058" i="3"/>
  <c r="D1058" i="3"/>
  <c r="C1058" i="3"/>
  <c r="B1058" i="3"/>
  <c r="A1058" i="3"/>
  <c r="Z1057" i="3"/>
  <c r="Y1057" i="3"/>
  <c r="X1057" i="3"/>
  <c r="W1057" i="3"/>
  <c r="T1057" i="3"/>
  <c r="S1057" i="3"/>
  <c r="N1057" i="3"/>
  <c r="M1057" i="3"/>
  <c r="G1057" i="3"/>
  <c r="F1057" i="3"/>
  <c r="E1057" i="3"/>
  <c r="D1057" i="3"/>
  <c r="C1057" i="3"/>
  <c r="B1057" i="3"/>
  <c r="A1057" i="3"/>
  <c r="Z1592" i="3"/>
  <c r="Y1592" i="3"/>
  <c r="X1592" i="3"/>
  <c r="W1592" i="3"/>
  <c r="T1592" i="3"/>
  <c r="S1592" i="3"/>
  <c r="N1592" i="3"/>
  <c r="M1592" i="3"/>
  <c r="G1592" i="3"/>
  <c r="F1592" i="3"/>
  <c r="E1592" i="3"/>
  <c r="D1592" i="3"/>
  <c r="C1592" i="3"/>
  <c r="B1592" i="3"/>
  <c r="A1592" i="3"/>
  <c r="Z157" i="3"/>
  <c r="Y157" i="3"/>
  <c r="X157" i="3"/>
  <c r="W157" i="3"/>
  <c r="T157" i="3"/>
  <c r="S157" i="3"/>
  <c r="N157" i="3"/>
  <c r="M157" i="3"/>
  <c r="G157" i="3"/>
  <c r="F157" i="3"/>
  <c r="E157" i="3"/>
  <c r="D157" i="3"/>
  <c r="C157" i="3"/>
  <c r="B157" i="3"/>
  <c r="A157" i="3"/>
  <c r="Z1238" i="3"/>
  <c r="Y1238" i="3"/>
  <c r="X1238" i="3"/>
  <c r="W1238" i="3"/>
  <c r="T1238" i="3"/>
  <c r="S1238" i="3"/>
  <c r="N1238" i="3"/>
  <c r="M1238" i="3"/>
  <c r="G1238" i="3"/>
  <c r="F1238" i="3"/>
  <c r="E1238" i="3"/>
  <c r="D1238" i="3"/>
  <c r="C1238" i="3"/>
  <c r="B1238" i="3"/>
  <c r="A1238" i="3"/>
  <c r="Z1693" i="3"/>
  <c r="Y1693" i="3"/>
  <c r="X1693" i="3"/>
  <c r="W1693" i="3"/>
  <c r="T1693" i="3"/>
  <c r="S1693" i="3"/>
  <c r="N1693" i="3"/>
  <c r="M1693" i="3"/>
  <c r="G1693" i="3"/>
  <c r="F1693" i="3"/>
  <c r="E1693" i="3"/>
  <c r="D1693" i="3"/>
  <c r="C1693" i="3"/>
  <c r="B1693" i="3"/>
  <c r="A1693" i="3"/>
  <c r="Z488" i="3"/>
  <c r="Y488" i="3"/>
  <c r="X488" i="3"/>
  <c r="W488" i="3"/>
  <c r="T488" i="3"/>
  <c r="S488" i="3"/>
  <c r="N488" i="3"/>
  <c r="M488" i="3"/>
  <c r="G488" i="3"/>
  <c r="F488" i="3"/>
  <c r="E488" i="3"/>
  <c r="D488" i="3"/>
  <c r="C488" i="3"/>
  <c r="B488" i="3"/>
  <c r="A488" i="3"/>
  <c r="Z2654" i="3"/>
  <c r="Y2654" i="3"/>
  <c r="X2654" i="3"/>
  <c r="W2654" i="3"/>
  <c r="T2654" i="3"/>
  <c r="S2654" i="3"/>
  <c r="N2654" i="3"/>
  <c r="M2654" i="3"/>
  <c r="G2654" i="3"/>
  <c r="F2654" i="3"/>
  <c r="E2654" i="3"/>
  <c r="D2654" i="3"/>
  <c r="C2654" i="3"/>
  <c r="B2654" i="3"/>
  <c r="A2654" i="3"/>
  <c r="Z2698" i="3"/>
  <c r="Y2698" i="3"/>
  <c r="X2698" i="3"/>
  <c r="W2698" i="3"/>
  <c r="T2698" i="3"/>
  <c r="S2698" i="3"/>
  <c r="N2698" i="3"/>
  <c r="M2698" i="3"/>
  <c r="G2698" i="3"/>
  <c r="F2698" i="3"/>
  <c r="E2698" i="3"/>
  <c r="D2698" i="3"/>
  <c r="C2698" i="3"/>
  <c r="B2698" i="3"/>
  <c r="A2698" i="3"/>
  <c r="Z2053" i="3"/>
  <c r="Y2053" i="3"/>
  <c r="X2053" i="3"/>
  <c r="W2053" i="3"/>
  <c r="T2053" i="3"/>
  <c r="S2053" i="3"/>
  <c r="N2053" i="3"/>
  <c r="M2053" i="3"/>
  <c r="G2053" i="3"/>
  <c r="F2053" i="3"/>
  <c r="E2053" i="3"/>
  <c r="D2053" i="3"/>
  <c r="C2053" i="3"/>
  <c r="B2053" i="3"/>
  <c r="A2053" i="3"/>
  <c r="Z2611" i="3"/>
  <c r="Y2611" i="3"/>
  <c r="X2611" i="3"/>
  <c r="W2611" i="3"/>
  <c r="T2611" i="3"/>
  <c r="S2611" i="3"/>
  <c r="N2611" i="3"/>
  <c r="M2611" i="3"/>
  <c r="G2611" i="3"/>
  <c r="F2611" i="3"/>
  <c r="E2611" i="3"/>
  <c r="D2611" i="3"/>
  <c r="C2611" i="3"/>
  <c r="B2611" i="3"/>
  <c r="A2611" i="3"/>
  <c r="Z1724" i="3"/>
  <c r="Y1724" i="3"/>
  <c r="X1724" i="3"/>
  <c r="W1724" i="3"/>
  <c r="T1724" i="3"/>
  <c r="S1724" i="3"/>
  <c r="N1724" i="3"/>
  <c r="M1724" i="3"/>
  <c r="G1724" i="3"/>
  <c r="F1724" i="3"/>
  <c r="E1724" i="3"/>
  <c r="D1724" i="3"/>
  <c r="C1724" i="3"/>
  <c r="B1724" i="3"/>
  <c r="A1724" i="3"/>
  <c r="Z1991" i="3"/>
  <c r="Y1991" i="3"/>
  <c r="X1991" i="3"/>
  <c r="W1991" i="3"/>
  <c r="T1991" i="3"/>
  <c r="S1991" i="3"/>
  <c r="N1991" i="3"/>
  <c r="M1991" i="3"/>
  <c r="G1991" i="3"/>
  <c r="F1991" i="3"/>
  <c r="E1991" i="3"/>
  <c r="D1991" i="3"/>
  <c r="C1991" i="3"/>
  <c r="B1991" i="3"/>
  <c r="A1991" i="3"/>
  <c r="Z2081" i="3"/>
  <c r="Y2081" i="3"/>
  <c r="X2081" i="3"/>
  <c r="W2081" i="3"/>
  <c r="T2081" i="3"/>
  <c r="S2081" i="3"/>
  <c r="N2081" i="3"/>
  <c r="M2081" i="3"/>
  <c r="G2081" i="3"/>
  <c r="F2081" i="3"/>
  <c r="E2081" i="3"/>
  <c r="D2081" i="3"/>
  <c r="C2081" i="3"/>
  <c r="B2081" i="3"/>
  <c r="A2081" i="3"/>
  <c r="Z300" i="3"/>
  <c r="Y300" i="3"/>
  <c r="X300" i="3"/>
  <c r="W300" i="3"/>
  <c r="T300" i="3"/>
  <c r="S300" i="3"/>
  <c r="N300" i="3"/>
  <c r="M300" i="3"/>
  <c r="G300" i="3"/>
  <c r="F300" i="3"/>
  <c r="E300" i="3"/>
  <c r="D300" i="3"/>
  <c r="C300" i="3"/>
  <c r="B300" i="3"/>
  <c r="A300" i="3"/>
  <c r="Z843" i="3"/>
  <c r="Y843" i="3"/>
  <c r="X843" i="3"/>
  <c r="W843" i="3"/>
  <c r="T843" i="3"/>
  <c r="S843" i="3"/>
  <c r="N843" i="3"/>
  <c r="M843" i="3"/>
  <c r="G843" i="3"/>
  <c r="F843" i="3"/>
  <c r="E843" i="3"/>
  <c r="D843" i="3"/>
  <c r="C843" i="3"/>
  <c r="B843" i="3"/>
  <c r="A843" i="3"/>
  <c r="Z1194" i="3"/>
  <c r="Y1194" i="3"/>
  <c r="X1194" i="3"/>
  <c r="W1194" i="3"/>
  <c r="T1194" i="3"/>
  <c r="S1194" i="3"/>
  <c r="N1194" i="3"/>
  <c r="M1194" i="3"/>
  <c r="G1194" i="3"/>
  <c r="F1194" i="3"/>
  <c r="E1194" i="3"/>
  <c r="D1194" i="3"/>
  <c r="C1194" i="3"/>
  <c r="B1194" i="3"/>
  <c r="A1194" i="3"/>
  <c r="Z2476" i="3"/>
  <c r="Y2476" i="3"/>
  <c r="X2476" i="3"/>
  <c r="W2476" i="3"/>
  <c r="T2476" i="3"/>
  <c r="S2476" i="3"/>
  <c r="N2476" i="3"/>
  <c r="M2476" i="3"/>
  <c r="G2476" i="3"/>
  <c r="F2476" i="3"/>
  <c r="E2476" i="3"/>
  <c r="D2476" i="3"/>
  <c r="C2476" i="3"/>
  <c r="B2476" i="3"/>
  <c r="A2476" i="3"/>
  <c r="Z2194" i="3"/>
  <c r="Y2194" i="3"/>
  <c r="X2194" i="3"/>
  <c r="W2194" i="3"/>
  <c r="T2194" i="3"/>
  <c r="S2194" i="3"/>
  <c r="N2194" i="3"/>
  <c r="M2194" i="3"/>
  <c r="G2194" i="3"/>
  <c r="F2194" i="3"/>
  <c r="E2194" i="3"/>
  <c r="D2194" i="3"/>
  <c r="C2194" i="3"/>
  <c r="B2194" i="3"/>
  <c r="A2194" i="3"/>
  <c r="Z2127" i="3"/>
  <c r="Y2127" i="3"/>
  <c r="X2127" i="3"/>
  <c r="W2127" i="3"/>
  <c r="T2127" i="3"/>
  <c r="S2127" i="3"/>
  <c r="N2127" i="3"/>
  <c r="M2127" i="3"/>
  <c r="G2127" i="3"/>
  <c r="F2127" i="3"/>
  <c r="E2127" i="3"/>
  <c r="D2127" i="3"/>
  <c r="C2127" i="3"/>
  <c r="B2127" i="3"/>
  <c r="A2127" i="3"/>
  <c r="Z2773" i="3"/>
  <c r="Y2773" i="3"/>
  <c r="X2773" i="3"/>
  <c r="W2773" i="3"/>
  <c r="T2773" i="3"/>
  <c r="S2773" i="3"/>
  <c r="N2773" i="3"/>
  <c r="M2773" i="3"/>
  <c r="G2773" i="3"/>
  <c r="F2773" i="3"/>
  <c r="E2773" i="3"/>
  <c r="D2773" i="3"/>
  <c r="C2773" i="3"/>
  <c r="B2773" i="3"/>
  <c r="A2773" i="3"/>
  <c r="Z1786" i="3"/>
  <c r="Y1786" i="3"/>
  <c r="X1786" i="3"/>
  <c r="W1786" i="3"/>
  <c r="T1786" i="3"/>
  <c r="S1786" i="3"/>
  <c r="N1786" i="3"/>
  <c r="M1786" i="3"/>
  <c r="G1786" i="3"/>
  <c r="F1786" i="3"/>
  <c r="E1786" i="3"/>
  <c r="D1786" i="3"/>
  <c r="C1786" i="3"/>
  <c r="B1786" i="3"/>
  <c r="A1786" i="3"/>
  <c r="Z1197" i="3"/>
  <c r="Y1197" i="3"/>
  <c r="X1197" i="3"/>
  <c r="W1197" i="3"/>
  <c r="T1197" i="3"/>
  <c r="S1197" i="3"/>
  <c r="N1197" i="3"/>
  <c r="M1197" i="3"/>
  <c r="G1197" i="3"/>
  <c r="F1197" i="3"/>
  <c r="E1197" i="3"/>
  <c r="D1197" i="3"/>
  <c r="C1197" i="3"/>
  <c r="B1197" i="3"/>
  <c r="A1197" i="3"/>
  <c r="Z289" i="3"/>
  <c r="Y289" i="3"/>
  <c r="X289" i="3"/>
  <c r="W289" i="3"/>
  <c r="T289" i="3"/>
  <c r="S289" i="3"/>
  <c r="N289" i="3"/>
  <c r="M289" i="3"/>
  <c r="G289" i="3"/>
  <c r="F289" i="3"/>
  <c r="E289" i="3"/>
  <c r="D289" i="3"/>
  <c r="C289" i="3"/>
  <c r="B289" i="3"/>
  <c r="A289" i="3"/>
  <c r="Z851" i="3"/>
  <c r="Y851" i="3"/>
  <c r="X851" i="3"/>
  <c r="W851" i="3"/>
  <c r="T851" i="3"/>
  <c r="S851" i="3"/>
  <c r="N851" i="3"/>
  <c r="M851" i="3"/>
  <c r="G851" i="3"/>
  <c r="F851" i="3"/>
  <c r="E851" i="3"/>
  <c r="D851" i="3"/>
  <c r="C851" i="3"/>
  <c r="B851" i="3"/>
  <c r="A851" i="3"/>
  <c r="Z3144" i="3"/>
  <c r="Y3144" i="3"/>
  <c r="X3144" i="3"/>
  <c r="W3144" i="3"/>
  <c r="T3144" i="3"/>
  <c r="S3144" i="3"/>
  <c r="N3144" i="3"/>
  <c r="M3144" i="3"/>
  <c r="G3144" i="3"/>
  <c r="F3144" i="3"/>
  <c r="E3144" i="3"/>
  <c r="D3144" i="3"/>
  <c r="C3144" i="3"/>
  <c r="B3144" i="3"/>
  <c r="A3144" i="3"/>
  <c r="Z3142" i="3"/>
  <c r="Y3142" i="3"/>
  <c r="X3142" i="3"/>
  <c r="W3142" i="3"/>
  <c r="T3142" i="3"/>
  <c r="S3142" i="3"/>
  <c r="N3142" i="3"/>
  <c r="M3142" i="3"/>
  <c r="G3142" i="3"/>
  <c r="F3142" i="3"/>
  <c r="E3142" i="3"/>
  <c r="D3142" i="3"/>
  <c r="C3142" i="3"/>
  <c r="B3142" i="3"/>
  <c r="A3142" i="3"/>
  <c r="Z3131" i="3"/>
  <c r="Y3131" i="3"/>
  <c r="X3131" i="3"/>
  <c r="W3131" i="3"/>
  <c r="T3131" i="3"/>
  <c r="S3131" i="3"/>
  <c r="N3131" i="3"/>
  <c r="M3131" i="3"/>
  <c r="G3131" i="3"/>
  <c r="F3131" i="3"/>
  <c r="E3131" i="3"/>
  <c r="D3131" i="3"/>
  <c r="C3131" i="3"/>
  <c r="B3131" i="3"/>
  <c r="A3131" i="3"/>
  <c r="Z164" i="3"/>
  <c r="Y164" i="3"/>
  <c r="X164" i="3"/>
  <c r="W164" i="3"/>
  <c r="T164" i="3"/>
  <c r="S164" i="3"/>
  <c r="N164" i="3"/>
  <c r="M164" i="3"/>
  <c r="G164" i="3"/>
  <c r="F164" i="3"/>
  <c r="E164" i="3"/>
  <c r="D164" i="3"/>
  <c r="C164" i="3"/>
  <c r="B164" i="3"/>
  <c r="A164" i="3"/>
  <c r="Z3128" i="3"/>
  <c r="Y3128" i="3"/>
  <c r="X3128" i="3"/>
  <c r="W3128" i="3"/>
  <c r="T3128" i="3"/>
  <c r="S3128" i="3"/>
  <c r="N3128" i="3"/>
  <c r="M3128" i="3"/>
  <c r="G3128" i="3"/>
  <c r="F3128" i="3"/>
  <c r="E3128" i="3"/>
  <c r="D3128" i="3"/>
  <c r="C3128" i="3"/>
  <c r="B3128" i="3"/>
  <c r="A3128" i="3"/>
  <c r="Z3126" i="3"/>
  <c r="Y3126" i="3"/>
  <c r="X3126" i="3"/>
  <c r="W3126" i="3"/>
  <c r="T3126" i="3"/>
  <c r="S3126" i="3"/>
  <c r="N3126" i="3"/>
  <c r="M3126" i="3"/>
  <c r="G3126" i="3"/>
  <c r="F3126" i="3"/>
  <c r="E3126" i="3"/>
  <c r="D3126" i="3"/>
  <c r="C3126" i="3"/>
  <c r="B3126" i="3"/>
  <c r="A3126" i="3"/>
  <c r="Z3118" i="3"/>
  <c r="Y3118" i="3"/>
  <c r="X3118" i="3"/>
  <c r="W3118" i="3"/>
  <c r="T3118" i="3"/>
  <c r="S3118" i="3"/>
  <c r="N3118" i="3"/>
  <c r="M3118" i="3"/>
  <c r="G3118" i="3"/>
  <c r="F3118" i="3"/>
  <c r="E3118" i="3"/>
  <c r="D3118" i="3"/>
  <c r="C3118" i="3"/>
  <c r="B3118" i="3"/>
  <c r="A3118" i="3"/>
  <c r="Z3107" i="3"/>
  <c r="Y3107" i="3"/>
  <c r="X3107" i="3"/>
  <c r="W3107" i="3"/>
  <c r="T3107" i="3"/>
  <c r="S3107" i="3"/>
  <c r="N3107" i="3"/>
  <c r="M3107" i="3"/>
  <c r="G3107" i="3"/>
  <c r="F3107" i="3"/>
  <c r="E3107" i="3"/>
  <c r="D3107" i="3"/>
  <c r="C3107" i="3"/>
  <c r="B3107" i="3"/>
  <c r="A3107" i="3"/>
  <c r="Z3106" i="3"/>
  <c r="Y3106" i="3"/>
  <c r="X3106" i="3"/>
  <c r="W3106" i="3"/>
  <c r="T3106" i="3"/>
  <c r="S3106" i="3"/>
  <c r="N3106" i="3"/>
  <c r="M3106" i="3"/>
  <c r="G3106" i="3"/>
  <c r="F3106" i="3"/>
  <c r="E3106" i="3"/>
  <c r="D3106" i="3"/>
  <c r="C3106" i="3"/>
  <c r="B3106" i="3"/>
  <c r="A3106" i="3"/>
  <c r="Z3105" i="3"/>
  <c r="Y3105" i="3"/>
  <c r="X3105" i="3"/>
  <c r="W3105" i="3"/>
  <c r="T3105" i="3"/>
  <c r="S3105" i="3"/>
  <c r="N3105" i="3"/>
  <c r="M3105" i="3"/>
  <c r="G3105" i="3"/>
  <c r="F3105" i="3"/>
  <c r="E3105" i="3"/>
  <c r="D3105" i="3"/>
  <c r="C3105" i="3"/>
  <c r="B3105" i="3"/>
  <c r="A3105" i="3"/>
  <c r="Z3102" i="3"/>
  <c r="Y3102" i="3"/>
  <c r="X3102" i="3"/>
  <c r="W3102" i="3"/>
  <c r="T3102" i="3"/>
  <c r="S3102" i="3"/>
  <c r="N3102" i="3"/>
  <c r="M3102" i="3"/>
  <c r="G3102" i="3"/>
  <c r="F3102" i="3"/>
  <c r="E3102" i="3"/>
  <c r="D3102" i="3"/>
  <c r="C3102" i="3"/>
  <c r="B3102" i="3"/>
  <c r="A3102" i="3"/>
  <c r="Z3087" i="3"/>
  <c r="Y3087" i="3"/>
  <c r="X3087" i="3"/>
  <c r="W3087" i="3"/>
  <c r="T3087" i="3"/>
  <c r="S3087" i="3"/>
  <c r="N3087" i="3"/>
  <c r="M3087" i="3"/>
  <c r="G3087" i="3"/>
  <c r="F3087" i="3"/>
  <c r="E3087" i="3"/>
  <c r="D3087" i="3"/>
  <c r="C3087" i="3"/>
  <c r="B3087" i="3"/>
  <c r="A3087" i="3"/>
  <c r="Z3084" i="3"/>
  <c r="Y3084" i="3"/>
  <c r="X3084" i="3"/>
  <c r="W3084" i="3"/>
  <c r="T3084" i="3"/>
  <c r="S3084" i="3"/>
  <c r="N3084" i="3"/>
  <c r="M3084" i="3"/>
  <c r="G3084" i="3"/>
  <c r="F3084" i="3"/>
  <c r="E3084" i="3"/>
  <c r="D3084" i="3"/>
  <c r="C3084" i="3"/>
  <c r="B3084" i="3"/>
  <c r="A3084" i="3"/>
  <c r="Z3081" i="3"/>
  <c r="Y3081" i="3"/>
  <c r="X3081" i="3"/>
  <c r="W3081" i="3"/>
  <c r="T3081" i="3"/>
  <c r="S3081" i="3"/>
  <c r="N3081" i="3"/>
  <c r="M3081" i="3"/>
  <c r="G3081" i="3"/>
  <c r="F3081" i="3"/>
  <c r="E3081" i="3"/>
  <c r="D3081" i="3"/>
  <c r="C3081" i="3"/>
  <c r="B3081" i="3"/>
  <c r="A3081" i="3"/>
  <c r="Z3079" i="3"/>
  <c r="Y3079" i="3"/>
  <c r="X3079" i="3"/>
  <c r="W3079" i="3"/>
  <c r="T3079" i="3"/>
  <c r="S3079" i="3"/>
  <c r="N3079" i="3"/>
  <c r="M3079" i="3"/>
  <c r="G3079" i="3"/>
  <c r="F3079" i="3"/>
  <c r="E3079" i="3"/>
  <c r="D3079" i="3"/>
  <c r="C3079" i="3"/>
  <c r="B3079" i="3"/>
  <c r="A3079" i="3"/>
  <c r="Z829" i="3"/>
  <c r="Y829" i="3"/>
  <c r="X829" i="3"/>
  <c r="W829" i="3"/>
  <c r="T829" i="3"/>
  <c r="S829" i="3"/>
  <c r="N829" i="3"/>
  <c r="M829" i="3"/>
  <c r="G829" i="3"/>
  <c r="F829" i="3"/>
  <c r="E829" i="3"/>
  <c r="D829" i="3"/>
  <c r="C829" i="3"/>
  <c r="B829" i="3"/>
  <c r="A829" i="3"/>
  <c r="Z3002" i="3"/>
  <c r="Y3002" i="3"/>
  <c r="X3002" i="3"/>
  <c r="W3002" i="3"/>
  <c r="T3002" i="3"/>
  <c r="S3002" i="3"/>
  <c r="N3002" i="3"/>
  <c r="M3002" i="3"/>
  <c r="G3002" i="3"/>
  <c r="F3002" i="3"/>
  <c r="E3002" i="3"/>
  <c r="D3002" i="3"/>
  <c r="C3002" i="3"/>
  <c r="B3002" i="3"/>
  <c r="A3002" i="3"/>
  <c r="Z2671" i="3"/>
  <c r="Y2671" i="3"/>
  <c r="X2671" i="3"/>
  <c r="W2671" i="3"/>
  <c r="T2671" i="3"/>
  <c r="S2671" i="3"/>
  <c r="N2671" i="3"/>
  <c r="M2671" i="3"/>
  <c r="G2671" i="3"/>
  <c r="F2671" i="3"/>
  <c r="E2671" i="3"/>
  <c r="D2671" i="3"/>
  <c r="C2671" i="3"/>
  <c r="B2671" i="3"/>
  <c r="A2671" i="3"/>
  <c r="Z2987" i="3"/>
  <c r="Y2987" i="3"/>
  <c r="X2987" i="3"/>
  <c r="W2987" i="3"/>
  <c r="T2987" i="3"/>
  <c r="S2987" i="3"/>
  <c r="N2987" i="3"/>
  <c r="M2987" i="3"/>
  <c r="G2987" i="3"/>
  <c r="F2987" i="3"/>
  <c r="E2987" i="3"/>
  <c r="D2987" i="3"/>
  <c r="C2987" i="3"/>
  <c r="B2987" i="3"/>
  <c r="A2987" i="3"/>
  <c r="Z2979" i="3"/>
  <c r="Y2979" i="3"/>
  <c r="X2979" i="3"/>
  <c r="W2979" i="3"/>
  <c r="T2979" i="3"/>
  <c r="S2979" i="3"/>
  <c r="N2979" i="3"/>
  <c r="M2979" i="3"/>
  <c r="G2979" i="3"/>
  <c r="F2979" i="3"/>
  <c r="E2979" i="3"/>
  <c r="D2979" i="3"/>
  <c r="C2979" i="3"/>
  <c r="B2979" i="3"/>
  <c r="A2979" i="3"/>
  <c r="Z2973" i="3"/>
  <c r="Y2973" i="3"/>
  <c r="X2973" i="3"/>
  <c r="W2973" i="3"/>
  <c r="T2973" i="3"/>
  <c r="S2973" i="3"/>
  <c r="N2973" i="3"/>
  <c r="M2973" i="3"/>
  <c r="G2973" i="3"/>
  <c r="F2973" i="3"/>
  <c r="E2973" i="3"/>
  <c r="D2973" i="3"/>
  <c r="C2973" i="3"/>
  <c r="B2973" i="3"/>
  <c r="A2973" i="3"/>
  <c r="Z2935" i="3"/>
  <c r="Y2935" i="3"/>
  <c r="X2935" i="3"/>
  <c r="W2935" i="3"/>
  <c r="T2935" i="3"/>
  <c r="S2935" i="3"/>
  <c r="N2935" i="3"/>
  <c r="M2935" i="3"/>
  <c r="G2935" i="3"/>
  <c r="F2935" i="3"/>
  <c r="E2935" i="3"/>
  <c r="D2935" i="3"/>
  <c r="C2935" i="3"/>
  <c r="B2935" i="3"/>
  <c r="A2935" i="3"/>
  <c r="Z2923" i="3"/>
  <c r="Y2923" i="3"/>
  <c r="X2923" i="3"/>
  <c r="W2923" i="3"/>
  <c r="T2923" i="3"/>
  <c r="S2923" i="3"/>
  <c r="N2923" i="3"/>
  <c r="M2923" i="3"/>
  <c r="G2923" i="3"/>
  <c r="F2923" i="3"/>
  <c r="E2923" i="3"/>
  <c r="D2923" i="3"/>
  <c r="C2923" i="3"/>
  <c r="B2923" i="3"/>
  <c r="A2923" i="3"/>
  <c r="Z2922" i="3"/>
  <c r="Y2922" i="3"/>
  <c r="X2922" i="3"/>
  <c r="W2922" i="3"/>
  <c r="T2922" i="3"/>
  <c r="S2922" i="3"/>
  <c r="N2922" i="3"/>
  <c r="M2922" i="3"/>
  <c r="G2922" i="3"/>
  <c r="F2922" i="3"/>
  <c r="E2922" i="3"/>
  <c r="D2922" i="3"/>
  <c r="C2922" i="3"/>
  <c r="B2922" i="3"/>
  <c r="A2922" i="3"/>
  <c r="Z2913" i="3"/>
  <c r="Y2913" i="3"/>
  <c r="X2913" i="3"/>
  <c r="W2913" i="3"/>
  <c r="T2913" i="3"/>
  <c r="S2913" i="3"/>
  <c r="N2913" i="3"/>
  <c r="M2913" i="3"/>
  <c r="G2913" i="3"/>
  <c r="F2913" i="3"/>
  <c r="E2913" i="3"/>
  <c r="D2913" i="3"/>
  <c r="C2913" i="3"/>
  <c r="B2913" i="3"/>
  <c r="A2913" i="3"/>
  <c r="Z2899" i="3"/>
  <c r="Y2899" i="3"/>
  <c r="X2899" i="3"/>
  <c r="W2899" i="3"/>
  <c r="T2899" i="3"/>
  <c r="S2899" i="3"/>
  <c r="N2899" i="3"/>
  <c r="M2899" i="3"/>
  <c r="G2899" i="3"/>
  <c r="F2899" i="3"/>
  <c r="E2899" i="3"/>
  <c r="D2899" i="3"/>
  <c r="C2899" i="3"/>
  <c r="B2899" i="3"/>
  <c r="A2899" i="3"/>
  <c r="Z3132" i="3"/>
  <c r="Y3132" i="3"/>
  <c r="X3132" i="3"/>
  <c r="W3132" i="3"/>
  <c r="T3132" i="3"/>
  <c r="S3132" i="3"/>
  <c r="N3132" i="3"/>
  <c r="M3132" i="3"/>
  <c r="G3132" i="3"/>
  <c r="F3132" i="3"/>
  <c r="E3132" i="3"/>
  <c r="D3132" i="3"/>
  <c r="C3132" i="3"/>
  <c r="B3132" i="3"/>
  <c r="A3132" i="3"/>
  <c r="Z2851" i="3"/>
  <c r="Y2851" i="3"/>
  <c r="X2851" i="3"/>
  <c r="W2851" i="3"/>
  <c r="T2851" i="3"/>
  <c r="S2851" i="3"/>
  <c r="N2851" i="3"/>
  <c r="M2851" i="3"/>
  <c r="G2851" i="3"/>
  <c r="F2851" i="3"/>
  <c r="E2851" i="3"/>
  <c r="D2851" i="3"/>
  <c r="C2851" i="3"/>
  <c r="B2851" i="3"/>
  <c r="A2851" i="3"/>
  <c r="Z2846" i="3"/>
  <c r="Y2846" i="3"/>
  <c r="X2846" i="3"/>
  <c r="W2846" i="3"/>
  <c r="T2846" i="3"/>
  <c r="S2846" i="3"/>
  <c r="N2846" i="3"/>
  <c r="M2846" i="3"/>
  <c r="G2846" i="3"/>
  <c r="F2846" i="3"/>
  <c r="E2846" i="3"/>
  <c r="D2846" i="3"/>
  <c r="C2846" i="3"/>
  <c r="B2846" i="3"/>
  <c r="A2846" i="3"/>
  <c r="Z1220" i="3"/>
  <c r="Y1220" i="3"/>
  <c r="X1220" i="3"/>
  <c r="W1220" i="3"/>
  <c r="T1220" i="3"/>
  <c r="S1220" i="3"/>
  <c r="N1220" i="3"/>
  <c r="M1220" i="3"/>
  <c r="G1220" i="3"/>
  <c r="F1220" i="3"/>
  <c r="E1220" i="3"/>
  <c r="D1220" i="3"/>
  <c r="C1220" i="3"/>
  <c r="B1220" i="3"/>
  <c r="A1220" i="3"/>
  <c r="Z1993" i="3"/>
  <c r="Y1993" i="3"/>
  <c r="X1993" i="3"/>
  <c r="W1993" i="3"/>
  <c r="T1993" i="3"/>
  <c r="S1993" i="3"/>
  <c r="N1993" i="3"/>
  <c r="M1993" i="3"/>
  <c r="G1993" i="3"/>
  <c r="F1993" i="3"/>
  <c r="E1993" i="3"/>
  <c r="D1993" i="3"/>
  <c r="C1993" i="3"/>
  <c r="B1993" i="3"/>
  <c r="A1993" i="3"/>
  <c r="Z2827" i="3"/>
  <c r="Y2827" i="3"/>
  <c r="X2827" i="3"/>
  <c r="W2827" i="3"/>
  <c r="T2827" i="3"/>
  <c r="S2827" i="3"/>
  <c r="N2827" i="3"/>
  <c r="M2827" i="3"/>
  <c r="G2827" i="3"/>
  <c r="F2827" i="3"/>
  <c r="E2827" i="3"/>
  <c r="D2827" i="3"/>
  <c r="C2827" i="3"/>
  <c r="B2827" i="3"/>
  <c r="A2827" i="3"/>
  <c r="Z2790" i="3"/>
  <c r="Y2790" i="3"/>
  <c r="X2790" i="3"/>
  <c r="W2790" i="3"/>
  <c r="T2790" i="3"/>
  <c r="S2790" i="3"/>
  <c r="N2790" i="3"/>
  <c r="M2790" i="3"/>
  <c r="G2790" i="3"/>
  <c r="F2790" i="3"/>
  <c r="E2790" i="3"/>
  <c r="D2790" i="3"/>
  <c r="C2790" i="3"/>
  <c r="B2790" i="3"/>
  <c r="A2790" i="3"/>
  <c r="Z2888" i="3"/>
  <c r="Y2888" i="3"/>
  <c r="X2888" i="3"/>
  <c r="W2888" i="3"/>
  <c r="T2888" i="3"/>
  <c r="S2888" i="3"/>
  <c r="N2888" i="3"/>
  <c r="M2888" i="3"/>
  <c r="G2888" i="3"/>
  <c r="F2888" i="3"/>
  <c r="E2888" i="3"/>
  <c r="D2888" i="3"/>
  <c r="C2888" i="3"/>
  <c r="B2888" i="3"/>
  <c r="A2888" i="3"/>
  <c r="Z2768" i="3"/>
  <c r="Y2768" i="3"/>
  <c r="X2768" i="3"/>
  <c r="W2768" i="3"/>
  <c r="T2768" i="3"/>
  <c r="S2768" i="3"/>
  <c r="N2768" i="3"/>
  <c r="M2768" i="3"/>
  <c r="G2768" i="3"/>
  <c r="F2768" i="3"/>
  <c r="E2768" i="3"/>
  <c r="D2768" i="3"/>
  <c r="C2768" i="3"/>
  <c r="B2768" i="3"/>
  <c r="A2768" i="3"/>
  <c r="Z2887" i="3"/>
  <c r="Y2887" i="3"/>
  <c r="X2887" i="3"/>
  <c r="W2887" i="3"/>
  <c r="T2887" i="3"/>
  <c r="S2887" i="3"/>
  <c r="N2887" i="3"/>
  <c r="M2887" i="3"/>
  <c r="G2887" i="3"/>
  <c r="F2887" i="3"/>
  <c r="E2887" i="3"/>
  <c r="D2887" i="3"/>
  <c r="C2887" i="3"/>
  <c r="B2887" i="3"/>
  <c r="A2887" i="3"/>
  <c r="Z2744" i="3"/>
  <c r="Y2744" i="3"/>
  <c r="X2744" i="3"/>
  <c r="W2744" i="3"/>
  <c r="T2744" i="3"/>
  <c r="S2744" i="3"/>
  <c r="N2744" i="3"/>
  <c r="M2744" i="3"/>
  <c r="G2744" i="3"/>
  <c r="F2744" i="3"/>
  <c r="E2744" i="3"/>
  <c r="D2744" i="3"/>
  <c r="C2744" i="3"/>
  <c r="B2744" i="3"/>
  <c r="A2744" i="3"/>
  <c r="Z2729" i="3"/>
  <c r="Y2729" i="3"/>
  <c r="X2729" i="3"/>
  <c r="W2729" i="3"/>
  <c r="T2729" i="3"/>
  <c r="S2729" i="3"/>
  <c r="N2729" i="3"/>
  <c r="M2729" i="3"/>
  <c r="G2729" i="3"/>
  <c r="F2729" i="3"/>
  <c r="E2729" i="3"/>
  <c r="D2729" i="3"/>
  <c r="C2729" i="3"/>
  <c r="B2729" i="3"/>
  <c r="A2729" i="3"/>
  <c r="Z2711" i="3"/>
  <c r="Y2711" i="3"/>
  <c r="X2711" i="3"/>
  <c r="W2711" i="3"/>
  <c r="T2711" i="3"/>
  <c r="S2711" i="3"/>
  <c r="N2711" i="3"/>
  <c r="M2711" i="3"/>
  <c r="G2711" i="3"/>
  <c r="F2711" i="3"/>
  <c r="E2711" i="3"/>
  <c r="D2711" i="3"/>
  <c r="C2711" i="3"/>
  <c r="B2711" i="3"/>
  <c r="A2711" i="3"/>
  <c r="Z2710" i="3"/>
  <c r="Y2710" i="3"/>
  <c r="X2710" i="3"/>
  <c r="W2710" i="3"/>
  <c r="T2710" i="3"/>
  <c r="S2710" i="3"/>
  <c r="N2710" i="3"/>
  <c r="M2710" i="3"/>
  <c r="G2710" i="3"/>
  <c r="F2710" i="3"/>
  <c r="E2710" i="3"/>
  <c r="D2710" i="3"/>
  <c r="C2710" i="3"/>
  <c r="B2710" i="3"/>
  <c r="A2710" i="3"/>
  <c r="Z2709" i="3"/>
  <c r="Y2709" i="3"/>
  <c r="X2709" i="3"/>
  <c r="W2709" i="3"/>
  <c r="T2709" i="3"/>
  <c r="S2709" i="3"/>
  <c r="N2709" i="3"/>
  <c r="M2709" i="3"/>
  <c r="G2709" i="3"/>
  <c r="F2709" i="3"/>
  <c r="E2709" i="3"/>
  <c r="D2709" i="3"/>
  <c r="C2709" i="3"/>
  <c r="B2709" i="3"/>
  <c r="A2709" i="3"/>
  <c r="Z2689" i="3"/>
  <c r="Y2689" i="3"/>
  <c r="X2689" i="3"/>
  <c r="W2689" i="3"/>
  <c r="T2689" i="3"/>
  <c r="S2689" i="3"/>
  <c r="N2689" i="3"/>
  <c r="M2689" i="3"/>
  <c r="G2689" i="3"/>
  <c r="F2689" i="3"/>
  <c r="E2689" i="3"/>
  <c r="D2689" i="3"/>
  <c r="C2689" i="3"/>
  <c r="B2689" i="3"/>
  <c r="A2689" i="3"/>
  <c r="Z2673" i="3"/>
  <c r="Y2673" i="3"/>
  <c r="X2673" i="3"/>
  <c r="W2673" i="3"/>
  <c r="T2673" i="3"/>
  <c r="S2673" i="3"/>
  <c r="N2673" i="3"/>
  <c r="M2673" i="3"/>
  <c r="G2673" i="3"/>
  <c r="F2673" i="3"/>
  <c r="E2673" i="3"/>
  <c r="D2673" i="3"/>
  <c r="C2673" i="3"/>
  <c r="B2673" i="3"/>
  <c r="A2673" i="3"/>
  <c r="Z2668" i="3"/>
  <c r="Y2668" i="3"/>
  <c r="X2668" i="3"/>
  <c r="W2668" i="3"/>
  <c r="T2668" i="3"/>
  <c r="S2668" i="3"/>
  <c r="N2668" i="3"/>
  <c r="M2668" i="3"/>
  <c r="G2668" i="3"/>
  <c r="F2668" i="3"/>
  <c r="E2668" i="3"/>
  <c r="D2668" i="3"/>
  <c r="C2668" i="3"/>
  <c r="B2668" i="3"/>
  <c r="A2668" i="3"/>
  <c r="Z2828" i="3"/>
  <c r="Y2828" i="3"/>
  <c r="X2828" i="3"/>
  <c r="W2828" i="3"/>
  <c r="T2828" i="3"/>
  <c r="S2828" i="3"/>
  <c r="N2828" i="3"/>
  <c r="M2828" i="3"/>
  <c r="G2828" i="3"/>
  <c r="F2828" i="3"/>
  <c r="E2828" i="3"/>
  <c r="D2828" i="3"/>
  <c r="C2828" i="3"/>
  <c r="B2828" i="3"/>
  <c r="A2828" i="3"/>
  <c r="Z2666" i="3"/>
  <c r="Y2666" i="3"/>
  <c r="X2666" i="3"/>
  <c r="W2666" i="3"/>
  <c r="T2666" i="3"/>
  <c r="S2666" i="3"/>
  <c r="N2666" i="3"/>
  <c r="M2666" i="3"/>
  <c r="G2666" i="3"/>
  <c r="F2666" i="3"/>
  <c r="E2666" i="3"/>
  <c r="D2666" i="3"/>
  <c r="C2666" i="3"/>
  <c r="B2666" i="3"/>
  <c r="A2666" i="3"/>
  <c r="Z3140" i="3"/>
  <c r="Y3140" i="3"/>
  <c r="X3140" i="3"/>
  <c r="W3140" i="3"/>
  <c r="T3140" i="3"/>
  <c r="S3140" i="3"/>
  <c r="N3140" i="3"/>
  <c r="M3140" i="3"/>
  <c r="G3140" i="3"/>
  <c r="F3140" i="3"/>
  <c r="E3140" i="3"/>
  <c r="D3140" i="3"/>
  <c r="C3140" i="3"/>
  <c r="B3140" i="3"/>
  <c r="A3140" i="3"/>
  <c r="Z2662" i="3"/>
  <c r="Y2662" i="3"/>
  <c r="X2662" i="3"/>
  <c r="W2662" i="3"/>
  <c r="T2662" i="3"/>
  <c r="S2662" i="3"/>
  <c r="N2662" i="3"/>
  <c r="M2662" i="3"/>
  <c r="G2662" i="3"/>
  <c r="F2662" i="3"/>
  <c r="E2662" i="3"/>
  <c r="D2662" i="3"/>
  <c r="C2662" i="3"/>
  <c r="B2662" i="3"/>
  <c r="A2662" i="3"/>
  <c r="Z2661" i="3"/>
  <c r="Y2661" i="3"/>
  <c r="X2661" i="3"/>
  <c r="W2661" i="3"/>
  <c r="T2661" i="3"/>
  <c r="S2661" i="3"/>
  <c r="N2661" i="3"/>
  <c r="M2661" i="3"/>
  <c r="G2661" i="3"/>
  <c r="F2661" i="3"/>
  <c r="E2661" i="3"/>
  <c r="D2661" i="3"/>
  <c r="C2661" i="3"/>
  <c r="B2661" i="3"/>
  <c r="A2661" i="3"/>
  <c r="Z2645" i="3"/>
  <c r="Y2645" i="3"/>
  <c r="X2645" i="3"/>
  <c r="W2645" i="3"/>
  <c r="T2645" i="3"/>
  <c r="S2645" i="3"/>
  <c r="N2645" i="3"/>
  <c r="M2645" i="3"/>
  <c r="G2645" i="3"/>
  <c r="F2645" i="3"/>
  <c r="E2645" i="3"/>
  <c r="D2645" i="3"/>
  <c r="C2645" i="3"/>
  <c r="B2645" i="3"/>
  <c r="A2645" i="3"/>
  <c r="Z2642" i="3"/>
  <c r="Y2642" i="3"/>
  <c r="X2642" i="3"/>
  <c r="W2642" i="3"/>
  <c r="T2642" i="3"/>
  <c r="S2642" i="3"/>
  <c r="N2642" i="3"/>
  <c r="M2642" i="3"/>
  <c r="G2642" i="3"/>
  <c r="F2642" i="3"/>
  <c r="E2642" i="3"/>
  <c r="D2642" i="3"/>
  <c r="C2642" i="3"/>
  <c r="B2642" i="3"/>
  <c r="A2642" i="3"/>
  <c r="Z2166" i="3"/>
  <c r="Y2166" i="3"/>
  <c r="X2166" i="3"/>
  <c r="W2166" i="3"/>
  <c r="T2166" i="3"/>
  <c r="S2166" i="3"/>
  <c r="N2166" i="3"/>
  <c r="M2166" i="3"/>
  <c r="G2166" i="3"/>
  <c r="F2166" i="3"/>
  <c r="E2166" i="3"/>
  <c r="D2166" i="3"/>
  <c r="C2166" i="3"/>
  <c r="B2166" i="3"/>
  <c r="A2166" i="3"/>
  <c r="Z2619" i="3"/>
  <c r="Y2619" i="3"/>
  <c r="X2619" i="3"/>
  <c r="W2619" i="3"/>
  <c r="T2619" i="3"/>
  <c r="S2619" i="3"/>
  <c r="N2619" i="3"/>
  <c r="M2619" i="3"/>
  <c r="G2619" i="3"/>
  <c r="F2619" i="3"/>
  <c r="E2619" i="3"/>
  <c r="D2619" i="3"/>
  <c r="C2619" i="3"/>
  <c r="B2619" i="3"/>
  <c r="A2619" i="3"/>
  <c r="Z2595" i="3"/>
  <c r="Y2595" i="3"/>
  <c r="X2595" i="3"/>
  <c r="W2595" i="3"/>
  <c r="T2595" i="3"/>
  <c r="S2595" i="3"/>
  <c r="N2595" i="3"/>
  <c r="M2595" i="3"/>
  <c r="G2595" i="3"/>
  <c r="F2595" i="3"/>
  <c r="E2595" i="3"/>
  <c r="D2595" i="3"/>
  <c r="C2595" i="3"/>
  <c r="B2595" i="3"/>
  <c r="A2595" i="3"/>
  <c r="Z2560" i="3"/>
  <c r="Y2560" i="3"/>
  <c r="X2560" i="3"/>
  <c r="W2560" i="3"/>
  <c r="T2560" i="3"/>
  <c r="S2560" i="3"/>
  <c r="N2560" i="3"/>
  <c r="M2560" i="3"/>
  <c r="G2560" i="3"/>
  <c r="F2560" i="3"/>
  <c r="E2560" i="3"/>
  <c r="D2560" i="3"/>
  <c r="C2560" i="3"/>
  <c r="B2560" i="3"/>
  <c r="A2560" i="3"/>
  <c r="Z2546" i="3"/>
  <c r="Y2546" i="3"/>
  <c r="X2546" i="3"/>
  <c r="W2546" i="3"/>
  <c r="T2546" i="3"/>
  <c r="S2546" i="3"/>
  <c r="N2546" i="3"/>
  <c r="M2546" i="3"/>
  <c r="G2546" i="3"/>
  <c r="F2546" i="3"/>
  <c r="E2546" i="3"/>
  <c r="D2546" i="3"/>
  <c r="C2546" i="3"/>
  <c r="B2546" i="3"/>
  <c r="A2546" i="3"/>
  <c r="Z2542" i="3"/>
  <c r="Y2542" i="3"/>
  <c r="X2542" i="3"/>
  <c r="W2542" i="3"/>
  <c r="T2542" i="3"/>
  <c r="S2542" i="3"/>
  <c r="N2542" i="3"/>
  <c r="M2542" i="3"/>
  <c r="G2542" i="3"/>
  <c r="F2542" i="3"/>
  <c r="E2542" i="3"/>
  <c r="D2542" i="3"/>
  <c r="C2542" i="3"/>
  <c r="B2542" i="3"/>
  <c r="A2542" i="3"/>
  <c r="Z2534" i="3"/>
  <c r="Y2534" i="3"/>
  <c r="X2534" i="3"/>
  <c r="W2534" i="3"/>
  <c r="T2534" i="3"/>
  <c r="S2534" i="3"/>
  <c r="N2534" i="3"/>
  <c r="M2534" i="3"/>
  <c r="G2534" i="3"/>
  <c r="F2534" i="3"/>
  <c r="E2534" i="3"/>
  <c r="D2534" i="3"/>
  <c r="C2534" i="3"/>
  <c r="B2534" i="3"/>
  <c r="A2534" i="3"/>
  <c r="Z2530" i="3"/>
  <c r="Y2530" i="3"/>
  <c r="X2530" i="3"/>
  <c r="W2530" i="3"/>
  <c r="T2530" i="3"/>
  <c r="S2530" i="3"/>
  <c r="N2530" i="3"/>
  <c r="M2530" i="3"/>
  <c r="G2530" i="3"/>
  <c r="F2530" i="3"/>
  <c r="E2530" i="3"/>
  <c r="D2530" i="3"/>
  <c r="C2530" i="3"/>
  <c r="B2530" i="3"/>
  <c r="A2530" i="3"/>
  <c r="Z2529" i="3"/>
  <c r="Y2529" i="3"/>
  <c r="X2529" i="3"/>
  <c r="W2529" i="3"/>
  <c r="T2529" i="3"/>
  <c r="S2529" i="3"/>
  <c r="N2529" i="3"/>
  <c r="M2529" i="3"/>
  <c r="G2529" i="3"/>
  <c r="F2529" i="3"/>
  <c r="E2529" i="3"/>
  <c r="D2529" i="3"/>
  <c r="C2529" i="3"/>
  <c r="B2529" i="3"/>
  <c r="A2529" i="3"/>
  <c r="Z2115" i="3"/>
  <c r="Y2115" i="3"/>
  <c r="X2115" i="3"/>
  <c r="W2115" i="3"/>
  <c r="T2115" i="3"/>
  <c r="S2115" i="3"/>
  <c r="N2115" i="3"/>
  <c r="M2115" i="3"/>
  <c r="G2115" i="3"/>
  <c r="F2115" i="3"/>
  <c r="E2115" i="3"/>
  <c r="D2115" i="3"/>
  <c r="C2115" i="3"/>
  <c r="B2115" i="3"/>
  <c r="A2115" i="3"/>
  <c r="Z2519" i="3"/>
  <c r="Y2519" i="3"/>
  <c r="X2519" i="3"/>
  <c r="W2519" i="3"/>
  <c r="T2519" i="3"/>
  <c r="S2519" i="3"/>
  <c r="N2519" i="3"/>
  <c r="M2519" i="3"/>
  <c r="G2519" i="3"/>
  <c r="F2519" i="3"/>
  <c r="E2519" i="3"/>
  <c r="D2519" i="3"/>
  <c r="C2519" i="3"/>
  <c r="B2519" i="3"/>
  <c r="A2519" i="3"/>
  <c r="Z2510" i="3"/>
  <c r="Y2510" i="3"/>
  <c r="X2510" i="3"/>
  <c r="W2510" i="3"/>
  <c r="T2510" i="3"/>
  <c r="S2510" i="3"/>
  <c r="N2510" i="3"/>
  <c r="M2510" i="3"/>
  <c r="G2510" i="3"/>
  <c r="F2510" i="3"/>
  <c r="E2510" i="3"/>
  <c r="D2510" i="3"/>
  <c r="C2510" i="3"/>
  <c r="B2510" i="3"/>
  <c r="A2510" i="3"/>
  <c r="Z2505" i="3"/>
  <c r="Y2505" i="3"/>
  <c r="X2505" i="3"/>
  <c r="W2505" i="3"/>
  <c r="T2505" i="3"/>
  <c r="S2505" i="3"/>
  <c r="N2505" i="3"/>
  <c r="M2505" i="3"/>
  <c r="G2505" i="3"/>
  <c r="F2505" i="3"/>
  <c r="E2505" i="3"/>
  <c r="D2505" i="3"/>
  <c r="C2505" i="3"/>
  <c r="B2505" i="3"/>
  <c r="A2505" i="3"/>
  <c r="Z2501" i="3"/>
  <c r="Y2501" i="3"/>
  <c r="X2501" i="3"/>
  <c r="W2501" i="3"/>
  <c r="T2501" i="3"/>
  <c r="S2501" i="3"/>
  <c r="N2501" i="3"/>
  <c r="M2501" i="3"/>
  <c r="G2501" i="3"/>
  <c r="F2501" i="3"/>
  <c r="E2501" i="3"/>
  <c r="D2501" i="3"/>
  <c r="C2501" i="3"/>
  <c r="B2501" i="3"/>
  <c r="A2501" i="3"/>
  <c r="Z2500" i="3"/>
  <c r="Y2500" i="3"/>
  <c r="X2500" i="3"/>
  <c r="W2500" i="3"/>
  <c r="T2500" i="3"/>
  <c r="S2500" i="3"/>
  <c r="N2500" i="3"/>
  <c r="M2500" i="3"/>
  <c r="G2500" i="3"/>
  <c r="F2500" i="3"/>
  <c r="E2500" i="3"/>
  <c r="D2500" i="3"/>
  <c r="C2500" i="3"/>
  <c r="B2500" i="3"/>
  <c r="A2500" i="3"/>
  <c r="Z2496" i="3"/>
  <c r="Y2496" i="3"/>
  <c r="X2496" i="3"/>
  <c r="W2496" i="3"/>
  <c r="T2496" i="3"/>
  <c r="S2496" i="3"/>
  <c r="N2496" i="3"/>
  <c r="M2496" i="3"/>
  <c r="G2496" i="3"/>
  <c r="F2496" i="3"/>
  <c r="E2496" i="3"/>
  <c r="D2496" i="3"/>
  <c r="C2496" i="3"/>
  <c r="B2496" i="3"/>
  <c r="A2496" i="3"/>
  <c r="Z2492" i="3"/>
  <c r="Y2492" i="3"/>
  <c r="X2492" i="3"/>
  <c r="W2492" i="3"/>
  <c r="T2492" i="3"/>
  <c r="S2492" i="3"/>
  <c r="N2492" i="3"/>
  <c r="M2492" i="3"/>
  <c r="G2492" i="3"/>
  <c r="F2492" i="3"/>
  <c r="E2492" i="3"/>
  <c r="D2492" i="3"/>
  <c r="C2492" i="3"/>
  <c r="B2492" i="3"/>
  <c r="A2492" i="3"/>
  <c r="Z2487" i="3"/>
  <c r="Y2487" i="3"/>
  <c r="X2487" i="3"/>
  <c r="W2487" i="3"/>
  <c r="T2487" i="3"/>
  <c r="S2487" i="3"/>
  <c r="N2487" i="3"/>
  <c r="M2487" i="3"/>
  <c r="G2487" i="3"/>
  <c r="F2487" i="3"/>
  <c r="E2487" i="3"/>
  <c r="D2487" i="3"/>
  <c r="C2487" i="3"/>
  <c r="B2487" i="3"/>
  <c r="A2487" i="3"/>
  <c r="Z680" i="3"/>
  <c r="Y680" i="3"/>
  <c r="X680" i="3"/>
  <c r="W680" i="3"/>
  <c r="T680" i="3"/>
  <c r="S680" i="3"/>
  <c r="N680" i="3"/>
  <c r="M680" i="3"/>
  <c r="G680" i="3"/>
  <c r="F680" i="3"/>
  <c r="E680" i="3"/>
  <c r="D680" i="3"/>
  <c r="C680" i="3"/>
  <c r="B680" i="3"/>
  <c r="A680" i="3"/>
  <c r="Z1838" i="3"/>
  <c r="Y1838" i="3"/>
  <c r="X1838" i="3"/>
  <c r="W1838" i="3"/>
  <c r="T1838" i="3"/>
  <c r="S1838" i="3"/>
  <c r="N1838" i="3"/>
  <c r="M1838" i="3"/>
  <c r="G1838" i="3"/>
  <c r="F1838" i="3"/>
  <c r="E1838" i="3"/>
  <c r="D1838" i="3"/>
  <c r="C1838" i="3"/>
  <c r="B1838" i="3"/>
  <c r="A1838" i="3"/>
  <c r="Z871" i="3"/>
  <c r="Y871" i="3"/>
  <c r="X871" i="3"/>
  <c r="W871" i="3"/>
  <c r="T871" i="3"/>
  <c r="S871" i="3"/>
  <c r="N871" i="3"/>
  <c r="M871" i="3"/>
  <c r="G871" i="3"/>
  <c r="F871" i="3"/>
  <c r="E871" i="3"/>
  <c r="D871" i="3"/>
  <c r="C871" i="3"/>
  <c r="B871" i="3"/>
  <c r="A871" i="3"/>
  <c r="Z2442" i="3"/>
  <c r="Y2442" i="3"/>
  <c r="X2442" i="3"/>
  <c r="W2442" i="3"/>
  <c r="T2442" i="3"/>
  <c r="S2442" i="3"/>
  <c r="N2442" i="3"/>
  <c r="M2442" i="3"/>
  <c r="G2442" i="3"/>
  <c r="F2442" i="3"/>
  <c r="E2442" i="3"/>
  <c r="D2442" i="3"/>
  <c r="C2442" i="3"/>
  <c r="B2442" i="3"/>
  <c r="A2442" i="3"/>
  <c r="Z2117" i="3"/>
  <c r="Y2117" i="3"/>
  <c r="X2117" i="3"/>
  <c r="W2117" i="3"/>
  <c r="T2117" i="3"/>
  <c r="S2117" i="3"/>
  <c r="N2117" i="3"/>
  <c r="M2117" i="3"/>
  <c r="G2117" i="3"/>
  <c r="F2117" i="3"/>
  <c r="E2117" i="3"/>
  <c r="D2117" i="3"/>
  <c r="C2117" i="3"/>
  <c r="B2117" i="3"/>
  <c r="A2117" i="3"/>
  <c r="Z2427" i="3"/>
  <c r="Y2427" i="3"/>
  <c r="X2427" i="3"/>
  <c r="W2427" i="3"/>
  <c r="T2427" i="3"/>
  <c r="S2427" i="3"/>
  <c r="N2427" i="3"/>
  <c r="M2427" i="3"/>
  <c r="G2427" i="3"/>
  <c r="F2427" i="3"/>
  <c r="E2427" i="3"/>
  <c r="D2427" i="3"/>
  <c r="C2427" i="3"/>
  <c r="B2427" i="3"/>
  <c r="A2427" i="3"/>
  <c r="Z2423" i="3"/>
  <c r="Y2423" i="3"/>
  <c r="X2423" i="3"/>
  <c r="W2423" i="3"/>
  <c r="T2423" i="3"/>
  <c r="S2423" i="3"/>
  <c r="N2423" i="3"/>
  <c r="M2423" i="3"/>
  <c r="G2423" i="3"/>
  <c r="F2423" i="3"/>
  <c r="E2423" i="3"/>
  <c r="D2423" i="3"/>
  <c r="C2423" i="3"/>
  <c r="B2423" i="3"/>
  <c r="A2423" i="3"/>
  <c r="Z2411" i="3"/>
  <c r="Y2411" i="3"/>
  <c r="X2411" i="3"/>
  <c r="W2411" i="3"/>
  <c r="T2411" i="3"/>
  <c r="S2411" i="3"/>
  <c r="N2411" i="3"/>
  <c r="M2411" i="3"/>
  <c r="G2411" i="3"/>
  <c r="F2411" i="3"/>
  <c r="E2411" i="3"/>
  <c r="D2411" i="3"/>
  <c r="C2411" i="3"/>
  <c r="B2411" i="3"/>
  <c r="A2411" i="3"/>
  <c r="Z2407" i="3"/>
  <c r="Y2407" i="3"/>
  <c r="X2407" i="3"/>
  <c r="W2407" i="3"/>
  <c r="T2407" i="3"/>
  <c r="S2407" i="3"/>
  <c r="N2407" i="3"/>
  <c r="M2407" i="3"/>
  <c r="G2407" i="3"/>
  <c r="F2407" i="3"/>
  <c r="E2407" i="3"/>
  <c r="D2407" i="3"/>
  <c r="C2407" i="3"/>
  <c r="B2407" i="3"/>
  <c r="A2407" i="3"/>
  <c r="Z2406" i="3"/>
  <c r="Y2406" i="3"/>
  <c r="X2406" i="3"/>
  <c r="W2406" i="3"/>
  <c r="T2406" i="3"/>
  <c r="S2406" i="3"/>
  <c r="N2406" i="3"/>
  <c r="M2406" i="3"/>
  <c r="G2406" i="3"/>
  <c r="F2406" i="3"/>
  <c r="E2406" i="3"/>
  <c r="D2406" i="3"/>
  <c r="C2406" i="3"/>
  <c r="B2406" i="3"/>
  <c r="A2406" i="3"/>
  <c r="Z2398" i="3"/>
  <c r="Y2398" i="3"/>
  <c r="X2398" i="3"/>
  <c r="W2398" i="3"/>
  <c r="T2398" i="3"/>
  <c r="S2398" i="3"/>
  <c r="N2398" i="3"/>
  <c r="M2398" i="3"/>
  <c r="G2398" i="3"/>
  <c r="F2398" i="3"/>
  <c r="E2398" i="3"/>
  <c r="D2398" i="3"/>
  <c r="C2398" i="3"/>
  <c r="B2398" i="3"/>
  <c r="A2398" i="3"/>
  <c r="Z2395" i="3"/>
  <c r="Y2395" i="3"/>
  <c r="X2395" i="3"/>
  <c r="W2395" i="3"/>
  <c r="T2395" i="3"/>
  <c r="S2395" i="3"/>
  <c r="N2395" i="3"/>
  <c r="M2395" i="3"/>
  <c r="G2395" i="3"/>
  <c r="F2395" i="3"/>
  <c r="E2395" i="3"/>
  <c r="D2395" i="3"/>
  <c r="C2395" i="3"/>
  <c r="B2395" i="3"/>
  <c r="A2395" i="3"/>
  <c r="Z2391" i="3"/>
  <c r="Y2391" i="3"/>
  <c r="X2391" i="3"/>
  <c r="W2391" i="3"/>
  <c r="T2391" i="3"/>
  <c r="S2391" i="3"/>
  <c r="N2391" i="3"/>
  <c r="M2391" i="3"/>
  <c r="G2391" i="3"/>
  <c r="F2391" i="3"/>
  <c r="E2391" i="3"/>
  <c r="D2391" i="3"/>
  <c r="C2391" i="3"/>
  <c r="B2391" i="3"/>
  <c r="A2391" i="3"/>
  <c r="Z2373" i="3"/>
  <c r="Y2373" i="3"/>
  <c r="X2373" i="3"/>
  <c r="W2373" i="3"/>
  <c r="T2373" i="3"/>
  <c r="S2373" i="3"/>
  <c r="N2373" i="3"/>
  <c r="M2373" i="3"/>
  <c r="G2373" i="3"/>
  <c r="F2373" i="3"/>
  <c r="E2373" i="3"/>
  <c r="D2373" i="3"/>
  <c r="C2373" i="3"/>
  <c r="B2373" i="3"/>
  <c r="A2373" i="3"/>
  <c r="Z2370" i="3"/>
  <c r="Y2370" i="3"/>
  <c r="X2370" i="3"/>
  <c r="W2370" i="3"/>
  <c r="T2370" i="3"/>
  <c r="S2370" i="3"/>
  <c r="N2370" i="3"/>
  <c r="M2370" i="3"/>
  <c r="G2370" i="3"/>
  <c r="F2370" i="3"/>
  <c r="E2370" i="3"/>
  <c r="D2370" i="3"/>
  <c r="C2370" i="3"/>
  <c r="B2370" i="3"/>
  <c r="A2370" i="3"/>
  <c r="Z2368" i="3"/>
  <c r="Y2368" i="3"/>
  <c r="X2368" i="3"/>
  <c r="W2368" i="3"/>
  <c r="T2368" i="3"/>
  <c r="S2368" i="3"/>
  <c r="N2368" i="3"/>
  <c r="M2368" i="3"/>
  <c r="G2368" i="3"/>
  <c r="F2368" i="3"/>
  <c r="E2368" i="3"/>
  <c r="D2368" i="3"/>
  <c r="C2368" i="3"/>
  <c r="B2368" i="3"/>
  <c r="A2368" i="3"/>
  <c r="Z2356" i="3"/>
  <c r="Y2356" i="3"/>
  <c r="X2356" i="3"/>
  <c r="W2356" i="3"/>
  <c r="T2356" i="3"/>
  <c r="S2356" i="3"/>
  <c r="N2356" i="3"/>
  <c r="M2356" i="3"/>
  <c r="G2356" i="3"/>
  <c r="F2356" i="3"/>
  <c r="E2356" i="3"/>
  <c r="D2356" i="3"/>
  <c r="C2356" i="3"/>
  <c r="B2356" i="3"/>
  <c r="A2356" i="3"/>
  <c r="Z1032" i="3"/>
  <c r="Y1032" i="3"/>
  <c r="X1032" i="3"/>
  <c r="W1032" i="3"/>
  <c r="T1032" i="3"/>
  <c r="S1032" i="3"/>
  <c r="N1032" i="3"/>
  <c r="M1032" i="3"/>
  <c r="G1032" i="3"/>
  <c r="F1032" i="3"/>
  <c r="E1032" i="3"/>
  <c r="D1032" i="3"/>
  <c r="C1032" i="3"/>
  <c r="B1032" i="3"/>
  <c r="A1032" i="3"/>
  <c r="Z2316" i="3"/>
  <c r="Y2316" i="3"/>
  <c r="X2316" i="3"/>
  <c r="W2316" i="3"/>
  <c r="T2316" i="3"/>
  <c r="S2316" i="3"/>
  <c r="N2316" i="3"/>
  <c r="M2316" i="3"/>
  <c r="G2316" i="3"/>
  <c r="F2316" i="3"/>
  <c r="E2316" i="3"/>
  <c r="D2316" i="3"/>
  <c r="C2316" i="3"/>
  <c r="B2316" i="3"/>
  <c r="A2316" i="3"/>
  <c r="Z2314" i="3"/>
  <c r="Y2314" i="3"/>
  <c r="X2314" i="3"/>
  <c r="W2314" i="3"/>
  <c r="T2314" i="3"/>
  <c r="S2314" i="3"/>
  <c r="N2314" i="3"/>
  <c r="M2314" i="3"/>
  <c r="G2314" i="3"/>
  <c r="F2314" i="3"/>
  <c r="E2314" i="3"/>
  <c r="D2314" i="3"/>
  <c r="C2314" i="3"/>
  <c r="B2314" i="3"/>
  <c r="A2314" i="3"/>
  <c r="Z2300" i="3"/>
  <c r="Y2300" i="3"/>
  <c r="X2300" i="3"/>
  <c r="W2300" i="3"/>
  <c r="T2300" i="3"/>
  <c r="S2300" i="3"/>
  <c r="N2300" i="3"/>
  <c r="M2300" i="3"/>
  <c r="G2300" i="3"/>
  <c r="F2300" i="3"/>
  <c r="E2300" i="3"/>
  <c r="D2300" i="3"/>
  <c r="C2300" i="3"/>
  <c r="B2300" i="3"/>
  <c r="A2300" i="3"/>
  <c r="Z2278" i="3"/>
  <c r="Y2278" i="3"/>
  <c r="X2278" i="3"/>
  <c r="W2278" i="3"/>
  <c r="T2278" i="3"/>
  <c r="S2278" i="3"/>
  <c r="N2278" i="3"/>
  <c r="M2278" i="3"/>
  <c r="G2278" i="3"/>
  <c r="F2278" i="3"/>
  <c r="E2278" i="3"/>
  <c r="D2278" i="3"/>
  <c r="C2278" i="3"/>
  <c r="B2278" i="3"/>
  <c r="A2278" i="3"/>
  <c r="Z2275" i="3"/>
  <c r="Y2275" i="3"/>
  <c r="X2275" i="3"/>
  <c r="W2275" i="3"/>
  <c r="T2275" i="3"/>
  <c r="S2275" i="3"/>
  <c r="N2275" i="3"/>
  <c r="M2275" i="3"/>
  <c r="G2275" i="3"/>
  <c r="F2275" i="3"/>
  <c r="E2275" i="3"/>
  <c r="D2275" i="3"/>
  <c r="C2275" i="3"/>
  <c r="B2275" i="3"/>
  <c r="A2275" i="3"/>
  <c r="Z2268" i="3"/>
  <c r="Y2268" i="3"/>
  <c r="X2268" i="3"/>
  <c r="W2268" i="3"/>
  <c r="T2268" i="3"/>
  <c r="S2268" i="3"/>
  <c r="N2268" i="3"/>
  <c r="M2268" i="3"/>
  <c r="G2268" i="3"/>
  <c r="F2268" i="3"/>
  <c r="E2268" i="3"/>
  <c r="D2268" i="3"/>
  <c r="C2268" i="3"/>
  <c r="B2268" i="3"/>
  <c r="A2268" i="3"/>
  <c r="Z2256" i="3"/>
  <c r="Y2256" i="3"/>
  <c r="X2256" i="3"/>
  <c r="W2256" i="3"/>
  <c r="T2256" i="3"/>
  <c r="S2256" i="3"/>
  <c r="N2256" i="3"/>
  <c r="M2256" i="3"/>
  <c r="G2256" i="3"/>
  <c r="F2256" i="3"/>
  <c r="E2256" i="3"/>
  <c r="D2256" i="3"/>
  <c r="C2256" i="3"/>
  <c r="B2256" i="3"/>
  <c r="A2256" i="3"/>
  <c r="Z2253" i="3"/>
  <c r="Y2253" i="3"/>
  <c r="X2253" i="3"/>
  <c r="W2253" i="3"/>
  <c r="T2253" i="3"/>
  <c r="S2253" i="3"/>
  <c r="N2253" i="3"/>
  <c r="M2253" i="3"/>
  <c r="G2253" i="3"/>
  <c r="F2253" i="3"/>
  <c r="E2253" i="3"/>
  <c r="D2253" i="3"/>
  <c r="C2253" i="3"/>
  <c r="B2253" i="3"/>
  <c r="A2253" i="3"/>
  <c r="Z2249" i="3"/>
  <c r="Y2249" i="3"/>
  <c r="X2249" i="3"/>
  <c r="W2249" i="3"/>
  <c r="T2249" i="3"/>
  <c r="S2249" i="3"/>
  <c r="N2249" i="3"/>
  <c r="M2249" i="3"/>
  <c r="G2249" i="3"/>
  <c r="F2249" i="3"/>
  <c r="E2249" i="3"/>
  <c r="D2249" i="3"/>
  <c r="C2249" i="3"/>
  <c r="B2249" i="3"/>
  <c r="A2249" i="3"/>
  <c r="Z2246" i="3"/>
  <c r="Y2246" i="3"/>
  <c r="X2246" i="3"/>
  <c r="W2246" i="3"/>
  <c r="T2246" i="3"/>
  <c r="S2246" i="3"/>
  <c r="N2246" i="3"/>
  <c r="M2246" i="3"/>
  <c r="G2246" i="3"/>
  <c r="F2246" i="3"/>
  <c r="E2246" i="3"/>
  <c r="D2246" i="3"/>
  <c r="C2246" i="3"/>
  <c r="B2246" i="3"/>
  <c r="A2246" i="3"/>
  <c r="Z2245" i="3"/>
  <c r="Y2245" i="3"/>
  <c r="X2245" i="3"/>
  <c r="W2245" i="3"/>
  <c r="T2245" i="3"/>
  <c r="S2245" i="3"/>
  <c r="N2245" i="3"/>
  <c r="M2245" i="3"/>
  <c r="G2245" i="3"/>
  <c r="F2245" i="3"/>
  <c r="E2245" i="3"/>
  <c r="D2245" i="3"/>
  <c r="C2245" i="3"/>
  <c r="B2245" i="3"/>
  <c r="A2245" i="3"/>
  <c r="Z2244" i="3"/>
  <c r="Y2244" i="3"/>
  <c r="X2244" i="3"/>
  <c r="W2244" i="3"/>
  <c r="T2244" i="3"/>
  <c r="S2244" i="3"/>
  <c r="N2244" i="3"/>
  <c r="M2244" i="3"/>
  <c r="G2244" i="3"/>
  <c r="F2244" i="3"/>
  <c r="E2244" i="3"/>
  <c r="D2244" i="3"/>
  <c r="C2244" i="3"/>
  <c r="B2244" i="3"/>
  <c r="A2244" i="3"/>
  <c r="Z2239" i="3"/>
  <c r="Y2239" i="3"/>
  <c r="X2239" i="3"/>
  <c r="W2239" i="3"/>
  <c r="T2239" i="3"/>
  <c r="S2239" i="3"/>
  <c r="N2239" i="3"/>
  <c r="M2239" i="3"/>
  <c r="G2239" i="3"/>
  <c r="F2239" i="3"/>
  <c r="E2239" i="3"/>
  <c r="D2239" i="3"/>
  <c r="C2239" i="3"/>
  <c r="B2239" i="3"/>
  <c r="A2239" i="3"/>
  <c r="Z364" i="3"/>
  <c r="Y364" i="3"/>
  <c r="X364" i="3"/>
  <c r="W364" i="3"/>
  <c r="T364" i="3"/>
  <c r="S364" i="3"/>
  <c r="N364" i="3"/>
  <c r="M364" i="3"/>
  <c r="G364" i="3"/>
  <c r="F364" i="3"/>
  <c r="E364" i="3"/>
  <c r="D364" i="3"/>
  <c r="C364" i="3"/>
  <c r="B364" i="3"/>
  <c r="A364" i="3"/>
  <c r="Z2234" i="3"/>
  <c r="Y2234" i="3"/>
  <c r="X2234" i="3"/>
  <c r="W2234" i="3"/>
  <c r="T2234" i="3"/>
  <c r="S2234" i="3"/>
  <c r="N2234" i="3"/>
  <c r="M2234" i="3"/>
  <c r="G2234" i="3"/>
  <c r="F2234" i="3"/>
  <c r="E2234" i="3"/>
  <c r="D2234" i="3"/>
  <c r="C2234" i="3"/>
  <c r="B2234" i="3"/>
  <c r="A2234" i="3"/>
  <c r="Z96" i="3"/>
  <c r="Y96" i="3"/>
  <c r="X96" i="3"/>
  <c r="W96" i="3"/>
  <c r="T96" i="3"/>
  <c r="S96" i="3"/>
  <c r="N96" i="3"/>
  <c r="M96" i="3"/>
  <c r="G96" i="3"/>
  <c r="F96" i="3"/>
  <c r="E96" i="3"/>
  <c r="D96" i="3"/>
  <c r="C96" i="3"/>
  <c r="B96" i="3"/>
  <c r="A96" i="3"/>
  <c r="Z3070" i="3"/>
  <c r="Y3070" i="3"/>
  <c r="X3070" i="3"/>
  <c r="W3070" i="3"/>
  <c r="T3070" i="3"/>
  <c r="S3070" i="3"/>
  <c r="N3070" i="3"/>
  <c r="M3070" i="3"/>
  <c r="G3070" i="3"/>
  <c r="F3070" i="3"/>
  <c r="E3070" i="3"/>
  <c r="D3070" i="3"/>
  <c r="C3070" i="3"/>
  <c r="B3070" i="3"/>
  <c r="A3070" i="3"/>
  <c r="Z2237" i="3"/>
  <c r="Y2237" i="3"/>
  <c r="X2237" i="3"/>
  <c r="W2237" i="3"/>
  <c r="T2237" i="3"/>
  <c r="S2237" i="3"/>
  <c r="N2237" i="3"/>
  <c r="M2237" i="3"/>
  <c r="G2237" i="3"/>
  <c r="F2237" i="3"/>
  <c r="E2237" i="3"/>
  <c r="D2237" i="3"/>
  <c r="C2237" i="3"/>
  <c r="B2237" i="3"/>
  <c r="A2237" i="3"/>
  <c r="Z2217" i="3"/>
  <c r="Y2217" i="3"/>
  <c r="X2217" i="3"/>
  <c r="W2217" i="3"/>
  <c r="T2217" i="3"/>
  <c r="S2217" i="3"/>
  <c r="N2217" i="3"/>
  <c r="M2217" i="3"/>
  <c r="G2217" i="3"/>
  <c r="F2217" i="3"/>
  <c r="E2217" i="3"/>
  <c r="D2217" i="3"/>
  <c r="C2217" i="3"/>
  <c r="B2217" i="3"/>
  <c r="A2217" i="3"/>
  <c r="Z626" i="3"/>
  <c r="Y626" i="3"/>
  <c r="X626" i="3"/>
  <c r="W626" i="3"/>
  <c r="T626" i="3"/>
  <c r="S626" i="3"/>
  <c r="N626" i="3"/>
  <c r="M626" i="3"/>
  <c r="G626" i="3"/>
  <c r="F626" i="3"/>
  <c r="E626" i="3"/>
  <c r="D626" i="3"/>
  <c r="C626" i="3"/>
  <c r="B626" i="3"/>
  <c r="A626" i="3"/>
  <c r="Z2818" i="3"/>
  <c r="Y2818" i="3"/>
  <c r="X2818" i="3"/>
  <c r="W2818" i="3"/>
  <c r="T2818" i="3"/>
  <c r="S2818" i="3"/>
  <c r="N2818" i="3"/>
  <c r="M2818" i="3"/>
  <c r="G2818" i="3"/>
  <c r="F2818" i="3"/>
  <c r="E2818" i="3"/>
  <c r="D2818" i="3"/>
  <c r="C2818" i="3"/>
  <c r="B2818" i="3"/>
  <c r="A2818" i="3"/>
  <c r="Z2817" i="3"/>
  <c r="Y2817" i="3"/>
  <c r="X2817" i="3"/>
  <c r="W2817" i="3"/>
  <c r="T2817" i="3"/>
  <c r="S2817" i="3"/>
  <c r="N2817" i="3"/>
  <c r="M2817" i="3"/>
  <c r="G2817" i="3"/>
  <c r="F2817" i="3"/>
  <c r="E2817" i="3"/>
  <c r="D2817" i="3"/>
  <c r="C2817" i="3"/>
  <c r="B2817" i="3"/>
  <c r="A2817" i="3"/>
  <c r="Z1043" i="3"/>
  <c r="Y1043" i="3"/>
  <c r="X1043" i="3"/>
  <c r="W1043" i="3"/>
  <c r="T1043" i="3"/>
  <c r="S1043" i="3"/>
  <c r="N1043" i="3"/>
  <c r="M1043" i="3"/>
  <c r="G1043" i="3"/>
  <c r="F1043" i="3"/>
  <c r="E1043" i="3"/>
  <c r="D1043" i="3"/>
  <c r="C1043" i="3"/>
  <c r="B1043" i="3"/>
  <c r="A1043" i="3"/>
  <c r="Z2815" i="3"/>
  <c r="Y2815" i="3"/>
  <c r="X2815" i="3"/>
  <c r="W2815" i="3"/>
  <c r="T2815" i="3"/>
  <c r="S2815" i="3"/>
  <c r="N2815" i="3"/>
  <c r="M2815" i="3"/>
  <c r="G2815" i="3"/>
  <c r="F2815" i="3"/>
  <c r="E2815" i="3"/>
  <c r="D2815" i="3"/>
  <c r="C2815" i="3"/>
  <c r="B2815" i="3"/>
  <c r="A2815" i="3"/>
  <c r="Z248" i="3"/>
  <c r="Y248" i="3"/>
  <c r="X248" i="3"/>
  <c r="W248" i="3"/>
  <c r="T248" i="3"/>
  <c r="S248" i="3"/>
  <c r="N248" i="3"/>
  <c r="M248" i="3"/>
  <c r="G248" i="3"/>
  <c r="F248" i="3"/>
  <c r="E248" i="3"/>
  <c r="D248" i="3"/>
  <c r="C248" i="3"/>
  <c r="B248" i="3"/>
  <c r="A248" i="3"/>
  <c r="Z2813" i="3"/>
  <c r="Y2813" i="3"/>
  <c r="X2813" i="3"/>
  <c r="W2813" i="3"/>
  <c r="T2813" i="3"/>
  <c r="S2813" i="3"/>
  <c r="N2813" i="3"/>
  <c r="M2813" i="3"/>
  <c r="G2813" i="3"/>
  <c r="F2813" i="3"/>
  <c r="E2813" i="3"/>
  <c r="D2813" i="3"/>
  <c r="C2813" i="3"/>
  <c r="B2813" i="3"/>
  <c r="A2813" i="3"/>
  <c r="Z247" i="3"/>
  <c r="Y247" i="3"/>
  <c r="X247" i="3"/>
  <c r="W247" i="3"/>
  <c r="T247" i="3"/>
  <c r="S247" i="3"/>
  <c r="N247" i="3"/>
  <c r="M247" i="3"/>
  <c r="G247" i="3"/>
  <c r="F247" i="3"/>
  <c r="E247" i="3"/>
  <c r="D247" i="3"/>
  <c r="C247" i="3"/>
  <c r="B247" i="3"/>
  <c r="A247" i="3"/>
  <c r="Z2811" i="3"/>
  <c r="Y2811" i="3"/>
  <c r="X2811" i="3"/>
  <c r="W2811" i="3"/>
  <c r="T2811" i="3"/>
  <c r="S2811" i="3"/>
  <c r="N2811" i="3"/>
  <c r="M2811" i="3"/>
  <c r="G2811" i="3"/>
  <c r="F2811" i="3"/>
  <c r="E2811" i="3"/>
  <c r="D2811" i="3"/>
  <c r="C2811" i="3"/>
  <c r="B2811" i="3"/>
  <c r="A2811" i="3"/>
  <c r="Z2810" i="3"/>
  <c r="Y2810" i="3"/>
  <c r="X2810" i="3"/>
  <c r="W2810" i="3"/>
  <c r="T2810" i="3"/>
  <c r="S2810" i="3"/>
  <c r="N2810" i="3"/>
  <c r="M2810" i="3"/>
  <c r="G2810" i="3"/>
  <c r="F2810" i="3"/>
  <c r="E2810" i="3"/>
  <c r="D2810" i="3"/>
  <c r="C2810" i="3"/>
  <c r="B2810" i="3"/>
  <c r="A2810" i="3"/>
  <c r="Z436" i="3"/>
  <c r="Y436" i="3"/>
  <c r="X436" i="3"/>
  <c r="W436" i="3"/>
  <c r="T436" i="3"/>
  <c r="S436" i="3"/>
  <c r="N436" i="3"/>
  <c r="M436" i="3"/>
  <c r="G436" i="3"/>
  <c r="F436" i="3"/>
  <c r="E436" i="3"/>
  <c r="D436" i="3"/>
  <c r="C436" i="3"/>
  <c r="B436" i="3"/>
  <c r="A436" i="3"/>
  <c r="Z2685" i="3"/>
  <c r="Y2685" i="3"/>
  <c r="X2685" i="3"/>
  <c r="W2685" i="3"/>
  <c r="T2685" i="3"/>
  <c r="S2685" i="3"/>
  <c r="N2685" i="3"/>
  <c r="M2685" i="3"/>
  <c r="G2685" i="3"/>
  <c r="F2685" i="3"/>
  <c r="E2685" i="3"/>
  <c r="D2685" i="3"/>
  <c r="C2685" i="3"/>
  <c r="B2685" i="3"/>
  <c r="A2685" i="3"/>
  <c r="Z2806" i="3"/>
  <c r="Y2806" i="3"/>
  <c r="X2806" i="3"/>
  <c r="W2806" i="3"/>
  <c r="T2806" i="3"/>
  <c r="S2806" i="3"/>
  <c r="N2806" i="3"/>
  <c r="M2806" i="3"/>
  <c r="G2806" i="3"/>
  <c r="F2806" i="3"/>
  <c r="E2806" i="3"/>
  <c r="D2806" i="3"/>
  <c r="C2806" i="3"/>
  <c r="B2806" i="3"/>
  <c r="A2806" i="3"/>
  <c r="Z2805" i="3"/>
  <c r="Y2805" i="3"/>
  <c r="X2805" i="3"/>
  <c r="W2805" i="3"/>
  <c r="T2805" i="3"/>
  <c r="S2805" i="3"/>
  <c r="N2805" i="3"/>
  <c r="M2805" i="3"/>
  <c r="G2805" i="3"/>
  <c r="F2805" i="3"/>
  <c r="E2805" i="3"/>
  <c r="D2805" i="3"/>
  <c r="C2805" i="3"/>
  <c r="B2805" i="3"/>
  <c r="A2805" i="3"/>
  <c r="Z2804" i="3"/>
  <c r="Y2804" i="3"/>
  <c r="X2804" i="3"/>
  <c r="W2804" i="3"/>
  <c r="T2804" i="3"/>
  <c r="S2804" i="3"/>
  <c r="N2804" i="3"/>
  <c r="M2804" i="3"/>
  <c r="G2804" i="3"/>
  <c r="F2804" i="3"/>
  <c r="E2804" i="3"/>
  <c r="D2804" i="3"/>
  <c r="C2804" i="3"/>
  <c r="B2804" i="3"/>
  <c r="A2804" i="3"/>
  <c r="Z2803" i="3"/>
  <c r="Y2803" i="3"/>
  <c r="X2803" i="3"/>
  <c r="W2803" i="3"/>
  <c r="T2803" i="3"/>
  <c r="S2803" i="3"/>
  <c r="N2803" i="3"/>
  <c r="M2803" i="3"/>
  <c r="G2803" i="3"/>
  <c r="F2803" i="3"/>
  <c r="E2803" i="3"/>
  <c r="D2803" i="3"/>
  <c r="C2803" i="3"/>
  <c r="B2803" i="3"/>
  <c r="A2803" i="3"/>
  <c r="Z2802" i="3"/>
  <c r="Y2802" i="3"/>
  <c r="X2802" i="3"/>
  <c r="W2802" i="3"/>
  <c r="T2802" i="3"/>
  <c r="S2802" i="3"/>
  <c r="N2802" i="3"/>
  <c r="M2802" i="3"/>
  <c r="G2802" i="3"/>
  <c r="F2802" i="3"/>
  <c r="E2802" i="3"/>
  <c r="D2802" i="3"/>
  <c r="C2802" i="3"/>
  <c r="B2802" i="3"/>
  <c r="A2802" i="3"/>
  <c r="Z2812" i="3"/>
  <c r="Y2812" i="3"/>
  <c r="X2812" i="3"/>
  <c r="W2812" i="3"/>
  <c r="T2812" i="3"/>
  <c r="S2812" i="3"/>
  <c r="N2812" i="3"/>
  <c r="M2812" i="3"/>
  <c r="G2812" i="3"/>
  <c r="F2812" i="3"/>
  <c r="E2812" i="3"/>
  <c r="D2812" i="3"/>
  <c r="C2812" i="3"/>
  <c r="B2812" i="3"/>
  <c r="A2812" i="3"/>
  <c r="Z2800" i="3"/>
  <c r="Y2800" i="3"/>
  <c r="X2800" i="3"/>
  <c r="W2800" i="3"/>
  <c r="T2800" i="3"/>
  <c r="S2800" i="3"/>
  <c r="N2800" i="3"/>
  <c r="M2800" i="3"/>
  <c r="G2800" i="3"/>
  <c r="F2800" i="3"/>
  <c r="E2800" i="3"/>
  <c r="D2800" i="3"/>
  <c r="C2800" i="3"/>
  <c r="B2800" i="3"/>
  <c r="A2800" i="3"/>
  <c r="Z2799" i="3"/>
  <c r="Y2799" i="3"/>
  <c r="X2799" i="3"/>
  <c r="W2799" i="3"/>
  <c r="T2799" i="3"/>
  <c r="S2799" i="3"/>
  <c r="N2799" i="3"/>
  <c r="M2799" i="3"/>
  <c r="G2799" i="3"/>
  <c r="F2799" i="3"/>
  <c r="E2799" i="3"/>
  <c r="D2799" i="3"/>
  <c r="C2799" i="3"/>
  <c r="B2799" i="3"/>
  <c r="A2799" i="3"/>
  <c r="Z1612" i="3"/>
  <c r="Y1612" i="3"/>
  <c r="X1612" i="3"/>
  <c r="W1612" i="3"/>
  <c r="T1612" i="3"/>
  <c r="S1612" i="3"/>
  <c r="N1612" i="3"/>
  <c r="M1612" i="3"/>
  <c r="G1612" i="3"/>
  <c r="F1612" i="3"/>
  <c r="E1612" i="3"/>
  <c r="D1612" i="3"/>
  <c r="C1612" i="3"/>
  <c r="B1612" i="3"/>
  <c r="A1612" i="3"/>
  <c r="Z2797" i="3"/>
  <c r="Y2797" i="3"/>
  <c r="X2797" i="3"/>
  <c r="W2797" i="3"/>
  <c r="T2797" i="3"/>
  <c r="S2797" i="3"/>
  <c r="N2797" i="3"/>
  <c r="M2797" i="3"/>
  <c r="G2797" i="3"/>
  <c r="F2797" i="3"/>
  <c r="E2797" i="3"/>
  <c r="D2797" i="3"/>
  <c r="C2797" i="3"/>
  <c r="B2797" i="3"/>
  <c r="A2797" i="3"/>
  <c r="Z2795" i="3"/>
  <c r="Y2795" i="3"/>
  <c r="X2795" i="3"/>
  <c r="W2795" i="3"/>
  <c r="T2795" i="3"/>
  <c r="S2795" i="3"/>
  <c r="N2795" i="3"/>
  <c r="M2795" i="3"/>
  <c r="G2795" i="3"/>
  <c r="F2795" i="3"/>
  <c r="E2795" i="3"/>
  <c r="D2795" i="3"/>
  <c r="C2795" i="3"/>
  <c r="B2795" i="3"/>
  <c r="A2795" i="3"/>
  <c r="Z2794" i="3"/>
  <c r="Y2794" i="3"/>
  <c r="X2794" i="3"/>
  <c r="W2794" i="3"/>
  <c r="T2794" i="3"/>
  <c r="S2794" i="3"/>
  <c r="N2794" i="3"/>
  <c r="M2794" i="3"/>
  <c r="G2794" i="3"/>
  <c r="F2794" i="3"/>
  <c r="E2794" i="3"/>
  <c r="D2794" i="3"/>
  <c r="C2794" i="3"/>
  <c r="B2794" i="3"/>
  <c r="A2794" i="3"/>
  <c r="Z1173" i="3"/>
  <c r="Y1173" i="3"/>
  <c r="X1173" i="3"/>
  <c r="W1173" i="3"/>
  <c r="T1173" i="3"/>
  <c r="S1173" i="3"/>
  <c r="N1173" i="3"/>
  <c r="M1173" i="3"/>
  <c r="G1173" i="3"/>
  <c r="F1173" i="3"/>
  <c r="E1173" i="3"/>
  <c r="D1173" i="3"/>
  <c r="C1173" i="3"/>
  <c r="B1173" i="3"/>
  <c r="A1173" i="3"/>
  <c r="Z2792" i="3"/>
  <c r="Y2792" i="3"/>
  <c r="X2792" i="3"/>
  <c r="W2792" i="3"/>
  <c r="T2792" i="3"/>
  <c r="S2792" i="3"/>
  <c r="N2792" i="3"/>
  <c r="M2792" i="3"/>
  <c r="G2792" i="3"/>
  <c r="F2792" i="3"/>
  <c r="E2792" i="3"/>
  <c r="D2792" i="3"/>
  <c r="C2792" i="3"/>
  <c r="B2792" i="3"/>
  <c r="A2792" i="3"/>
  <c r="Z277" i="3"/>
  <c r="Y277" i="3"/>
  <c r="X277" i="3"/>
  <c r="W277" i="3"/>
  <c r="T277" i="3"/>
  <c r="S277" i="3"/>
  <c r="N277" i="3"/>
  <c r="M277" i="3"/>
  <c r="G277" i="3"/>
  <c r="F277" i="3"/>
  <c r="E277" i="3"/>
  <c r="D277" i="3"/>
  <c r="C277" i="3"/>
  <c r="B277" i="3"/>
  <c r="A277" i="3"/>
  <c r="Z2211" i="3"/>
  <c r="Y2211" i="3"/>
  <c r="X2211" i="3"/>
  <c r="W2211" i="3"/>
  <c r="T2211" i="3"/>
  <c r="S2211" i="3"/>
  <c r="N2211" i="3"/>
  <c r="M2211" i="3"/>
  <c r="G2211" i="3"/>
  <c r="F2211" i="3"/>
  <c r="E2211" i="3"/>
  <c r="D2211" i="3"/>
  <c r="C2211" i="3"/>
  <c r="B2211" i="3"/>
  <c r="A2211" i="3"/>
  <c r="Z2208" i="3"/>
  <c r="Y2208" i="3"/>
  <c r="X2208" i="3"/>
  <c r="W2208" i="3"/>
  <c r="T2208" i="3"/>
  <c r="S2208" i="3"/>
  <c r="N2208" i="3"/>
  <c r="M2208" i="3"/>
  <c r="G2208" i="3"/>
  <c r="F2208" i="3"/>
  <c r="E2208" i="3"/>
  <c r="D2208" i="3"/>
  <c r="C2208" i="3"/>
  <c r="B2208" i="3"/>
  <c r="A2208" i="3"/>
  <c r="Z1639" i="3"/>
  <c r="Y1639" i="3"/>
  <c r="X1639" i="3"/>
  <c r="W1639" i="3"/>
  <c r="T1639" i="3"/>
  <c r="S1639" i="3"/>
  <c r="N1639" i="3"/>
  <c r="M1639" i="3"/>
  <c r="G1639" i="3"/>
  <c r="F1639" i="3"/>
  <c r="E1639" i="3"/>
  <c r="D1639" i="3"/>
  <c r="C1639" i="3"/>
  <c r="B1639" i="3"/>
  <c r="A1639" i="3"/>
  <c r="Z2785" i="3"/>
  <c r="Y2785" i="3"/>
  <c r="X2785" i="3"/>
  <c r="W2785" i="3"/>
  <c r="T2785" i="3"/>
  <c r="S2785" i="3"/>
  <c r="N2785" i="3"/>
  <c r="M2785" i="3"/>
  <c r="G2785" i="3"/>
  <c r="F2785" i="3"/>
  <c r="E2785" i="3"/>
  <c r="D2785" i="3"/>
  <c r="C2785" i="3"/>
  <c r="B2785" i="3"/>
  <c r="A2785" i="3"/>
  <c r="Z882" i="3"/>
  <c r="Y882" i="3"/>
  <c r="X882" i="3"/>
  <c r="W882" i="3"/>
  <c r="T882" i="3"/>
  <c r="S882" i="3"/>
  <c r="N882" i="3"/>
  <c r="M882" i="3"/>
  <c r="G882" i="3"/>
  <c r="F882" i="3"/>
  <c r="E882" i="3"/>
  <c r="D882" i="3"/>
  <c r="C882" i="3"/>
  <c r="B882" i="3"/>
  <c r="A882" i="3"/>
  <c r="Z881" i="3"/>
  <c r="Y881" i="3"/>
  <c r="X881" i="3"/>
  <c r="W881" i="3"/>
  <c r="T881" i="3"/>
  <c r="S881" i="3"/>
  <c r="N881" i="3"/>
  <c r="M881" i="3"/>
  <c r="G881" i="3"/>
  <c r="F881" i="3"/>
  <c r="E881" i="3"/>
  <c r="D881" i="3"/>
  <c r="C881" i="3"/>
  <c r="B881" i="3"/>
  <c r="A881" i="3"/>
  <c r="Z458" i="3"/>
  <c r="Y458" i="3"/>
  <c r="X458" i="3"/>
  <c r="W458" i="3"/>
  <c r="T458" i="3"/>
  <c r="S458" i="3"/>
  <c r="N458" i="3"/>
  <c r="M458" i="3"/>
  <c r="G458" i="3"/>
  <c r="F458" i="3"/>
  <c r="E458" i="3"/>
  <c r="D458" i="3"/>
  <c r="C458" i="3"/>
  <c r="B458" i="3"/>
  <c r="A458" i="3"/>
  <c r="Z830" i="3"/>
  <c r="Y830" i="3"/>
  <c r="X830" i="3"/>
  <c r="W830" i="3"/>
  <c r="T830" i="3"/>
  <c r="S830" i="3"/>
  <c r="N830" i="3"/>
  <c r="M830" i="3"/>
  <c r="G830" i="3"/>
  <c r="F830" i="3"/>
  <c r="E830" i="3"/>
  <c r="D830" i="3"/>
  <c r="C830" i="3"/>
  <c r="B830" i="3"/>
  <c r="A830" i="3"/>
  <c r="Z2607" i="3"/>
  <c r="Y2607" i="3"/>
  <c r="X2607" i="3"/>
  <c r="W2607" i="3"/>
  <c r="T2607" i="3"/>
  <c r="S2607" i="3"/>
  <c r="N2607" i="3"/>
  <c r="M2607" i="3"/>
  <c r="G2607" i="3"/>
  <c r="F2607" i="3"/>
  <c r="E2607" i="3"/>
  <c r="D2607" i="3"/>
  <c r="C2607" i="3"/>
  <c r="B2607" i="3"/>
  <c r="A2607" i="3"/>
  <c r="Z2832" i="3"/>
  <c r="Y2832" i="3"/>
  <c r="X2832" i="3"/>
  <c r="W2832" i="3"/>
  <c r="T2832" i="3"/>
  <c r="S2832" i="3"/>
  <c r="N2832" i="3"/>
  <c r="M2832" i="3"/>
  <c r="G2832" i="3"/>
  <c r="F2832" i="3"/>
  <c r="E2832" i="3"/>
  <c r="D2832" i="3"/>
  <c r="C2832" i="3"/>
  <c r="B2832" i="3"/>
  <c r="A2832" i="3"/>
  <c r="Z1793" i="3"/>
  <c r="Y1793" i="3"/>
  <c r="X1793" i="3"/>
  <c r="W1793" i="3"/>
  <c r="T1793" i="3"/>
  <c r="S1793" i="3"/>
  <c r="N1793" i="3"/>
  <c r="M1793" i="3"/>
  <c r="G1793" i="3"/>
  <c r="F1793" i="3"/>
  <c r="E1793" i="3"/>
  <c r="D1793" i="3"/>
  <c r="C1793" i="3"/>
  <c r="B1793" i="3"/>
  <c r="A1793" i="3"/>
  <c r="Z455" i="3"/>
  <c r="Y455" i="3"/>
  <c r="X455" i="3"/>
  <c r="W455" i="3"/>
  <c r="T455" i="3"/>
  <c r="S455" i="3"/>
  <c r="N455" i="3"/>
  <c r="M455" i="3"/>
  <c r="G455" i="3"/>
  <c r="F455" i="3"/>
  <c r="E455" i="3"/>
  <c r="D455" i="3"/>
  <c r="C455" i="3"/>
  <c r="B455" i="3"/>
  <c r="A455" i="3"/>
  <c r="Z823" i="3"/>
  <c r="Y823" i="3"/>
  <c r="X823" i="3"/>
  <c r="W823" i="3"/>
  <c r="T823" i="3"/>
  <c r="S823" i="3"/>
  <c r="N823" i="3"/>
  <c r="M823" i="3"/>
  <c r="G823" i="3"/>
  <c r="F823" i="3"/>
  <c r="E823" i="3"/>
  <c r="D823" i="3"/>
  <c r="C823" i="3"/>
  <c r="B823" i="3"/>
  <c r="A823" i="3"/>
  <c r="Z822" i="3"/>
  <c r="Y822" i="3"/>
  <c r="X822" i="3"/>
  <c r="W822" i="3"/>
  <c r="T822" i="3"/>
  <c r="S822" i="3"/>
  <c r="N822" i="3"/>
  <c r="M822" i="3"/>
  <c r="G822" i="3"/>
  <c r="F822" i="3"/>
  <c r="E822" i="3"/>
  <c r="D822" i="3"/>
  <c r="C822" i="3"/>
  <c r="B822" i="3"/>
  <c r="A822" i="3"/>
  <c r="Z821" i="3"/>
  <c r="Y821" i="3"/>
  <c r="X821" i="3"/>
  <c r="W821" i="3"/>
  <c r="T821" i="3"/>
  <c r="S821" i="3"/>
  <c r="N821" i="3"/>
  <c r="M821" i="3"/>
  <c r="G821" i="3"/>
  <c r="F821" i="3"/>
  <c r="E821" i="3"/>
  <c r="D821" i="3"/>
  <c r="C821" i="3"/>
  <c r="B821" i="3"/>
  <c r="A821" i="3"/>
  <c r="Z2465" i="3"/>
  <c r="Y2465" i="3"/>
  <c r="X2465" i="3"/>
  <c r="W2465" i="3"/>
  <c r="T2465" i="3"/>
  <c r="S2465" i="3"/>
  <c r="N2465" i="3"/>
  <c r="M2465" i="3"/>
  <c r="G2465" i="3"/>
  <c r="F2465" i="3"/>
  <c r="E2465" i="3"/>
  <c r="D2465" i="3"/>
  <c r="C2465" i="3"/>
  <c r="B2465" i="3"/>
  <c r="A2465" i="3"/>
  <c r="Z2207" i="3"/>
  <c r="Y2207" i="3"/>
  <c r="X2207" i="3"/>
  <c r="W2207" i="3"/>
  <c r="T2207" i="3"/>
  <c r="S2207" i="3"/>
  <c r="N2207" i="3"/>
  <c r="M2207" i="3"/>
  <c r="G2207" i="3"/>
  <c r="F2207" i="3"/>
  <c r="E2207" i="3"/>
  <c r="D2207" i="3"/>
  <c r="C2207" i="3"/>
  <c r="B2207" i="3"/>
  <c r="A2207" i="3"/>
  <c r="Z2199" i="3"/>
  <c r="Y2199" i="3"/>
  <c r="X2199" i="3"/>
  <c r="W2199" i="3"/>
  <c r="T2199" i="3"/>
  <c r="S2199" i="3"/>
  <c r="N2199" i="3"/>
  <c r="M2199" i="3"/>
  <c r="G2199" i="3"/>
  <c r="F2199" i="3"/>
  <c r="E2199" i="3"/>
  <c r="D2199" i="3"/>
  <c r="C2199" i="3"/>
  <c r="B2199" i="3"/>
  <c r="A2199" i="3"/>
  <c r="Z2198" i="3"/>
  <c r="Y2198" i="3"/>
  <c r="X2198" i="3"/>
  <c r="W2198" i="3"/>
  <c r="T2198" i="3"/>
  <c r="S2198" i="3"/>
  <c r="N2198" i="3"/>
  <c r="M2198" i="3"/>
  <c r="G2198" i="3"/>
  <c r="F2198" i="3"/>
  <c r="E2198" i="3"/>
  <c r="D2198" i="3"/>
  <c r="C2198" i="3"/>
  <c r="B2198" i="3"/>
  <c r="A2198" i="3"/>
  <c r="Z2138" i="3"/>
  <c r="Y2138" i="3"/>
  <c r="X2138" i="3"/>
  <c r="W2138" i="3"/>
  <c r="T2138" i="3"/>
  <c r="S2138" i="3"/>
  <c r="N2138" i="3"/>
  <c r="M2138" i="3"/>
  <c r="G2138" i="3"/>
  <c r="F2138" i="3"/>
  <c r="E2138" i="3"/>
  <c r="D2138" i="3"/>
  <c r="C2138" i="3"/>
  <c r="B2138" i="3"/>
  <c r="A2138" i="3"/>
  <c r="Z2137" i="3"/>
  <c r="Y2137" i="3"/>
  <c r="X2137" i="3"/>
  <c r="W2137" i="3"/>
  <c r="T2137" i="3"/>
  <c r="S2137" i="3"/>
  <c r="N2137" i="3"/>
  <c r="M2137" i="3"/>
  <c r="G2137" i="3"/>
  <c r="F2137" i="3"/>
  <c r="E2137" i="3"/>
  <c r="D2137" i="3"/>
  <c r="C2137" i="3"/>
  <c r="B2137" i="3"/>
  <c r="A2137" i="3"/>
  <c r="Z2125" i="3"/>
  <c r="Y2125" i="3"/>
  <c r="X2125" i="3"/>
  <c r="W2125" i="3"/>
  <c r="T2125" i="3"/>
  <c r="S2125" i="3"/>
  <c r="N2125" i="3"/>
  <c r="M2125" i="3"/>
  <c r="G2125" i="3"/>
  <c r="F2125" i="3"/>
  <c r="E2125" i="3"/>
  <c r="D2125" i="3"/>
  <c r="C2125" i="3"/>
  <c r="B2125" i="3"/>
  <c r="A2125" i="3"/>
  <c r="Z2124" i="3"/>
  <c r="Y2124" i="3"/>
  <c r="X2124" i="3"/>
  <c r="W2124" i="3"/>
  <c r="T2124" i="3"/>
  <c r="S2124" i="3"/>
  <c r="N2124" i="3"/>
  <c r="M2124" i="3"/>
  <c r="G2124" i="3"/>
  <c r="F2124" i="3"/>
  <c r="E2124" i="3"/>
  <c r="D2124" i="3"/>
  <c r="C2124" i="3"/>
  <c r="B2124" i="3"/>
  <c r="A2124" i="3"/>
  <c r="Z2123" i="3"/>
  <c r="Y2123" i="3"/>
  <c r="X2123" i="3"/>
  <c r="W2123" i="3"/>
  <c r="T2123" i="3"/>
  <c r="S2123" i="3"/>
  <c r="N2123" i="3"/>
  <c r="M2123" i="3"/>
  <c r="G2123" i="3"/>
  <c r="F2123" i="3"/>
  <c r="E2123" i="3"/>
  <c r="D2123" i="3"/>
  <c r="C2123" i="3"/>
  <c r="B2123" i="3"/>
  <c r="A2123" i="3"/>
  <c r="Z2120" i="3"/>
  <c r="Y2120" i="3"/>
  <c r="X2120" i="3"/>
  <c r="W2120" i="3"/>
  <c r="T2120" i="3"/>
  <c r="S2120" i="3"/>
  <c r="N2120" i="3"/>
  <c r="M2120" i="3"/>
  <c r="G2120" i="3"/>
  <c r="F2120" i="3"/>
  <c r="E2120" i="3"/>
  <c r="D2120" i="3"/>
  <c r="C2120" i="3"/>
  <c r="B2120" i="3"/>
  <c r="A2120" i="3"/>
  <c r="Z2119" i="3"/>
  <c r="Y2119" i="3"/>
  <c r="X2119" i="3"/>
  <c r="W2119" i="3"/>
  <c r="T2119" i="3"/>
  <c r="S2119" i="3"/>
  <c r="N2119" i="3"/>
  <c r="M2119" i="3"/>
  <c r="G2119" i="3"/>
  <c r="F2119" i="3"/>
  <c r="E2119" i="3"/>
  <c r="D2119" i="3"/>
  <c r="C2119" i="3"/>
  <c r="B2119" i="3"/>
  <c r="A2119" i="3"/>
  <c r="Z2111" i="3"/>
  <c r="Y2111" i="3"/>
  <c r="X2111" i="3"/>
  <c r="W2111" i="3"/>
  <c r="T2111" i="3"/>
  <c r="S2111" i="3"/>
  <c r="N2111" i="3"/>
  <c r="M2111" i="3"/>
  <c r="G2111" i="3"/>
  <c r="F2111" i="3"/>
  <c r="E2111" i="3"/>
  <c r="D2111" i="3"/>
  <c r="C2111" i="3"/>
  <c r="B2111" i="3"/>
  <c r="A2111" i="3"/>
  <c r="Z2107" i="3"/>
  <c r="Y2107" i="3"/>
  <c r="X2107" i="3"/>
  <c r="W2107" i="3"/>
  <c r="T2107" i="3"/>
  <c r="S2107" i="3"/>
  <c r="N2107" i="3"/>
  <c r="M2107" i="3"/>
  <c r="G2107" i="3"/>
  <c r="F2107" i="3"/>
  <c r="E2107" i="3"/>
  <c r="D2107" i="3"/>
  <c r="C2107" i="3"/>
  <c r="B2107" i="3"/>
  <c r="A2107" i="3"/>
  <c r="Z2094" i="3"/>
  <c r="Y2094" i="3"/>
  <c r="X2094" i="3"/>
  <c r="W2094" i="3"/>
  <c r="T2094" i="3"/>
  <c r="S2094" i="3"/>
  <c r="N2094" i="3"/>
  <c r="M2094" i="3"/>
  <c r="G2094" i="3"/>
  <c r="F2094" i="3"/>
  <c r="E2094" i="3"/>
  <c r="D2094" i="3"/>
  <c r="C2094" i="3"/>
  <c r="B2094" i="3"/>
  <c r="A2094" i="3"/>
  <c r="Z2087" i="3"/>
  <c r="Y2087" i="3"/>
  <c r="X2087" i="3"/>
  <c r="W2087" i="3"/>
  <c r="T2087" i="3"/>
  <c r="S2087" i="3"/>
  <c r="N2087" i="3"/>
  <c r="M2087" i="3"/>
  <c r="G2087" i="3"/>
  <c r="F2087" i="3"/>
  <c r="E2087" i="3"/>
  <c r="D2087" i="3"/>
  <c r="C2087" i="3"/>
  <c r="B2087" i="3"/>
  <c r="A2087" i="3"/>
  <c r="Z2080" i="3"/>
  <c r="Y2080" i="3"/>
  <c r="X2080" i="3"/>
  <c r="W2080" i="3"/>
  <c r="T2080" i="3"/>
  <c r="S2080" i="3"/>
  <c r="N2080" i="3"/>
  <c r="M2080" i="3"/>
  <c r="G2080" i="3"/>
  <c r="F2080" i="3"/>
  <c r="E2080" i="3"/>
  <c r="D2080" i="3"/>
  <c r="C2080" i="3"/>
  <c r="B2080" i="3"/>
  <c r="A2080" i="3"/>
  <c r="Z2078" i="3"/>
  <c r="Y2078" i="3"/>
  <c r="X2078" i="3"/>
  <c r="W2078" i="3"/>
  <c r="T2078" i="3"/>
  <c r="S2078" i="3"/>
  <c r="N2078" i="3"/>
  <c r="M2078" i="3"/>
  <c r="G2078" i="3"/>
  <c r="F2078" i="3"/>
  <c r="E2078" i="3"/>
  <c r="D2078" i="3"/>
  <c r="C2078" i="3"/>
  <c r="B2078" i="3"/>
  <c r="A2078" i="3"/>
  <c r="Z2076" i="3"/>
  <c r="Y2076" i="3"/>
  <c r="X2076" i="3"/>
  <c r="W2076" i="3"/>
  <c r="T2076" i="3"/>
  <c r="S2076" i="3"/>
  <c r="N2076" i="3"/>
  <c r="M2076" i="3"/>
  <c r="G2076" i="3"/>
  <c r="F2076" i="3"/>
  <c r="E2076" i="3"/>
  <c r="D2076" i="3"/>
  <c r="C2076" i="3"/>
  <c r="B2076" i="3"/>
  <c r="A2076" i="3"/>
  <c r="Z2074" i="3"/>
  <c r="Y2074" i="3"/>
  <c r="X2074" i="3"/>
  <c r="W2074" i="3"/>
  <c r="T2074" i="3"/>
  <c r="S2074" i="3"/>
  <c r="N2074" i="3"/>
  <c r="M2074" i="3"/>
  <c r="G2074" i="3"/>
  <c r="F2074" i="3"/>
  <c r="E2074" i="3"/>
  <c r="D2074" i="3"/>
  <c r="C2074" i="3"/>
  <c r="B2074" i="3"/>
  <c r="A2074" i="3"/>
  <c r="Z2069" i="3"/>
  <c r="Y2069" i="3"/>
  <c r="X2069" i="3"/>
  <c r="W2069" i="3"/>
  <c r="T2069" i="3"/>
  <c r="S2069" i="3"/>
  <c r="N2069" i="3"/>
  <c r="M2069" i="3"/>
  <c r="G2069" i="3"/>
  <c r="F2069" i="3"/>
  <c r="E2069" i="3"/>
  <c r="D2069" i="3"/>
  <c r="C2069" i="3"/>
  <c r="B2069" i="3"/>
  <c r="A2069" i="3"/>
  <c r="Z2067" i="3"/>
  <c r="Y2067" i="3"/>
  <c r="X2067" i="3"/>
  <c r="W2067" i="3"/>
  <c r="T2067" i="3"/>
  <c r="S2067" i="3"/>
  <c r="N2067" i="3"/>
  <c r="M2067" i="3"/>
  <c r="G2067" i="3"/>
  <c r="F2067" i="3"/>
  <c r="E2067" i="3"/>
  <c r="D2067" i="3"/>
  <c r="C2067" i="3"/>
  <c r="B2067" i="3"/>
  <c r="A2067" i="3"/>
  <c r="Z2019" i="3"/>
  <c r="Y2019" i="3"/>
  <c r="X2019" i="3"/>
  <c r="W2019" i="3"/>
  <c r="T2019" i="3"/>
  <c r="S2019" i="3"/>
  <c r="N2019" i="3"/>
  <c r="M2019" i="3"/>
  <c r="G2019" i="3"/>
  <c r="F2019" i="3"/>
  <c r="E2019" i="3"/>
  <c r="D2019" i="3"/>
  <c r="C2019" i="3"/>
  <c r="B2019" i="3"/>
  <c r="A2019" i="3"/>
  <c r="Z2014" i="3"/>
  <c r="Y2014" i="3"/>
  <c r="X2014" i="3"/>
  <c r="W2014" i="3"/>
  <c r="T2014" i="3"/>
  <c r="S2014" i="3"/>
  <c r="N2014" i="3"/>
  <c r="M2014" i="3"/>
  <c r="G2014" i="3"/>
  <c r="F2014" i="3"/>
  <c r="E2014" i="3"/>
  <c r="D2014" i="3"/>
  <c r="C2014" i="3"/>
  <c r="B2014" i="3"/>
  <c r="A2014" i="3"/>
  <c r="Z2010" i="3"/>
  <c r="Y2010" i="3"/>
  <c r="X2010" i="3"/>
  <c r="W2010" i="3"/>
  <c r="T2010" i="3"/>
  <c r="S2010" i="3"/>
  <c r="N2010" i="3"/>
  <c r="M2010" i="3"/>
  <c r="G2010" i="3"/>
  <c r="F2010" i="3"/>
  <c r="E2010" i="3"/>
  <c r="D2010" i="3"/>
  <c r="C2010" i="3"/>
  <c r="B2010" i="3"/>
  <c r="A2010" i="3"/>
  <c r="Z2007" i="3"/>
  <c r="Y2007" i="3"/>
  <c r="X2007" i="3"/>
  <c r="W2007" i="3"/>
  <c r="T2007" i="3"/>
  <c r="S2007" i="3"/>
  <c r="N2007" i="3"/>
  <c r="M2007" i="3"/>
  <c r="G2007" i="3"/>
  <c r="F2007" i="3"/>
  <c r="E2007" i="3"/>
  <c r="D2007" i="3"/>
  <c r="C2007" i="3"/>
  <c r="B2007" i="3"/>
  <c r="A2007" i="3"/>
  <c r="Z1997" i="3"/>
  <c r="Y1997" i="3"/>
  <c r="X1997" i="3"/>
  <c r="W1997" i="3"/>
  <c r="T1997" i="3"/>
  <c r="S1997" i="3"/>
  <c r="N1997" i="3"/>
  <c r="M1997" i="3"/>
  <c r="G1997" i="3"/>
  <c r="F1997" i="3"/>
  <c r="E1997" i="3"/>
  <c r="D1997" i="3"/>
  <c r="C1997" i="3"/>
  <c r="B1997" i="3"/>
  <c r="A1997" i="3"/>
  <c r="Z1996" i="3"/>
  <c r="Y1996" i="3"/>
  <c r="X1996" i="3"/>
  <c r="W1996" i="3"/>
  <c r="T1996" i="3"/>
  <c r="S1996" i="3"/>
  <c r="N1996" i="3"/>
  <c r="M1996" i="3"/>
  <c r="G1996" i="3"/>
  <c r="F1996" i="3"/>
  <c r="E1996" i="3"/>
  <c r="D1996" i="3"/>
  <c r="C1996" i="3"/>
  <c r="B1996" i="3"/>
  <c r="A1996" i="3"/>
  <c r="Z1966" i="3"/>
  <c r="Y1966" i="3"/>
  <c r="X1966" i="3"/>
  <c r="W1966" i="3"/>
  <c r="T1966" i="3"/>
  <c r="S1966" i="3"/>
  <c r="N1966" i="3"/>
  <c r="M1966" i="3"/>
  <c r="G1966" i="3"/>
  <c r="F1966" i="3"/>
  <c r="E1966" i="3"/>
  <c r="D1966" i="3"/>
  <c r="C1966" i="3"/>
  <c r="B1966" i="3"/>
  <c r="A1966" i="3"/>
  <c r="Z276" i="3"/>
  <c r="Y276" i="3"/>
  <c r="X276" i="3"/>
  <c r="W276" i="3"/>
  <c r="T276" i="3"/>
  <c r="S276" i="3"/>
  <c r="N276" i="3"/>
  <c r="M276" i="3"/>
  <c r="G276" i="3"/>
  <c r="F276" i="3"/>
  <c r="E276" i="3"/>
  <c r="D276" i="3"/>
  <c r="C276" i="3"/>
  <c r="B276" i="3"/>
  <c r="A276" i="3"/>
  <c r="Z392" i="3"/>
  <c r="Y392" i="3"/>
  <c r="X392" i="3"/>
  <c r="W392" i="3"/>
  <c r="T392" i="3"/>
  <c r="S392" i="3"/>
  <c r="N392" i="3"/>
  <c r="M392" i="3"/>
  <c r="G392" i="3"/>
  <c r="F392" i="3"/>
  <c r="E392" i="3"/>
  <c r="D392" i="3"/>
  <c r="C392" i="3"/>
  <c r="B392" i="3"/>
  <c r="A392" i="3"/>
  <c r="Z1215" i="3"/>
  <c r="Y1215" i="3"/>
  <c r="X1215" i="3"/>
  <c r="W1215" i="3"/>
  <c r="T1215" i="3"/>
  <c r="S1215" i="3"/>
  <c r="N1215" i="3"/>
  <c r="M1215" i="3"/>
  <c r="G1215" i="3"/>
  <c r="F1215" i="3"/>
  <c r="E1215" i="3"/>
  <c r="D1215" i="3"/>
  <c r="C1215" i="3"/>
  <c r="B1215" i="3"/>
  <c r="A1215" i="3"/>
  <c r="Z1945" i="3"/>
  <c r="Y1945" i="3"/>
  <c r="X1945" i="3"/>
  <c r="W1945" i="3"/>
  <c r="T1945" i="3"/>
  <c r="S1945" i="3"/>
  <c r="N1945" i="3"/>
  <c r="M1945" i="3"/>
  <c r="G1945" i="3"/>
  <c r="F1945" i="3"/>
  <c r="E1945" i="3"/>
  <c r="D1945" i="3"/>
  <c r="C1945" i="3"/>
  <c r="B1945" i="3"/>
  <c r="A1945" i="3"/>
  <c r="Z1943" i="3"/>
  <c r="Y1943" i="3"/>
  <c r="X1943" i="3"/>
  <c r="W1943" i="3"/>
  <c r="T1943" i="3"/>
  <c r="S1943" i="3"/>
  <c r="N1943" i="3"/>
  <c r="M1943" i="3"/>
  <c r="G1943" i="3"/>
  <c r="F1943" i="3"/>
  <c r="E1943" i="3"/>
  <c r="D1943" i="3"/>
  <c r="C1943" i="3"/>
  <c r="B1943" i="3"/>
  <c r="A1943" i="3"/>
  <c r="Z1940" i="3"/>
  <c r="Y1940" i="3"/>
  <c r="X1940" i="3"/>
  <c r="W1940" i="3"/>
  <c r="T1940" i="3"/>
  <c r="S1940" i="3"/>
  <c r="N1940" i="3"/>
  <c r="M1940" i="3"/>
  <c r="G1940" i="3"/>
  <c r="F1940" i="3"/>
  <c r="E1940" i="3"/>
  <c r="D1940" i="3"/>
  <c r="C1940" i="3"/>
  <c r="B1940" i="3"/>
  <c r="A1940" i="3"/>
  <c r="Z1937" i="3"/>
  <c r="Y1937" i="3"/>
  <c r="X1937" i="3"/>
  <c r="W1937" i="3"/>
  <c r="T1937" i="3"/>
  <c r="S1937" i="3"/>
  <c r="N1937" i="3"/>
  <c r="M1937" i="3"/>
  <c r="G1937" i="3"/>
  <c r="F1937" i="3"/>
  <c r="E1937" i="3"/>
  <c r="D1937" i="3"/>
  <c r="C1937" i="3"/>
  <c r="B1937" i="3"/>
  <c r="A1937" i="3"/>
  <c r="Z1921" i="3"/>
  <c r="Y1921" i="3"/>
  <c r="X1921" i="3"/>
  <c r="W1921" i="3"/>
  <c r="T1921" i="3"/>
  <c r="S1921" i="3"/>
  <c r="N1921" i="3"/>
  <c r="M1921" i="3"/>
  <c r="G1921" i="3"/>
  <c r="F1921" i="3"/>
  <c r="E1921" i="3"/>
  <c r="D1921" i="3"/>
  <c r="C1921" i="3"/>
  <c r="B1921" i="3"/>
  <c r="A1921" i="3"/>
  <c r="Z1914" i="3"/>
  <c r="Y1914" i="3"/>
  <c r="X1914" i="3"/>
  <c r="W1914" i="3"/>
  <c r="T1914" i="3"/>
  <c r="S1914" i="3"/>
  <c r="N1914" i="3"/>
  <c r="M1914" i="3"/>
  <c r="G1914" i="3"/>
  <c r="F1914" i="3"/>
  <c r="E1914" i="3"/>
  <c r="D1914" i="3"/>
  <c r="C1914" i="3"/>
  <c r="B1914" i="3"/>
  <c r="A1914" i="3"/>
  <c r="Z1904" i="3"/>
  <c r="Y1904" i="3"/>
  <c r="X1904" i="3"/>
  <c r="W1904" i="3"/>
  <c r="T1904" i="3"/>
  <c r="S1904" i="3"/>
  <c r="N1904" i="3"/>
  <c r="M1904" i="3"/>
  <c r="G1904" i="3"/>
  <c r="F1904" i="3"/>
  <c r="E1904" i="3"/>
  <c r="D1904" i="3"/>
  <c r="C1904" i="3"/>
  <c r="B1904" i="3"/>
  <c r="A1904" i="3"/>
  <c r="Z1892" i="3"/>
  <c r="Y1892" i="3"/>
  <c r="X1892" i="3"/>
  <c r="W1892" i="3"/>
  <c r="T1892" i="3"/>
  <c r="S1892" i="3"/>
  <c r="N1892" i="3"/>
  <c r="M1892" i="3"/>
  <c r="G1892" i="3"/>
  <c r="F1892" i="3"/>
  <c r="E1892" i="3"/>
  <c r="D1892" i="3"/>
  <c r="C1892" i="3"/>
  <c r="B1892" i="3"/>
  <c r="A1892" i="3"/>
  <c r="Z1890" i="3"/>
  <c r="Y1890" i="3"/>
  <c r="X1890" i="3"/>
  <c r="W1890" i="3"/>
  <c r="T1890" i="3"/>
  <c r="S1890" i="3"/>
  <c r="N1890" i="3"/>
  <c r="M1890" i="3"/>
  <c r="G1890" i="3"/>
  <c r="F1890" i="3"/>
  <c r="E1890" i="3"/>
  <c r="D1890" i="3"/>
  <c r="C1890" i="3"/>
  <c r="B1890" i="3"/>
  <c r="A1890" i="3"/>
  <c r="Z1878" i="3"/>
  <c r="Y1878" i="3"/>
  <c r="X1878" i="3"/>
  <c r="W1878" i="3"/>
  <c r="T1878" i="3"/>
  <c r="S1878" i="3"/>
  <c r="N1878" i="3"/>
  <c r="M1878" i="3"/>
  <c r="G1878" i="3"/>
  <c r="F1878" i="3"/>
  <c r="E1878" i="3"/>
  <c r="D1878" i="3"/>
  <c r="C1878" i="3"/>
  <c r="B1878" i="3"/>
  <c r="A1878" i="3"/>
  <c r="Z1876" i="3"/>
  <c r="Y1876" i="3"/>
  <c r="X1876" i="3"/>
  <c r="W1876" i="3"/>
  <c r="T1876" i="3"/>
  <c r="S1876" i="3"/>
  <c r="N1876" i="3"/>
  <c r="M1876" i="3"/>
  <c r="G1876" i="3"/>
  <c r="F1876" i="3"/>
  <c r="E1876" i="3"/>
  <c r="D1876" i="3"/>
  <c r="C1876" i="3"/>
  <c r="B1876" i="3"/>
  <c r="A1876" i="3"/>
  <c r="Z1851" i="3"/>
  <c r="Y1851" i="3"/>
  <c r="X1851" i="3"/>
  <c r="W1851" i="3"/>
  <c r="T1851" i="3"/>
  <c r="S1851" i="3"/>
  <c r="N1851" i="3"/>
  <c r="M1851" i="3"/>
  <c r="G1851" i="3"/>
  <c r="F1851" i="3"/>
  <c r="E1851" i="3"/>
  <c r="D1851" i="3"/>
  <c r="C1851" i="3"/>
  <c r="B1851" i="3"/>
  <c r="A1851" i="3"/>
  <c r="Z1827" i="3"/>
  <c r="Y1827" i="3"/>
  <c r="X1827" i="3"/>
  <c r="W1827" i="3"/>
  <c r="T1827" i="3"/>
  <c r="S1827" i="3"/>
  <c r="N1827" i="3"/>
  <c r="M1827" i="3"/>
  <c r="G1827" i="3"/>
  <c r="F1827" i="3"/>
  <c r="E1827" i="3"/>
  <c r="D1827" i="3"/>
  <c r="C1827" i="3"/>
  <c r="B1827" i="3"/>
  <c r="A1827" i="3"/>
  <c r="Z1822" i="3"/>
  <c r="Y1822" i="3"/>
  <c r="X1822" i="3"/>
  <c r="W1822" i="3"/>
  <c r="T1822" i="3"/>
  <c r="S1822" i="3"/>
  <c r="N1822" i="3"/>
  <c r="M1822" i="3"/>
  <c r="G1822" i="3"/>
  <c r="F1822" i="3"/>
  <c r="E1822" i="3"/>
  <c r="D1822" i="3"/>
  <c r="C1822" i="3"/>
  <c r="B1822" i="3"/>
  <c r="A1822" i="3"/>
  <c r="Z1818" i="3"/>
  <c r="Y1818" i="3"/>
  <c r="X1818" i="3"/>
  <c r="W1818" i="3"/>
  <c r="T1818" i="3"/>
  <c r="S1818" i="3"/>
  <c r="N1818" i="3"/>
  <c r="M1818" i="3"/>
  <c r="G1818" i="3"/>
  <c r="F1818" i="3"/>
  <c r="E1818" i="3"/>
  <c r="D1818" i="3"/>
  <c r="C1818" i="3"/>
  <c r="B1818" i="3"/>
  <c r="A1818" i="3"/>
  <c r="Z1814" i="3"/>
  <c r="Y1814" i="3"/>
  <c r="X1814" i="3"/>
  <c r="W1814" i="3"/>
  <c r="T1814" i="3"/>
  <c r="S1814" i="3"/>
  <c r="N1814" i="3"/>
  <c r="M1814" i="3"/>
  <c r="G1814" i="3"/>
  <c r="F1814" i="3"/>
  <c r="E1814" i="3"/>
  <c r="D1814" i="3"/>
  <c r="C1814" i="3"/>
  <c r="B1814" i="3"/>
  <c r="A1814" i="3"/>
  <c r="Z1813" i="3"/>
  <c r="Y1813" i="3"/>
  <c r="X1813" i="3"/>
  <c r="W1813" i="3"/>
  <c r="T1813" i="3"/>
  <c r="S1813" i="3"/>
  <c r="N1813" i="3"/>
  <c r="M1813" i="3"/>
  <c r="G1813" i="3"/>
  <c r="F1813" i="3"/>
  <c r="E1813" i="3"/>
  <c r="D1813" i="3"/>
  <c r="C1813" i="3"/>
  <c r="B1813" i="3"/>
  <c r="A1813" i="3"/>
  <c r="Z275" i="3"/>
  <c r="Y275" i="3"/>
  <c r="X275" i="3"/>
  <c r="W275" i="3"/>
  <c r="T275" i="3"/>
  <c r="S275" i="3"/>
  <c r="N275" i="3"/>
  <c r="M275" i="3"/>
  <c r="G275" i="3"/>
  <c r="F275" i="3"/>
  <c r="E275" i="3"/>
  <c r="D275" i="3"/>
  <c r="C275" i="3"/>
  <c r="B275" i="3"/>
  <c r="A275" i="3"/>
  <c r="Z2330" i="3"/>
  <c r="Y2330" i="3"/>
  <c r="X2330" i="3"/>
  <c r="W2330" i="3"/>
  <c r="T2330" i="3"/>
  <c r="S2330" i="3"/>
  <c r="N2330" i="3"/>
  <c r="M2330" i="3"/>
  <c r="G2330" i="3"/>
  <c r="F2330" i="3"/>
  <c r="E2330" i="3"/>
  <c r="D2330" i="3"/>
  <c r="C2330" i="3"/>
  <c r="B2330" i="3"/>
  <c r="A2330" i="3"/>
  <c r="Z2344" i="3"/>
  <c r="Y2344" i="3"/>
  <c r="X2344" i="3"/>
  <c r="W2344" i="3"/>
  <c r="T2344" i="3"/>
  <c r="S2344" i="3"/>
  <c r="N2344" i="3"/>
  <c r="M2344" i="3"/>
  <c r="G2344" i="3"/>
  <c r="F2344" i="3"/>
  <c r="E2344" i="3"/>
  <c r="D2344" i="3"/>
  <c r="C2344" i="3"/>
  <c r="B2344" i="3"/>
  <c r="A2344" i="3"/>
  <c r="Z2063" i="3"/>
  <c r="Y2063" i="3"/>
  <c r="X2063" i="3"/>
  <c r="W2063" i="3"/>
  <c r="T2063" i="3"/>
  <c r="S2063" i="3"/>
  <c r="N2063" i="3"/>
  <c r="M2063" i="3"/>
  <c r="G2063" i="3"/>
  <c r="F2063" i="3"/>
  <c r="E2063" i="3"/>
  <c r="D2063" i="3"/>
  <c r="C2063" i="3"/>
  <c r="B2063" i="3"/>
  <c r="A2063" i="3"/>
  <c r="Z2064" i="3"/>
  <c r="Y2064" i="3"/>
  <c r="X2064" i="3"/>
  <c r="W2064" i="3"/>
  <c r="T2064" i="3"/>
  <c r="S2064" i="3"/>
  <c r="N2064" i="3"/>
  <c r="M2064" i="3"/>
  <c r="G2064" i="3"/>
  <c r="F2064" i="3"/>
  <c r="E2064" i="3"/>
  <c r="D2064" i="3"/>
  <c r="C2064" i="3"/>
  <c r="B2064" i="3"/>
  <c r="A2064" i="3"/>
  <c r="Z1773" i="3"/>
  <c r="Y1773" i="3"/>
  <c r="X1773" i="3"/>
  <c r="W1773" i="3"/>
  <c r="T1773" i="3"/>
  <c r="S1773" i="3"/>
  <c r="N1773" i="3"/>
  <c r="M1773" i="3"/>
  <c r="G1773" i="3"/>
  <c r="F1773" i="3"/>
  <c r="E1773" i="3"/>
  <c r="D1773" i="3"/>
  <c r="C1773" i="3"/>
  <c r="B1773" i="3"/>
  <c r="A1773" i="3"/>
  <c r="Z1772" i="3"/>
  <c r="Y1772" i="3"/>
  <c r="X1772" i="3"/>
  <c r="W1772" i="3"/>
  <c r="T1772" i="3"/>
  <c r="S1772" i="3"/>
  <c r="N1772" i="3"/>
  <c r="M1772" i="3"/>
  <c r="G1772" i="3"/>
  <c r="F1772" i="3"/>
  <c r="E1772" i="3"/>
  <c r="D1772" i="3"/>
  <c r="C1772" i="3"/>
  <c r="B1772" i="3"/>
  <c r="A1772" i="3"/>
  <c r="Z2451" i="3"/>
  <c r="Y2451" i="3"/>
  <c r="X2451" i="3"/>
  <c r="W2451" i="3"/>
  <c r="T2451" i="3"/>
  <c r="S2451" i="3"/>
  <c r="N2451" i="3"/>
  <c r="M2451" i="3"/>
  <c r="G2451" i="3"/>
  <c r="F2451" i="3"/>
  <c r="E2451" i="3"/>
  <c r="D2451" i="3"/>
  <c r="C2451" i="3"/>
  <c r="B2451" i="3"/>
  <c r="A2451" i="3"/>
  <c r="Z2164" i="3"/>
  <c r="Y2164" i="3"/>
  <c r="X2164" i="3"/>
  <c r="W2164" i="3"/>
  <c r="T2164" i="3"/>
  <c r="S2164" i="3"/>
  <c r="N2164" i="3"/>
  <c r="M2164" i="3"/>
  <c r="G2164" i="3"/>
  <c r="F2164" i="3"/>
  <c r="E2164" i="3"/>
  <c r="D2164" i="3"/>
  <c r="C2164" i="3"/>
  <c r="B2164" i="3"/>
  <c r="A2164" i="3"/>
  <c r="Z608" i="3"/>
  <c r="Y608" i="3"/>
  <c r="X608" i="3"/>
  <c r="W608" i="3"/>
  <c r="T608" i="3"/>
  <c r="S608" i="3"/>
  <c r="N608" i="3"/>
  <c r="M608" i="3"/>
  <c r="G608" i="3"/>
  <c r="F608" i="3"/>
  <c r="E608" i="3"/>
  <c r="D608" i="3"/>
  <c r="C608" i="3"/>
  <c r="B608" i="3"/>
  <c r="A608" i="3"/>
  <c r="Z430" i="3"/>
  <c r="Y430" i="3"/>
  <c r="X430" i="3"/>
  <c r="W430" i="3"/>
  <c r="T430" i="3"/>
  <c r="S430" i="3"/>
  <c r="N430" i="3"/>
  <c r="M430" i="3"/>
  <c r="G430" i="3"/>
  <c r="F430" i="3"/>
  <c r="E430" i="3"/>
  <c r="D430" i="3"/>
  <c r="C430" i="3"/>
  <c r="B430" i="3"/>
  <c r="A430" i="3"/>
  <c r="Z1958" i="3"/>
  <c r="Y1958" i="3"/>
  <c r="X1958" i="3"/>
  <c r="W1958" i="3"/>
  <c r="T1958" i="3"/>
  <c r="S1958" i="3"/>
  <c r="N1958" i="3"/>
  <c r="M1958" i="3"/>
  <c r="G1958" i="3"/>
  <c r="F1958" i="3"/>
  <c r="E1958" i="3"/>
  <c r="D1958" i="3"/>
  <c r="C1958" i="3"/>
  <c r="B1958" i="3"/>
  <c r="A1958" i="3"/>
  <c r="Z677" i="3"/>
  <c r="Y677" i="3"/>
  <c r="X677" i="3"/>
  <c r="W677" i="3"/>
  <c r="T677" i="3"/>
  <c r="S677" i="3"/>
  <c r="N677" i="3"/>
  <c r="M677" i="3"/>
  <c r="G677" i="3"/>
  <c r="F677" i="3"/>
  <c r="E677" i="3"/>
  <c r="D677" i="3"/>
  <c r="C677" i="3"/>
  <c r="B677" i="3"/>
  <c r="A677" i="3"/>
  <c r="Z262" i="3"/>
  <c r="Y262" i="3"/>
  <c r="X262" i="3"/>
  <c r="W262" i="3"/>
  <c r="T262" i="3"/>
  <c r="S262" i="3"/>
  <c r="N262" i="3"/>
  <c r="M262" i="3"/>
  <c r="G262" i="3"/>
  <c r="F262" i="3"/>
  <c r="E262" i="3"/>
  <c r="D262" i="3"/>
  <c r="C262" i="3"/>
  <c r="B262" i="3"/>
  <c r="A262" i="3"/>
  <c r="Z274" i="3"/>
  <c r="Y274" i="3"/>
  <c r="X274" i="3"/>
  <c r="W274" i="3"/>
  <c r="T274" i="3"/>
  <c r="S274" i="3"/>
  <c r="N274" i="3"/>
  <c r="M274" i="3"/>
  <c r="G274" i="3"/>
  <c r="F274" i="3"/>
  <c r="E274" i="3"/>
  <c r="D274" i="3"/>
  <c r="C274" i="3"/>
  <c r="B274" i="3"/>
  <c r="A274" i="3"/>
  <c r="Z1749" i="3"/>
  <c r="Y1749" i="3"/>
  <c r="X1749" i="3"/>
  <c r="W1749" i="3"/>
  <c r="T1749" i="3"/>
  <c r="S1749" i="3"/>
  <c r="N1749" i="3"/>
  <c r="M1749" i="3"/>
  <c r="G1749" i="3"/>
  <c r="F1749" i="3"/>
  <c r="E1749" i="3"/>
  <c r="D1749" i="3"/>
  <c r="C1749" i="3"/>
  <c r="B1749" i="3"/>
  <c r="A1749" i="3"/>
  <c r="Z1733" i="3"/>
  <c r="Y1733" i="3"/>
  <c r="X1733" i="3"/>
  <c r="W1733" i="3"/>
  <c r="T1733" i="3"/>
  <c r="S1733" i="3"/>
  <c r="N1733" i="3"/>
  <c r="M1733" i="3"/>
  <c r="G1733" i="3"/>
  <c r="F1733" i="3"/>
  <c r="E1733" i="3"/>
  <c r="D1733" i="3"/>
  <c r="C1733" i="3"/>
  <c r="B1733" i="3"/>
  <c r="A1733" i="3"/>
  <c r="Z1723" i="3"/>
  <c r="Y1723" i="3"/>
  <c r="X1723" i="3"/>
  <c r="W1723" i="3"/>
  <c r="T1723" i="3"/>
  <c r="S1723" i="3"/>
  <c r="N1723" i="3"/>
  <c r="M1723" i="3"/>
  <c r="G1723" i="3"/>
  <c r="F1723" i="3"/>
  <c r="E1723" i="3"/>
  <c r="D1723" i="3"/>
  <c r="C1723" i="3"/>
  <c r="B1723" i="3"/>
  <c r="A1723" i="3"/>
  <c r="Z2798" i="3"/>
  <c r="Y2798" i="3"/>
  <c r="X2798" i="3"/>
  <c r="W2798" i="3"/>
  <c r="T2798" i="3"/>
  <c r="S2798" i="3"/>
  <c r="N2798" i="3"/>
  <c r="M2798" i="3"/>
  <c r="G2798" i="3"/>
  <c r="F2798" i="3"/>
  <c r="E2798" i="3"/>
  <c r="D2798" i="3"/>
  <c r="C2798" i="3"/>
  <c r="B2798" i="3"/>
  <c r="A2798" i="3"/>
  <c r="Z2480" i="3"/>
  <c r="Y2480" i="3"/>
  <c r="X2480" i="3"/>
  <c r="W2480" i="3"/>
  <c r="T2480" i="3"/>
  <c r="S2480" i="3"/>
  <c r="N2480" i="3"/>
  <c r="M2480" i="3"/>
  <c r="G2480" i="3"/>
  <c r="F2480" i="3"/>
  <c r="E2480" i="3"/>
  <c r="D2480" i="3"/>
  <c r="C2480" i="3"/>
  <c r="B2480" i="3"/>
  <c r="A2480" i="3"/>
  <c r="Z1714" i="3"/>
  <c r="Y1714" i="3"/>
  <c r="X1714" i="3"/>
  <c r="W1714" i="3"/>
  <c r="T1714" i="3"/>
  <c r="S1714" i="3"/>
  <c r="N1714" i="3"/>
  <c r="M1714" i="3"/>
  <c r="G1714" i="3"/>
  <c r="F1714" i="3"/>
  <c r="E1714" i="3"/>
  <c r="D1714" i="3"/>
  <c r="C1714" i="3"/>
  <c r="B1714" i="3"/>
  <c r="A1714" i="3"/>
  <c r="Z1120" i="3"/>
  <c r="Y1120" i="3"/>
  <c r="X1120" i="3"/>
  <c r="W1120" i="3"/>
  <c r="T1120" i="3"/>
  <c r="S1120" i="3"/>
  <c r="N1120" i="3"/>
  <c r="M1120" i="3"/>
  <c r="G1120" i="3"/>
  <c r="F1120" i="3"/>
  <c r="E1120" i="3"/>
  <c r="D1120" i="3"/>
  <c r="C1120" i="3"/>
  <c r="B1120" i="3"/>
  <c r="A1120" i="3"/>
  <c r="Z1704" i="3"/>
  <c r="Y1704" i="3"/>
  <c r="X1704" i="3"/>
  <c r="W1704" i="3"/>
  <c r="T1704" i="3"/>
  <c r="S1704" i="3"/>
  <c r="N1704" i="3"/>
  <c r="M1704" i="3"/>
  <c r="G1704" i="3"/>
  <c r="F1704" i="3"/>
  <c r="E1704" i="3"/>
  <c r="D1704" i="3"/>
  <c r="C1704" i="3"/>
  <c r="B1704" i="3"/>
  <c r="A1704" i="3"/>
  <c r="Z1702" i="3"/>
  <c r="Y1702" i="3"/>
  <c r="X1702" i="3"/>
  <c r="W1702" i="3"/>
  <c r="T1702" i="3"/>
  <c r="S1702" i="3"/>
  <c r="N1702" i="3"/>
  <c r="M1702" i="3"/>
  <c r="G1702" i="3"/>
  <c r="F1702" i="3"/>
  <c r="E1702" i="3"/>
  <c r="D1702" i="3"/>
  <c r="C1702" i="3"/>
  <c r="B1702" i="3"/>
  <c r="A1702" i="3"/>
  <c r="Z1696" i="3"/>
  <c r="Y1696" i="3"/>
  <c r="X1696" i="3"/>
  <c r="W1696" i="3"/>
  <c r="T1696" i="3"/>
  <c r="S1696" i="3"/>
  <c r="N1696" i="3"/>
  <c r="M1696" i="3"/>
  <c r="G1696" i="3"/>
  <c r="F1696" i="3"/>
  <c r="E1696" i="3"/>
  <c r="D1696" i="3"/>
  <c r="C1696" i="3"/>
  <c r="B1696" i="3"/>
  <c r="A1696" i="3"/>
  <c r="Z1690" i="3"/>
  <c r="Y1690" i="3"/>
  <c r="X1690" i="3"/>
  <c r="W1690" i="3"/>
  <c r="T1690" i="3"/>
  <c r="S1690" i="3"/>
  <c r="N1690" i="3"/>
  <c r="M1690" i="3"/>
  <c r="G1690" i="3"/>
  <c r="F1690" i="3"/>
  <c r="E1690" i="3"/>
  <c r="D1690" i="3"/>
  <c r="C1690" i="3"/>
  <c r="B1690" i="3"/>
  <c r="A1690" i="3"/>
  <c r="Z1676" i="3"/>
  <c r="Y1676" i="3"/>
  <c r="X1676" i="3"/>
  <c r="W1676" i="3"/>
  <c r="T1676" i="3"/>
  <c r="S1676" i="3"/>
  <c r="N1676" i="3"/>
  <c r="M1676" i="3"/>
  <c r="G1676" i="3"/>
  <c r="F1676" i="3"/>
  <c r="E1676" i="3"/>
  <c r="D1676" i="3"/>
  <c r="C1676" i="3"/>
  <c r="B1676" i="3"/>
  <c r="A1676" i="3"/>
  <c r="Z1674" i="3"/>
  <c r="Y1674" i="3"/>
  <c r="X1674" i="3"/>
  <c r="W1674" i="3"/>
  <c r="T1674" i="3"/>
  <c r="S1674" i="3"/>
  <c r="N1674" i="3"/>
  <c r="M1674" i="3"/>
  <c r="G1674" i="3"/>
  <c r="F1674" i="3"/>
  <c r="E1674" i="3"/>
  <c r="D1674" i="3"/>
  <c r="C1674" i="3"/>
  <c r="B1674" i="3"/>
  <c r="A1674" i="3"/>
  <c r="Z1672" i="3"/>
  <c r="Y1672" i="3"/>
  <c r="X1672" i="3"/>
  <c r="W1672" i="3"/>
  <c r="T1672" i="3"/>
  <c r="S1672" i="3"/>
  <c r="N1672" i="3"/>
  <c r="M1672" i="3"/>
  <c r="G1672" i="3"/>
  <c r="F1672" i="3"/>
  <c r="E1672" i="3"/>
  <c r="D1672" i="3"/>
  <c r="C1672" i="3"/>
  <c r="B1672" i="3"/>
  <c r="A1672" i="3"/>
  <c r="Z1668" i="3"/>
  <c r="Y1668" i="3"/>
  <c r="X1668" i="3"/>
  <c r="W1668" i="3"/>
  <c r="T1668" i="3"/>
  <c r="S1668" i="3"/>
  <c r="N1668" i="3"/>
  <c r="M1668" i="3"/>
  <c r="G1668" i="3"/>
  <c r="F1668" i="3"/>
  <c r="E1668" i="3"/>
  <c r="D1668" i="3"/>
  <c r="C1668" i="3"/>
  <c r="B1668" i="3"/>
  <c r="A1668" i="3"/>
  <c r="Z1667" i="3"/>
  <c r="Y1667" i="3"/>
  <c r="X1667" i="3"/>
  <c r="W1667" i="3"/>
  <c r="T1667" i="3"/>
  <c r="S1667" i="3"/>
  <c r="N1667" i="3"/>
  <c r="M1667" i="3"/>
  <c r="G1667" i="3"/>
  <c r="F1667" i="3"/>
  <c r="E1667" i="3"/>
  <c r="D1667" i="3"/>
  <c r="C1667" i="3"/>
  <c r="B1667" i="3"/>
  <c r="A1667" i="3"/>
  <c r="Z1661" i="3"/>
  <c r="Y1661" i="3"/>
  <c r="X1661" i="3"/>
  <c r="W1661" i="3"/>
  <c r="T1661" i="3"/>
  <c r="S1661" i="3"/>
  <c r="N1661" i="3"/>
  <c r="M1661" i="3"/>
  <c r="G1661" i="3"/>
  <c r="F1661" i="3"/>
  <c r="E1661" i="3"/>
  <c r="D1661" i="3"/>
  <c r="C1661" i="3"/>
  <c r="B1661" i="3"/>
  <c r="A1661" i="3"/>
  <c r="Z1660" i="3"/>
  <c r="Y1660" i="3"/>
  <c r="X1660" i="3"/>
  <c r="W1660" i="3"/>
  <c r="T1660" i="3"/>
  <c r="S1660" i="3"/>
  <c r="N1660" i="3"/>
  <c r="M1660" i="3"/>
  <c r="G1660" i="3"/>
  <c r="F1660" i="3"/>
  <c r="E1660" i="3"/>
  <c r="D1660" i="3"/>
  <c r="C1660" i="3"/>
  <c r="B1660" i="3"/>
  <c r="A1660" i="3"/>
  <c r="Z3159" i="3"/>
  <c r="Y3159" i="3"/>
  <c r="X3159" i="3"/>
  <c r="W3159" i="3"/>
  <c r="T3159" i="3"/>
  <c r="S3159" i="3"/>
  <c r="N3159" i="3"/>
  <c r="M3159" i="3"/>
  <c r="G3159" i="3"/>
  <c r="F3159" i="3"/>
  <c r="E3159" i="3"/>
  <c r="D3159" i="3"/>
  <c r="C3159" i="3"/>
  <c r="B3159" i="3"/>
  <c r="A3159" i="3"/>
  <c r="Z3158" i="3"/>
  <c r="Y3158" i="3"/>
  <c r="X3158" i="3"/>
  <c r="W3158" i="3"/>
  <c r="T3158" i="3"/>
  <c r="S3158" i="3"/>
  <c r="N3158" i="3"/>
  <c r="M3158" i="3"/>
  <c r="G3158" i="3"/>
  <c r="F3158" i="3"/>
  <c r="E3158" i="3"/>
  <c r="D3158" i="3"/>
  <c r="C3158" i="3"/>
  <c r="B3158" i="3"/>
  <c r="A3158" i="3"/>
  <c r="Z3157" i="3"/>
  <c r="Y3157" i="3"/>
  <c r="X3157" i="3"/>
  <c r="W3157" i="3"/>
  <c r="T3157" i="3"/>
  <c r="S3157" i="3"/>
  <c r="N3157" i="3"/>
  <c r="M3157" i="3"/>
  <c r="G3157" i="3"/>
  <c r="F3157" i="3"/>
  <c r="E3157" i="3"/>
  <c r="D3157" i="3"/>
  <c r="C3157" i="3"/>
  <c r="B3157" i="3"/>
  <c r="A3157" i="3"/>
  <c r="Z3152" i="3"/>
  <c r="Y3152" i="3"/>
  <c r="X3152" i="3"/>
  <c r="W3152" i="3"/>
  <c r="T3152" i="3"/>
  <c r="S3152" i="3"/>
  <c r="N3152" i="3"/>
  <c r="M3152" i="3"/>
  <c r="G3152" i="3"/>
  <c r="F3152" i="3"/>
  <c r="E3152" i="3"/>
  <c r="D3152" i="3"/>
  <c r="C3152" i="3"/>
  <c r="B3152" i="3"/>
  <c r="A3152" i="3"/>
  <c r="Z3148" i="3"/>
  <c r="Y3148" i="3"/>
  <c r="X3148" i="3"/>
  <c r="W3148" i="3"/>
  <c r="T3148" i="3"/>
  <c r="S3148" i="3"/>
  <c r="N3148" i="3"/>
  <c r="M3148" i="3"/>
  <c r="G3148" i="3"/>
  <c r="F3148" i="3"/>
  <c r="E3148" i="3"/>
  <c r="D3148" i="3"/>
  <c r="C3148" i="3"/>
  <c r="B3148" i="3"/>
  <c r="A3148" i="3"/>
  <c r="Z1650" i="3"/>
  <c r="Y1650" i="3"/>
  <c r="X1650" i="3"/>
  <c r="W1650" i="3"/>
  <c r="T1650" i="3"/>
  <c r="S1650" i="3"/>
  <c r="N1650" i="3"/>
  <c r="M1650" i="3"/>
  <c r="G1650" i="3"/>
  <c r="F1650" i="3"/>
  <c r="E1650" i="3"/>
  <c r="D1650" i="3"/>
  <c r="C1650" i="3"/>
  <c r="B1650" i="3"/>
  <c r="A1650" i="3"/>
  <c r="Z1192" i="3"/>
  <c r="Y1192" i="3"/>
  <c r="X1192" i="3"/>
  <c r="W1192" i="3"/>
  <c r="T1192" i="3"/>
  <c r="S1192" i="3"/>
  <c r="N1192" i="3"/>
  <c r="M1192" i="3"/>
  <c r="G1192" i="3"/>
  <c r="F1192" i="3"/>
  <c r="E1192" i="3"/>
  <c r="D1192" i="3"/>
  <c r="C1192" i="3"/>
  <c r="B1192" i="3"/>
  <c r="A1192" i="3"/>
  <c r="Z1625" i="3"/>
  <c r="Y1625" i="3"/>
  <c r="X1625" i="3"/>
  <c r="W1625" i="3"/>
  <c r="T1625" i="3"/>
  <c r="S1625" i="3"/>
  <c r="N1625" i="3"/>
  <c r="M1625" i="3"/>
  <c r="G1625" i="3"/>
  <c r="F1625" i="3"/>
  <c r="E1625" i="3"/>
  <c r="D1625" i="3"/>
  <c r="C1625" i="3"/>
  <c r="B1625" i="3"/>
  <c r="A1625" i="3"/>
  <c r="Z2337" i="3"/>
  <c r="Y2337" i="3"/>
  <c r="X2337" i="3"/>
  <c r="W2337" i="3"/>
  <c r="T2337" i="3"/>
  <c r="S2337" i="3"/>
  <c r="N2337" i="3"/>
  <c r="M2337" i="3"/>
  <c r="G2337" i="3"/>
  <c r="F2337" i="3"/>
  <c r="E2337" i="3"/>
  <c r="D2337" i="3"/>
  <c r="C2337" i="3"/>
  <c r="B2337" i="3"/>
  <c r="A2337" i="3"/>
  <c r="Z3136" i="3"/>
  <c r="Y3136" i="3"/>
  <c r="X3136" i="3"/>
  <c r="W3136" i="3"/>
  <c r="T3136" i="3"/>
  <c r="S3136" i="3"/>
  <c r="N3136" i="3"/>
  <c r="M3136" i="3"/>
  <c r="G3136" i="3"/>
  <c r="F3136" i="3"/>
  <c r="E3136" i="3"/>
  <c r="D3136" i="3"/>
  <c r="C3136" i="3"/>
  <c r="B3136" i="3"/>
  <c r="A3136" i="3"/>
  <c r="Z1622" i="3"/>
  <c r="Y1622" i="3"/>
  <c r="X1622" i="3"/>
  <c r="W1622" i="3"/>
  <c r="T1622" i="3"/>
  <c r="S1622" i="3"/>
  <c r="N1622" i="3"/>
  <c r="M1622" i="3"/>
  <c r="G1622" i="3"/>
  <c r="F1622" i="3"/>
  <c r="E1622" i="3"/>
  <c r="D1622" i="3"/>
  <c r="C1622" i="3"/>
  <c r="B1622" i="3"/>
  <c r="A1622" i="3"/>
  <c r="Z3123" i="3"/>
  <c r="Y3123" i="3"/>
  <c r="X3123" i="3"/>
  <c r="W3123" i="3"/>
  <c r="T3123" i="3"/>
  <c r="S3123" i="3"/>
  <c r="N3123" i="3"/>
  <c r="M3123" i="3"/>
  <c r="G3123" i="3"/>
  <c r="F3123" i="3"/>
  <c r="E3123" i="3"/>
  <c r="D3123" i="3"/>
  <c r="C3123" i="3"/>
  <c r="B3123" i="3"/>
  <c r="A3123" i="3"/>
  <c r="Z2059" i="3"/>
  <c r="Y2059" i="3"/>
  <c r="X2059" i="3"/>
  <c r="W2059" i="3"/>
  <c r="T2059" i="3"/>
  <c r="S2059" i="3"/>
  <c r="N2059" i="3"/>
  <c r="M2059" i="3"/>
  <c r="G2059" i="3"/>
  <c r="F2059" i="3"/>
  <c r="E2059" i="3"/>
  <c r="D2059" i="3"/>
  <c r="C2059" i="3"/>
  <c r="B2059" i="3"/>
  <c r="A2059" i="3"/>
  <c r="Z428" i="3"/>
  <c r="Y428" i="3"/>
  <c r="X428" i="3"/>
  <c r="W428" i="3"/>
  <c r="T428" i="3"/>
  <c r="S428" i="3"/>
  <c r="N428" i="3"/>
  <c r="M428" i="3"/>
  <c r="G428" i="3"/>
  <c r="F428" i="3"/>
  <c r="E428" i="3"/>
  <c r="D428" i="3"/>
  <c r="C428" i="3"/>
  <c r="B428" i="3"/>
  <c r="A428" i="3"/>
  <c r="Z3114" i="3"/>
  <c r="Y3114" i="3"/>
  <c r="X3114" i="3"/>
  <c r="W3114" i="3"/>
  <c r="T3114" i="3"/>
  <c r="S3114" i="3"/>
  <c r="N3114" i="3"/>
  <c r="M3114" i="3"/>
  <c r="G3114" i="3"/>
  <c r="F3114" i="3"/>
  <c r="E3114" i="3"/>
  <c r="D3114" i="3"/>
  <c r="C3114" i="3"/>
  <c r="B3114" i="3"/>
  <c r="A3114" i="3"/>
  <c r="Z99" i="3"/>
  <c r="Y99" i="3"/>
  <c r="X99" i="3"/>
  <c r="W99" i="3"/>
  <c r="T99" i="3"/>
  <c r="S99" i="3"/>
  <c r="N99" i="3"/>
  <c r="M99" i="3"/>
  <c r="G99" i="3"/>
  <c r="F99" i="3"/>
  <c r="E99" i="3"/>
  <c r="D99" i="3"/>
  <c r="C99" i="3"/>
  <c r="B99" i="3"/>
  <c r="A99" i="3"/>
  <c r="Z1770" i="3"/>
  <c r="Y1770" i="3"/>
  <c r="X1770" i="3"/>
  <c r="W1770" i="3"/>
  <c r="T1770" i="3"/>
  <c r="S1770" i="3"/>
  <c r="N1770" i="3"/>
  <c r="M1770" i="3"/>
  <c r="G1770" i="3"/>
  <c r="F1770" i="3"/>
  <c r="E1770" i="3"/>
  <c r="D1770" i="3"/>
  <c r="C1770" i="3"/>
  <c r="B1770" i="3"/>
  <c r="A1770" i="3"/>
  <c r="Z3099" i="3"/>
  <c r="Y3099" i="3"/>
  <c r="X3099" i="3"/>
  <c r="W3099" i="3"/>
  <c r="T3099" i="3"/>
  <c r="S3099" i="3"/>
  <c r="N3099" i="3"/>
  <c r="M3099" i="3"/>
  <c r="G3099" i="3"/>
  <c r="F3099" i="3"/>
  <c r="E3099" i="3"/>
  <c r="D3099" i="3"/>
  <c r="C3099" i="3"/>
  <c r="B3099" i="3"/>
  <c r="A3099" i="3"/>
  <c r="Z3074" i="3"/>
  <c r="Y3074" i="3"/>
  <c r="X3074" i="3"/>
  <c r="W3074" i="3"/>
  <c r="T3074" i="3"/>
  <c r="S3074" i="3"/>
  <c r="N3074" i="3"/>
  <c r="M3074" i="3"/>
  <c r="G3074" i="3"/>
  <c r="F3074" i="3"/>
  <c r="E3074" i="3"/>
  <c r="D3074" i="3"/>
  <c r="C3074" i="3"/>
  <c r="B3074" i="3"/>
  <c r="A3074" i="3"/>
  <c r="Z3097" i="3"/>
  <c r="Y3097" i="3"/>
  <c r="X3097" i="3"/>
  <c r="W3097" i="3"/>
  <c r="T3097" i="3"/>
  <c r="S3097" i="3"/>
  <c r="N3097" i="3"/>
  <c r="M3097" i="3"/>
  <c r="G3097" i="3"/>
  <c r="F3097" i="3"/>
  <c r="E3097" i="3"/>
  <c r="D3097" i="3"/>
  <c r="C3097" i="3"/>
  <c r="B3097" i="3"/>
  <c r="A3097" i="3"/>
  <c r="Z2104" i="3"/>
  <c r="Y2104" i="3"/>
  <c r="X2104" i="3"/>
  <c r="W2104" i="3"/>
  <c r="T2104" i="3"/>
  <c r="S2104" i="3"/>
  <c r="N2104" i="3"/>
  <c r="M2104" i="3"/>
  <c r="G2104" i="3"/>
  <c r="F2104" i="3"/>
  <c r="E2104" i="3"/>
  <c r="D2104" i="3"/>
  <c r="C2104" i="3"/>
  <c r="B2104" i="3"/>
  <c r="A2104" i="3"/>
  <c r="Z82" i="3"/>
  <c r="Y82" i="3"/>
  <c r="X82" i="3"/>
  <c r="W82" i="3"/>
  <c r="T82" i="3"/>
  <c r="S82" i="3"/>
  <c r="N82" i="3"/>
  <c r="M82" i="3"/>
  <c r="G82" i="3"/>
  <c r="F82" i="3"/>
  <c r="E82" i="3"/>
  <c r="D82" i="3"/>
  <c r="C82" i="3"/>
  <c r="B82" i="3"/>
  <c r="A82" i="3"/>
  <c r="Z100" i="3"/>
  <c r="Y100" i="3"/>
  <c r="X100" i="3"/>
  <c r="W100" i="3"/>
  <c r="T100" i="3"/>
  <c r="S100" i="3"/>
  <c r="N100" i="3"/>
  <c r="M100" i="3"/>
  <c r="G100" i="3"/>
  <c r="F100" i="3"/>
  <c r="E100" i="3"/>
  <c r="D100" i="3"/>
  <c r="C100" i="3"/>
  <c r="B100" i="3"/>
  <c r="A100" i="3"/>
  <c r="Z1611" i="3"/>
  <c r="Y1611" i="3"/>
  <c r="X1611" i="3"/>
  <c r="W1611" i="3"/>
  <c r="T1611" i="3"/>
  <c r="S1611" i="3"/>
  <c r="N1611" i="3"/>
  <c r="M1611" i="3"/>
  <c r="G1611" i="3"/>
  <c r="F1611" i="3"/>
  <c r="E1611" i="3"/>
  <c r="D1611" i="3"/>
  <c r="C1611" i="3"/>
  <c r="B1611" i="3"/>
  <c r="A1611" i="3"/>
  <c r="Z1608" i="3"/>
  <c r="Y1608" i="3"/>
  <c r="X1608" i="3"/>
  <c r="W1608" i="3"/>
  <c r="T1608" i="3"/>
  <c r="S1608" i="3"/>
  <c r="N1608" i="3"/>
  <c r="M1608" i="3"/>
  <c r="G1608" i="3"/>
  <c r="F1608" i="3"/>
  <c r="E1608" i="3"/>
  <c r="D1608" i="3"/>
  <c r="C1608" i="3"/>
  <c r="B1608" i="3"/>
  <c r="A1608" i="3"/>
  <c r="Z1606" i="3"/>
  <c r="Y1606" i="3"/>
  <c r="X1606" i="3"/>
  <c r="W1606" i="3"/>
  <c r="T1606" i="3"/>
  <c r="S1606" i="3"/>
  <c r="N1606" i="3"/>
  <c r="M1606" i="3"/>
  <c r="G1606" i="3"/>
  <c r="F1606" i="3"/>
  <c r="E1606" i="3"/>
  <c r="D1606" i="3"/>
  <c r="C1606" i="3"/>
  <c r="B1606" i="3"/>
  <c r="A1606" i="3"/>
  <c r="Z1591" i="3"/>
  <c r="Y1591" i="3"/>
  <c r="X1591" i="3"/>
  <c r="W1591" i="3"/>
  <c r="T1591" i="3"/>
  <c r="S1591" i="3"/>
  <c r="N1591" i="3"/>
  <c r="M1591" i="3"/>
  <c r="G1591" i="3"/>
  <c r="F1591" i="3"/>
  <c r="E1591" i="3"/>
  <c r="D1591" i="3"/>
  <c r="C1591" i="3"/>
  <c r="B1591" i="3"/>
  <c r="A1591" i="3"/>
  <c r="Z97" i="3"/>
  <c r="Y97" i="3"/>
  <c r="X97" i="3"/>
  <c r="W97" i="3"/>
  <c r="T97" i="3"/>
  <c r="S97" i="3"/>
  <c r="N97" i="3"/>
  <c r="M97" i="3"/>
  <c r="G97" i="3"/>
  <c r="F97" i="3"/>
  <c r="E97" i="3"/>
  <c r="D97" i="3"/>
  <c r="C97" i="3"/>
  <c r="B97" i="3"/>
  <c r="A97" i="3"/>
  <c r="Z2969" i="3"/>
  <c r="Y2969" i="3"/>
  <c r="X2969" i="3"/>
  <c r="W2969" i="3"/>
  <c r="T2969" i="3"/>
  <c r="S2969" i="3"/>
  <c r="N2969" i="3"/>
  <c r="M2969" i="3"/>
  <c r="G2969" i="3"/>
  <c r="F2969" i="3"/>
  <c r="E2969" i="3"/>
  <c r="D2969" i="3"/>
  <c r="C2969" i="3"/>
  <c r="B2969" i="3"/>
  <c r="A2969" i="3"/>
  <c r="Z3066" i="3"/>
  <c r="Y3066" i="3"/>
  <c r="X3066" i="3"/>
  <c r="W3066" i="3"/>
  <c r="T3066" i="3"/>
  <c r="S3066" i="3"/>
  <c r="N3066" i="3"/>
  <c r="M3066" i="3"/>
  <c r="G3066" i="3"/>
  <c r="F3066" i="3"/>
  <c r="E3066" i="3"/>
  <c r="D3066" i="3"/>
  <c r="C3066" i="3"/>
  <c r="B3066" i="3"/>
  <c r="A3066" i="3"/>
  <c r="Z3062" i="3"/>
  <c r="Y3062" i="3"/>
  <c r="X3062" i="3"/>
  <c r="W3062" i="3"/>
  <c r="T3062" i="3"/>
  <c r="S3062" i="3"/>
  <c r="N3062" i="3"/>
  <c r="M3062" i="3"/>
  <c r="G3062" i="3"/>
  <c r="F3062" i="3"/>
  <c r="E3062" i="3"/>
  <c r="D3062" i="3"/>
  <c r="C3062" i="3"/>
  <c r="B3062" i="3"/>
  <c r="A3062" i="3"/>
  <c r="Z3041" i="3"/>
  <c r="Y3041" i="3"/>
  <c r="X3041" i="3"/>
  <c r="W3041" i="3"/>
  <c r="T3041" i="3"/>
  <c r="S3041" i="3"/>
  <c r="N3041" i="3"/>
  <c r="M3041" i="3"/>
  <c r="G3041" i="3"/>
  <c r="F3041" i="3"/>
  <c r="E3041" i="3"/>
  <c r="D3041" i="3"/>
  <c r="C3041" i="3"/>
  <c r="B3041" i="3"/>
  <c r="A3041" i="3"/>
  <c r="Z3056" i="3"/>
  <c r="Y3056" i="3"/>
  <c r="X3056" i="3"/>
  <c r="W3056" i="3"/>
  <c r="T3056" i="3"/>
  <c r="S3056" i="3"/>
  <c r="N3056" i="3"/>
  <c r="M3056" i="3"/>
  <c r="G3056" i="3"/>
  <c r="F3056" i="3"/>
  <c r="E3056" i="3"/>
  <c r="D3056" i="3"/>
  <c r="C3056" i="3"/>
  <c r="B3056" i="3"/>
  <c r="A3056" i="3"/>
  <c r="Z3053" i="3"/>
  <c r="Y3053" i="3"/>
  <c r="X3053" i="3"/>
  <c r="W3053" i="3"/>
  <c r="T3053" i="3"/>
  <c r="S3053" i="3"/>
  <c r="N3053" i="3"/>
  <c r="M3053" i="3"/>
  <c r="G3053" i="3"/>
  <c r="F3053" i="3"/>
  <c r="E3053" i="3"/>
  <c r="D3053" i="3"/>
  <c r="C3053" i="3"/>
  <c r="B3053" i="3"/>
  <c r="A3053" i="3"/>
  <c r="Z3050" i="3"/>
  <c r="Y3050" i="3"/>
  <c r="X3050" i="3"/>
  <c r="W3050" i="3"/>
  <c r="T3050" i="3"/>
  <c r="S3050" i="3"/>
  <c r="N3050" i="3"/>
  <c r="M3050" i="3"/>
  <c r="G3050" i="3"/>
  <c r="F3050" i="3"/>
  <c r="E3050" i="3"/>
  <c r="D3050" i="3"/>
  <c r="C3050" i="3"/>
  <c r="B3050" i="3"/>
  <c r="A3050" i="3"/>
  <c r="Z3047" i="3"/>
  <c r="Y3047" i="3"/>
  <c r="X3047" i="3"/>
  <c r="W3047" i="3"/>
  <c r="T3047" i="3"/>
  <c r="S3047" i="3"/>
  <c r="N3047" i="3"/>
  <c r="M3047" i="3"/>
  <c r="G3047" i="3"/>
  <c r="F3047" i="3"/>
  <c r="E3047" i="3"/>
  <c r="D3047" i="3"/>
  <c r="C3047" i="3"/>
  <c r="B3047" i="3"/>
  <c r="A3047" i="3"/>
  <c r="Z3044" i="3"/>
  <c r="Y3044" i="3"/>
  <c r="X3044" i="3"/>
  <c r="W3044" i="3"/>
  <c r="T3044" i="3"/>
  <c r="S3044" i="3"/>
  <c r="N3044" i="3"/>
  <c r="M3044" i="3"/>
  <c r="G3044" i="3"/>
  <c r="F3044" i="3"/>
  <c r="E3044" i="3"/>
  <c r="D3044" i="3"/>
  <c r="C3044" i="3"/>
  <c r="B3044" i="3"/>
  <c r="A3044" i="3"/>
  <c r="Z3038" i="3"/>
  <c r="Y3038" i="3"/>
  <c r="X3038" i="3"/>
  <c r="W3038" i="3"/>
  <c r="T3038" i="3"/>
  <c r="S3038" i="3"/>
  <c r="N3038" i="3"/>
  <c r="M3038" i="3"/>
  <c r="G3038" i="3"/>
  <c r="F3038" i="3"/>
  <c r="E3038" i="3"/>
  <c r="D3038" i="3"/>
  <c r="C3038" i="3"/>
  <c r="B3038" i="3"/>
  <c r="A3038" i="3"/>
  <c r="Z3035" i="3"/>
  <c r="Y3035" i="3"/>
  <c r="X3035" i="3"/>
  <c r="W3035" i="3"/>
  <c r="T3035" i="3"/>
  <c r="S3035" i="3"/>
  <c r="N3035" i="3"/>
  <c r="M3035" i="3"/>
  <c r="G3035" i="3"/>
  <c r="F3035" i="3"/>
  <c r="E3035" i="3"/>
  <c r="D3035" i="3"/>
  <c r="C3035" i="3"/>
  <c r="B3035" i="3"/>
  <c r="A3035" i="3"/>
  <c r="Z3032" i="3"/>
  <c r="Y3032" i="3"/>
  <c r="X3032" i="3"/>
  <c r="W3032" i="3"/>
  <c r="T3032" i="3"/>
  <c r="S3032" i="3"/>
  <c r="N3032" i="3"/>
  <c r="M3032" i="3"/>
  <c r="G3032" i="3"/>
  <c r="F3032" i="3"/>
  <c r="E3032" i="3"/>
  <c r="D3032" i="3"/>
  <c r="C3032" i="3"/>
  <c r="B3032" i="3"/>
  <c r="A3032" i="3"/>
  <c r="Z3029" i="3"/>
  <c r="Y3029" i="3"/>
  <c r="X3029" i="3"/>
  <c r="W3029" i="3"/>
  <c r="T3029" i="3"/>
  <c r="S3029" i="3"/>
  <c r="N3029" i="3"/>
  <c r="M3029" i="3"/>
  <c r="G3029" i="3"/>
  <c r="F3029" i="3"/>
  <c r="E3029" i="3"/>
  <c r="D3029" i="3"/>
  <c r="C3029" i="3"/>
  <c r="B3029" i="3"/>
  <c r="A3029" i="3"/>
  <c r="Z3026" i="3"/>
  <c r="Y3026" i="3"/>
  <c r="X3026" i="3"/>
  <c r="W3026" i="3"/>
  <c r="T3026" i="3"/>
  <c r="S3026" i="3"/>
  <c r="N3026" i="3"/>
  <c r="M3026" i="3"/>
  <c r="G3026" i="3"/>
  <c r="F3026" i="3"/>
  <c r="E3026" i="3"/>
  <c r="D3026" i="3"/>
  <c r="C3026" i="3"/>
  <c r="B3026" i="3"/>
  <c r="A3026" i="3"/>
  <c r="Z3023" i="3"/>
  <c r="Y3023" i="3"/>
  <c r="X3023" i="3"/>
  <c r="W3023" i="3"/>
  <c r="T3023" i="3"/>
  <c r="S3023" i="3"/>
  <c r="N3023" i="3"/>
  <c r="M3023" i="3"/>
  <c r="G3023" i="3"/>
  <c r="F3023" i="3"/>
  <c r="E3023" i="3"/>
  <c r="D3023" i="3"/>
  <c r="C3023" i="3"/>
  <c r="B3023" i="3"/>
  <c r="A3023" i="3"/>
  <c r="Z3020" i="3"/>
  <c r="Y3020" i="3"/>
  <c r="X3020" i="3"/>
  <c r="W3020" i="3"/>
  <c r="T3020" i="3"/>
  <c r="S3020" i="3"/>
  <c r="N3020" i="3"/>
  <c r="M3020" i="3"/>
  <c r="G3020" i="3"/>
  <c r="F3020" i="3"/>
  <c r="E3020" i="3"/>
  <c r="D3020" i="3"/>
  <c r="C3020" i="3"/>
  <c r="B3020" i="3"/>
  <c r="A3020" i="3"/>
  <c r="Z3017" i="3"/>
  <c r="Y3017" i="3"/>
  <c r="X3017" i="3"/>
  <c r="W3017" i="3"/>
  <c r="T3017" i="3"/>
  <c r="S3017" i="3"/>
  <c r="N3017" i="3"/>
  <c r="M3017" i="3"/>
  <c r="G3017" i="3"/>
  <c r="F3017" i="3"/>
  <c r="E3017" i="3"/>
  <c r="D3017" i="3"/>
  <c r="C3017" i="3"/>
  <c r="B3017" i="3"/>
  <c r="A3017" i="3"/>
  <c r="Z3014" i="3"/>
  <c r="Y3014" i="3"/>
  <c r="X3014" i="3"/>
  <c r="W3014" i="3"/>
  <c r="T3014" i="3"/>
  <c r="S3014" i="3"/>
  <c r="N3014" i="3"/>
  <c r="M3014" i="3"/>
  <c r="G3014" i="3"/>
  <c r="F3014" i="3"/>
  <c r="E3014" i="3"/>
  <c r="D3014" i="3"/>
  <c r="C3014" i="3"/>
  <c r="B3014" i="3"/>
  <c r="A3014" i="3"/>
  <c r="Z3011" i="3"/>
  <c r="Y3011" i="3"/>
  <c r="X3011" i="3"/>
  <c r="W3011" i="3"/>
  <c r="T3011" i="3"/>
  <c r="S3011" i="3"/>
  <c r="N3011" i="3"/>
  <c r="M3011" i="3"/>
  <c r="G3011" i="3"/>
  <c r="F3011" i="3"/>
  <c r="E3011" i="3"/>
  <c r="D3011" i="3"/>
  <c r="C3011" i="3"/>
  <c r="B3011" i="3"/>
  <c r="A3011" i="3"/>
  <c r="Z3009" i="3"/>
  <c r="Y3009" i="3"/>
  <c r="X3009" i="3"/>
  <c r="W3009" i="3"/>
  <c r="T3009" i="3"/>
  <c r="S3009" i="3"/>
  <c r="N3009" i="3"/>
  <c r="M3009" i="3"/>
  <c r="G3009" i="3"/>
  <c r="F3009" i="3"/>
  <c r="E3009" i="3"/>
  <c r="D3009" i="3"/>
  <c r="C3009" i="3"/>
  <c r="B3009" i="3"/>
  <c r="A3009" i="3"/>
  <c r="Z3006" i="3"/>
  <c r="Y3006" i="3"/>
  <c r="X3006" i="3"/>
  <c r="W3006" i="3"/>
  <c r="T3006" i="3"/>
  <c r="S3006" i="3"/>
  <c r="N3006" i="3"/>
  <c r="M3006" i="3"/>
  <c r="G3006" i="3"/>
  <c r="F3006" i="3"/>
  <c r="E3006" i="3"/>
  <c r="D3006" i="3"/>
  <c r="C3006" i="3"/>
  <c r="B3006" i="3"/>
  <c r="A3006" i="3"/>
  <c r="Z3004" i="3"/>
  <c r="Y3004" i="3"/>
  <c r="X3004" i="3"/>
  <c r="W3004" i="3"/>
  <c r="T3004" i="3"/>
  <c r="S3004" i="3"/>
  <c r="N3004" i="3"/>
  <c r="M3004" i="3"/>
  <c r="G3004" i="3"/>
  <c r="F3004" i="3"/>
  <c r="E3004" i="3"/>
  <c r="D3004" i="3"/>
  <c r="C3004" i="3"/>
  <c r="B3004" i="3"/>
  <c r="A3004" i="3"/>
  <c r="Z1589" i="3"/>
  <c r="Y1589" i="3"/>
  <c r="X1589" i="3"/>
  <c r="W1589" i="3"/>
  <c r="T1589" i="3"/>
  <c r="S1589" i="3"/>
  <c r="N1589" i="3"/>
  <c r="M1589" i="3"/>
  <c r="G1589" i="3"/>
  <c r="F1589" i="3"/>
  <c r="E1589" i="3"/>
  <c r="D1589" i="3"/>
  <c r="C1589" i="3"/>
  <c r="B1589" i="3"/>
  <c r="A1589" i="3"/>
  <c r="Z2999" i="3"/>
  <c r="Y2999" i="3"/>
  <c r="X2999" i="3"/>
  <c r="W2999" i="3"/>
  <c r="T2999" i="3"/>
  <c r="S2999" i="3"/>
  <c r="N2999" i="3"/>
  <c r="M2999" i="3"/>
  <c r="G2999" i="3"/>
  <c r="F2999" i="3"/>
  <c r="E2999" i="3"/>
  <c r="D2999" i="3"/>
  <c r="C2999" i="3"/>
  <c r="B2999" i="3"/>
  <c r="A2999" i="3"/>
  <c r="Z2996" i="3"/>
  <c r="Y2996" i="3"/>
  <c r="X2996" i="3"/>
  <c r="W2996" i="3"/>
  <c r="T2996" i="3"/>
  <c r="S2996" i="3"/>
  <c r="N2996" i="3"/>
  <c r="M2996" i="3"/>
  <c r="G2996" i="3"/>
  <c r="F2996" i="3"/>
  <c r="E2996" i="3"/>
  <c r="D2996" i="3"/>
  <c r="C2996" i="3"/>
  <c r="B2996" i="3"/>
  <c r="A2996" i="3"/>
  <c r="Z2995" i="3"/>
  <c r="Y2995" i="3"/>
  <c r="X2995" i="3"/>
  <c r="W2995" i="3"/>
  <c r="T2995" i="3"/>
  <c r="S2995" i="3"/>
  <c r="N2995" i="3"/>
  <c r="M2995" i="3"/>
  <c r="G2995" i="3"/>
  <c r="F2995" i="3"/>
  <c r="E2995" i="3"/>
  <c r="D2995" i="3"/>
  <c r="C2995" i="3"/>
  <c r="B2995" i="3"/>
  <c r="A2995" i="3"/>
  <c r="Z1508" i="3"/>
  <c r="Y1508" i="3"/>
  <c r="X1508" i="3"/>
  <c r="W1508" i="3"/>
  <c r="T1508" i="3"/>
  <c r="S1508" i="3"/>
  <c r="N1508" i="3"/>
  <c r="M1508" i="3"/>
  <c r="G1508" i="3"/>
  <c r="F1508" i="3"/>
  <c r="E1508" i="3"/>
  <c r="D1508" i="3"/>
  <c r="C1508" i="3"/>
  <c r="B1508" i="3"/>
  <c r="A1508" i="3"/>
  <c r="Z2994" i="3"/>
  <c r="Y2994" i="3"/>
  <c r="X2994" i="3"/>
  <c r="W2994" i="3"/>
  <c r="T2994" i="3"/>
  <c r="S2994" i="3"/>
  <c r="N2994" i="3"/>
  <c r="M2994" i="3"/>
  <c r="G2994" i="3"/>
  <c r="F2994" i="3"/>
  <c r="E2994" i="3"/>
  <c r="D2994" i="3"/>
  <c r="C2994" i="3"/>
  <c r="B2994" i="3"/>
  <c r="A2994" i="3"/>
  <c r="Z1505" i="3"/>
  <c r="Y1505" i="3"/>
  <c r="X1505" i="3"/>
  <c r="W1505" i="3"/>
  <c r="T1505" i="3"/>
  <c r="S1505" i="3"/>
  <c r="N1505" i="3"/>
  <c r="M1505" i="3"/>
  <c r="G1505" i="3"/>
  <c r="F1505" i="3"/>
  <c r="E1505" i="3"/>
  <c r="D1505" i="3"/>
  <c r="C1505" i="3"/>
  <c r="B1505" i="3"/>
  <c r="A1505" i="3"/>
  <c r="Z1502" i="3"/>
  <c r="Y1502" i="3"/>
  <c r="X1502" i="3"/>
  <c r="W1502" i="3"/>
  <c r="T1502" i="3"/>
  <c r="S1502" i="3"/>
  <c r="N1502" i="3"/>
  <c r="M1502" i="3"/>
  <c r="G1502" i="3"/>
  <c r="F1502" i="3"/>
  <c r="E1502" i="3"/>
  <c r="D1502" i="3"/>
  <c r="C1502" i="3"/>
  <c r="B1502" i="3"/>
  <c r="A1502" i="3"/>
  <c r="Z2985" i="3"/>
  <c r="Y2985" i="3"/>
  <c r="X2985" i="3"/>
  <c r="W2985" i="3"/>
  <c r="T2985" i="3"/>
  <c r="S2985" i="3"/>
  <c r="N2985" i="3"/>
  <c r="M2985" i="3"/>
  <c r="G2985" i="3"/>
  <c r="F2985" i="3"/>
  <c r="E2985" i="3"/>
  <c r="D2985" i="3"/>
  <c r="C2985" i="3"/>
  <c r="B2985" i="3"/>
  <c r="A2985" i="3"/>
  <c r="Z1498" i="3"/>
  <c r="Y1498" i="3"/>
  <c r="X1498" i="3"/>
  <c r="W1498" i="3"/>
  <c r="T1498" i="3"/>
  <c r="S1498" i="3"/>
  <c r="N1498" i="3"/>
  <c r="M1498" i="3"/>
  <c r="G1498" i="3"/>
  <c r="F1498" i="3"/>
  <c r="E1498" i="3"/>
  <c r="D1498" i="3"/>
  <c r="C1498" i="3"/>
  <c r="B1498" i="3"/>
  <c r="A1498" i="3"/>
  <c r="Z1493" i="3"/>
  <c r="Y1493" i="3"/>
  <c r="X1493" i="3"/>
  <c r="W1493" i="3"/>
  <c r="T1493" i="3"/>
  <c r="S1493" i="3"/>
  <c r="N1493" i="3"/>
  <c r="M1493" i="3"/>
  <c r="G1493" i="3"/>
  <c r="F1493" i="3"/>
  <c r="E1493" i="3"/>
  <c r="D1493" i="3"/>
  <c r="C1493" i="3"/>
  <c r="B1493" i="3"/>
  <c r="A1493" i="3"/>
  <c r="Z2975" i="3"/>
  <c r="Y2975" i="3"/>
  <c r="X2975" i="3"/>
  <c r="W2975" i="3"/>
  <c r="T2975" i="3"/>
  <c r="S2975" i="3"/>
  <c r="N2975" i="3"/>
  <c r="M2975" i="3"/>
  <c r="G2975" i="3"/>
  <c r="F2975" i="3"/>
  <c r="E2975" i="3"/>
  <c r="D2975" i="3"/>
  <c r="C2975" i="3"/>
  <c r="B2975" i="3"/>
  <c r="A2975" i="3"/>
  <c r="Z1933" i="3"/>
  <c r="Y1933" i="3"/>
  <c r="X1933" i="3"/>
  <c r="W1933" i="3"/>
  <c r="T1933" i="3"/>
  <c r="S1933" i="3"/>
  <c r="N1933" i="3"/>
  <c r="M1933" i="3"/>
  <c r="G1933" i="3"/>
  <c r="F1933" i="3"/>
  <c r="E1933" i="3"/>
  <c r="D1933" i="3"/>
  <c r="C1933" i="3"/>
  <c r="B1933" i="3"/>
  <c r="A1933" i="3"/>
  <c r="Z2965" i="3"/>
  <c r="Y2965" i="3"/>
  <c r="X2965" i="3"/>
  <c r="W2965" i="3"/>
  <c r="T2965" i="3"/>
  <c r="S2965" i="3"/>
  <c r="N2965" i="3"/>
  <c r="M2965" i="3"/>
  <c r="G2965" i="3"/>
  <c r="F2965" i="3"/>
  <c r="E2965" i="3"/>
  <c r="D2965" i="3"/>
  <c r="C2965" i="3"/>
  <c r="B2965" i="3"/>
  <c r="A2965" i="3"/>
  <c r="Z2931" i="3"/>
  <c r="Y2931" i="3"/>
  <c r="X2931" i="3"/>
  <c r="W2931" i="3"/>
  <c r="T2931" i="3"/>
  <c r="S2931" i="3"/>
  <c r="N2931" i="3"/>
  <c r="M2931" i="3"/>
  <c r="G2931" i="3"/>
  <c r="F2931" i="3"/>
  <c r="E2931" i="3"/>
  <c r="D2931" i="3"/>
  <c r="C2931" i="3"/>
  <c r="B2931" i="3"/>
  <c r="A2931" i="3"/>
  <c r="Z2927" i="3"/>
  <c r="Y2927" i="3"/>
  <c r="X2927" i="3"/>
  <c r="W2927" i="3"/>
  <c r="T2927" i="3"/>
  <c r="S2927" i="3"/>
  <c r="N2927" i="3"/>
  <c r="M2927" i="3"/>
  <c r="G2927" i="3"/>
  <c r="F2927" i="3"/>
  <c r="E2927" i="3"/>
  <c r="D2927" i="3"/>
  <c r="C2927" i="3"/>
  <c r="B2927" i="3"/>
  <c r="A2927" i="3"/>
  <c r="Z2956" i="3"/>
  <c r="Y2956" i="3"/>
  <c r="X2956" i="3"/>
  <c r="W2956" i="3"/>
  <c r="T2956" i="3"/>
  <c r="S2956" i="3"/>
  <c r="N2956" i="3"/>
  <c r="M2956" i="3"/>
  <c r="G2956" i="3"/>
  <c r="F2956" i="3"/>
  <c r="E2956" i="3"/>
  <c r="D2956" i="3"/>
  <c r="C2956" i="3"/>
  <c r="B2956" i="3"/>
  <c r="A2956" i="3"/>
  <c r="Z2949" i="3"/>
  <c r="Y2949" i="3"/>
  <c r="X2949" i="3"/>
  <c r="W2949" i="3"/>
  <c r="T2949" i="3"/>
  <c r="S2949" i="3"/>
  <c r="N2949" i="3"/>
  <c r="M2949" i="3"/>
  <c r="G2949" i="3"/>
  <c r="F2949" i="3"/>
  <c r="E2949" i="3"/>
  <c r="D2949" i="3"/>
  <c r="C2949" i="3"/>
  <c r="B2949" i="3"/>
  <c r="A2949" i="3"/>
  <c r="Z2915" i="3"/>
  <c r="Y2915" i="3"/>
  <c r="X2915" i="3"/>
  <c r="W2915" i="3"/>
  <c r="T2915" i="3"/>
  <c r="S2915" i="3"/>
  <c r="N2915" i="3"/>
  <c r="M2915" i="3"/>
  <c r="G2915" i="3"/>
  <c r="F2915" i="3"/>
  <c r="E2915" i="3"/>
  <c r="D2915" i="3"/>
  <c r="C2915" i="3"/>
  <c r="B2915" i="3"/>
  <c r="A2915" i="3"/>
  <c r="Z2925" i="3"/>
  <c r="Y2925" i="3"/>
  <c r="X2925" i="3"/>
  <c r="W2925" i="3"/>
  <c r="T2925" i="3"/>
  <c r="S2925" i="3"/>
  <c r="N2925" i="3"/>
  <c r="M2925" i="3"/>
  <c r="G2925" i="3"/>
  <c r="F2925" i="3"/>
  <c r="E2925" i="3"/>
  <c r="D2925" i="3"/>
  <c r="C2925" i="3"/>
  <c r="B2925" i="3"/>
  <c r="A2925" i="3"/>
  <c r="Z2957" i="3"/>
  <c r="Y2957" i="3"/>
  <c r="X2957" i="3"/>
  <c r="W2957" i="3"/>
  <c r="T2957" i="3"/>
  <c r="S2957" i="3"/>
  <c r="N2957" i="3"/>
  <c r="M2957" i="3"/>
  <c r="G2957" i="3"/>
  <c r="F2957" i="3"/>
  <c r="E2957" i="3"/>
  <c r="D2957" i="3"/>
  <c r="C2957" i="3"/>
  <c r="B2957" i="3"/>
  <c r="A2957" i="3"/>
  <c r="Z1486" i="3"/>
  <c r="Y1486" i="3"/>
  <c r="X1486" i="3"/>
  <c r="W1486" i="3"/>
  <c r="T1486" i="3"/>
  <c r="S1486" i="3"/>
  <c r="N1486" i="3"/>
  <c r="M1486" i="3"/>
  <c r="G1486" i="3"/>
  <c r="F1486" i="3"/>
  <c r="E1486" i="3"/>
  <c r="D1486" i="3"/>
  <c r="C1486" i="3"/>
  <c r="B1486" i="3"/>
  <c r="A1486" i="3"/>
  <c r="Z3064" i="3"/>
  <c r="Y3064" i="3"/>
  <c r="X3064" i="3"/>
  <c r="W3064" i="3"/>
  <c r="T3064" i="3"/>
  <c r="S3064" i="3"/>
  <c r="N3064" i="3"/>
  <c r="M3064" i="3"/>
  <c r="G3064" i="3"/>
  <c r="F3064" i="3"/>
  <c r="E3064" i="3"/>
  <c r="D3064" i="3"/>
  <c r="C3064" i="3"/>
  <c r="B3064" i="3"/>
  <c r="A3064" i="3"/>
  <c r="Z2932" i="3"/>
  <c r="Y2932" i="3"/>
  <c r="X2932" i="3"/>
  <c r="W2932" i="3"/>
  <c r="T2932" i="3"/>
  <c r="S2932" i="3"/>
  <c r="N2932" i="3"/>
  <c r="M2932" i="3"/>
  <c r="G2932" i="3"/>
  <c r="F2932" i="3"/>
  <c r="E2932" i="3"/>
  <c r="D2932" i="3"/>
  <c r="C2932" i="3"/>
  <c r="B2932" i="3"/>
  <c r="A2932" i="3"/>
  <c r="Z1484" i="3"/>
  <c r="Y1484" i="3"/>
  <c r="X1484" i="3"/>
  <c r="W1484" i="3"/>
  <c r="T1484" i="3"/>
  <c r="S1484" i="3"/>
  <c r="N1484" i="3"/>
  <c r="M1484" i="3"/>
  <c r="G1484" i="3"/>
  <c r="F1484" i="3"/>
  <c r="E1484" i="3"/>
  <c r="D1484" i="3"/>
  <c r="C1484" i="3"/>
  <c r="B1484" i="3"/>
  <c r="A1484" i="3"/>
  <c r="Z2942" i="3"/>
  <c r="Y2942" i="3"/>
  <c r="X2942" i="3"/>
  <c r="W2942" i="3"/>
  <c r="T2942" i="3"/>
  <c r="S2942" i="3"/>
  <c r="N2942" i="3"/>
  <c r="M2942" i="3"/>
  <c r="G2942" i="3"/>
  <c r="F2942" i="3"/>
  <c r="E2942" i="3"/>
  <c r="D2942" i="3"/>
  <c r="C2942" i="3"/>
  <c r="B2942" i="3"/>
  <c r="A2942" i="3"/>
  <c r="Z2952" i="3"/>
  <c r="Y2952" i="3"/>
  <c r="X2952" i="3"/>
  <c r="W2952" i="3"/>
  <c r="T2952" i="3"/>
  <c r="S2952" i="3"/>
  <c r="N2952" i="3"/>
  <c r="M2952" i="3"/>
  <c r="G2952" i="3"/>
  <c r="F2952" i="3"/>
  <c r="E2952" i="3"/>
  <c r="D2952" i="3"/>
  <c r="C2952" i="3"/>
  <c r="B2952" i="3"/>
  <c r="A2952" i="3"/>
  <c r="Z2947" i="3"/>
  <c r="Y2947" i="3"/>
  <c r="X2947" i="3"/>
  <c r="W2947" i="3"/>
  <c r="T2947" i="3"/>
  <c r="S2947" i="3"/>
  <c r="N2947" i="3"/>
  <c r="M2947" i="3"/>
  <c r="G2947" i="3"/>
  <c r="F2947" i="3"/>
  <c r="E2947" i="3"/>
  <c r="D2947" i="3"/>
  <c r="C2947" i="3"/>
  <c r="B2947" i="3"/>
  <c r="A2947" i="3"/>
  <c r="Z1473" i="3"/>
  <c r="Y1473" i="3"/>
  <c r="X1473" i="3"/>
  <c r="W1473" i="3"/>
  <c r="T1473" i="3"/>
  <c r="S1473" i="3"/>
  <c r="N1473" i="3"/>
  <c r="M1473" i="3"/>
  <c r="G1473" i="3"/>
  <c r="F1473" i="3"/>
  <c r="E1473" i="3"/>
  <c r="D1473" i="3"/>
  <c r="C1473" i="3"/>
  <c r="B1473" i="3"/>
  <c r="A1473" i="3"/>
  <c r="Z2929" i="3"/>
  <c r="Y2929" i="3"/>
  <c r="X2929" i="3"/>
  <c r="W2929" i="3"/>
  <c r="T2929" i="3"/>
  <c r="S2929" i="3"/>
  <c r="N2929" i="3"/>
  <c r="M2929" i="3"/>
  <c r="G2929" i="3"/>
  <c r="F2929" i="3"/>
  <c r="E2929" i="3"/>
  <c r="D2929" i="3"/>
  <c r="C2929" i="3"/>
  <c r="B2929" i="3"/>
  <c r="A2929" i="3"/>
  <c r="Z2939" i="3"/>
  <c r="Y2939" i="3"/>
  <c r="X2939" i="3"/>
  <c r="W2939" i="3"/>
  <c r="T2939" i="3"/>
  <c r="S2939" i="3"/>
  <c r="N2939" i="3"/>
  <c r="M2939" i="3"/>
  <c r="G2939" i="3"/>
  <c r="F2939" i="3"/>
  <c r="E2939" i="3"/>
  <c r="D2939" i="3"/>
  <c r="C2939" i="3"/>
  <c r="B2939" i="3"/>
  <c r="A2939" i="3"/>
  <c r="Z2963" i="3"/>
  <c r="Y2963" i="3"/>
  <c r="X2963" i="3"/>
  <c r="W2963" i="3"/>
  <c r="T2963" i="3"/>
  <c r="S2963" i="3"/>
  <c r="N2963" i="3"/>
  <c r="M2963" i="3"/>
  <c r="G2963" i="3"/>
  <c r="F2963" i="3"/>
  <c r="E2963" i="3"/>
  <c r="D2963" i="3"/>
  <c r="C2963" i="3"/>
  <c r="B2963" i="3"/>
  <c r="A2963" i="3"/>
  <c r="Z2918" i="3"/>
  <c r="Y2918" i="3"/>
  <c r="X2918" i="3"/>
  <c r="W2918" i="3"/>
  <c r="T2918" i="3"/>
  <c r="S2918" i="3"/>
  <c r="N2918" i="3"/>
  <c r="M2918" i="3"/>
  <c r="G2918" i="3"/>
  <c r="F2918" i="3"/>
  <c r="E2918" i="3"/>
  <c r="D2918" i="3"/>
  <c r="C2918" i="3"/>
  <c r="B2918" i="3"/>
  <c r="A2918" i="3"/>
  <c r="Z2908" i="3"/>
  <c r="Y2908" i="3"/>
  <c r="X2908" i="3"/>
  <c r="W2908" i="3"/>
  <c r="T2908" i="3"/>
  <c r="S2908" i="3"/>
  <c r="N2908" i="3"/>
  <c r="M2908" i="3"/>
  <c r="G2908" i="3"/>
  <c r="F2908" i="3"/>
  <c r="E2908" i="3"/>
  <c r="D2908" i="3"/>
  <c r="C2908" i="3"/>
  <c r="B2908" i="3"/>
  <c r="A2908" i="3"/>
  <c r="Z1470" i="3"/>
  <c r="Y1470" i="3"/>
  <c r="X1470" i="3"/>
  <c r="W1470" i="3"/>
  <c r="T1470" i="3"/>
  <c r="S1470" i="3"/>
  <c r="N1470" i="3"/>
  <c r="M1470" i="3"/>
  <c r="G1470" i="3"/>
  <c r="F1470" i="3"/>
  <c r="E1470" i="3"/>
  <c r="D1470" i="3"/>
  <c r="C1470" i="3"/>
  <c r="B1470" i="3"/>
  <c r="A1470" i="3"/>
  <c r="Z1041" i="3"/>
  <c r="Y1041" i="3"/>
  <c r="X1041" i="3"/>
  <c r="W1041" i="3"/>
  <c r="T1041" i="3"/>
  <c r="S1041" i="3"/>
  <c r="N1041" i="3"/>
  <c r="M1041" i="3"/>
  <c r="G1041" i="3"/>
  <c r="F1041" i="3"/>
  <c r="E1041" i="3"/>
  <c r="D1041" i="3"/>
  <c r="C1041" i="3"/>
  <c r="B1041" i="3"/>
  <c r="A1041" i="3"/>
  <c r="Z1063" i="3"/>
  <c r="Y1063" i="3"/>
  <c r="X1063" i="3"/>
  <c r="W1063" i="3"/>
  <c r="T1063" i="3"/>
  <c r="S1063" i="3"/>
  <c r="N1063" i="3"/>
  <c r="M1063" i="3"/>
  <c r="G1063" i="3"/>
  <c r="F1063" i="3"/>
  <c r="E1063" i="3"/>
  <c r="D1063" i="3"/>
  <c r="C1063" i="3"/>
  <c r="B1063" i="3"/>
  <c r="A1063" i="3"/>
  <c r="Z2901" i="3"/>
  <c r="Y2901" i="3"/>
  <c r="X2901" i="3"/>
  <c r="W2901" i="3"/>
  <c r="T2901" i="3"/>
  <c r="S2901" i="3"/>
  <c r="N2901" i="3"/>
  <c r="M2901" i="3"/>
  <c r="G2901" i="3"/>
  <c r="F2901" i="3"/>
  <c r="E2901" i="3"/>
  <c r="D2901" i="3"/>
  <c r="C2901" i="3"/>
  <c r="B2901" i="3"/>
  <c r="A2901" i="3"/>
  <c r="Z2900" i="3"/>
  <c r="Y2900" i="3"/>
  <c r="X2900" i="3"/>
  <c r="W2900" i="3"/>
  <c r="T2900" i="3"/>
  <c r="S2900" i="3"/>
  <c r="N2900" i="3"/>
  <c r="M2900" i="3"/>
  <c r="G2900" i="3"/>
  <c r="F2900" i="3"/>
  <c r="E2900" i="3"/>
  <c r="D2900" i="3"/>
  <c r="C2900" i="3"/>
  <c r="B2900" i="3"/>
  <c r="A2900" i="3"/>
  <c r="Z1461" i="3"/>
  <c r="Y1461" i="3"/>
  <c r="X1461" i="3"/>
  <c r="W1461" i="3"/>
  <c r="T1461" i="3"/>
  <c r="S1461" i="3"/>
  <c r="N1461" i="3"/>
  <c r="M1461" i="3"/>
  <c r="G1461" i="3"/>
  <c r="F1461" i="3"/>
  <c r="E1461" i="3"/>
  <c r="D1461" i="3"/>
  <c r="C1461" i="3"/>
  <c r="B1461" i="3"/>
  <c r="A1461" i="3"/>
  <c r="Z2897" i="3"/>
  <c r="Y2897" i="3"/>
  <c r="X2897" i="3"/>
  <c r="W2897" i="3"/>
  <c r="T2897" i="3"/>
  <c r="S2897" i="3"/>
  <c r="N2897" i="3"/>
  <c r="M2897" i="3"/>
  <c r="G2897" i="3"/>
  <c r="F2897" i="3"/>
  <c r="E2897" i="3"/>
  <c r="D2897" i="3"/>
  <c r="C2897" i="3"/>
  <c r="B2897" i="3"/>
  <c r="A2897" i="3"/>
  <c r="Z1450" i="3"/>
  <c r="Y1450" i="3"/>
  <c r="X1450" i="3"/>
  <c r="W1450" i="3"/>
  <c r="T1450" i="3"/>
  <c r="S1450" i="3"/>
  <c r="N1450" i="3"/>
  <c r="M1450" i="3"/>
  <c r="G1450" i="3"/>
  <c r="F1450" i="3"/>
  <c r="E1450" i="3"/>
  <c r="D1450" i="3"/>
  <c r="C1450" i="3"/>
  <c r="B1450" i="3"/>
  <c r="A1450" i="3"/>
  <c r="Z2400" i="3"/>
  <c r="Y2400" i="3"/>
  <c r="X2400" i="3"/>
  <c r="W2400" i="3"/>
  <c r="T2400" i="3"/>
  <c r="S2400" i="3"/>
  <c r="N2400" i="3"/>
  <c r="M2400" i="3"/>
  <c r="G2400" i="3"/>
  <c r="F2400" i="3"/>
  <c r="E2400" i="3"/>
  <c r="D2400" i="3"/>
  <c r="C2400" i="3"/>
  <c r="B2400" i="3"/>
  <c r="A2400" i="3"/>
  <c r="Z1441" i="3"/>
  <c r="Y1441" i="3"/>
  <c r="X1441" i="3"/>
  <c r="W1441" i="3"/>
  <c r="T1441" i="3"/>
  <c r="S1441" i="3"/>
  <c r="N1441" i="3"/>
  <c r="M1441" i="3"/>
  <c r="G1441" i="3"/>
  <c r="F1441" i="3"/>
  <c r="E1441" i="3"/>
  <c r="D1441" i="3"/>
  <c r="C1441" i="3"/>
  <c r="B1441" i="3"/>
  <c r="A1441" i="3"/>
  <c r="Z1963" i="3"/>
  <c r="Y1963" i="3"/>
  <c r="X1963" i="3"/>
  <c r="W1963" i="3"/>
  <c r="T1963" i="3"/>
  <c r="S1963" i="3"/>
  <c r="N1963" i="3"/>
  <c r="M1963" i="3"/>
  <c r="G1963" i="3"/>
  <c r="F1963" i="3"/>
  <c r="E1963" i="3"/>
  <c r="D1963" i="3"/>
  <c r="C1963" i="3"/>
  <c r="B1963" i="3"/>
  <c r="A1963" i="3"/>
  <c r="Z1246" i="3"/>
  <c r="Y1246" i="3"/>
  <c r="X1246" i="3"/>
  <c r="W1246" i="3"/>
  <c r="T1246" i="3"/>
  <c r="S1246" i="3"/>
  <c r="N1246" i="3"/>
  <c r="M1246" i="3"/>
  <c r="G1246" i="3"/>
  <c r="F1246" i="3"/>
  <c r="E1246" i="3"/>
  <c r="D1246" i="3"/>
  <c r="C1246" i="3"/>
  <c r="B1246" i="3"/>
  <c r="A1246" i="3"/>
  <c r="Z2759" i="3"/>
  <c r="Y2759" i="3"/>
  <c r="X2759" i="3"/>
  <c r="W2759" i="3"/>
  <c r="T2759" i="3"/>
  <c r="S2759" i="3"/>
  <c r="N2759" i="3"/>
  <c r="M2759" i="3"/>
  <c r="G2759" i="3"/>
  <c r="F2759" i="3"/>
  <c r="E2759" i="3"/>
  <c r="D2759" i="3"/>
  <c r="C2759" i="3"/>
  <c r="B2759" i="3"/>
  <c r="A2759" i="3"/>
  <c r="Z2761" i="3"/>
  <c r="Y2761" i="3"/>
  <c r="X2761" i="3"/>
  <c r="W2761" i="3"/>
  <c r="T2761" i="3"/>
  <c r="S2761" i="3"/>
  <c r="N2761" i="3"/>
  <c r="M2761" i="3"/>
  <c r="G2761" i="3"/>
  <c r="F2761" i="3"/>
  <c r="E2761" i="3"/>
  <c r="D2761" i="3"/>
  <c r="C2761" i="3"/>
  <c r="B2761" i="3"/>
  <c r="A2761" i="3"/>
  <c r="Z1428" i="3"/>
  <c r="Y1428" i="3"/>
  <c r="X1428" i="3"/>
  <c r="W1428" i="3"/>
  <c r="T1428" i="3"/>
  <c r="S1428" i="3"/>
  <c r="N1428" i="3"/>
  <c r="M1428" i="3"/>
  <c r="G1428" i="3"/>
  <c r="F1428" i="3"/>
  <c r="E1428" i="3"/>
  <c r="D1428" i="3"/>
  <c r="C1428" i="3"/>
  <c r="B1428" i="3"/>
  <c r="A1428" i="3"/>
  <c r="Z1956" i="3"/>
  <c r="Y1956" i="3"/>
  <c r="X1956" i="3"/>
  <c r="W1956" i="3"/>
  <c r="T1956" i="3"/>
  <c r="S1956" i="3"/>
  <c r="N1956" i="3"/>
  <c r="M1956" i="3"/>
  <c r="G1956" i="3"/>
  <c r="F1956" i="3"/>
  <c r="E1956" i="3"/>
  <c r="D1956" i="3"/>
  <c r="C1956" i="3"/>
  <c r="B1956" i="3"/>
  <c r="A1956" i="3"/>
  <c r="Z672" i="3"/>
  <c r="Y672" i="3"/>
  <c r="X672" i="3"/>
  <c r="W672" i="3"/>
  <c r="T672" i="3"/>
  <c r="S672" i="3"/>
  <c r="N672" i="3"/>
  <c r="M672" i="3"/>
  <c r="G672" i="3"/>
  <c r="F672" i="3"/>
  <c r="E672" i="3"/>
  <c r="D672" i="3"/>
  <c r="C672" i="3"/>
  <c r="B672" i="3"/>
  <c r="A672" i="3"/>
  <c r="Z56" i="3"/>
  <c r="Y56" i="3"/>
  <c r="X56" i="3"/>
  <c r="W56" i="3"/>
  <c r="T56" i="3"/>
  <c r="S56" i="3"/>
  <c r="N56" i="3"/>
  <c r="M56" i="3"/>
  <c r="G56" i="3"/>
  <c r="F56" i="3"/>
  <c r="E56" i="3"/>
  <c r="D56" i="3"/>
  <c r="C56" i="3"/>
  <c r="B56" i="3"/>
  <c r="A56" i="3"/>
  <c r="Z2381" i="3"/>
  <c r="Y2381" i="3"/>
  <c r="X2381" i="3"/>
  <c r="W2381" i="3"/>
  <c r="T2381" i="3"/>
  <c r="S2381" i="3"/>
  <c r="N2381" i="3"/>
  <c r="M2381" i="3"/>
  <c r="G2381" i="3"/>
  <c r="F2381" i="3"/>
  <c r="E2381" i="3"/>
  <c r="D2381" i="3"/>
  <c r="C2381" i="3"/>
  <c r="B2381" i="3"/>
  <c r="A2381" i="3"/>
  <c r="Z2665" i="3"/>
  <c r="Y2665" i="3"/>
  <c r="X2665" i="3"/>
  <c r="W2665" i="3"/>
  <c r="T2665" i="3"/>
  <c r="S2665" i="3"/>
  <c r="N2665" i="3"/>
  <c r="M2665" i="3"/>
  <c r="G2665" i="3"/>
  <c r="F2665" i="3"/>
  <c r="E2665" i="3"/>
  <c r="D2665" i="3"/>
  <c r="C2665" i="3"/>
  <c r="B2665" i="3"/>
  <c r="A2665" i="3"/>
  <c r="Z1418" i="3"/>
  <c r="Y1418" i="3"/>
  <c r="X1418" i="3"/>
  <c r="W1418" i="3"/>
  <c r="T1418" i="3"/>
  <c r="S1418" i="3"/>
  <c r="N1418" i="3"/>
  <c r="M1418" i="3"/>
  <c r="G1418" i="3"/>
  <c r="F1418" i="3"/>
  <c r="E1418" i="3"/>
  <c r="D1418" i="3"/>
  <c r="C1418" i="3"/>
  <c r="B1418" i="3"/>
  <c r="A1418" i="3"/>
  <c r="Z2833" i="3"/>
  <c r="Y2833" i="3"/>
  <c r="X2833" i="3"/>
  <c r="W2833" i="3"/>
  <c r="T2833" i="3"/>
  <c r="S2833" i="3"/>
  <c r="N2833" i="3"/>
  <c r="M2833" i="3"/>
  <c r="G2833" i="3"/>
  <c r="F2833" i="3"/>
  <c r="E2833" i="3"/>
  <c r="D2833" i="3"/>
  <c r="C2833" i="3"/>
  <c r="B2833" i="3"/>
  <c r="A2833" i="3"/>
  <c r="Z2829" i="3"/>
  <c r="Y2829" i="3"/>
  <c r="X2829" i="3"/>
  <c r="W2829" i="3"/>
  <c r="T2829" i="3"/>
  <c r="S2829" i="3"/>
  <c r="N2829" i="3"/>
  <c r="M2829" i="3"/>
  <c r="G2829" i="3"/>
  <c r="F2829" i="3"/>
  <c r="E2829" i="3"/>
  <c r="D2829" i="3"/>
  <c r="C2829" i="3"/>
  <c r="B2829" i="3"/>
  <c r="A2829" i="3"/>
  <c r="Z2753" i="3"/>
  <c r="Y2753" i="3"/>
  <c r="X2753" i="3"/>
  <c r="W2753" i="3"/>
  <c r="T2753" i="3"/>
  <c r="S2753" i="3"/>
  <c r="N2753" i="3"/>
  <c r="M2753" i="3"/>
  <c r="G2753" i="3"/>
  <c r="F2753" i="3"/>
  <c r="E2753" i="3"/>
  <c r="D2753" i="3"/>
  <c r="C2753" i="3"/>
  <c r="B2753" i="3"/>
  <c r="A2753" i="3"/>
  <c r="Z2825" i="3"/>
  <c r="Y2825" i="3"/>
  <c r="X2825" i="3"/>
  <c r="W2825" i="3"/>
  <c r="T2825" i="3"/>
  <c r="S2825" i="3"/>
  <c r="N2825" i="3"/>
  <c r="M2825" i="3"/>
  <c r="G2825" i="3"/>
  <c r="F2825" i="3"/>
  <c r="E2825" i="3"/>
  <c r="D2825" i="3"/>
  <c r="C2825" i="3"/>
  <c r="B2825" i="3"/>
  <c r="A2825" i="3"/>
  <c r="Z2777" i="3"/>
  <c r="Y2777" i="3"/>
  <c r="X2777" i="3"/>
  <c r="W2777" i="3"/>
  <c r="T2777" i="3"/>
  <c r="S2777" i="3"/>
  <c r="N2777" i="3"/>
  <c r="M2777" i="3"/>
  <c r="G2777" i="3"/>
  <c r="F2777" i="3"/>
  <c r="E2777" i="3"/>
  <c r="D2777" i="3"/>
  <c r="C2777" i="3"/>
  <c r="B2777" i="3"/>
  <c r="A2777" i="3"/>
  <c r="Z2780" i="3"/>
  <c r="Y2780" i="3"/>
  <c r="X2780" i="3"/>
  <c r="W2780" i="3"/>
  <c r="T2780" i="3"/>
  <c r="S2780" i="3"/>
  <c r="N2780" i="3"/>
  <c r="M2780" i="3"/>
  <c r="G2780" i="3"/>
  <c r="F2780" i="3"/>
  <c r="E2780" i="3"/>
  <c r="D2780" i="3"/>
  <c r="C2780" i="3"/>
  <c r="B2780" i="3"/>
  <c r="A2780" i="3"/>
  <c r="Z2772" i="3"/>
  <c r="Y2772" i="3"/>
  <c r="X2772" i="3"/>
  <c r="W2772" i="3"/>
  <c r="T2772" i="3"/>
  <c r="S2772" i="3"/>
  <c r="N2772" i="3"/>
  <c r="M2772" i="3"/>
  <c r="G2772" i="3"/>
  <c r="F2772" i="3"/>
  <c r="E2772" i="3"/>
  <c r="D2772" i="3"/>
  <c r="C2772" i="3"/>
  <c r="B2772" i="3"/>
  <c r="A2772" i="3"/>
  <c r="Z2751" i="3"/>
  <c r="Y2751" i="3"/>
  <c r="X2751" i="3"/>
  <c r="W2751" i="3"/>
  <c r="T2751" i="3"/>
  <c r="S2751" i="3"/>
  <c r="N2751" i="3"/>
  <c r="M2751" i="3"/>
  <c r="G2751" i="3"/>
  <c r="F2751" i="3"/>
  <c r="E2751" i="3"/>
  <c r="D2751" i="3"/>
  <c r="C2751" i="3"/>
  <c r="B2751" i="3"/>
  <c r="A2751" i="3"/>
  <c r="Z2762" i="3"/>
  <c r="Y2762" i="3"/>
  <c r="X2762" i="3"/>
  <c r="W2762" i="3"/>
  <c r="T2762" i="3"/>
  <c r="S2762" i="3"/>
  <c r="N2762" i="3"/>
  <c r="M2762" i="3"/>
  <c r="G2762" i="3"/>
  <c r="F2762" i="3"/>
  <c r="E2762" i="3"/>
  <c r="D2762" i="3"/>
  <c r="C2762" i="3"/>
  <c r="B2762" i="3"/>
  <c r="A2762" i="3"/>
  <c r="Z2757" i="3"/>
  <c r="Y2757" i="3"/>
  <c r="X2757" i="3"/>
  <c r="W2757" i="3"/>
  <c r="T2757" i="3"/>
  <c r="S2757" i="3"/>
  <c r="N2757" i="3"/>
  <c r="M2757" i="3"/>
  <c r="G2757" i="3"/>
  <c r="F2757" i="3"/>
  <c r="E2757" i="3"/>
  <c r="D2757" i="3"/>
  <c r="C2757" i="3"/>
  <c r="B2757" i="3"/>
  <c r="A2757" i="3"/>
  <c r="Z2764" i="3"/>
  <c r="Y2764" i="3"/>
  <c r="X2764" i="3"/>
  <c r="W2764" i="3"/>
  <c r="T2764" i="3"/>
  <c r="S2764" i="3"/>
  <c r="N2764" i="3"/>
  <c r="M2764" i="3"/>
  <c r="G2764" i="3"/>
  <c r="F2764" i="3"/>
  <c r="E2764" i="3"/>
  <c r="D2764" i="3"/>
  <c r="C2764" i="3"/>
  <c r="B2764" i="3"/>
  <c r="A2764" i="3"/>
  <c r="Z1396" i="3"/>
  <c r="Y1396" i="3"/>
  <c r="X1396" i="3"/>
  <c r="W1396" i="3"/>
  <c r="T1396" i="3"/>
  <c r="S1396" i="3"/>
  <c r="N1396" i="3"/>
  <c r="M1396" i="3"/>
  <c r="G1396" i="3"/>
  <c r="F1396" i="3"/>
  <c r="E1396" i="3"/>
  <c r="D1396" i="3"/>
  <c r="C1396" i="3"/>
  <c r="B1396" i="3"/>
  <c r="A1396" i="3"/>
  <c r="Z2738" i="3"/>
  <c r="Y2738" i="3"/>
  <c r="X2738" i="3"/>
  <c r="W2738" i="3"/>
  <c r="T2738" i="3"/>
  <c r="S2738" i="3"/>
  <c r="N2738" i="3"/>
  <c r="M2738" i="3"/>
  <c r="G2738" i="3"/>
  <c r="F2738" i="3"/>
  <c r="E2738" i="3"/>
  <c r="D2738" i="3"/>
  <c r="C2738" i="3"/>
  <c r="B2738" i="3"/>
  <c r="A2738" i="3"/>
  <c r="Z2748" i="3"/>
  <c r="Y2748" i="3"/>
  <c r="X2748" i="3"/>
  <c r="W2748" i="3"/>
  <c r="T2748" i="3"/>
  <c r="S2748" i="3"/>
  <c r="N2748" i="3"/>
  <c r="M2748" i="3"/>
  <c r="G2748" i="3"/>
  <c r="F2748" i="3"/>
  <c r="E2748" i="3"/>
  <c r="D2748" i="3"/>
  <c r="C2748" i="3"/>
  <c r="B2748" i="3"/>
  <c r="A2748" i="3"/>
  <c r="Z2736" i="3"/>
  <c r="Y2736" i="3"/>
  <c r="X2736" i="3"/>
  <c r="W2736" i="3"/>
  <c r="T2736" i="3"/>
  <c r="S2736" i="3"/>
  <c r="N2736" i="3"/>
  <c r="M2736" i="3"/>
  <c r="G2736" i="3"/>
  <c r="F2736" i="3"/>
  <c r="E2736" i="3"/>
  <c r="D2736" i="3"/>
  <c r="C2736" i="3"/>
  <c r="B2736" i="3"/>
  <c r="A2736" i="3"/>
  <c r="Z2920" i="3"/>
  <c r="Y2920" i="3"/>
  <c r="X2920" i="3"/>
  <c r="W2920" i="3"/>
  <c r="T2920" i="3"/>
  <c r="S2920" i="3"/>
  <c r="N2920" i="3"/>
  <c r="M2920" i="3"/>
  <c r="G2920" i="3"/>
  <c r="F2920" i="3"/>
  <c r="E2920" i="3"/>
  <c r="D2920" i="3"/>
  <c r="C2920" i="3"/>
  <c r="B2920" i="3"/>
  <c r="A2920" i="3"/>
  <c r="Z2732" i="3"/>
  <c r="Y2732" i="3"/>
  <c r="X2732" i="3"/>
  <c r="W2732" i="3"/>
  <c r="T2732" i="3"/>
  <c r="S2732" i="3"/>
  <c r="N2732" i="3"/>
  <c r="M2732" i="3"/>
  <c r="G2732" i="3"/>
  <c r="F2732" i="3"/>
  <c r="E2732" i="3"/>
  <c r="D2732" i="3"/>
  <c r="C2732" i="3"/>
  <c r="B2732" i="3"/>
  <c r="A2732" i="3"/>
  <c r="Z2733" i="3"/>
  <c r="Y2733" i="3"/>
  <c r="X2733" i="3"/>
  <c r="W2733" i="3"/>
  <c r="T2733" i="3"/>
  <c r="S2733" i="3"/>
  <c r="N2733" i="3"/>
  <c r="M2733" i="3"/>
  <c r="G2733" i="3"/>
  <c r="F2733" i="3"/>
  <c r="E2733" i="3"/>
  <c r="D2733" i="3"/>
  <c r="C2733" i="3"/>
  <c r="B2733" i="3"/>
  <c r="A2733" i="3"/>
  <c r="Z1391" i="3"/>
  <c r="Y1391" i="3"/>
  <c r="X1391" i="3"/>
  <c r="W1391" i="3"/>
  <c r="T1391" i="3"/>
  <c r="S1391" i="3"/>
  <c r="N1391" i="3"/>
  <c r="M1391" i="3"/>
  <c r="G1391" i="3"/>
  <c r="F1391" i="3"/>
  <c r="E1391" i="3"/>
  <c r="D1391" i="3"/>
  <c r="C1391" i="3"/>
  <c r="B1391" i="3"/>
  <c r="A1391" i="3"/>
  <c r="Z2885" i="3"/>
  <c r="Y2885" i="3"/>
  <c r="X2885" i="3"/>
  <c r="W2885" i="3"/>
  <c r="T2885" i="3"/>
  <c r="S2885" i="3"/>
  <c r="N2885" i="3"/>
  <c r="M2885" i="3"/>
  <c r="G2885" i="3"/>
  <c r="F2885" i="3"/>
  <c r="E2885" i="3"/>
  <c r="D2885" i="3"/>
  <c r="C2885" i="3"/>
  <c r="B2885" i="3"/>
  <c r="A2885" i="3"/>
  <c r="Z95" i="3"/>
  <c r="Y95" i="3"/>
  <c r="X95" i="3"/>
  <c r="W95" i="3"/>
  <c r="T95" i="3"/>
  <c r="S95" i="3"/>
  <c r="N95" i="3"/>
  <c r="M95" i="3"/>
  <c r="G95" i="3"/>
  <c r="F95" i="3"/>
  <c r="E95" i="3"/>
  <c r="D95" i="3"/>
  <c r="C95" i="3"/>
  <c r="B95" i="3"/>
  <c r="A95" i="3"/>
  <c r="Z2719" i="3"/>
  <c r="Y2719" i="3"/>
  <c r="X2719" i="3"/>
  <c r="W2719" i="3"/>
  <c r="T2719" i="3"/>
  <c r="S2719" i="3"/>
  <c r="N2719" i="3"/>
  <c r="M2719" i="3"/>
  <c r="G2719" i="3"/>
  <c r="F2719" i="3"/>
  <c r="E2719" i="3"/>
  <c r="D2719" i="3"/>
  <c r="C2719" i="3"/>
  <c r="B2719" i="3"/>
  <c r="A2719" i="3"/>
  <c r="Z2714" i="3"/>
  <c r="Y2714" i="3"/>
  <c r="X2714" i="3"/>
  <c r="W2714" i="3"/>
  <c r="T2714" i="3"/>
  <c r="S2714" i="3"/>
  <c r="N2714" i="3"/>
  <c r="M2714" i="3"/>
  <c r="G2714" i="3"/>
  <c r="F2714" i="3"/>
  <c r="E2714" i="3"/>
  <c r="D2714" i="3"/>
  <c r="C2714" i="3"/>
  <c r="B2714" i="3"/>
  <c r="A2714" i="3"/>
  <c r="Z2701" i="3"/>
  <c r="Y2701" i="3"/>
  <c r="X2701" i="3"/>
  <c r="W2701" i="3"/>
  <c r="T2701" i="3"/>
  <c r="S2701" i="3"/>
  <c r="N2701" i="3"/>
  <c r="M2701" i="3"/>
  <c r="G2701" i="3"/>
  <c r="F2701" i="3"/>
  <c r="E2701" i="3"/>
  <c r="D2701" i="3"/>
  <c r="C2701" i="3"/>
  <c r="B2701" i="3"/>
  <c r="A2701" i="3"/>
  <c r="Z2697" i="3"/>
  <c r="Y2697" i="3"/>
  <c r="X2697" i="3"/>
  <c r="W2697" i="3"/>
  <c r="T2697" i="3"/>
  <c r="S2697" i="3"/>
  <c r="N2697" i="3"/>
  <c r="M2697" i="3"/>
  <c r="G2697" i="3"/>
  <c r="F2697" i="3"/>
  <c r="E2697" i="3"/>
  <c r="D2697" i="3"/>
  <c r="C2697" i="3"/>
  <c r="B2697" i="3"/>
  <c r="A2697" i="3"/>
  <c r="Z2695" i="3"/>
  <c r="Y2695" i="3"/>
  <c r="X2695" i="3"/>
  <c r="W2695" i="3"/>
  <c r="T2695" i="3"/>
  <c r="S2695" i="3"/>
  <c r="N2695" i="3"/>
  <c r="M2695" i="3"/>
  <c r="G2695" i="3"/>
  <c r="F2695" i="3"/>
  <c r="E2695" i="3"/>
  <c r="D2695" i="3"/>
  <c r="C2695" i="3"/>
  <c r="B2695" i="3"/>
  <c r="A2695" i="3"/>
  <c r="Z2694" i="3"/>
  <c r="Y2694" i="3"/>
  <c r="X2694" i="3"/>
  <c r="W2694" i="3"/>
  <c r="T2694" i="3"/>
  <c r="S2694" i="3"/>
  <c r="N2694" i="3"/>
  <c r="M2694" i="3"/>
  <c r="G2694" i="3"/>
  <c r="F2694" i="3"/>
  <c r="E2694" i="3"/>
  <c r="D2694" i="3"/>
  <c r="C2694" i="3"/>
  <c r="B2694" i="3"/>
  <c r="A2694" i="3"/>
  <c r="Z1329" i="3"/>
  <c r="Y1329" i="3"/>
  <c r="X1329" i="3"/>
  <c r="W1329" i="3"/>
  <c r="T1329" i="3"/>
  <c r="S1329" i="3"/>
  <c r="N1329" i="3"/>
  <c r="M1329" i="3"/>
  <c r="G1329" i="3"/>
  <c r="F1329" i="3"/>
  <c r="E1329" i="3"/>
  <c r="D1329" i="3"/>
  <c r="C1329" i="3"/>
  <c r="B1329" i="3"/>
  <c r="A1329" i="3"/>
  <c r="Z1317" i="3"/>
  <c r="Y1317" i="3"/>
  <c r="X1317" i="3"/>
  <c r="W1317" i="3"/>
  <c r="T1317" i="3"/>
  <c r="S1317" i="3"/>
  <c r="N1317" i="3"/>
  <c r="M1317" i="3"/>
  <c r="G1317" i="3"/>
  <c r="F1317" i="3"/>
  <c r="E1317" i="3"/>
  <c r="D1317" i="3"/>
  <c r="C1317" i="3"/>
  <c r="B1317" i="3"/>
  <c r="A1317" i="3"/>
  <c r="Z1312" i="3"/>
  <c r="Y1312" i="3"/>
  <c r="X1312" i="3"/>
  <c r="W1312" i="3"/>
  <c r="T1312" i="3"/>
  <c r="S1312" i="3"/>
  <c r="N1312" i="3"/>
  <c r="M1312" i="3"/>
  <c r="G1312" i="3"/>
  <c r="F1312" i="3"/>
  <c r="E1312" i="3"/>
  <c r="D1312" i="3"/>
  <c r="C1312" i="3"/>
  <c r="B1312" i="3"/>
  <c r="A1312" i="3"/>
  <c r="Z2558" i="3"/>
  <c r="Y2558" i="3"/>
  <c r="X2558" i="3"/>
  <c r="W2558" i="3"/>
  <c r="T2558" i="3"/>
  <c r="S2558" i="3"/>
  <c r="N2558" i="3"/>
  <c r="M2558" i="3"/>
  <c r="G2558" i="3"/>
  <c r="F2558" i="3"/>
  <c r="E2558" i="3"/>
  <c r="D2558" i="3"/>
  <c r="C2558" i="3"/>
  <c r="B2558" i="3"/>
  <c r="A2558" i="3"/>
  <c r="Z869" i="3"/>
  <c r="Y869" i="3"/>
  <c r="X869" i="3"/>
  <c r="W869" i="3"/>
  <c r="T869" i="3"/>
  <c r="S869" i="3"/>
  <c r="N869" i="3"/>
  <c r="M869" i="3"/>
  <c r="G869" i="3"/>
  <c r="F869" i="3"/>
  <c r="E869" i="3"/>
  <c r="D869" i="3"/>
  <c r="C869" i="3"/>
  <c r="B869" i="3"/>
  <c r="A869" i="3"/>
  <c r="Z295" i="3"/>
  <c r="Y295" i="3"/>
  <c r="X295" i="3"/>
  <c r="W295" i="3"/>
  <c r="T295" i="3"/>
  <c r="S295" i="3"/>
  <c r="N295" i="3"/>
  <c r="M295" i="3"/>
  <c r="G295" i="3"/>
  <c r="F295" i="3"/>
  <c r="E295" i="3"/>
  <c r="D295" i="3"/>
  <c r="C295" i="3"/>
  <c r="B295" i="3"/>
  <c r="A295" i="3"/>
  <c r="Z2883" i="3"/>
  <c r="Y2883" i="3"/>
  <c r="X2883" i="3"/>
  <c r="W2883" i="3"/>
  <c r="T2883" i="3"/>
  <c r="S2883" i="3"/>
  <c r="N2883" i="3"/>
  <c r="M2883" i="3"/>
  <c r="G2883" i="3"/>
  <c r="F2883" i="3"/>
  <c r="E2883" i="3"/>
  <c r="D2883" i="3"/>
  <c r="C2883" i="3"/>
  <c r="B2883" i="3"/>
  <c r="A2883" i="3"/>
  <c r="Z1309" i="3"/>
  <c r="Y1309" i="3"/>
  <c r="X1309" i="3"/>
  <c r="W1309" i="3"/>
  <c r="T1309" i="3"/>
  <c r="S1309" i="3"/>
  <c r="N1309" i="3"/>
  <c r="M1309" i="3"/>
  <c r="G1309" i="3"/>
  <c r="F1309" i="3"/>
  <c r="E1309" i="3"/>
  <c r="D1309" i="3"/>
  <c r="C1309" i="3"/>
  <c r="B1309" i="3"/>
  <c r="A1309" i="3"/>
  <c r="Z444" i="3"/>
  <c r="Y444" i="3"/>
  <c r="X444" i="3"/>
  <c r="W444" i="3"/>
  <c r="T444" i="3"/>
  <c r="S444" i="3"/>
  <c r="N444" i="3"/>
  <c r="M444" i="3"/>
  <c r="G444" i="3"/>
  <c r="F444" i="3"/>
  <c r="E444" i="3"/>
  <c r="D444" i="3"/>
  <c r="C444" i="3"/>
  <c r="B444" i="3"/>
  <c r="A444" i="3"/>
  <c r="Z362" i="3"/>
  <c r="Y362" i="3"/>
  <c r="X362" i="3"/>
  <c r="W362" i="3"/>
  <c r="T362" i="3"/>
  <c r="S362" i="3"/>
  <c r="N362" i="3"/>
  <c r="M362" i="3"/>
  <c r="G362" i="3"/>
  <c r="F362" i="3"/>
  <c r="E362" i="3"/>
  <c r="D362" i="3"/>
  <c r="C362" i="3"/>
  <c r="B362" i="3"/>
  <c r="A362" i="3"/>
  <c r="Z2814" i="3"/>
  <c r="Y2814" i="3"/>
  <c r="X2814" i="3"/>
  <c r="W2814" i="3"/>
  <c r="T2814" i="3"/>
  <c r="S2814" i="3"/>
  <c r="N2814" i="3"/>
  <c r="M2814" i="3"/>
  <c r="G2814" i="3"/>
  <c r="F2814" i="3"/>
  <c r="E2814" i="3"/>
  <c r="D2814" i="3"/>
  <c r="C2814" i="3"/>
  <c r="B2814" i="3"/>
  <c r="A2814" i="3"/>
  <c r="Z1210" i="3"/>
  <c r="Y1210" i="3"/>
  <c r="X1210" i="3"/>
  <c r="W1210" i="3"/>
  <c r="T1210" i="3"/>
  <c r="S1210" i="3"/>
  <c r="N1210" i="3"/>
  <c r="M1210" i="3"/>
  <c r="G1210" i="3"/>
  <c r="F1210" i="3"/>
  <c r="E1210" i="3"/>
  <c r="D1210" i="3"/>
  <c r="C1210" i="3"/>
  <c r="B1210" i="3"/>
  <c r="A1210" i="3"/>
  <c r="Z3" i="3"/>
  <c r="Y3" i="3"/>
  <c r="X3" i="3"/>
  <c r="W3" i="3"/>
  <c r="T3" i="3"/>
  <c r="S3" i="3"/>
  <c r="N3" i="3"/>
  <c r="M3" i="3"/>
  <c r="G3" i="3"/>
  <c r="F3" i="3"/>
  <c r="E3" i="3"/>
  <c r="D3" i="3"/>
  <c r="C3" i="3"/>
  <c r="B3" i="3"/>
  <c r="A3" i="3"/>
  <c r="Z483" i="3"/>
  <c r="Y483" i="3"/>
  <c r="X483" i="3"/>
  <c r="W483" i="3"/>
  <c r="T483" i="3"/>
  <c r="S483" i="3"/>
  <c r="N483" i="3"/>
  <c r="M483" i="3"/>
  <c r="G483" i="3"/>
  <c r="F483" i="3"/>
  <c r="E483" i="3"/>
  <c r="D483" i="3"/>
  <c r="C483" i="3"/>
  <c r="B483" i="3"/>
  <c r="A483" i="3"/>
  <c r="Z441" i="3"/>
  <c r="Y441" i="3"/>
  <c r="X441" i="3"/>
  <c r="W441" i="3"/>
  <c r="T441" i="3"/>
  <c r="S441" i="3"/>
  <c r="N441" i="3"/>
  <c r="M441" i="3"/>
  <c r="G441" i="3"/>
  <c r="F441" i="3"/>
  <c r="E441" i="3"/>
  <c r="D441" i="3"/>
  <c r="C441" i="3"/>
  <c r="B441" i="3"/>
  <c r="A441" i="3"/>
  <c r="Z2233" i="3"/>
  <c r="Y2233" i="3"/>
  <c r="X2233" i="3"/>
  <c r="W2233" i="3"/>
  <c r="T2233" i="3"/>
  <c r="S2233" i="3"/>
  <c r="N2233" i="3"/>
  <c r="M2233" i="3"/>
  <c r="G2233" i="3"/>
  <c r="F2233" i="3"/>
  <c r="E2233" i="3"/>
  <c r="D2233" i="3"/>
  <c r="C2233" i="3"/>
  <c r="B2233" i="3"/>
  <c r="A2233" i="3"/>
  <c r="Z440" i="3"/>
  <c r="Y440" i="3"/>
  <c r="X440" i="3"/>
  <c r="W440" i="3"/>
  <c r="T440" i="3"/>
  <c r="S440" i="3"/>
  <c r="N440" i="3"/>
  <c r="M440" i="3"/>
  <c r="G440" i="3"/>
  <c r="F440" i="3"/>
  <c r="E440" i="3"/>
  <c r="D440" i="3"/>
  <c r="C440" i="3"/>
  <c r="B440" i="3"/>
  <c r="A440" i="3"/>
  <c r="Z2385" i="3"/>
  <c r="Y2385" i="3"/>
  <c r="X2385" i="3"/>
  <c r="W2385" i="3"/>
  <c r="T2385" i="3"/>
  <c r="S2385" i="3"/>
  <c r="N2385" i="3"/>
  <c r="M2385" i="3"/>
  <c r="G2385" i="3"/>
  <c r="F2385" i="3"/>
  <c r="E2385" i="3"/>
  <c r="D2385" i="3"/>
  <c r="C2385" i="3"/>
  <c r="B2385" i="3"/>
  <c r="A2385" i="3"/>
  <c r="Z218" i="3"/>
  <c r="Y218" i="3"/>
  <c r="X218" i="3"/>
  <c r="W218" i="3"/>
  <c r="T218" i="3"/>
  <c r="S218" i="3"/>
  <c r="N218" i="3"/>
  <c r="M218" i="3"/>
  <c r="G218" i="3"/>
  <c r="F218" i="3"/>
  <c r="E218" i="3"/>
  <c r="D218" i="3"/>
  <c r="C218" i="3"/>
  <c r="B218" i="3"/>
  <c r="A218" i="3"/>
  <c r="Z615" i="3"/>
  <c r="Y615" i="3"/>
  <c r="X615" i="3"/>
  <c r="W615" i="3"/>
  <c r="T615" i="3"/>
  <c r="S615" i="3"/>
  <c r="N615" i="3"/>
  <c r="M615" i="3"/>
  <c r="G615" i="3"/>
  <c r="F615" i="3"/>
  <c r="E615" i="3"/>
  <c r="D615" i="3"/>
  <c r="C615" i="3"/>
  <c r="B615" i="3"/>
  <c r="A615" i="3"/>
  <c r="Z685" i="3"/>
  <c r="Y685" i="3"/>
  <c r="X685" i="3"/>
  <c r="W685" i="3"/>
  <c r="T685" i="3"/>
  <c r="S685" i="3"/>
  <c r="N685" i="3"/>
  <c r="M685" i="3"/>
  <c r="G685" i="3"/>
  <c r="F685" i="3"/>
  <c r="E685" i="3"/>
  <c r="D685" i="3"/>
  <c r="C685" i="3"/>
  <c r="B685" i="3"/>
  <c r="A685" i="3"/>
  <c r="Z2682" i="3"/>
  <c r="Y2682" i="3"/>
  <c r="X2682" i="3"/>
  <c r="W2682" i="3"/>
  <c r="T2682" i="3"/>
  <c r="S2682" i="3"/>
  <c r="N2682" i="3"/>
  <c r="M2682" i="3"/>
  <c r="G2682" i="3"/>
  <c r="F2682" i="3"/>
  <c r="E2682" i="3"/>
  <c r="D2682" i="3"/>
  <c r="C2682" i="3"/>
  <c r="B2682" i="3"/>
  <c r="A2682" i="3"/>
  <c r="Z439" i="3"/>
  <c r="Y439" i="3"/>
  <c r="X439" i="3"/>
  <c r="W439" i="3"/>
  <c r="T439" i="3"/>
  <c r="S439" i="3"/>
  <c r="N439" i="3"/>
  <c r="M439" i="3"/>
  <c r="G439" i="3"/>
  <c r="F439" i="3"/>
  <c r="E439" i="3"/>
  <c r="D439" i="3"/>
  <c r="C439" i="3"/>
  <c r="B439" i="3"/>
  <c r="A439" i="3"/>
  <c r="Z60" i="3"/>
  <c r="Y60" i="3"/>
  <c r="X60" i="3"/>
  <c r="W60" i="3"/>
  <c r="T60" i="3"/>
  <c r="S60" i="3"/>
  <c r="N60" i="3"/>
  <c r="M60" i="3"/>
  <c r="G60" i="3"/>
  <c r="F60" i="3"/>
  <c r="E60" i="3"/>
  <c r="D60" i="3"/>
  <c r="C60" i="3"/>
  <c r="B60" i="3"/>
  <c r="A60" i="3"/>
  <c r="Z1306" i="3"/>
  <c r="Y1306" i="3"/>
  <c r="X1306" i="3"/>
  <c r="W1306" i="3"/>
  <c r="T1306" i="3"/>
  <c r="S1306" i="3"/>
  <c r="N1306" i="3"/>
  <c r="M1306" i="3"/>
  <c r="G1306" i="3"/>
  <c r="F1306" i="3"/>
  <c r="E1306" i="3"/>
  <c r="D1306" i="3"/>
  <c r="C1306" i="3"/>
  <c r="B1306" i="3"/>
  <c r="A1306" i="3"/>
  <c r="Z1303" i="3"/>
  <c r="Y1303" i="3"/>
  <c r="X1303" i="3"/>
  <c r="W1303" i="3"/>
  <c r="T1303" i="3"/>
  <c r="S1303" i="3"/>
  <c r="N1303" i="3"/>
  <c r="M1303" i="3"/>
  <c r="G1303" i="3"/>
  <c r="F1303" i="3"/>
  <c r="E1303" i="3"/>
  <c r="D1303" i="3"/>
  <c r="C1303" i="3"/>
  <c r="B1303" i="3"/>
  <c r="A1303" i="3"/>
  <c r="Z1301" i="3"/>
  <c r="Y1301" i="3"/>
  <c r="X1301" i="3"/>
  <c r="W1301" i="3"/>
  <c r="T1301" i="3"/>
  <c r="S1301" i="3"/>
  <c r="N1301" i="3"/>
  <c r="M1301" i="3"/>
  <c r="G1301" i="3"/>
  <c r="F1301" i="3"/>
  <c r="E1301" i="3"/>
  <c r="D1301" i="3"/>
  <c r="C1301" i="3"/>
  <c r="B1301" i="3"/>
  <c r="A1301" i="3"/>
  <c r="Z2675" i="3"/>
  <c r="Y2675" i="3"/>
  <c r="X2675" i="3"/>
  <c r="W2675" i="3"/>
  <c r="T2675" i="3"/>
  <c r="S2675" i="3"/>
  <c r="N2675" i="3"/>
  <c r="M2675" i="3"/>
  <c r="G2675" i="3"/>
  <c r="F2675" i="3"/>
  <c r="E2675" i="3"/>
  <c r="D2675" i="3"/>
  <c r="C2675" i="3"/>
  <c r="B2675" i="3"/>
  <c r="A2675" i="3"/>
  <c r="Z2674" i="3"/>
  <c r="Y2674" i="3"/>
  <c r="X2674" i="3"/>
  <c r="W2674" i="3"/>
  <c r="T2674" i="3"/>
  <c r="S2674" i="3"/>
  <c r="N2674" i="3"/>
  <c r="M2674" i="3"/>
  <c r="G2674" i="3"/>
  <c r="F2674" i="3"/>
  <c r="E2674" i="3"/>
  <c r="D2674" i="3"/>
  <c r="C2674" i="3"/>
  <c r="B2674" i="3"/>
  <c r="A2674" i="3"/>
  <c r="Z2677" i="3"/>
  <c r="Y2677" i="3"/>
  <c r="X2677" i="3"/>
  <c r="W2677" i="3"/>
  <c r="T2677" i="3"/>
  <c r="S2677" i="3"/>
  <c r="N2677" i="3"/>
  <c r="M2677" i="3"/>
  <c r="G2677" i="3"/>
  <c r="F2677" i="3"/>
  <c r="E2677" i="3"/>
  <c r="D2677" i="3"/>
  <c r="C2677" i="3"/>
  <c r="B2677" i="3"/>
  <c r="A2677" i="3"/>
  <c r="Z1298" i="3"/>
  <c r="Y1298" i="3"/>
  <c r="X1298" i="3"/>
  <c r="W1298" i="3"/>
  <c r="T1298" i="3"/>
  <c r="S1298" i="3"/>
  <c r="N1298" i="3"/>
  <c r="M1298" i="3"/>
  <c r="G1298" i="3"/>
  <c r="F1298" i="3"/>
  <c r="E1298" i="3"/>
  <c r="D1298" i="3"/>
  <c r="C1298" i="3"/>
  <c r="B1298" i="3"/>
  <c r="A1298" i="3"/>
  <c r="Z1295" i="3"/>
  <c r="Y1295" i="3"/>
  <c r="X1295" i="3"/>
  <c r="W1295" i="3"/>
  <c r="T1295" i="3"/>
  <c r="S1295" i="3"/>
  <c r="N1295" i="3"/>
  <c r="M1295" i="3"/>
  <c r="G1295" i="3"/>
  <c r="F1295" i="3"/>
  <c r="E1295" i="3"/>
  <c r="D1295" i="3"/>
  <c r="C1295" i="3"/>
  <c r="B1295" i="3"/>
  <c r="A1295" i="3"/>
  <c r="Z2659" i="3"/>
  <c r="Y2659" i="3"/>
  <c r="X2659" i="3"/>
  <c r="W2659" i="3"/>
  <c r="T2659" i="3"/>
  <c r="S2659" i="3"/>
  <c r="N2659" i="3"/>
  <c r="M2659" i="3"/>
  <c r="G2659" i="3"/>
  <c r="F2659" i="3"/>
  <c r="E2659" i="3"/>
  <c r="D2659" i="3"/>
  <c r="C2659" i="3"/>
  <c r="B2659" i="3"/>
  <c r="A2659" i="3"/>
  <c r="Z2441" i="3"/>
  <c r="Y2441" i="3"/>
  <c r="X2441" i="3"/>
  <c r="W2441" i="3"/>
  <c r="T2441" i="3"/>
  <c r="S2441" i="3"/>
  <c r="N2441" i="3"/>
  <c r="M2441" i="3"/>
  <c r="G2441" i="3"/>
  <c r="F2441" i="3"/>
  <c r="E2441" i="3"/>
  <c r="D2441" i="3"/>
  <c r="C2441" i="3"/>
  <c r="B2441" i="3"/>
  <c r="A2441" i="3"/>
  <c r="Z2648" i="3"/>
  <c r="Y2648" i="3"/>
  <c r="X2648" i="3"/>
  <c r="W2648" i="3"/>
  <c r="T2648" i="3"/>
  <c r="S2648" i="3"/>
  <c r="N2648" i="3"/>
  <c r="M2648" i="3"/>
  <c r="G2648" i="3"/>
  <c r="F2648" i="3"/>
  <c r="E2648" i="3"/>
  <c r="D2648" i="3"/>
  <c r="C2648" i="3"/>
  <c r="B2648" i="3"/>
  <c r="A2648" i="3"/>
  <c r="Z1292" i="3"/>
  <c r="Y1292" i="3"/>
  <c r="X1292" i="3"/>
  <c r="W1292" i="3"/>
  <c r="T1292" i="3"/>
  <c r="S1292" i="3"/>
  <c r="N1292" i="3"/>
  <c r="M1292" i="3"/>
  <c r="G1292" i="3"/>
  <c r="F1292" i="3"/>
  <c r="E1292" i="3"/>
  <c r="D1292" i="3"/>
  <c r="C1292" i="3"/>
  <c r="B1292" i="3"/>
  <c r="A1292" i="3"/>
  <c r="Z1146" i="3"/>
  <c r="Y1146" i="3"/>
  <c r="X1146" i="3"/>
  <c r="W1146" i="3"/>
  <c r="T1146" i="3"/>
  <c r="S1146" i="3"/>
  <c r="N1146" i="3"/>
  <c r="M1146" i="3"/>
  <c r="G1146" i="3"/>
  <c r="F1146" i="3"/>
  <c r="E1146" i="3"/>
  <c r="D1146" i="3"/>
  <c r="C1146" i="3"/>
  <c r="B1146" i="3"/>
  <c r="A1146" i="3"/>
  <c r="Z2639" i="3"/>
  <c r="Y2639" i="3"/>
  <c r="X2639" i="3"/>
  <c r="W2639" i="3"/>
  <c r="T2639" i="3"/>
  <c r="S2639" i="3"/>
  <c r="N2639" i="3"/>
  <c r="M2639" i="3"/>
  <c r="G2639" i="3"/>
  <c r="F2639" i="3"/>
  <c r="E2639" i="3"/>
  <c r="D2639" i="3"/>
  <c r="C2639" i="3"/>
  <c r="B2639" i="3"/>
  <c r="A2639" i="3"/>
  <c r="Z2635" i="3"/>
  <c r="Y2635" i="3"/>
  <c r="X2635" i="3"/>
  <c r="W2635" i="3"/>
  <c r="T2635" i="3"/>
  <c r="S2635" i="3"/>
  <c r="N2635" i="3"/>
  <c r="M2635" i="3"/>
  <c r="G2635" i="3"/>
  <c r="F2635" i="3"/>
  <c r="E2635" i="3"/>
  <c r="D2635" i="3"/>
  <c r="C2635" i="3"/>
  <c r="B2635" i="3"/>
  <c r="A2635" i="3"/>
  <c r="Z2627" i="3"/>
  <c r="Y2627" i="3"/>
  <c r="X2627" i="3"/>
  <c r="W2627" i="3"/>
  <c r="T2627" i="3"/>
  <c r="S2627" i="3"/>
  <c r="N2627" i="3"/>
  <c r="M2627" i="3"/>
  <c r="G2627" i="3"/>
  <c r="F2627" i="3"/>
  <c r="E2627" i="3"/>
  <c r="D2627" i="3"/>
  <c r="C2627" i="3"/>
  <c r="B2627" i="3"/>
  <c r="A2627" i="3"/>
  <c r="Z2628" i="3"/>
  <c r="Y2628" i="3"/>
  <c r="X2628" i="3"/>
  <c r="W2628" i="3"/>
  <c r="T2628" i="3"/>
  <c r="S2628" i="3"/>
  <c r="N2628" i="3"/>
  <c r="M2628" i="3"/>
  <c r="G2628" i="3"/>
  <c r="F2628" i="3"/>
  <c r="E2628" i="3"/>
  <c r="D2628" i="3"/>
  <c r="C2628" i="3"/>
  <c r="B2628" i="3"/>
  <c r="A2628" i="3"/>
  <c r="Z2629" i="3"/>
  <c r="Y2629" i="3"/>
  <c r="X2629" i="3"/>
  <c r="W2629" i="3"/>
  <c r="T2629" i="3"/>
  <c r="S2629" i="3"/>
  <c r="N2629" i="3"/>
  <c r="M2629" i="3"/>
  <c r="G2629" i="3"/>
  <c r="F2629" i="3"/>
  <c r="E2629" i="3"/>
  <c r="D2629" i="3"/>
  <c r="C2629" i="3"/>
  <c r="B2629" i="3"/>
  <c r="A2629" i="3"/>
  <c r="Z2625" i="3"/>
  <c r="Y2625" i="3"/>
  <c r="X2625" i="3"/>
  <c r="W2625" i="3"/>
  <c r="T2625" i="3"/>
  <c r="S2625" i="3"/>
  <c r="N2625" i="3"/>
  <c r="M2625" i="3"/>
  <c r="G2625" i="3"/>
  <c r="F2625" i="3"/>
  <c r="E2625" i="3"/>
  <c r="D2625" i="3"/>
  <c r="C2625" i="3"/>
  <c r="B2625" i="3"/>
  <c r="A2625" i="3"/>
  <c r="Z2622" i="3"/>
  <c r="Y2622" i="3"/>
  <c r="X2622" i="3"/>
  <c r="W2622" i="3"/>
  <c r="T2622" i="3"/>
  <c r="S2622" i="3"/>
  <c r="N2622" i="3"/>
  <c r="M2622" i="3"/>
  <c r="G2622" i="3"/>
  <c r="F2622" i="3"/>
  <c r="E2622" i="3"/>
  <c r="D2622" i="3"/>
  <c r="C2622" i="3"/>
  <c r="B2622" i="3"/>
  <c r="A2622" i="3"/>
  <c r="Z2554" i="3"/>
  <c r="Y2554" i="3"/>
  <c r="X2554" i="3"/>
  <c r="W2554" i="3"/>
  <c r="T2554" i="3"/>
  <c r="S2554" i="3"/>
  <c r="N2554" i="3"/>
  <c r="M2554" i="3"/>
  <c r="G2554" i="3"/>
  <c r="F2554" i="3"/>
  <c r="E2554" i="3"/>
  <c r="D2554" i="3"/>
  <c r="C2554" i="3"/>
  <c r="B2554" i="3"/>
  <c r="A2554" i="3"/>
  <c r="Z2553" i="3"/>
  <c r="Y2553" i="3"/>
  <c r="X2553" i="3"/>
  <c r="W2553" i="3"/>
  <c r="T2553" i="3"/>
  <c r="S2553" i="3"/>
  <c r="N2553" i="3"/>
  <c r="M2553" i="3"/>
  <c r="G2553" i="3"/>
  <c r="F2553" i="3"/>
  <c r="E2553" i="3"/>
  <c r="D2553" i="3"/>
  <c r="C2553" i="3"/>
  <c r="B2553" i="3"/>
  <c r="A2553" i="3"/>
  <c r="Z2631" i="3"/>
  <c r="Y2631" i="3"/>
  <c r="X2631" i="3"/>
  <c r="W2631" i="3"/>
  <c r="T2631" i="3"/>
  <c r="S2631" i="3"/>
  <c r="N2631" i="3"/>
  <c r="M2631" i="3"/>
  <c r="G2631" i="3"/>
  <c r="F2631" i="3"/>
  <c r="E2631" i="3"/>
  <c r="D2631" i="3"/>
  <c r="C2631" i="3"/>
  <c r="B2631" i="3"/>
  <c r="A2631" i="3"/>
  <c r="Z2651" i="3"/>
  <c r="Y2651" i="3"/>
  <c r="X2651" i="3"/>
  <c r="W2651" i="3"/>
  <c r="T2651" i="3"/>
  <c r="S2651" i="3"/>
  <c r="N2651" i="3"/>
  <c r="M2651" i="3"/>
  <c r="G2651" i="3"/>
  <c r="F2651" i="3"/>
  <c r="E2651" i="3"/>
  <c r="D2651" i="3"/>
  <c r="C2651" i="3"/>
  <c r="B2651" i="3"/>
  <c r="A2651" i="3"/>
  <c r="Z2617" i="3"/>
  <c r="Y2617" i="3"/>
  <c r="X2617" i="3"/>
  <c r="W2617" i="3"/>
  <c r="T2617" i="3"/>
  <c r="S2617" i="3"/>
  <c r="N2617" i="3"/>
  <c r="M2617" i="3"/>
  <c r="G2617" i="3"/>
  <c r="F2617" i="3"/>
  <c r="E2617" i="3"/>
  <c r="D2617" i="3"/>
  <c r="C2617" i="3"/>
  <c r="B2617" i="3"/>
  <c r="A2617" i="3"/>
  <c r="Z1290" i="3"/>
  <c r="Y1290" i="3"/>
  <c r="X1290" i="3"/>
  <c r="W1290" i="3"/>
  <c r="T1290" i="3"/>
  <c r="S1290" i="3"/>
  <c r="N1290" i="3"/>
  <c r="M1290" i="3"/>
  <c r="G1290" i="3"/>
  <c r="F1290" i="3"/>
  <c r="E1290" i="3"/>
  <c r="D1290" i="3"/>
  <c r="C1290" i="3"/>
  <c r="B1290" i="3"/>
  <c r="A1290" i="3"/>
  <c r="Z1288" i="3"/>
  <c r="Y1288" i="3"/>
  <c r="X1288" i="3"/>
  <c r="W1288" i="3"/>
  <c r="T1288" i="3"/>
  <c r="S1288" i="3"/>
  <c r="N1288" i="3"/>
  <c r="M1288" i="3"/>
  <c r="G1288" i="3"/>
  <c r="F1288" i="3"/>
  <c r="E1288" i="3"/>
  <c r="D1288" i="3"/>
  <c r="C1288" i="3"/>
  <c r="B1288" i="3"/>
  <c r="A1288" i="3"/>
  <c r="Z1286" i="3"/>
  <c r="Y1286" i="3"/>
  <c r="X1286" i="3"/>
  <c r="W1286" i="3"/>
  <c r="T1286" i="3"/>
  <c r="S1286" i="3"/>
  <c r="N1286" i="3"/>
  <c r="M1286" i="3"/>
  <c r="G1286" i="3"/>
  <c r="F1286" i="3"/>
  <c r="E1286" i="3"/>
  <c r="D1286" i="3"/>
  <c r="C1286" i="3"/>
  <c r="B1286" i="3"/>
  <c r="A1286" i="3"/>
  <c r="Z1283" i="3"/>
  <c r="Y1283" i="3"/>
  <c r="X1283" i="3"/>
  <c r="W1283" i="3"/>
  <c r="T1283" i="3"/>
  <c r="S1283" i="3"/>
  <c r="N1283" i="3"/>
  <c r="M1283" i="3"/>
  <c r="G1283" i="3"/>
  <c r="F1283" i="3"/>
  <c r="E1283" i="3"/>
  <c r="D1283" i="3"/>
  <c r="C1283" i="3"/>
  <c r="B1283" i="3"/>
  <c r="A1283" i="3"/>
  <c r="Z1280" i="3"/>
  <c r="Y1280" i="3"/>
  <c r="X1280" i="3"/>
  <c r="W1280" i="3"/>
  <c r="T1280" i="3"/>
  <c r="S1280" i="3"/>
  <c r="N1280" i="3"/>
  <c r="M1280" i="3"/>
  <c r="G1280" i="3"/>
  <c r="F1280" i="3"/>
  <c r="E1280" i="3"/>
  <c r="D1280" i="3"/>
  <c r="C1280" i="3"/>
  <c r="B1280" i="3"/>
  <c r="A1280" i="3"/>
  <c r="Z1277" i="3"/>
  <c r="Y1277" i="3"/>
  <c r="X1277" i="3"/>
  <c r="W1277" i="3"/>
  <c r="T1277" i="3"/>
  <c r="S1277" i="3"/>
  <c r="N1277" i="3"/>
  <c r="M1277" i="3"/>
  <c r="G1277" i="3"/>
  <c r="F1277" i="3"/>
  <c r="E1277" i="3"/>
  <c r="D1277" i="3"/>
  <c r="C1277" i="3"/>
  <c r="B1277" i="3"/>
  <c r="A1277" i="3"/>
  <c r="Z1273" i="3"/>
  <c r="Y1273" i="3"/>
  <c r="X1273" i="3"/>
  <c r="W1273" i="3"/>
  <c r="T1273" i="3"/>
  <c r="S1273" i="3"/>
  <c r="N1273" i="3"/>
  <c r="M1273" i="3"/>
  <c r="G1273" i="3"/>
  <c r="F1273" i="3"/>
  <c r="E1273" i="3"/>
  <c r="D1273" i="3"/>
  <c r="C1273" i="3"/>
  <c r="B1273" i="3"/>
  <c r="A1273" i="3"/>
  <c r="Z2801" i="3"/>
  <c r="Y2801" i="3"/>
  <c r="X2801" i="3"/>
  <c r="W2801" i="3"/>
  <c r="T2801" i="3"/>
  <c r="S2801" i="3"/>
  <c r="N2801" i="3"/>
  <c r="M2801" i="3"/>
  <c r="G2801" i="3"/>
  <c r="F2801" i="3"/>
  <c r="E2801" i="3"/>
  <c r="D2801" i="3"/>
  <c r="C2801" i="3"/>
  <c r="B2801" i="3"/>
  <c r="A2801" i="3"/>
  <c r="Z1265" i="3"/>
  <c r="Y1265" i="3"/>
  <c r="X1265" i="3"/>
  <c r="W1265" i="3"/>
  <c r="T1265" i="3"/>
  <c r="S1265" i="3"/>
  <c r="N1265" i="3"/>
  <c r="M1265" i="3"/>
  <c r="G1265" i="3"/>
  <c r="F1265" i="3"/>
  <c r="E1265" i="3"/>
  <c r="D1265" i="3"/>
  <c r="C1265" i="3"/>
  <c r="B1265" i="3"/>
  <c r="A1265" i="3"/>
  <c r="Z1260" i="3"/>
  <c r="Y1260" i="3"/>
  <c r="X1260" i="3"/>
  <c r="W1260" i="3"/>
  <c r="T1260" i="3"/>
  <c r="S1260" i="3"/>
  <c r="N1260" i="3"/>
  <c r="M1260" i="3"/>
  <c r="G1260" i="3"/>
  <c r="F1260" i="3"/>
  <c r="E1260" i="3"/>
  <c r="D1260" i="3"/>
  <c r="C1260" i="3"/>
  <c r="B1260" i="3"/>
  <c r="A1260" i="3"/>
  <c r="Z1257" i="3"/>
  <c r="Y1257" i="3"/>
  <c r="X1257" i="3"/>
  <c r="W1257" i="3"/>
  <c r="T1257" i="3"/>
  <c r="S1257" i="3"/>
  <c r="N1257" i="3"/>
  <c r="M1257" i="3"/>
  <c r="G1257" i="3"/>
  <c r="F1257" i="3"/>
  <c r="E1257" i="3"/>
  <c r="D1257" i="3"/>
  <c r="C1257" i="3"/>
  <c r="B1257" i="3"/>
  <c r="A1257" i="3"/>
  <c r="Z186" i="3"/>
  <c r="Y186" i="3"/>
  <c r="X186" i="3"/>
  <c r="W186" i="3"/>
  <c r="T186" i="3"/>
  <c r="S186" i="3"/>
  <c r="N186" i="3"/>
  <c r="M186" i="3"/>
  <c r="G186" i="3"/>
  <c r="F186" i="3"/>
  <c r="E186" i="3"/>
  <c r="D186" i="3"/>
  <c r="C186" i="3"/>
  <c r="B186" i="3"/>
  <c r="A186" i="3"/>
  <c r="Z1200" i="3"/>
  <c r="Y1200" i="3"/>
  <c r="X1200" i="3"/>
  <c r="W1200" i="3"/>
  <c r="T1200" i="3"/>
  <c r="S1200" i="3"/>
  <c r="N1200" i="3"/>
  <c r="M1200" i="3"/>
  <c r="G1200" i="3"/>
  <c r="F1200" i="3"/>
  <c r="E1200" i="3"/>
  <c r="D1200" i="3"/>
  <c r="C1200" i="3"/>
  <c r="B1200" i="3"/>
  <c r="A1200" i="3"/>
  <c r="Z1199" i="3"/>
  <c r="Y1199" i="3"/>
  <c r="X1199" i="3"/>
  <c r="W1199" i="3"/>
  <c r="T1199" i="3"/>
  <c r="S1199" i="3"/>
  <c r="N1199" i="3"/>
  <c r="M1199" i="3"/>
  <c r="G1199" i="3"/>
  <c r="F1199" i="3"/>
  <c r="E1199" i="3"/>
  <c r="D1199" i="3"/>
  <c r="C1199" i="3"/>
  <c r="B1199" i="3"/>
  <c r="A1199" i="3"/>
  <c r="Z1187" i="3"/>
  <c r="Y1187" i="3"/>
  <c r="X1187" i="3"/>
  <c r="W1187" i="3"/>
  <c r="T1187" i="3"/>
  <c r="S1187" i="3"/>
  <c r="N1187" i="3"/>
  <c r="M1187" i="3"/>
  <c r="G1187" i="3"/>
  <c r="F1187" i="3"/>
  <c r="E1187" i="3"/>
  <c r="D1187" i="3"/>
  <c r="C1187" i="3"/>
  <c r="B1187" i="3"/>
  <c r="A1187" i="3"/>
  <c r="Z1183" i="3"/>
  <c r="Y1183" i="3"/>
  <c r="X1183" i="3"/>
  <c r="W1183" i="3"/>
  <c r="T1183" i="3"/>
  <c r="S1183" i="3"/>
  <c r="N1183" i="3"/>
  <c r="M1183" i="3"/>
  <c r="G1183" i="3"/>
  <c r="F1183" i="3"/>
  <c r="E1183" i="3"/>
  <c r="D1183" i="3"/>
  <c r="C1183" i="3"/>
  <c r="B1183" i="3"/>
  <c r="A1183" i="3"/>
  <c r="Z1181" i="3"/>
  <c r="Y1181" i="3"/>
  <c r="X1181" i="3"/>
  <c r="W1181" i="3"/>
  <c r="T1181" i="3"/>
  <c r="S1181" i="3"/>
  <c r="N1181" i="3"/>
  <c r="M1181" i="3"/>
  <c r="G1181" i="3"/>
  <c r="F1181" i="3"/>
  <c r="E1181" i="3"/>
  <c r="D1181" i="3"/>
  <c r="C1181" i="3"/>
  <c r="B1181" i="3"/>
  <c r="A1181" i="3"/>
  <c r="Z1180" i="3"/>
  <c r="Y1180" i="3"/>
  <c r="X1180" i="3"/>
  <c r="W1180" i="3"/>
  <c r="T1180" i="3"/>
  <c r="S1180" i="3"/>
  <c r="N1180" i="3"/>
  <c r="M1180" i="3"/>
  <c r="G1180" i="3"/>
  <c r="F1180" i="3"/>
  <c r="E1180" i="3"/>
  <c r="D1180" i="3"/>
  <c r="C1180" i="3"/>
  <c r="B1180" i="3"/>
  <c r="A1180" i="3"/>
  <c r="Z1178" i="3"/>
  <c r="Y1178" i="3"/>
  <c r="X1178" i="3"/>
  <c r="W1178" i="3"/>
  <c r="T1178" i="3"/>
  <c r="S1178" i="3"/>
  <c r="N1178" i="3"/>
  <c r="M1178" i="3"/>
  <c r="G1178" i="3"/>
  <c r="F1178" i="3"/>
  <c r="E1178" i="3"/>
  <c r="D1178" i="3"/>
  <c r="C1178" i="3"/>
  <c r="B1178" i="3"/>
  <c r="A1178" i="3"/>
  <c r="Z2613" i="3"/>
  <c r="Y2613" i="3"/>
  <c r="X2613" i="3"/>
  <c r="W2613" i="3"/>
  <c r="T2613" i="3"/>
  <c r="S2613" i="3"/>
  <c r="N2613" i="3"/>
  <c r="M2613" i="3"/>
  <c r="G2613" i="3"/>
  <c r="F2613" i="3"/>
  <c r="E2613" i="3"/>
  <c r="D2613" i="3"/>
  <c r="C2613" i="3"/>
  <c r="B2613" i="3"/>
  <c r="A2613" i="3"/>
  <c r="Z2610" i="3"/>
  <c r="Y2610" i="3"/>
  <c r="X2610" i="3"/>
  <c r="W2610" i="3"/>
  <c r="T2610" i="3"/>
  <c r="S2610" i="3"/>
  <c r="N2610" i="3"/>
  <c r="M2610" i="3"/>
  <c r="G2610" i="3"/>
  <c r="F2610" i="3"/>
  <c r="E2610" i="3"/>
  <c r="D2610" i="3"/>
  <c r="C2610" i="3"/>
  <c r="B2610" i="3"/>
  <c r="A2610" i="3"/>
  <c r="Z2114" i="3"/>
  <c r="Y2114" i="3"/>
  <c r="X2114" i="3"/>
  <c r="W2114" i="3"/>
  <c r="T2114" i="3"/>
  <c r="S2114" i="3"/>
  <c r="N2114" i="3"/>
  <c r="M2114" i="3"/>
  <c r="G2114" i="3"/>
  <c r="F2114" i="3"/>
  <c r="E2114" i="3"/>
  <c r="D2114" i="3"/>
  <c r="C2114" i="3"/>
  <c r="B2114" i="3"/>
  <c r="A2114" i="3"/>
  <c r="Z2606" i="3"/>
  <c r="Y2606" i="3"/>
  <c r="X2606" i="3"/>
  <c r="W2606" i="3"/>
  <c r="T2606" i="3"/>
  <c r="S2606" i="3"/>
  <c r="N2606" i="3"/>
  <c r="M2606" i="3"/>
  <c r="G2606" i="3"/>
  <c r="F2606" i="3"/>
  <c r="E2606" i="3"/>
  <c r="D2606" i="3"/>
  <c r="C2606" i="3"/>
  <c r="B2606" i="3"/>
  <c r="A2606" i="3"/>
  <c r="Z1176" i="3"/>
  <c r="Y1176" i="3"/>
  <c r="X1176" i="3"/>
  <c r="W1176" i="3"/>
  <c r="T1176" i="3"/>
  <c r="S1176" i="3"/>
  <c r="N1176" i="3"/>
  <c r="M1176" i="3"/>
  <c r="G1176" i="3"/>
  <c r="F1176" i="3"/>
  <c r="E1176" i="3"/>
  <c r="D1176" i="3"/>
  <c r="C1176" i="3"/>
  <c r="B1176" i="3"/>
  <c r="A1176" i="3"/>
  <c r="Z2604" i="3"/>
  <c r="Y2604" i="3"/>
  <c r="X2604" i="3"/>
  <c r="W2604" i="3"/>
  <c r="T2604" i="3"/>
  <c r="S2604" i="3"/>
  <c r="N2604" i="3"/>
  <c r="M2604" i="3"/>
  <c r="G2604" i="3"/>
  <c r="F2604" i="3"/>
  <c r="E2604" i="3"/>
  <c r="D2604" i="3"/>
  <c r="C2604" i="3"/>
  <c r="B2604" i="3"/>
  <c r="A2604" i="3"/>
  <c r="Z490" i="3"/>
  <c r="Y490" i="3"/>
  <c r="X490" i="3"/>
  <c r="W490" i="3"/>
  <c r="T490" i="3"/>
  <c r="S490" i="3"/>
  <c r="N490" i="3"/>
  <c r="M490" i="3"/>
  <c r="G490" i="3"/>
  <c r="F490" i="3"/>
  <c r="E490" i="3"/>
  <c r="D490" i="3"/>
  <c r="C490" i="3"/>
  <c r="B490" i="3"/>
  <c r="A490" i="3"/>
  <c r="Z1175" i="3"/>
  <c r="Y1175" i="3"/>
  <c r="X1175" i="3"/>
  <c r="W1175" i="3"/>
  <c r="T1175" i="3"/>
  <c r="S1175" i="3"/>
  <c r="N1175" i="3"/>
  <c r="M1175" i="3"/>
  <c r="G1175" i="3"/>
  <c r="F1175" i="3"/>
  <c r="E1175" i="3"/>
  <c r="D1175" i="3"/>
  <c r="C1175" i="3"/>
  <c r="B1175" i="3"/>
  <c r="A1175" i="3"/>
  <c r="Z2590" i="3"/>
  <c r="Y2590" i="3"/>
  <c r="X2590" i="3"/>
  <c r="W2590" i="3"/>
  <c r="T2590" i="3"/>
  <c r="S2590" i="3"/>
  <c r="N2590" i="3"/>
  <c r="M2590" i="3"/>
  <c r="G2590" i="3"/>
  <c r="F2590" i="3"/>
  <c r="E2590" i="3"/>
  <c r="D2590" i="3"/>
  <c r="C2590" i="3"/>
  <c r="B2590" i="3"/>
  <c r="A2590" i="3"/>
  <c r="Z1166" i="3"/>
  <c r="Y1166" i="3"/>
  <c r="X1166" i="3"/>
  <c r="W1166" i="3"/>
  <c r="T1166" i="3"/>
  <c r="S1166" i="3"/>
  <c r="N1166" i="3"/>
  <c r="M1166" i="3"/>
  <c r="G1166" i="3"/>
  <c r="F1166" i="3"/>
  <c r="E1166" i="3"/>
  <c r="D1166" i="3"/>
  <c r="C1166" i="3"/>
  <c r="B1166" i="3"/>
  <c r="A1166" i="3"/>
  <c r="Z2591" i="3"/>
  <c r="Y2591" i="3"/>
  <c r="X2591" i="3"/>
  <c r="W2591" i="3"/>
  <c r="T2591" i="3"/>
  <c r="S2591" i="3"/>
  <c r="N2591" i="3"/>
  <c r="M2591" i="3"/>
  <c r="G2591" i="3"/>
  <c r="F2591" i="3"/>
  <c r="E2591" i="3"/>
  <c r="D2591" i="3"/>
  <c r="C2591" i="3"/>
  <c r="B2591" i="3"/>
  <c r="A2591" i="3"/>
  <c r="Z2587" i="3"/>
  <c r="Y2587" i="3"/>
  <c r="X2587" i="3"/>
  <c r="W2587" i="3"/>
  <c r="T2587" i="3"/>
  <c r="S2587" i="3"/>
  <c r="N2587" i="3"/>
  <c r="M2587" i="3"/>
  <c r="G2587" i="3"/>
  <c r="F2587" i="3"/>
  <c r="E2587" i="3"/>
  <c r="D2587" i="3"/>
  <c r="C2587" i="3"/>
  <c r="B2587" i="3"/>
  <c r="A2587" i="3"/>
  <c r="Z2581" i="3"/>
  <c r="Y2581" i="3"/>
  <c r="X2581" i="3"/>
  <c r="W2581" i="3"/>
  <c r="T2581" i="3"/>
  <c r="S2581" i="3"/>
  <c r="N2581" i="3"/>
  <c r="M2581" i="3"/>
  <c r="G2581" i="3"/>
  <c r="F2581" i="3"/>
  <c r="E2581" i="3"/>
  <c r="D2581" i="3"/>
  <c r="C2581" i="3"/>
  <c r="B2581" i="3"/>
  <c r="A2581" i="3"/>
  <c r="Z2584" i="3"/>
  <c r="Y2584" i="3"/>
  <c r="X2584" i="3"/>
  <c r="W2584" i="3"/>
  <c r="T2584" i="3"/>
  <c r="S2584" i="3"/>
  <c r="N2584" i="3"/>
  <c r="M2584" i="3"/>
  <c r="G2584" i="3"/>
  <c r="F2584" i="3"/>
  <c r="E2584" i="3"/>
  <c r="D2584" i="3"/>
  <c r="C2584" i="3"/>
  <c r="B2584" i="3"/>
  <c r="A2584" i="3"/>
  <c r="Z2905" i="3"/>
  <c r="Y2905" i="3"/>
  <c r="X2905" i="3"/>
  <c r="W2905" i="3"/>
  <c r="T2905" i="3"/>
  <c r="S2905" i="3"/>
  <c r="N2905" i="3"/>
  <c r="M2905" i="3"/>
  <c r="G2905" i="3"/>
  <c r="F2905" i="3"/>
  <c r="E2905" i="3"/>
  <c r="D2905" i="3"/>
  <c r="C2905" i="3"/>
  <c r="B2905" i="3"/>
  <c r="A2905" i="3"/>
  <c r="Z2579" i="3"/>
  <c r="Y2579" i="3"/>
  <c r="X2579" i="3"/>
  <c r="W2579" i="3"/>
  <c r="T2579" i="3"/>
  <c r="S2579" i="3"/>
  <c r="N2579" i="3"/>
  <c r="M2579" i="3"/>
  <c r="G2579" i="3"/>
  <c r="F2579" i="3"/>
  <c r="E2579" i="3"/>
  <c r="D2579" i="3"/>
  <c r="C2579" i="3"/>
  <c r="B2579" i="3"/>
  <c r="A2579" i="3"/>
  <c r="Z2545" i="3"/>
  <c r="Y2545" i="3"/>
  <c r="X2545" i="3"/>
  <c r="W2545" i="3"/>
  <c r="T2545" i="3"/>
  <c r="S2545" i="3"/>
  <c r="N2545" i="3"/>
  <c r="M2545" i="3"/>
  <c r="G2545" i="3"/>
  <c r="F2545" i="3"/>
  <c r="E2545" i="3"/>
  <c r="D2545" i="3"/>
  <c r="C2545" i="3"/>
  <c r="B2545" i="3"/>
  <c r="A2545" i="3"/>
  <c r="Z1149" i="3"/>
  <c r="Y1149" i="3"/>
  <c r="X1149" i="3"/>
  <c r="W1149" i="3"/>
  <c r="T1149" i="3"/>
  <c r="S1149" i="3"/>
  <c r="N1149" i="3"/>
  <c r="M1149" i="3"/>
  <c r="G1149" i="3"/>
  <c r="F1149" i="3"/>
  <c r="E1149" i="3"/>
  <c r="D1149" i="3"/>
  <c r="C1149" i="3"/>
  <c r="B1149" i="3"/>
  <c r="A1149" i="3"/>
  <c r="Z1143" i="3"/>
  <c r="Y1143" i="3"/>
  <c r="X1143" i="3"/>
  <c r="W1143" i="3"/>
  <c r="T1143" i="3"/>
  <c r="S1143" i="3"/>
  <c r="N1143" i="3"/>
  <c r="M1143" i="3"/>
  <c r="G1143" i="3"/>
  <c r="F1143" i="3"/>
  <c r="E1143" i="3"/>
  <c r="D1143" i="3"/>
  <c r="C1143" i="3"/>
  <c r="B1143" i="3"/>
  <c r="A1143" i="3"/>
  <c r="Z1141" i="3"/>
  <c r="Y1141" i="3"/>
  <c r="X1141" i="3"/>
  <c r="W1141" i="3"/>
  <c r="T1141" i="3"/>
  <c r="S1141" i="3"/>
  <c r="N1141" i="3"/>
  <c r="M1141" i="3"/>
  <c r="G1141" i="3"/>
  <c r="F1141" i="3"/>
  <c r="E1141" i="3"/>
  <c r="D1141" i="3"/>
  <c r="C1141" i="3"/>
  <c r="B1141" i="3"/>
  <c r="A1141" i="3"/>
  <c r="Z2537" i="3"/>
  <c r="Y2537" i="3"/>
  <c r="X2537" i="3"/>
  <c r="W2537" i="3"/>
  <c r="T2537" i="3"/>
  <c r="S2537" i="3"/>
  <c r="N2537" i="3"/>
  <c r="M2537" i="3"/>
  <c r="G2537" i="3"/>
  <c r="F2537" i="3"/>
  <c r="E2537" i="3"/>
  <c r="D2537" i="3"/>
  <c r="C2537" i="3"/>
  <c r="B2537" i="3"/>
  <c r="A2537" i="3"/>
  <c r="Z867" i="3"/>
  <c r="Y867" i="3"/>
  <c r="X867" i="3"/>
  <c r="W867" i="3"/>
  <c r="T867" i="3"/>
  <c r="S867" i="3"/>
  <c r="N867" i="3"/>
  <c r="M867" i="3"/>
  <c r="G867" i="3"/>
  <c r="F867" i="3"/>
  <c r="E867" i="3"/>
  <c r="D867" i="3"/>
  <c r="C867" i="3"/>
  <c r="B867" i="3"/>
  <c r="A867" i="3"/>
  <c r="Z388" i="3"/>
  <c r="Y388" i="3"/>
  <c r="X388" i="3"/>
  <c r="W388" i="3"/>
  <c r="T388" i="3"/>
  <c r="S388" i="3"/>
  <c r="N388" i="3"/>
  <c r="M388" i="3"/>
  <c r="G388" i="3"/>
  <c r="F388" i="3"/>
  <c r="E388" i="3"/>
  <c r="D388" i="3"/>
  <c r="C388" i="3"/>
  <c r="B388" i="3"/>
  <c r="A388" i="3"/>
  <c r="Z1167" i="3"/>
  <c r="Y1167" i="3"/>
  <c r="X1167" i="3"/>
  <c r="W1167" i="3"/>
  <c r="T1167" i="3"/>
  <c r="S1167" i="3"/>
  <c r="N1167" i="3"/>
  <c r="M1167" i="3"/>
  <c r="G1167" i="3"/>
  <c r="F1167" i="3"/>
  <c r="E1167" i="3"/>
  <c r="D1167" i="3"/>
  <c r="C1167" i="3"/>
  <c r="B1167" i="3"/>
  <c r="A1167" i="3"/>
  <c r="Z2517" i="3"/>
  <c r="Y2517" i="3"/>
  <c r="X2517" i="3"/>
  <c r="W2517" i="3"/>
  <c r="T2517" i="3"/>
  <c r="S2517" i="3"/>
  <c r="N2517" i="3"/>
  <c r="M2517" i="3"/>
  <c r="G2517" i="3"/>
  <c r="F2517" i="3"/>
  <c r="E2517" i="3"/>
  <c r="D2517" i="3"/>
  <c r="C2517" i="3"/>
  <c r="B2517" i="3"/>
  <c r="A2517" i="3"/>
  <c r="Z2508" i="3"/>
  <c r="Y2508" i="3"/>
  <c r="X2508" i="3"/>
  <c r="W2508" i="3"/>
  <c r="T2508" i="3"/>
  <c r="S2508" i="3"/>
  <c r="N2508" i="3"/>
  <c r="M2508" i="3"/>
  <c r="G2508" i="3"/>
  <c r="F2508" i="3"/>
  <c r="E2508" i="3"/>
  <c r="D2508" i="3"/>
  <c r="C2508" i="3"/>
  <c r="B2508" i="3"/>
  <c r="A2508" i="3"/>
  <c r="Z2506" i="3"/>
  <c r="Y2506" i="3"/>
  <c r="X2506" i="3"/>
  <c r="W2506" i="3"/>
  <c r="T2506" i="3"/>
  <c r="S2506" i="3"/>
  <c r="N2506" i="3"/>
  <c r="M2506" i="3"/>
  <c r="G2506" i="3"/>
  <c r="F2506" i="3"/>
  <c r="E2506" i="3"/>
  <c r="D2506" i="3"/>
  <c r="C2506" i="3"/>
  <c r="B2506" i="3"/>
  <c r="A2506" i="3"/>
  <c r="Z2741" i="3"/>
  <c r="Y2741" i="3"/>
  <c r="X2741" i="3"/>
  <c r="W2741" i="3"/>
  <c r="T2741" i="3"/>
  <c r="S2741" i="3"/>
  <c r="N2741" i="3"/>
  <c r="M2741" i="3"/>
  <c r="G2741" i="3"/>
  <c r="F2741" i="3"/>
  <c r="E2741" i="3"/>
  <c r="D2741" i="3"/>
  <c r="C2741" i="3"/>
  <c r="B2741" i="3"/>
  <c r="A2741" i="3"/>
  <c r="Z2499" i="3"/>
  <c r="Y2499" i="3"/>
  <c r="X2499" i="3"/>
  <c r="W2499" i="3"/>
  <c r="T2499" i="3"/>
  <c r="S2499" i="3"/>
  <c r="N2499" i="3"/>
  <c r="M2499" i="3"/>
  <c r="G2499" i="3"/>
  <c r="F2499" i="3"/>
  <c r="E2499" i="3"/>
  <c r="D2499" i="3"/>
  <c r="C2499" i="3"/>
  <c r="B2499" i="3"/>
  <c r="A2499" i="3"/>
  <c r="Z1113" i="3"/>
  <c r="Y1113" i="3"/>
  <c r="X1113" i="3"/>
  <c r="W1113" i="3"/>
  <c r="T1113" i="3"/>
  <c r="S1113" i="3"/>
  <c r="N1113" i="3"/>
  <c r="M1113" i="3"/>
  <c r="G1113" i="3"/>
  <c r="F1113" i="3"/>
  <c r="E1113" i="3"/>
  <c r="D1113" i="3"/>
  <c r="C1113" i="3"/>
  <c r="B1113" i="3"/>
  <c r="A1113" i="3"/>
  <c r="Z1111" i="3"/>
  <c r="Y1111" i="3"/>
  <c r="X1111" i="3"/>
  <c r="W1111" i="3"/>
  <c r="T1111" i="3"/>
  <c r="S1111" i="3"/>
  <c r="N1111" i="3"/>
  <c r="M1111" i="3"/>
  <c r="G1111" i="3"/>
  <c r="F1111" i="3"/>
  <c r="E1111" i="3"/>
  <c r="D1111" i="3"/>
  <c r="C1111" i="3"/>
  <c r="B1111" i="3"/>
  <c r="A1111" i="3"/>
  <c r="Z1101" i="3"/>
  <c r="Y1101" i="3"/>
  <c r="X1101" i="3"/>
  <c r="W1101" i="3"/>
  <c r="T1101" i="3"/>
  <c r="S1101" i="3"/>
  <c r="N1101" i="3"/>
  <c r="M1101" i="3"/>
  <c r="G1101" i="3"/>
  <c r="F1101" i="3"/>
  <c r="E1101" i="3"/>
  <c r="D1101" i="3"/>
  <c r="C1101" i="3"/>
  <c r="B1101" i="3"/>
  <c r="A1101" i="3"/>
  <c r="Z1100" i="3"/>
  <c r="Y1100" i="3"/>
  <c r="X1100" i="3"/>
  <c r="W1100" i="3"/>
  <c r="T1100" i="3"/>
  <c r="S1100" i="3"/>
  <c r="N1100" i="3"/>
  <c r="M1100" i="3"/>
  <c r="G1100" i="3"/>
  <c r="F1100" i="3"/>
  <c r="E1100" i="3"/>
  <c r="D1100" i="3"/>
  <c r="C1100" i="3"/>
  <c r="B1100" i="3"/>
  <c r="A1100" i="3"/>
  <c r="Z993" i="3"/>
  <c r="Y993" i="3"/>
  <c r="X993" i="3"/>
  <c r="W993" i="3"/>
  <c r="T993" i="3"/>
  <c r="S993" i="3"/>
  <c r="N993" i="3"/>
  <c r="M993" i="3"/>
  <c r="G993" i="3"/>
  <c r="F993" i="3"/>
  <c r="E993" i="3"/>
  <c r="D993" i="3"/>
  <c r="C993" i="3"/>
  <c r="B993" i="3"/>
  <c r="A993" i="3"/>
  <c r="Z1357" i="3"/>
  <c r="Y1357" i="3"/>
  <c r="X1357" i="3"/>
  <c r="W1357" i="3"/>
  <c r="T1357" i="3"/>
  <c r="S1357" i="3"/>
  <c r="N1357" i="3"/>
  <c r="M1357" i="3"/>
  <c r="G1357" i="3"/>
  <c r="F1357" i="3"/>
  <c r="E1357" i="3"/>
  <c r="D1357" i="3"/>
  <c r="C1357" i="3"/>
  <c r="B1357" i="3"/>
  <c r="A1357" i="3"/>
  <c r="Z2376" i="3"/>
  <c r="Y2376" i="3"/>
  <c r="X2376" i="3"/>
  <c r="W2376" i="3"/>
  <c r="T2376" i="3"/>
  <c r="S2376" i="3"/>
  <c r="N2376" i="3"/>
  <c r="M2376" i="3"/>
  <c r="G2376" i="3"/>
  <c r="F2376" i="3"/>
  <c r="E2376" i="3"/>
  <c r="D2376" i="3"/>
  <c r="C2376" i="3"/>
  <c r="B2376" i="3"/>
  <c r="A2376" i="3"/>
  <c r="Z1099" i="3"/>
  <c r="Y1099" i="3"/>
  <c r="X1099" i="3"/>
  <c r="W1099" i="3"/>
  <c r="T1099" i="3"/>
  <c r="S1099" i="3"/>
  <c r="N1099" i="3"/>
  <c r="M1099" i="3"/>
  <c r="G1099" i="3"/>
  <c r="F1099" i="3"/>
  <c r="E1099" i="3"/>
  <c r="D1099" i="3"/>
  <c r="C1099" i="3"/>
  <c r="B1099" i="3"/>
  <c r="A1099" i="3"/>
  <c r="Z1229" i="3"/>
  <c r="Y1229" i="3"/>
  <c r="X1229" i="3"/>
  <c r="W1229" i="3"/>
  <c r="T1229" i="3"/>
  <c r="S1229" i="3"/>
  <c r="N1229" i="3"/>
  <c r="M1229" i="3"/>
  <c r="G1229" i="3"/>
  <c r="F1229" i="3"/>
  <c r="E1229" i="3"/>
  <c r="D1229" i="3"/>
  <c r="C1229" i="3"/>
  <c r="B1229" i="3"/>
  <c r="A1229" i="3"/>
  <c r="Z1098" i="3"/>
  <c r="Y1098" i="3"/>
  <c r="X1098" i="3"/>
  <c r="W1098" i="3"/>
  <c r="T1098" i="3"/>
  <c r="S1098" i="3"/>
  <c r="N1098" i="3"/>
  <c r="M1098" i="3"/>
  <c r="G1098" i="3"/>
  <c r="F1098" i="3"/>
  <c r="E1098" i="3"/>
  <c r="D1098" i="3"/>
  <c r="C1098" i="3"/>
  <c r="B1098" i="3"/>
  <c r="A1098" i="3"/>
  <c r="Z529" i="3"/>
  <c r="Y529" i="3"/>
  <c r="X529" i="3"/>
  <c r="W529" i="3"/>
  <c r="T529" i="3"/>
  <c r="S529" i="3"/>
  <c r="N529" i="3"/>
  <c r="M529" i="3"/>
  <c r="G529" i="3"/>
  <c r="F529" i="3"/>
  <c r="E529" i="3"/>
  <c r="D529" i="3"/>
  <c r="C529" i="3"/>
  <c r="B529" i="3"/>
  <c r="A529" i="3"/>
  <c r="Z1177" i="3"/>
  <c r="Y1177" i="3"/>
  <c r="X1177" i="3"/>
  <c r="W1177" i="3"/>
  <c r="T1177" i="3"/>
  <c r="S1177" i="3"/>
  <c r="N1177" i="3"/>
  <c r="M1177" i="3"/>
  <c r="G1177" i="3"/>
  <c r="F1177" i="3"/>
  <c r="E1177" i="3"/>
  <c r="D1177" i="3"/>
  <c r="C1177" i="3"/>
  <c r="B1177" i="3"/>
  <c r="A1177" i="3"/>
  <c r="Z2452" i="3"/>
  <c r="Y2452" i="3"/>
  <c r="X2452" i="3"/>
  <c r="W2452" i="3"/>
  <c r="T2452" i="3"/>
  <c r="S2452" i="3"/>
  <c r="N2452" i="3"/>
  <c r="M2452" i="3"/>
  <c r="G2452" i="3"/>
  <c r="F2452" i="3"/>
  <c r="E2452" i="3"/>
  <c r="D2452" i="3"/>
  <c r="C2452" i="3"/>
  <c r="B2452" i="3"/>
  <c r="A2452" i="3"/>
  <c r="Z2297" i="3"/>
  <c r="Y2297" i="3"/>
  <c r="X2297" i="3"/>
  <c r="W2297" i="3"/>
  <c r="T2297" i="3"/>
  <c r="S2297" i="3"/>
  <c r="N2297" i="3"/>
  <c r="M2297" i="3"/>
  <c r="G2297" i="3"/>
  <c r="F2297" i="3"/>
  <c r="E2297" i="3"/>
  <c r="D2297" i="3"/>
  <c r="C2297" i="3"/>
  <c r="B2297" i="3"/>
  <c r="A2297" i="3"/>
  <c r="Z2266" i="3"/>
  <c r="Y2266" i="3"/>
  <c r="X2266" i="3"/>
  <c r="W2266" i="3"/>
  <c r="T2266" i="3"/>
  <c r="S2266" i="3"/>
  <c r="N2266" i="3"/>
  <c r="M2266" i="3"/>
  <c r="G2266" i="3"/>
  <c r="F2266" i="3"/>
  <c r="E2266" i="3"/>
  <c r="D2266" i="3"/>
  <c r="C2266" i="3"/>
  <c r="B2266" i="3"/>
  <c r="A2266" i="3"/>
  <c r="Z2295" i="3"/>
  <c r="Y2295" i="3"/>
  <c r="X2295" i="3"/>
  <c r="W2295" i="3"/>
  <c r="T2295" i="3"/>
  <c r="S2295" i="3"/>
  <c r="N2295" i="3"/>
  <c r="M2295" i="3"/>
  <c r="G2295" i="3"/>
  <c r="F2295" i="3"/>
  <c r="E2295" i="3"/>
  <c r="D2295" i="3"/>
  <c r="C2295" i="3"/>
  <c r="B2295" i="3"/>
  <c r="A2295" i="3"/>
  <c r="Z2353" i="3"/>
  <c r="Y2353" i="3"/>
  <c r="X2353" i="3"/>
  <c r="W2353" i="3"/>
  <c r="T2353" i="3"/>
  <c r="S2353" i="3"/>
  <c r="N2353" i="3"/>
  <c r="M2353" i="3"/>
  <c r="G2353" i="3"/>
  <c r="F2353" i="3"/>
  <c r="E2353" i="3"/>
  <c r="D2353" i="3"/>
  <c r="C2353" i="3"/>
  <c r="B2353" i="3"/>
  <c r="A2353" i="3"/>
  <c r="Z2292" i="3"/>
  <c r="Y2292" i="3"/>
  <c r="X2292" i="3"/>
  <c r="W2292" i="3"/>
  <c r="T2292" i="3"/>
  <c r="S2292" i="3"/>
  <c r="N2292" i="3"/>
  <c r="M2292" i="3"/>
  <c r="G2292" i="3"/>
  <c r="F2292" i="3"/>
  <c r="E2292" i="3"/>
  <c r="D2292" i="3"/>
  <c r="C2292" i="3"/>
  <c r="B2292" i="3"/>
  <c r="A2292" i="3"/>
  <c r="Z2323" i="3"/>
  <c r="Y2323" i="3"/>
  <c r="X2323" i="3"/>
  <c r="W2323" i="3"/>
  <c r="T2323" i="3"/>
  <c r="S2323" i="3"/>
  <c r="N2323" i="3"/>
  <c r="M2323" i="3"/>
  <c r="G2323" i="3"/>
  <c r="F2323" i="3"/>
  <c r="E2323" i="3"/>
  <c r="D2323" i="3"/>
  <c r="C2323" i="3"/>
  <c r="B2323" i="3"/>
  <c r="A2323" i="3"/>
  <c r="Z2446" i="3"/>
  <c r="Y2446" i="3"/>
  <c r="X2446" i="3"/>
  <c r="W2446" i="3"/>
  <c r="T2446" i="3"/>
  <c r="S2446" i="3"/>
  <c r="N2446" i="3"/>
  <c r="M2446" i="3"/>
  <c r="G2446" i="3"/>
  <c r="F2446" i="3"/>
  <c r="E2446" i="3"/>
  <c r="D2446" i="3"/>
  <c r="C2446" i="3"/>
  <c r="B2446" i="3"/>
  <c r="A2446" i="3"/>
  <c r="Z512" i="3"/>
  <c r="Y512" i="3"/>
  <c r="X512" i="3"/>
  <c r="W512" i="3"/>
  <c r="T512" i="3"/>
  <c r="S512" i="3"/>
  <c r="N512" i="3"/>
  <c r="M512" i="3"/>
  <c r="G512" i="3"/>
  <c r="F512" i="3"/>
  <c r="E512" i="3"/>
  <c r="D512" i="3"/>
  <c r="C512" i="3"/>
  <c r="B512" i="3"/>
  <c r="A512" i="3"/>
  <c r="Z2433" i="3"/>
  <c r="Y2433" i="3"/>
  <c r="X2433" i="3"/>
  <c r="W2433" i="3"/>
  <c r="T2433" i="3"/>
  <c r="S2433" i="3"/>
  <c r="N2433" i="3"/>
  <c r="M2433" i="3"/>
  <c r="G2433" i="3"/>
  <c r="F2433" i="3"/>
  <c r="E2433" i="3"/>
  <c r="D2433" i="3"/>
  <c r="C2433" i="3"/>
  <c r="B2433" i="3"/>
  <c r="A2433" i="3"/>
  <c r="Z2417" i="3"/>
  <c r="Y2417" i="3"/>
  <c r="X2417" i="3"/>
  <c r="W2417" i="3"/>
  <c r="T2417" i="3"/>
  <c r="S2417" i="3"/>
  <c r="N2417" i="3"/>
  <c r="M2417" i="3"/>
  <c r="G2417" i="3"/>
  <c r="F2417" i="3"/>
  <c r="E2417" i="3"/>
  <c r="D2417" i="3"/>
  <c r="C2417" i="3"/>
  <c r="B2417" i="3"/>
  <c r="A2417" i="3"/>
  <c r="Z2420" i="3"/>
  <c r="Y2420" i="3"/>
  <c r="X2420" i="3"/>
  <c r="W2420" i="3"/>
  <c r="T2420" i="3"/>
  <c r="S2420" i="3"/>
  <c r="N2420" i="3"/>
  <c r="M2420" i="3"/>
  <c r="G2420" i="3"/>
  <c r="F2420" i="3"/>
  <c r="E2420" i="3"/>
  <c r="D2420" i="3"/>
  <c r="C2420" i="3"/>
  <c r="B2420" i="3"/>
  <c r="A2420" i="3"/>
  <c r="Z2339" i="3"/>
  <c r="Y2339" i="3"/>
  <c r="X2339" i="3"/>
  <c r="W2339" i="3"/>
  <c r="T2339" i="3"/>
  <c r="S2339" i="3"/>
  <c r="N2339" i="3"/>
  <c r="M2339" i="3"/>
  <c r="G2339" i="3"/>
  <c r="F2339" i="3"/>
  <c r="E2339" i="3"/>
  <c r="D2339" i="3"/>
  <c r="C2339" i="3"/>
  <c r="B2339" i="3"/>
  <c r="A2339" i="3"/>
  <c r="Z374" i="3"/>
  <c r="Y374" i="3"/>
  <c r="X374" i="3"/>
  <c r="W374" i="3"/>
  <c r="T374" i="3"/>
  <c r="S374" i="3"/>
  <c r="N374" i="3"/>
  <c r="M374" i="3"/>
  <c r="G374" i="3"/>
  <c r="F374" i="3"/>
  <c r="E374" i="3"/>
  <c r="D374" i="3"/>
  <c r="C374" i="3"/>
  <c r="B374" i="3"/>
  <c r="A374" i="3"/>
  <c r="Z1095" i="3"/>
  <c r="Y1095" i="3"/>
  <c r="X1095" i="3"/>
  <c r="W1095" i="3"/>
  <c r="T1095" i="3"/>
  <c r="S1095" i="3"/>
  <c r="N1095" i="3"/>
  <c r="M1095" i="3"/>
  <c r="G1095" i="3"/>
  <c r="F1095" i="3"/>
  <c r="E1095" i="3"/>
  <c r="D1095" i="3"/>
  <c r="C1095" i="3"/>
  <c r="B1095" i="3"/>
  <c r="A1095" i="3"/>
  <c r="Z2306" i="3"/>
  <c r="Y2306" i="3"/>
  <c r="X2306" i="3"/>
  <c r="W2306" i="3"/>
  <c r="T2306" i="3"/>
  <c r="S2306" i="3"/>
  <c r="N2306" i="3"/>
  <c r="M2306" i="3"/>
  <c r="G2306" i="3"/>
  <c r="F2306" i="3"/>
  <c r="E2306" i="3"/>
  <c r="D2306" i="3"/>
  <c r="C2306" i="3"/>
  <c r="B2306" i="3"/>
  <c r="A2306" i="3"/>
  <c r="Z2630" i="3"/>
  <c r="Y2630" i="3"/>
  <c r="X2630" i="3"/>
  <c r="W2630" i="3"/>
  <c r="T2630" i="3"/>
  <c r="S2630" i="3"/>
  <c r="N2630" i="3"/>
  <c r="M2630" i="3"/>
  <c r="G2630" i="3"/>
  <c r="F2630" i="3"/>
  <c r="E2630" i="3"/>
  <c r="D2630" i="3"/>
  <c r="C2630" i="3"/>
  <c r="B2630" i="3"/>
  <c r="A2630" i="3"/>
  <c r="Z2403" i="3"/>
  <c r="Y2403" i="3"/>
  <c r="X2403" i="3"/>
  <c r="W2403" i="3"/>
  <c r="T2403" i="3"/>
  <c r="S2403" i="3"/>
  <c r="N2403" i="3"/>
  <c r="M2403" i="3"/>
  <c r="G2403" i="3"/>
  <c r="F2403" i="3"/>
  <c r="E2403" i="3"/>
  <c r="D2403" i="3"/>
  <c r="C2403" i="3"/>
  <c r="B2403" i="3"/>
  <c r="A2403" i="3"/>
  <c r="Z1882" i="3"/>
  <c r="Y1882" i="3"/>
  <c r="X1882" i="3"/>
  <c r="W1882" i="3"/>
  <c r="T1882" i="3"/>
  <c r="S1882" i="3"/>
  <c r="N1882" i="3"/>
  <c r="M1882" i="3"/>
  <c r="G1882" i="3"/>
  <c r="F1882" i="3"/>
  <c r="E1882" i="3"/>
  <c r="D1882" i="3"/>
  <c r="C1882" i="3"/>
  <c r="B1882" i="3"/>
  <c r="A1882" i="3"/>
  <c r="Z1880" i="3"/>
  <c r="Y1880" i="3"/>
  <c r="X1880" i="3"/>
  <c r="W1880" i="3"/>
  <c r="T1880" i="3"/>
  <c r="S1880" i="3"/>
  <c r="N1880" i="3"/>
  <c r="M1880" i="3"/>
  <c r="G1880" i="3"/>
  <c r="F1880" i="3"/>
  <c r="E1880" i="3"/>
  <c r="D1880" i="3"/>
  <c r="C1880" i="3"/>
  <c r="B1880" i="3"/>
  <c r="A1880" i="3"/>
  <c r="Z1094" i="3"/>
  <c r="Y1094" i="3"/>
  <c r="X1094" i="3"/>
  <c r="W1094" i="3"/>
  <c r="T1094" i="3"/>
  <c r="S1094" i="3"/>
  <c r="N1094" i="3"/>
  <c r="M1094" i="3"/>
  <c r="G1094" i="3"/>
  <c r="F1094" i="3"/>
  <c r="E1094" i="3"/>
  <c r="D1094" i="3"/>
  <c r="C1094" i="3"/>
  <c r="B1094" i="3"/>
  <c r="A1094" i="3"/>
  <c r="Z1269" i="3"/>
  <c r="Y1269" i="3"/>
  <c r="X1269" i="3"/>
  <c r="W1269" i="3"/>
  <c r="T1269" i="3"/>
  <c r="S1269" i="3"/>
  <c r="N1269" i="3"/>
  <c r="M1269" i="3"/>
  <c r="G1269" i="3"/>
  <c r="F1269" i="3"/>
  <c r="E1269" i="3"/>
  <c r="D1269" i="3"/>
  <c r="C1269" i="3"/>
  <c r="B1269" i="3"/>
  <c r="A1269" i="3"/>
  <c r="Z2264" i="3"/>
  <c r="Y2264" i="3"/>
  <c r="X2264" i="3"/>
  <c r="W2264" i="3"/>
  <c r="T2264" i="3"/>
  <c r="S2264" i="3"/>
  <c r="N2264" i="3"/>
  <c r="M2264" i="3"/>
  <c r="G2264" i="3"/>
  <c r="F2264" i="3"/>
  <c r="E2264" i="3"/>
  <c r="D2264" i="3"/>
  <c r="C2264" i="3"/>
  <c r="B2264" i="3"/>
  <c r="A2264" i="3"/>
  <c r="Z2390" i="3"/>
  <c r="Y2390" i="3"/>
  <c r="X2390" i="3"/>
  <c r="W2390" i="3"/>
  <c r="T2390" i="3"/>
  <c r="S2390" i="3"/>
  <c r="N2390" i="3"/>
  <c r="M2390" i="3"/>
  <c r="G2390" i="3"/>
  <c r="F2390" i="3"/>
  <c r="E2390" i="3"/>
  <c r="D2390" i="3"/>
  <c r="C2390" i="3"/>
  <c r="B2390" i="3"/>
  <c r="A2390" i="3"/>
  <c r="Z1089" i="3"/>
  <c r="Y1089" i="3"/>
  <c r="X1089" i="3"/>
  <c r="W1089" i="3"/>
  <c r="T1089" i="3"/>
  <c r="S1089" i="3"/>
  <c r="N1089" i="3"/>
  <c r="M1089" i="3"/>
  <c r="G1089" i="3"/>
  <c r="F1089" i="3"/>
  <c r="E1089" i="3"/>
  <c r="D1089" i="3"/>
  <c r="C1089" i="3"/>
  <c r="B1089" i="3"/>
  <c r="A1089" i="3"/>
  <c r="Z1087" i="3"/>
  <c r="Y1087" i="3"/>
  <c r="X1087" i="3"/>
  <c r="W1087" i="3"/>
  <c r="T1087" i="3"/>
  <c r="S1087" i="3"/>
  <c r="N1087" i="3"/>
  <c r="M1087" i="3"/>
  <c r="G1087" i="3"/>
  <c r="F1087" i="3"/>
  <c r="E1087" i="3"/>
  <c r="D1087" i="3"/>
  <c r="C1087" i="3"/>
  <c r="B1087" i="3"/>
  <c r="A1087" i="3"/>
  <c r="Z2524" i="3"/>
  <c r="Y2524" i="3"/>
  <c r="X2524" i="3"/>
  <c r="W2524" i="3"/>
  <c r="T2524" i="3"/>
  <c r="S2524" i="3"/>
  <c r="N2524" i="3"/>
  <c r="M2524" i="3"/>
  <c r="G2524" i="3"/>
  <c r="F2524" i="3"/>
  <c r="E2524" i="3"/>
  <c r="D2524" i="3"/>
  <c r="C2524" i="3"/>
  <c r="B2524" i="3"/>
  <c r="A2524" i="3"/>
  <c r="Z2332" i="3"/>
  <c r="Y2332" i="3"/>
  <c r="X2332" i="3"/>
  <c r="W2332" i="3"/>
  <c r="T2332" i="3"/>
  <c r="S2332" i="3"/>
  <c r="N2332" i="3"/>
  <c r="M2332" i="3"/>
  <c r="G2332" i="3"/>
  <c r="F2332" i="3"/>
  <c r="E2332" i="3"/>
  <c r="D2332" i="3"/>
  <c r="C2332" i="3"/>
  <c r="B2332" i="3"/>
  <c r="A2332" i="3"/>
  <c r="Z1088" i="3"/>
  <c r="Y1088" i="3"/>
  <c r="X1088" i="3"/>
  <c r="W1088" i="3"/>
  <c r="T1088" i="3"/>
  <c r="S1088" i="3"/>
  <c r="N1088" i="3"/>
  <c r="M1088" i="3"/>
  <c r="G1088" i="3"/>
  <c r="F1088" i="3"/>
  <c r="E1088" i="3"/>
  <c r="D1088" i="3"/>
  <c r="C1088" i="3"/>
  <c r="B1088" i="3"/>
  <c r="A1088" i="3"/>
  <c r="Z1084" i="3"/>
  <c r="Y1084" i="3"/>
  <c r="X1084" i="3"/>
  <c r="W1084" i="3"/>
  <c r="T1084" i="3"/>
  <c r="S1084" i="3"/>
  <c r="N1084" i="3"/>
  <c r="M1084" i="3"/>
  <c r="G1084" i="3"/>
  <c r="F1084" i="3"/>
  <c r="E1084" i="3"/>
  <c r="D1084" i="3"/>
  <c r="C1084" i="3"/>
  <c r="B1084" i="3"/>
  <c r="A1084" i="3"/>
  <c r="Z2365" i="3"/>
  <c r="Y2365" i="3"/>
  <c r="X2365" i="3"/>
  <c r="W2365" i="3"/>
  <c r="T2365" i="3"/>
  <c r="S2365" i="3"/>
  <c r="N2365" i="3"/>
  <c r="M2365" i="3"/>
  <c r="G2365" i="3"/>
  <c r="F2365" i="3"/>
  <c r="E2365" i="3"/>
  <c r="D2365" i="3"/>
  <c r="C2365" i="3"/>
  <c r="B2365" i="3"/>
  <c r="A2365" i="3"/>
  <c r="Z1212" i="3"/>
  <c r="Y1212" i="3"/>
  <c r="X1212" i="3"/>
  <c r="W1212" i="3"/>
  <c r="T1212" i="3"/>
  <c r="S1212" i="3"/>
  <c r="N1212" i="3"/>
  <c r="M1212" i="3"/>
  <c r="G1212" i="3"/>
  <c r="F1212" i="3"/>
  <c r="E1212" i="3"/>
  <c r="D1212" i="3"/>
  <c r="C1212" i="3"/>
  <c r="B1212" i="3"/>
  <c r="A1212" i="3"/>
  <c r="Z2281" i="3"/>
  <c r="Y2281" i="3"/>
  <c r="X2281" i="3"/>
  <c r="W2281" i="3"/>
  <c r="T2281" i="3"/>
  <c r="S2281" i="3"/>
  <c r="N2281" i="3"/>
  <c r="M2281" i="3"/>
  <c r="G2281" i="3"/>
  <c r="F2281" i="3"/>
  <c r="E2281" i="3"/>
  <c r="D2281" i="3"/>
  <c r="C2281" i="3"/>
  <c r="B2281" i="3"/>
  <c r="A2281" i="3"/>
  <c r="Z1083" i="3"/>
  <c r="Y1083" i="3"/>
  <c r="X1083" i="3"/>
  <c r="W1083" i="3"/>
  <c r="T1083" i="3"/>
  <c r="S1083" i="3"/>
  <c r="N1083" i="3"/>
  <c r="M1083" i="3"/>
  <c r="G1083" i="3"/>
  <c r="F1083" i="3"/>
  <c r="E1083" i="3"/>
  <c r="D1083" i="3"/>
  <c r="C1083" i="3"/>
  <c r="B1083" i="3"/>
  <c r="A1083" i="3"/>
  <c r="Z1082" i="3"/>
  <c r="Y1082" i="3"/>
  <c r="X1082" i="3"/>
  <c r="W1082" i="3"/>
  <c r="T1082" i="3"/>
  <c r="S1082" i="3"/>
  <c r="N1082" i="3"/>
  <c r="M1082" i="3"/>
  <c r="G1082" i="3"/>
  <c r="F1082" i="3"/>
  <c r="E1082" i="3"/>
  <c r="D1082" i="3"/>
  <c r="C1082" i="3"/>
  <c r="B1082" i="3"/>
  <c r="A1082" i="3"/>
  <c r="Z2350" i="3"/>
  <c r="Y2350" i="3"/>
  <c r="X2350" i="3"/>
  <c r="W2350" i="3"/>
  <c r="T2350" i="3"/>
  <c r="S2350" i="3"/>
  <c r="N2350" i="3"/>
  <c r="M2350" i="3"/>
  <c r="G2350" i="3"/>
  <c r="F2350" i="3"/>
  <c r="E2350" i="3"/>
  <c r="D2350" i="3"/>
  <c r="C2350" i="3"/>
  <c r="B2350" i="3"/>
  <c r="A2350" i="3"/>
  <c r="Z1846" i="3"/>
  <c r="Y1846" i="3"/>
  <c r="X1846" i="3"/>
  <c r="W1846" i="3"/>
  <c r="T1846" i="3"/>
  <c r="S1846" i="3"/>
  <c r="N1846" i="3"/>
  <c r="M1846" i="3"/>
  <c r="G1846" i="3"/>
  <c r="F1846" i="3"/>
  <c r="E1846" i="3"/>
  <c r="D1846" i="3"/>
  <c r="C1846" i="3"/>
  <c r="B1846" i="3"/>
  <c r="A1846" i="3"/>
  <c r="Z2035" i="3"/>
  <c r="Y2035" i="3"/>
  <c r="X2035" i="3"/>
  <c r="W2035" i="3"/>
  <c r="T2035" i="3"/>
  <c r="S2035" i="3"/>
  <c r="N2035" i="3"/>
  <c r="M2035" i="3"/>
  <c r="G2035" i="3"/>
  <c r="F2035" i="3"/>
  <c r="E2035" i="3"/>
  <c r="D2035" i="3"/>
  <c r="C2035" i="3"/>
  <c r="B2035" i="3"/>
  <c r="A2035" i="3"/>
  <c r="Z2467" i="3"/>
  <c r="Y2467" i="3"/>
  <c r="X2467" i="3"/>
  <c r="W2467" i="3"/>
  <c r="T2467" i="3"/>
  <c r="S2467" i="3"/>
  <c r="N2467" i="3"/>
  <c r="M2467" i="3"/>
  <c r="G2467" i="3"/>
  <c r="F2467" i="3"/>
  <c r="E2467" i="3"/>
  <c r="D2467" i="3"/>
  <c r="C2467" i="3"/>
  <c r="B2467" i="3"/>
  <c r="A2467" i="3"/>
  <c r="Z2382" i="3"/>
  <c r="Y2382" i="3"/>
  <c r="X2382" i="3"/>
  <c r="W2382" i="3"/>
  <c r="T2382" i="3"/>
  <c r="S2382" i="3"/>
  <c r="N2382" i="3"/>
  <c r="M2382" i="3"/>
  <c r="G2382" i="3"/>
  <c r="F2382" i="3"/>
  <c r="E2382" i="3"/>
  <c r="D2382" i="3"/>
  <c r="C2382" i="3"/>
  <c r="B2382" i="3"/>
  <c r="A2382" i="3"/>
  <c r="Z2387" i="3"/>
  <c r="Y2387" i="3"/>
  <c r="X2387" i="3"/>
  <c r="W2387" i="3"/>
  <c r="T2387" i="3"/>
  <c r="S2387" i="3"/>
  <c r="N2387" i="3"/>
  <c r="M2387" i="3"/>
  <c r="G2387" i="3"/>
  <c r="F2387" i="3"/>
  <c r="E2387" i="3"/>
  <c r="D2387" i="3"/>
  <c r="C2387" i="3"/>
  <c r="B2387" i="3"/>
  <c r="A2387" i="3"/>
  <c r="Z2321" i="3"/>
  <c r="Y2321" i="3"/>
  <c r="X2321" i="3"/>
  <c r="W2321" i="3"/>
  <c r="T2321" i="3"/>
  <c r="S2321" i="3"/>
  <c r="N2321" i="3"/>
  <c r="M2321" i="3"/>
  <c r="G2321" i="3"/>
  <c r="F2321" i="3"/>
  <c r="E2321" i="3"/>
  <c r="D2321" i="3"/>
  <c r="C2321" i="3"/>
  <c r="B2321" i="3"/>
  <c r="A2321" i="3"/>
  <c r="Z2308" i="3"/>
  <c r="Y2308" i="3"/>
  <c r="X2308" i="3"/>
  <c r="W2308" i="3"/>
  <c r="T2308" i="3"/>
  <c r="S2308" i="3"/>
  <c r="N2308" i="3"/>
  <c r="M2308" i="3"/>
  <c r="G2308" i="3"/>
  <c r="F2308" i="3"/>
  <c r="E2308" i="3"/>
  <c r="D2308" i="3"/>
  <c r="C2308" i="3"/>
  <c r="B2308" i="3"/>
  <c r="A2308" i="3"/>
  <c r="Z2283" i="3"/>
  <c r="Y2283" i="3"/>
  <c r="X2283" i="3"/>
  <c r="W2283" i="3"/>
  <c r="T2283" i="3"/>
  <c r="S2283" i="3"/>
  <c r="N2283" i="3"/>
  <c r="M2283" i="3"/>
  <c r="G2283" i="3"/>
  <c r="F2283" i="3"/>
  <c r="E2283" i="3"/>
  <c r="D2283" i="3"/>
  <c r="C2283" i="3"/>
  <c r="B2283" i="3"/>
  <c r="A2283" i="3"/>
  <c r="Z868" i="3"/>
  <c r="Y868" i="3"/>
  <c r="X868" i="3"/>
  <c r="W868" i="3"/>
  <c r="T868" i="3"/>
  <c r="S868" i="3"/>
  <c r="N868" i="3"/>
  <c r="M868" i="3"/>
  <c r="G868" i="3"/>
  <c r="F868" i="3"/>
  <c r="E868" i="3"/>
  <c r="D868" i="3"/>
  <c r="C868" i="3"/>
  <c r="B868" i="3"/>
  <c r="A868" i="3"/>
  <c r="Z2276" i="3"/>
  <c r="Y2276" i="3"/>
  <c r="X2276" i="3"/>
  <c r="W2276" i="3"/>
  <c r="T2276" i="3"/>
  <c r="S2276" i="3"/>
  <c r="N2276" i="3"/>
  <c r="M2276" i="3"/>
  <c r="G2276" i="3"/>
  <c r="F2276" i="3"/>
  <c r="E2276" i="3"/>
  <c r="D2276" i="3"/>
  <c r="C2276" i="3"/>
  <c r="B2276" i="3"/>
  <c r="A2276" i="3"/>
  <c r="Z2056" i="3"/>
  <c r="Y2056" i="3"/>
  <c r="X2056" i="3"/>
  <c r="W2056" i="3"/>
  <c r="T2056" i="3"/>
  <c r="S2056" i="3"/>
  <c r="N2056" i="3"/>
  <c r="M2056" i="3"/>
  <c r="G2056" i="3"/>
  <c r="F2056" i="3"/>
  <c r="E2056" i="3"/>
  <c r="D2056" i="3"/>
  <c r="C2056" i="3"/>
  <c r="B2056" i="3"/>
  <c r="A2056" i="3"/>
  <c r="Z2304" i="3"/>
  <c r="Y2304" i="3"/>
  <c r="X2304" i="3"/>
  <c r="W2304" i="3"/>
  <c r="T2304" i="3"/>
  <c r="S2304" i="3"/>
  <c r="N2304" i="3"/>
  <c r="M2304" i="3"/>
  <c r="G2304" i="3"/>
  <c r="F2304" i="3"/>
  <c r="E2304" i="3"/>
  <c r="D2304" i="3"/>
  <c r="C2304" i="3"/>
  <c r="B2304" i="3"/>
  <c r="A2304" i="3"/>
  <c r="Z2302" i="3"/>
  <c r="Y2302" i="3"/>
  <c r="X2302" i="3"/>
  <c r="W2302" i="3"/>
  <c r="T2302" i="3"/>
  <c r="S2302" i="3"/>
  <c r="N2302" i="3"/>
  <c r="M2302" i="3"/>
  <c r="G2302" i="3"/>
  <c r="F2302" i="3"/>
  <c r="E2302" i="3"/>
  <c r="D2302" i="3"/>
  <c r="C2302" i="3"/>
  <c r="B2302" i="3"/>
  <c r="A2302" i="3"/>
  <c r="Z2286" i="3"/>
  <c r="Y2286" i="3"/>
  <c r="X2286" i="3"/>
  <c r="W2286" i="3"/>
  <c r="T2286" i="3"/>
  <c r="S2286" i="3"/>
  <c r="N2286" i="3"/>
  <c r="M2286" i="3"/>
  <c r="G2286" i="3"/>
  <c r="F2286" i="3"/>
  <c r="E2286" i="3"/>
  <c r="D2286" i="3"/>
  <c r="C2286" i="3"/>
  <c r="B2286" i="3"/>
  <c r="A2286" i="3"/>
  <c r="Z2272" i="3"/>
  <c r="Y2272" i="3"/>
  <c r="X2272" i="3"/>
  <c r="W2272" i="3"/>
  <c r="T2272" i="3"/>
  <c r="S2272" i="3"/>
  <c r="N2272" i="3"/>
  <c r="M2272" i="3"/>
  <c r="G2272" i="3"/>
  <c r="F2272" i="3"/>
  <c r="E2272" i="3"/>
  <c r="D2272" i="3"/>
  <c r="C2272" i="3"/>
  <c r="B2272" i="3"/>
  <c r="A2272" i="3"/>
  <c r="Z2260" i="3"/>
  <c r="Y2260" i="3"/>
  <c r="X2260" i="3"/>
  <c r="W2260" i="3"/>
  <c r="T2260" i="3"/>
  <c r="S2260" i="3"/>
  <c r="N2260" i="3"/>
  <c r="M2260" i="3"/>
  <c r="G2260" i="3"/>
  <c r="F2260" i="3"/>
  <c r="E2260" i="3"/>
  <c r="D2260" i="3"/>
  <c r="C2260" i="3"/>
  <c r="B2260" i="3"/>
  <c r="A2260" i="3"/>
  <c r="Z1079" i="3"/>
  <c r="Y1079" i="3"/>
  <c r="X1079" i="3"/>
  <c r="W1079" i="3"/>
  <c r="T1079" i="3"/>
  <c r="S1079" i="3"/>
  <c r="N1079" i="3"/>
  <c r="M1079" i="3"/>
  <c r="G1079" i="3"/>
  <c r="F1079" i="3"/>
  <c r="E1079" i="3"/>
  <c r="D1079" i="3"/>
  <c r="C1079" i="3"/>
  <c r="B1079" i="3"/>
  <c r="A1079" i="3"/>
  <c r="Z1076" i="3"/>
  <c r="Y1076" i="3"/>
  <c r="X1076" i="3"/>
  <c r="W1076" i="3"/>
  <c r="T1076" i="3"/>
  <c r="S1076" i="3"/>
  <c r="N1076" i="3"/>
  <c r="M1076" i="3"/>
  <c r="G1076" i="3"/>
  <c r="F1076" i="3"/>
  <c r="E1076" i="3"/>
  <c r="D1076" i="3"/>
  <c r="C1076" i="3"/>
  <c r="B1076" i="3"/>
  <c r="A1076" i="3"/>
  <c r="Z2379" i="3"/>
  <c r="Y2379" i="3"/>
  <c r="X2379" i="3"/>
  <c r="W2379" i="3"/>
  <c r="T2379" i="3"/>
  <c r="S2379" i="3"/>
  <c r="N2379" i="3"/>
  <c r="M2379" i="3"/>
  <c r="G2379" i="3"/>
  <c r="F2379" i="3"/>
  <c r="E2379" i="3"/>
  <c r="D2379" i="3"/>
  <c r="C2379" i="3"/>
  <c r="B2379" i="3"/>
  <c r="A2379" i="3"/>
  <c r="Z2618" i="3"/>
  <c r="Y2618" i="3"/>
  <c r="X2618" i="3"/>
  <c r="W2618" i="3"/>
  <c r="T2618" i="3"/>
  <c r="S2618" i="3"/>
  <c r="N2618" i="3"/>
  <c r="M2618" i="3"/>
  <c r="G2618" i="3"/>
  <c r="F2618" i="3"/>
  <c r="E2618" i="3"/>
  <c r="D2618" i="3"/>
  <c r="C2618" i="3"/>
  <c r="B2618" i="3"/>
  <c r="A2618" i="3"/>
  <c r="Z431" i="3"/>
  <c r="Y431" i="3"/>
  <c r="X431" i="3"/>
  <c r="W431" i="3"/>
  <c r="T431" i="3"/>
  <c r="S431" i="3"/>
  <c r="N431" i="3"/>
  <c r="M431" i="3"/>
  <c r="G431" i="3"/>
  <c r="F431" i="3"/>
  <c r="E431" i="3"/>
  <c r="D431" i="3"/>
  <c r="C431" i="3"/>
  <c r="B431" i="3"/>
  <c r="A431" i="3"/>
  <c r="Z1073" i="3"/>
  <c r="Y1073" i="3"/>
  <c r="X1073" i="3"/>
  <c r="W1073" i="3"/>
  <c r="T1073" i="3"/>
  <c r="S1073" i="3"/>
  <c r="N1073" i="3"/>
  <c r="M1073" i="3"/>
  <c r="G1073" i="3"/>
  <c r="F1073" i="3"/>
  <c r="E1073" i="3"/>
  <c r="D1073" i="3"/>
  <c r="C1073" i="3"/>
  <c r="B1073" i="3"/>
  <c r="A1073" i="3"/>
  <c r="Z1681" i="3"/>
  <c r="Y1681" i="3"/>
  <c r="X1681" i="3"/>
  <c r="W1681" i="3"/>
  <c r="T1681" i="3"/>
  <c r="S1681" i="3"/>
  <c r="N1681" i="3"/>
  <c r="M1681" i="3"/>
  <c r="G1681" i="3"/>
  <c r="F1681" i="3"/>
  <c r="E1681" i="3"/>
  <c r="D1681" i="3"/>
  <c r="C1681" i="3"/>
  <c r="B1681" i="3"/>
  <c r="A1681" i="3"/>
  <c r="Z1071" i="3"/>
  <c r="Y1071" i="3"/>
  <c r="X1071" i="3"/>
  <c r="W1071" i="3"/>
  <c r="T1071" i="3"/>
  <c r="S1071" i="3"/>
  <c r="N1071" i="3"/>
  <c r="M1071" i="3"/>
  <c r="G1071" i="3"/>
  <c r="F1071" i="3"/>
  <c r="E1071" i="3"/>
  <c r="D1071" i="3"/>
  <c r="C1071" i="3"/>
  <c r="B1071" i="3"/>
  <c r="A1071" i="3"/>
  <c r="Z2826" i="3"/>
  <c r="Y2826" i="3"/>
  <c r="X2826" i="3"/>
  <c r="W2826" i="3"/>
  <c r="T2826" i="3"/>
  <c r="S2826" i="3"/>
  <c r="N2826" i="3"/>
  <c r="M2826" i="3"/>
  <c r="G2826" i="3"/>
  <c r="F2826" i="3"/>
  <c r="E2826" i="3"/>
  <c r="D2826" i="3"/>
  <c r="C2826" i="3"/>
  <c r="B2826" i="3"/>
  <c r="A2826" i="3"/>
  <c r="Z1069" i="3"/>
  <c r="Y1069" i="3"/>
  <c r="X1069" i="3"/>
  <c r="W1069" i="3"/>
  <c r="T1069" i="3"/>
  <c r="S1069" i="3"/>
  <c r="N1069" i="3"/>
  <c r="M1069" i="3"/>
  <c r="G1069" i="3"/>
  <c r="F1069" i="3"/>
  <c r="E1069" i="3"/>
  <c r="D1069" i="3"/>
  <c r="C1069" i="3"/>
  <c r="B1069" i="3"/>
  <c r="A1069" i="3"/>
  <c r="Z2205" i="3"/>
  <c r="Y2205" i="3"/>
  <c r="X2205" i="3"/>
  <c r="W2205" i="3"/>
  <c r="T2205" i="3"/>
  <c r="S2205" i="3"/>
  <c r="N2205" i="3"/>
  <c r="M2205" i="3"/>
  <c r="G2205" i="3"/>
  <c r="F2205" i="3"/>
  <c r="E2205" i="3"/>
  <c r="D2205" i="3"/>
  <c r="C2205" i="3"/>
  <c r="B2205" i="3"/>
  <c r="A2205" i="3"/>
  <c r="Z1067" i="3"/>
  <c r="Y1067" i="3"/>
  <c r="X1067" i="3"/>
  <c r="W1067" i="3"/>
  <c r="T1067" i="3"/>
  <c r="S1067" i="3"/>
  <c r="N1067" i="3"/>
  <c r="M1067" i="3"/>
  <c r="G1067" i="3"/>
  <c r="F1067" i="3"/>
  <c r="E1067" i="3"/>
  <c r="D1067" i="3"/>
  <c r="C1067" i="3"/>
  <c r="B1067" i="3"/>
  <c r="A1067" i="3"/>
  <c r="Z2196" i="3"/>
  <c r="Y2196" i="3"/>
  <c r="X2196" i="3"/>
  <c r="W2196" i="3"/>
  <c r="T2196" i="3"/>
  <c r="S2196" i="3"/>
  <c r="N2196" i="3"/>
  <c r="M2196" i="3"/>
  <c r="G2196" i="3"/>
  <c r="F2196" i="3"/>
  <c r="E2196" i="3"/>
  <c r="D2196" i="3"/>
  <c r="C2196" i="3"/>
  <c r="B2196" i="3"/>
  <c r="A2196" i="3"/>
  <c r="Z2193" i="3"/>
  <c r="Y2193" i="3"/>
  <c r="X2193" i="3"/>
  <c r="W2193" i="3"/>
  <c r="T2193" i="3"/>
  <c r="S2193" i="3"/>
  <c r="N2193" i="3"/>
  <c r="M2193" i="3"/>
  <c r="G2193" i="3"/>
  <c r="F2193" i="3"/>
  <c r="E2193" i="3"/>
  <c r="D2193" i="3"/>
  <c r="C2193" i="3"/>
  <c r="B2193" i="3"/>
  <c r="A2193" i="3"/>
  <c r="Z1444" i="3"/>
  <c r="Y1444" i="3"/>
  <c r="X1444" i="3"/>
  <c r="W1444" i="3"/>
  <c r="T1444" i="3"/>
  <c r="S1444" i="3"/>
  <c r="N1444" i="3"/>
  <c r="M1444" i="3"/>
  <c r="G1444" i="3"/>
  <c r="F1444" i="3"/>
  <c r="E1444" i="3"/>
  <c r="D1444" i="3"/>
  <c r="C1444" i="3"/>
  <c r="B1444" i="3"/>
  <c r="A1444" i="3"/>
  <c r="Z1990" i="3"/>
  <c r="Y1990" i="3"/>
  <c r="X1990" i="3"/>
  <c r="W1990" i="3"/>
  <c r="T1990" i="3"/>
  <c r="S1990" i="3"/>
  <c r="N1990" i="3"/>
  <c r="M1990" i="3"/>
  <c r="G1990" i="3"/>
  <c r="F1990" i="3"/>
  <c r="E1990" i="3"/>
  <c r="D1990" i="3"/>
  <c r="C1990" i="3"/>
  <c r="B1990" i="3"/>
  <c r="A1990" i="3"/>
  <c r="Z2703" i="3"/>
  <c r="Y2703" i="3"/>
  <c r="X2703" i="3"/>
  <c r="W2703" i="3"/>
  <c r="T2703" i="3"/>
  <c r="S2703" i="3"/>
  <c r="N2703" i="3"/>
  <c r="M2703" i="3"/>
  <c r="G2703" i="3"/>
  <c r="F2703" i="3"/>
  <c r="E2703" i="3"/>
  <c r="D2703" i="3"/>
  <c r="C2703" i="3"/>
  <c r="B2703" i="3"/>
  <c r="A2703" i="3"/>
  <c r="Z2190" i="3"/>
  <c r="Y2190" i="3"/>
  <c r="X2190" i="3"/>
  <c r="W2190" i="3"/>
  <c r="T2190" i="3"/>
  <c r="S2190" i="3"/>
  <c r="N2190" i="3"/>
  <c r="M2190" i="3"/>
  <c r="G2190" i="3"/>
  <c r="F2190" i="3"/>
  <c r="E2190" i="3"/>
  <c r="D2190" i="3"/>
  <c r="C2190" i="3"/>
  <c r="B2190" i="3"/>
  <c r="A2190" i="3"/>
  <c r="Z2186" i="3"/>
  <c r="Y2186" i="3"/>
  <c r="X2186" i="3"/>
  <c r="W2186" i="3"/>
  <c r="T2186" i="3"/>
  <c r="S2186" i="3"/>
  <c r="N2186" i="3"/>
  <c r="M2186" i="3"/>
  <c r="G2186" i="3"/>
  <c r="F2186" i="3"/>
  <c r="E2186" i="3"/>
  <c r="D2186" i="3"/>
  <c r="C2186" i="3"/>
  <c r="B2186" i="3"/>
  <c r="A2186" i="3"/>
  <c r="Z2182" i="3"/>
  <c r="Y2182" i="3"/>
  <c r="X2182" i="3"/>
  <c r="W2182" i="3"/>
  <c r="T2182" i="3"/>
  <c r="S2182" i="3"/>
  <c r="N2182" i="3"/>
  <c r="M2182" i="3"/>
  <c r="G2182" i="3"/>
  <c r="F2182" i="3"/>
  <c r="E2182" i="3"/>
  <c r="D2182" i="3"/>
  <c r="C2182" i="3"/>
  <c r="B2182" i="3"/>
  <c r="A2182" i="3"/>
  <c r="Z2168" i="3"/>
  <c r="Y2168" i="3"/>
  <c r="X2168" i="3"/>
  <c r="W2168" i="3"/>
  <c r="T2168" i="3"/>
  <c r="S2168" i="3"/>
  <c r="N2168" i="3"/>
  <c r="M2168" i="3"/>
  <c r="G2168" i="3"/>
  <c r="F2168" i="3"/>
  <c r="E2168" i="3"/>
  <c r="D2168" i="3"/>
  <c r="C2168" i="3"/>
  <c r="B2168" i="3"/>
  <c r="A2168" i="3"/>
  <c r="Z2177" i="3"/>
  <c r="Y2177" i="3"/>
  <c r="X2177" i="3"/>
  <c r="W2177" i="3"/>
  <c r="T2177" i="3"/>
  <c r="S2177" i="3"/>
  <c r="N2177" i="3"/>
  <c r="M2177" i="3"/>
  <c r="G2177" i="3"/>
  <c r="F2177" i="3"/>
  <c r="E2177" i="3"/>
  <c r="D2177" i="3"/>
  <c r="C2177" i="3"/>
  <c r="B2177" i="3"/>
  <c r="A2177" i="3"/>
  <c r="Z2174" i="3"/>
  <c r="Y2174" i="3"/>
  <c r="X2174" i="3"/>
  <c r="W2174" i="3"/>
  <c r="T2174" i="3"/>
  <c r="S2174" i="3"/>
  <c r="N2174" i="3"/>
  <c r="M2174" i="3"/>
  <c r="G2174" i="3"/>
  <c r="F2174" i="3"/>
  <c r="E2174" i="3"/>
  <c r="D2174" i="3"/>
  <c r="C2174" i="3"/>
  <c r="B2174" i="3"/>
  <c r="A2174" i="3"/>
  <c r="Z2702" i="3"/>
  <c r="Y2702" i="3"/>
  <c r="X2702" i="3"/>
  <c r="W2702" i="3"/>
  <c r="T2702" i="3"/>
  <c r="S2702" i="3"/>
  <c r="N2702" i="3"/>
  <c r="M2702" i="3"/>
  <c r="G2702" i="3"/>
  <c r="F2702" i="3"/>
  <c r="E2702" i="3"/>
  <c r="D2702" i="3"/>
  <c r="C2702" i="3"/>
  <c r="B2702" i="3"/>
  <c r="A2702" i="3"/>
  <c r="Z2559" i="3"/>
  <c r="Y2559" i="3"/>
  <c r="X2559" i="3"/>
  <c r="W2559" i="3"/>
  <c r="T2559" i="3"/>
  <c r="S2559" i="3"/>
  <c r="N2559" i="3"/>
  <c r="M2559" i="3"/>
  <c r="G2559" i="3"/>
  <c r="F2559" i="3"/>
  <c r="E2559" i="3"/>
  <c r="D2559" i="3"/>
  <c r="C2559" i="3"/>
  <c r="B2559" i="3"/>
  <c r="A2559" i="3"/>
  <c r="Z2155" i="3"/>
  <c r="Y2155" i="3"/>
  <c r="X2155" i="3"/>
  <c r="W2155" i="3"/>
  <c r="T2155" i="3"/>
  <c r="S2155" i="3"/>
  <c r="N2155" i="3"/>
  <c r="M2155" i="3"/>
  <c r="G2155" i="3"/>
  <c r="F2155" i="3"/>
  <c r="E2155" i="3"/>
  <c r="D2155" i="3"/>
  <c r="C2155" i="3"/>
  <c r="B2155" i="3"/>
  <c r="A2155" i="3"/>
  <c r="Z2149" i="3"/>
  <c r="Y2149" i="3"/>
  <c r="X2149" i="3"/>
  <c r="W2149" i="3"/>
  <c r="T2149" i="3"/>
  <c r="S2149" i="3"/>
  <c r="N2149" i="3"/>
  <c r="M2149" i="3"/>
  <c r="G2149" i="3"/>
  <c r="F2149" i="3"/>
  <c r="E2149" i="3"/>
  <c r="D2149" i="3"/>
  <c r="C2149" i="3"/>
  <c r="B2149" i="3"/>
  <c r="A2149" i="3"/>
  <c r="Z2143" i="3"/>
  <c r="Y2143" i="3"/>
  <c r="X2143" i="3"/>
  <c r="W2143" i="3"/>
  <c r="T2143" i="3"/>
  <c r="S2143" i="3"/>
  <c r="N2143" i="3"/>
  <c r="M2143" i="3"/>
  <c r="G2143" i="3"/>
  <c r="F2143" i="3"/>
  <c r="E2143" i="3"/>
  <c r="D2143" i="3"/>
  <c r="C2143" i="3"/>
  <c r="B2143" i="3"/>
  <c r="A2143" i="3"/>
  <c r="Z2140" i="3"/>
  <c r="Y2140" i="3"/>
  <c r="X2140" i="3"/>
  <c r="W2140" i="3"/>
  <c r="T2140" i="3"/>
  <c r="S2140" i="3"/>
  <c r="N2140" i="3"/>
  <c r="M2140" i="3"/>
  <c r="G2140" i="3"/>
  <c r="F2140" i="3"/>
  <c r="E2140" i="3"/>
  <c r="D2140" i="3"/>
  <c r="C2140" i="3"/>
  <c r="B2140" i="3"/>
  <c r="A2140" i="3"/>
  <c r="Z2171" i="3"/>
  <c r="Y2171" i="3"/>
  <c r="X2171" i="3"/>
  <c r="W2171" i="3"/>
  <c r="T2171" i="3"/>
  <c r="S2171" i="3"/>
  <c r="N2171" i="3"/>
  <c r="M2171" i="3"/>
  <c r="G2171" i="3"/>
  <c r="F2171" i="3"/>
  <c r="E2171" i="3"/>
  <c r="D2171" i="3"/>
  <c r="C2171" i="3"/>
  <c r="B2171" i="3"/>
  <c r="A2171" i="3"/>
  <c r="Z2162" i="3"/>
  <c r="Y2162" i="3"/>
  <c r="X2162" i="3"/>
  <c r="W2162" i="3"/>
  <c r="T2162" i="3"/>
  <c r="S2162" i="3"/>
  <c r="N2162" i="3"/>
  <c r="M2162" i="3"/>
  <c r="G2162" i="3"/>
  <c r="F2162" i="3"/>
  <c r="E2162" i="3"/>
  <c r="D2162" i="3"/>
  <c r="C2162" i="3"/>
  <c r="B2162" i="3"/>
  <c r="A2162" i="3"/>
  <c r="Z2152" i="3"/>
  <c r="Y2152" i="3"/>
  <c r="X2152" i="3"/>
  <c r="W2152" i="3"/>
  <c r="T2152" i="3"/>
  <c r="S2152" i="3"/>
  <c r="N2152" i="3"/>
  <c r="M2152" i="3"/>
  <c r="G2152" i="3"/>
  <c r="F2152" i="3"/>
  <c r="E2152" i="3"/>
  <c r="D2152" i="3"/>
  <c r="C2152" i="3"/>
  <c r="B2152" i="3"/>
  <c r="A2152" i="3"/>
  <c r="Z1052" i="3"/>
  <c r="Y1052" i="3"/>
  <c r="X1052" i="3"/>
  <c r="W1052" i="3"/>
  <c r="T1052" i="3"/>
  <c r="S1052" i="3"/>
  <c r="N1052" i="3"/>
  <c r="M1052" i="3"/>
  <c r="G1052" i="3"/>
  <c r="F1052" i="3"/>
  <c r="E1052" i="3"/>
  <c r="D1052" i="3"/>
  <c r="C1052" i="3"/>
  <c r="B1052" i="3"/>
  <c r="A1052" i="3"/>
  <c r="Z1045" i="3"/>
  <c r="Y1045" i="3"/>
  <c r="X1045" i="3"/>
  <c r="W1045" i="3"/>
  <c r="T1045" i="3"/>
  <c r="S1045" i="3"/>
  <c r="N1045" i="3"/>
  <c r="M1045" i="3"/>
  <c r="G1045" i="3"/>
  <c r="F1045" i="3"/>
  <c r="E1045" i="3"/>
  <c r="D1045" i="3"/>
  <c r="C1045" i="3"/>
  <c r="B1045" i="3"/>
  <c r="A1045" i="3"/>
  <c r="Z1021" i="3"/>
  <c r="Y1021" i="3"/>
  <c r="X1021" i="3"/>
  <c r="W1021" i="3"/>
  <c r="T1021" i="3"/>
  <c r="S1021" i="3"/>
  <c r="N1021" i="3"/>
  <c r="M1021" i="3"/>
  <c r="G1021" i="3"/>
  <c r="F1021" i="3"/>
  <c r="E1021" i="3"/>
  <c r="D1021" i="3"/>
  <c r="C1021" i="3"/>
  <c r="B1021" i="3"/>
  <c r="A1021" i="3"/>
  <c r="Z1003" i="3"/>
  <c r="Y1003" i="3"/>
  <c r="X1003" i="3"/>
  <c r="W1003" i="3"/>
  <c r="T1003" i="3"/>
  <c r="S1003" i="3"/>
  <c r="N1003" i="3"/>
  <c r="M1003" i="3"/>
  <c r="G1003" i="3"/>
  <c r="F1003" i="3"/>
  <c r="E1003" i="3"/>
  <c r="D1003" i="3"/>
  <c r="C1003" i="3"/>
  <c r="B1003" i="3"/>
  <c r="A1003" i="3"/>
  <c r="Z2158" i="3"/>
  <c r="Y2158" i="3"/>
  <c r="X2158" i="3"/>
  <c r="W2158" i="3"/>
  <c r="T2158" i="3"/>
  <c r="S2158" i="3"/>
  <c r="N2158" i="3"/>
  <c r="M2158" i="3"/>
  <c r="G2158" i="3"/>
  <c r="F2158" i="3"/>
  <c r="E2158" i="3"/>
  <c r="D2158" i="3"/>
  <c r="C2158" i="3"/>
  <c r="B2158" i="3"/>
  <c r="A2158" i="3"/>
  <c r="Z1002" i="3"/>
  <c r="Y1002" i="3"/>
  <c r="X1002" i="3"/>
  <c r="W1002" i="3"/>
  <c r="T1002" i="3"/>
  <c r="S1002" i="3"/>
  <c r="N1002" i="3"/>
  <c r="M1002" i="3"/>
  <c r="G1002" i="3"/>
  <c r="F1002" i="3"/>
  <c r="E1002" i="3"/>
  <c r="D1002" i="3"/>
  <c r="C1002" i="3"/>
  <c r="B1002" i="3"/>
  <c r="A1002" i="3"/>
  <c r="Z2133" i="3"/>
  <c r="Y2133" i="3"/>
  <c r="X2133" i="3"/>
  <c r="W2133" i="3"/>
  <c r="T2133" i="3"/>
  <c r="S2133" i="3"/>
  <c r="N2133" i="3"/>
  <c r="M2133" i="3"/>
  <c r="G2133" i="3"/>
  <c r="F2133" i="3"/>
  <c r="E2133" i="3"/>
  <c r="D2133" i="3"/>
  <c r="C2133" i="3"/>
  <c r="B2133" i="3"/>
  <c r="A2133" i="3"/>
  <c r="Z994" i="3"/>
  <c r="Y994" i="3"/>
  <c r="X994" i="3"/>
  <c r="W994" i="3"/>
  <c r="T994" i="3"/>
  <c r="S994" i="3"/>
  <c r="N994" i="3"/>
  <c r="M994" i="3"/>
  <c r="G994" i="3"/>
  <c r="F994" i="3"/>
  <c r="E994" i="3"/>
  <c r="D994" i="3"/>
  <c r="C994" i="3"/>
  <c r="B994" i="3"/>
  <c r="A994" i="3"/>
  <c r="Z279" i="3"/>
  <c r="Y279" i="3"/>
  <c r="X279" i="3"/>
  <c r="W279" i="3"/>
  <c r="T279" i="3"/>
  <c r="S279" i="3"/>
  <c r="N279" i="3"/>
  <c r="M279" i="3"/>
  <c r="G279" i="3"/>
  <c r="F279" i="3"/>
  <c r="E279" i="3"/>
  <c r="D279" i="3"/>
  <c r="C279" i="3"/>
  <c r="B279" i="3"/>
  <c r="A279" i="3"/>
  <c r="Z2130" i="3"/>
  <c r="Y2130" i="3"/>
  <c r="X2130" i="3"/>
  <c r="W2130" i="3"/>
  <c r="T2130" i="3"/>
  <c r="S2130" i="3"/>
  <c r="N2130" i="3"/>
  <c r="M2130" i="3"/>
  <c r="G2130" i="3"/>
  <c r="F2130" i="3"/>
  <c r="E2130" i="3"/>
  <c r="D2130" i="3"/>
  <c r="C2130" i="3"/>
  <c r="B2130" i="3"/>
  <c r="A2130" i="3"/>
  <c r="Z1845" i="3"/>
  <c r="Y1845" i="3"/>
  <c r="X1845" i="3"/>
  <c r="W1845" i="3"/>
  <c r="T1845" i="3"/>
  <c r="S1845" i="3"/>
  <c r="N1845" i="3"/>
  <c r="M1845" i="3"/>
  <c r="G1845" i="3"/>
  <c r="F1845" i="3"/>
  <c r="E1845" i="3"/>
  <c r="D1845" i="3"/>
  <c r="C1845" i="3"/>
  <c r="B1845" i="3"/>
  <c r="A1845" i="3"/>
  <c r="Z992" i="3"/>
  <c r="Y992" i="3"/>
  <c r="X992" i="3"/>
  <c r="W992" i="3"/>
  <c r="T992" i="3"/>
  <c r="S992" i="3"/>
  <c r="N992" i="3"/>
  <c r="M992" i="3"/>
  <c r="G992" i="3"/>
  <c r="F992" i="3"/>
  <c r="E992" i="3"/>
  <c r="D992" i="3"/>
  <c r="C992" i="3"/>
  <c r="B992" i="3"/>
  <c r="A992" i="3"/>
  <c r="Z2113" i="3"/>
  <c r="Y2113" i="3"/>
  <c r="X2113" i="3"/>
  <c r="W2113" i="3"/>
  <c r="T2113" i="3"/>
  <c r="S2113" i="3"/>
  <c r="N2113" i="3"/>
  <c r="M2113" i="3"/>
  <c r="G2113" i="3"/>
  <c r="F2113" i="3"/>
  <c r="E2113" i="3"/>
  <c r="D2113" i="3"/>
  <c r="C2113" i="3"/>
  <c r="B2113" i="3"/>
  <c r="A2113" i="3"/>
  <c r="Z2101" i="3"/>
  <c r="Y2101" i="3"/>
  <c r="X2101" i="3"/>
  <c r="W2101" i="3"/>
  <c r="T2101" i="3"/>
  <c r="S2101" i="3"/>
  <c r="N2101" i="3"/>
  <c r="M2101" i="3"/>
  <c r="G2101" i="3"/>
  <c r="F2101" i="3"/>
  <c r="E2101" i="3"/>
  <c r="D2101" i="3"/>
  <c r="C2101" i="3"/>
  <c r="B2101" i="3"/>
  <c r="A2101" i="3"/>
  <c r="Z2100" i="3"/>
  <c r="Y2100" i="3"/>
  <c r="X2100" i="3"/>
  <c r="W2100" i="3"/>
  <c r="T2100" i="3"/>
  <c r="S2100" i="3"/>
  <c r="N2100" i="3"/>
  <c r="M2100" i="3"/>
  <c r="G2100" i="3"/>
  <c r="F2100" i="3"/>
  <c r="E2100" i="3"/>
  <c r="D2100" i="3"/>
  <c r="C2100" i="3"/>
  <c r="B2100" i="3"/>
  <c r="A2100" i="3"/>
  <c r="Z2099" i="3"/>
  <c r="Y2099" i="3"/>
  <c r="X2099" i="3"/>
  <c r="W2099" i="3"/>
  <c r="T2099" i="3"/>
  <c r="S2099" i="3"/>
  <c r="N2099" i="3"/>
  <c r="M2099" i="3"/>
  <c r="G2099" i="3"/>
  <c r="F2099" i="3"/>
  <c r="E2099" i="3"/>
  <c r="D2099" i="3"/>
  <c r="C2099" i="3"/>
  <c r="B2099" i="3"/>
  <c r="A2099" i="3"/>
  <c r="Z990" i="3"/>
  <c r="Y990" i="3"/>
  <c r="X990" i="3"/>
  <c r="W990" i="3"/>
  <c r="T990" i="3"/>
  <c r="S990" i="3"/>
  <c r="N990" i="3"/>
  <c r="M990" i="3"/>
  <c r="G990" i="3"/>
  <c r="F990" i="3"/>
  <c r="E990" i="3"/>
  <c r="D990" i="3"/>
  <c r="C990" i="3"/>
  <c r="B990" i="3"/>
  <c r="A990" i="3"/>
  <c r="Z2090" i="3"/>
  <c r="Y2090" i="3"/>
  <c r="X2090" i="3"/>
  <c r="W2090" i="3"/>
  <c r="T2090" i="3"/>
  <c r="S2090" i="3"/>
  <c r="N2090" i="3"/>
  <c r="M2090" i="3"/>
  <c r="G2090" i="3"/>
  <c r="F2090" i="3"/>
  <c r="E2090" i="3"/>
  <c r="D2090" i="3"/>
  <c r="C2090" i="3"/>
  <c r="B2090" i="3"/>
  <c r="A2090" i="3"/>
  <c r="Z2082" i="3"/>
  <c r="Y2082" i="3"/>
  <c r="X2082" i="3"/>
  <c r="W2082" i="3"/>
  <c r="T2082" i="3"/>
  <c r="S2082" i="3"/>
  <c r="N2082" i="3"/>
  <c r="M2082" i="3"/>
  <c r="G2082" i="3"/>
  <c r="F2082" i="3"/>
  <c r="E2082" i="3"/>
  <c r="D2082" i="3"/>
  <c r="C2082" i="3"/>
  <c r="B2082" i="3"/>
  <c r="A2082" i="3"/>
  <c r="Z972" i="3"/>
  <c r="Y972" i="3"/>
  <c r="X972" i="3"/>
  <c r="W972" i="3"/>
  <c r="T972" i="3"/>
  <c r="S972" i="3"/>
  <c r="N972" i="3"/>
  <c r="M972" i="3"/>
  <c r="G972" i="3"/>
  <c r="F972" i="3"/>
  <c r="E972" i="3"/>
  <c r="D972" i="3"/>
  <c r="C972" i="3"/>
  <c r="B972" i="3"/>
  <c r="A972" i="3"/>
  <c r="Z971" i="3"/>
  <c r="Y971" i="3"/>
  <c r="X971" i="3"/>
  <c r="W971" i="3"/>
  <c r="T971" i="3"/>
  <c r="S971" i="3"/>
  <c r="N971" i="3"/>
  <c r="M971" i="3"/>
  <c r="G971" i="3"/>
  <c r="F971" i="3"/>
  <c r="E971" i="3"/>
  <c r="D971" i="3"/>
  <c r="C971" i="3"/>
  <c r="B971" i="3"/>
  <c r="A971" i="3"/>
  <c r="Z958" i="3"/>
  <c r="Y958" i="3"/>
  <c r="X958" i="3"/>
  <c r="W958" i="3"/>
  <c r="T958" i="3"/>
  <c r="S958" i="3"/>
  <c r="N958" i="3"/>
  <c r="M958" i="3"/>
  <c r="G958" i="3"/>
  <c r="F958" i="3"/>
  <c r="E958" i="3"/>
  <c r="D958" i="3"/>
  <c r="C958" i="3"/>
  <c r="B958" i="3"/>
  <c r="A958" i="3"/>
  <c r="Z2072" i="3"/>
  <c r="Y2072" i="3"/>
  <c r="X2072" i="3"/>
  <c r="W2072" i="3"/>
  <c r="T2072" i="3"/>
  <c r="S2072" i="3"/>
  <c r="N2072" i="3"/>
  <c r="M2072" i="3"/>
  <c r="G2072" i="3"/>
  <c r="F2072" i="3"/>
  <c r="E2072" i="3"/>
  <c r="D2072" i="3"/>
  <c r="C2072" i="3"/>
  <c r="B2072" i="3"/>
  <c r="A2072" i="3"/>
  <c r="Z1985" i="3"/>
  <c r="Y1985" i="3"/>
  <c r="X1985" i="3"/>
  <c r="W1985" i="3"/>
  <c r="T1985" i="3"/>
  <c r="S1985" i="3"/>
  <c r="N1985" i="3"/>
  <c r="M1985" i="3"/>
  <c r="G1985" i="3"/>
  <c r="F1985" i="3"/>
  <c r="E1985" i="3"/>
  <c r="D1985" i="3"/>
  <c r="C1985" i="3"/>
  <c r="B1985" i="3"/>
  <c r="A1985" i="3"/>
  <c r="Z1888" i="3"/>
  <c r="Y1888" i="3"/>
  <c r="X1888" i="3"/>
  <c r="W1888" i="3"/>
  <c r="T1888" i="3"/>
  <c r="S1888" i="3"/>
  <c r="N1888" i="3"/>
  <c r="M1888" i="3"/>
  <c r="G1888" i="3"/>
  <c r="F1888" i="3"/>
  <c r="E1888" i="3"/>
  <c r="D1888" i="3"/>
  <c r="C1888" i="3"/>
  <c r="B1888" i="3"/>
  <c r="A1888" i="3"/>
  <c r="Z1731" i="3"/>
  <c r="Y1731" i="3"/>
  <c r="X1731" i="3"/>
  <c r="W1731" i="3"/>
  <c r="T1731" i="3"/>
  <c r="S1731" i="3"/>
  <c r="N1731" i="3"/>
  <c r="M1731" i="3"/>
  <c r="G1731" i="3"/>
  <c r="F1731" i="3"/>
  <c r="E1731" i="3"/>
  <c r="D1731" i="3"/>
  <c r="C1731" i="3"/>
  <c r="B1731" i="3"/>
  <c r="A1731" i="3"/>
  <c r="Z2070" i="3"/>
  <c r="Y2070" i="3"/>
  <c r="X2070" i="3"/>
  <c r="W2070" i="3"/>
  <c r="T2070" i="3"/>
  <c r="S2070" i="3"/>
  <c r="N2070" i="3"/>
  <c r="M2070" i="3"/>
  <c r="G2070" i="3"/>
  <c r="F2070" i="3"/>
  <c r="E2070" i="3"/>
  <c r="D2070" i="3"/>
  <c r="C2070" i="3"/>
  <c r="B2070" i="3"/>
  <c r="A2070" i="3"/>
  <c r="Z956" i="3"/>
  <c r="Y956" i="3"/>
  <c r="X956" i="3"/>
  <c r="W956" i="3"/>
  <c r="T956" i="3"/>
  <c r="S956" i="3"/>
  <c r="N956" i="3"/>
  <c r="M956" i="3"/>
  <c r="G956" i="3"/>
  <c r="F956" i="3"/>
  <c r="E956" i="3"/>
  <c r="D956" i="3"/>
  <c r="C956" i="3"/>
  <c r="B956" i="3"/>
  <c r="A956" i="3"/>
  <c r="Z2058" i="3"/>
  <c r="Y2058" i="3"/>
  <c r="X2058" i="3"/>
  <c r="W2058" i="3"/>
  <c r="T2058" i="3"/>
  <c r="S2058" i="3"/>
  <c r="N2058" i="3"/>
  <c r="M2058" i="3"/>
  <c r="G2058" i="3"/>
  <c r="F2058" i="3"/>
  <c r="E2058" i="3"/>
  <c r="D2058" i="3"/>
  <c r="C2058" i="3"/>
  <c r="B2058" i="3"/>
  <c r="A2058" i="3"/>
  <c r="Z2057" i="3"/>
  <c r="Y2057" i="3"/>
  <c r="X2057" i="3"/>
  <c r="W2057" i="3"/>
  <c r="T2057" i="3"/>
  <c r="S2057" i="3"/>
  <c r="N2057" i="3"/>
  <c r="M2057" i="3"/>
  <c r="G2057" i="3"/>
  <c r="F2057" i="3"/>
  <c r="E2057" i="3"/>
  <c r="D2057" i="3"/>
  <c r="C2057" i="3"/>
  <c r="B2057" i="3"/>
  <c r="A2057" i="3"/>
  <c r="Z356" i="3"/>
  <c r="Y356" i="3"/>
  <c r="X356" i="3"/>
  <c r="W356" i="3"/>
  <c r="T356" i="3"/>
  <c r="S356" i="3"/>
  <c r="N356" i="3"/>
  <c r="M356" i="3"/>
  <c r="G356" i="3"/>
  <c r="F356" i="3"/>
  <c r="E356" i="3"/>
  <c r="D356" i="3"/>
  <c r="C356" i="3"/>
  <c r="B356" i="3"/>
  <c r="A356" i="3"/>
  <c r="Z2054" i="3"/>
  <c r="Y2054" i="3"/>
  <c r="X2054" i="3"/>
  <c r="W2054" i="3"/>
  <c r="T2054" i="3"/>
  <c r="S2054" i="3"/>
  <c r="N2054" i="3"/>
  <c r="M2054" i="3"/>
  <c r="G2054" i="3"/>
  <c r="F2054" i="3"/>
  <c r="E2054" i="3"/>
  <c r="D2054" i="3"/>
  <c r="C2054" i="3"/>
  <c r="B2054" i="3"/>
  <c r="A2054" i="3"/>
  <c r="Z2051" i="3"/>
  <c r="Y2051" i="3"/>
  <c r="X2051" i="3"/>
  <c r="W2051" i="3"/>
  <c r="T2051" i="3"/>
  <c r="S2051" i="3"/>
  <c r="N2051" i="3"/>
  <c r="M2051" i="3"/>
  <c r="G2051" i="3"/>
  <c r="F2051" i="3"/>
  <c r="E2051" i="3"/>
  <c r="D2051" i="3"/>
  <c r="C2051" i="3"/>
  <c r="B2051" i="3"/>
  <c r="A2051" i="3"/>
  <c r="Z2048" i="3"/>
  <c r="Y2048" i="3"/>
  <c r="X2048" i="3"/>
  <c r="W2048" i="3"/>
  <c r="T2048" i="3"/>
  <c r="S2048" i="3"/>
  <c r="N2048" i="3"/>
  <c r="M2048" i="3"/>
  <c r="G2048" i="3"/>
  <c r="F2048" i="3"/>
  <c r="E2048" i="3"/>
  <c r="D2048" i="3"/>
  <c r="C2048" i="3"/>
  <c r="B2048" i="3"/>
  <c r="A2048" i="3"/>
  <c r="Z2045" i="3"/>
  <c r="Y2045" i="3"/>
  <c r="X2045" i="3"/>
  <c r="W2045" i="3"/>
  <c r="T2045" i="3"/>
  <c r="S2045" i="3"/>
  <c r="N2045" i="3"/>
  <c r="M2045" i="3"/>
  <c r="G2045" i="3"/>
  <c r="F2045" i="3"/>
  <c r="E2045" i="3"/>
  <c r="D2045" i="3"/>
  <c r="C2045" i="3"/>
  <c r="B2045" i="3"/>
  <c r="A2045" i="3"/>
  <c r="Z2016" i="3"/>
  <c r="Y2016" i="3"/>
  <c r="X2016" i="3"/>
  <c r="W2016" i="3"/>
  <c r="T2016" i="3"/>
  <c r="S2016" i="3"/>
  <c r="N2016" i="3"/>
  <c r="M2016" i="3"/>
  <c r="G2016" i="3"/>
  <c r="F2016" i="3"/>
  <c r="E2016" i="3"/>
  <c r="D2016" i="3"/>
  <c r="C2016" i="3"/>
  <c r="B2016" i="3"/>
  <c r="A2016" i="3"/>
  <c r="Z3111" i="3"/>
  <c r="Y3111" i="3"/>
  <c r="X3111" i="3"/>
  <c r="W3111" i="3"/>
  <c r="T3111" i="3"/>
  <c r="S3111" i="3"/>
  <c r="N3111" i="3"/>
  <c r="M3111" i="3"/>
  <c r="G3111" i="3"/>
  <c r="F3111" i="3"/>
  <c r="E3111" i="3"/>
  <c r="D3111" i="3"/>
  <c r="C3111" i="3"/>
  <c r="B3111" i="3"/>
  <c r="A3111" i="3"/>
  <c r="Z2038" i="3"/>
  <c r="Y2038" i="3"/>
  <c r="X2038" i="3"/>
  <c r="W2038" i="3"/>
  <c r="T2038" i="3"/>
  <c r="S2038" i="3"/>
  <c r="N2038" i="3"/>
  <c r="M2038" i="3"/>
  <c r="G2038" i="3"/>
  <c r="F2038" i="3"/>
  <c r="E2038" i="3"/>
  <c r="D2038" i="3"/>
  <c r="C2038" i="3"/>
  <c r="B2038" i="3"/>
  <c r="A2038" i="3"/>
  <c r="Z1872" i="3"/>
  <c r="Y1872" i="3"/>
  <c r="X1872" i="3"/>
  <c r="W1872" i="3"/>
  <c r="T1872" i="3"/>
  <c r="S1872" i="3"/>
  <c r="N1872" i="3"/>
  <c r="M1872" i="3"/>
  <c r="G1872" i="3"/>
  <c r="F1872" i="3"/>
  <c r="E1872" i="3"/>
  <c r="D1872" i="3"/>
  <c r="C1872" i="3"/>
  <c r="B1872" i="3"/>
  <c r="A1872" i="3"/>
  <c r="Z2034" i="3"/>
  <c r="Y2034" i="3"/>
  <c r="X2034" i="3"/>
  <c r="W2034" i="3"/>
  <c r="T2034" i="3"/>
  <c r="S2034" i="3"/>
  <c r="N2034" i="3"/>
  <c r="M2034" i="3"/>
  <c r="G2034" i="3"/>
  <c r="F2034" i="3"/>
  <c r="E2034" i="3"/>
  <c r="D2034" i="3"/>
  <c r="C2034" i="3"/>
  <c r="B2034" i="3"/>
  <c r="A2034" i="3"/>
  <c r="Z511" i="3"/>
  <c r="Y511" i="3"/>
  <c r="X511" i="3"/>
  <c r="W511" i="3"/>
  <c r="T511" i="3"/>
  <c r="S511" i="3"/>
  <c r="N511" i="3"/>
  <c r="M511" i="3"/>
  <c r="G511" i="3"/>
  <c r="F511" i="3"/>
  <c r="E511" i="3"/>
  <c r="D511" i="3"/>
  <c r="C511" i="3"/>
  <c r="B511" i="3"/>
  <c r="A511" i="3"/>
  <c r="Z2030" i="3"/>
  <c r="Y2030" i="3"/>
  <c r="X2030" i="3"/>
  <c r="W2030" i="3"/>
  <c r="T2030" i="3"/>
  <c r="S2030" i="3"/>
  <c r="N2030" i="3"/>
  <c r="M2030" i="3"/>
  <c r="G2030" i="3"/>
  <c r="F2030" i="3"/>
  <c r="E2030" i="3"/>
  <c r="D2030" i="3"/>
  <c r="C2030" i="3"/>
  <c r="B2030" i="3"/>
  <c r="A2030" i="3"/>
  <c r="Z422" i="3"/>
  <c r="Y422" i="3"/>
  <c r="X422" i="3"/>
  <c r="W422" i="3"/>
  <c r="T422" i="3"/>
  <c r="S422" i="3"/>
  <c r="N422" i="3"/>
  <c r="M422" i="3"/>
  <c r="G422" i="3"/>
  <c r="F422" i="3"/>
  <c r="E422" i="3"/>
  <c r="D422" i="3"/>
  <c r="C422" i="3"/>
  <c r="B422" i="3"/>
  <c r="A422" i="3"/>
  <c r="Z1339" i="3"/>
  <c r="Y1339" i="3"/>
  <c r="X1339" i="3"/>
  <c r="W1339" i="3"/>
  <c r="T1339" i="3"/>
  <c r="S1339" i="3"/>
  <c r="N1339" i="3"/>
  <c r="M1339" i="3"/>
  <c r="G1339" i="3"/>
  <c r="F1339" i="3"/>
  <c r="E1339" i="3"/>
  <c r="D1339" i="3"/>
  <c r="C1339" i="3"/>
  <c r="B1339" i="3"/>
  <c r="A1339" i="3"/>
  <c r="Z913" i="3"/>
  <c r="Y913" i="3"/>
  <c r="X913" i="3"/>
  <c r="W913" i="3"/>
  <c r="T913" i="3"/>
  <c r="S913" i="3"/>
  <c r="N913" i="3"/>
  <c r="M913" i="3"/>
  <c r="G913" i="3"/>
  <c r="F913" i="3"/>
  <c r="E913" i="3"/>
  <c r="D913" i="3"/>
  <c r="C913" i="3"/>
  <c r="B913" i="3"/>
  <c r="A913" i="3"/>
  <c r="Z909" i="3"/>
  <c r="Y909" i="3"/>
  <c r="X909" i="3"/>
  <c r="W909" i="3"/>
  <c r="T909" i="3"/>
  <c r="S909" i="3"/>
  <c r="N909" i="3"/>
  <c r="M909" i="3"/>
  <c r="G909" i="3"/>
  <c r="F909" i="3"/>
  <c r="E909" i="3"/>
  <c r="D909" i="3"/>
  <c r="C909" i="3"/>
  <c r="B909" i="3"/>
  <c r="A909" i="3"/>
  <c r="Z905" i="3"/>
  <c r="Y905" i="3"/>
  <c r="X905" i="3"/>
  <c r="W905" i="3"/>
  <c r="T905" i="3"/>
  <c r="S905" i="3"/>
  <c r="N905" i="3"/>
  <c r="M905" i="3"/>
  <c r="G905" i="3"/>
  <c r="F905" i="3"/>
  <c r="E905" i="3"/>
  <c r="D905" i="3"/>
  <c r="C905" i="3"/>
  <c r="B905" i="3"/>
  <c r="A905" i="3"/>
  <c r="Z1960" i="3"/>
  <c r="Y1960" i="3"/>
  <c r="X1960" i="3"/>
  <c r="W1960" i="3"/>
  <c r="T1960" i="3"/>
  <c r="S1960" i="3"/>
  <c r="N1960" i="3"/>
  <c r="M1960" i="3"/>
  <c r="G1960" i="3"/>
  <c r="F1960" i="3"/>
  <c r="E1960" i="3"/>
  <c r="D1960" i="3"/>
  <c r="C1960" i="3"/>
  <c r="B1960" i="3"/>
  <c r="A1960" i="3"/>
  <c r="Z1862" i="3"/>
  <c r="Y1862" i="3"/>
  <c r="X1862" i="3"/>
  <c r="W1862" i="3"/>
  <c r="T1862" i="3"/>
  <c r="S1862" i="3"/>
  <c r="N1862" i="3"/>
  <c r="M1862" i="3"/>
  <c r="G1862" i="3"/>
  <c r="F1862" i="3"/>
  <c r="E1862" i="3"/>
  <c r="D1862" i="3"/>
  <c r="C1862" i="3"/>
  <c r="B1862" i="3"/>
  <c r="A1862" i="3"/>
  <c r="Z1988" i="3"/>
  <c r="Y1988" i="3"/>
  <c r="X1988" i="3"/>
  <c r="W1988" i="3"/>
  <c r="T1988" i="3"/>
  <c r="S1988" i="3"/>
  <c r="N1988" i="3"/>
  <c r="M1988" i="3"/>
  <c r="G1988" i="3"/>
  <c r="F1988" i="3"/>
  <c r="E1988" i="3"/>
  <c r="D1988" i="3"/>
  <c r="C1988" i="3"/>
  <c r="B1988" i="3"/>
  <c r="A1988" i="3"/>
  <c r="Z1865" i="3"/>
  <c r="Y1865" i="3"/>
  <c r="X1865" i="3"/>
  <c r="W1865" i="3"/>
  <c r="T1865" i="3"/>
  <c r="S1865" i="3"/>
  <c r="N1865" i="3"/>
  <c r="M1865" i="3"/>
  <c r="G1865" i="3"/>
  <c r="F1865" i="3"/>
  <c r="E1865" i="3"/>
  <c r="D1865" i="3"/>
  <c r="C1865" i="3"/>
  <c r="B1865" i="3"/>
  <c r="A1865" i="3"/>
  <c r="Z1074" i="3"/>
  <c r="Y1074" i="3"/>
  <c r="X1074" i="3"/>
  <c r="W1074" i="3"/>
  <c r="T1074" i="3"/>
  <c r="S1074" i="3"/>
  <c r="N1074" i="3"/>
  <c r="M1074" i="3"/>
  <c r="G1074" i="3"/>
  <c r="F1074" i="3"/>
  <c r="E1074" i="3"/>
  <c r="D1074" i="3"/>
  <c r="C1074" i="3"/>
  <c r="B1074" i="3"/>
  <c r="A1074" i="3"/>
  <c r="Z1979" i="3"/>
  <c r="Y1979" i="3"/>
  <c r="X1979" i="3"/>
  <c r="W1979" i="3"/>
  <c r="T1979" i="3"/>
  <c r="S1979" i="3"/>
  <c r="N1979" i="3"/>
  <c r="M1979" i="3"/>
  <c r="G1979" i="3"/>
  <c r="F1979" i="3"/>
  <c r="E1979" i="3"/>
  <c r="D1979" i="3"/>
  <c r="C1979" i="3"/>
  <c r="B1979" i="3"/>
  <c r="A1979" i="3"/>
  <c r="Z1972" i="3"/>
  <c r="Y1972" i="3"/>
  <c r="X1972" i="3"/>
  <c r="W1972" i="3"/>
  <c r="T1972" i="3"/>
  <c r="S1972" i="3"/>
  <c r="N1972" i="3"/>
  <c r="M1972" i="3"/>
  <c r="G1972" i="3"/>
  <c r="F1972" i="3"/>
  <c r="E1972" i="3"/>
  <c r="D1972" i="3"/>
  <c r="C1972" i="3"/>
  <c r="B1972" i="3"/>
  <c r="A1972" i="3"/>
  <c r="Z1196" i="3"/>
  <c r="Y1196" i="3"/>
  <c r="X1196" i="3"/>
  <c r="W1196" i="3"/>
  <c r="T1196" i="3"/>
  <c r="S1196" i="3"/>
  <c r="N1196" i="3"/>
  <c r="M1196" i="3"/>
  <c r="G1196" i="3"/>
  <c r="F1196" i="3"/>
  <c r="E1196" i="3"/>
  <c r="D1196" i="3"/>
  <c r="C1196" i="3"/>
  <c r="B1196" i="3"/>
  <c r="A1196" i="3"/>
  <c r="Z889" i="3"/>
  <c r="Y889" i="3"/>
  <c r="X889" i="3"/>
  <c r="W889" i="3"/>
  <c r="T889" i="3"/>
  <c r="S889" i="3"/>
  <c r="N889" i="3"/>
  <c r="M889" i="3"/>
  <c r="G889" i="3"/>
  <c r="F889" i="3"/>
  <c r="E889" i="3"/>
  <c r="D889" i="3"/>
  <c r="C889" i="3"/>
  <c r="B889" i="3"/>
  <c r="A889" i="3"/>
  <c r="Z2062" i="3"/>
  <c r="Y2062" i="3"/>
  <c r="X2062" i="3"/>
  <c r="W2062" i="3"/>
  <c r="T2062" i="3"/>
  <c r="S2062" i="3"/>
  <c r="N2062" i="3"/>
  <c r="M2062" i="3"/>
  <c r="G2062" i="3"/>
  <c r="F2062" i="3"/>
  <c r="E2062" i="3"/>
  <c r="D2062" i="3"/>
  <c r="C2062" i="3"/>
  <c r="B2062" i="3"/>
  <c r="A2062" i="3"/>
  <c r="Z273" i="3"/>
  <c r="Y273" i="3"/>
  <c r="X273" i="3"/>
  <c r="W273" i="3"/>
  <c r="T273" i="3"/>
  <c r="S273" i="3"/>
  <c r="N273" i="3"/>
  <c r="M273" i="3"/>
  <c r="G273" i="3"/>
  <c r="F273" i="3"/>
  <c r="E273" i="3"/>
  <c r="D273" i="3"/>
  <c r="C273" i="3"/>
  <c r="B273" i="3"/>
  <c r="A273" i="3"/>
  <c r="Z875" i="3"/>
  <c r="Y875" i="3"/>
  <c r="X875" i="3"/>
  <c r="W875" i="3"/>
  <c r="T875" i="3"/>
  <c r="S875" i="3"/>
  <c r="N875" i="3"/>
  <c r="M875" i="3"/>
  <c r="G875" i="3"/>
  <c r="F875" i="3"/>
  <c r="E875" i="3"/>
  <c r="D875" i="3"/>
  <c r="C875" i="3"/>
  <c r="B875" i="3"/>
  <c r="A875" i="3"/>
  <c r="Z1242" i="3"/>
  <c r="Y1242" i="3"/>
  <c r="X1242" i="3"/>
  <c r="W1242" i="3"/>
  <c r="T1242" i="3"/>
  <c r="S1242" i="3"/>
  <c r="N1242" i="3"/>
  <c r="M1242" i="3"/>
  <c r="G1242" i="3"/>
  <c r="F1242" i="3"/>
  <c r="E1242" i="3"/>
  <c r="D1242" i="3"/>
  <c r="C1242" i="3"/>
  <c r="B1242" i="3"/>
  <c r="A1242" i="3"/>
  <c r="Z872" i="3"/>
  <c r="Y872" i="3"/>
  <c r="X872" i="3"/>
  <c r="W872" i="3"/>
  <c r="T872" i="3"/>
  <c r="S872" i="3"/>
  <c r="N872" i="3"/>
  <c r="M872" i="3"/>
  <c r="G872" i="3"/>
  <c r="F872" i="3"/>
  <c r="E872" i="3"/>
  <c r="D872" i="3"/>
  <c r="C872" i="3"/>
  <c r="B872" i="3"/>
  <c r="A872" i="3"/>
  <c r="Z862" i="3"/>
  <c r="Y862" i="3"/>
  <c r="X862" i="3"/>
  <c r="W862" i="3"/>
  <c r="T862" i="3"/>
  <c r="S862" i="3"/>
  <c r="N862" i="3"/>
  <c r="M862" i="3"/>
  <c r="G862" i="3"/>
  <c r="F862" i="3"/>
  <c r="E862" i="3"/>
  <c r="D862" i="3"/>
  <c r="C862" i="3"/>
  <c r="B862" i="3"/>
  <c r="A862" i="3"/>
  <c r="Z1930" i="3"/>
  <c r="Y1930" i="3"/>
  <c r="X1930" i="3"/>
  <c r="W1930" i="3"/>
  <c r="T1930" i="3"/>
  <c r="S1930" i="3"/>
  <c r="N1930" i="3"/>
  <c r="M1930" i="3"/>
  <c r="G1930" i="3"/>
  <c r="F1930" i="3"/>
  <c r="E1930" i="3"/>
  <c r="D1930" i="3"/>
  <c r="C1930" i="3"/>
  <c r="B1930" i="3"/>
  <c r="A1930" i="3"/>
  <c r="Z1917" i="3"/>
  <c r="Y1917" i="3"/>
  <c r="X1917" i="3"/>
  <c r="W1917" i="3"/>
  <c r="T1917" i="3"/>
  <c r="S1917" i="3"/>
  <c r="N1917" i="3"/>
  <c r="M1917" i="3"/>
  <c r="G1917" i="3"/>
  <c r="F1917" i="3"/>
  <c r="E1917" i="3"/>
  <c r="D1917" i="3"/>
  <c r="C1917" i="3"/>
  <c r="B1917" i="3"/>
  <c r="A1917" i="3"/>
  <c r="Z2071" i="3"/>
  <c r="Y2071" i="3"/>
  <c r="X2071" i="3"/>
  <c r="W2071" i="3"/>
  <c r="T2071" i="3"/>
  <c r="S2071" i="3"/>
  <c r="N2071" i="3"/>
  <c r="M2071" i="3"/>
  <c r="G2071" i="3"/>
  <c r="F2071" i="3"/>
  <c r="E2071" i="3"/>
  <c r="D2071" i="3"/>
  <c r="C2071" i="3"/>
  <c r="B2071" i="3"/>
  <c r="A2071" i="3"/>
  <c r="Z1916" i="3"/>
  <c r="Y1916" i="3"/>
  <c r="X1916" i="3"/>
  <c r="W1916" i="3"/>
  <c r="T1916" i="3"/>
  <c r="S1916" i="3"/>
  <c r="N1916" i="3"/>
  <c r="M1916" i="3"/>
  <c r="G1916" i="3"/>
  <c r="F1916" i="3"/>
  <c r="E1916" i="3"/>
  <c r="D1916" i="3"/>
  <c r="C1916" i="3"/>
  <c r="B1916" i="3"/>
  <c r="A1916" i="3"/>
  <c r="Z2684" i="3"/>
  <c r="Y2684" i="3"/>
  <c r="X2684" i="3"/>
  <c r="W2684" i="3"/>
  <c r="T2684" i="3"/>
  <c r="S2684" i="3"/>
  <c r="N2684" i="3"/>
  <c r="M2684" i="3"/>
  <c r="G2684" i="3"/>
  <c r="F2684" i="3"/>
  <c r="E2684" i="3"/>
  <c r="D2684" i="3"/>
  <c r="C2684" i="3"/>
  <c r="B2684" i="3"/>
  <c r="A2684" i="3"/>
  <c r="Z2708" i="3"/>
  <c r="Y2708" i="3"/>
  <c r="X2708" i="3"/>
  <c r="W2708" i="3"/>
  <c r="T2708" i="3"/>
  <c r="S2708" i="3"/>
  <c r="N2708" i="3"/>
  <c r="M2708" i="3"/>
  <c r="G2708" i="3"/>
  <c r="F2708" i="3"/>
  <c r="E2708" i="3"/>
  <c r="D2708" i="3"/>
  <c r="C2708" i="3"/>
  <c r="B2708" i="3"/>
  <c r="A2708" i="3"/>
  <c r="Z1348" i="3"/>
  <c r="Y1348" i="3"/>
  <c r="X1348" i="3"/>
  <c r="W1348" i="3"/>
  <c r="T1348" i="3"/>
  <c r="S1348" i="3"/>
  <c r="N1348" i="3"/>
  <c r="M1348" i="3"/>
  <c r="G1348" i="3"/>
  <c r="F1348" i="3"/>
  <c r="E1348" i="3"/>
  <c r="D1348" i="3"/>
  <c r="C1348" i="3"/>
  <c r="B1348" i="3"/>
  <c r="A1348" i="3"/>
  <c r="Z1908" i="3"/>
  <c r="Y1908" i="3"/>
  <c r="X1908" i="3"/>
  <c r="W1908" i="3"/>
  <c r="T1908" i="3"/>
  <c r="S1908" i="3"/>
  <c r="N1908" i="3"/>
  <c r="M1908" i="3"/>
  <c r="G1908" i="3"/>
  <c r="F1908" i="3"/>
  <c r="E1908" i="3"/>
  <c r="D1908" i="3"/>
  <c r="C1908" i="3"/>
  <c r="B1908" i="3"/>
  <c r="A1908" i="3"/>
  <c r="Z1911" i="3"/>
  <c r="Y1911" i="3"/>
  <c r="X1911" i="3"/>
  <c r="W1911" i="3"/>
  <c r="T1911" i="3"/>
  <c r="S1911" i="3"/>
  <c r="N1911" i="3"/>
  <c r="M1911" i="3"/>
  <c r="G1911" i="3"/>
  <c r="F1911" i="3"/>
  <c r="E1911" i="3"/>
  <c r="D1911" i="3"/>
  <c r="C1911" i="3"/>
  <c r="B1911" i="3"/>
  <c r="A1911" i="3"/>
  <c r="Z1895" i="3"/>
  <c r="Y1895" i="3"/>
  <c r="X1895" i="3"/>
  <c r="W1895" i="3"/>
  <c r="T1895" i="3"/>
  <c r="S1895" i="3"/>
  <c r="N1895" i="3"/>
  <c r="M1895" i="3"/>
  <c r="G1895" i="3"/>
  <c r="F1895" i="3"/>
  <c r="E1895" i="3"/>
  <c r="D1895" i="3"/>
  <c r="C1895" i="3"/>
  <c r="B1895" i="3"/>
  <c r="A1895" i="3"/>
  <c r="Z853" i="3"/>
  <c r="Y853" i="3"/>
  <c r="X853" i="3"/>
  <c r="W853" i="3"/>
  <c r="T853" i="3"/>
  <c r="S853" i="3"/>
  <c r="N853" i="3"/>
  <c r="M853" i="3"/>
  <c r="G853" i="3"/>
  <c r="F853" i="3"/>
  <c r="E853" i="3"/>
  <c r="D853" i="3"/>
  <c r="C853" i="3"/>
  <c r="B853" i="3"/>
  <c r="A853" i="3"/>
  <c r="Z837" i="3"/>
  <c r="Y837" i="3"/>
  <c r="X837" i="3"/>
  <c r="W837" i="3"/>
  <c r="T837" i="3"/>
  <c r="S837" i="3"/>
  <c r="N837" i="3"/>
  <c r="M837" i="3"/>
  <c r="G837" i="3"/>
  <c r="F837" i="3"/>
  <c r="E837" i="3"/>
  <c r="D837" i="3"/>
  <c r="C837" i="3"/>
  <c r="B837" i="3"/>
  <c r="A837" i="3"/>
  <c r="Z1886" i="3"/>
  <c r="Y1886" i="3"/>
  <c r="X1886" i="3"/>
  <c r="W1886" i="3"/>
  <c r="T1886" i="3"/>
  <c r="S1886" i="3"/>
  <c r="N1886" i="3"/>
  <c r="M1886" i="3"/>
  <c r="G1886" i="3"/>
  <c r="F1886" i="3"/>
  <c r="E1886" i="3"/>
  <c r="D1886" i="3"/>
  <c r="C1886" i="3"/>
  <c r="B1886" i="3"/>
  <c r="A1886" i="3"/>
  <c r="Z818" i="3"/>
  <c r="Y818" i="3"/>
  <c r="X818" i="3"/>
  <c r="W818" i="3"/>
  <c r="T818" i="3"/>
  <c r="S818" i="3"/>
  <c r="N818" i="3"/>
  <c r="M818" i="3"/>
  <c r="G818" i="3"/>
  <c r="F818" i="3"/>
  <c r="E818" i="3"/>
  <c r="D818" i="3"/>
  <c r="C818" i="3"/>
  <c r="B818" i="3"/>
  <c r="A818" i="3"/>
  <c r="Z2042" i="3"/>
  <c r="Y2042" i="3"/>
  <c r="X2042" i="3"/>
  <c r="W2042" i="3"/>
  <c r="T2042" i="3"/>
  <c r="S2042" i="3"/>
  <c r="N2042" i="3"/>
  <c r="M2042" i="3"/>
  <c r="G2042" i="3"/>
  <c r="F2042" i="3"/>
  <c r="E2042" i="3"/>
  <c r="D2042" i="3"/>
  <c r="C2042" i="3"/>
  <c r="B2042" i="3"/>
  <c r="A2042" i="3"/>
  <c r="Z1850" i="3"/>
  <c r="Y1850" i="3"/>
  <c r="X1850" i="3"/>
  <c r="W1850" i="3"/>
  <c r="T1850" i="3"/>
  <c r="S1850" i="3"/>
  <c r="N1850" i="3"/>
  <c r="M1850" i="3"/>
  <c r="G1850" i="3"/>
  <c r="F1850" i="3"/>
  <c r="E1850" i="3"/>
  <c r="D1850" i="3"/>
  <c r="C1850" i="3"/>
  <c r="B1850" i="3"/>
  <c r="A1850" i="3"/>
  <c r="Z1856" i="3"/>
  <c r="Y1856" i="3"/>
  <c r="X1856" i="3"/>
  <c r="W1856" i="3"/>
  <c r="T1856" i="3"/>
  <c r="S1856" i="3"/>
  <c r="N1856" i="3"/>
  <c r="M1856" i="3"/>
  <c r="G1856" i="3"/>
  <c r="F1856" i="3"/>
  <c r="E1856" i="3"/>
  <c r="D1856" i="3"/>
  <c r="C1856" i="3"/>
  <c r="B1856" i="3"/>
  <c r="A1856" i="3"/>
  <c r="Z814" i="3"/>
  <c r="Y814" i="3"/>
  <c r="X814" i="3"/>
  <c r="W814" i="3"/>
  <c r="T814" i="3"/>
  <c r="S814" i="3"/>
  <c r="N814" i="3"/>
  <c r="M814" i="3"/>
  <c r="G814" i="3"/>
  <c r="F814" i="3"/>
  <c r="E814" i="3"/>
  <c r="D814" i="3"/>
  <c r="C814" i="3"/>
  <c r="B814" i="3"/>
  <c r="A814" i="3"/>
  <c r="Z1860" i="3"/>
  <c r="Y1860" i="3"/>
  <c r="X1860" i="3"/>
  <c r="W1860" i="3"/>
  <c r="T1860" i="3"/>
  <c r="S1860" i="3"/>
  <c r="N1860" i="3"/>
  <c r="M1860" i="3"/>
  <c r="G1860" i="3"/>
  <c r="F1860" i="3"/>
  <c r="E1860" i="3"/>
  <c r="D1860" i="3"/>
  <c r="C1860" i="3"/>
  <c r="B1860" i="3"/>
  <c r="A1860" i="3"/>
  <c r="Z1839" i="3"/>
  <c r="Y1839" i="3"/>
  <c r="X1839" i="3"/>
  <c r="W1839" i="3"/>
  <c r="T1839" i="3"/>
  <c r="S1839" i="3"/>
  <c r="N1839" i="3"/>
  <c r="M1839" i="3"/>
  <c r="G1839" i="3"/>
  <c r="F1839" i="3"/>
  <c r="E1839" i="3"/>
  <c r="D1839" i="3"/>
  <c r="C1839" i="3"/>
  <c r="B1839" i="3"/>
  <c r="A1839" i="3"/>
  <c r="Z1830" i="3"/>
  <c r="Y1830" i="3"/>
  <c r="X1830" i="3"/>
  <c r="W1830" i="3"/>
  <c r="T1830" i="3"/>
  <c r="S1830" i="3"/>
  <c r="N1830" i="3"/>
  <c r="M1830" i="3"/>
  <c r="G1830" i="3"/>
  <c r="F1830" i="3"/>
  <c r="E1830" i="3"/>
  <c r="D1830" i="3"/>
  <c r="C1830" i="3"/>
  <c r="B1830" i="3"/>
  <c r="A1830" i="3"/>
  <c r="Z1825" i="3"/>
  <c r="Y1825" i="3"/>
  <c r="X1825" i="3"/>
  <c r="W1825" i="3"/>
  <c r="T1825" i="3"/>
  <c r="S1825" i="3"/>
  <c r="N1825" i="3"/>
  <c r="M1825" i="3"/>
  <c r="G1825" i="3"/>
  <c r="F1825" i="3"/>
  <c r="E1825" i="3"/>
  <c r="D1825" i="3"/>
  <c r="C1825" i="3"/>
  <c r="B1825" i="3"/>
  <c r="A1825" i="3"/>
  <c r="Z2589" i="3"/>
  <c r="Y2589" i="3"/>
  <c r="X2589" i="3"/>
  <c r="W2589" i="3"/>
  <c r="T2589" i="3"/>
  <c r="S2589" i="3"/>
  <c r="N2589" i="3"/>
  <c r="M2589" i="3"/>
  <c r="G2589" i="3"/>
  <c r="F2589" i="3"/>
  <c r="E2589" i="3"/>
  <c r="D2589" i="3"/>
  <c r="C2589" i="3"/>
  <c r="B2589" i="3"/>
  <c r="A2589" i="3"/>
  <c r="Z811" i="3"/>
  <c r="Y811" i="3"/>
  <c r="X811" i="3"/>
  <c r="W811" i="3"/>
  <c r="T811" i="3"/>
  <c r="S811" i="3"/>
  <c r="N811" i="3"/>
  <c r="M811" i="3"/>
  <c r="G811" i="3"/>
  <c r="F811" i="3"/>
  <c r="E811" i="3"/>
  <c r="D811" i="3"/>
  <c r="C811" i="3"/>
  <c r="B811" i="3"/>
  <c r="A811" i="3"/>
  <c r="Z1844" i="3"/>
  <c r="Y1844" i="3"/>
  <c r="X1844" i="3"/>
  <c r="W1844" i="3"/>
  <c r="T1844" i="3"/>
  <c r="S1844" i="3"/>
  <c r="N1844" i="3"/>
  <c r="M1844" i="3"/>
  <c r="G1844" i="3"/>
  <c r="F1844" i="3"/>
  <c r="E1844" i="3"/>
  <c r="D1844" i="3"/>
  <c r="C1844" i="3"/>
  <c r="B1844" i="3"/>
  <c r="A1844" i="3"/>
  <c r="Z1680" i="3"/>
  <c r="Y1680" i="3"/>
  <c r="X1680" i="3"/>
  <c r="W1680" i="3"/>
  <c r="T1680" i="3"/>
  <c r="S1680" i="3"/>
  <c r="N1680" i="3"/>
  <c r="M1680" i="3"/>
  <c r="G1680" i="3"/>
  <c r="F1680" i="3"/>
  <c r="E1680" i="3"/>
  <c r="D1680" i="3"/>
  <c r="C1680" i="3"/>
  <c r="B1680" i="3"/>
  <c r="A1680" i="3"/>
  <c r="Z1820" i="3"/>
  <c r="Y1820" i="3"/>
  <c r="X1820" i="3"/>
  <c r="W1820" i="3"/>
  <c r="T1820" i="3"/>
  <c r="S1820" i="3"/>
  <c r="N1820" i="3"/>
  <c r="M1820" i="3"/>
  <c r="G1820" i="3"/>
  <c r="F1820" i="3"/>
  <c r="E1820" i="3"/>
  <c r="D1820" i="3"/>
  <c r="C1820" i="3"/>
  <c r="B1820" i="3"/>
  <c r="A1820" i="3"/>
  <c r="Z810" i="3"/>
  <c r="Y810" i="3"/>
  <c r="X810" i="3"/>
  <c r="W810" i="3"/>
  <c r="T810" i="3"/>
  <c r="S810" i="3"/>
  <c r="N810" i="3"/>
  <c r="M810" i="3"/>
  <c r="G810" i="3"/>
  <c r="F810" i="3"/>
  <c r="E810" i="3"/>
  <c r="D810" i="3"/>
  <c r="C810" i="3"/>
  <c r="B810" i="3"/>
  <c r="A810" i="3"/>
  <c r="Z141" i="3"/>
  <c r="Y141" i="3"/>
  <c r="X141" i="3"/>
  <c r="W141" i="3"/>
  <c r="T141" i="3"/>
  <c r="S141" i="3"/>
  <c r="N141" i="3"/>
  <c r="M141" i="3"/>
  <c r="G141" i="3"/>
  <c r="F141" i="3"/>
  <c r="E141" i="3"/>
  <c r="D141" i="3"/>
  <c r="C141" i="3"/>
  <c r="B141" i="3"/>
  <c r="A141" i="3"/>
  <c r="Z1808" i="3"/>
  <c r="Y1808" i="3"/>
  <c r="X1808" i="3"/>
  <c r="W1808" i="3"/>
  <c r="T1808" i="3"/>
  <c r="S1808" i="3"/>
  <c r="N1808" i="3"/>
  <c r="M1808" i="3"/>
  <c r="G1808" i="3"/>
  <c r="F1808" i="3"/>
  <c r="E1808" i="3"/>
  <c r="D1808" i="3"/>
  <c r="C1808" i="3"/>
  <c r="B1808" i="3"/>
  <c r="A1808" i="3"/>
  <c r="Z1803" i="3"/>
  <c r="Y1803" i="3"/>
  <c r="X1803" i="3"/>
  <c r="W1803" i="3"/>
  <c r="T1803" i="3"/>
  <c r="S1803" i="3"/>
  <c r="N1803" i="3"/>
  <c r="M1803" i="3"/>
  <c r="G1803" i="3"/>
  <c r="F1803" i="3"/>
  <c r="E1803" i="3"/>
  <c r="D1803" i="3"/>
  <c r="C1803" i="3"/>
  <c r="B1803" i="3"/>
  <c r="A1803" i="3"/>
  <c r="Z809" i="3"/>
  <c r="Y809" i="3"/>
  <c r="X809" i="3"/>
  <c r="W809" i="3"/>
  <c r="T809" i="3"/>
  <c r="S809" i="3"/>
  <c r="N809" i="3"/>
  <c r="M809" i="3"/>
  <c r="G809" i="3"/>
  <c r="F809" i="3"/>
  <c r="E809" i="3"/>
  <c r="D809" i="3"/>
  <c r="C809" i="3"/>
  <c r="B809" i="3"/>
  <c r="A809" i="3"/>
  <c r="Z1835" i="3"/>
  <c r="Y1835" i="3"/>
  <c r="X1835" i="3"/>
  <c r="W1835" i="3"/>
  <c r="T1835" i="3"/>
  <c r="S1835" i="3"/>
  <c r="N1835" i="3"/>
  <c r="M1835" i="3"/>
  <c r="G1835" i="3"/>
  <c r="F1835" i="3"/>
  <c r="E1835" i="3"/>
  <c r="D1835" i="3"/>
  <c r="C1835" i="3"/>
  <c r="B1835" i="3"/>
  <c r="A1835" i="3"/>
  <c r="Z1254" i="3"/>
  <c r="Y1254" i="3"/>
  <c r="X1254" i="3"/>
  <c r="W1254" i="3"/>
  <c r="T1254" i="3"/>
  <c r="S1254" i="3"/>
  <c r="N1254" i="3"/>
  <c r="M1254" i="3"/>
  <c r="G1254" i="3"/>
  <c r="F1254" i="3"/>
  <c r="E1254" i="3"/>
  <c r="D1254" i="3"/>
  <c r="C1254" i="3"/>
  <c r="B1254" i="3"/>
  <c r="A1254" i="3"/>
  <c r="Z1797" i="3"/>
  <c r="Y1797" i="3"/>
  <c r="X1797" i="3"/>
  <c r="W1797" i="3"/>
  <c r="T1797" i="3"/>
  <c r="S1797" i="3"/>
  <c r="N1797" i="3"/>
  <c r="M1797" i="3"/>
  <c r="G1797" i="3"/>
  <c r="F1797" i="3"/>
  <c r="E1797" i="3"/>
  <c r="D1797" i="3"/>
  <c r="C1797" i="3"/>
  <c r="B1797" i="3"/>
  <c r="A1797" i="3"/>
  <c r="Z807" i="3"/>
  <c r="Y807" i="3"/>
  <c r="X807" i="3"/>
  <c r="W807" i="3"/>
  <c r="T807" i="3"/>
  <c r="S807" i="3"/>
  <c r="N807" i="3"/>
  <c r="M807" i="3"/>
  <c r="G807" i="3"/>
  <c r="F807" i="3"/>
  <c r="E807" i="3"/>
  <c r="D807" i="3"/>
  <c r="C807" i="3"/>
  <c r="B807" i="3"/>
  <c r="A807" i="3"/>
  <c r="Z804" i="3"/>
  <c r="Y804" i="3"/>
  <c r="X804" i="3"/>
  <c r="W804" i="3"/>
  <c r="T804" i="3"/>
  <c r="S804" i="3"/>
  <c r="N804" i="3"/>
  <c r="M804" i="3"/>
  <c r="G804" i="3"/>
  <c r="F804" i="3"/>
  <c r="E804" i="3"/>
  <c r="D804" i="3"/>
  <c r="C804" i="3"/>
  <c r="B804" i="3"/>
  <c r="A804" i="3"/>
  <c r="Z800" i="3"/>
  <c r="Y800" i="3"/>
  <c r="X800" i="3"/>
  <c r="W800" i="3"/>
  <c r="T800" i="3"/>
  <c r="S800" i="3"/>
  <c r="N800" i="3"/>
  <c r="M800" i="3"/>
  <c r="G800" i="3"/>
  <c r="F800" i="3"/>
  <c r="E800" i="3"/>
  <c r="D800" i="3"/>
  <c r="C800" i="3"/>
  <c r="B800" i="3"/>
  <c r="A800" i="3"/>
  <c r="Z443" i="3"/>
  <c r="Y443" i="3"/>
  <c r="X443" i="3"/>
  <c r="W443" i="3"/>
  <c r="T443" i="3"/>
  <c r="S443" i="3"/>
  <c r="N443" i="3"/>
  <c r="M443" i="3"/>
  <c r="G443" i="3"/>
  <c r="F443" i="3"/>
  <c r="E443" i="3"/>
  <c r="D443" i="3"/>
  <c r="C443" i="3"/>
  <c r="B443" i="3"/>
  <c r="A443" i="3"/>
  <c r="Z3155" i="3"/>
  <c r="Y3155" i="3"/>
  <c r="X3155" i="3"/>
  <c r="W3155" i="3"/>
  <c r="T3155" i="3"/>
  <c r="S3155" i="3"/>
  <c r="N3155" i="3"/>
  <c r="M3155" i="3"/>
  <c r="G3155" i="3"/>
  <c r="F3155" i="3"/>
  <c r="E3155" i="3"/>
  <c r="D3155" i="3"/>
  <c r="C3155" i="3"/>
  <c r="B3155" i="3"/>
  <c r="A3155" i="3"/>
  <c r="Z1791" i="3"/>
  <c r="Y1791" i="3"/>
  <c r="X1791" i="3"/>
  <c r="W1791" i="3"/>
  <c r="T1791" i="3"/>
  <c r="S1791" i="3"/>
  <c r="N1791" i="3"/>
  <c r="M1791" i="3"/>
  <c r="G1791" i="3"/>
  <c r="F1791" i="3"/>
  <c r="E1791" i="3"/>
  <c r="D1791" i="3"/>
  <c r="C1791" i="3"/>
  <c r="B1791" i="3"/>
  <c r="A1791" i="3"/>
  <c r="Z2722" i="3"/>
  <c r="Y2722" i="3"/>
  <c r="X2722" i="3"/>
  <c r="W2722" i="3"/>
  <c r="T2722" i="3"/>
  <c r="S2722" i="3"/>
  <c r="N2722" i="3"/>
  <c r="M2722" i="3"/>
  <c r="G2722" i="3"/>
  <c r="F2722" i="3"/>
  <c r="E2722" i="3"/>
  <c r="D2722" i="3"/>
  <c r="C2722" i="3"/>
  <c r="B2722" i="3"/>
  <c r="A2722" i="3"/>
  <c r="Z1777" i="3"/>
  <c r="Y1777" i="3"/>
  <c r="X1777" i="3"/>
  <c r="W1777" i="3"/>
  <c r="T1777" i="3"/>
  <c r="S1777" i="3"/>
  <c r="N1777" i="3"/>
  <c r="M1777" i="3"/>
  <c r="G1777" i="3"/>
  <c r="F1777" i="3"/>
  <c r="E1777" i="3"/>
  <c r="D1777" i="3"/>
  <c r="C1777" i="3"/>
  <c r="B1777" i="3"/>
  <c r="A1777" i="3"/>
  <c r="Z1788" i="3"/>
  <c r="Y1788" i="3"/>
  <c r="X1788" i="3"/>
  <c r="W1788" i="3"/>
  <c r="T1788" i="3"/>
  <c r="S1788" i="3"/>
  <c r="N1788" i="3"/>
  <c r="M1788" i="3"/>
  <c r="G1788" i="3"/>
  <c r="F1788" i="3"/>
  <c r="E1788" i="3"/>
  <c r="D1788" i="3"/>
  <c r="C1788" i="3"/>
  <c r="B1788" i="3"/>
  <c r="A1788" i="3"/>
  <c r="Z1785" i="3"/>
  <c r="Y1785" i="3"/>
  <c r="X1785" i="3"/>
  <c r="W1785" i="3"/>
  <c r="T1785" i="3"/>
  <c r="S1785" i="3"/>
  <c r="N1785" i="3"/>
  <c r="M1785" i="3"/>
  <c r="G1785" i="3"/>
  <c r="F1785" i="3"/>
  <c r="E1785" i="3"/>
  <c r="D1785" i="3"/>
  <c r="C1785" i="3"/>
  <c r="B1785" i="3"/>
  <c r="A1785" i="3"/>
  <c r="Z2335" i="3"/>
  <c r="Y2335" i="3"/>
  <c r="X2335" i="3"/>
  <c r="W2335" i="3"/>
  <c r="T2335" i="3"/>
  <c r="S2335" i="3"/>
  <c r="N2335" i="3"/>
  <c r="M2335" i="3"/>
  <c r="G2335" i="3"/>
  <c r="F2335" i="3"/>
  <c r="E2335" i="3"/>
  <c r="D2335" i="3"/>
  <c r="C2335" i="3"/>
  <c r="B2335" i="3"/>
  <c r="A2335" i="3"/>
  <c r="Z794" i="3"/>
  <c r="Y794" i="3"/>
  <c r="X794" i="3"/>
  <c r="W794" i="3"/>
  <c r="T794" i="3"/>
  <c r="S794" i="3"/>
  <c r="N794" i="3"/>
  <c r="M794" i="3"/>
  <c r="G794" i="3"/>
  <c r="F794" i="3"/>
  <c r="E794" i="3"/>
  <c r="D794" i="3"/>
  <c r="C794" i="3"/>
  <c r="B794" i="3"/>
  <c r="A794" i="3"/>
  <c r="Z791" i="3"/>
  <c r="Y791" i="3"/>
  <c r="X791" i="3"/>
  <c r="W791" i="3"/>
  <c r="T791" i="3"/>
  <c r="S791" i="3"/>
  <c r="N791" i="3"/>
  <c r="M791" i="3"/>
  <c r="G791" i="3"/>
  <c r="F791" i="3"/>
  <c r="E791" i="3"/>
  <c r="D791" i="3"/>
  <c r="C791" i="3"/>
  <c r="B791" i="3"/>
  <c r="A791" i="3"/>
  <c r="Z790" i="3"/>
  <c r="Y790" i="3"/>
  <c r="X790" i="3"/>
  <c r="W790" i="3"/>
  <c r="T790" i="3"/>
  <c r="S790" i="3"/>
  <c r="N790" i="3"/>
  <c r="M790" i="3"/>
  <c r="G790" i="3"/>
  <c r="F790" i="3"/>
  <c r="E790" i="3"/>
  <c r="D790" i="3"/>
  <c r="C790" i="3"/>
  <c r="B790" i="3"/>
  <c r="A790" i="3"/>
  <c r="Z789" i="3"/>
  <c r="Y789" i="3"/>
  <c r="X789" i="3"/>
  <c r="W789" i="3"/>
  <c r="T789" i="3"/>
  <c r="S789" i="3"/>
  <c r="N789" i="3"/>
  <c r="M789" i="3"/>
  <c r="G789" i="3"/>
  <c r="F789" i="3"/>
  <c r="E789" i="3"/>
  <c r="D789" i="3"/>
  <c r="C789" i="3"/>
  <c r="B789" i="3"/>
  <c r="A789" i="3"/>
  <c r="Z788" i="3"/>
  <c r="Y788" i="3"/>
  <c r="X788" i="3"/>
  <c r="W788" i="3"/>
  <c r="T788" i="3"/>
  <c r="S788" i="3"/>
  <c r="N788" i="3"/>
  <c r="M788" i="3"/>
  <c r="G788" i="3"/>
  <c r="F788" i="3"/>
  <c r="E788" i="3"/>
  <c r="D788" i="3"/>
  <c r="C788" i="3"/>
  <c r="B788" i="3"/>
  <c r="A788" i="3"/>
  <c r="Z787" i="3"/>
  <c r="Y787" i="3"/>
  <c r="X787" i="3"/>
  <c r="W787" i="3"/>
  <c r="T787" i="3"/>
  <c r="S787" i="3"/>
  <c r="N787" i="3"/>
  <c r="M787" i="3"/>
  <c r="G787" i="3"/>
  <c r="F787" i="3"/>
  <c r="E787" i="3"/>
  <c r="D787" i="3"/>
  <c r="C787" i="3"/>
  <c r="B787" i="3"/>
  <c r="A787" i="3"/>
  <c r="Z785" i="3"/>
  <c r="Y785" i="3"/>
  <c r="X785" i="3"/>
  <c r="W785" i="3"/>
  <c r="T785" i="3"/>
  <c r="S785" i="3"/>
  <c r="N785" i="3"/>
  <c r="M785" i="3"/>
  <c r="G785" i="3"/>
  <c r="F785" i="3"/>
  <c r="E785" i="3"/>
  <c r="D785" i="3"/>
  <c r="C785" i="3"/>
  <c r="B785" i="3"/>
  <c r="A785" i="3"/>
  <c r="Z781" i="3"/>
  <c r="Y781" i="3"/>
  <c r="X781" i="3"/>
  <c r="W781" i="3"/>
  <c r="T781" i="3"/>
  <c r="S781" i="3"/>
  <c r="N781" i="3"/>
  <c r="M781" i="3"/>
  <c r="G781" i="3"/>
  <c r="F781" i="3"/>
  <c r="E781" i="3"/>
  <c r="D781" i="3"/>
  <c r="C781" i="3"/>
  <c r="B781" i="3"/>
  <c r="A781" i="3"/>
  <c r="Z778" i="3"/>
  <c r="Y778" i="3"/>
  <c r="X778" i="3"/>
  <c r="W778" i="3"/>
  <c r="T778" i="3"/>
  <c r="S778" i="3"/>
  <c r="N778" i="3"/>
  <c r="M778" i="3"/>
  <c r="G778" i="3"/>
  <c r="F778" i="3"/>
  <c r="E778" i="3"/>
  <c r="D778" i="3"/>
  <c r="C778" i="3"/>
  <c r="B778" i="3"/>
  <c r="A778" i="3"/>
  <c r="Z774" i="3"/>
  <c r="Y774" i="3"/>
  <c r="X774" i="3"/>
  <c r="W774" i="3"/>
  <c r="T774" i="3"/>
  <c r="S774" i="3"/>
  <c r="N774" i="3"/>
  <c r="M774" i="3"/>
  <c r="G774" i="3"/>
  <c r="F774" i="3"/>
  <c r="E774" i="3"/>
  <c r="D774" i="3"/>
  <c r="C774" i="3"/>
  <c r="B774" i="3"/>
  <c r="A774" i="3"/>
  <c r="Z771" i="3"/>
  <c r="Y771" i="3"/>
  <c r="X771" i="3"/>
  <c r="W771" i="3"/>
  <c r="T771" i="3"/>
  <c r="S771" i="3"/>
  <c r="N771" i="3"/>
  <c r="M771" i="3"/>
  <c r="G771" i="3"/>
  <c r="F771" i="3"/>
  <c r="E771" i="3"/>
  <c r="D771" i="3"/>
  <c r="C771" i="3"/>
  <c r="B771" i="3"/>
  <c r="A771" i="3"/>
  <c r="Z767" i="3"/>
  <c r="Y767" i="3"/>
  <c r="X767" i="3"/>
  <c r="W767" i="3"/>
  <c r="T767" i="3"/>
  <c r="S767" i="3"/>
  <c r="N767" i="3"/>
  <c r="M767" i="3"/>
  <c r="G767" i="3"/>
  <c r="F767" i="3"/>
  <c r="E767" i="3"/>
  <c r="D767" i="3"/>
  <c r="C767" i="3"/>
  <c r="B767" i="3"/>
  <c r="A767" i="3"/>
  <c r="Z764" i="3"/>
  <c r="Y764" i="3"/>
  <c r="X764" i="3"/>
  <c r="W764" i="3"/>
  <c r="T764" i="3"/>
  <c r="S764" i="3"/>
  <c r="N764" i="3"/>
  <c r="M764" i="3"/>
  <c r="G764" i="3"/>
  <c r="F764" i="3"/>
  <c r="E764" i="3"/>
  <c r="D764" i="3"/>
  <c r="C764" i="3"/>
  <c r="B764" i="3"/>
  <c r="A764" i="3"/>
  <c r="Z1737" i="3"/>
  <c r="Y1737" i="3"/>
  <c r="X1737" i="3"/>
  <c r="W1737" i="3"/>
  <c r="T1737" i="3"/>
  <c r="S1737" i="3"/>
  <c r="N1737" i="3"/>
  <c r="M1737" i="3"/>
  <c r="G1737" i="3"/>
  <c r="F1737" i="3"/>
  <c r="E1737" i="3"/>
  <c r="D1737" i="3"/>
  <c r="C1737" i="3"/>
  <c r="B1737" i="3"/>
  <c r="A1737" i="3"/>
  <c r="Z1736" i="3"/>
  <c r="Y1736" i="3"/>
  <c r="X1736" i="3"/>
  <c r="W1736" i="3"/>
  <c r="T1736" i="3"/>
  <c r="S1736" i="3"/>
  <c r="N1736" i="3"/>
  <c r="M1736" i="3"/>
  <c r="G1736" i="3"/>
  <c r="F1736" i="3"/>
  <c r="E1736" i="3"/>
  <c r="D1736" i="3"/>
  <c r="C1736" i="3"/>
  <c r="B1736" i="3"/>
  <c r="A1736" i="3"/>
  <c r="Z94" i="3"/>
  <c r="Y94" i="3"/>
  <c r="X94" i="3"/>
  <c r="W94" i="3"/>
  <c r="T94" i="3"/>
  <c r="S94" i="3"/>
  <c r="N94" i="3"/>
  <c r="M94" i="3"/>
  <c r="G94" i="3"/>
  <c r="F94" i="3"/>
  <c r="E94" i="3"/>
  <c r="D94" i="3"/>
  <c r="C94" i="3"/>
  <c r="B94" i="3"/>
  <c r="A94" i="3"/>
  <c r="Z1726" i="3"/>
  <c r="Y1726" i="3"/>
  <c r="X1726" i="3"/>
  <c r="W1726" i="3"/>
  <c r="T1726" i="3"/>
  <c r="S1726" i="3"/>
  <c r="N1726" i="3"/>
  <c r="M1726" i="3"/>
  <c r="G1726" i="3"/>
  <c r="F1726" i="3"/>
  <c r="E1726" i="3"/>
  <c r="D1726" i="3"/>
  <c r="C1726" i="3"/>
  <c r="B1726" i="3"/>
  <c r="A1726" i="3"/>
  <c r="Z760" i="3"/>
  <c r="Y760" i="3"/>
  <c r="X760" i="3"/>
  <c r="W760" i="3"/>
  <c r="T760" i="3"/>
  <c r="S760" i="3"/>
  <c r="N760" i="3"/>
  <c r="M760" i="3"/>
  <c r="G760" i="3"/>
  <c r="F760" i="3"/>
  <c r="E760" i="3"/>
  <c r="D760" i="3"/>
  <c r="C760" i="3"/>
  <c r="B760" i="3"/>
  <c r="A760" i="3"/>
  <c r="Z1721" i="3"/>
  <c r="Y1721" i="3"/>
  <c r="X1721" i="3"/>
  <c r="W1721" i="3"/>
  <c r="T1721" i="3"/>
  <c r="S1721" i="3"/>
  <c r="N1721" i="3"/>
  <c r="M1721" i="3"/>
  <c r="G1721" i="3"/>
  <c r="F1721" i="3"/>
  <c r="E1721" i="3"/>
  <c r="D1721" i="3"/>
  <c r="C1721" i="3"/>
  <c r="B1721" i="3"/>
  <c r="A1721" i="3"/>
  <c r="Z756" i="3"/>
  <c r="Y756" i="3"/>
  <c r="X756" i="3"/>
  <c r="W756" i="3"/>
  <c r="T756" i="3"/>
  <c r="S756" i="3"/>
  <c r="N756" i="3"/>
  <c r="M756" i="3"/>
  <c r="G756" i="3"/>
  <c r="F756" i="3"/>
  <c r="E756" i="3"/>
  <c r="D756" i="3"/>
  <c r="C756" i="3"/>
  <c r="B756" i="3"/>
  <c r="A756" i="3"/>
  <c r="Z752" i="3"/>
  <c r="Y752" i="3"/>
  <c r="X752" i="3"/>
  <c r="W752" i="3"/>
  <c r="T752" i="3"/>
  <c r="S752" i="3"/>
  <c r="N752" i="3"/>
  <c r="M752" i="3"/>
  <c r="G752" i="3"/>
  <c r="F752" i="3"/>
  <c r="E752" i="3"/>
  <c r="D752" i="3"/>
  <c r="C752" i="3"/>
  <c r="B752" i="3"/>
  <c r="A752" i="3"/>
  <c r="Z1716" i="3"/>
  <c r="Y1716" i="3"/>
  <c r="X1716" i="3"/>
  <c r="W1716" i="3"/>
  <c r="T1716" i="3"/>
  <c r="S1716" i="3"/>
  <c r="N1716" i="3"/>
  <c r="M1716" i="3"/>
  <c r="G1716" i="3"/>
  <c r="F1716" i="3"/>
  <c r="E1716" i="3"/>
  <c r="D1716" i="3"/>
  <c r="C1716" i="3"/>
  <c r="B1716" i="3"/>
  <c r="A1716" i="3"/>
  <c r="Z1732" i="3"/>
  <c r="Y1732" i="3"/>
  <c r="X1732" i="3"/>
  <c r="W1732" i="3"/>
  <c r="T1732" i="3"/>
  <c r="S1732" i="3"/>
  <c r="N1732" i="3"/>
  <c r="M1732" i="3"/>
  <c r="G1732" i="3"/>
  <c r="F1732" i="3"/>
  <c r="E1732" i="3"/>
  <c r="D1732" i="3"/>
  <c r="C1732" i="3"/>
  <c r="B1732" i="3"/>
  <c r="A1732" i="3"/>
  <c r="Z748" i="3"/>
  <c r="Y748" i="3"/>
  <c r="X748" i="3"/>
  <c r="W748" i="3"/>
  <c r="T748" i="3"/>
  <c r="S748" i="3"/>
  <c r="N748" i="3"/>
  <c r="M748" i="3"/>
  <c r="G748" i="3"/>
  <c r="F748" i="3"/>
  <c r="E748" i="3"/>
  <c r="D748" i="3"/>
  <c r="C748" i="3"/>
  <c r="B748" i="3"/>
  <c r="A748" i="3"/>
  <c r="Z744" i="3"/>
  <c r="Y744" i="3"/>
  <c r="X744" i="3"/>
  <c r="W744" i="3"/>
  <c r="T744" i="3"/>
  <c r="S744" i="3"/>
  <c r="N744" i="3"/>
  <c r="M744" i="3"/>
  <c r="G744" i="3"/>
  <c r="F744" i="3"/>
  <c r="E744" i="3"/>
  <c r="D744" i="3"/>
  <c r="C744" i="3"/>
  <c r="B744" i="3"/>
  <c r="A744" i="3"/>
  <c r="Z740" i="3"/>
  <c r="Y740" i="3"/>
  <c r="X740" i="3"/>
  <c r="W740" i="3"/>
  <c r="T740" i="3"/>
  <c r="S740" i="3"/>
  <c r="N740" i="3"/>
  <c r="M740" i="3"/>
  <c r="G740" i="3"/>
  <c r="F740" i="3"/>
  <c r="E740" i="3"/>
  <c r="D740" i="3"/>
  <c r="C740" i="3"/>
  <c r="B740" i="3"/>
  <c r="A740" i="3"/>
  <c r="Z1692" i="3"/>
  <c r="Y1692" i="3"/>
  <c r="X1692" i="3"/>
  <c r="W1692" i="3"/>
  <c r="T1692" i="3"/>
  <c r="S1692" i="3"/>
  <c r="N1692" i="3"/>
  <c r="M1692" i="3"/>
  <c r="G1692" i="3"/>
  <c r="F1692" i="3"/>
  <c r="E1692" i="3"/>
  <c r="D1692" i="3"/>
  <c r="C1692" i="3"/>
  <c r="B1692" i="3"/>
  <c r="A1692" i="3"/>
  <c r="Z736" i="3"/>
  <c r="Y736" i="3"/>
  <c r="X736" i="3"/>
  <c r="W736" i="3"/>
  <c r="T736" i="3"/>
  <c r="S736" i="3"/>
  <c r="N736" i="3"/>
  <c r="M736" i="3"/>
  <c r="G736" i="3"/>
  <c r="F736" i="3"/>
  <c r="E736" i="3"/>
  <c r="D736" i="3"/>
  <c r="C736" i="3"/>
  <c r="B736" i="3"/>
  <c r="A736" i="3"/>
  <c r="Z1682" i="3"/>
  <c r="Y1682" i="3"/>
  <c r="X1682" i="3"/>
  <c r="W1682" i="3"/>
  <c r="T1682" i="3"/>
  <c r="S1682" i="3"/>
  <c r="N1682" i="3"/>
  <c r="M1682" i="3"/>
  <c r="G1682" i="3"/>
  <c r="F1682" i="3"/>
  <c r="E1682" i="3"/>
  <c r="D1682" i="3"/>
  <c r="C1682" i="3"/>
  <c r="B1682" i="3"/>
  <c r="A1682" i="3"/>
  <c r="Z733" i="3"/>
  <c r="Y733" i="3"/>
  <c r="X733" i="3"/>
  <c r="W733" i="3"/>
  <c r="T733" i="3"/>
  <c r="S733" i="3"/>
  <c r="N733" i="3"/>
  <c r="M733" i="3"/>
  <c r="G733" i="3"/>
  <c r="F733" i="3"/>
  <c r="E733" i="3"/>
  <c r="D733" i="3"/>
  <c r="C733" i="3"/>
  <c r="B733" i="3"/>
  <c r="A733" i="3"/>
  <c r="Z730" i="3"/>
  <c r="Y730" i="3"/>
  <c r="X730" i="3"/>
  <c r="W730" i="3"/>
  <c r="T730" i="3"/>
  <c r="S730" i="3"/>
  <c r="N730" i="3"/>
  <c r="M730" i="3"/>
  <c r="G730" i="3"/>
  <c r="F730" i="3"/>
  <c r="E730" i="3"/>
  <c r="D730" i="3"/>
  <c r="C730" i="3"/>
  <c r="B730" i="3"/>
  <c r="A730" i="3"/>
  <c r="Z728" i="3"/>
  <c r="Y728" i="3"/>
  <c r="X728" i="3"/>
  <c r="W728" i="3"/>
  <c r="T728" i="3"/>
  <c r="S728" i="3"/>
  <c r="N728" i="3"/>
  <c r="M728" i="3"/>
  <c r="G728" i="3"/>
  <c r="F728" i="3"/>
  <c r="E728" i="3"/>
  <c r="D728" i="3"/>
  <c r="C728" i="3"/>
  <c r="B728" i="3"/>
  <c r="A728" i="3"/>
  <c r="Z724" i="3"/>
  <c r="Y724" i="3"/>
  <c r="X724" i="3"/>
  <c r="W724" i="3"/>
  <c r="T724" i="3"/>
  <c r="S724" i="3"/>
  <c r="N724" i="3"/>
  <c r="M724" i="3"/>
  <c r="G724" i="3"/>
  <c r="F724" i="3"/>
  <c r="E724" i="3"/>
  <c r="D724" i="3"/>
  <c r="C724" i="3"/>
  <c r="B724" i="3"/>
  <c r="A724" i="3"/>
  <c r="Z721" i="3"/>
  <c r="Y721" i="3"/>
  <c r="X721" i="3"/>
  <c r="W721" i="3"/>
  <c r="T721" i="3"/>
  <c r="S721" i="3"/>
  <c r="N721" i="3"/>
  <c r="M721" i="3"/>
  <c r="G721" i="3"/>
  <c r="F721" i="3"/>
  <c r="E721" i="3"/>
  <c r="D721" i="3"/>
  <c r="C721" i="3"/>
  <c r="B721" i="3"/>
  <c r="A721" i="3"/>
  <c r="Z716" i="3"/>
  <c r="Y716" i="3"/>
  <c r="X716" i="3"/>
  <c r="W716" i="3"/>
  <c r="T716" i="3"/>
  <c r="S716" i="3"/>
  <c r="N716" i="3"/>
  <c r="M716" i="3"/>
  <c r="G716" i="3"/>
  <c r="F716" i="3"/>
  <c r="E716" i="3"/>
  <c r="D716" i="3"/>
  <c r="C716" i="3"/>
  <c r="B716" i="3"/>
  <c r="A716" i="3"/>
  <c r="Z1646" i="3"/>
  <c r="Y1646" i="3"/>
  <c r="X1646" i="3"/>
  <c r="W1646" i="3"/>
  <c r="T1646" i="3"/>
  <c r="S1646" i="3"/>
  <c r="N1646" i="3"/>
  <c r="M1646" i="3"/>
  <c r="G1646" i="3"/>
  <c r="F1646" i="3"/>
  <c r="E1646" i="3"/>
  <c r="D1646" i="3"/>
  <c r="C1646" i="3"/>
  <c r="B1646" i="3"/>
  <c r="A1646" i="3"/>
  <c r="Z1643" i="3"/>
  <c r="Y1643" i="3"/>
  <c r="X1643" i="3"/>
  <c r="W1643" i="3"/>
  <c r="T1643" i="3"/>
  <c r="S1643" i="3"/>
  <c r="N1643" i="3"/>
  <c r="M1643" i="3"/>
  <c r="G1643" i="3"/>
  <c r="F1643" i="3"/>
  <c r="E1643" i="3"/>
  <c r="D1643" i="3"/>
  <c r="C1643" i="3"/>
  <c r="B1643" i="3"/>
  <c r="A1643" i="3"/>
  <c r="Z714" i="3"/>
  <c r="Y714" i="3"/>
  <c r="X714" i="3"/>
  <c r="W714" i="3"/>
  <c r="T714" i="3"/>
  <c r="S714" i="3"/>
  <c r="N714" i="3"/>
  <c r="M714" i="3"/>
  <c r="G714" i="3"/>
  <c r="F714" i="3"/>
  <c r="E714" i="3"/>
  <c r="D714" i="3"/>
  <c r="C714" i="3"/>
  <c r="B714" i="3"/>
  <c r="A714" i="3"/>
  <c r="Z711" i="3"/>
  <c r="Y711" i="3"/>
  <c r="X711" i="3"/>
  <c r="W711" i="3"/>
  <c r="T711" i="3"/>
  <c r="S711" i="3"/>
  <c r="N711" i="3"/>
  <c r="M711" i="3"/>
  <c r="G711" i="3"/>
  <c r="F711" i="3"/>
  <c r="E711" i="3"/>
  <c r="D711" i="3"/>
  <c r="C711" i="3"/>
  <c r="B711" i="3"/>
  <c r="A711" i="3"/>
  <c r="Z1465" i="3"/>
  <c r="Y1465" i="3"/>
  <c r="X1465" i="3"/>
  <c r="W1465" i="3"/>
  <c r="T1465" i="3"/>
  <c r="S1465" i="3"/>
  <c r="N1465" i="3"/>
  <c r="M1465" i="3"/>
  <c r="G1465" i="3"/>
  <c r="F1465" i="3"/>
  <c r="E1465" i="3"/>
  <c r="D1465" i="3"/>
  <c r="C1465" i="3"/>
  <c r="B1465" i="3"/>
  <c r="A1465" i="3"/>
  <c r="Z1463" i="3"/>
  <c r="Y1463" i="3"/>
  <c r="X1463" i="3"/>
  <c r="W1463" i="3"/>
  <c r="T1463" i="3"/>
  <c r="S1463" i="3"/>
  <c r="N1463" i="3"/>
  <c r="M1463" i="3"/>
  <c r="G1463" i="3"/>
  <c r="F1463" i="3"/>
  <c r="E1463" i="3"/>
  <c r="D1463" i="3"/>
  <c r="C1463" i="3"/>
  <c r="B1463" i="3"/>
  <c r="A1463" i="3"/>
  <c r="Z1468" i="3"/>
  <c r="Y1468" i="3"/>
  <c r="X1468" i="3"/>
  <c r="W1468" i="3"/>
  <c r="T1468" i="3"/>
  <c r="S1468" i="3"/>
  <c r="N1468" i="3"/>
  <c r="M1468" i="3"/>
  <c r="G1468" i="3"/>
  <c r="F1468" i="3"/>
  <c r="E1468" i="3"/>
  <c r="D1468" i="3"/>
  <c r="C1468" i="3"/>
  <c r="B1468" i="3"/>
  <c r="A1468" i="3"/>
  <c r="Z1636" i="3"/>
  <c r="Y1636" i="3"/>
  <c r="X1636" i="3"/>
  <c r="W1636" i="3"/>
  <c r="T1636" i="3"/>
  <c r="S1636" i="3"/>
  <c r="N1636" i="3"/>
  <c r="M1636" i="3"/>
  <c r="G1636" i="3"/>
  <c r="F1636" i="3"/>
  <c r="E1636" i="3"/>
  <c r="D1636" i="3"/>
  <c r="C1636" i="3"/>
  <c r="B1636" i="3"/>
  <c r="A1636" i="3"/>
  <c r="Z1633" i="3"/>
  <c r="Y1633" i="3"/>
  <c r="X1633" i="3"/>
  <c r="W1633" i="3"/>
  <c r="T1633" i="3"/>
  <c r="S1633" i="3"/>
  <c r="N1633" i="3"/>
  <c r="M1633" i="3"/>
  <c r="G1633" i="3"/>
  <c r="F1633" i="3"/>
  <c r="E1633" i="3"/>
  <c r="D1633" i="3"/>
  <c r="C1633" i="3"/>
  <c r="B1633" i="3"/>
  <c r="A1633" i="3"/>
  <c r="Z1628" i="3"/>
  <c r="Y1628" i="3"/>
  <c r="X1628" i="3"/>
  <c r="W1628" i="3"/>
  <c r="T1628" i="3"/>
  <c r="S1628" i="3"/>
  <c r="N1628" i="3"/>
  <c r="M1628" i="3"/>
  <c r="G1628" i="3"/>
  <c r="F1628" i="3"/>
  <c r="E1628" i="3"/>
  <c r="D1628" i="3"/>
  <c r="C1628" i="3"/>
  <c r="B1628" i="3"/>
  <c r="A1628" i="3"/>
  <c r="Z1630" i="3"/>
  <c r="Y1630" i="3"/>
  <c r="X1630" i="3"/>
  <c r="W1630" i="3"/>
  <c r="T1630" i="3"/>
  <c r="S1630" i="3"/>
  <c r="N1630" i="3"/>
  <c r="M1630" i="3"/>
  <c r="G1630" i="3"/>
  <c r="F1630" i="3"/>
  <c r="E1630" i="3"/>
  <c r="D1630" i="3"/>
  <c r="C1630" i="3"/>
  <c r="B1630" i="3"/>
  <c r="A1630" i="3"/>
  <c r="Z707" i="3"/>
  <c r="Y707" i="3"/>
  <c r="X707" i="3"/>
  <c r="W707" i="3"/>
  <c r="T707" i="3"/>
  <c r="S707" i="3"/>
  <c r="N707" i="3"/>
  <c r="M707" i="3"/>
  <c r="G707" i="3"/>
  <c r="F707" i="3"/>
  <c r="E707" i="3"/>
  <c r="D707" i="3"/>
  <c r="C707" i="3"/>
  <c r="B707" i="3"/>
  <c r="A707" i="3"/>
  <c r="Z706" i="3"/>
  <c r="Y706" i="3"/>
  <c r="X706" i="3"/>
  <c r="W706" i="3"/>
  <c r="T706" i="3"/>
  <c r="S706" i="3"/>
  <c r="N706" i="3"/>
  <c r="M706" i="3"/>
  <c r="G706" i="3"/>
  <c r="F706" i="3"/>
  <c r="E706" i="3"/>
  <c r="D706" i="3"/>
  <c r="C706" i="3"/>
  <c r="B706" i="3"/>
  <c r="A706" i="3"/>
  <c r="Z705" i="3"/>
  <c r="Y705" i="3"/>
  <c r="X705" i="3"/>
  <c r="W705" i="3"/>
  <c r="T705" i="3"/>
  <c r="S705" i="3"/>
  <c r="N705" i="3"/>
  <c r="M705" i="3"/>
  <c r="G705" i="3"/>
  <c r="F705" i="3"/>
  <c r="E705" i="3"/>
  <c r="D705" i="3"/>
  <c r="C705" i="3"/>
  <c r="B705" i="3"/>
  <c r="A705" i="3"/>
  <c r="Z704" i="3"/>
  <c r="Y704" i="3"/>
  <c r="X704" i="3"/>
  <c r="W704" i="3"/>
  <c r="T704" i="3"/>
  <c r="S704" i="3"/>
  <c r="N704" i="3"/>
  <c r="M704" i="3"/>
  <c r="G704" i="3"/>
  <c r="F704" i="3"/>
  <c r="E704" i="3"/>
  <c r="D704" i="3"/>
  <c r="C704" i="3"/>
  <c r="B704" i="3"/>
  <c r="A704" i="3"/>
  <c r="Z1614" i="3"/>
  <c r="Y1614" i="3"/>
  <c r="X1614" i="3"/>
  <c r="W1614" i="3"/>
  <c r="T1614" i="3"/>
  <c r="S1614" i="3"/>
  <c r="N1614" i="3"/>
  <c r="M1614" i="3"/>
  <c r="G1614" i="3"/>
  <c r="F1614" i="3"/>
  <c r="E1614" i="3"/>
  <c r="D1614" i="3"/>
  <c r="C1614" i="3"/>
  <c r="B1614" i="3"/>
  <c r="A1614" i="3"/>
  <c r="Z703" i="3"/>
  <c r="Y703" i="3"/>
  <c r="X703" i="3"/>
  <c r="W703" i="3"/>
  <c r="T703" i="3"/>
  <c r="S703" i="3"/>
  <c r="N703" i="3"/>
  <c r="M703" i="3"/>
  <c r="G703" i="3"/>
  <c r="F703" i="3"/>
  <c r="E703" i="3"/>
  <c r="D703" i="3"/>
  <c r="C703" i="3"/>
  <c r="B703" i="3"/>
  <c r="A703" i="3"/>
  <c r="Z579" i="3"/>
  <c r="Y579" i="3"/>
  <c r="X579" i="3"/>
  <c r="W579" i="3"/>
  <c r="T579" i="3"/>
  <c r="S579" i="3"/>
  <c r="N579" i="3"/>
  <c r="M579" i="3"/>
  <c r="G579" i="3"/>
  <c r="F579" i="3"/>
  <c r="E579" i="3"/>
  <c r="D579" i="3"/>
  <c r="C579" i="3"/>
  <c r="B579" i="3"/>
  <c r="A579" i="3"/>
  <c r="Z701" i="3"/>
  <c r="Y701" i="3"/>
  <c r="X701" i="3"/>
  <c r="W701" i="3"/>
  <c r="T701" i="3"/>
  <c r="S701" i="3"/>
  <c r="N701" i="3"/>
  <c r="M701" i="3"/>
  <c r="G701" i="3"/>
  <c r="F701" i="3"/>
  <c r="E701" i="3"/>
  <c r="D701" i="3"/>
  <c r="C701" i="3"/>
  <c r="B701" i="3"/>
  <c r="A701" i="3"/>
  <c r="Z699" i="3"/>
  <c r="Y699" i="3"/>
  <c r="X699" i="3"/>
  <c r="W699" i="3"/>
  <c r="T699" i="3"/>
  <c r="S699" i="3"/>
  <c r="N699" i="3"/>
  <c r="M699" i="3"/>
  <c r="G699" i="3"/>
  <c r="F699" i="3"/>
  <c r="E699" i="3"/>
  <c r="D699" i="3"/>
  <c r="C699" i="3"/>
  <c r="B699" i="3"/>
  <c r="A699" i="3"/>
  <c r="Z1600" i="3"/>
  <c r="Y1600" i="3"/>
  <c r="X1600" i="3"/>
  <c r="W1600" i="3"/>
  <c r="T1600" i="3"/>
  <c r="S1600" i="3"/>
  <c r="N1600" i="3"/>
  <c r="M1600" i="3"/>
  <c r="G1600" i="3"/>
  <c r="F1600" i="3"/>
  <c r="E1600" i="3"/>
  <c r="D1600" i="3"/>
  <c r="C1600" i="3"/>
  <c r="B1600" i="3"/>
  <c r="A1600" i="3"/>
  <c r="Z698" i="3"/>
  <c r="Y698" i="3"/>
  <c r="X698" i="3"/>
  <c r="W698" i="3"/>
  <c r="T698" i="3"/>
  <c r="S698" i="3"/>
  <c r="N698" i="3"/>
  <c r="M698" i="3"/>
  <c r="G698" i="3"/>
  <c r="F698" i="3"/>
  <c r="E698" i="3"/>
  <c r="D698" i="3"/>
  <c r="C698" i="3"/>
  <c r="B698" i="3"/>
  <c r="A698" i="3"/>
  <c r="Z1768" i="3"/>
  <c r="Y1768" i="3"/>
  <c r="X1768" i="3"/>
  <c r="W1768" i="3"/>
  <c r="T1768" i="3"/>
  <c r="S1768" i="3"/>
  <c r="N1768" i="3"/>
  <c r="M1768" i="3"/>
  <c r="G1768" i="3"/>
  <c r="F1768" i="3"/>
  <c r="E1768" i="3"/>
  <c r="D1768" i="3"/>
  <c r="C1768" i="3"/>
  <c r="B1768" i="3"/>
  <c r="A1768" i="3"/>
  <c r="Z1584" i="3"/>
  <c r="Y1584" i="3"/>
  <c r="X1584" i="3"/>
  <c r="W1584" i="3"/>
  <c r="T1584" i="3"/>
  <c r="S1584" i="3"/>
  <c r="N1584" i="3"/>
  <c r="M1584" i="3"/>
  <c r="G1584" i="3"/>
  <c r="F1584" i="3"/>
  <c r="E1584" i="3"/>
  <c r="D1584" i="3"/>
  <c r="C1584" i="3"/>
  <c r="B1584" i="3"/>
  <c r="A1584" i="3"/>
  <c r="Z1585" i="3"/>
  <c r="Y1585" i="3"/>
  <c r="X1585" i="3"/>
  <c r="W1585" i="3"/>
  <c r="T1585" i="3"/>
  <c r="S1585" i="3"/>
  <c r="N1585" i="3"/>
  <c r="M1585" i="3"/>
  <c r="G1585" i="3"/>
  <c r="F1585" i="3"/>
  <c r="E1585" i="3"/>
  <c r="D1585" i="3"/>
  <c r="C1585" i="3"/>
  <c r="B1585" i="3"/>
  <c r="A1585" i="3"/>
  <c r="Z1529" i="3"/>
  <c r="Y1529" i="3"/>
  <c r="X1529" i="3"/>
  <c r="W1529" i="3"/>
  <c r="T1529" i="3"/>
  <c r="S1529" i="3"/>
  <c r="N1529" i="3"/>
  <c r="M1529" i="3"/>
  <c r="G1529" i="3"/>
  <c r="F1529" i="3"/>
  <c r="E1529" i="3"/>
  <c r="D1529" i="3"/>
  <c r="C1529" i="3"/>
  <c r="B1529" i="3"/>
  <c r="A1529" i="3"/>
  <c r="Z696" i="3"/>
  <c r="Y696" i="3"/>
  <c r="X696" i="3"/>
  <c r="W696" i="3"/>
  <c r="T696" i="3"/>
  <c r="S696" i="3"/>
  <c r="N696" i="3"/>
  <c r="M696" i="3"/>
  <c r="G696" i="3"/>
  <c r="F696" i="3"/>
  <c r="E696" i="3"/>
  <c r="D696" i="3"/>
  <c r="C696" i="3"/>
  <c r="B696" i="3"/>
  <c r="A696" i="3"/>
  <c r="Z695" i="3"/>
  <c r="Y695" i="3"/>
  <c r="X695" i="3"/>
  <c r="W695" i="3"/>
  <c r="T695" i="3"/>
  <c r="S695" i="3"/>
  <c r="N695" i="3"/>
  <c r="M695" i="3"/>
  <c r="G695" i="3"/>
  <c r="F695" i="3"/>
  <c r="E695" i="3"/>
  <c r="D695" i="3"/>
  <c r="C695" i="3"/>
  <c r="B695" i="3"/>
  <c r="A695" i="3"/>
  <c r="Z694" i="3"/>
  <c r="Y694" i="3"/>
  <c r="X694" i="3"/>
  <c r="W694" i="3"/>
  <c r="T694" i="3"/>
  <c r="S694" i="3"/>
  <c r="N694" i="3"/>
  <c r="M694" i="3"/>
  <c r="G694" i="3"/>
  <c r="F694" i="3"/>
  <c r="E694" i="3"/>
  <c r="D694" i="3"/>
  <c r="C694" i="3"/>
  <c r="B694" i="3"/>
  <c r="A694" i="3"/>
  <c r="Z1662" i="3"/>
  <c r="Y1662" i="3"/>
  <c r="X1662" i="3"/>
  <c r="W1662" i="3"/>
  <c r="T1662" i="3"/>
  <c r="S1662" i="3"/>
  <c r="N1662" i="3"/>
  <c r="M1662" i="3"/>
  <c r="G1662" i="3"/>
  <c r="F1662" i="3"/>
  <c r="E1662" i="3"/>
  <c r="D1662" i="3"/>
  <c r="C1662" i="3"/>
  <c r="B1662" i="3"/>
  <c r="A1662" i="3"/>
  <c r="Z1479" i="3"/>
  <c r="Y1479" i="3"/>
  <c r="X1479" i="3"/>
  <c r="W1479" i="3"/>
  <c r="T1479" i="3"/>
  <c r="S1479" i="3"/>
  <c r="N1479" i="3"/>
  <c r="M1479" i="3"/>
  <c r="G1479" i="3"/>
  <c r="F1479" i="3"/>
  <c r="E1479" i="3"/>
  <c r="D1479" i="3"/>
  <c r="C1479" i="3"/>
  <c r="B1479" i="3"/>
  <c r="A1479" i="3"/>
  <c r="Z693" i="3"/>
  <c r="Y693" i="3"/>
  <c r="X693" i="3"/>
  <c r="W693" i="3"/>
  <c r="T693" i="3"/>
  <c r="S693" i="3"/>
  <c r="N693" i="3"/>
  <c r="M693" i="3"/>
  <c r="G693" i="3"/>
  <c r="F693" i="3"/>
  <c r="E693" i="3"/>
  <c r="D693" i="3"/>
  <c r="C693" i="3"/>
  <c r="B693" i="3"/>
  <c r="A693" i="3"/>
  <c r="Z1453" i="3"/>
  <c r="Y1453" i="3"/>
  <c r="X1453" i="3"/>
  <c r="W1453" i="3"/>
  <c r="T1453" i="3"/>
  <c r="S1453" i="3"/>
  <c r="N1453" i="3"/>
  <c r="M1453" i="3"/>
  <c r="G1453" i="3"/>
  <c r="F1453" i="3"/>
  <c r="E1453" i="3"/>
  <c r="D1453" i="3"/>
  <c r="C1453" i="3"/>
  <c r="B1453" i="3"/>
  <c r="A1453" i="3"/>
  <c r="Z1456" i="3"/>
  <c r="Y1456" i="3"/>
  <c r="X1456" i="3"/>
  <c r="W1456" i="3"/>
  <c r="T1456" i="3"/>
  <c r="S1456" i="3"/>
  <c r="N1456" i="3"/>
  <c r="M1456" i="3"/>
  <c r="G1456" i="3"/>
  <c r="F1456" i="3"/>
  <c r="E1456" i="3"/>
  <c r="D1456" i="3"/>
  <c r="C1456" i="3"/>
  <c r="B1456" i="3"/>
  <c r="A1456" i="3"/>
  <c r="Z2431" i="3"/>
  <c r="Y2431" i="3"/>
  <c r="X2431" i="3"/>
  <c r="W2431" i="3"/>
  <c r="T2431" i="3"/>
  <c r="S2431" i="3"/>
  <c r="N2431" i="3"/>
  <c r="M2431" i="3"/>
  <c r="G2431" i="3"/>
  <c r="F2431" i="3"/>
  <c r="E2431" i="3"/>
  <c r="D2431" i="3"/>
  <c r="C2431" i="3"/>
  <c r="B2431" i="3"/>
  <c r="A2431" i="3"/>
  <c r="Z2429" i="3"/>
  <c r="Y2429" i="3"/>
  <c r="X2429" i="3"/>
  <c r="W2429" i="3"/>
  <c r="T2429" i="3"/>
  <c r="S2429" i="3"/>
  <c r="N2429" i="3"/>
  <c r="M2429" i="3"/>
  <c r="G2429" i="3"/>
  <c r="F2429" i="3"/>
  <c r="E2429" i="3"/>
  <c r="D2429" i="3"/>
  <c r="C2429" i="3"/>
  <c r="B2429" i="3"/>
  <c r="A2429" i="3"/>
  <c r="Z692" i="3"/>
  <c r="Y692" i="3"/>
  <c r="X692" i="3"/>
  <c r="W692" i="3"/>
  <c r="T692" i="3"/>
  <c r="S692" i="3"/>
  <c r="N692" i="3"/>
  <c r="M692" i="3"/>
  <c r="G692" i="3"/>
  <c r="F692" i="3"/>
  <c r="E692" i="3"/>
  <c r="D692" i="3"/>
  <c r="C692" i="3"/>
  <c r="B692" i="3"/>
  <c r="A692" i="3"/>
  <c r="Z2425" i="3"/>
  <c r="Y2425" i="3"/>
  <c r="X2425" i="3"/>
  <c r="W2425" i="3"/>
  <c r="T2425" i="3"/>
  <c r="S2425" i="3"/>
  <c r="N2425" i="3"/>
  <c r="M2425" i="3"/>
  <c r="G2425" i="3"/>
  <c r="F2425" i="3"/>
  <c r="E2425" i="3"/>
  <c r="D2425" i="3"/>
  <c r="C2425" i="3"/>
  <c r="B2425" i="3"/>
  <c r="A2425" i="3"/>
  <c r="Z691" i="3"/>
  <c r="Y691" i="3"/>
  <c r="X691" i="3"/>
  <c r="W691" i="3"/>
  <c r="T691" i="3"/>
  <c r="S691" i="3"/>
  <c r="N691" i="3"/>
  <c r="M691" i="3"/>
  <c r="G691" i="3"/>
  <c r="F691" i="3"/>
  <c r="E691" i="3"/>
  <c r="D691" i="3"/>
  <c r="C691" i="3"/>
  <c r="B691" i="3"/>
  <c r="A691" i="3"/>
  <c r="Z1459" i="3"/>
  <c r="Y1459" i="3"/>
  <c r="X1459" i="3"/>
  <c r="W1459" i="3"/>
  <c r="T1459" i="3"/>
  <c r="S1459" i="3"/>
  <c r="N1459" i="3"/>
  <c r="M1459" i="3"/>
  <c r="G1459" i="3"/>
  <c r="F1459" i="3"/>
  <c r="E1459" i="3"/>
  <c r="D1459" i="3"/>
  <c r="C1459" i="3"/>
  <c r="B1459" i="3"/>
  <c r="A1459" i="3"/>
  <c r="Z690" i="3"/>
  <c r="Y690" i="3"/>
  <c r="X690" i="3"/>
  <c r="W690" i="3"/>
  <c r="T690" i="3"/>
  <c r="S690" i="3"/>
  <c r="N690" i="3"/>
  <c r="M690" i="3"/>
  <c r="G690" i="3"/>
  <c r="F690" i="3"/>
  <c r="E690" i="3"/>
  <c r="D690" i="3"/>
  <c r="C690" i="3"/>
  <c r="B690" i="3"/>
  <c r="A690" i="3"/>
  <c r="Z689" i="3"/>
  <c r="Y689" i="3"/>
  <c r="X689" i="3"/>
  <c r="W689" i="3"/>
  <c r="T689" i="3"/>
  <c r="S689" i="3"/>
  <c r="N689" i="3"/>
  <c r="M689" i="3"/>
  <c r="G689" i="3"/>
  <c r="F689" i="3"/>
  <c r="E689" i="3"/>
  <c r="D689" i="3"/>
  <c r="C689" i="3"/>
  <c r="B689" i="3"/>
  <c r="A689" i="3"/>
  <c r="Z1407" i="3"/>
  <c r="Y1407" i="3"/>
  <c r="X1407" i="3"/>
  <c r="W1407" i="3"/>
  <c r="T1407" i="3"/>
  <c r="S1407" i="3"/>
  <c r="N1407" i="3"/>
  <c r="M1407" i="3"/>
  <c r="G1407" i="3"/>
  <c r="F1407" i="3"/>
  <c r="E1407" i="3"/>
  <c r="D1407" i="3"/>
  <c r="C1407" i="3"/>
  <c r="B1407" i="3"/>
  <c r="A1407" i="3"/>
  <c r="Z1406" i="3"/>
  <c r="Y1406" i="3"/>
  <c r="X1406" i="3"/>
  <c r="W1406" i="3"/>
  <c r="T1406" i="3"/>
  <c r="S1406" i="3"/>
  <c r="N1406" i="3"/>
  <c r="M1406" i="3"/>
  <c r="G1406" i="3"/>
  <c r="F1406" i="3"/>
  <c r="E1406" i="3"/>
  <c r="D1406" i="3"/>
  <c r="C1406" i="3"/>
  <c r="B1406" i="3"/>
  <c r="A1406" i="3"/>
  <c r="Z688" i="3"/>
  <c r="Y688" i="3"/>
  <c r="X688" i="3"/>
  <c r="W688" i="3"/>
  <c r="T688" i="3"/>
  <c r="S688" i="3"/>
  <c r="N688" i="3"/>
  <c r="M688" i="3"/>
  <c r="G688" i="3"/>
  <c r="F688" i="3"/>
  <c r="E688" i="3"/>
  <c r="D688" i="3"/>
  <c r="C688" i="3"/>
  <c r="B688" i="3"/>
  <c r="A688" i="3"/>
  <c r="Z687" i="3"/>
  <c r="Y687" i="3"/>
  <c r="X687" i="3"/>
  <c r="W687" i="3"/>
  <c r="T687" i="3"/>
  <c r="S687" i="3"/>
  <c r="N687" i="3"/>
  <c r="M687" i="3"/>
  <c r="G687" i="3"/>
  <c r="F687" i="3"/>
  <c r="E687" i="3"/>
  <c r="D687" i="3"/>
  <c r="C687" i="3"/>
  <c r="B687" i="3"/>
  <c r="A687" i="3"/>
  <c r="Z686" i="3"/>
  <c r="Y686" i="3"/>
  <c r="X686" i="3"/>
  <c r="W686" i="3"/>
  <c r="T686" i="3"/>
  <c r="S686" i="3"/>
  <c r="N686" i="3"/>
  <c r="M686" i="3"/>
  <c r="G686" i="3"/>
  <c r="F686" i="3"/>
  <c r="E686" i="3"/>
  <c r="D686" i="3"/>
  <c r="C686" i="3"/>
  <c r="B686" i="3"/>
  <c r="A686" i="3"/>
  <c r="Z1431" i="3"/>
  <c r="Y1431" i="3"/>
  <c r="X1431" i="3"/>
  <c r="W1431" i="3"/>
  <c r="T1431" i="3"/>
  <c r="S1431" i="3"/>
  <c r="N1431" i="3"/>
  <c r="M1431" i="3"/>
  <c r="G1431" i="3"/>
  <c r="F1431" i="3"/>
  <c r="E1431" i="3"/>
  <c r="D1431" i="3"/>
  <c r="C1431" i="3"/>
  <c r="B1431" i="3"/>
  <c r="A1431" i="3"/>
  <c r="Z1363" i="3"/>
  <c r="Y1363" i="3"/>
  <c r="X1363" i="3"/>
  <c r="W1363" i="3"/>
  <c r="T1363" i="3"/>
  <c r="S1363" i="3"/>
  <c r="N1363" i="3"/>
  <c r="M1363" i="3"/>
  <c r="G1363" i="3"/>
  <c r="F1363" i="3"/>
  <c r="E1363" i="3"/>
  <c r="D1363" i="3"/>
  <c r="C1363" i="3"/>
  <c r="B1363" i="3"/>
  <c r="A1363" i="3"/>
  <c r="Z684" i="3"/>
  <c r="Y684" i="3"/>
  <c r="X684" i="3"/>
  <c r="W684" i="3"/>
  <c r="T684" i="3"/>
  <c r="S684" i="3"/>
  <c r="N684" i="3"/>
  <c r="M684" i="3"/>
  <c r="G684" i="3"/>
  <c r="F684" i="3"/>
  <c r="E684" i="3"/>
  <c r="D684" i="3"/>
  <c r="C684" i="3"/>
  <c r="B684" i="3"/>
  <c r="A684" i="3"/>
  <c r="Z1390" i="3"/>
  <c r="Y1390" i="3"/>
  <c r="X1390" i="3"/>
  <c r="W1390" i="3"/>
  <c r="T1390" i="3"/>
  <c r="S1390" i="3"/>
  <c r="N1390" i="3"/>
  <c r="M1390" i="3"/>
  <c r="G1390" i="3"/>
  <c r="F1390" i="3"/>
  <c r="E1390" i="3"/>
  <c r="D1390" i="3"/>
  <c r="C1390" i="3"/>
  <c r="B1390" i="3"/>
  <c r="A1390" i="3"/>
  <c r="Z1385" i="3"/>
  <c r="Y1385" i="3"/>
  <c r="X1385" i="3"/>
  <c r="W1385" i="3"/>
  <c r="T1385" i="3"/>
  <c r="S1385" i="3"/>
  <c r="N1385" i="3"/>
  <c r="M1385" i="3"/>
  <c r="G1385" i="3"/>
  <c r="F1385" i="3"/>
  <c r="E1385" i="3"/>
  <c r="D1385" i="3"/>
  <c r="C1385" i="3"/>
  <c r="B1385" i="3"/>
  <c r="A1385" i="3"/>
  <c r="Z1387" i="3"/>
  <c r="Y1387" i="3"/>
  <c r="X1387" i="3"/>
  <c r="W1387" i="3"/>
  <c r="T1387" i="3"/>
  <c r="S1387" i="3"/>
  <c r="N1387" i="3"/>
  <c r="M1387" i="3"/>
  <c r="G1387" i="3"/>
  <c r="F1387" i="3"/>
  <c r="E1387" i="3"/>
  <c r="D1387" i="3"/>
  <c r="C1387" i="3"/>
  <c r="B1387" i="3"/>
  <c r="A1387" i="3"/>
  <c r="Z683" i="3"/>
  <c r="Y683" i="3"/>
  <c r="X683" i="3"/>
  <c r="W683" i="3"/>
  <c r="T683" i="3"/>
  <c r="S683" i="3"/>
  <c r="N683" i="3"/>
  <c r="M683" i="3"/>
  <c r="G683" i="3"/>
  <c r="F683" i="3"/>
  <c r="E683" i="3"/>
  <c r="D683" i="3"/>
  <c r="C683" i="3"/>
  <c r="B683" i="3"/>
  <c r="A683" i="3"/>
  <c r="Z1402" i="3"/>
  <c r="Y1402" i="3"/>
  <c r="X1402" i="3"/>
  <c r="W1402" i="3"/>
  <c r="T1402" i="3"/>
  <c r="S1402" i="3"/>
  <c r="N1402" i="3"/>
  <c r="M1402" i="3"/>
  <c r="G1402" i="3"/>
  <c r="F1402" i="3"/>
  <c r="E1402" i="3"/>
  <c r="D1402" i="3"/>
  <c r="C1402" i="3"/>
  <c r="B1402" i="3"/>
  <c r="A1402" i="3"/>
  <c r="Z1380" i="3"/>
  <c r="Y1380" i="3"/>
  <c r="X1380" i="3"/>
  <c r="W1380" i="3"/>
  <c r="T1380" i="3"/>
  <c r="S1380" i="3"/>
  <c r="N1380" i="3"/>
  <c r="M1380" i="3"/>
  <c r="G1380" i="3"/>
  <c r="F1380" i="3"/>
  <c r="E1380" i="3"/>
  <c r="D1380" i="3"/>
  <c r="C1380" i="3"/>
  <c r="B1380" i="3"/>
  <c r="A1380" i="3"/>
  <c r="Z1369" i="3"/>
  <c r="Y1369" i="3"/>
  <c r="X1369" i="3"/>
  <c r="W1369" i="3"/>
  <c r="T1369" i="3"/>
  <c r="S1369" i="3"/>
  <c r="N1369" i="3"/>
  <c r="M1369" i="3"/>
  <c r="G1369" i="3"/>
  <c r="F1369" i="3"/>
  <c r="E1369" i="3"/>
  <c r="D1369" i="3"/>
  <c r="C1369" i="3"/>
  <c r="B1369" i="3"/>
  <c r="A1369" i="3"/>
  <c r="Z1371" i="3"/>
  <c r="Y1371" i="3"/>
  <c r="X1371" i="3"/>
  <c r="W1371" i="3"/>
  <c r="T1371" i="3"/>
  <c r="S1371" i="3"/>
  <c r="N1371" i="3"/>
  <c r="M1371" i="3"/>
  <c r="G1371" i="3"/>
  <c r="F1371" i="3"/>
  <c r="E1371" i="3"/>
  <c r="D1371" i="3"/>
  <c r="C1371" i="3"/>
  <c r="B1371" i="3"/>
  <c r="A1371" i="3"/>
  <c r="Z1373" i="3"/>
  <c r="Y1373" i="3"/>
  <c r="X1373" i="3"/>
  <c r="W1373" i="3"/>
  <c r="T1373" i="3"/>
  <c r="S1373" i="3"/>
  <c r="N1373" i="3"/>
  <c r="M1373" i="3"/>
  <c r="G1373" i="3"/>
  <c r="F1373" i="3"/>
  <c r="E1373" i="3"/>
  <c r="D1373" i="3"/>
  <c r="C1373" i="3"/>
  <c r="B1373" i="3"/>
  <c r="A1373" i="3"/>
  <c r="Z1375" i="3"/>
  <c r="Y1375" i="3"/>
  <c r="X1375" i="3"/>
  <c r="W1375" i="3"/>
  <c r="T1375" i="3"/>
  <c r="S1375" i="3"/>
  <c r="N1375" i="3"/>
  <c r="M1375" i="3"/>
  <c r="G1375" i="3"/>
  <c r="F1375" i="3"/>
  <c r="E1375" i="3"/>
  <c r="D1375" i="3"/>
  <c r="C1375" i="3"/>
  <c r="B1375" i="3"/>
  <c r="A1375" i="3"/>
  <c r="Z1378" i="3"/>
  <c r="Y1378" i="3"/>
  <c r="X1378" i="3"/>
  <c r="W1378" i="3"/>
  <c r="T1378" i="3"/>
  <c r="S1378" i="3"/>
  <c r="N1378" i="3"/>
  <c r="M1378" i="3"/>
  <c r="G1378" i="3"/>
  <c r="F1378" i="3"/>
  <c r="E1378" i="3"/>
  <c r="D1378" i="3"/>
  <c r="C1378" i="3"/>
  <c r="B1378" i="3"/>
  <c r="A1378" i="3"/>
  <c r="Z1367" i="3"/>
  <c r="Y1367" i="3"/>
  <c r="X1367" i="3"/>
  <c r="W1367" i="3"/>
  <c r="T1367" i="3"/>
  <c r="S1367" i="3"/>
  <c r="N1367" i="3"/>
  <c r="M1367" i="3"/>
  <c r="G1367" i="3"/>
  <c r="F1367" i="3"/>
  <c r="E1367" i="3"/>
  <c r="D1367" i="3"/>
  <c r="C1367" i="3"/>
  <c r="B1367" i="3"/>
  <c r="A1367" i="3"/>
  <c r="Z1377" i="3"/>
  <c r="Y1377" i="3"/>
  <c r="X1377" i="3"/>
  <c r="W1377" i="3"/>
  <c r="T1377" i="3"/>
  <c r="S1377" i="3"/>
  <c r="N1377" i="3"/>
  <c r="M1377" i="3"/>
  <c r="G1377" i="3"/>
  <c r="F1377" i="3"/>
  <c r="E1377" i="3"/>
  <c r="D1377" i="3"/>
  <c r="C1377" i="3"/>
  <c r="B1377" i="3"/>
  <c r="A1377" i="3"/>
  <c r="Z1365" i="3"/>
  <c r="Y1365" i="3"/>
  <c r="X1365" i="3"/>
  <c r="W1365" i="3"/>
  <c r="T1365" i="3"/>
  <c r="S1365" i="3"/>
  <c r="N1365" i="3"/>
  <c r="M1365" i="3"/>
  <c r="G1365" i="3"/>
  <c r="F1365" i="3"/>
  <c r="E1365" i="3"/>
  <c r="D1365" i="3"/>
  <c r="C1365" i="3"/>
  <c r="B1365" i="3"/>
  <c r="A1365" i="3"/>
  <c r="Z580" i="3"/>
  <c r="Y580" i="3"/>
  <c r="X580" i="3"/>
  <c r="W580" i="3"/>
  <c r="T580" i="3"/>
  <c r="S580" i="3"/>
  <c r="N580" i="3"/>
  <c r="M580" i="3"/>
  <c r="G580" i="3"/>
  <c r="F580" i="3"/>
  <c r="E580" i="3"/>
  <c r="D580" i="3"/>
  <c r="C580" i="3"/>
  <c r="B580" i="3"/>
  <c r="A580" i="3"/>
  <c r="Z1810" i="3"/>
  <c r="Y1810" i="3"/>
  <c r="X1810" i="3"/>
  <c r="W1810" i="3"/>
  <c r="T1810" i="3"/>
  <c r="S1810" i="3"/>
  <c r="N1810" i="3"/>
  <c r="M1810" i="3"/>
  <c r="G1810" i="3"/>
  <c r="F1810" i="3"/>
  <c r="E1810" i="3"/>
  <c r="D1810" i="3"/>
  <c r="C1810" i="3"/>
  <c r="B1810" i="3"/>
  <c r="A1810" i="3"/>
  <c r="Z1421" i="3"/>
  <c r="Y1421" i="3"/>
  <c r="X1421" i="3"/>
  <c r="W1421" i="3"/>
  <c r="T1421" i="3"/>
  <c r="S1421" i="3"/>
  <c r="N1421" i="3"/>
  <c r="M1421" i="3"/>
  <c r="G1421" i="3"/>
  <c r="F1421" i="3"/>
  <c r="E1421" i="3"/>
  <c r="D1421" i="3"/>
  <c r="C1421" i="3"/>
  <c r="B1421" i="3"/>
  <c r="A1421" i="3"/>
  <c r="Z394" i="3"/>
  <c r="Y394" i="3"/>
  <c r="X394" i="3"/>
  <c r="W394" i="3"/>
  <c r="T394" i="3"/>
  <c r="S394" i="3"/>
  <c r="N394" i="3"/>
  <c r="M394" i="3"/>
  <c r="G394" i="3"/>
  <c r="F394" i="3"/>
  <c r="E394" i="3"/>
  <c r="D394" i="3"/>
  <c r="C394" i="3"/>
  <c r="B394" i="3"/>
  <c r="A394" i="3"/>
  <c r="Z682" i="3"/>
  <c r="Y682" i="3"/>
  <c r="X682" i="3"/>
  <c r="W682" i="3"/>
  <c r="T682" i="3"/>
  <c r="S682" i="3"/>
  <c r="N682" i="3"/>
  <c r="M682" i="3"/>
  <c r="G682" i="3"/>
  <c r="F682" i="3"/>
  <c r="E682" i="3"/>
  <c r="D682" i="3"/>
  <c r="C682" i="3"/>
  <c r="B682" i="3"/>
  <c r="A682" i="3"/>
  <c r="Z1415" i="3"/>
  <c r="Y1415" i="3"/>
  <c r="X1415" i="3"/>
  <c r="W1415" i="3"/>
  <c r="T1415" i="3"/>
  <c r="S1415" i="3"/>
  <c r="N1415" i="3"/>
  <c r="M1415" i="3"/>
  <c r="G1415" i="3"/>
  <c r="F1415" i="3"/>
  <c r="E1415" i="3"/>
  <c r="D1415" i="3"/>
  <c r="C1415" i="3"/>
  <c r="B1415" i="3"/>
  <c r="A1415" i="3"/>
  <c r="Z1413" i="3"/>
  <c r="Y1413" i="3"/>
  <c r="X1413" i="3"/>
  <c r="W1413" i="3"/>
  <c r="T1413" i="3"/>
  <c r="S1413" i="3"/>
  <c r="N1413" i="3"/>
  <c r="M1413" i="3"/>
  <c r="G1413" i="3"/>
  <c r="F1413" i="3"/>
  <c r="E1413" i="3"/>
  <c r="D1413" i="3"/>
  <c r="C1413" i="3"/>
  <c r="B1413" i="3"/>
  <c r="A1413" i="3"/>
  <c r="Z1411" i="3"/>
  <c r="Y1411" i="3"/>
  <c r="X1411" i="3"/>
  <c r="W1411" i="3"/>
  <c r="T1411" i="3"/>
  <c r="S1411" i="3"/>
  <c r="N1411" i="3"/>
  <c r="M1411" i="3"/>
  <c r="G1411" i="3"/>
  <c r="F1411" i="3"/>
  <c r="E1411" i="3"/>
  <c r="D1411" i="3"/>
  <c r="C1411" i="3"/>
  <c r="B1411" i="3"/>
  <c r="A1411" i="3"/>
  <c r="Z988" i="3"/>
  <c r="Y988" i="3"/>
  <c r="X988" i="3"/>
  <c r="W988" i="3"/>
  <c r="T988" i="3"/>
  <c r="S988" i="3"/>
  <c r="N988" i="3"/>
  <c r="M988" i="3"/>
  <c r="G988" i="3"/>
  <c r="F988" i="3"/>
  <c r="E988" i="3"/>
  <c r="D988" i="3"/>
  <c r="C988" i="3"/>
  <c r="B988" i="3"/>
  <c r="A988" i="3"/>
  <c r="Z1701" i="3"/>
  <c r="Y1701" i="3"/>
  <c r="X1701" i="3"/>
  <c r="W1701" i="3"/>
  <c r="T1701" i="3"/>
  <c r="S1701" i="3"/>
  <c r="N1701" i="3"/>
  <c r="M1701" i="3"/>
  <c r="G1701" i="3"/>
  <c r="F1701" i="3"/>
  <c r="E1701" i="3"/>
  <c r="D1701" i="3"/>
  <c r="C1701" i="3"/>
  <c r="B1701" i="3"/>
  <c r="A1701" i="3"/>
  <c r="Z3139" i="3"/>
  <c r="Y3139" i="3"/>
  <c r="X3139" i="3"/>
  <c r="W3139" i="3"/>
  <c r="T3139" i="3"/>
  <c r="S3139" i="3"/>
  <c r="N3139" i="3"/>
  <c r="M3139" i="3"/>
  <c r="G3139" i="3"/>
  <c r="F3139" i="3"/>
  <c r="E3139" i="3"/>
  <c r="D3139" i="3"/>
  <c r="C3139" i="3"/>
  <c r="B3139" i="3"/>
  <c r="A3139" i="3"/>
  <c r="Z681" i="3"/>
  <c r="Y681" i="3"/>
  <c r="X681" i="3"/>
  <c r="W681" i="3"/>
  <c r="T681" i="3"/>
  <c r="S681" i="3"/>
  <c r="N681" i="3"/>
  <c r="M681" i="3"/>
  <c r="G681" i="3"/>
  <c r="F681" i="3"/>
  <c r="E681" i="3"/>
  <c r="D681" i="3"/>
  <c r="C681" i="3"/>
  <c r="B681" i="3"/>
  <c r="A681" i="3"/>
  <c r="Z1499" i="3"/>
  <c r="Y1499" i="3"/>
  <c r="X1499" i="3"/>
  <c r="W1499" i="3"/>
  <c r="T1499" i="3"/>
  <c r="S1499" i="3"/>
  <c r="N1499" i="3"/>
  <c r="M1499" i="3"/>
  <c r="G1499" i="3"/>
  <c r="F1499" i="3"/>
  <c r="E1499" i="3"/>
  <c r="D1499" i="3"/>
  <c r="C1499" i="3"/>
  <c r="B1499" i="3"/>
  <c r="A1499" i="3"/>
  <c r="Z1754" i="3"/>
  <c r="Y1754" i="3"/>
  <c r="X1754" i="3"/>
  <c r="W1754" i="3"/>
  <c r="T1754" i="3"/>
  <c r="S1754" i="3"/>
  <c r="N1754" i="3"/>
  <c r="M1754" i="3"/>
  <c r="G1754" i="3"/>
  <c r="F1754" i="3"/>
  <c r="E1754" i="3"/>
  <c r="D1754" i="3"/>
  <c r="C1754" i="3"/>
  <c r="B1754" i="3"/>
  <c r="A1754" i="3"/>
  <c r="Z679" i="3"/>
  <c r="Y679" i="3"/>
  <c r="X679" i="3"/>
  <c r="W679" i="3"/>
  <c r="T679" i="3"/>
  <c r="S679" i="3"/>
  <c r="N679" i="3"/>
  <c r="M679" i="3"/>
  <c r="G679" i="3"/>
  <c r="F679" i="3"/>
  <c r="E679" i="3"/>
  <c r="D679" i="3"/>
  <c r="C679" i="3"/>
  <c r="B679" i="3"/>
  <c r="A679" i="3"/>
  <c r="Z1355" i="3"/>
  <c r="Y1355" i="3"/>
  <c r="X1355" i="3"/>
  <c r="W1355" i="3"/>
  <c r="T1355" i="3"/>
  <c r="S1355" i="3"/>
  <c r="N1355" i="3"/>
  <c r="M1355" i="3"/>
  <c r="G1355" i="3"/>
  <c r="F1355" i="3"/>
  <c r="E1355" i="3"/>
  <c r="D1355" i="3"/>
  <c r="C1355" i="3"/>
  <c r="B1355" i="3"/>
  <c r="A1355" i="3"/>
  <c r="Z678" i="3"/>
  <c r="Y678" i="3"/>
  <c r="X678" i="3"/>
  <c r="W678" i="3"/>
  <c r="T678" i="3"/>
  <c r="S678" i="3"/>
  <c r="N678" i="3"/>
  <c r="M678" i="3"/>
  <c r="G678" i="3"/>
  <c r="F678" i="3"/>
  <c r="E678" i="3"/>
  <c r="D678" i="3"/>
  <c r="C678" i="3"/>
  <c r="B678" i="3"/>
  <c r="A678" i="3"/>
  <c r="Z1351" i="3"/>
  <c r="Y1351" i="3"/>
  <c r="X1351" i="3"/>
  <c r="W1351" i="3"/>
  <c r="T1351" i="3"/>
  <c r="S1351" i="3"/>
  <c r="N1351" i="3"/>
  <c r="M1351" i="3"/>
  <c r="G1351" i="3"/>
  <c r="F1351" i="3"/>
  <c r="E1351" i="3"/>
  <c r="D1351" i="3"/>
  <c r="C1351" i="3"/>
  <c r="B1351" i="3"/>
  <c r="A1351" i="3"/>
  <c r="Z1766" i="3"/>
  <c r="Y1766" i="3"/>
  <c r="X1766" i="3"/>
  <c r="W1766" i="3"/>
  <c r="T1766" i="3"/>
  <c r="S1766" i="3"/>
  <c r="N1766" i="3"/>
  <c r="M1766" i="3"/>
  <c r="G1766" i="3"/>
  <c r="F1766" i="3"/>
  <c r="E1766" i="3"/>
  <c r="D1766" i="3"/>
  <c r="C1766" i="3"/>
  <c r="B1766" i="3"/>
  <c r="A1766" i="3"/>
  <c r="Z1326" i="3"/>
  <c r="Y1326" i="3"/>
  <c r="X1326" i="3"/>
  <c r="W1326" i="3"/>
  <c r="T1326" i="3"/>
  <c r="S1326" i="3"/>
  <c r="N1326" i="3"/>
  <c r="M1326" i="3"/>
  <c r="G1326" i="3"/>
  <c r="F1326" i="3"/>
  <c r="E1326" i="3"/>
  <c r="D1326" i="3"/>
  <c r="C1326" i="3"/>
  <c r="B1326" i="3"/>
  <c r="A1326" i="3"/>
  <c r="Z1395" i="3"/>
  <c r="Y1395" i="3"/>
  <c r="X1395" i="3"/>
  <c r="W1395" i="3"/>
  <c r="T1395" i="3"/>
  <c r="S1395" i="3"/>
  <c r="N1395" i="3"/>
  <c r="M1395" i="3"/>
  <c r="G1395" i="3"/>
  <c r="F1395" i="3"/>
  <c r="E1395" i="3"/>
  <c r="D1395" i="3"/>
  <c r="C1395" i="3"/>
  <c r="B1395" i="3"/>
  <c r="A1395" i="3"/>
  <c r="Z360" i="3"/>
  <c r="Y360" i="3"/>
  <c r="X360" i="3"/>
  <c r="W360" i="3"/>
  <c r="T360" i="3"/>
  <c r="S360" i="3"/>
  <c r="N360" i="3"/>
  <c r="M360" i="3"/>
  <c r="G360" i="3"/>
  <c r="F360" i="3"/>
  <c r="E360" i="3"/>
  <c r="D360" i="3"/>
  <c r="C360" i="3"/>
  <c r="B360" i="3"/>
  <c r="A360" i="3"/>
  <c r="Z1325" i="3"/>
  <c r="Y1325" i="3"/>
  <c r="X1325" i="3"/>
  <c r="W1325" i="3"/>
  <c r="T1325" i="3"/>
  <c r="S1325" i="3"/>
  <c r="N1325" i="3"/>
  <c r="M1325" i="3"/>
  <c r="G1325" i="3"/>
  <c r="F1325" i="3"/>
  <c r="E1325" i="3"/>
  <c r="D1325" i="3"/>
  <c r="C1325" i="3"/>
  <c r="B1325" i="3"/>
  <c r="A1325" i="3"/>
  <c r="Z676" i="3"/>
  <c r="Y676" i="3"/>
  <c r="X676" i="3"/>
  <c r="W676" i="3"/>
  <c r="T676" i="3"/>
  <c r="S676" i="3"/>
  <c r="N676" i="3"/>
  <c r="M676" i="3"/>
  <c r="G676" i="3"/>
  <c r="F676" i="3"/>
  <c r="E676" i="3"/>
  <c r="D676" i="3"/>
  <c r="C676" i="3"/>
  <c r="B676" i="3"/>
  <c r="A676" i="3"/>
  <c r="Z1324" i="3"/>
  <c r="Y1324" i="3"/>
  <c r="X1324" i="3"/>
  <c r="W1324" i="3"/>
  <c r="T1324" i="3"/>
  <c r="S1324" i="3"/>
  <c r="N1324" i="3"/>
  <c r="M1324" i="3"/>
  <c r="G1324" i="3"/>
  <c r="F1324" i="3"/>
  <c r="E1324" i="3"/>
  <c r="D1324" i="3"/>
  <c r="C1324" i="3"/>
  <c r="B1324" i="3"/>
  <c r="A1324" i="3"/>
  <c r="Z675" i="3"/>
  <c r="Y675" i="3"/>
  <c r="X675" i="3"/>
  <c r="W675" i="3"/>
  <c r="T675" i="3"/>
  <c r="S675" i="3"/>
  <c r="N675" i="3"/>
  <c r="M675" i="3"/>
  <c r="G675" i="3"/>
  <c r="F675" i="3"/>
  <c r="E675" i="3"/>
  <c r="D675" i="3"/>
  <c r="C675" i="3"/>
  <c r="B675" i="3"/>
  <c r="A675" i="3"/>
  <c r="Z674" i="3"/>
  <c r="Y674" i="3"/>
  <c r="X674" i="3"/>
  <c r="W674" i="3"/>
  <c r="T674" i="3"/>
  <c r="S674" i="3"/>
  <c r="N674" i="3"/>
  <c r="M674" i="3"/>
  <c r="G674" i="3"/>
  <c r="F674" i="3"/>
  <c r="E674" i="3"/>
  <c r="D674" i="3"/>
  <c r="C674" i="3"/>
  <c r="B674" i="3"/>
  <c r="A674" i="3"/>
  <c r="Z673" i="3"/>
  <c r="Y673" i="3"/>
  <c r="X673" i="3"/>
  <c r="W673" i="3"/>
  <c r="T673" i="3"/>
  <c r="S673" i="3"/>
  <c r="N673" i="3"/>
  <c r="M673" i="3"/>
  <c r="G673" i="3"/>
  <c r="F673" i="3"/>
  <c r="E673" i="3"/>
  <c r="D673" i="3"/>
  <c r="C673" i="3"/>
  <c r="B673" i="3"/>
  <c r="A673" i="3"/>
  <c r="Z1765" i="3"/>
  <c r="Y1765" i="3"/>
  <c r="X1765" i="3"/>
  <c r="W1765" i="3"/>
  <c r="T1765" i="3"/>
  <c r="S1765" i="3"/>
  <c r="N1765" i="3"/>
  <c r="M1765" i="3"/>
  <c r="G1765" i="3"/>
  <c r="F1765" i="3"/>
  <c r="E1765" i="3"/>
  <c r="D1765" i="3"/>
  <c r="C1765" i="3"/>
  <c r="B1765" i="3"/>
  <c r="A1765" i="3"/>
  <c r="Z671" i="3"/>
  <c r="Y671" i="3"/>
  <c r="X671" i="3"/>
  <c r="W671" i="3"/>
  <c r="T671" i="3"/>
  <c r="S671" i="3"/>
  <c r="N671" i="3"/>
  <c r="M671" i="3"/>
  <c r="G671" i="3"/>
  <c r="F671" i="3"/>
  <c r="E671" i="3"/>
  <c r="D671" i="3"/>
  <c r="C671" i="3"/>
  <c r="B671" i="3"/>
  <c r="A671" i="3"/>
  <c r="Z670" i="3"/>
  <c r="Y670" i="3"/>
  <c r="X670" i="3"/>
  <c r="W670" i="3"/>
  <c r="T670" i="3"/>
  <c r="S670" i="3"/>
  <c r="N670" i="3"/>
  <c r="M670" i="3"/>
  <c r="G670" i="3"/>
  <c r="F670" i="3"/>
  <c r="E670" i="3"/>
  <c r="D670" i="3"/>
  <c r="C670" i="3"/>
  <c r="B670" i="3"/>
  <c r="A670" i="3"/>
  <c r="Z669" i="3"/>
  <c r="Y669" i="3"/>
  <c r="X669" i="3"/>
  <c r="W669" i="3"/>
  <c r="T669" i="3"/>
  <c r="S669" i="3"/>
  <c r="N669" i="3"/>
  <c r="M669" i="3"/>
  <c r="G669" i="3"/>
  <c r="F669" i="3"/>
  <c r="E669" i="3"/>
  <c r="D669" i="3"/>
  <c r="C669" i="3"/>
  <c r="B669" i="3"/>
  <c r="A669" i="3"/>
  <c r="Z2032" i="3"/>
  <c r="Y2032" i="3"/>
  <c r="X2032" i="3"/>
  <c r="W2032" i="3"/>
  <c r="T2032" i="3"/>
  <c r="S2032" i="3"/>
  <c r="N2032" i="3"/>
  <c r="M2032" i="3"/>
  <c r="G2032" i="3"/>
  <c r="F2032" i="3"/>
  <c r="E2032" i="3"/>
  <c r="D2032" i="3"/>
  <c r="C2032" i="3"/>
  <c r="B2032" i="3"/>
  <c r="A2032" i="3"/>
  <c r="Z667" i="3"/>
  <c r="Y667" i="3"/>
  <c r="X667" i="3"/>
  <c r="W667" i="3"/>
  <c r="T667" i="3"/>
  <c r="S667" i="3"/>
  <c r="N667" i="3"/>
  <c r="M667" i="3"/>
  <c r="G667" i="3"/>
  <c r="F667" i="3"/>
  <c r="E667" i="3"/>
  <c r="D667" i="3"/>
  <c r="C667" i="3"/>
  <c r="B667" i="3"/>
  <c r="A667" i="3"/>
  <c r="Z666" i="3"/>
  <c r="Y666" i="3"/>
  <c r="X666" i="3"/>
  <c r="W666" i="3"/>
  <c r="T666" i="3"/>
  <c r="S666" i="3"/>
  <c r="N666" i="3"/>
  <c r="M666" i="3"/>
  <c r="G666" i="3"/>
  <c r="F666" i="3"/>
  <c r="E666" i="3"/>
  <c r="D666" i="3"/>
  <c r="C666" i="3"/>
  <c r="B666" i="3"/>
  <c r="A666" i="3"/>
  <c r="Z2043" i="3"/>
  <c r="Y2043" i="3"/>
  <c r="X2043" i="3"/>
  <c r="W2043" i="3"/>
  <c r="T2043" i="3"/>
  <c r="S2043" i="3"/>
  <c r="N2043" i="3"/>
  <c r="M2043" i="3"/>
  <c r="G2043" i="3"/>
  <c r="F2043" i="3"/>
  <c r="E2043" i="3"/>
  <c r="D2043" i="3"/>
  <c r="C2043" i="3"/>
  <c r="B2043" i="3"/>
  <c r="A2043" i="3"/>
  <c r="Z664" i="3"/>
  <c r="Y664" i="3"/>
  <c r="X664" i="3"/>
  <c r="W664" i="3"/>
  <c r="T664" i="3"/>
  <c r="S664" i="3"/>
  <c r="N664" i="3"/>
  <c r="M664" i="3"/>
  <c r="G664" i="3"/>
  <c r="F664" i="3"/>
  <c r="E664" i="3"/>
  <c r="D664" i="3"/>
  <c r="C664" i="3"/>
  <c r="B664" i="3"/>
  <c r="A664" i="3"/>
  <c r="Z663" i="3"/>
  <c r="Y663" i="3"/>
  <c r="X663" i="3"/>
  <c r="W663" i="3"/>
  <c r="T663" i="3"/>
  <c r="S663" i="3"/>
  <c r="N663" i="3"/>
  <c r="M663" i="3"/>
  <c r="G663" i="3"/>
  <c r="F663" i="3"/>
  <c r="E663" i="3"/>
  <c r="D663" i="3"/>
  <c r="C663" i="3"/>
  <c r="B663" i="3"/>
  <c r="A663" i="3"/>
  <c r="Z662" i="3"/>
  <c r="Y662" i="3"/>
  <c r="X662" i="3"/>
  <c r="W662" i="3"/>
  <c r="T662" i="3"/>
  <c r="S662" i="3"/>
  <c r="N662" i="3"/>
  <c r="M662" i="3"/>
  <c r="G662" i="3"/>
  <c r="F662" i="3"/>
  <c r="E662" i="3"/>
  <c r="D662" i="3"/>
  <c r="C662" i="3"/>
  <c r="B662" i="3"/>
  <c r="A662" i="3"/>
  <c r="Z661" i="3"/>
  <c r="Y661" i="3"/>
  <c r="X661" i="3"/>
  <c r="W661" i="3"/>
  <c r="T661" i="3"/>
  <c r="S661" i="3"/>
  <c r="N661" i="3"/>
  <c r="M661" i="3"/>
  <c r="G661" i="3"/>
  <c r="F661" i="3"/>
  <c r="E661" i="3"/>
  <c r="D661" i="3"/>
  <c r="C661" i="3"/>
  <c r="B661" i="3"/>
  <c r="A661" i="3"/>
  <c r="Z1779" i="3"/>
  <c r="Y1779" i="3"/>
  <c r="X1779" i="3"/>
  <c r="W1779" i="3"/>
  <c r="T1779" i="3"/>
  <c r="S1779" i="3"/>
  <c r="N1779" i="3"/>
  <c r="M1779" i="3"/>
  <c r="G1779" i="3"/>
  <c r="F1779" i="3"/>
  <c r="E1779" i="3"/>
  <c r="D1779" i="3"/>
  <c r="C1779" i="3"/>
  <c r="B1779" i="3"/>
  <c r="A1779" i="3"/>
  <c r="Z1268" i="3"/>
  <c r="Y1268" i="3"/>
  <c r="X1268" i="3"/>
  <c r="W1268" i="3"/>
  <c r="T1268" i="3"/>
  <c r="S1268" i="3"/>
  <c r="N1268" i="3"/>
  <c r="M1268" i="3"/>
  <c r="G1268" i="3"/>
  <c r="F1268" i="3"/>
  <c r="E1268" i="3"/>
  <c r="D1268" i="3"/>
  <c r="C1268" i="3"/>
  <c r="B1268" i="3"/>
  <c r="A1268" i="3"/>
  <c r="Z660" i="3"/>
  <c r="Y660" i="3"/>
  <c r="X660" i="3"/>
  <c r="W660" i="3"/>
  <c r="T660" i="3"/>
  <c r="S660" i="3"/>
  <c r="N660" i="3"/>
  <c r="M660" i="3"/>
  <c r="G660" i="3"/>
  <c r="F660" i="3"/>
  <c r="E660" i="3"/>
  <c r="D660" i="3"/>
  <c r="C660" i="3"/>
  <c r="B660" i="3"/>
  <c r="A660" i="3"/>
  <c r="Z1122" i="3"/>
  <c r="Y1122" i="3"/>
  <c r="X1122" i="3"/>
  <c r="W1122" i="3"/>
  <c r="T1122" i="3"/>
  <c r="S1122" i="3"/>
  <c r="N1122" i="3"/>
  <c r="M1122" i="3"/>
  <c r="G1122" i="3"/>
  <c r="F1122" i="3"/>
  <c r="E1122" i="3"/>
  <c r="D1122" i="3"/>
  <c r="C1122" i="3"/>
  <c r="B1122" i="3"/>
  <c r="A1122" i="3"/>
  <c r="Z173" i="3"/>
  <c r="Y173" i="3"/>
  <c r="X173" i="3"/>
  <c r="W173" i="3"/>
  <c r="T173" i="3"/>
  <c r="S173" i="3"/>
  <c r="N173" i="3"/>
  <c r="M173" i="3"/>
  <c r="G173" i="3"/>
  <c r="F173" i="3"/>
  <c r="E173" i="3"/>
  <c r="D173" i="3"/>
  <c r="C173" i="3"/>
  <c r="B173" i="3"/>
  <c r="A173" i="3"/>
  <c r="Z1252" i="3"/>
  <c r="Y1252" i="3"/>
  <c r="X1252" i="3"/>
  <c r="W1252" i="3"/>
  <c r="T1252" i="3"/>
  <c r="S1252" i="3"/>
  <c r="N1252" i="3"/>
  <c r="M1252" i="3"/>
  <c r="G1252" i="3"/>
  <c r="F1252" i="3"/>
  <c r="E1252" i="3"/>
  <c r="D1252" i="3"/>
  <c r="C1252" i="3"/>
  <c r="B1252" i="3"/>
  <c r="A1252" i="3"/>
  <c r="Z1001" i="3"/>
  <c r="Y1001" i="3"/>
  <c r="X1001" i="3"/>
  <c r="W1001" i="3"/>
  <c r="T1001" i="3"/>
  <c r="S1001" i="3"/>
  <c r="N1001" i="3"/>
  <c r="M1001" i="3"/>
  <c r="G1001" i="3"/>
  <c r="F1001" i="3"/>
  <c r="E1001" i="3"/>
  <c r="D1001" i="3"/>
  <c r="C1001" i="3"/>
  <c r="B1001" i="3"/>
  <c r="A1001" i="3"/>
  <c r="Z1239" i="3"/>
  <c r="Y1239" i="3"/>
  <c r="X1239" i="3"/>
  <c r="W1239" i="3"/>
  <c r="T1239" i="3"/>
  <c r="S1239" i="3"/>
  <c r="N1239" i="3"/>
  <c r="M1239" i="3"/>
  <c r="G1239" i="3"/>
  <c r="F1239" i="3"/>
  <c r="E1239" i="3"/>
  <c r="D1239" i="3"/>
  <c r="C1239" i="3"/>
  <c r="B1239" i="3"/>
  <c r="A1239" i="3"/>
  <c r="Z659" i="3"/>
  <c r="Y659" i="3"/>
  <c r="X659" i="3"/>
  <c r="W659" i="3"/>
  <c r="T659" i="3"/>
  <c r="S659" i="3"/>
  <c r="N659" i="3"/>
  <c r="M659" i="3"/>
  <c r="G659" i="3"/>
  <c r="F659" i="3"/>
  <c r="E659" i="3"/>
  <c r="D659" i="3"/>
  <c r="C659" i="3"/>
  <c r="B659" i="3"/>
  <c r="A659" i="3"/>
  <c r="Z1233" i="3"/>
  <c r="Y1233" i="3"/>
  <c r="X1233" i="3"/>
  <c r="W1233" i="3"/>
  <c r="T1233" i="3"/>
  <c r="S1233" i="3"/>
  <c r="N1233" i="3"/>
  <c r="M1233" i="3"/>
  <c r="G1233" i="3"/>
  <c r="F1233" i="3"/>
  <c r="E1233" i="3"/>
  <c r="D1233" i="3"/>
  <c r="C1233" i="3"/>
  <c r="B1233" i="3"/>
  <c r="A1233" i="3"/>
  <c r="Z1230" i="3"/>
  <c r="Y1230" i="3"/>
  <c r="X1230" i="3"/>
  <c r="W1230" i="3"/>
  <c r="T1230" i="3"/>
  <c r="S1230" i="3"/>
  <c r="N1230" i="3"/>
  <c r="M1230" i="3"/>
  <c r="G1230" i="3"/>
  <c r="F1230" i="3"/>
  <c r="E1230" i="3"/>
  <c r="D1230" i="3"/>
  <c r="C1230" i="3"/>
  <c r="B1230" i="3"/>
  <c r="A1230" i="3"/>
  <c r="Z171" i="3"/>
  <c r="Y171" i="3"/>
  <c r="X171" i="3"/>
  <c r="W171" i="3"/>
  <c r="T171" i="3"/>
  <c r="S171" i="3"/>
  <c r="N171" i="3"/>
  <c r="M171" i="3"/>
  <c r="G171" i="3"/>
  <c r="F171" i="3"/>
  <c r="E171" i="3"/>
  <c r="D171" i="3"/>
  <c r="C171" i="3"/>
  <c r="B171" i="3"/>
  <c r="A171" i="3"/>
  <c r="Z1223" i="3"/>
  <c r="Y1223" i="3"/>
  <c r="X1223" i="3"/>
  <c r="W1223" i="3"/>
  <c r="T1223" i="3"/>
  <c r="S1223" i="3"/>
  <c r="N1223" i="3"/>
  <c r="M1223" i="3"/>
  <c r="G1223" i="3"/>
  <c r="F1223" i="3"/>
  <c r="E1223" i="3"/>
  <c r="D1223" i="3"/>
  <c r="C1223" i="3"/>
  <c r="B1223" i="3"/>
  <c r="A1223" i="3"/>
  <c r="Z1217" i="3"/>
  <c r="Y1217" i="3"/>
  <c r="X1217" i="3"/>
  <c r="W1217" i="3"/>
  <c r="T1217" i="3"/>
  <c r="S1217" i="3"/>
  <c r="N1217" i="3"/>
  <c r="M1217" i="3"/>
  <c r="G1217" i="3"/>
  <c r="F1217" i="3"/>
  <c r="E1217" i="3"/>
  <c r="D1217" i="3"/>
  <c r="C1217" i="3"/>
  <c r="B1217" i="3"/>
  <c r="A1217" i="3"/>
  <c r="Z658" i="3"/>
  <c r="Y658" i="3"/>
  <c r="X658" i="3"/>
  <c r="W658" i="3"/>
  <c r="T658" i="3"/>
  <c r="S658" i="3"/>
  <c r="N658" i="3"/>
  <c r="M658" i="3"/>
  <c r="G658" i="3"/>
  <c r="F658" i="3"/>
  <c r="E658" i="3"/>
  <c r="D658" i="3"/>
  <c r="C658" i="3"/>
  <c r="B658" i="3"/>
  <c r="A658" i="3"/>
  <c r="Z1208" i="3"/>
  <c r="Y1208" i="3"/>
  <c r="X1208" i="3"/>
  <c r="W1208" i="3"/>
  <c r="T1208" i="3"/>
  <c r="S1208" i="3"/>
  <c r="N1208" i="3"/>
  <c r="M1208" i="3"/>
  <c r="G1208" i="3"/>
  <c r="F1208" i="3"/>
  <c r="E1208" i="3"/>
  <c r="D1208" i="3"/>
  <c r="C1208" i="3"/>
  <c r="B1208" i="3"/>
  <c r="A1208" i="3"/>
  <c r="Z1203" i="3"/>
  <c r="Y1203" i="3"/>
  <c r="X1203" i="3"/>
  <c r="W1203" i="3"/>
  <c r="T1203" i="3"/>
  <c r="S1203" i="3"/>
  <c r="N1203" i="3"/>
  <c r="M1203" i="3"/>
  <c r="G1203" i="3"/>
  <c r="F1203" i="3"/>
  <c r="E1203" i="3"/>
  <c r="D1203" i="3"/>
  <c r="C1203" i="3"/>
  <c r="B1203" i="3"/>
  <c r="A1203" i="3"/>
  <c r="Z1812" i="3"/>
  <c r="Y1812" i="3"/>
  <c r="X1812" i="3"/>
  <c r="W1812" i="3"/>
  <c r="T1812" i="3"/>
  <c r="S1812" i="3"/>
  <c r="N1812" i="3"/>
  <c r="M1812" i="3"/>
  <c r="G1812" i="3"/>
  <c r="F1812" i="3"/>
  <c r="E1812" i="3"/>
  <c r="D1812" i="3"/>
  <c r="C1812" i="3"/>
  <c r="B1812" i="3"/>
  <c r="A1812" i="3"/>
  <c r="Z1226" i="3"/>
  <c r="Y1226" i="3"/>
  <c r="X1226" i="3"/>
  <c r="W1226" i="3"/>
  <c r="T1226" i="3"/>
  <c r="S1226" i="3"/>
  <c r="N1226" i="3"/>
  <c r="M1226" i="3"/>
  <c r="G1226" i="3"/>
  <c r="F1226" i="3"/>
  <c r="E1226" i="3"/>
  <c r="D1226" i="3"/>
  <c r="C1226" i="3"/>
  <c r="B1226" i="3"/>
  <c r="A1226" i="3"/>
  <c r="Z656" i="3"/>
  <c r="Y656" i="3"/>
  <c r="X656" i="3"/>
  <c r="W656" i="3"/>
  <c r="T656" i="3"/>
  <c r="S656" i="3"/>
  <c r="N656" i="3"/>
  <c r="M656" i="3"/>
  <c r="G656" i="3"/>
  <c r="F656" i="3"/>
  <c r="E656" i="3"/>
  <c r="D656" i="3"/>
  <c r="C656" i="3"/>
  <c r="B656" i="3"/>
  <c r="A656" i="3"/>
  <c r="Z1201" i="3"/>
  <c r="Y1201" i="3"/>
  <c r="X1201" i="3"/>
  <c r="W1201" i="3"/>
  <c r="T1201" i="3"/>
  <c r="S1201" i="3"/>
  <c r="N1201" i="3"/>
  <c r="M1201" i="3"/>
  <c r="G1201" i="3"/>
  <c r="F1201" i="3"/>
  <c r="E1201" i="3"/>
  <c r="D1201" i="3"/>
  <c r="C1201" i="3"/>
  <c r="B1201" i="3"/>
  <c r="A1201" i="3"/>
  <c r="Z482" i="3"/>
  <c r="Y482" i="3"/>
  <c r="X482" i="3"/>
  <c r="W482" i="3"/>
  <c r="T482" i="3"/>
  <c r="S482" i="3"/>
  <c r="N482" i="3"/>
  <c r="M482" i="3"/>
  <c r="G482" i="3"/>
  <c r="F482" i="3"/>
  <c r="E482" i="3"/>
  <c r="D482" i="3"/>
  <c r="C482" i="3"/>
  <c r="B482" i="3"/>
  <c r="A482" i="3"/>
  <c r="Z1185" i="3"/>
  <c r="Y1185" i="3"/>
  <c r="X1185" i="3"/>
  <c r="W1185" i="3"/>
  <c r="T1185" i="3"/>
  <c r="S1185" i="3"/>
  <c r="N1185" i="3"/>
  <c r="M1185" i="3"/>
  <c r="G1185" i="3"/>
  <c r="F1185" i="3"/>
  <c r="E1185" i="3"/>
  <c r="D1185" i="3"/>
  <c r="C1185" i="3"/>
  <c r="B1185" i="3"/>
  <c r="A1185" i="3"/>
  <c r="Z654" i="3"/>
  <c r="Y654" i="3"/>
  <c r="X654" i="3"/>
  <c r="W654" i="3"/>
  <c r="T654" i="3"/>
  <c r="S654" i="3"/>
  <c r="N654" i="3"/>
  <c r="M654" i="3"/>
  <c r="G654" i="3"/>
  <c r="F654" i="3"/>
  <c r="E654" i="3"/>
  <c r="D654" i="3"/>
  <c r="C654" i="3"/>
  <c r="B654" i="3"/>
  <c r="A654" i="3"/>
  <c r="Z1174" i="3"/>
  <c r="Y1174" i="3"/>
  <c r="X1174" i="3"/>
  <c r="W1174" i="3"/>
  <c r="T1174" i="3"/>
  <c r="S1174" i="3"/>
  <c r="N1174" i="3"/>
  <c r="M1174" i="3"/>
  <c r="G1174" i="3"/>
  <c r="F1174" i="3"/>
  <c r="E1174" i="3"/>
  <c r="D1174" i="3"/>
  <c r="C1174" i="3"/>
  <c r="B1174" i="3"/>
  <c r="A1174" i="3"/>
  <c r="Z1155" i="3"/>
  <c r="Y1155" i="3"/>
  <c r="X1155" i="3"/>
  <c r="W1155" i="3"/>
  <c r="T1155" i="3"/>
  <c r="S1155" i="3"/>
  <c r="N1155" i="3"/>
  <c r="M1155" i="3"/>
  <c r="G1155" i="3"/>
  <c r="F1155" i="3"/>
  <c r="E1155" i="3"/>
  <c r="D1155" i="3"/>
  <c r="C1155" i="3"/>
  <c r="B1155" i="3"/>
  <c r="A1155" i="3"/>
  <c r="Z1160" i="3"/>
  <c r="Y1160" i="3"/>
  <c r="X1160" i="3"/>
  <c r="W1160" i="3"/>
  <c r="T1160" i="3"/>
  <c r="S1160" i="3"/>
  <c r="N1160" i="3"/>
  <c r="M1160" i="3"/>
  <c r="G1160" i="3"/>
  <c r="F1160" i="3"/>
  <c r="E1160" i="3"/>
  <c r="D1160" i="3"/>
  <c r="C1160" i="3"/>
  <c r="B1160" i="3"/>
  <c r="A1160" i="3"/>
  <c r="Z1251" i="3"/>
  <c r="Y1251" i="3"/>
  <c r="X1251" i="3"/>
  <c r="W1251" i="3"/>
  <c r="T1251" i="3"/>
  <c r="S1251" i="3"/>
  <c r="N1251" i="3"/>
  <c r="M1251" i="3"/>
  <c r="G1251" i="3"/>
  <c r="F1251" i="3"/>
  <c r="E1251" i="3"/>
  <c r="D1251" i="3"/>
  <c r="C1251" i="3"/>
  <c r="B1251" i="3"/>
  <c r="A1251" i="3"/>
  <c r="Z1154" i="3"/>
  <c r="Y1154" i="3"/>
  <c r="X1154" i="3"/>
  <c r="W1154" i="3"/>
  <c r="T1154" i="3"/>
  <c r="S1154" i="3"/>
  <c r="N1154" i="3"/>
  <c r="M1154" i="3"/>
  <c r="G1154" i="3"/>
  <c r="F1154" i="3"/>
  <c r="E1154" i="3"/>
  <c r="D1154" i="3"/>
  <c r="C1154" i="3"/>
  <c r="B1154" i="3"/>
  <c r="A1154" i="3"/>
  <c r="Z1152" i="3"/>
  <c r="Y1152" i="3"/>
  <c r="X1152" i="3"/>
  <c r="W1152" i="3"/>
  <c r="T1152" i="3"/>
  <c r="S1152" i="3"/>
  <c r="N1152" i="3"/>
  <c r="M1152" i="3"/>
  <c r="G1152" i="3"/>
  <c r="F1152" i="3"/>
  <c r="E1152" i="3"/>
  <c r="D1152" i="3"/>
  <c r="C1152" i="3"/>
  <c r="B1152" i="3"/>
  <c r="A1152" i="3"/>
  <c r="Z1148" i="3"/>
  <c r="Y1148" i="3"/>
  <c r="X1148" i="3"/>
  <c r="W1148" i="3"/>
  <c r="T1148" i="3"/>
  <c r="S1148" i="3"/>
  <c r="N1148" i="3"/>
  <c r="M1148" i="3"/>
  <c r="G1148" i="3"/>
  <c r="F1148" i="3"/>
  <c r="E1148" i="3"/>
  <c r="D1148" i="3"/>
  <c r="C1148" i="3"/>
  <c r="B1148" i="3"/>
  <c r="A1148" i="3"/>
  <c r="Z1139" i="3"/>
  <c r="Y1139" i="3"/>
  <c r="X1139" i="3"/>
  <c r="W1139" i="3"/>
  <c r="T1139" i="3"/>
  <c r="S1139" i="3"/>
  <c r="N1139" i="3"/>
  <c r="M1139" i="3"/>
  <c r="G1139" i="3"/>
  <c r="F1139" i="3"/>
  <c r="E1139" i="3"/>
  <c r="D1139" i="3"/>
  <c r="C1139" i="3"/>
  <c r="B1139" i="3"/>
  <c r="A1139" i="3"/>
  <c r="Z1135" i="3"/>
  <c r="Y1135" i="3"/>
  <c r="X1135" i="3"/>
  <c r="W1135" i="3"/>
  <c r="T1135" i="3"/>
  <c r="S1135" i="3"/>
  <c r="N1135" i="3"/>
  <c r="M1135" i="3"/>
  <c r="G1135" i="3"/>
  <c r="F1135" i="3"/>
  <c r="E1135" i="3"/>
  <c r="D1135" i="3"/>
  <c r="C1135" i="3"/>
  <c r="B1135" i="3"/>
  <c r="A1135" i="3"/>
  <c r="Z652" i="3"/>
  <c r="Y652" i="3"/>
  <c r="X652" i="3"/>
  <c r="W652" i="3"/>
  <c r="T652" i="3"/>
  <c r="S652" i="3"/>
  <c r="N652" i="3"/>
  <c r="M652" i="3"/>
  <c r="G652" i="3"/>
  <c r="F652" i="3"/>
  <c r="E652" i="3"/>
  <c r="D652" i="3"/>
  <c r="C652" i="3"/>
  <c r="B652" i="3"/>
  <c r="A652" i="3"/>
  <c r="Z1132" i="3"/>
  <c r="Y1132" i="3"/>
  <c r="X1132" i="3"/>
  <c r="W1132" i="3"/>
  <c r="T1132" i="3"/>
  <c r="S1132" i="3"/>
  <c r="N1132" i="3"/>
  <c r="M1132" i="3"/>
  <c r="G1132" i="3"/>
  <c r="F1132" i="3"/>
  <c r="E1132" i="3"/>
  <c r="D1132" i="3"/>
  <c r="C1132" i="3"/>
  <c r="B1132" i="3"/>
  <c r="A1132" i="3"/>
  <c r="Z1129" i="3"/>
  <c r="Y1129" i="3"/>
  <c r="X1129" i="3"/>
  <c r="W1129" i="3"/>
  <c r="T1129" i="3"/>
  <c r="S1129" i="3"/>
  <c r="N1129" i="3"/>
  <c r="M1129" i="3"/>
  <c r="G1129" i="3"/>
  <c r="F1129" i="3"/>
  <c r="E1129" i="3"/>
  <c r="D1129" i="3"/>
  <c r="C1129" i="3"/>
  <c r="B1129" i="3"/>
  <c r="A1129" i="3"/>
  <c r="Z1125" i="3"/>
  <c r="Y1125" i="3"/>
  <c r="X1125" i="3"/>
  <c r="W1125" i="3"/>
  <c r="T1125" i="3"/>
  <c r="S1125" i="3"/>
  <c r="N1125" i="3"/>
  <c r="M1125" i="3"/>
  <c r="G1125" i="3"/>
  <c r="F1125" i="3"/>
  <c r="E1125" i="3"/>
  <c r="D1125" i="3"/>
  <c r="C1125" i="3"/>
  <c r="B1125" i="3"/>
  <c r="A1125" i="3"/>
  <c r="Z2872" i="3"/>
  <c r="Y2872" i="3"/>
  <c r="X2872" i="3"/>
  <c r="W2872" i="3"/>
  <c r="T2872" i="3"/>
  <c r="S2872" i="3"/>
  <c r="N2872" i="3"/>
  <c r="M2872" i="3"/>
  <c r="G2872" i="3"/>
  <c r="F2872" i="3"/>
  <c r="E2872" i="3"/>
  <c r="D2872" i="3"/>
  <c r="C2872" i="3"/>
  <c r="B2872" i="3"/>
  <c r="A2872" i="3"/>
  <c r="Z93" i="3"/>
  <c r="Y93" i="3"/>
  <c r="X93" i="3"/>
  <c r="W93" i="3"/>
  <c r="T93" i="3"/>
  <c r="S93" i="3"/>
  <c r="N93" i="3"/>
  <c r="M93" i="3"/>
  <c r="G93" i="3"/>
  <c r="F93" i="3"/>
  <c r="E93" i="3"/>
  <c r="D93" i="3"/>
  <c r="C93" i="3"/>
  <c r="B93" i="3"/>
  <c r="A93" i="3"/>
  <c r="Z651" i="3"/>
  <c r="Y651" i="3"/>
  <c r="X651" i="3"/>
  <c r="W651" i="3"/>
  <c r="T651" i="3"/>
  <c r="S651" i="3"/>
  <c r="N651" i="3"/>
  <c r="M651" i="3"/>
  <c r="G651" i="3"/>
  <c r="F651" i="3"/>
  <c r="E651" i="3"/>
  <c r="D651" i="3"/>
  <c r="C651" i="3"/>
  <c r="B651" i="3"/>
  <c r="A651" i="3"/>
  <c r="Z1118" i="3"/>
  <c r="Y1118" i="3"/>
  <c r="X1118" i="3"/>
  <c r="W1118" i="3"/>
  <c r="T1118" i="3"/>
  <c r="S1118" i="3"/>
  <c r="N1118" i="3"/>
  <c r="M1118" i="3"/>
  <c r="G1118" i="3"/>
  <c r="F1118" i="3"/>
  <c r="E1118" i="3"/>
  <c r="D1118" i="3"/>
  <c r="C1118" i="3"/>
  <c r="B1118" i="3"/>
  <c r="A1118" i="3"/>
  <c r="Z650" i="3"/>
  <c r="Y650" i="3"/>
  <c r="X650" i="3"/>
  <c r="W650" i="3"/>
  <c r="T650" i="3"/>
  <c r="S650" i="3"/>
  <c r="N650" i="3"/>
  <c r="M650" i="3"/>
  <c r="G650" i="3"/>
  <c r="F650" i="3"/>
  <c r="E650" i="3"/>
  <c r="D650" i="3"/>
  <c r="C650" i="3"/>
  <c r="B650" i="3"/>
  <c r="A650" i="3"/>
  <c r="Z649" i="3"/>
  <c r="Y649" i="3"/>
  <c r="X649" i="3"/>
  <c r="W649" i="3"/>
  <c r="T649" i="3"/>
  <c r="S649" i="3"/>
  <c r="N649" i="3"/>
  <c r="M649" i="3"/>
  <c r="G649" i="3"/>
  <c r="F649" i="3"/>
  <c r="E649" i="3"/>
  <c r="D649" i="3"/>
  <c r="C649" i="3"/>
  <c r="B649" i="3"/>
  <c r="A649" i="3"/>
  <c r="Z1170" i="3"/>
  <c r="Y1170" i="3"/>
  <c r="X1170" i="3"/>
  <c r="W1170" i="3"/>
  <c r="T1170" i="3"/>
  <c r="S1170" i="3"/>
  <c r="N1170" i="3"/>
  <c r="M1170" i="3"/>
  <c r="G1170" i="3"/>
  <c r="F1170" i="3"/>
  <c r="E1170" i="3"/>
  <c r="D1170" i="3"/>
  <c r="C1170" i="3"/>
  <c r="B1170" i="3"/>
  <c r="A1170" i="3"/>
  <c r="Z1109" i="3"/>
  <c r="Y1109" i="3"/>
  <c r="X1109" i="3"/>
  <c r="W1109" i="3"/>
  <c r="T1109" i="3"/>
  <c r="S1109" i="3"/>
  <c r="N1109" i="3"/>
  <c r="M1109" i="3"/>
  <c r="G1109" i="3"/>
  <c r="F1109" i="3"/>
  <c r="E1109" i="3"/>
  <c r="D1109" i="3"/>
  <c r="C1109" i="3"/>
  <c r="B1109" i="3"/>
  <c r="A1109" i="3"/>
  <c r="Z648" i="3"/>
  <c r="Y648" i="3"/>
  <c r="X648" i="3"/>
  <c r="W648" i="3"/>
  <c r="T648" i="3"/>
  <c r="S648" i="3"/>
  <c r="N648" i="3"/>
  <c r="M648" i="3"/>
  <c r="G648" i="3"/>
  <c r="F648" i="3"/>
  <c r="E648" i="3"/>
  <c r="D648" i="3"/>
  <c r="C648" i="3"/>
  <c r="B648" i="3"/>
  <c r="A648" i="3"/>
  <c r="Z647" i="3"/>
  <c r="Y647" i="3"/>
  <c r="X647" i="3"/>
  <c r="W647" i="3"/>
  <c r="T647" i="3"/>
  <c r="S647" i="3"/>
  <c r="N647" i="3"/>
  <c r="M647" i="3"/>
  <c r="G647" i="3"/>
  <c r="F647" i="3"/>
  <c r="E647" i="3"/>
  <c r="D647" i="3"/>
  <c r="C647" i="3"/>
  <c r="B647" i="3"/>
  <c r="A647" i="3"/>
  <c r="Z646" i="3"/>
  <c r="Y646" i="3"/>
  <c r="X646" i="3"/>
  <c r="W646" i="3"/>
  <c r="T646" i="3"/>
  <c r="S646" i="3"/>
  <c r="N646" i="3"/>
  <c r="M646" i="3"/>
  <c r="G646" i="3"/>
  <c r="F646" i="3"/>
  <c r="E646" i="3"/>
  <c r="D646" i="3"/>
  <c r="C646" i="3"/>
  <c r="B646" i="3"/>
  <c r="A646" i="3"/>
  <c r="Z1162" i="3"/>
  <c r="Y1162" i="3"/>
  <c r="X1162" i="3"/>
  <c r="W1162" i="3"/>
  <c r="T1162" i="3"/>
  <c r="S1162" i="3"/>
  <c r="N1162" i="3"/>
  <c r="M1162" i="3"/>
  <c r="G1162" i="3"/>
  <c r="F1162" i="3"/>
  <c r="E1162" i="3"/>
  <c r="D1162" i="3"/>
  <c r="C1162" i="3"/>
  <c r="B1162" i="3"/>
  <c r="A1162" i="3"/>
  <c r="Z645" i="3"/>
  <c r="Y645" i="3"/>
  <c r="X645" i="3"/>
  <c r="W645" i="3"/>
  <c r="T645" i="3"/>
  <c r="S645" i="3"/>
  <c r="N645" i="3"/>
  <c r="M645" i="3"/>
  <c r="G645" i="3"/>
  <c r="F645" i="3"/>
  <c r="E645" i="3"/>
  <c r="D645" i="3"/>
  <c r="C645" i="3"/>
  <c r="B645" i="3"/>
  <c r="A645" i="3"/>
  <c r="Z1104" i="3"/>
  <c r="Y1104" i="3"/>
  <c r="X1104" i="3"/>
  <c r="W1104" i="3"/>
  <c r="T1104" i="3"/>
  <c r="S1104" i="3"/>
  <c r="N1104" i="3"/>
  <c r="M1104" i="3"/>
  <c r="G1104" i="3"/>
  <c r="F1104" i="3"/>
  <c r="E1104" i="3"/>
  <c r="D1104" i="3"/>
  <c r="C1104" i="3"/>
  <c r="B1104" i="3"/>
  <c r="A1104" i="3"/>
  <c r="Z642" i="3"/>
  <c r="Y642" i="3"/>
  <c r="X642" i="3"/>
  <c r="W642" i="3"/>
  <c r="T642" i="3"/>
  <c r="S642" i="3"/>
  <c r="N642" i="3"/>
  <c r="M642" i="3"/>
  <c r="G642" i="3"/>
  <c r="F642" i="3"/>
  <c r="E642" i="3"/>
  <c r="D642" i="3"/>
  <c r="C642" i="3"/>
  <c r="B642" i="3"/>
  <c r="A642" i="3"/>
  <c r="Z639" i="3"/>
  <c r="Y639" i="3"/>
  <c r="X639" i="3"/>
  <c r="W639" i="3"/>
  <c r="T639" i="3"/>
  <c r="S639" i="3"/>
  <c r="N639" i="3"/>
  <c r="M639" i="3"/>
  <c r="G639" i="3"/>
  <c r="F639" i="3"/>
  <c r="E639" i="3"/>
  <c r="D639" i="3"/>
  <c r="C639" i="3"/>
  <c r="B639" i="3"/>
  <c r="A639" i="3"/>
  <c r="Z425" i="3"/>
  <c r="Y425" i="3"/>
  <c r="X425" i="3"/>
  <c r="W425" i="3"/>
  <c r="T425" i="3"/>
  <c r="S425" i="3"/>
  <c r="N425" i="3"/>
  <c r="M425" i="3"/>
  <c r="G425" i="3"/>
  <c r="F425" i="3"/>
  <c r="E425" i="3"/>
  <c r="D425" i="3"/>
  <c r="C425" i="3"/>
  <c r="B425" i="3"/>
  <c r="A425" i="3"/>
  <c r="Z636" i="3"/>
  <c r="Y636" i="3"/>
  <c r="X636" i="3"/>
  <c r="W636" i="3"/>
  <c r="T636" i="3"/>
  <c r="S636" i="3"/>
  <c r="N636" i="3"/>
  <c r="M636" i="3"/>
  <c r="G636" i="3"/>
  <c r="F636" i="3"/>
  <c r="E636" i="3"/>
  <c r="D636" i="3"/>
  <c r="C636" i="3"/>
  <c r="B636" i="3"/>
  <c r="A636" i="3"/>
  <c r="Z1107" i="3"/>
  <c r="Y1107" i="3"/>
  <c r="X1107" i="3"/>
  <c r="W1107" i="3"/>
  <c r="T1107" i="3"/>
  <c r="S1107" i="3"/>
  <c r="N1107" i="3"/>
  <c r="M1107" i="3"/>
  <c r="G1107" i="3"/>
  <c r="F1107" i="3"/>
  <c r="E1107" i="3"/>
  <c r="D1107" i="3"/>
  <c r="C1107" i="3"/>
  <c r="B1107" i="3"/>
  <c r="A1107" i="3"/>
  <c r="Z973" i="3"/>
  <c r="Y973" i="3"/>
  <c r="X973" i="3"/>
  <c r="W973" i="3"/>
  <c r="T973" i="3"/>
  <c r="S973" i="3"/>
  <c r="N973" i="3"/>
  <c r="M973" i="3"/>
  <c r="G973" i="3"/>
  <c r="F973" i="3"/>
  <c r="E973" i="3"/>
  <c r="D973" i="3"/>
  <c r="C973" i="3"/>
  <c r="B973" i="3"/>
  <c r="A973" i="3"/>
  <c r="Z634" i="3"/>
  <c r="Y634" i="3"/>
  <c r="X634" i="3"/>
  <c r="W634" i="3"/>
  <c r="T634" i="3"/>
  <c r="S634" i="3"/>
  <c r="N634" i="3"/>
  <c r="M634" i="3"/>
  <c r="G634" i="3"/>
  <c r="F634" i="3"/>
  <c r="E634" i="3"/>
  <c r="D634" i="3"/>
  <c r="C634" i="3"/>
  <c r="B634" i="3"/>
  <c r="A634" i="3"/>
  <c r="Z1066" i="3"/>
  <c r="Y1066" i="3"/>
  <c r="X1066" i="3"/>
  <c r="W1066" i="3"/>
  <c r="T1066" i="3"/>
  <c r="S1066" i="3"/>
  <c r="N1066" i="3"/>
  <c r="M1066" i="3"/>
  <c r="G1066" i="3"/>
  <c r="F1066" i="3"/>
  <c r="E1066" i="3"/>
  <c r="D1066" i="3"/>
  <c r="C1066" i="3"/>
  <c r="B1066" i="3"/>
  <c r="A1066" i="3"/>
  <c r="Z1035" i="3"/>
  <c r="Y1035" i="3"/>
  <c r="X1035" i="3"/>
  <c r="W1035" i="3"/>
  <c r="T1035" i="3"/>
  <c r="S1035" i="3"/>
  <c r="N1035" i="3"/>
  <c r="M1035" i="3"/>
  <c r="G1035" i="3"/>
  <c r="F1035" i="3"/>
  <c r="E1035" i="3"/>
  <c r="D1035" i="3"/>
  <c r="C1035" i="3"/>
  <c r="B1035" i="3"/>
  <c r="A1035" i="3"/>
  <c r="Z1030" i="3"/>
  <c r="Y1030" i="3"/>
  <c r="X1030" i="3"/>
  <c r="W1030" i="3"/>
  <c r="T1030" i="3"/>
  <c r="S1030" i="3"/>
  <c r="N1030" i="3"/>
  <c r="M1030" i="3"/>
  <c r="G1030" i="3"/>
  <c r="F1030" i="3"/>
  <c r="E1030" i="3"/>
  <c r="D1030" i="3"/>
  <c r="C1030" i="3"/>
  <c r="B1030" i="3"/>
  <c r="A1030" i="3"/>
  <c r="Z1127" i="3"/>
  <c r="Y1127" i="3"/>
  <c r="X1127" i="3"/>
  <c r="W1127" i="3"/>
  <c r="T1127" i="3"/>
  <c r="S1127" i="3"/>
  <c r="N1127" i="3"/>
  <c r="M1127" i="3"/>
  <c r="G1127" i="3"/>
  <c r="F1127" i="3"/>
  <c r="E1127" i="3"/>
  <c r="D1127" i="3"/>
  <c r="C1127" i="3"/>
  <c r="B1127" i="3"/>
  <c r="A1127" i="3"/>
  <c r="Z3075" i="3"/>
  <c r="Y3075" i="3"/>
  <c r="X3075" i="3"/>
  <c r="W3075" i="3"/>
  <c r="T3075" i="3"/>
  <c r="S3075" i="3"/>
  <c r="N3075" i="3"/>
  <c r="M3075" i="3"/>
  <c r="G3075" i="3"/>
  <c r="F3075" i="3"/>
  <c r="E3075" i="3"/>
  <c r="D3075" i="3"/>
  <c r="C3075" i="3"/>
  <c r="B3075" i="3"/>
  <c r="A3075" i="3"/>
  <c r="Z1037" i="3"/>
  <c r="Y1037" i="3"/>
  <c r="X1037" i="3"/>
  <c r="W1037" i="3"/>
  <c r="T1037" i="3"/>
  <c r="S1037" i="3"/>
  <c r="N1037" i="3"/>
  <c r="M1037" i="3"/>
  <c r="G1037" i="3"/>
  <c r="F1037" i="3"/>
  <c r="E1037" i="3"/>
  <c r="D1037" i="3"/>
  <c r="C1037" i="3"/>
  <c r="B1037" i="3"/>
  <c r="A1037" i="3"/>
  <c r="Z2489" i="3"/>
  <c r="Y2489" i="3"/>
  <c r="X2489" i="3"/>
  <c r="W2489" i="3"/>
  <c r="T2489" i="3"/>
  <c r="S2489" i="3"/>
  <c r="N2489" i="3"/>
  <c r="M2489" i="3"/>
  <c r="G2489" i="3"/>
  <c r="F2489" i="3"/>
  <c r="E2489" i="3"/>
  <c r="D2489" i="3"/>
  <c r="C2489" i="3"/>
  <c r="B2489" i="3"/>
  <c r="A2489" i="3"/>
  <c r="Z1709" i="3"/>
  <c r="Y1709" i="3"/>
  <c r="X1709" i="3"/>
  <c r="W1709" i="3"/>
  <c r="T1709" i="3"/>
  <c r="S1709" i="3"/>
  <c r="N1709" i="3"/>
  <c r="M1709" i="3"/>
  <c r="G1709" i="3"/>
  <c r="F1709" i="3"/>
  <c r="E1709" i="3"/>
  <c r="D1709" i="3"/>
  <c r="C1709" i="3"/>
  <c r="B1709" i="3"/>
  <c r="A1709" i="3"/>
  <c r="Z1040" i="3"/>
  <c r="Y1040" i="3"/>
  <c r="X1040" i="3"/>
  <c r="W1040" i="3"/>
  <c r="T1040" i="3"/>
  <c r="S1040" i="3"/>
  <c r="N1040" i="3"/>
  <c r="M1040" i="3"/>
  <c r="G1040" i="3"/>
  <c r="F1040" i="3"/>
  <c r="E1040" i="3"/>
  <c r="D1040" i="3"/>
  <c r="C1040" i="3"/>
  <c r="B1040" i="3"/>
  <c r="A1040" i="3"/>
  <c r="Z842" i="3"/>
  <c r="Y842" i="3"/>
  <c r="X842" i="3"/>
  <c r="W842" i="3"/>
  <c r="T842" i="3"/>
  <c r="S842" i="3"/>
  <c r="N842" i="3"/>
  <c r="M842" i="3"/>
  <c r="G842" i="3"/>
  <c r="F842" i="3"/>
  <c r="E842" i="3"/>
  <c r="D842" i="3"/>
  <c r="C842" i="3"/>
  <c r="B842" i="3"/>
  <c r="A842" i="3"/>
  <c r="Z1060" i="3"/>
  <c r="Y1060" i="3"/>
  <c r="X1060" i="3"/>
  <c r="W1060" i="3"/>
  <c r="T1060" i="3"/>
  <c r="S1060" i="3"/>
  <c r="N1060" i="3"/>
  <c r="M1060" i="3"/>
  <c r="G1060" i="3"/>
  <c r="F1060" i="3"/>
  <c r="E1060" i="3"/>
  <c r="D1060" i="3"/>
  <c r="C1060" i="3"/>
  <c r="B1060" i="3"/>
  <c r="A1060" i="3"/>
  <c r="Z1054" i="3"/>
  <c r="Y1054" i="3"/>
  <c r="X1054" i="3"/>
  <c r="W1054" i="3"/>
  <c r="T1054" i="3"/>
  <c r="S1054" i="3"/>
  <c r="N1054" i="3"/>
  <c r="M1054" i="3"/>
  <c r="G1054" i="3"/>
  <c r="F1054" i="3"/>
  <c r="E1054" i="3"/>
  <c r="D1054" i="3"/>
  <c r="C1054" i="3"/>
  <c r="B1054" i="3"/>
  <c r="A1054" i="3"/>
  <c r="Z633" i="3"/>
  <c r="Y633" i="3"/>
  <c r="X633" i="3"/>
  <c r="W633" i="3"/>
  <c r="T633" i="3"/>
  <c r="S633" i="3"/>
  <c r="N633" i="3"/>
  <c r="M633" i="3"/>
  <c r="G633" i="3"/>
  <c r="F633" i="3"/>
  <c r="E633" i="3"/>
  <c r="D633" i="3"/>
  <c r="C633" i="3"/>
  <c r="B633" i="3"/>
  <c r="A633" i="3"/>
  <c r="Z1059" i="3"/>
  <c r="Y1059" i="3"/>
  <c r="X1059" i="3"/>
  <c r="W1059" i="3"/>
  <c r="T1059" i="3"/>
  <c r="S1059" i="3"/>
  <c r="N1059" i="3"/>
  <c r="M1059" i="3"/>
  <c r="G1059" i="3"/>
  <c r="F1059" i="3"/>
  <c r="E1059" i="3"/>
  <c r="D1059" i="3"/>
  <c r="C1059" i="3"/>
  <c r="B1059" i="3"/>
  <c r="A1059" i="3"/>
  <c r="Z1048" i="3"/>
  <c r="Y1048" i="3"/>
  <c r="X1048" i="3"/>
  <c r="W1048" i="3"/>
  <c r="T1048" i="3"/>
  <c r="S1048" i="3"/>
  <c r="N1048" i="3"/>
  <c r="M1048" i="3"/>
  <c r="G1048" i="3"/>
  <c r="F1048" i="3"/>
  <c r="E1048" i="3"/>
  <c r="D1048" i="3"/>
  <c r="C1048" i="3"/>
  <c r="B1048" i="3"/>
  <c r="A1048" i="3"/>
  <c r="Z1026" i="3"/>
  <c r="Y1026" i="3"/>
  <c r="X1026" i="3"/>
  <c r="W1026" i="3"/>
  <c r="T1026" i="3"/>
  <c r="S1026" i="3"/>
  <c r="N1026" i="3"/>
  <c r="M1026" i="3"/>
  <c r="G1026" i="3"/>
  <c r="F1026" i="3"/>
  <c r="E1026" i="3"/>
  <c r="D1026" i="3"/>
  <c r="C1026" i="3"/>
  <c r="B1026" i="3"/>
  <c r="A1026" i="3"/>
  <c r="Z1022" i="3"/>
  <c r="Y1022" i="3"/>
  <c r="X1022" i="3"/>
  <c r="W1022" i="3"/>
  <c r="T1022" i="3"/>
  <c r="S1022" i="3"/>
  <c r="N1022" i="3"/>
  <c r="M1022" i="3"/>
  <c r="G1022" i="3"/>
  <c r="F1022" i="3"/>
  <c r="E1022" i="3"/>
  <c r="D1022" i="3"/>
  <c r="C1022" i="3"/>
  <c r="B1022" i="3"/>
  <c r="A1022" i="3"/>
  <c r="Z2870" i="3"/>
  <c r="Y2870" i="3"/>
  <c r="X2870" i="3"/>
  <c r="W2870" i="3"/>
  <c r="T2870" i="3"/>
  <c r="S2870" i="3"/>
  <c r="N2870" i="3"/>
  <c r="M2870" i="3"/>
  <c r="G2870" i="3"/>
  <c r="F2870" i="3"/>
  <c r="E2870" i="3"/>
  <c r="D2870" i="3"/>
  <c r="C2870" i="3"/>
  <c r="B2870" i="3"/>
  <c r="A2870" i="3"/>
  <c r="Z1019" i="3"/>
  <c r="Y1019" i="3"/>
  <c r="X1019" i="3"/>
  <c r="W1019" i="3"/>
  <c r="T1019" i="3"/>
  <c r="S1019" i="3"/>
  <c r="N1019" i="3"/>
  <c r="M1019" i="3"/>
  <c r="G1019" i="3"/>
  <c r="F1019" i="3"/>
  <c r="E1019" i="3"/>
  <c r="D1019" i="3"/>
  <c r="C1019" i="3"/>
  <c r="B1019" i="3"/>
  <c r="A1019" i="3"/>
  <c r="Z1011" i="3"/>
  <c r="Y1011" i="3"/>
  <c r="X1011" i="3"/>
  <c r="W1011" i="3"/>
  <c r="T1011" i="3"/>
  <c r="S1011" i="3"/>
  <c r="N1011" i="3"/>
  <c r="M1011" i="3"/>
  <c r="G1011" i="3"/>
  <c r="F1011" i="3"/>
  <c r="E1011" i="3"/>
  <c r="D1011" i="3"/>
  <c r="C1011" i="3"/>
  <c r="B1011" i="3"/>
  <c r="A1011" i="3"/>
  <c r="Z899" i="3"/>
  <c r="Y899" i="3"/>
  <c r="X899" i="3"/>
  <c r="W899" i="3"/>
  <c r="T899" i="3"/>
  <c r="S899" i="3"/>
  <c r="N899" i="3"/>
  <c r="M899" i="3"/>
  <c r="G899" i="3"/>
  <c r="F899" i="3"/>
  <c r="E899" i="3"/>
  <c r="D899" i="3"/>
  <c r="C899" i="3"/>
  <c r="B899" i="3"/>
  <c r="A899" i="3"/>
  <c r="Z1014" i="3"/>
  <c r="Y1014" i="3"/>
  <c r="X1014" i="3"/>
  <c r="W1014" i="3"/>
  <c r="T1014" i="3"/>
  <c r="S1014" i="3"/>
  <c r="N1014" i="3"/>
  <c r="M1014" i="3"/>
  <c r="G1014" i="3"/>
  <c r="F1014" i="3"/>
  <c r="E1014" i="3"/>
  <c r="D1014" i="3"/>
  <c r="C1014" i="3"/>
  <c r="B1014" i="3"/>
  <c r="A1014" i="3"/>
  <c r="Z603" i="3"/>
  <c r="Y603" i="3"/>
  <c r="X603" i="3"/>
  <c r="W603" i="3"/>
  <c r="T603" i="3"/>
  <c r="S603" i="3"/>
  <c r="N603" i="3"/>
  <c r="M603" i="3"/>
  <c r="G603" i="3"/>
  <c r="F603" i="3"/>
  <c r="E603" i="3"/>
  <c r="D603" i="3"/>
  <c r="C603" i="3"/>
  <c r="B603" i="3"/>
  <c r="A603" i="3"/>
  <c r="Z995" i="3"/>
  <c r="Y995" i="3"/>
  <c r="X995" i="3"/>
  <c r="W995" i="3"/>
  <c r="T995" i="3"/>
  <c r="S995" i="3"/>
  <c r="N995" i="3"/>
  <c r="M995" i="3"/>
  <c r="G995" i="3"/>
  <c r="F995" i="3"/>
  <c r="E995" i="3"/>
  <c r="D995" i="3"/>
  <c r="C995" i="3"/>
  <c r="B995" i="3"/>
  <c r="A995" i="3"/>
  <c r="Z997" i="3"/>
  <c r="Y997" i="3"/>
  <c r="X997" i="3"/>
  <c r="W997" i="3"/>
  <c r="T997" i="3"/>
  <c r="S997" i="3"/>
  <c r="N997" i="3"/>
  <c r="M997" i="3"/>
  <c r="G997" i="3"/>
  <c r="F997" i="3"/>
  <c r="E997" i="3"/>
  <c r="D997" i="3"/>
  <c r="C997" i="3"/>
  <c r="B997" i="3"/>
  <c r="A997" i="3"/>
  <c r="Z631" i="3"/>
  <c r="Y631" i="3"/>
  <c r="X631" i="3"/>
  <c r="W631" i="3"/>
  <c r="T631" i="3"/>
  <c r="S631" i="3"/>
  <c r="N631" i="3"/>
  <c r="M631" i="3"/>
  <c r="G631" i="3"/>
  <c r="F631" i="3"/>
  <c r="E631" i="3"/>
  <c r="D631" i="3"/>
  <c r="C631" i="3"/>
  <c r="B631" i="3"/>
  <c r="A631" i="3"/>
  <c r="Z421" i="3"/>
  <c r="Y421" i="3"/>
  <c r="X421" i="3"/>
  <c r="W421" i="3"/>
  <c r="T421" i="3"/>
  <c r="S421" i="3"/>
  <c r="N421" i="3"/>
  <c r="M421" i="3"/>
  <c r="G421" i="3"/>
  <c r="F421" i="3"/>
  <c r="E421" i="3"/>
  <c r="D421" i="3"/>
  <c r="C421" i="3"/>
  <c r="B421" i="3"/>
  <c r="A421" i="3"/>
  <c r="Z630" i="3"/>
  <c r="Y630" i="3"/>
  <c r="X630" i="3"/>
  <c r="W630" i="3"/>
  <c r="T630" i="3"/>
  <c r="S630" i="3"/>
  <c r="N630" i="3"/>
  <c r="M630" i="3"/>
  <c r="G630" i="3"/>
  <c r="F630" i="3"/>
  <c r="E630" i="3"/>
  <c r="D630" i="3"/>
  <c r="C630" i="3"/>
  <c r="B630" i="3"/>
  <c r="A630" i="3"/>
  <c r="Z638" i="3"/>
  <c r="Y638" i="3"/>
  <c r="X638" i="3"/>
  <c r="W638" i="3"/>
  <c r="T638" i="3"/>
  <c r="S638" i="3"/>
  <c r="N638" i="3"/>
  <c r="M638" i="3"/>
  <c r="G638" i="3"/>
  <c r="F638" i="3"/>
  <c r="E638" i="3"/>
  <c r="D638" i="3"/>
  <c r="C638" i="3"/>
  <c r="B638" i="3"/>
  <c r="A638" i="3"/>
  <c r="Z1741" i="3"/>
  <c r="Y1741" i="3"/>
  <c r="X1741" i="3"/>
  <c r="W1741" i="3"/>
  <c r="T1741" i="3"/>
  <c r="S1741" i="3"/>
  <c r="N1741" i="3"/>
  <c r="M1741" i="3"/>
  <c r="G1741" i="3"/>
  <c r="F1741" i="3"/>
  <c r="E1741" i="3"/>
  <c r="D1741" i="3"/>
  <c r="C1741" i="3"/>
  <c r="B1741" i="3"/>
  <c r="A1741" i="3"/>
  <c r="Z629" i="3"/>
  <c r="Y629" i="3"/>
  <c r="X629" i="3"/>
  <c r="W629" i="3"/>
  <c r="T629" i="3"/>
  <c r="S629" i="3"/>
  <c r="N629" i="3"/>
  <c r="M629" i="3"/>
  <c r="G629" i="3"/>
  <c r="F629" i="3"/>
  <c r="E629" i="3"/>
  <c r="D629" i="3"/>
  <c r="C629" i="3"/>
  <c r="B629" i="3"/>
  <c r="A629" i="3"/>
  <c r="Z1640" i="3"/>
  <c r="Y1640" i="3"/>
  <c r="X1640" i="3"/>
  <c r="W1640" i="3"/>
  <c r="T1640" i="3"/>
  <c r="S1640" i="3"/>
  <c r="N1640" i="3"/>
  <c r="M1640" i="3"/>
  <c r="G1640" i="3"/>
  <c r="F1640" i="3"/>
  <c r="E1640" i="3"/>
  <c r="D1640" i="3"/>
  <c r="C1640" i="3"/>
  <c r="B1640" i="3"/>
  <c r="A1640" i="3"/>
  <c r="Z960" i="3"/>
  <c r="Y960" i="3"/>
  <c r="X960" i="3"/>
  <c r="W960" i="3"/>
  <c r="T960" i="3"/>
  <c r="S960" i="3"/>
  <c r="N960" i="3"/>
  <c r="M960" i="3"/>
  <c r="G960" i="3"/>
  <c r="F960" i="3"/>
  <c r="E960" i="3"/>
  <c r="D960" i="3"/>
  <c r="C960" i="3"/>
  <c r="B960" i="3"/>
  <c r="A960" i="3"/>
  <c r="Z969" i="3"/>
  <c r="Y969" i="3"/>
  <c r="X969" i="3"/>
  <c r="W969" i="3"/>
  <c r="T969" i="3"/>
  <c r="S969" i="3"/>
  <c r="N969" i="3"/>
  <c r="M969" i="3"/>
  <c r="G969" i="3"/>
  <c r="F969" i="3"/>
  <c r="E969" i="3"/>
  <c r="D969" i="3"/>
  <c r="C969" i="3"/>
  <c r="B969" i="3"/>
  <c r="A969" i="3"/>
  <c r="Z628" i="3"/>
  <c r="Y628" i="3"/>
  <c r="X628" i="3"/>
  <c r="W628" i="3"/>
  <c r="T628" i="3"/>
  <c r="S628" i="3"/>
  <c r="N628" i="3"/>
  <c r="M628" i="3"/>
  <c r="G628" i="3"/>
  <c r="F628" i="3"/>
  <c r="E628" i="3"/>
  <c r="D628" i="3"/>
  <c r="C628" i="3"/>
  <c r="B628" i="3"/>
  <c r="A628" i="3"/>
  <c r="Z967" i="3"/>
  <c r="Y967" i="3"/>
  <c r="X967" i="3"/>
  <c r="W967" i="3"/>
  <c r="T967" i="3"/>
  <c r="S967" i="3"/>
  <c r="N967" i="3"/>
  <c r="M967" i="3"/>
  <c r="G967" i="3"/>
  <c r="F967" i="3"/>
  <c r="E967" i="3"/>
  <c r="D967" i="3"/>
  <c r="C967" i="3"/>
  <c r="B967" i="3"/>
  <c r="A967" i="3"/>
  <c r="Z877" i="3"/>
  <c r="Y877" i="3"/>
  <c r="X877" i="3"/>
  <c r="W877" i="3"/>
  <c r="T877" i="3"/>
  <c r="S877" i="3"/>
  <c r="N877" i="3"/>
  <c r="M877" i="3"/>
  <c r="G877" i="3"/>
  <c r="F877" i="3"/>
  <c r="E877" i="3"/>
  <c r="D877" i="3"/>
  <c r="C877" i="3"/>
  <c r="B877" i="3"/>
  <c r="A877" i="3"/>
  <c r="Z955" i="3"/>
  <c r="Y955" i="3"/>
  <c r="X955" i="3"/>
  <c r="W955" i="3"/>
  <c r="T955" i="3"/>
  <c r="S955" i="3"/>
  <c r="N955" i="3"/>
  <c r="M955" i="3"/>
  <c r="G955" i="3"/>
  <c r="F955" i="3"/>
  <c r="E955" i="3"/>
  <c r="D955" i="3"/>
  <c r="C955" i="3"/>
  <c r="B955" i="3"/>
  <c r="A955" i="3"/>
  <c r="Z954" i="3"/>
  <c r="Y954" i="3"/>
  <c r="X954" i="3"/>
  <c r="W954" i="3"/>
  <c r="T954" i="3"/>
  <c r="S954" i="3"/>
  <c r="N954" i="3"/>
  <c r="M954" i="3"/>
  <c r="G954" i="3"/>
  <c r="F954" i="3"/>
  <c r="E954" i="3"/>
  <c r="D954" i="3"/>
  <c r="C954" i="3"/>
  <c r="B954" i="3"/>
  <c r="A954" i="3"/>
  <c r="Z627" i="3"/>
  <c r="Y627" i="3"/>
  <c r="X627" i="3"/>
  <c r="W627" i="3"/>
  <c r="T627" i="3"/>
  <c r="S627" i="3"/>
  <c r="N627" i="3"/>
  <c r="M627" i="3"/>
  <c r="G627" i="3"/>
  <c r="F627" i="3"/>
  <c r="E627" i="3"/>
  <c r="D627" i="3"/>
  <c r="C627" i="3"/>
  <c r="B627" i="3"/>
  <c r="A627" i="3"/>
  <c r="Z952" i="3"/>
  <c r="Y952" i="3"/>
  <c r="X952" i="3"/>
  <c r="W952" i="3"/>
  <c r="T952" i="3"/>
  <c r="S952" i="3"/>
  <c r="N952" i="3"/>
  <c r="M952" i="3"/>
  <c r="G952" i="3"/>
  <c r="F952" i="3"/>
  <c r="E952" i="3"/>
  <c r="D952" i="3"/>
  <c r="C952" i="3"/>
  <c r="B952" i="3"/>
  <c r="A952" i="3"/>
  <c r="Z857" i="3"/>
  <c r="Y857" i="3"/>
  <c r="X857" i="3"/>
  <c r="W857" i="3"/>
  <c r="T857" i="3"/>
  <c r="S857" i="3"/>
  <c r="N857" i="3"/>
  <c r="M857" i="3"/>
  <c r="G857" i="3"/>
  <c r="F857" i="3"/>
  <c r="E857" i="3"/>
  <c r="D857" i="3"/>
  <c r="C857" i="3"/>
  <c r="B857" i="3"/>
  <c r="A857" i="3"/>
  <c r="Z1710" i="3"/>
  <c r="Y1710" i="3"/>
  <c r="X1710" i="3"/>
  <c r="W1710" i="3"/>
  <c r="T1710" i="3"/>
  <c r="S1710" i="3"/>
  <c r="N1710" i="3"/>
  <c r="M1710" i="3"/>
  <c r="G1710" i="3"/>
  <c r="F1710" i="3"/>
  <c r="E1710" i="3"/>
  <c r="D1710" i="3"/>
  <c r="C1710" i="3"/>
  <c r="B1710" i="3"/>
  <c r="A1710" i="3"/>
  <c r="Z1928" i="3"/>
  <c r="Y1928" i="3"/>
  <c r="X1928" i="3"/>
  <c r="W1928" i="3"/>
  <c r="T1928" i="3"/>
  <c r="S1928" i="3"/>
  <c r="N1928" i="3"/>
  <c r="M1928" i="3"/>
  <c r="G1928" i="3"/>
  <c r="F1928" i="3"/>
  <c r="E1928" i="3"/>
  <c r="D1928" i="3"/>
  <c r="C1928" i="3"/>
  <c r="B1928" i="3"/>
  <c r="A1928" i="3"/>
  <c r="Z1925" i="3"/>
  <c r="Y1925" i="3"/>
  <c r="X1925" i="3"/>
  <c r="W1925" i="3"/>
  <c r="T1925" i="3"/>
  <c r="S1925" i="3"/>
  <c r="N1925" i="3"/>
  <c r="M1925" i="3"/>
  <c r="G1925" i="3"/>
  <c r="F1925" i="3"/>
  <c r="E1925" i="3"/>
  <c r="D1925" i="3"/>
  <c r="C1925" i="3"/>
  <c r="B1925" i="3"/>
  <c r="A1925" i="3"/>
  <c r="Z625" i="3"/>
  <c r="Y625" i="3"/>
  <c r="X625" i="3"/>
  <c r="W625" i="3"/>
  <c r="T625" i="3"/>
  <c r="S625" i="3"/>
  <c r="N625" i="3"/>
  <c r="M625" i="3"/>
  <c r="G625" i="3"/>
  <c r="F625" i="3"/>
  <c r="E625" i="3"/>
  <c r="D625" i="3"/>
  <c r="C625" i="3"/>
  <c r="B625" i="3"/>
  <c r="A625" i="3"/>
  <c r="Z166" i="3"/>
  <c r="Y166" i="3"/>
  <c r="X166" i="3"/>
  <c r="W166" i="3"/>
  <c r="T166" i="3"/>
  <c r="S166" i="3"/>
  <c r="N166" i="3"/>
  <c r="M166" i="3"/>
  <c r="G166" i="3"/>
  <c r="F166" i="3"/>
  <c r="E166" i="3"/>
  <c r="D166" i="3"/>
  <c r="C166" i="3"/>
  <c r="B166" i="3"/>
  <c r="A166" i="3"/>
  <c r="Z2319" i="3"/>
  <c r="Y2319" i="3"/>
  <c r="X2319" i="3"/>
  <c r="W2319" i="3"/>
  <c r="T2319" i="3"/>
  <c r="S2319" i="3"/>
  <c r="N2319" i="3"/>
  <c r="M2319" i="3"/>
  <c r="G2319" i="3"/>
  <c r="F2319" i="3"/>
  <c r="E2319" i="3"/>
  <c r="D2319" i="3"/>
  <c r="C2319" i="3"/>
  <c r="B2319" i="3"/>
  <c r="A2319" i="3"/>
  <c r="Z940" i="3"/>
  <c r="Y940" i="3"/>
  <c r="X940" i="3"/>
  <c r="W940" i="3"/>
  <c r="T940" i="3"/>
  <c r="S940" i="3"/>
  <c r="N940" i="3"/>
  <c r="M940" i="3"/>
  <c r="G940" i="3"/>
  <c r="F940" i="3"/>
  <c r="E940" i="3"/>
  <c r="D940" i="3"/>
  <c r="C940" i="3"/>
  <c r="B940" i="3"/>
  <c r="A940" i="3"/>
  <c r="Z923" i="3"/>
  <c r="Y923" i="3"/>
  <c r="X923" i="3"/>
  <c r="W923" i="3"/>
  <c r="T923" i="3"/>
  <c r="S923" i="3"/>
  <c r="N923" i="3"/>
  <c r="M923" i="3"/>
  <c r="G923" i="3"/>
  <c r="F923" i="3"/>
  <c r="E923" i="3"/>
  <c r="D923" i="3"/>
  <c r="C923" i="3"/>
  <c r="B923" i="3"/>
  <c r="A923" i="3"/>
  <c r="Z924" i="3"/>
  <c r="Y924" i="3"/>
  <c r="X924" i="3"/>
  <c r="W924" i="3"/>
  <c r="T924" i="3"/>
  <c r="S924" i="3"/>
  <c r="N924" i="3"/>
  <c r="M924" i="3"/>
  <c r="G924" i="3"/>
  <c r="F924" i="3"/>
  <c r="E924" i="3"/>
  <c r="D924" i="3"/>
  <c r="C924" i="3"/>
  <c r="B924" i="3"/>
  <c r="A924" i="3"/>
  <c r="Z977" i="3"/>
  <c r="Y977" i="3"/>
  <c r="X977" i="3"/>
  <c r="W977" i="3"/>
  <c r="T977" i="3"/>
  <c r="S977" i="3"/>
  <c r="N977" i="3"/>
  <c r="M977" i="3"/>
  <c r="G977" i="3"/>
  <c r="F977" i="3"/>
  <c r="E977" i="3"/>
  <c r="D977" i="3"/>
  <c r="C977" i="3"/>
  <c r="B977" i="3"/>
  <c r="A977" i="3"/>
  <c r="Z919" i="3"/>
  <c r="Y919" i="3"/>
  <c r="X919" i="3"/>
  <c r="W919" i="3"/>
  <c r="T919" i="3"/>
  <c r="S919" i="3"/>
  <c r="N919" i="3"/>
  <c r="M919" i="3"/>
  <c r="G919" i="3"/>
  <c r="F919" i="3"/>
  <c r="E919" i="3"/>
  <c r="D919" i="3"/>
  <c r="C919" i="3"/>
  <c r="B919" i="3"/>
  <c r="A919" i="3"/>
  <c r="Z917" i="3"/>
  <c r="Y917" i="3"/>
  <c r="X917" i="3"/>
  <c r="W917" i="3"/>
  <c r="T917" i="3"/>
  <c r="S917" i="3"/>
  <c r="N917" i="3"/>
  <c r="M917" i="3"/>
  <c r="G917" i="3"/>
  <c r="F917" i="3"/>
  <c r="E917" i="3"/>
  <c r="D917" i="3"/>
  <c r="C917" i="3"/>
  <c r="B917" i="3"/>
  <c r="A917" i="3"/>
  <c r="Z2598" i="3"/>
  <c r="Y2598" i="3"/>
  <c r="X2598" i="3"/>
  <c r="W2598" i="3"/>
  <c r="T2598" i="3"/>
  <c r="S2598" i="3"/>
  <c r="N2598" i="3"/>
  <c r="M2598" i="3"/>
  <c r="G2598" i="3"/>
  <c r="F2598" i="3"/>
  <c r="E2598" i="3"/>
  <c r="D2598" i="3"/>
  <c r="C2598" i="3"/>
  <c r="B2598" i="3"/>
  <c r="A2598" i="3"/>
  <c r="Z624" i="3"/>
  <c r="Y624" i="3"/>
  <c r="X624" i="3"/>
  <c r="W624" i="3"/>
  <c r="T624" i="3"/>
  <c r="S624" i="3"/>
  <c r="N624" i="3"/>
  <c r="M624" i="3"/>
  <c r="G624" i="3"/>
  <c r="F624" i="3"/>
  <c r="E624" i="3"/>
  <c r="D624" i="3"/>
  <c r="C624" i="3"/>
  <c r="B624" i="3"/>
  <c r="A624" i="3"/>
  <c r="Z893" i="3"/>
  <c r="Y893" i="3"/>
  <c r="X893" i="3"/>
  <c r="W893" i="3"/>
  <c r="T893" i="3"/>
  <c r="S893" i="3"/>
  <c r="N893" i="3"/>
  <c r="M893" i="3"/>
  <c r="G893" i="3"/>
  <c r="F893" i="3"/>
  <c r="E893" i="3"/>
  <c r="D893" i="3"/>
  <c r="C893" i="3"/>
  <c r="B893" i="3"/>
  <c r="A893" i="3"/>
  <c r="Z623" i="3"/>
  <c r="Y623" i="3"/>
  <c r="X623" i="3"/>
  <c r="W623" i="3"/>
  <c r="T623" i="3"/>
  <c r="S623" i="3"/>
  <c r="N623" i="3"/>
  <c r="M623" i="3"/>
  <c r="G623" i="3"/>
  <c r="F623" i="3"/>
  <c r="E623" i="3"/>
  <c r="D623" i="3"/>
  <c r="C623" i="3"/>
  <c r="B623" i="3"/>
  <c r="A623" i="3"/>
  <c r="Z903" i="3"/>
  <c r="Y903" i="3"/>
  <c r="X903" i="3"/>
  <c r="W903" i="3"/>
  <c r="T903" i="3"/>
  <c r="S903" i="3"/>
  <c r="N903" i="3"/>
  <c r="M903" i="3"/>
  <c r="G903" i="3"/>
  <c r="F903" i="3"/>
  <c r="E903" i="3"/>
  <c r="D903" i="3"/>
  <c r="C903" i="3"/>
  <c r="B903" i="3"/>
  <c r="A903" i="3"/>
  <c r="Z622" i="3"/>
  <c r="Y622" i="3"/>
  <c r="X622" i="3"/>
  <c r="W622" i="3"/>
  <c r="T622" i="3"/>
  <c r="S622" i="3"/>
  <c r="N622" i="3"/>
  <c r="M622" i="3"/>
  <c r="G622" i="3"/>
  <c r="F622" i="3"/>
  <c r="E622" i="3"/>
  <c r="D622" i="3"/>
  <c r="C622" i="3"/>
  <c r="B622" i="3"/>
  <c r="A622" i="3"/>
  <c r="Z891" i="3"/>
  <c r="Y891" i="3"/>
  <c r="X891" i="3"/>
  <c r="W891" i="3"/>
  <c r="T891" i="3"/>
  <c r="S891" i="3"/>
  <c r="N891" i="3"/>
  <c r="M891" i="3"/>
  <c r="G891" i="3"/>
  <c r="F891" i="3"/>
  <c r="E891" i="3"/>
  <c r="D891" i="3"/>
  <c r="C891" i="3"/>
  <c r="B891" i="3"/>
  <c r="A891" i="3"/>
  <c r="Z2528" i="3"/>
  <c r="Y2528" i="3"/>
  <c r="X2528" i="3"/>
  <c r="W2528" i="3"/>
  <c r="T2528" i="3"/>
  <c r="S2528" i="3"/>
  <c r="N2528" i="3"/>
  <c r="M2528" i="3"/>
  <c r="G2528" i="3"/>
  <c r="F2528" i="3"/>
  <c r="E2528" i="3"/>
  <c r="D2528" i="3"/>
  <c r="C2528" i="3"/>
  <c r="B2528" i="3"/>
  <c r="A2528" i="3"/>
  <c r="Z1688" i="3"/>
  <c r="Y1688" i="3"/>
  <c r="X1688" i="3"/>
  <c r="W1688" i="3"/>
  <c r="T1688" i="3"/>
  <c r="S1688" i="3"/>
  <c r="N1688" i="3"/>
  <c r="M1688" i="3"/>
  <c r="G1688" i="3"/>
  <c r="F1688" i="3"/>
  <c r="E1688" i="3"/>
  <c r="D1688" i="3"/>
  <c r="C1688" i="3"/>
  <c r="B1688" i="3"/>
  <c r="A1688" i="3"/>
  <c r="Z901" i="3"/>
  <c r="Y901" i="3"/>
  <c r="X901" i="3"/>
  <c r="W901" i="3"/>
  <c r="T901" i="3"/>
  <c r="S901" i="3"/>
  <c r="N901" i="3"/>
  <c r="M901" i="3"/>
  <c r="G901" i="3"/>
  <c r="F901" i="3"/>
  <c r="E901" i="3"/>
  <c r="D901" i="3"/>
  <c r="C901" i="3"/>
  <c r="B901" i="3"/>
  <c r="A901" i="3"/>
  <c r="Z897" i="3"/>
  <c r="Y897" i="3"/>
  <c r="X897" i="3"/>
  <c r="W897" i="3"/>
  <c r="T897" i="3"/>
  <c r="S897" i="3"/>
  <c r="N897" i="3"/>
  <c r="M897" i="3"/>
  <c r="G897" i="3"/>
  <c r="F897" i="3"/>
  <c r="E897" i="3"/>
  <c r="D897" i="3"/>
  <c r="C897" i="3"/>
  <c r="B897" i="3"/>
  <c r="A897" i="3"/>
  <c r="Z907" i="3"/>
  <c r="Y907" i="3"/>
  <c r="X907" i="3"/>
  <c r="W907" i="3"/>
  <c r="T907" i="3"/>
  <c r="S907" i="3"/>
  <c r="N907" i="3"/>
  <c r="M907" i="3"/>
  <c r="G907" i="3"/>
  <c r="F907" i="3"/>
  <c r="E907" i="3"/>
  <c r="D907" i="3"/>
  <c r="C907" i="3"/>
  <c r="B907" i="3"/>
  <c r="A907" i="3"/>
  <c r="Z887" i="3"/>
  <c r="Y887" i="3"/>
  <c r="X887" i="3"/>
  <c r="W887" i="3"/>
  <c r="T887" i="3"/>
  <c r="S887" i="3"/>
  <c r="N887" i="3"/>
  <c r="M887" i="3"/>
  <c r="G887" i="3"/>
  <c r="F887" i="3"/>
  <c r="E887" i="3"/>
  <c r="D887" i="3"/>
  <c r="C887" i="3"/>
  <c r="B887" i="3"/>
  <c r="A887" i="3"/>
  <c r="Z621" i="3"/>
  <c r="Y621" i="3"/>
  <c r="X621" i="3"/>
  <c r="W621" i="3"/>
  <c r="T621" i="3"/>
  <c r="S621" i="3"/>
  <c r="N621" i="3"/>
  <c r="M621" i="3"/>
  <c r="G621" i="3"/>
  <c r="F621" i="3"/>
  <c r="E621" i="3"/>
  <c r="D621" i="3"/>
  <c r="C621" i="3"/>
  <c r="B621" i="3"/>
  <c r="A621" i="3"/>
  <c r="Z2085" i="3"/>
  <c r="Y2085" i="3"/>
  <c r="X2085" i="3"/>
  <c r="W2085" i="3"/>
  <c r="T2085" i="3"/>
  <c r="S2085" i="3"/>
  <c r="N2085" i="3"/>
  <c r="M2085" i="3"/>
  <c r="G2085" i="3"/>
  <c r="F2085" i="3"/>
  <c r="E2085" i="3"/>
  <c r="D2085" i="3"/>
  <c r="C2085" i="3"/>
  <c r="B2085" i="3"/>
  <c r="A2085" i="3"/>
  <c r="Z1346" i="3"/>
  <c r="Y1346" i="3"/>
  <c r="X1346" i="3"/>
  <c r="W1346" i="3"/>
  <c r="T1346" i="3"/>
  <c r="S1346" i="3"/>
  <c r="N1346" i="3"/>
  <c r="M1346" i="3"/>
  <c r="G1346" i="3"/>
  <c r="F1346" i="3"/>
  <c r="E1346" i="3"/>
  <c r="D1346" i="3"/>
  <c r="C1346" i="3"/>
  <c r="B1346" i="3"/>
  <c r="A1346" i="3"/>
  <c r="Z1320" i="3"/>
  <c r="Y1320" i="3"/>
  <c r="X1320" i="3"/>
  <c r="W1320" i="3"/>
  <c r="T1320" i="3"/>
  <c r="S1320" i="3"/>
  <c r="N1320" i="3"/>
  <c r="M1320" i="3"/>
  <c r="G1320" i="3"/>
  <c r="F1320" i="3"/>
  <c r="E1320" i="3"/>
  <c r="D1320" i="3"/>
  <c r="C1320" i="3"/>
  <c r="B1320" i="3"/>
  <c r="A1320" i="3"/>
  <c r="Z863" i="3"/>
  <c r="Y863" i="3"/>
  <c r="X863" i="3"/>
  <c r="W863" i="3"/>
  <c r="T863" i="3"/>
  <c r="S863" i="3"/>
  <c r="N863" i="3"/>
  <c r="M863" i="3"/>
  <c r="G863" i="3"/>
  <c r="F863" i="3"/>
  <c r="E863" i="3"/>
  <c r="D863" i="3"/>
  <c r="C863" i="3"/>
  <c r="B863" i="3"/>
  <c r="A863" i="3"/>
  <c r="Z620" i="3"/>
  <c r="Y620" i="3"/>
  <c r="X620" i="3"/>
  <c r="W620" i="3"/>
  <c r="T620" i="3"/>
  <c r="S620" i="3"/>
  <c r="N620" i="3"/>
  <c r="M620" i="3"/>
  <c r="G620" i="3"/>
  <c r="F620" i="3"/>
  <c r="E620" i="3"/>
  <c r="D620" i="3"/>
  <c r="C620" i="3"/>
  <c r="B620" i="3"/>
  <c r="A620" i="3"/>
  <c r="Z2475" i="3"/>
  <c r="Y2475" i="3"/>
  <c r="X2475" i="3"/>
  <c r="W2475" i="3"/>
  <c r="T2475" i="3"/>
  <c r="S2475" i="3"/>
  <c r="N2475" i="3"/>
  <c r="M2475" i="3"/>
  <c r="G2475" i="3"/>
  <c r="F2475" i="3"/>
  <c r="E2475" i="3"/>
  <c r="D2475" i="3"/>
  <c r="C2475" i="3"/>
  <c r="B2475" i="3"/>
  <c r="A2475" i="3"/>
  <c r="Z2766" i="3"/>
  <c r="Y2766" i="3"/>
  <c r="X2766" i="3"/>
  <c r="W2766" i="3"/>
  <c r="T2766" i="3"/>
  <c r="S2766" i="3"/>
  <c r="N2766" i="3"/>
  <c r="M2766" i="3"/>
  <c r="G2766" i="3"/>
  <c r="F2766" i="3"/>
  <c r="E2766" i="3"/>
  <c r="D2766" i="3"/>
  <c r="C2766" i="3"/>
  <c r="B2766" i="3"/>
  <c r="A2766" i="3"/>
  <c r="Z2707" i="3"/>
  <c r="Y2707" i="3"/>
  <c r="X2707" i="3"/>
  <c r="W2707" i="3"/>
  <c r="T2707" i="3"/>
  <c r="S2707" i="3"/>
  <c r="N2707" i="3"/>
  <c r="M2707" i="3"/>
  <c r="G2707" i="3"/>
  <c r="F2707" i="3"/>
  <c r="E2707" i="3"/>
  <c r="D2707" i="3"/>
  <c r="C2707" i="3"/>
  <c r="B2707" i="3"/>
  <c r="A2707" i="3"/>
  <c r="Z619" i="3"/>
  <c r="Y619" i="3"/>
  <c r="X619" i="3"/>
  <c r="W619" i="3"/>
  <c r="T619" i="3"/>
  <c r="S619" i="3"/>
  <c r="N619" i="3"/>
  <c r="M619" i="3"/>
  <c r="G619" i="3"/>
  <c r="F619" i="3"/>
  <c r="E619" i="3"/>
  <c r="D619" i="3"/>
  <c r="C619" i="3"/>
  <c r="B619" i="3"/>
  <c r="A619" i="3"/>
  <c r="Z618" i="3"/>
  <c r="Y618" i="3"/>
  <c r="X618" i="3"/>
  <c r="W618" i="3"/>
  <c r="T618" i="3"/>
  <c r="S618" i="3"/>
  <c r="N618" i="3"/>
  <c r="M618" i="3"/>
  <c r="G618" i="3"/>
  <c r="F618" i="3"/>
  <c r="E618" i="3"/>
  <c r="D618" i="3"/>
  <c r="C618" i="3"/>
  <c r="B618" i="3"/>
  <c r="A618" i="3"/>
  <c r="Z2836" i="3"/>
  <c r="Y2836" i="3"/>
  <c r="X2836" i="3"/>
  <c r="W2836" i="3"/>
  <c r="T2836" i="3"/>
  <c r="S2836" i="3"/>
  <c r="N2836" i="3"/>
  <c r="M2836" i="3"/>
  <c r="G2836" i="3"/>
  <c r="F2836" i="3"/>
  <c r="E2836" i="3"/>
  <c r="D2836" i="3"/>
  <c r="C2836" i="3"/>
  <c r="B2836" i="3"/>
  <c r="A2836" i="3"/>
  <c r="Z834" i="3"/>
  <c r="Y834" i="3"/>
  <c r="X834" i="3"/>
  <c r="W834" i="3"/>
  <c r="T834" i="3"/>
  <c r="S834" i="3"/>
  <c r="N834" i="3"/>
  <c r="M834" i="3"/>
  <c r="G834" i="3"/>
  <c r="F834" i="3"/>
  <c r="E834" i="3"/>
  <c r="D834" i="3"/>
  <c r="C834" i="3"/>
  <c r="B834" i="3"/>
  <c r="A834" i="3"/>
  <c r="Z831" i="3"/>
  <c r="Y831" i="3"/>
  <c r="X831" i="3"/>
  <c r="W831" i="3"/>
  <c r="T831" i="3"/>
  <c r="S831" i="3"/>
  <c r="N831" i="3"/>
  <c r="M831" i="3"/>
  <c r="G831" i="3"/>
  <c r="F831" i="3"/>
  <c r="E831" i="3"/>
  <c r="D831" i="3"/>
  <c r="C831" i="3"/>
  <c r="B831" i="3"/>
  <c r="A831" i="3"/>
  <c r="Z833" i="3"/>
  <c r="Y833" i="3"/>
  <c r="X833" i="3"/>
  <c r="W833" i="3"/>
  <c r="T833" i="3"/>
  <c r="S833" i="3"/>
  <c r="N833" i="3"/>
  <c r="M833" i="3"/>
  <c r="G833" i="3"/>
  <c r="F833" i="3"/>
  <c r="E833" i="3"/>
  <c r="D833" i="3"/>
  <c r="C833" i="3"/>
  <c r="B833" i="3"/>
  <c r="A833" i="3"/>
  <c r="Z832" i="3"/>
  <c r="Y832" i="3"/>
  <c r="X832" i="3"/>
  <c r="W832" i="3"/>
  <c r="T832" i="3"/>
  <c r="S832" i="3"/>
  <c r="N832" i="3"/>
  <c r="M832" i="3"/>
  <c r="G832" i="3"/>
  <c r="F832" i="3"/>
  <c r="E832" i="3"/>
  <c r="D832" i="3"/>
  <c r="C832" i="3"/>
  <c r="B832" i="3"/>
  <c r="A832" i="3"/>
  <c r="Z826" i="3"/>
  <c r="Y826" i="3"/>
  <c r="X826" i="3"/>
  <c r="W826" i="3"/>
  <c r="T826" i="3"/>
  <c r="S826" i="3"/>
  <c r="N826" i="3"/>
  <c r="M826" i="3"/>
  <c r="G826" i="3"/>
  <c r="F826" i="3"/>
  <c r="E826" i="3"/>
  <c r="D826" i="3"/>
  <c r="C826" i="3"/>
  <c r="B826" i="3"/>
  <c r="A826" i="3"/>
  <c r="Z824" i="3"/>
  <c r="Y824" i="3"/>
  <c r="X824" i="3"/>
  <c r="W824" i="3"/>
  <c r="T824" i="3"/>
  <c r="S824" i="3"/>
  <c r="N824" i="3"/>
  <c r="M824" i="3"/>
  <c r="G824" i="3"/>
  <c r="F824" i="3"/>
  <c r="E824" i="3"/>
  <c r="D824" i="3"/>
  <c r="C824" i="3"/>
  <c r="B824" i="3"/>
  <c r="A824" i="3"/>
  <c r="Z617" i="3"/>
  <c r="Y617" i="3"/>
  <c r="X617" i="3"/>
  <c r="W617" i="3"/>
  <c r="T617" i="3"/>
  <c r="S617" i="3"/>
  <c r="N617" i="3"/>
  <c r="M617" i="3"/>
  <c r="G617" i="3"/>
  <c r="F617" i="3"/>
  <c r="E617" i="3"/>
  <c r="D617" i="3"/>
  <c r="C617" i="3"/>
  <c r="B617" i="3"/>
  <c r="A617" i="3"/>
  <c r="Z616" i="3"/>
  <c r="Y616" i="3"/>
  <c r="X616" i="3"/>
  <c r="W616" i="3"/>
  <c r="T616" i="3"/>
  <c r="S616" i="3"/>
  <c r="N616" i="3"/>
  <c r="M616" i="3"/>
  <c r="G616" i="3"/>
  <c r="F616" i="3"/>
  <c r="E616" i="3"/>
  <c r="D616" i="3"/>
  <c r="C616" i="3"/>
  <c r="B616" i="3"/>
  <c r="A616" i="3"/>
  <c r="Z1899" i="3"/>
  <c r="Y1899" i="3"/>
  <c r="X1899" i="3"/>
  <c r="W1899" i="3"/>
  <c r="T1899" i="3"/>
  <c r="S1899" i="3"/>
  <c r="N1899" i="3"/>
  <c r="M1899" i="3"/>
  <c r="G1899" i="3"/>
  <c r="F1899" i="3"/>
  <c r="E1899" i="3"/>
  <c r="D1899" i="3"/>
  <c r="C1899" i="3"/>
  <c r="B1899" i="3"/>
  <c r="A1899" i="3"/>
  <c r="Z614" i="3"/>
  <c r="Y614" i="3"/>
  <c r="X614" i="3"/>
  <c r="W614" i="3"/>
  <c r="T614" i="3"/>
  <c r="S614" i="3"/>
  <c r="N614" i="3"/>
  <c r="M614" i="3"/>
  <c r="G614" i="3"/>
  <c r="F614" i="3"/>
  <c r="E614" i="3"/>
  <c r="D614" i="3"/>
  <c r="C614" i="3"/>
  <c r="B614" i="3"/>
  <c r="A614" i="3"/>
  <c r="Z613" i="3"/>
  <c r="Y613" i="3"/>
  <c r="X613" i="3"/>
  <c r="W613" i="3"/>
  <c r="T613" i="3"/>
  <c r="S613" i="3"/>
  <c r="N613" i="3"/>
  <c r="M613" i="3"/>
  <c r="G613" i="3"/>
  <c r="F613" i="3"/>
  <c r="E613" i="3"/>
  <c r="D613" i="3"/>
  <c r="C613" i="3"/>
  <c r="B613" i="3"/>
  <c r="A613" i="3"/>
  <c r="Z612" i="3"/>
  <c r="Y612" i="3"/>
  <c r="X612" i="3"/>
  <c r="W612" i="3"/>
  <c r="T612" i="3"/>
  <c r="S612" i="3"/>
  <c r="N612" i="3"/>
  <c r="M612" i="3"/>
  <c r="G612" i="3"/>
  <c r="F612" i="3"/>
  <c r="E612" i="3"/>
  <c r="D612" i="3"/>
  <c r="C612" i="3"/>
  <c r="B612" i="3"/>
  <c r="A612" i="3"/>
  <c r="Z611" i="3"/>
  <c r="Y611" i="3"/>
  <c r="X611" i="3"/>
  <c r="W611" i="3"/>
  <c r="T611" i="3"/>
  <c r="S611" i="3"/>
  <c r="N611" i="3"/>
  <c r="M611" i="3"/>
  <c r="G611" i="3"/>
  <c r="F611" i="3"/>
  <c r="E611" i="3"/>
  <c r="D611" i="3"/>
  <c r="C611" i="3"/>
  <c r="B611" i="3"/>
  <c r="A611" i="3"/>
  <c r="Z1794" i="3"/>
  <c r="Y1794" i="3"/>
  <c r="X1794" i="3"/>
  <c r="W1794" i="3"/>
  <c r="T1794" i="3"/>
  <c r="S1794" i="3"/>
  <c r="N1794" i="3"/>
  <c r="M1794" i="3"/>
  <c r="G1794" i="3"/>
  <c r="F1794" i="3"/>
  <c r="E1794" i="3"/>
  <c r="D1794" i="3"/>
  <c r="C1794" i="3"/>
  <c r="B1794" i="3"/>
  <c r="A1794" i="3"/>
  <c r="Z609" i="3"/>
  <c r="Y609" i="3"/>
  <c r="X609" i="3"/>
  <c r="W609" i="3"/>
  <c r="T609" i="3"/>
  <c r="S609" i="3"/>
  <c r="N609" i="3"/>
  <c r="M609" i="3"/>
  <c r="G609" i="3"/>
  <c r="F609" i="3"/>
  <c r="E609" i="3"/>
  <c r="D609" i="3"/>
  <c r="C609" i="3"/>
  <c r="B609" i="3"/>
  <c r="A609" i="3"/>
  <c r="Z841" i="3"/>
  <c r="Y841" i="3"/>
  <c r="X841" i="3"/>
  <c r="W841" i="3"/>
  <c r="T841" i="3"/>
  <c r="S841" i="3"/>
  <c r="N841" i="3"/>
  <c r="M841" i="3"/>
  <c r="G841" i="3"/>
  <c r="F841" i="3"/>
  <c r="E841" i="3"/>
  <c r="D841" i="3"/>
  <c r="C841" i="3"/>
  <c r="B841" i="3"/>
  <c r="A841" i="3"/>
  <c r="Z607" i="3"/>
  <c r="Y607" i="3"/>
  <c r="X607" i="3"/>
  <c r="W607" i="3"/>
  <c r="T607" i="3"/>
  <c r="S607" i="3"/>
  <c r="N607" i="3"/>
  <c r="M607" i="3"/>
  <c r="G607" i="3"/>
  <c r="F607" i="3"/>
  <c r="E607" i="3"/>
  <c r="D607" i="3"/>
  <c r="C607" i="3"/>
  <c r="B607" i="3"/>
  <c r="A607" i="3"/>
  <c r="Z606" i="3"/>
  <c r="Y606" i="3"/>
  <c r="X606" i="3"/>
  <c r="W606" i="3"/>
  <c r="T606" i="3"/>
  <c r="S606" i="3"/>
  <c r="N606" i="3"/>
  <c r="M606" i="3"/>
  <c r="G606" i="3"/>
  <c r="F606" i="3"/>
  <c r="E606" i="3"/>
  <c r="D606" i="3"/>
  <c r="C606" i="3"/>
  <c r="B606" i="3"/>
  <c r="A606" i="3"/>
  <c r="Z605" i="3"/>
  <c r="Y605" i="3"/>
  <c r="X605" i="3"/>
  <c r="W605" i="3"/>
  <c r="T605" i="3"/>
  <c r="S605" i="3"/>
  <c r="N605" i="3"/>
  <c r="M605" i="3"/>
  <c r="G605" i="3"/>
  <c r="F605" i="3"/>
  <c r="E605" i="3"/>
  <c r="D605" i="3"/>
  <c r="C605" i="3"/>
  <c r="B605" i="3"/>
  <c r="A605" i="3"/>
  <c r="Z604" i="3"/>
  <c r="Y604" i="3"/>
  <c r="X604" i="3"/>
  <c r="W604" i="3"/>
  <c r="T604" i="3"/>
  <c r="S604" i="3"/>
  <c r="N604" i="3"/>
  <c r="M604" i="3"/>
  <c r="G604" i="3"/>
  <c r="F604" i="3"/>
  <c r="E604" i="3"/>
  <c r="D604" i="3"/>
  <c r="C604" i="3"/>
  <c r="B604" i="3"/>
  <c r="A604" i="3"/>
  <c r="Z1795" i="3"/>
  <c r="Y1795" i="3"/>
  <c r="X1795" i="3"/>
  <c r="W1795" i="3"/>
  <c r="T1795" i="3"/>
  <c r="S1795" i="3"/>
  <c r="N1795" i="3"/>
  <c r="M1795" i="3"/>
  <c r="G1795" i="3"/>
  <c r="F1795" i="3"/>
  <c r="E1795" i="3"/>
  <c r="D1795" i="3"/>
  <c r="C1795" i="3"/>
  <c r="B1795" i="3"/>
  <c r="A1795" i="3"/>
  <c r="Z883" i="3"/>
  <c r="Y883" i="3"/>
  <c r="X883" i="3"/>
  <c r="W883" i="3"/>
  <c r="T883" i="3"/>
  <c r="S883" i="3"/>
  <c r="N883" i="3"/>
  <c r="M883" i="3"/>
  <c r="G883" i="3"/>
  <c r="F883" i="3"/>
  <c r="E883" i="3"/>
  <c r="D883" i="3"/>
  <c r="C883" i="3"/>
  <c r="B883" i="3"/>
  <c r="A883" i="3"/>
  <c r="Z1438" i="3"/>
  <c r="Y1438" i="3"/>
  <c r="X1438" i="3"/>
  <c r="W1438" i="3"/>
  <c r="T1438" i="3"/>
  <c r="S1438" i="3"/>
  <c r="N1438" i="3"/>
  <c r="M1438" i="3"/>
  <c r="G1438" i="3"/>
  <c r="F1438" i="3"/>
  <c r="E1438" i="3"/>
  <c r="D1438" i="3"/>
  <c r="C1438" i="3"/>
  <c r="B1438" i="3"/>
  <c r="A1438" i="3"/>
  <c r="Z601" i="3"/>
  <c r="Y601" i="3"/>
  <c r="X601" i="3"/>
  <c r="W601" i="3"/>
  <c r="T601" i="3"/>
  <c r="S601" i="3"/>
  <c r="N601" i="3"/>
  <c r="M601" i="3"/>
  <c r="G601" i="3"/>
  <c r="F601" i="3"/>
  <c r="E601" i="3"/>
  <c r="D601" i="3"/>
  <c r="C601" i="3"/>
  <c r="B601" i="3"/>
  <c r="A601" i="3"/>
  <c r="Z600" i="3"/>
  <c r="Y600" i="3"/>
  <c r="X600" i="3"/>
  <c r="W600" i="3"/>
  <c r="T600" i="3"/>
  <c r="S600" i="3"/>
  <c r="N600" i="3"/>
  <c r="M600" i="3"/>
  <c r="G600" i="3"/>
  <c r="F600" i="3"/>
  <c r="E600" i="3"/>
  <c r="D600" i="3"/>
  <c r="C600" i="3"/>
  <c r="B600" i="3"/>
  <c r="A600" i="3"/>
  <c r="Z1437" i="3"/>
  <c r="Y1437" i="3"/>
  <c r="X1437" i="3"/>
  <c r="W1437" i="3"/>
  <c r="T1437" i="3"/>
  <c r="S1437" i="3"/>
  <c r="N1437" i="3"/>
  <c r="M1437" i="3"/>
  <c r="G1437" i="3"/>
  <c r="F1437" i="3"/>
  <c r="E1437" i="3"/>
  <c r="D1437" i="3"/>
  <c r="C1437" i="3"/>
  <c r="B1437" i="3"/>
  <c r="A1437" i="3"/>
  <c r="Z598" i="3"/>
  <c r="Y598" i="3"/>
  <c r="X598" i="3"/>
  <c r="W598" i="3"/>
  <c r="T598" i="3"/>
  <c r="S598" i="3"/>
  <c r="N598" i="3"/>
  <c r="M598" i="3"/>
  <c r="G598" i="3"/>
  <c r="F598" i="3"/>
  <c r="E598" i="3"/>
  <c r="D598" i="3"/>
  <c r="C598" i="3"/>
  <c r="B598" i="3"/>
  <c r="A598" i="3"/>
  <c r="Z597" i="3"/>
  <c r="Y597" i="3"/>
  <c r="X597" i="3"/>
  <c r="W597" i="3"/>
  <c r="T597" i="3"/>
  <c r="S597" i="3"/>
  <c r="N597" i="3"/>
  <c r="M597" i="3"/>
  <c r="G597" i="3"/>
  <c r="F597" i="3"/>
  <c r="E597" i="3"/>
  <c r="D597" i="3"/>
  <c r="C597" i="3"/>
  <c r="B597" i="3"/>
  <c r="A597" i="3"/>
  <c r="Z596" i="3"/>
  <c r="Y596" i="3"/>
  <c r="X596" i="3"/>
  <c r="W596" i="3"/>
  <c r="T596" i="3"/>
  <c r="S596" i="3"/>
  <c r="N596" i="3"/>
  <c r="M596" i="3"/>
  <c r="G596" i="3"/>
  <c r="F596" i="3"/>
  <c r="E596" i="3"/>
  <c r="D596" i="3"/>
  <c r="C596" i="3"/>
  <c r="B596" i="3"/>
  <c r="A596" i="3"/>
  <c r="Z595" i="3"/>
  <c r="Y595" i="3"/>
  <c r="X595" i="3"/>
  <c r="W595" i="3"/>
  <c r="T595" i="3"/>
  <c r="S595" i="3"/>
  <c r="N595" i="3"/>
  <c r="M595" i="3"/>
  <c r="G595" i="3"/>
  <c r="F595" i="3"/>
  <c r="E595" i="3"/>
  <c r="D595" i="3"/>
  <c r="C595" i="3"/>
  <c r="B595" i="3"/>
  <c r="A595" i="3"/>
  <c r="Z594" i="3"/>
  <c r="Y594" i="3"/>
  <c r="X594" i="3"/>
  <c r="W594" i="3"/>
  <c r="T594" i="3"/>
  <c r="S594" i="3"/>
  <c r="N594" i="3"/>
  <c r="M594" i="3"/>
  <c r="G594" i="3"/>
  <c r="F594" i="3"/>
  <c r="E594" i="3"/>
  <c r="D594" i="3"/>
  <c r="C594" i="3"/>
  <c r="B594" i="3"/>
  <c r="A594" i="3"/>
  <c r="Z593" i="3"/>
  <c r="Y593" i="3"/>
  <c r="X593" i="3"/>
  <c r="W593" i="3"/>
  <c r="T593" i="3"/>
  <c r="S593" i="3"/>
  <c r="N593" i="3"/>
  <c r="M593" i="3"/>
  <c r="G593" i="3"/>
  <c r="F593" i="3"/>
  <c r="E593" i="3"/>
  <c r="D593" i="3"/>
  <c r="C593" i="3"/>
  <c r="B593" i="3"/>
  <c r="A593" i="3"/>
  <c r="Z592" i="3"/>
  <c r="Y592" i="3"/>
  <c r="X592" i="3"/>
  <c r="W592" i="3"/>
  <c r="T592" i="3"/>
  <c r="S592" i="3"/>
  <c r="N592" i="3"/>
  <c r="M592" i="3"/>
  <c r="G592" i="3"/>
  <c r="F592" i="3"/>
  <c r="E592" i="3"/>
  <c r="D592" i="3"/>
  <c r="C592" i="3"/>
  <c r="B592" i="3"/>
  <c r="A592" i="3"/>
  <c r="Z591" i="3"/>
  <c r="Y591" i="3"/>
  <c r="X591" i="3"/>
  <c r="W591" i="3"/>
  <c r="T591" i="3"/>
  <c r="S591" i="3"/>
  <c r="N591" i="3"/>
  <c r="M591" i="3"/>
  <c r="G591" i="3"/>
  <c r="F591" i="3"/>
  <c r="E591" i="3"/>
  <c r="D591" i="3"/>
  <c r="C591" i="3"/>
  <c r="B591" i="3"/>
  <c r="A591" i="3"/>
  <c r="Z590" i="3"/>
  <c r="Y590" i="3"/>
  <c r="X590" i="3"/>
  <c r="W590" i="3"/>
  <c r="T590" i="3"/>
  <c r="S590" i="3"/>
  <c r="N590" i="3"/>
  <c r="M590" i="3"/>
  <c r="G590" i="3"/>
  <c r="F590" i="3"/>
  <c r="E590" i="3"/>
  <c r="D590" i="3"/>
  <c r="C590" i="3"/>
  <c r="B590" i="3"/>
  <c r="A590" i="3"/>
  <c r="Z589" i="3"/>
  <c r="Y589" i="3"/>
  <c r="X589" i="3"/>
  <c r="W589" i="3"/>
  <c r="T589" i="3"/>
  <c r="S589" i="3"/>
  <c r="N589" i="3"/>
  <c r="M589" i="3"/>
  <c r="G589" i="3"/>
  <c r="F589" i="3"/>
  <c r="E589" i="3"/>
  <c r="D589" i="3"/>
  <c r="C589" i="3"/>
  <c r="B589" i="3"/>
  <c r="A589" i="3"/>
  <c r="Z588" i="3"/>
  <c r="Y588" i="3"/>
  <c r="X588" i="3"/>
  <c r="W588" i="3"/>
  <c r="T588" i="3"/>
  <c r="S588" i="3"/>
  <c r="N588" i="3"/>
  <c r="M588" i="3"/>
  <c r="G588" i="3"/>
  <c r="F588" i="3"/>
  <c r="E588" i="3"/>
  <c r="D588" i="3"/>
  <c r="C588" i="3"/>
  <c r="B588" i="3"/>
  <c r="A588" i="3"/>
  <c r="Z587" i="3"/>
  <c r="Y587" i="3"/>
  <c r="X587" i="3"/>
  <c r="W587" i="3"/>
  <c r="T587" i="3"/>
  <c r="S587" i="3"/>
  <c r="N587" i="3"/>
  <c r="M587" i="3"/>
  <c r="G587" i="3"/>
  <c r="F587" i="3"/>
  <c r="E587" i="3"/>
  <c r="D587" i="3"/>
  <c r="C587" i="3"/>
  <c r="B587" i="3"/>
  <c r="A587" i="3"/>
  <c r="Z586" i="3"/>
  <c r="Y586" i="3"/>
  <c r="X586" i="3"/>
  <c r="W586" i="3"/>
  <c r="T586" i="3"/>
  <c r="S586" i="3"/>
  <c r="N586" i="3"/>
  <c r="M586" i="3"/>
  <c r="G586" i="3"/>
  <c r="F586" i="3"/>
  <c r="E586" i="3"/>
  <c r="D586" i="3"/>
  <c r="C586" i="3"/>
  <c r="B586" i="3"/>
  <c r="A586" i="3"/>
  <c r="Z583" i="3"/>
  <c r="Y583" i="3"/>
  <c r="X583" i="3"/>
  <c r="W583" i="3"/>
  <c r="T583" i="3"/>
  <c r="S583" i="3"/>
  <c r="N583" i="3"/>
  <c r="M583" i="3"/>
  <c r="G583" i="3"/>
  <c r="F583" i="3"/>
  <c r="E583" i="3"/>
  <c r="D583" i="3"/>
  <c r="C583" i="3"/>
  <c r="B583" i="3"/>
  <c r="A583" i="3"/>
  <c r="Z582" i="3"/>
  <c r="Y582" i="3"/>
  <c r="X582" i="3"/>
  <c r="W582" i="3"/>
  <c r="T582" i="3"/>
  <c r="S582" i="3"/>
  <c r="N582" i="3"/>
  <c r="M582" i="3"/>
  <c r="G582" i="3"/>
  <c r="F582" i="3"/>
  <c r="E582" i="3"/>
  <c r="D582" i="3"/>
  <c r="C582" i="3"/>
  <c r="B582" i="3"/>
  <c r="A582" i="3"/>
  <c r="Z599" i="3"/>
  <c r="Y599" i="3"/>
  <c r="X599" i="3"/>
  <c r="W599" i="3"/>
  <c r="T599" i="3"/>
  <c r="S599" i="3"/>
  <c r="N599" i="3"/>
  <c r="M599" i="3"/>
  <c r="G599" i="3"/>
  <c r="F599" i="3"/>
  <c r="E599" i="3"/>
  <c r="D599" i="3"/>
  <c r="C599" i="3"/>
  <c r="B599" i="3"/>
  <c r="A599" i="3"/>
  <c r="Z1261" i="3"/>
  <c r="Y1261" i="3"/>
  <c r="X1261" i="3"/>
  <c r="W1261" i="3"/>
  <c r="T1261" i="3"/>
  <c r="S1261" i="3"/>
  <c r="N1261" i="3"/>
  <c r="M1261" i="3"/>
  <c r="G1261" i="3"/>
  <c r="F1261" i="3"/>
  <c r="E1261" i="3"/>
  <c r="D1261" i="3"/>
  <c r="C1261" i="3"/>
  <c r="B1261" i="3"/>
  <c r="A1261" i="3"/>
  <c r="Z575" i="3"/>
  <c r="Y575" i="3"/>
  <c r="X575" i="3"/>
  <c r="W575" i="3"/>
  <c r="T575" i="3"/>
  <c r="S575" i="3"/>
  <c r="N575" i="3"/>
  <c r="M575" i="3"/>
  <c r="G575" i="3"/>
  <c r="F575" i="3"/>
  <c r="E575" i="3"/>
  <c r="D575" i="3"/>
  <c r="C575" i="3"/>
  <c r="B575" i="3"/>
  <c r="A575" i="3"/>
  <c r="Z570" i="3"/>
  <c r="Y570" i="3"/>
  <c r="X570" i="3"/>
  <c r="W570" i="3"/>
  <c r="T570" i="3"/>
  <c r="S570" i="3"/>
  <c r="N570" i="3"/>
  <c r="M570" i="3"/>
  <c r="G570" i="3"/>
  <c r="F570" i="3"/>
  <c r="E570" i="3"/>
  <c r="D570" i="3"/>
  <c r="C570" i="3"/>
  <c r="B570" i="3"/>
  <c r="A570" i="3"/>
  <c r="Z569" i="3"/>
  <c r="Y569" i="3"/>
  <c r="X569" i="3"/>
  <c r="W569" i="3"/>
  <c r="T569" i="3"/>
  <c r="S569" i="3"/>
  <c r="N569" i="3"/>
  <c r="M569" i="3"/>
  <c r="G569" i="3"/>
  <c r="F569" i="3"/>
  <c r="E569" i="3"/>
  <c r="D569" i="3"/>
  <c r="C569" i="3"/>
  <c r="B569" i="3"/>
  <c r="A569" i="3"/>
  <c r="Z568" i="3"/>
  <c r="Y568" i="3"/>
  <c r="X568" i="3"/>
  <c r="W568" i="3"/>
  <c r="T568" i="3"/>
  <c r="S568" i="3"/>
  <c r="N568" i="3"/>
  <c r="M568" i="3"/>
  <c r="G568" i="3"/>
  <c r="F568" i="3"/>
  <c r="E568" i="3"/>
  <c r="D568" i="3"/>
  <c r="C568" i="3"/>
  <c r="B568" i="3"/>
  <c r="A568" i="3"/>
  <c r="Z566" i="3"/>
  <c r="Y566" i="3"/>
  <c r="X566" i="3"/>
  <c r="W566" i="3"/>
  <c r="T566" i="3"/>
  <c r="S566" i="3"/>
  <c r="N566" i="3"/>
  <c r="M566" i="3"/>
  <c r="G566" i="3"/>
  <c r="F566" i="3"/>
  <c r="E566" i="3"/>
  <c r="D566" i="3"/>
  <c r="C566" i="3"/>
  <c r="B566" i="3"/>
  <c r="A566" i="3"/>
  <c r="Z407" i="3"/>
  <c r="Y407" i="3"/>
  <c r="X407" i="3"/>
  <c r="W407" i="3"/>
  <c r="T407" i="3"/>
  <c r="S407" i="3"/>
  <c r="N407" i="3"/>
  <c r="M407" i="3"/>
  <c r="G407" i="3"/>
  <c r="F407" i="3"/>
  <c r="E407" i="3"/>
  <c r="D407" i="3"/>
  <c r="C407" i="3"/>
  <c r="B407" i="3"/>
  <c r="A407" i="3"/>
  <c r="Z643" i="3"/>
  <c r="Y643" i="3"/>
  <c r="X643" i="3"/>
  <c r="W643" i="3"/>
  <c r="T643" i="3"/>
  <c r="S643" i="3"/>
  <c r="N643" i="3"/>
  <c r="M643" i="3"/>
  <c r="G643" i="3"/>
  <c r="F643" i="3"/>
  <c r="E643" i="3"/>
  <c r="D643" i="3"/>
  <c r="C643" i="3"/>
  <c r="B643" i="3"/>
  <c r="A643" i="3"/>
  <c r="Z563" i="3"/>
  <c r="Y563" i="3"/>
  <c r="X563" i="3"/>
  <c r="W563" i="3"/>
  <c r="T563" i="3"/>
  <c r="S563" i="3"/>
  <c r="N563" i="3"/>
  <c r="M563" i="3"/>
  <c r="G563" i="3"/>
  <c r="F563" i="3"/>
  <c r="E563" i="3"/>
  <c r="D563" i="3"/>
  <c r="C563" i="3"/>
  <c r="B563" i="3"/>
  <c r="A563" i="3"/>
  <c r="Z668" i="3"/>
  <c r="Y668" i="3"/>
  <c r="X668" i="3"/>
  <c r="W668" i="3"/>
  <c r="T668" i="3"/>
  <c r="S668" i="3"/>
  <c r="N668" i="3"/>
  <c r="M668" i="3"/>
  <c r="G668" i="3"/>
  <c r="F668" i="3"/>
  <c r="E668" i="3"/>
  <c r="D668" i="3"/>
  <c r="C668" i="3"/>
  <c r="B668" i="3"/>
  <c r="A668" i="3"/>
  <c r="Z560" i="3"/>
  <c r="Y560" i="3"/>
  <c r="X560" i="3"/>
  <c r="W560" i="3"/>
  <c r="T560" i="3"/>
  <c r="S560" i="3"/>
  <c r="N560" i="3"/>
  <c r="M560" i="3"/>
  <c r="G560" i="3"/>
  <c r="F560" i="3"/>
  <c r="E560" i="3"/>
  <c r="D560" i="3"/>
  <c r="C560" i="3"/>
  <c r="B560" i="3"/>
  <c r="A560" i="3"/>
  <c r="Z559" i="3"/>
  <c r="Y559" i="3"/>
  <c r="X559" i="3"/>
  <c r="W559" i="3"/>
  <c r="T559" i="3"/>
  <c r="S559" i="3"/>
  <c r="N559" i="3"/>
  <c r="M559" i="3"/>
  <c r="G559" i="3"/>
  <c r="F559" i="3"/>
  <c r="E559" i="3"/>
  <c r="D559" i="3"/>
  <c r="C559" i="3"/>
  <c r="B559" i="3"/>
  <c r="A559" i="3"/>
  <c r="Z558" i="3"/>
  <c r="Y558" i="3"/>
  <c r="X558" i="3"/>
  <c r="W558" i="3"/>
  <c r="T558" i="3"/>
  <c r="S558" i="3"/>
  <c r="N558" i="3"/>
  <c r="M558" i="3"/>
  <c r="G558" i="3"/>
  <c r="F558" i="3"/>
  <c r="E558" i="3"/>
  <c r="D558" i="3"/>
  <c r="C558" i="3"/>
  <c r="B558" i="3"/>
  <c r="A558" i="3"/>
  <c r="Z557" i="3"/>
  <c r="Y557" i="3"/>
  <c r="X557" i="3"/>
  <c r="W557" i="3"/>
  <c r="T557" i="3"/>
  <c r="S557" i="3"/>
  <c r="N557" i="3"/>
  <c r="M557" i="3"/>
  <c r="G557" i="3"/>
  <c r="F557" i="3"/>
  <c r="E557" i="3"/>
  <c r="D557" i="3"/>
  <c r="C557" i="3"/>
  <c r="B557" i="3"/>
  <c r="A557" i="3"/>
  <c r="Z554" i="3"/>
  <c r="Y554" i="3"/>
  <c r="X554" i="3"/>
  <c r="W554" i="3"/>
  <c r="T554" i="3"/>
  <c r="S554" i="3"/>
  <c r="N554" i="3"/>
  <c r="M554" i="3"/>
  <c r="G554" i="3"/>
  <c r="F554" i="3"/>
  <c r="E554" i="3"/>
  <c r="D554" i="3"/>
  <c r="C554" i="3"/>
  <c r="B554" i="3"/>
  <c r="A554" i="3"/>
  <c r="Z3072" i="3"/>
  <c r="Y3072" i="3"/>
  <c r="X3072" i="3"/>
  <c r="W3072" i="3"/>
  <c r="T3072" i="3"/>
  <c r="S3072" i="3"/>
  <c r="N3072" i="3"/>
  <c r="M3072" i="3"/>
  <c r="G3072" i="3"/>
  <c r="F3072" i="3"/>
  <c r="E3072" i="3"/>
  <c r="D3072" i="3"/>
  <c r="C3072" i="3"/>
  <c r="B3072" i="3"/>
  <c r="A3072" i="3"/>
  <c r="Z1999" i="3"/>
  <c r="Y1999" i="3"/>
  <c r="X1999" i="3"/>
  <c r="W1999" i="3"/>
  <c r="T1999" i="3"/>
  <c r="S1999" i="3"/>
  <c r="N1999" i="3"/>
  <c r="M1999" i="3"/>
  <c r="G1999" i="3"/>
  <c r="F1999" i="3"/>
  <c r="E1999" i="3"/>
  <c r="D1999" i="3"/>
  <c r="C1999" i="3"/>
  <c r="B1999" i="3"/>
  <c r="A1999" i="3"/>
  <c r="Z2793" i="3"/>
  <c r="Y2793" i="3"/>
  <c r="X2793" i="3"/>
  <c r="W2793" i="3"/>
  <c r="T2793" i="3"/>
  <c r="S2793" i="3"/>
  <c r="N2793" i="3"/>
  <c r="M2793" i="3"/>
  <c r="G2793" i="3"/>
  <c r="F2793" i="3"/>
  <c r="E2793" i="3"/>
  <c r="D2793" i="3"/>
  <c r="C2793" i="3"/>
  <c r="B2793" i="3"/>
  <c r="A2793" i="3"/>
  <c r="Z553" i="3"/>
  <c r="Y553" i="3"/>
  <c r="X553" i="3"/>
  <c r="W553" i="3"/>
  <c r="T553" i="3"/>
  <c r="S553" i="3"/>
  <c r="N553" i="3"/>
  <c r="M553" i="3"/>
  <c r="G553" i="3"/>
  <c r="F553" i="3"/>
  <c r="E553" i="3"/>
  <c r="D553" i="3"/>
  <c r="C553" i="3"/>
  <c r="B553" i="3"/>
  <c r="A553" i="3"/>
  <c r="Z552" i="3"/>
  <c r="Y552" i="3"/>
  <c r="X552" i="3"/>
  <c r="W552" i="3"/>
  <c r="T552" i="3"/>
  <c r="S552" i="3"/>
  <c r="N552" i="3"/>
  <c r="M552" i="3"/>
  <c r="G552" i="3"/>
  <c r="F552" i="3"/>
  <c r="E552" i="3"/>
  <c r="D552" i="3"/>
  <c r="C552" i="3"/>
  <c r="B552" i="3"/>
  <c r="A552" i="3"/>
  <c r="Z2656" i="3"/>
  <c r="Y2656" i="3"/>
  <c r="X2656" i="3"/>
  <c r="W2656" i="3"/>
  <c r="T2656" i="3"/>
  <c r="S2656" i="3"/>
  <c r="N2656" i="3"/>
  <c r="M2656" i="3"/>
  <c r="G2656" i="3"/>
  <c r="F2656" i="3"/>
  <c r="E2656" i="3"/>
  <c r="D2656" i="3"/>
  <c r="C2656" i="3"/>
  <c r="B2656" i="3"/>
  <c r="A2656" i="3"/>
  <c r="Z551" i="3"/>
  <c r="Y551" i="3"/>
  <c r="X551" i="3"/>
  <c r="W551" i="3"/>
  <c r="T551" i="3"/>
  <c r="S551" i="3"/>
  <c r="N551" i="3"/>
  <c r="M551" i="3"/>
  <c r="G551" i="3"/>
  <c r="F551" i="3"/>
  <c r="E551" i="3"/>
  <c r="D551" i="3"/>
  <c r="C551" i="3"/>
  <c r="B551" i="3"/>
  <c r="A551" i="3"/>
  <c r="Z1684" i="3"/>
  <c r="Y1684" i="3"/>
  <c r="X1684" i="3"/>
  <c r="W1684" i="3"/>
  <c r="T1684" i="3"/>
  <c r="S1684" i="3"/>
  <c r="N1684" i="3"/>
  <c r="M1684" i="3"/>
  <c r="G1684" i="3"/>
  <c r="F1684" i="3"/>
  <c r="E1684" i="3"/>
  <c r="D1684" i="3"/>
  <c r="C1684" i="3"/>
  <c r="B1684" i="3"/>
  <c r="A1684" i="3"/>
  <c r="Z550" i="3"/>
  <c r="Y550" i="3"/>
  <c r="X550" i="3"/>
  <c r="W550" i="3"/>
  <c r="T550" i="3"/>
  <c r="S550" i="3"/>
  <c r="N550" i="3"/>
  <c r="M550" i="3"/>
  <c r="G550" i="3"/>
  <c r="F550" i="3"/>
  <c r="E550" i="3"/>
  <c r="D550" i="3"/>
  <c r="C550" i="3"/>
  <c r="B550" i="3"/>
  <c r="A550" i="3"/>
  <c r="Z2576" i="3"/>
  <c r="Y2576" i="3"/>
  <c r="X2576" i="3"/>
  <c r="W2576" i="3"/>
  <c r="T2576" i="3"/>
  <c r="S2576" i="3"/>
  <c r="N2576" i="3"/>
  <c r="M2576" i="3"/>
  <c r="G2576" i="3"/>
  <c r="F2576" i="3"/>
  <c r="E2576" i="3"/>
  <c r="D2576" i="3"/>
  <c r="C2576" i="3"/>
  <c r="B2576" i="3"/>
  <c r="A2576" i="3"/>
  <c r="Z549" i="3"/>
  <c r="Y549" i="3"/>
  <c r="X549" i="3"/>
  <c r="W549" i="3"/>
  <c r="T549" i="3"/>
  <c r="S549" i="3"/>
  <c r="N549" i="3"/>
  <c r="M549" i="3"/>
  <c r="G549" i="3"/>
  <c r="F549" i="3"/>
  <c r="E549" i="3"/>
  <c r="D549" i="3"/>
  <c r="C549" i="3"/>
  <c r="B549" i="3"/>
  <c r="A549" i="3"/>
  <c r="Z2573" i="3"/>
  <c r="Y2573" i="3"/>
  <c r="X2573" i="3"/>
  <c r="W2573" i="3"/>
  <c r="T2573" i="3"/>
  <c r="S2573" i="3"/>
  <c r="N2573" i="3"/>
  <c r="M2573" i="3"/>
  <c r="G2573" i="3"/>
  <c r="F2573" i="3"/>
  <c r="E2573" i="3"/>
  <c r="D2573" i="3"/>
  <c r="C2573" i="3"/>
  <c r="B2573" i="3"/>
  <c r="A2573" i="3"/>
  <c r="Z2570" i="3"/>
  <c r="Y2570" i="3"/>
  <c r="X2570" i="3"/>
  <c r="W2570" i="3"/>
  <c r="T2570" i="3"/>
  <c r="S2570" i="3"/>
  <c r="N2570" i="3"/>
  <c r="M2570" i="3"/>
  <c r="G2570" i="3"/>
  <c r="F2570" i="3"/>
  <c r="E2570" i="3"/>
  <c r="D2570" i="3"/>
  <c r="C2570" i="3"/>
  <c r="B2570" i="3"/>
  <c r="A2570" i="3"/>
  <c r="Z2568" i="3"/>
  <c r="Y2568" i="3"/>
  <c r="X2568" i="3"/>
  <c r="W2568" i="3"/>
  <c r="T2568" i="3"/>
  <c r="S2568" i="3"/>
  <c r="N2568" i="3"/>
  <c r="M2568" i="3"/>
  <c r="G2568" i="3"/>
  <c r="F2568" i="3"/>
  <c r="E2568" i="3"/>
  <c r="D2568" i="3"/>
  <c r="C2568" i="3"/>
  <c r="B2568" i="3"/>
  <c r="A2568" i="3"/>
  <c r="Z2564" i="3"/>
  <c r="Y2564" i="3"/>
  <c r="X2564" i="3"/>
  <c r="W2564" i="3"/>
  <c r="T2564" i="3"/>
  <c r="S2564" i="3"/>
  <c r="N2564" i="3"/>
  <c r="M2564" i="3"/>
  <c r="G2564" i="3"/>
  <c r="F2564" i="3"/>
  <c r="E2564" i="3"/>
  <c r="D2564" i="3"/>
  <c r="C2564" i="3"/>
  <c r="B2564" i="3"/>
  <c r="A2564" i="3"/>
  <c r="Z548" i="3"/>
  <c r="Y548" i="3"/>
  <c r="X548" i="3"/>
  <c r="W548" i="3"/>
  <c r="T548" i="3"/>
  <c r="S548" i="3"/>
  <c r="N548" i="3"/>
  <c r="M548" i="3"/>
  <c r="G548" i="3"/>
  <c r="F548" i="3"/>
  <c r="E548" i="3"/>
  <c r="D548" i="3"/>
  <c r="C548" i="3"/>
  <c r="B548" i="3"/>
  <c r="A548" i="3"/>
  <c r="Z547" i="3"/>
  <c r="Y547" i="3"/>
  <c r="X547" i="3"/>
  <c r="W547" i="3"/>
  <c r="T547" i="3"/>
  <c r="S547" i="3"/>
  <c r="N547" i="3"/>
  <c r="M547" i="3"/>
  <c r="G547" i="3"/>
  <c r="F547" i="3"/>
  <c r="E547" i="3"/>
  <c r="D547" i="3"/>
  <c r="C547" i="3"/>
  <c r="B547" i="3"/>
  <c r="A547" i="3"/>
  <c r="Z546" i="3"/>
  <c r="Y546" i="3"/>
  <c r="X546" i="3"/>
  <c r="W546" i="3"/>
  <c r="T546" i="3"/>
  <c r="S546" i="3"/>
  <c r="N546" i="3"/>
  <c r="M546" i="3"/>
  <c r="G546" i="3"/>
  <c r="F546" i="3"/>
  <c r="E546" i="3"/>
  <c r="D546" i="3"/>
  <c r="C546" i="3"/>
  <c r="B546" i="3"/>
  <c r="A546" i="3"/>
  <c r="Z545" i="3"/>
  <c r="Y545" i="3"/>
  <c r="X545" i="3"/>
  <c r="W545" i="3"/>
  <c r="T545" i="3"/>
  <c r="S545" i="3"/>
  <c r="N545" i="3"/>
  <c r="M545" i="3"/>
  <c r="G545" i="3"/>
  <c r="F545" i="3"/>
  <c r="E545" i="3"/>
  <c r="D545" i="3"/>
  <c r="C545" i="3"/>
  <c r="B545" i="3"/>
  <c r="A545" i="3"/>
  <c r="Z2118" i="3"/>
  <c r="Y2118" i="3"/>
  <c r="X2118" i="3"/>
  <c r="W2118" i="3"/>
  <c r="T2118" i="3"/>
  <c r="S2118" i="3"/>
  <c r="N2118" i="3"/>
  <c r="M2118" i="3"/>
  <c r="G2118" i="3"/>
  <c r="F2118" i="3"/>
  <c r="E2118" i="3"/>
  <c r="D2118" i="3"/>
  <c r="C2118" i="3"/>
  <c r="B2118" i="3"/>
  <c r="A2118" i="3"/>
  <c r="Z80" i="3"/>
  <c r="Y80" i="3"/>
  <c r="X80" i="3"/>
  <c r="W80" i="3"/>
  <c r="T80" i="3"/>
  <c r="S80" i="3"/>
  <c r="N80" i="3"/>
  <c r="M80" i="3"/>
  <c r="G80" i="3"/>
  <c r="F80" i="3"/>
  <c r="E80" i="3"/>
  <c r="D80" i="3"/>
  <c r="C80" i="3"/>
  <c r="B80" i="3"/>
  <c r="A80" i="3"/>
  <c r="Z543" i="3"/>
  <c r="Y543" i="3"/>
  <c r="X543" i="3"/>
  <c r="W543" i="3"/>
  <c r="T543" i="3"/>
  <c r="S543" i="3"/>
  <c r="N543" i="3"/>
  <c r="M543" i="3"/>
  <c r="G543" i="3"/>
  <c r="F543" i="3"/>
  <c r="E543" i="3"/>
  <c r="D543" i="3"/>
  <c r="C543" i="3"/>
  <c r="B543" i="3"/>
  <c r="A543" i="3"/>
  <c r="Z542" i="3"/>
  <c r="Y542" i="3"/>
  <c r="X542" i="3"/>
  <c r="W542" i="3"/>
  <c r="T542" i="3"/>
  <c r="S542" i="3"/>
  <c r="N542" i="3"/>
  <c r="M542" i="3"/>
  <c r="G542" i="3"/>
  <c r="F542" i="3"/>
  <c r="E542" i="3"/>
  <c r="D542" i="3"/>
  <c r="C542" i="3"/>
  <c r="B542" i="3"/>
  <c r="A542" i="3"/>
  <c r="Z541" i="3"/>
  <c r="Y541" i="3"/>
  <c r="X541" i="3"/>
  <c r="W541" i="3"/>
  <c r="T541" i="3"/>
  <c r="S541" i="3"/>
  <c r="N541" i="3"/>
  <c r="M541" i="3"/>
  <c r="G541" i="3"/>
  <c r="F541" i="3"/>
  <c r="E541" i="3"/>
  <c r="D541" i="3"/>
  <c r="C541" i="3"/>
  <c r="B541" i="3"/>
  <c r="A541" i="3"/>
  <c r="Z540" i="3"/>
  <c r="Y540" i="3"/>
  <c r="X540" i="3"/>
  <c r="W540" i="3"/>
  <c r="T540" i="3"/>
  <c r="S540" i="3"/>
  <c r="N540" i="3"/>
  <c r="M540" i="3"/>
  <c r="G540" i="3"/>
  <c r="F540" i="3"/>
  <c r="E540" i="3"/>
  <c r="D540" i="3"/>
  <c r="C540" i="3"/>
  <c r="B540" i="3"/>
  <c r="A540" i="3"/>
  <c r="Z539" i="3"/>
  <c r="Y539" i="3"/>
  <c r="X539" i="3"/>
  <c r="W539" i="3"/>
  <c r="T539" i="3"/>
  <c r="S539" i="3"/>
  <c r="N539" i="3"/>
  <c r="M539" i="3"/>
  <c r="G539" i="3"/>
  <c r="F539" i="3"/>
  <c r="E539" i="3"/>
  <c r="D539" i="3"/>
  <c r="C539" i="3"/>
  <c r="B539" i="3"/>
  <c r="A539" i="3"/>
  <c r="Z538" i="3"/>
  <c r="Y538" i="3"/>
  <c r="X538" i="3"/>
  <c r="W538" i="3"/>
  <c r="T538" i="3"/>
  <c r="S538" i="3"/>
  <c r="N538" i="3"/>
  <c r="M538" i="3"/>
  <c r="G538" i="3"/>
  <c r="F538" i="3"/>
  <c r="E538" i="3"/>
  <c r="D538" i="3"/>
  <c r="C538" i="3"/>
  <c r="B538" i="3"/>
  <c r="A538" i="3"/>
  <c r="Z537" i="3"/>
  <c r="Y537" i="3"/>
  <c r="X537" i="3"/>
  <c r="W537" i="3"/>
  <c r="T537" i="3"/>
  <c r="S537" i="3"/>
  <c r="N537" i="3"/>
  <c r="M537" i="3"/>
  <c r="G537" i="3"/>
  <c r="F537" i="3"/>
  <c r="E537" i="3"/>
  <c r="D537" i="3"/>
  <c r="C537" i="3"/>
  <c r="B537" i="3"/>
  <c r="A537" i="3"/>
  <c r="Z536" i="3"/>
  <c r="Y536" i="3"/>
  <c r="X536" i="3"/>
  <c r="W536" i="3"/>
  <c r="T536" i="3"/>
  <c r="S536" i="3"/>
  <c r="N536" i="3"/>
  <c r="M536" i="3"/>
  <c r="G536" i="3"/>
  <c r="F536" i="3"/>
  <c r="E536" i="3"/>
  <c r="D536" i="3"/>
  <c r="C536" i="3"/>
  <c r="B536" i="3"/>
  <c r="A536" i="3"/>
  <c r="Z535" i="3"/>
  <c r="Y535" i="3"/>
  <c r="X535" i="3"/>
  <c r="W535" i="3"/>
  <c r="T535" i="3"/>
  <c r="S535" i="3"/>
  <c r="N535" i="3"/>
  <c r="M535" i="3"/>
  <c r="G535" i="3"/>
  <c r="F535" i="3"/>
  <c r="E535" i="3"/>
  <c r="D535" i="3"/>
  <c r="C535" i="3"/>
  <c r="B535" i="3"/>
  <c r="A535" i="3"/>
  <c r="Z534" i="3"/>
  <c r="Y534" i="3"/>
  <c r="X534" i="3"/>
  <c r="W534" i="3"/>
  <c r="T534" i="3"/>
  <c r="S534" i="3"/>
  <c r="N534" i="3"/>
  <c r="M534" i="3"/>
  <c r="G534" i="3"/>
  <c r="F534" i="3"/>
  <c r="E534" i="3"/>
  <c r="D534" i="3"/>
  <c r="C534" i="3"/>
  <c r="B534" i="3"/>
  <c r="A534" i="3"/>
  <c r="Z533" i="3"/>
  <c r="Y533" i="3"/>
  <c r="X533" i="3"/>
  <c r="W533" i="3"/>
  <c r="T533" i="3"/>
  <c r="S533" i="3"/>
  <c r="N533" i="3"/>
  <c r="M533" i="3"/>
  <c r="G533" i="3"/>
  <c r="F533" i="3"/>
  <c r="E533" i="3"/>
  <c r="D533" i="3"/>
  <c r="C533" i="3"/>
  <c r="B533" i="3"/>
  <c r="A533" i="3"/>
  <c r="Z532" i="3"/>
  <c r="Y532" i="3"/>
  <c r="X532" i="3"/>
  <c r="W532" i="3"/>
  <c r="T532" i="3"/>
  <c r="S532" i="3"/>
  <c r="N532" i="3"/>
  <c r="M532" i="3"/>
  <c r="G532" i="3"/>
  <c r="F532" i="3"/>
  <c r="E532" i="3"/>
  <c r="D532" i="3"/>
  <c r="C532" i="3"/>
  <c r="B532" i="3"/>
  <c r="A532" i="3"/>
  <c r="Z187" i="3"/>
  <c r="Y187" i="3"/>
  <c r="X187" i="3"/>
  <c r="W187" i="3"/>
  <c r="T187" i="3"/>
  <c r="S187" i="3"/>
  <c r="N187" i="3"/>
  <c r="M187" i="3"/>
  <c r="G187" i="3"/>
  <c r="F187" i="3"/>
  <c r="E187" i="3"/>
  <c r="D187" i="3"/>
  <c r="C187" i="3"/>
  <c r="B187" i="3"/>
  <c r="A187" i="3"/>
  <c r="Z1353" i="3"/>
  <c r="Y1353" i="3"/>
  <c r="X1353" i="3"/>
  <c r="W1353" i="3"/>
  <c r="T1353" i="3"/>
  <c r="S1353" i="3"/>
  <c r="N1353" i="3"/>
  <c r="M1353" i="3"/>
  <c r="G1353" i="3"/>
  <c r="F1353" i="3"/>
  <c r="E1353" i="3"/>
  <c r="D1353" i="3"/>
  <c r="C1353" i="3"/>
  <c r="B1353" i="3"/>
  <c r="A1353" i="3"/>
  <c r="Z184" i="3"/>
  <c r="Y184" i="3"/>
  <c r="X184" i="3"/>
  <c r="W184" i="3"/>
  <c r="T184" i="3"/>
  <c r="S184" i="3"/>
  <c r="N184" i="3"/>
  <c r="M184" i="3"/>
  <c r="G184" i="3"/>
  <c r="F184" i="3"/>
  <c r="E184" i="3"/>
  <c r="D184" i="3"/>
  <c r="C184" i="3"/>
  <c r="B184" i="3"/>
  <c r="A184" i="3"/>
  <c r="Z174" i="3"/>
  <c r="Y174" i="3"/>
  <c r="X174" i="3"/>
  <c r="W174" i="3"/>
  <c r="T174" i="3"/>
  <c r="S174" i="3"/>
  <c r="N174" i="3"/>
  <c r="M174" i="3"/>
  <c r="G174" i="3"/>
  <c r="F174" i="3"/>
  <c r="E174" i="3"/>
  <c r="D174" i="3"/>
  <c r="C174" i="3"/>
  <c r="B174" i="3"/>
  <c r="A174" i="3"/>
  <c r="Z1718" i="3"/>
  <c r="Y1718" i="3"/>
  <c r="X1718" i="3"/>
  <c r="W1718" i="3"/>
  <c r="T1718" i="3"/>
  <c r="S1718" i="3"/>
  <c r="N1718" i="3"/>
  <c r="M1718" i="3"/>
  <c r="G1718" i="3"/>
  <c r="F1718" i="3"/>
  <c r="E1718" i="3"/>
  <c r="D1718" i="3"/>
  <c r="C1718" i="3"/>
  <c r="B1718" i="3"/>
  <c r="A1718" i="3"/>
  <c r="Z170" i="3"/>
  <c r="Y170" i="3"/>
  <c r="X170" i="3"/>
  <c r="W170" i="3"/>
  <c r="T170" i="3"/>
  <c r="S170" i="3"/>
  <c r="N170" i="3"/>
  <c r="M170" i="3"/>
  <c r="G170" i="3"/>
  <c r="F170" i="3"/>
  <c r="E170" i="3"/>
  <c r="D170" i="3"/>
  <c r="C170" i="3"/>
  <c r="B170" i="3"/>
  <c r="A170" i="3"/>
  <c r="Z2868" i="3"/>
  <c r="Y2868" i="3"/>
  <c r="X2868" i="3"/>
  <c r="W2868" i="3"/>
  <c r="T2868" i="3"/>
  <c r="S2868" i="3"/>
  <c r="N2868" i="3"/>
  <c r="M2868" i="3"/>
  <c r="G2868" i="3"/>
  <c r="F2868" i="3"/>
  <c r="E2868" i="3"/>
  <c r="D2868" i="3"/>
  <c r="C2868" i="3"/>
  <c r="B2868" i="3"/>
  <c r="A2868" i="3"/>
  <c r="Z985" i="3"/>
  <c r="Y985" i="3"/>
  <c r="X985" i="3"/>
  <c r="W985" i="3"/>
  <c r="T985" i="3"/>
  <c r="S985" i="3"/>
  <c r="N985" i="3"/>
  <c r="M985" i="3"/>
  <c r="G985" i="3"/>
  <c r="F985" i="3"/>
  <c r="E985" i="3"/>
  <c r="D985" i="3"/>
  <c r="C985" i="3"/>
  <c r="B985" i="3"/>
  <c r="A985" i="3"/>
  <c r="Z1742" i="3"/>
  <c r="Y1742" i="3"/>
  <c r="X1742" i="3"/>
  <c r="W1742" i="3"/>
  <c r="T1742" i="3"/>
  <c r="S1742" i="3"/>
  <c r="N1742" i="3"/>
  <c r="M1742" i="3"/>
  <c r="G1742" i="3"/>
  <c r="F1742" i="3"/>
  <c r="E1742" i="3"/>
  <c r="D1742" i="3"/>
  <c r="C1742" i="3"/>
  <c r="B1742" i="3"/>
  <c r="A1742" i="3"/>
  <c r="Z2632" i="3"/>
  <c r="Y2632" i="3"/>
  <c r="X2632" i="3"/>
  <c r="W2632" i="3"/>
  <c r="T2632" i="3"/>
  <c r="S2632" i="3"/>
  <c r="N2632" i="3"/>
  <c r="M2632" i="3"/>
  <c r="G2632" i="3"/>
  <c r="F2632" i="3"/>
  <c r="E2632" i="3"/>
  <c r="D2632" i="3"/>
  <c r="C2632" i="3"/>
  <c r="B2632" i="3"/>
  <c r="A2632" i="3"/>
  <c r="Z7" i="3"/>
  <c r="Y7" i="3"/>
  <c r="X7" i="3"/>
  <c r="W7" i="3"/>
  <c r="T7" i="3"/>
  <c r="S7" i="3"/>
  <c r="N7" i="3"/>
  <c r="M7" i="3"/>
  <c r="G7" i="3"/>
  <c r="F7" i="3"/>
  <c r="E7" i="3"/>
  <c r="D7" i="3"/>
  <c r="C7" i="3"/>
  <c r="B7" i="3"/>
  <c r="A7" i="3"/>
  <c r="Z2655" i="3"/>
  <c r="Y2655" i="3"/>
  <c r="X2655" i="3"/>
  <c r="W2655" i="3"/>
  <c r="T2655" i="3"/>
  <c r="S2655" i="3"/>
  <c r="N2655" i="3"/>
  <c r="M2655" i="3"/>
  <c r="G2655" i="3"/>
  <c r="F2655" i="3"/>
  <c r="E2655" i="3"/>
  <c r="D2655" i="3"/>
  <c r="C2655" i="3"/>
  <c r="B2655" i="3"/>
  <c r="A2655" i="3"/>
  <c r="Z2544" i="3"/>
  <c r="Y2544" i="3"/>
  <c r="X2544" i="3"/>
  <c r="W2544" i="3"/>
  <c r="T2544" i="3"/>
  <c r="S2544" i="3"/>
  <c r="N2544" i="3"/>
  <c r="M2544" i="3"/>
  <c r="G2544" i="3"/>
  <c r="F2544" i="3"/>
  <c r="E2544" i="3"/>
  <c r="D2544" i="3"/>
  <c r="C2544" i="3"/>
  <c r="B2544" i="3"/>
  <c r="A2544" i="3"/>
  <c r="Z161" i="3"/>
  <c r="Y161" i="3"/>
  <c r="X161" i="3"/>
  <c r="W161" i="3"/>
  <c r="T161" i="3"/>
  <c r="S161" i="3"/>
  <c r="N161" i="3"/>
  <c r="M161" i="3"/>
  <c r="G161" i="3"/>
  <c r="F161" i="3"/>
  <c r="E161" i="3"/>
  <c r="D161" i="3"/>
  <c r="C161" i="3"/>
  <c r="B161" i="3"/>
  <c r="A161" i="3"/>
  <c r="Z138" i="3"/>
  <c r="Y138" i="3"/>
  <c r="X138" i="3"/>
  <c r="W138" i="3"/>
  <c r="T138" i="3"/>
  <c r="S138" i="3"/>
  <c r="N138" i="3"/>
  <c r="M138" i="3"/>
  <c r="G138" i="3"/>
  <c r="F138" i="3"/>
  <c r="E138" i="3"/>
  <c r="D138" i="3"/>
  <c r="C138" i="3"/>
  <c r="B138" i="3"/>
  <c r="A138" i="3"/>
  <c r="Z155" i="3"/>
  <c r="Y155" i="3"/>
  <c r="X155" i="3"/>
  <c r="W155" i="3"/>
  <c r="T155" i="3"/>
  <c r="S155" i="3"/>
  <c r="N155" i="3"/>
  <c r="M155" i="3"/>
  <c r="G155" i="3"/>
  <c r="F155" i="3"/>
  <c r="E155" i="3"/>
  <c r="D155" i="3"/>
  <c r="C155" i="3"/>
  <c r="B155" i="3"/>
  <c r="A155" i="3"/>
  <c r="Z153" i="3"/>
  <c r="Y153" i="3"/>
  <c r="X153" i="3"/>
  <c r="W153" i="3"/>
  <c r="T153" i="3"/>
  <c r="S153" i="3"/>
  <c r="N153" i="3"/>
  <c r="M153" i="3"/>
  <c r="G153" i="3"/>
  <c r="F153" i="3"/>
  <c r="E153" i="3"/>
  <c r="D153" i="3"/>
  <c r="C153" i="3"/>
  <c r="B153" i="3"/>
  <c r="A153" i="3"/>
  <c r="Z150" i="3"/>
  <c r="Y150" i="3"/>
  <c r="X150" i="3"/>
  <c r="W150" i="3"/>
  <c r="T150" i="3"/>
  <c r="S150" i="3"/>
  <c r="N150" i="3"/>
  <c r="M150" i="3"/>
  <c r="G150" i="3"/>
  <c r="F150" i="3"/>
  <c r="E150" i="3"/>
  <c r="D150" i="3"/>
  <c r="C150" i="3"/>
  <c r="B150" i="3"/>
  <c r="A150" i="3"/>
  <c r="Z145" i="3"/>
  <c r="Y145" i="3"/>
  <c r="X145" i="3"/>
  <c r="W145" i="3"/>
  <c r="T145" i="3"/>
  <c r="S145" i="3"/>
  <c r="N145" i="3"/>
  <c r="M145" i="3"/>
  <c r="G145" i="3"/>
  <c r="F145" i="3"/>
  <c r="E145" i="3"/>
  <c r="D145" i="3"/>
  <c r="C145" i="3"/>
  <c r="B145" i="3"/>
  <c r="A145" i="3"/>
  <c r="Z531" i="3"/>
  <c r="Y531" i="3"/>
  <c r="X531" i="3"/>
  <c r="W531" i="3"/>
  <c r="T531" i="3"/>
  <c r="S531" i="3"/>
  <c r="N531" i="3"/>
  <c r="M531" i="3"/>
  <c r="G531" i="3"/>
  <c r="F531" i="3"/>
  <c r="E531" i="3"/>
  <c r="D531" i="3"/>
  <c r="C531" i="3"/>
  <c r="B531" i="3"/>
  <c r="A531" i="3"/>
  <c r="Z134" i="3"/>
  <c r="Y134" i="3"/>
  <c r="X134" i="3"/>
  <c r="W134" i="3"/>
  <c r="T134" i="3"/>
  <c r="S134" i="3"/>
  <c r="N134" i="3"/>
  <c r="M134" i="3"/>
  <c r="G134" i="3"/>
  <c r="F134" i="3"/>
  <c r="E134" i="3"/>
  <c r="D134" i="3"/>
  <c r="C134" i="3"/>
  <c r="B134" i="3"/>
  <c r="A134" i="3"/>
  <c r="Z131" i="3"/>
  <c r="Y131" i="3"/>
  <c r="X131" i="3"/>
  <c r="W131" i="3"/>
  <c r="T131" i="3"/>
  <c r="S131" i="3"/>
  <c r="N131" i="3"/>
  <c r="M131" i="3"/>
  <c r="G131" i="3"/>
  <c r="F131" i="3"/>
  <c r="E131" i="3"/>
  <c r="D131" i="3"/>
  <c r="C131" i="3"/>
  <c r="B131" i="3"/>
  <c r="A131" i="3"/>
  <c r="Z530" i="3"/>
  <c r="Y530" i="3"/>
  <c r="X530" i="3"/>
  <c r="W530" i="3"/>
  <c r="T530" i="3"/>
  <c r="S530" i="3"/>
  <c r="N530" i="3"/>
  <c r="M530" i="3"/>
  <c r="G530" i="3"/>
  <c r="F530" i="3"/>
  <c r="E530" i="3"/>
  <c r="D530" i="3"/>
  <c r="C530" i="3"/>
  <c r="B530" i="3"/>
  <c r="A530" i="3"/>
  <c r="Z406" i="3"/>
  <c r="Y406" i="3"/>
  <c r="X406" i="3"/>
  <c r="W406" i="3"/>
  <c r="T406" i="3"/>
  <c r="S406" i="3"/>
  <c r="N406" i="3"/>
  <c r="M406" i="3"/>
  <c r="G406" i="3"/>
  <c r="F406" i="3"/>
  <c r="E406" i="3"/>
  <c r="D406" i="3"/>
  <c r="C406" i="3"/>
  <c r="B406" i="3"/>
  <c r="A406" i="3"/>
  <c r="Z528" i="3"/>
  <c r="Y528" i="3"/>
  <c r="X528" i="3"/>
  <c r="W528" i="3"/>
  <c r="T528" i="3"/>
  <c r="S528" i="3"/>
  <c r="N528" i="3"/>
  <c r="M528" i="3"/>
  <c r="G528" i="3"/>
  <c r="F528" i="3"/>
  <c r="E528" i="3"/>
  <c r="D528" i="3"/>
  <c r="C528" i="3"/>
  <c r="B528" i="3"/>
  <c r="A528" i="3"/>
  <c r="Z113" i="3"/>
  <c r="Y113" i="3"/>
  <c r="X113" i="3"/>
  <c r="W113" i="3"/>
  <c r="T113" i="3"/>
  <c r="S113" i="3"/>
  <c r="N113" i="3"/>
  <c r="M113" i="3"/>
  <c r="G113" i="3"/>
  <c r="F113" i="3"/>
  <c r="E113" i="3"/>
  <c r="D113" i="3"/>
  <c r="C113" i="3"/>
  <c r="B113" i="3"/>
  <c r="A113" i="3"/>
  <c r="Z527" i="3"/>
  <c r="Y527" i="3"/>
  <c r="X527" i="3"/>
  <c r="W527" i="3"/>
  <c r="T527" i="3"/>
  <c r="S527" i="3"/>
  <c r="N527" i="3"/>
  <c r="M527" i="3"/>
  <c r="G527" i="3"/>
  <c r="F527" i="3"/>
  <c r="E527" i="3"/>
  <c r="D527" i="3"/>
  <c r="C527" i="3"/>
  <c r="B527" i="3"/>
  <c r="A527" i="3"/>
  <c r="Z526" i="3"/>
  <c r="Y526" i="3"/>
  <c r="X526" i="3"/>
  <c r="W526" i="3"/>
  <c r="T526" i="3"/>
  <c r="S526" i="3"/>
  <c r="N526" i="3"/>
  <c r="M526" i="3"/>
  <c r="G526" i="3"/>
  <c r="F526" i="3"/>
  <c r="E526" i="3"/>
  <c r="D526" i="3"/>
  <c r="C526" i="3"/>
  <c r="B526" i="3"/>
  <c r="A526" i="3"/>
  <c r="Z2867" i="3"/>
  <c r="Y2867" i="3"/>
  <c r="X2867" i="3"/>
  <c r="W2867" i="3"/>
  <c r="T2867" i="3"/>
  <c r="S2867" i="3"/>
  <c r="N2867" i="3"/>
  <c r="M2867" i="3"/>
  <c r="G2867" i="3"/>
  <c r="F2867" i="3"/>
  <c r="E2867" i="3"/>
  <c r="D2867" i="3"/>
  <c r="C2867" i="3"/>
  <c r="B2867" i="3"/>
  <c r="A2867" i="3"/>
  <c r="Z797" i="3"/>
  <c r="Y797" i="3"/>
  <c r="X797" i="3"/>
  <c r="W797" i="3"/>
  <c r="T797" i="3"/>
  <c r="S797" i="3"/>
  <c r="N797" i="3"/>
  <c r="M797" i="3"/>
  <c r="G797" i="3"/>
  <c r="F797" i="3"/>
  <c r="E797" i="3"/>
  <c r="D797" i="3"/>
  <c r="C797" i="3"/>
  <c r="B797" i="3"/>
  <c r="A797" i="3"/>
  <c r="Z9" i="3"/>
  <c r="Y9" i="3"/>
  <c r="X9" i="3"/>
  <c r="W9" i="3"/>
  <c r="T9" i="3"/>
  <c r="S9" i="3"/>
  <c r="N9" i="3"/>
  <c r="M9" i="3"/>
  <c r="G9" i="3"/>
  <c r="F9" i="3"/>
  <c r="E9" i="3"/>
  <c r="D9" i="3"/>
  <c r="C9" i="3"/>
  <c r="B9" i="3"/>
  <c r="A9" i="3"/>
  <c r="Z11" i="3"/>
  <c r="Y11" i="3"/>
  <c r="X11" i="3"/>
  <c r="W11" i="3"/>
  <c r="T11" i="3"/>
  <c r="S11" i="3"/>
  <c r="N11" i="3"/>
  <c r="M11" i="3"/>
  <c r="G11" i="3"/>
  <c r="F11" i="3"/>
  <c r="E11" i="3"/>
  <c r="D11" i="3"/>
  <c r="C11" i="3"/>
  <c r="B11" i="3"/>
  <c r="A11" i="3"/>
  <c r="Z13" i="3"/>
  <c r="Y13" i="3"/>
  <c r="X13" i="3"/>
  <c r="W13" i="3"/>
  <c r="T13" i="3"/>
  <c r="S13" i="3"/>
  <c r="N13" i="3"/>
  <c r="M13" i="3"/>
  <c r="G13" i="3"/>
  <c r="F13" i="3"/>
  <c r="E13" i="3"/>
  <c r="D13" i="3"/>
  <c r="C13" i="3"/>
  <c r="B13" i="3"/>
  <c r="A13" i="3"/>
  <c r="Z3141" i="3"/>
  <c r="Y3141" i="3"/>
  <c r="X3141" i="3"/>
  <c r="W3141" i="3"/>
  <c r="T3141" i="3"/>
  <c r="S3141" i="3"/>
  <c r="N3141" i="3"/>
  <c r="M3141" i="3"/>
  <c r="G3141" i="3"/>
  <c r="F3141" i="3"/>
  <c r="E3141" i="3"/>
  <c r="D3141" i="3"/>
  <c r="C3141" i="3"/>
  <c r="B3141" i="3"/>
  <c r="A3141" i="3"/>
  <c r="Z2128" i="3"/>
  <c r="Y2128" i="3"/>
  <c r="X2128" i="3"/>
  <c r="W2128" i="3"/>
  <c r="T2128" i="3"/>
  <c r="S2128" i="3"/>
  <c r="N2128" i="3"/>
  <c r="M2128" i="3"/>
  <c r="G2128" i="3"/>
  <c r="F2128" i="3"/>
  <c r="E2128" i="3"/>
  <c r="D2128" i="3"/>
  <c r="C2128" i="3"/>
  <c r="B2128" i="3"/>
  <c r="A2128" i="3"/>
  <c r="Z525" i="3"/>
  <c r="Y525" i="3"/>
  <c r="X525" i="3"/>
  <c r="W525" i="3"/>
  <c r="T525" i="3"/>
  <c r="S525" i="3"/>
  <c r="N525" i="3"/>
  <c r="M525" i="3"/>
  <c r="G525" i="3"/>
  <c r="F525" i="3"/>
  <c r="E525" i="3"/>
  <c r="D525" i="3"/>
  <c r="C525" i="3"/>
  <c r="B525" i="3"/>
  <c r="A525" i="3"/>
  <c r="Z524" i="3"/>
  <c r="Y524" i="3"/>
  <c r="X524" i="3"/>
  <c r="W524" i="3"/>
  <c r="T524" i="3"/>
  <c r="S524" i="3"/>
  <c r="N524" i="3"/>
  <c r="M524" i="3"/>
  <c r="G524" i="3"/>
  <c r="F524" i="3"/>
  <c r="E524" i="3"/>
  <c r="D524" i="3"/>
  <c r="C524" i="3"/>
  <c r="B524" i="3"/>
  <c r="A524" i="3"/>
  <c r="Z523" i="3"/>
  <c r="Y523" i="3"/>
  <c r="X523" i="3"/>
  <c r="W523" i="3"/>
  <c r="T523" i="3"/>
  <c r="S523" i="3"/>
  <c r="N523" i="3"/>
  <c r="M523" i="3"/>
  <c r="G523" i="3"/>
  <c r="F523" i="3"/>
  <c r="E523" i="3"/>
  <c r="D523" i="3"/>
  <c r="C523" i="3"/>
  <c r="B523" i="3"/>
  <c r="A523" i="3"/>
  <c r="Z522" i="3"/>
  <c r="Y522" i="3"/>
  <c r="X522" i="3"/>
  <c r="W522" i="3"/>
  <c r="T522" i="3"/>
  <c r="S522" i="3"/>
  <c r="N522" i="3"/>
  <c r="M522" i="3"/>
  <c r="G522" i="3"/>
  <c r="F522" i="3"/>
  <c r="E522" i="3"/>
  <c r="D522" i="3"/>
  <c r="C522" i="3"/>
  <c r="B522" i="3"/>
  <c r="A522" i="3"/>
  <c r="Z521" i="3"/>
  <c r="Y521" i="3"/>
  <c r="X521" i="3"/>
  <c r="W521" i="3"/>
  <c r="T521" i="3"/>
  <c r="S521" i="3"/>
  <c r="N521" i="3"/>
  <c r="M521" i="3"/>
  <c r="G521" i="3"/>
  <c r="F521" i="3"/>
  <c r="E521" i="3"/>
  <c r="D521" i="3"/>
  <c r="C521" i="3"/>
  <c r="B521" i="3"/>
  <c r="A521" i="3"/>
  <c r="Z520" i="3"/>
  <c r="Y520" i="3"/>
  <c r="X520" i="3"/>
  <c r="W520" i="3"/>
  <c r="T520" i="3"/>
  <c r="S520" i="3"/>
  <c r="N520" i="3"/>
  <c r="M520" i="3"/>
  <c r="G520" i="3"/>
  <c r="F520" i="3"/>
  <c r="E520" i="3"/>
  <c r="D520" i="3"/>
  <c r="C520" i="3"/>
  <c r="B520" i="3"/>
  <c r="A520" i="3"/>
  <c r="Z519" i="3"/>
  <c r="Y519" i="3"/>
  <c r="X519" i="3"/>
  <c r="W519" i="3"/>
  <c r="T519" i="3"/>
  <c r="S519" i="3"/>
  <c r="N519" i="3"/>
  <c r="M519" i="3"/>
  <c r="G519" i="3"/>
  <c r="F519" i="3"/>
  <c r="E519" i="3"/>
  <c r="D519" i="3"/>
  <c r="C519" i="3"/>
  <c r="B519" i="3"/>
  <c r="A519" i="3"/>
  <c r="Z518" i="3"/>
  <c r="Y518" i="3"/>
  <c r="X518" i="3"/>
  <c r="W518" i="3"/>
  <c r="T518" i="3"/>
  <c r="S518" i="3"/>
  <c r="N518" i="3"/>
  <c r="M518" i="3"/>
  <c r="G518" i="3"/>
  <c r="F518" i="3"/>
  <c r="E518" i="3"/>
  <c r="D518" i="3"/>
  <c r="C518" i="3"/>
  <c r="B518" i="3"/>
  <c r="A518" i="3"/>
  <c r="Z517" i="3"/>
  <c r="Y517" i="3"/>
  <c r="X517" i="3"/>
  <c r="W517" i="3"/>
  <c r="T517" i="3"/>
  <c r="S517" i="3"/>
  <c r="N517" i="3"/>
  <c r="M517" i="3"/>
  <c r="G517" i="3"/>
  <c r="F517" i="3"/>
  <c r="E517" i="3"/>
  <c r="D517" i="3"/>
  <c r="C517" i="3"/>
  <c r="B517" i="3"/>
  <c r="A517" i="3"/>
  <c r="Z2223" i="3"/>
  <c r="Y2223" i="3"/>
  <c r="X2223" i="3"/>
  <c r="W2223" i="3"/>
  <c r="T2223" i="3"/>
  <c r="S2223" i="3"/>
  <c r="N2223" i="3"/>
  <c r="M2223" i="3"/>
  <c r="G2223" i="3"/>
  <c r="F2223" i="3"/>
  <c r="E2223" i="3"/>
  <c r="D2223" i="3"/>
  <c r="C2223" i="3"/>
  <c r="B2223" i="3"/>
  <c r="A2223" i="3"/>
  <c r="Z516" i="3"/>
  <c r="Y516" i="3"/>
  <c r="X516" i="3"/>
  <c r="W516" i="3"/>
  <c r="T516" i="3"/>
  <c r="S516" i="3"/>
  <c r="N516" i="3"/>
  <c r="M516" i="3"/>
  <c r="G516" i="3"/>
  <c r="F516" i="3"/>
  <c r="E516" i="3"/>
  <c r="D516" i="3"/>
  <c r="C516" i="3"/>
  <c r="B516" i="3"/>
  <c r="A516" i="3"/>
  <c r="Z515" i="3"/>
  <c r="Y515" i="3"/>
  <c r="X515" i="3"/>
  <c r="W515" i="3"/>
  <c r="T515" i="3"/>
  <c r="S515" i="3"/>
  <c r="N515" i="3"/>
  <c r="M515" i="3"/>
  <c r="G515" i="3"/>
  <c r="F515" i="3"/>
  <c r="E515" i="3"/>
  <c r="D515" i="3"/>
  <c r="C515" i="3"/>
  <c r="B515" i="3"/>
  <c r="A515" i="3"/>
  <c r="Z514" i="3"/>
  <c r="Y514" i="3"/>
  <c r="X514" i="3"/>
  <c r="W514" i="3"/>
  <c r="T514" i="3"/>
  <c r="S514" i="3"/>
  <c r="N514" i="3"/>
  <c r="M514" i="3"/>
  <c r="G514" i="3"/>
  <c r="F514" i="3"/>
  <c r="E514" i="3"/>
  <c r="D514" i="3"/>
  <c r="C514" i="3"/>
  <c r="B514" i="3"/>
  <c r="A514" i="3"/>
  <c r="Z513" i="3"/>
  <c r="Y513" i="3"/>
  <c r="X513" i="3"/>
  <c r="W513" i="3"/>
  <c r="T513" i="3"/>
  <c r="S513" i="3"/>
  <c r="N513" i="3"/>
  <c r="M513" i="3"/>
  <c r="G513" i="3"/>
  <c r="F513" i="3"/>
  <c r="E513" i="3"/>
  <c r="D513" i="3"/>
  <c r="C513" i="3"/>
  <c r="B513" i="3"/>
  <c r="A513" i="3"/>
  <c r="Z2334" i="3"/>
  <c r="Y2334" i="3"/>
  <c r="X2334" i="3"/>
  <c r="W2334" i="3"/>
  <c r="T2334" i="3"/>
  <c r="S2334" i="3"/>
  <c r="N2334" i="3"/>
  <c r="M2334" i="3"/>
  <c r="G2334" i="3"/>
  <c r="F2334" i="3"/>
  <c r="E2334" i="3"/>
  <c r="D2334" i="3"/>
  <c r="C2334" i="3"/>
  <c r="B2334" i="3"/>
  <c r="A2334" i="3"/>
  <c r="Z840" i="3"/>
  <c r="Y840" i="3"/>
  <c r="X840" i="3"/>
  <c r="W840" i="3"/>
  <c r="T840" i="3"/>
  <c r="S840" i="3"/>
  <c r="N840" i="3"/>
  <c r="M840" i="3"/>
  <c r="G840" i="3"/>
  <c r="F840" i="3"/>
  <c r="E840" i="3"/>
  <c r="D840" i="3"/>
  <c r="C840" i="3"/>
  <c r="B840" i="3"/>
  <c r="A840" i="3"/>
  <c r="Z510" i="3"/>
  <c r="Y510" i="3"/>
  <c r="X510" i="3"/>
  <c r="W510" i="3"/>
  <c r="T510" i="3"/>
  <c r="S510" i="3"/>
  <c r="N510" i="3"/>
  <c r="M510" i="3"/>
  <c r="G510" i="3"/>
  <c r="F510" i="3"/>
  <c r="E510" i="3"/>
  <c r="D510" i="3"/>
  <c r="C510" i="3"/>
  <c r="B510" i="3"/>
  <c r="A510" i="3"/>
  <c r="Z509" i="3"/>
  <c r="Y509" i="3"/>
  <c r="X509" i="3"/>
  <c r="W509" i="3"/>
  <c r="T509" i="3"/>
  <c r="S509" i="3"/>
  <c r="N509" i="3"/>
  <c r="M509" i="3"/>
  <c r="G509" i="3"/>
  <c r="F509" i="3"/>
  <c r="E509" i="3"/>
  <c r="D509" i="3"/>
  <c r="C509" i="3"/>
  <c r="B509" i="3"/>
  <c r="A509" i="3"/>
  <c r="Z508" i="3"/>
  <c r="Y508" i="3"/>
  <c r="X508" i="3"/>
  <c r="W508" i="3"/>
  <c r="T508" i="3"/>
  <c r="S508" i="3"/>
  <c r="N508" i="3"/>
  <c r="M508" i="3"/>
  <c r="G508" i="3"/>
  <c r="F508" i="3"/>
  <c r="E508" i="3"/>
  <c r="D508" i="3"/>
  <c r="C508" i="3"/>
  <c r="B508" i="3"/>
  <c r="A508" i="3"/>
  <c r="Z507" i="3"/>
  <c r="Y507" i="3"/>
  <c r="X507" i="3"/>
  <c r="W507" i="3"/>
  <c r="T507" i="3"/>
  <c r="S507" i="3"/>
  <c r="N507" i="3"/>
  <c r="M507" i="3"/>
  <c r="G507" i="3"/>
  <c r="F507" i="3"/>
  <c r="E507" i="3"/>
  <c r="D507" i="3"/>
  <c r="C507" i="3"/>
  <c r="B507" i="3"/>
  <c r="A507" i="3"/>
  <c r="Z506" i="3"/>
  <c r="Y506" i="3"/>
  <c r="X506" i="3"/>
  <c r="W506" i="3"/>
  <c r="T506" i="3"/>
  <c r="S506" i="3"/>
  <c r="N506" i="3"/>
  <c r="M506" i="3"/>
  <c r="G506" i="3"/>
  <c r="F506" i="3"/>
  <c r="E506" i="3"/>
  <c r="D506" i="3"/>
  <c r="C506" i="3"/>
  <c r="B506" i="3"/>
  <c r="A506" i="3"/>
  <c r="Z505" i="3"/>
  <c r="Y505" i="3"/>
  <c r="X505" i="3"/>
  <c r="W505" i="3"/>
  <c r="T505" i="3"/>
  <c r="S505" i="3"/>
  <c r="N505" i="3"/>
  <c r="M505" i="3"/>
  <c r="G505" i="3"/>
  <c r="F505" i="3"/>
  <c r="E505" i="3"/>
  <c r="D505" i="3"/>
  <c r="C505" i="3"/>
  <c r="B505" i="3"/>
  <c r="A505" i="3"/>
  <c r="Z74" i="3"/>
  <c r="Y74" i="3"/>
  <c r="X74" i="3"/>
  <c r="W74" i="3"/>
  <c r="T74" i="3"/>
  <c r="S74" i="3"/>
  <c r="N74" i="3"/>
  <c r="M74" i="3"/>
  <c r="G74" i="3"/>
  <c r="F74" i="3"/>
  <c r="E74" i="3"/>
  <c r="D74" i="3"/>
  <c r="C74" i="3"/>
  <c r="B74" i="3"/>
  <c r="A74" i="3"/>
  <c r="Z58" i="3"/>
  <c r="Y58" i="3"/>
  <c r="X58" i="3"/>
  <c r="W58" i="3"/>
  <c r="T58" i="3"/>
  <c r="S58" i="3"/>
  <c r="N58" i="3"/>
  <c r="M58" i="3"/>
  <c r="G58" i="3"/>
  <c r="F58" i="3"/>
  <c r="E58" i="3"/>
  <c r="D58" i="3"/>
  <c r="C58" i="3"/>
  <c r="B58" i="3"/>
  <c r="A58" i="3"/>
  <c r="Z57" i="3"/>
  <c r="Y57" i="3"/>
  <c r="X57" i="3"/>
  <c r="W57" i="3"/>
  <c r="T57" i="3"/>
  <c r="S57" i="3"/>
  <c r="N57" i="3"/>
  <c r="M57" i="3"/>
  <c r="G57" i="3"/>
  <c r="F57" i="3"/>
  <c r="E57" i="3"/>
  <c r="D57" i="3"/>
  <c r="C57" i="3"/>
  <c r="B57" i="3"/>
  <c r="A57" i="3"/>
  <c r="Z50" i="3"/>
  <c r="Y50" i="3"/>
  <c r="X50" i="3"/>
  <c r="W50" i="3"/>
  <c r="T50" i="3"/>
  <c r="S50" i="3"/>
  <c r="N50" i="3"/>
  <c r="M50" i="3"/>
  <c r="G50" i="3"/>
  <c r="F50" i="3"/>
  <c r="E50" i="3"/>
  <c r="D50" i="3"/>
  <c r="C50" i="3"/>
  <c r="B50" i="3"/>
  <c r="A50" i="3"/>
  <c r="Z1703" i="3"/>
  <c r="Y1703" i="3"/>
  <c r="X1703" i="3"/>
  <c r="W1703" i="3"/>
  <c r="T1703" i="3"/>
  <c r="S1703" i="3"/>
  <c r="N1703" i="3"/>
  <c r="M1703" i="3"/>
  <c r="G1703" i="3"/>
  <c r="F1703" i="3"/>
  <c r="E1703" i="3"/>
  <c r="D1703" i="3"/>
  <c r="C1703" i="3"/>
  <c r="B1703" i="3"/>
  <c r="A1703" i="3"/>
  <c r="Z504" i="3"/>
  <c r="Y504" i="3"/>
  <c r="X504" i="3"/>
  <c r="W504" i="3"/>
  <c r="T504" i="3"/>
  <c r="S504" i="3"/>
  <c r="N504" i="3"/>
  <c r="M504" i="3"/>
  <c r="G504" i="3"/>
  <c r="F504" i="3"/>
  <c r="E504" i="3"/>
  <c r="D504" i="3"/>
  <c r="C504" i="3"/>
  <c r="B504" i="3"/>
  <c r="A504" i="3"/>
  <c r="Z503" i="3"/>
  <c r="Y503" i="3"/>
  <c r="X503" i="3"/>
  <c r="W503" i="3"/>
  <c r="T503" i="3"/>
  <c r="S503" i="3"/>
  <c r="N503" i="3"/>
  <c r="M503" i="3"/>
  <c r="G503" i="3"/>
  <c r="F503" i="3"/>
  <c r="E503" i="3"/>
  <c r="D503" i="3"/>
  <c r="C503" i="3"/>
  <c r="B503" i="3"/>
  <c r="A503" i="3"/>
  <c r="Z502" i="3"/>
  <c r="Y502" i="3"/>
  <c r="X502" i="3"/>
  <c r="W502" i="3"/>
  <c r="T502" i="3"/>
  <c r="S502" i="3"/>
  <c r="N502" i="3"/>
  <c r="M502" i="3"/>
  <c r="G502" i="3"/>
  <c r="F502" i="3"/>
  <c r="E502" i="3"/>
  <c r="D502" i="3"/>
  <c r="C502" i="3"/>
  <c r="B502" i="3"/>
  <c r="A502" i="3"/>
  <c r="Z38" i="3"/>
  <c r="Y38" i="3"/>
  <c r="X38" i="3"/>
  <c r="W38" i="3"/>
  <c r="T38" i="3"/>
  <c r="S38" i="3"/>
  <c r="N38" i="3"/>
  <c r="M38" i="3"/>
  <c r="G38" i="3"/>
  <c r="F38" i="3"/>
  <c r="E38" i="3"/>
  <c r="D38" i="3"/>
  <c r="C38" i="3"/>
  <c r="B38" i="3"/>
  <c r="A38" i="3"/>
  <c r="Z999" i="3"/>
  <c r="Y999" i="3"/>
  <c r="X999" i="3"/>
  <c r="W999" i="3"/>
  <c r="T999" i="3"/>
  <c r="S999" i="3"/>
  <c r="N999" i="3"/>
  <c r="M999" i="3"/>
  <c r="G999" i="3"/>
  <c r="F999" i="3"/>
  <c r="E999" i="3"/>
  <c r="D999" i="3"/>
  <c r="C999" i="3"/>
  <c r="B999" i="3"/>
  <c r="A999" i="3"/>
  <c r="Z34" i="3"/>
  <c r="Y34" i="3"/>
  <c r="X34" i="3"/>
  <c r="W34" i="3"/>
  <c r="T34" i="3"/>
  <c r="S34" i="3"/>
  <c r="N34" i="3"/>
  <c r="M34" i="3"/>
  <c r="G34" i="3"/>
  <c r="F34" i="3"/>
  <c r="E34" i="3"/>
  <c r="D34" i="3"/>
  <c r="C34" i="3"/>
  <c r="B34" i="3"/>
  <c r="A34" i="3"/>
  <c r="Z32" i="3"/>
  <c r="Y32" i="3"/>
  <c r="X32" i="3"/>
  <c r="W32" i="3"/>
  <c r="T32" i="3"/>
  <c r="S32" i="3"/>
  <c r="N32" i="3"/>
  <c r="M32" i="3"/>
  <c r="G32" i="3"/>
  <c r="F32" i="3"/>
  <c r="E32" i="3"/>
  <c r="D32" i="3"/>
  <c r="C32" i="3"/>
  <c r="B32" i="3"/>
  <c r="A32" i="3"/>
  <c r="Z26" i="3"/>
  <c r="Y26" i="3"/>
  <c r="X26" i="3"/>
  <c r="W26" i="3"/>
  <c r="T26" i="3"/>
  <c r="S26" i="3"/>
  <c r="N26" i="3"/>
  <c r="M26" i="3"/>
  <c r="G26" i="3"/>
  <c r="F26" i="3"/>
  <c r="E26" i="3"/>
  <c r="D26" i="3"/>
  <c r="C26" i="3"/>
  <c r="B26" i="3"/>
  <c r="A26" i="3"/>
  <c r="Z29" i="3"/>
  <c r="Y29" i="3"/>
  <c r="X29" i="3"/>
  <c r="W29" i="3"/>
  <c r="T29" i="3"/>
  <c r="S29" i="3"/>
  <c r="N29" i="3"/>
  <c r="M29" i="3"/>
  <c r="G29" i="3"/>
  <c r="F29" i="3"/>
  <c r="E29" i="3"/>
  <c r="D29" i="3"/>
  <c r="C29" i="3"/>
  <c r="B29" i="3"/>
  <c r="A29" i="3"/>
  <c r="Z2469" i="3"/>
  <c r="Y2469" i="3"/>
  <c r="X2469" i="3"/>
  <c r="W2469" i="3"/>
  <c r="T2469" i="3"/>
  <c r="S2469" i="3"/>
  <c r="N2469" i="3"/>
  <c r="M2469" i="3"/>
  <c r="G2469" i="3"/>
  <c r="F2469" i="3"/>
  <c r="E2469" i="3"/>
  <c r="D2469" i="3"/>
  <c r="C2469" i="3"/>
  <c r="B2469" i="3"/>
  <c r="A2469" i="3"/>
  <c r="Z1409" i="3"/>
  <c r="Y1409" i="3"/>
  <c r="X1409" i="3"/>
  <c r="W1409" i="3"/>
  <c r="T1409" i="3"/>
  <c r="S1409" i="3"/>
  <c r="N1409" i="3"/>
  <c r="M1409" i="3"/>
  <c r="G1409" i="3"/>
  <c r="F1409" i="3"/>
  <c r="E1409" i="3"/>
  <c r="D1409" i="3"/>
  <c r="C1409" i="3"/>
  <c r="B1409" i="3"/>
  <c r="A1409" i="3"/>
  <c r="Z501" i="3"/>
  <c r="Y501" i="3"/>
  <c r="X501" i="3"/>
  <c r="W501" i="3"/>
  <c r="T501" i="3"/>
  <c r="S501" i="3"/>
  <c r="N501" i="3"/>
  <c r="M501" i="3"/>
  <c r="G501" i="3"/>
  <c r="F501" i="3"/>
  <c r="E501" i="3"/>
  <c r="D501" i="3"/>
  <c r="C501" i="3"/>
  <c r="B501" i="3"/>
  <c r="A501" i="3"/>
  <c r="Z500" i="3"/>
  <c r="Y500" i="3"/>
  <c r="X500" i="3"/>
  <c r="W500" i="3"/>
  <c r="T500" i="3"/>
  <c r="S500" i="3"/>
  <c r="N500" i="3"/>
  <c r="M500" i="3"/>
  <c r="G500" i="3"/>
  <c r="F500" i="3"/>
  <c r="E500" i="3"/>
  <c r="D500" i="3"/>
  <c r="C500" i="3"/>
  <c r="B500" i="3"/>
  <c r="A500" i="3"/>
  <c r="Z1255" i="3"/>
  <c r="Y1255" i="3"/>
  <c r="X1255" i="3"/>
  <c r="W1255" i="3"/>
  <c r="T1255" i="3"/>
  <c r="S1255" i="3"/>
  <c r="N1255" i="3"/>
  <c r="M1255" i="3"/>
  <c r="G1255" i="3"/>
  <c r="F1255" i="3"/>
  <c r="E1255" i="3"/>
  <c r="D1255" i="3"/>
  <c r="C1255" i="3"/>
  <c r="B1255" i="3"/>
  <c r="A1255" i="3"/>
  <c r="Z499" i="3"/>
  <c r="Y499" i="3"/>
  <c r="X499" i="3"/>
  <c r="W499" i="3"/>
  <c r="T499" i="3"/>
  <c r="S499" i="3"/>
  <c r="N499" i="3"/>
  <c r="M499" i="3"/>
  <c r="G499" i="3"/>
  <c r="F499" i="3"/>
  <c r="E499" i="3"/>
  <c r="D499" i="3"/>
  <c r="C499" i="3"/>
  <c r="B499" i="3"/>
  <c r="A499" i="3"/>
  <c r="Z1144" i="3"/>
  <c r="Y1144" i="3"/>
  <c r="X1144" i="3"/>
  <c r="W1144" i="3"/>
  <c r="T1144" i="3"/>
  <c r="S1144" i="3"/>
  <c r="N1144" i="3"/>
  <c r="M1144" i="3"/>
  <c r="G1144" i="3"/>
  <c r="F1144" i="3"/>
  <c r="E1144" i="3"/>
  <c r="D1144" i="3"/>
  <c r="C1144" i="3"/>
  <c r="B1144" i="3"/>
  <c r="A1144" i="3"/>
  <c r="Z498" i="3"/>
  <c r="Y498" i="3"/>
  <c r="X498" i="3"/>
  <c r="W498" i="3"/>
  <c r="T498" i="3"/>
  <c r="S498" i="3"/>
  <c r="N498" i="3"/>
  <c r="M498" i="3"/>
  <c r="G498" i="3"/>
  <c r="F498" i="3"/>
  <c r="E498" i="3"/>
  <c r="D498" i="3"/>
  <c r="C498" i="3"/>
  <c r="B498" i="3"/>
  <c r="A498" i="3"/>
  <c r="Z497" i="3"/>
  <c r="Y497" i="3"/>
  <c r="X497" i="3"/>
  <c r="W497" i="3"/>
  <c r="T497" i="3"/>
  <c r="S497" i="3"/>
  <c r="N497" i="3"/>
  <c r="M497" i="3"/>
  <c r="G497" i="3"/>
  <c r="F497" i="3"/>
  <c r="E497" i="3"/>
  <c r="D497" i="3"/>
  <c r="C497" i="3"/>
  <c r="B497" i="3"/>
  <c r="A497" i="3"/>
  <c r="Z2968" i="3"/>
  <c r="Y2968" i="3"/>
  <c r="X2968" i="3"/>
  <c r="W2968" i="3"/>
  <c r="T2968" i="3"/>
  <c r="S2968" i="3"/>
  <c r="N2968" i="3"/>
  <c r="M2968" i="3"/>
  <c r="G2968" i="3"/>
  <c r="F2968" i="3"/>
  <c r="E2968" i="3"/>
  <c r="D2968" i="3"/>
  <c r="C2968" i="3"/>
  <c r="B2968" i="3"/>
  <c r="A2968" i="3"/>
  <c r="Z2658" i="3"/>
  <c r="Y2658" i="3"/>
  <c r="X2658" i="3"/>
  <c r="W2658" i="3"/>
  <c r="T2658" i="3"/>
  <c r="S2658" i="3"/>
  <c r="N2658" i="3"/>
  <c r="M2658" i="3"/>
  <c r="G2658" i="3"/>
  <c r="F2658" i="3"/>
  <c r="E2658" i="3"/>
  <c r="D2658" i="3"/>
  <c r="C2658" i="3"/>
  <c r="B2658" i="3"/>
  <c r="A2658" i="3"/>
  <c r="Z2904" i="3"/>
  <c r="Y2904" i="3"/>
  <c r="X2904" i="3"/>
  <c r="W2904" i="3"/>
  <c r="T2904" i="3"/>
  <c r="S2904" i="3"/>
  <c r="N2904" i="3"/>
  <c r="M2904" i="3"/>
  <c r="G2904" i="3"/>
  <c r="F2904" i="3"/>
  <c r="E2904" i="3"/>
  <c r="D2904" i="3"/>
  <c r="C2904" i="3"/>
  <c r="B2904" i="3"/>
  <c r="A2904" i="3"/>
  <c r="Z496" i="3"/>
  <c r="Y496" i="3"/>
  <c r="X496" i="3"/>
  <c r="W496" i="3"/>
  <c r="T496" i="3"/>
  <c r="S496" i="3"/>
  <c r="N496" i="3"/>
  <c r="M496" i="3"/>
  <c r="G496" i="3"/>
  <c r="F496" i="3"/>
  <c r="E496" i="3"/>
  <c r="D496" i="3"/>
  <c r="C496" i="3"/>
  <c r="B496" i="3"/>
  <c r="A496" i="3"/>
  <c r="Z495" i="3"/>
  <c r="Y495" i="3"/>
  <c r="X495" i="3"/>
  <c r="W495" i="3"/>
  <c r="T495" i="3"/>
  <c r="S495" i="3"/>
  <c r="N495" i="3"/>
  <c r="M495" i="3"/>
  <c r="G495" i="3"/>
  <c r="F495" i="3"/>
  <c r="E495" i="3"/>
  <c r="D495" i="3"/>
  <c r="C495" i="3"/>
  <c r="B495" i="3"/>
  <c r="A495" i="3"/>
  <c r="Z562" i="3"/>
  <c r="Y562" i="3"/>
  <c r="X562" i="3"/>
  <c r="W562" i="3"/>
  <c r="T562" i="3"/>
  <c r="S562" i="3"/>
  <c r="N562" i="3"/>
  <c r="M562" i="3"/>
  <c r="G562" i="3"/>
  <c r="F562" i="3"/>
  <c r="E562" i="3"/>
  <c r="D562" i="3"/>
  <c r="C562" i="3"/>
  <c r="B562" i="3"/>
  <c r="A562" i="3"/>
  <c r="Z494" i="3"/>
  <c r="Y494" i="3"/>
  <c r="X494" i="3"/>
  <c r="W494" i="3"/>
  <c r="T494" i="3"/>
  <c r="S494" i="3"/>
  <c r="N494" i="3"/>
  <c r="M494" i="3"/>
  <c r="G494" i="3"/>
  <c r="F494" i="3"/>
  <c r="E494" i="3"/>
  <c r="D494" i="3"/>
  <c r="C494" i="3"/>
  <c r="B494" i="3"/>
  <c r="A494" i="3"/>
  <c r="Z1699" i="3"/>
  <c r="Y1699" i="3"/>
  <c r="X1699" i="3"/>
  <c r="W1699" i="3"/>
  <c r="T1699" i="3"/>
  <c r="S1699" i="3"/>
  <c r="N1699" i="3"/>
  <c r="M1699" i="3"/>
  <c r="G1699" i="3"/>
  <c r="F1699" i="3"/>
  <c r="E1699" i="3"/>
  <c r="D1699" i="3"/>
  <c r="C1699" i="3"/>
  <c r="B1699" i="3"/>
  <c r="A1699" i="3"/>
  <c r="Z493" i="3"/>
  <c r="Y493" i="3"/>
  <c r="X493" i="3"/>
  <c r="W493" i="3"/>
  <c r="T493" i="3"/>
  <c r="S493" i="3"/>
  <c r="N493" i="3"/>
  <c r="M493" i="3"/>
  <c r="G493" i="3"/>
  <c r="F493" i="3"/>
  <c r="E493" i="3"/>
  <c r="D493" i="3"/>
  <c r="C493" i="3"/>
  <c r="B493" i="3"/>
  <c r="A493" i="3"/>
  <c r="Z491" i="3"/>
  <c r="Y491" i="3"/>
  <c r="X491" i="3"/>
  <c r="W491" i="3"/>
  <c r="T491" i="3"/>
  <c r="S491" i="3"/>
  <c r="N491" i="3"/>
  <c r="M491" i="3"/>
  <c r="G491" i="3"/>
  <c r="F491" i="3"/>
  <c r="E491" i="3"/>
  <c r="D491" i="3"/>
  <c r="C491" i="3"/>
  <c r="B491" i="3"/>
  <c r="A491" i="3"/>
  <c r="Z16" i="3"/>
  <c r="Y16" i="3"/>
  <c r="X16" i="3"/>
  <c r="W16" i="3"/>
  <c r="T16" i="3"/>
  <c r="S16" i="3"/>
  <c r="N16" i="3"/>
  <c r="M16" i="3"/>
  <c r="G16" i="3"/>
  <c r="F16" i="3"/>
  <c r="E16" i="3"/>
  <c r="D16" i="3"/>
  <c r="C16" i="3"/>
  <c r="B16" i="3"/>
  <c r="A16" i="3"/>
  <c r="Z487" i="3"/>
  <c r="Y487" i="3"/>
  <c r="X487" i="3"/>
  <c r="W487" i="3"/>
  <c r="T487" i="3"/>
  <c r="S487" i="3"/>
  <c r="N487" i="3"/>
  <c r="M487" i="3"/>
  <c r="G487" i="3"/>
  <c r="F487" i="3"/>
  <c r="E487" i="3"/>
  <c r="D487" i="3"/>
  <c r="C487" i="3"/>
  <c r="B487" i="3"/>
  <c r="A487" i="3"/>
  <c r="Z879" i="3"/>
  <c r="Y879" i="3"/>
  <c r="X879" i="3"/>
  <c r="W879" i="3"/>
  <c r="T879" i="3"/>
  <c r="S879" i="3"/>
  <c r="N879" i="3"/>
  <c r="M879" i="3"/>
  <c r="G879" i="3"/>
  <c r="F879" i="3"/>
  <c r="E879" i="3"/>
  <c r="D879" i="3"/>
  <c r="C879" i="3"/>
  <c r="B879" i="3"/>
  <c r="A879" i="3"/>
  <c r="Z1748" i="3"/>
  <c r="Y1748" i="3"/>
  <c r="X1748" i="3"/>
  <c r="W1748" i="3"/>
  <c r="T1748" i="3"/>
  <c r="S1748" i="3"/>
  <c r="N1748" i="3"/>
  <c r="M1748" i="3"/>
  <c r="G1748" i="3"/>
  <c r="F1748" i="3"/>
  <c r="E1748" i="3"/>
  <c r="D1748" i="3"/>
  <c r="C1748" i="3"/>
  <c r="B1748" i="3"/>
  <c r="A1748" i="3"/>
  <c r="Z1747" i="3"/>
  <c r="Y1747" i="3"/>
  <c r="X1747" i="3"/>
  <c r="W1747" i="3"/>
  <c r="T1747" i="3"/>
  <c r="S1747" i="3"/>
  <c r="N1747" i="3"/>
  <c r="M1747" i="3"/>
  <c r="G1747" i="3"/>
  <c r="F1747" i="3"/>
  <c r="E1747" i="3"/>
  <c r="D1747" i="3"/>
  <c r="C1747" i="3"/>
  <c r="B1747" i="3"/>
  <c r="A1747" i="3"/>
  <c r="Z485" i="3"/>
  <c r="Y485" i="3"/>
  <c r="X485" i="3"/>
  <c r="W485" i="3"/>
  <c r="T485" i="3"/>
  <c r="S485" i="3"/>
  <c r="N485" i="3"/>
  <c r="M485" i="3"/>
  <c r="G485" i="3"/>
  <c r="F485" i="3"/>
  <c r="E485" i="3"/>
  <c r="D485" i="3"/>
  <c r="C485" i="3"/>
  <c r="B485" i="3"/>
  <c r="A485" i="3"/>
  <c r="Z1948" i="3"/>
  <c r="Y1948" i="3"/>
  <c r="X1948" i="3"/>
  <c r="W1948" i="3"/>
  <c r="T1948" i="3"/>
  <c r="S1948" i="3"/>
  <c r="N1948" i="3"/>
  <c r="M1948" i="3"/>
  <c r="G1948" i="3"/>
  <c r="F1948" i="3"/>
  <c r="E1948" i="3"/>
  <c r="D1948" i="3"/>
  <c r="C1948" i="3"/>
  <c r="B1948" i="3"/>
  <c r="A1948" i="3"/>
  <c r="Z480" i="3"/>
  <c r="Y480" i="3"/>
  <c r="X480" i="3"/>
  <c r="W480" i="3"/>
  <c r="T480" i="3"/>
  <c r="S480" i="3"/>
  <c r="N480" i="3"/>
  <c r="M480" i="3"/>
  <c r="G480" i="3"/>
  <c r="F480" i="3"/>
  <c r="E480" i="3"/>
  <c r="D480" i="3"/>
  <c r="C480" i="3"/>
  <c r="B480" i="3"/>
  <c r="A480" i="3"/>
  <c r="Z479" i="3"/>
  <c r="Y479" i="3"/>
  <c r="X479" i="3"/>
  <c r="W479" i="3"/>
  <c r="T479" i="3"/>
  <c r="S479" i="3"/>
  <c r="N479" i="3"/>
  <c r="M479" i="3"/>
  <c r="G479" i="3"/>
  <c r="F479" i="3"/>
  <c r="E479" i="3"/>
  <c r="D479" i="3"/>
  <c r="C479" i="3"/>
  <c r="B479" i="3"/>
  <c r="A479" i="3"/>
  <c r="Z476" i="3"/>
  <c r="Y476" i="3"/>
  <c r="X476" i="3"/>
  <c r="W476" i="3"/>
  <c r="T476" i="3"/>
  <c r="S476" i="3"/>
  <c r="N476" i="3"/>
  <c r="M476" i="3"/>
  <c r="G476" i="3"/>
  <c r="F476" i="3"/>
  <c r="E476" i="3"/>
  <c r="D476" i="3"/>
  <c r="C476" i="3"/>
  <c r="B476" i="3"/>
  <c r="A476" i="3"/>
  <c r="Z475" i="3"/>
  <c r="Y475" i="3"/>
  <c r="X475" i="3"/>
  <c r="W475" i="3"/>
  <c r="T475" i="3"/>
  <c r="S475" i="3"/>
  <c r="N475" i="3"/>
  <c r="M475" i="3"/>
  <c r="G475" i="3"/>
  <c r="F475" i="3"/>
  <c r="E475" i="3"/>
  <c r="D475" i="3"/>
  <c r="C475" i="3"/>
  <c r="B475" i="3"/>
  <c r="A475" i="3"/>
  <c r="Z610" i="3"/>
  <c r="Y610" i="3"/>
  <c r="X610" i="3"/>
  <c r="W610" i="3"/>
  <c r="T610" i="3"/>
  <c r="S610" i="3"/>
  <c r="N610" i="3"/>
  <c r="M610" i="3"/>
  <c r="G610" i="3"/>
  <c r="F610" i="3"/>
  <c r="E610" i="3"/>
  <c r="D610" i="3"/>
  <c r="C610" i="3"/>
  <c r="B610" i="3"/>
  <c r="A610" i="3"/>
  <c r="Z473" i="3"/>
  <c r="Y473" i="3"/>
  <c r="X473" i="3"/>
  <c r="W473" i="3"/>
  <c r="T473" i="3"/>
  <c r="S473" i="3"/>
  <c r="N473" i="3"/>
  <c r="M473" i="3"/>
  <c r="G473" i="3"/>
  <c r="F473" i="3"/>
  <c r="E473" i="3"/>
  <c r="D473" i="3"/>
  <c r="C473" i="3"/>
  <c r="B473" i="3"/>
  <c r="A473" i="3"/>
  <c r="Z876" i="3"/>
  <c r="Y876" i="3"/>
  <c r="X876" i="3"/>
  <c r="W876" i="3"/>
  <c r="T876" i="3"/>
  <c r="S876" i="3"/>
  <c r="N876" i="3"/>
  <c r="M876" i="3"/>
  <c r="G876" i="3"/>
  <c r="F876" i="3"/>
  <c r="E876" i="3"/>
  <c r="D876" i="3"/>
  <c r="C876" i="3"/>
  <c r="B876" i="3"/>
  <c r="A876" i="3"/>
  <c r="Z3147" i="3"/>
  <c r="Y3147" i="3"/>
  <c r="X3147" i="3"/>
  <c r="W3147" i="3"/>
  <c r="T3147" i="3"/>
  <c r="S3147" i="3"/>
  <c r="N3147" i="3"/>
  <c r="M3147" i="3"/>
  <c r="G3147" i="3"/>
  <c r="F3147" i="3"/>
  <c r="E3147" i="3"/>
  <c r="D3147" i="3"/>
  <c r="C3147" i="3"/>
  <c r="B3147" i="3"/>
  <c r="A3147" i="3"/>
  <c r="Z1034" i="3"/>
  <c r="Y1034" i="3"/>
  <c r="X1034" i="3"/>
  <c r="W1034" i="3"/>
  <c r="T1034" i="3"/>
  <c r="S1034" i="3"/>
  <c r="N1034" i="3"/>
  <c r="M1034" i="3"/>
  <c r="G1034" i="3"/>
  <c r="F1034" i="3"/>
  <c r="E1034" i="3"/>
  <c r="D1034" i="3"/>
  <c r="C1034" i="3"/>
  <c r="B1034" i="3"/>
  <c r="A1034" i="3"/>
  <c r="Z472" i="3"/>
  <c r="Y472" i="3"/>
  <c r="X472" i="3"/>
  <c r="W472" i="3"/>
  <c r="T472" i="3"/>
  <c r="S472" i="3"/>
  <c r="N472" i="3"/>
  <c r="M472" i="3"/>
  <c r="G472" i="3"/>
  <c r="F472" i="3"/>
  <c r="E472" i="3"/>
  <c r="D472" i="3"/>
  <c r="C472" i="3"/>
  <c r="B472" i="3"/>
  <c r="A472" i="3"/>
  <c r="Z471" i="3"/>
  <c r="Y471" i="3"/>
  <c r="X471" i="3"/>
  <c r="W471" i="3"/>
  <c r="T471" i="3"/>
  <c r="S471" i="3"/>
  <c r="N471" i="3"/>
  <c r="M471" i="3"/>
  <c r="G471" i="3"/>
  <c r="F471" i="3"/>
  <c r="E471" i="3"/>
  <c r="D471" i="3"/>
  <c r="C471" i="3"/>
  <c r="B471" i="3"/>
  <c r="A471" i="3"/>
  <c r="Z1964" i="3"/>
  <c r="Y1964" i="3"/>
  <c r="X1964" i="3"/>
  <c r="W1964" i="3"/>
  <c r="T1964" i="3"/>
  <c r="S1964" i="3"/>
  <c r="N1964" i="3"/>
  <c r="M1964" i="3"/>
  <c r="G1964" i="3"/>
  <c r="F1964" i="3"/>
  <c r="E1964" i="3"/>
  <c r="D1964" i="3"/>
  <c r="C1964" i="3"/>
  <c r="B1964" i="3"/>
  <c r="A1964" i="3"/>
  <c r="Z2464" i="3"/>
  <c r="Y2464" i="3"/>
  <c r="X2464" i="3"/>
  <c r="W2464" i="3"/>
  <c r="T2464" i="3"/>
  <c r="S2464" i="3"/>
  <c r="N2464" i="3"/>
  <c r="M2464" i="3"/>
  <c r="G2464" i="3"/>
  <c r="F2464" i="3"/>
  <c r="E2464" i="3"/>
  <c r="D2464" i="3"/>
  <c r="C2464" i="3"/>
  <c r="B2464" i="3"/>
  <c r="A2464" i="3"/>
  <c r="Z1683" i="3"/>
  <c r="Y1683" i="3"/>
  <c r="X1683" i="3"/>
  <c r="W1683" i="3"/>
  <c r="T1683" i="3"/>
  <c r="S1683" i="3"/>
  <c r="N1683" i="3"/>
  <c r="M1683" i="3"/>
  <c r="G1683" i="3"/>
  <c r="F1683" i="3"/>
  <c r="E1683" i="3"/>
  <c r="D1683" i="3"/>
  <c r="C1683" i="3"/>
  <c r="B1683" i="3"/>
  <c r="A1683" i="3"/>
  <c r="Z2693" i="3"/>
  <c r="Y2693" i="3"/>
  <c r="X2693" i="3"/>
  <c r="W2693" i="3"/>
  <c r="T2693" i="3"/>
  <c r="S2693" i="3"/>
  <c r="N2693" i="3"/>
  <c r="M2693" i="3"/>
  <c r="G2693" i="3"/>
  <c r="F2693" i="3"/>
  <c r="E2693" i="3"/>
  <c r="D2693" i="3"/>
  <c r="C2693" i="3"/>
  <c r="B2693" i="3"/>
  <c r="A2693" i="3"/>
  <c r="Z492" i="3"/>
  <c r="Y492" i="3"/>
  <c r="X492" i="3"/>
  <c r="W492" i="3"/>
  <c r="T492" i="3"/>
  <c r="S492" i="3"/>
  <c r="N492" i="3"/>
  <c r="M492" i="3"/>
  <c r="G492" i="3"/>
  <c r="F492" i="3"/>
  <c r="E492" i="3"/>
  <c r="D492" i="3"/>
  <c r="C492" i="3"/>
  <c r="B492" i="3"/>
  <c r="A492" i="3"/>
  <c r="Z470" i="3"/>
  <c r="Y470" i="3"/>
  <c r="X470" i="3"/>
  <c r="W470" i="3"/>
  <c r="T470" i="3"/>
  <c r="S470" i="3"/>
  <c r="N470" i="3"/>
  <c r="M470" i="3"/>
  <c r="G470" i="3"/>
  <c r="F470" i="3"/>
  <c r="E470" i="3"/>
  <c r="D470" i="3"/>
  <c r="C470" i="3"/>
  <c r="B470" i="3"/>
  <c r="A470" i="3"/>
  <c r="Z1995" i="3"/>
  <c r="Y1995" i="3"/>
  <c r="X1995" i="3"/>
  <c r="W1995" i="3"/>
  <c r="T1995" i="3"/>
  <c r="S1995" i="3"/>
  <c r="N1995" i="3"/>
  <c r="M1995" i="3"/>
  <c r="G1995" i="3"/>
  <c r="F1995" i="3"/>
  <c r="E1995" i="3"/>
  <c r="D1995" i="3"/>
  <c r="C1995" i="3"/>
  <c r="B1995" i="3"/>
  <c r="A1995" i="3"/>
  <c r="Z2672" i="3"/>
  <c r="Y2672" i="3"/>
  <c r="X2672" i="3"/>
  <c r="W2672" i="3"/>
  <c r="T2672" i="3"/>
  <c r="S2672" i="3"/>
  <c r="N2672" i="3"/>
  <c r="M2672" i="3"/>
  <c r="G2672" i="3"/>
  <c r="F2672" i="3"/>
  <c r="E2672" i="3"/>
  <c r="D2672" i="3"/>
  <c r="C2672" i="3"/>
  <c r="B2672" i="3"/>
  <c r="A2672" i="3"/>
  <c r="Z1868" i="3"/>
  <c r="Y1868" i="3"/>
  <c r="X1868" i="3"/>
  <c r="W1868" i="3"/>
  <c r="T1868" i="3"/>
  <c r="S1868" i="3"/>
  <c r="N1868" i="3"/>
  <c r="M1868" i="3"/>
  <c r="G1868" i="3"/>
  <c r="F1868" i="3"/>
  <c r="E1868" i="3"/>
  <c r="D1868" i="3"/>
  <c r="C1868" i="3"/>
  <c r="B1868" i="3"/>
  <c r="A1868" i="3"/>
  <c r="Z469" i="3"/>
  <c r="Y469" i="3"/>
  <c r="X469" i="3"/>
  <c r="W469" i="3"/>
  <c r="T469" i="3"/>
  <c r="S469" i="3"/>
  <c r="N469" i="3"/>
  <c r="M469" i="3"/>
  <c r="G469" i="3"/>
  <c r="F469" i="3"/>
  <c r="E469" i="3"/>
  <c r="D469" i="3"/>
  <c r="C469" i="3"/>
  <c r="B469" i="3"/>
  <c r="A469" i="3"/>
  <c r="Z1971" i="3"/>
  <c r="Y1971" i="3"/>
  <c r="X1971" i="3"/>
  <c r="W1971" i="3"/>
  <c r="T1971" i="3"/>
  <c r="S1971" i="3"/>
  <c r="N1971" i="3"/>
  <c r="M1971" i="3"/>
  <c r="G1971" i="3"/>
  <c r="F1971" i="3"/>
  <c r="E1971" i="3"/>
  <c r="D1971" i="3"/>
  <c r="C1971" i="3"/>
  <c r="B1971" i="3"/>
  <c r="A1971" i="3"/>
  <c r="Z1870" i="3"/>
  <c r="Y1870" i="3"/>
  <c r="X1870" i="3"/>
  <c r="W1870" i="3"/>
  <c r="T1870" i="3"/>
  <c r="S1870" i="3"/>
  <c r="N1870" i="3"/>
  <c r="M1870" i="3"/>
  <c r="G1870" i="3"/>
  <c r="F1870" i="3"/>
  <c r="E1870" i="3"/>
  <c r="D1870" i="3"/>
  <c r="C1870" i="3"/>
  <c r="B1870" i="3"/>
  <c r="A1870" i="3"/>
  <c r="Z468" i="3"/>
  <c r="Y468" i="3"/>
  <c r="X468" i="3"/>
  <c r="W468" i="3"/>
  <c r="T468" i="3"/>
  <c r="S468" i="3"/>
  <c r="N468" i="3"/>
  <c r="M468" i="3"/>
  <c r="G468" i="3"/>
  <c r="F468" i="3"/>
  <c r="E468" i="3"/>
  <c r="D468" i="3"/>
  <c r="C468" i="3"/>
  <c r="B468" i="3"/>
  <c r="A468" i="3"/>
  <c r="Z665" i="3"/>
  <c r="Y665" i="3"/>
  <c r="X665" i="3"/>
  <c r="W665" i="3"/>
  <c r="T665" i="3"/>
  <c r="S665" i="3"/>
  <c r="N665" i="3"/>
  <c r="M665" i="3"/>
  <c r="G665" i="3"/>
  <c r="F665" i="3"/>
  <c r="E665" i="3"/>
  <c r="D665" i="3"/>
  <c r="C665" i="3"/>
  <c r="B665" i="3"/>
  <c r="A665" i="3"/>
  <c r="Z466" i="3"/>
  <c r="Y466" i="3"/>
  <c r="X466" i="3"/>
  <c r="W466" i="3"/>
  <c r="T466" i="3"/>
  <c r="S466" i="3"/>
  <c r="N466" i="3"/>
  <c r="M466" i="3"/>
  <c r="G466" i="3"/>
  <c r="F466" i="3"/>
  <c r="E466" i="3"/>
  <c r="D466" i="3"/>
  <c r="C466" i="3"/>
  <c r="B466" i="3"/>
  <c r="A466" i="3"/>
  <c r="Z465" i="3"/>
  <c r="Y465" i="3"/>
  <c r="X465" i="3"/>
  <c r="W465" i="3"/>
  <c r="T465" i="3"/>
  <c r="S465" i="3"/>
  <c r="N465" i="3"/>
  <c r="M465" i="3"/>
  <c r="G465" i="3"/>
  <c r="F465" i="3"/>
  <c r="E465" i="3"/>
  <c r="D465" i="3"/>
  <c r="C465" i="3"/>
  <c r="B465" i="3"/>
  <c r="A465" i="3"/>
  <c r="Z180" i="3"/>
  <c r="Y180" i="3"/>
  <c r="X180" i="3"/>
  <c r="W180" i="3"/>
  <c r="T180" i="3"/>
  <c r="S180" i="3"/>
  <c r="N180" i="3"/>
  <c r="M180" i="3"/>
  <c r="G180" i="3"/>
  <c r="F180" i="3"/>
  <c r="E180" i="3"/>
  <c r="D180" i="3"/>
  <c r="C180" i="3"/>
  <c r="B180" i="3"/>
  <c r="A180" i="3"/>
  <c r="Z179" i="3"/>
  <c r="Y179" i="3"/>
  <c r="X179" i="3"/>
  <c r="W179" i="3"/>
  <c r="T179" i="3"/>
  <c r="S179" i="3"/>
  <c r="N179" i="3"/>
  <c r="M179" i="3"/>
  <c r="G179" i="3"/>
  <c r="F179" i="3"/>
  <c r="E179" i="3"/>
  <c r="D179" i="3"/>
  <c r="C179" i="3"/>
  <c r="B179" i="3"/>
  <c r="A179" i="3"/>
  <c r="Z1231" i="3"/>
  <c r="Y1231" i="3"/>
  <c r="X1231" i="3"/>
  <c r="W1231" i="3"/>
  <c r="T1231" i="3"/>
  <c r="S1231" i="3"/>
  <c r="N1231" i="3"/>
  <c r="M1231" i="3"/>
  <c r="G1231" i="3"/>
  <c r="F1231" i="3"/>
  <c r="E1231" i="3"/>
  <c r="D1231" i="3"/>
  <c r="C1231" i="3"/>
  <c r="B1231" i="3"/>
  <c r="A1231" i="3"/>
  <c r="Z464" i="3"/>
  <c r="Y464" i="3"/>
  <c r="X464" i="3"/>
  <c r="W464" i="3"/>
  <c r="T464" i="3"/>
  <c r="S464" i="3"/>
  <c r="N464" i="3"/>
  <c r="M464" i="3"/>
  <c r="G464" i="3"/>
  <c r="F464" i="3"/>
  <c r="E464" i="3"/>
  <c r="D464" i="3"/>
  <c r="C464" i="3"/>
  <c r="B464" i="3"/>
  <c r="A464" i="3"/>
  <c r="Z463" i="3"/>
  <c r="Y463" i="3"/>
  <c r="X463" i="3"/>
  <c r="W463" i="3"/>
  <c r="T463" i="3"/>
  <c r="S463" i="3"/>
  <c r="N463" i="3"/>
  <c r="M463" i="3"/>
  <c r="G463" i="3"/>
  <c r="F463" i="3"/>
  <c r="E463" i="3"/>
  <c r="D463" i="3"/>
  <c r="C463" i="3"/>
  <c r="B463" i="3"/>
  <c r="A463" i="3"/>
  <c r="Z401" i="3"/>
  <c r="Y401" i="3"/>
  <c r="X401" i="3"/>
  <c r="W401" i="3"/>
  <c r="T401" i="3"/>
  <c r="S401" i="3"/>
  <c r="N401" i="3"/>
  <c r="M401" i="3"/>
  <c r="G401" i="3"/>
  <c r="F401" i="3"/>
  <c r="E401" i="3"/>
  <c r="D401" i="3"/>
  <c r="C401" i="3"/>
  <c r="B401" i="3"/>
  <c r="A401" i="3"/>
  <c r="Z3151" i="3"/>
  <c r="Y3151" i="3"/>
  <c r="X3151" i="3"/>
  <c r="W3151" i="3"/>
  <c r="T3151" i="3"/>
  <c r="S3151" i="3"/>
  <c r="N3151" i="3"/>
  <c r="M3151" i="3"/>
  <c r="G3151" i="3"/>
  <c r="F3151" i="3"/>
  <c r="E3151" i="3"/>
  <c r="D3151" i="3"/>
  <c r="C3151" i="3"/>
  <c r="B3151" i="3"/>
  <c r="A3151" i="3"/>
  <c r="Z147" i="3"/>
  <c r="Y147" i="3"/>
  <c r="X147" i="3"/>
  <c r="W147" i="3"/>
  <c r="T147" i="3"/>
  <c r="S147" i="3"/>
  <c r="N147" i="3"/>
  <c r="M147" i="3"/>
  <c r="G147" i="3"/>
  <c r="F147" i="3"/>
  <c r="E147" i="3"/>
  <c r="D147" i="3"/>
  <c r="C147" i="3"/>
  <c r="B147" i="3"/>
  <c r="A147" i="3"/>
  <c r="Z3091" i="3"/>
  <c r="Y3091" i="3"/>
  <c r="X3091" i="3"/>
  <c r="W3091" i="3"/>
  <c r="T3091" i="3"/>
  <c r="S3091" i="3"/>
  <c r="N3091" i="3"/>
  <c r="M3091" i="3"/>
  <c r="G3091" i="3"/>
  <c r="F3091" i="3"/>
  <c r="E3091" i="3"/>
  <c r="D3091" i="3"/>
  <c r="C3091" i="3"/>
  <c r="B3091" i="3"/>
  <c r="A3091" i="3"/>
  <c r="Z2783" i="3"/>
  <c r="Y2783" i="3"/>
  <c r="X2783" i="3"/>
  <c r="W2783" i="3"/>
  <c r="T2783" i="3"/>
  <c r="S2783" i="3"/>
  <c r="N2783" i="3"/>
  <c r="M2783" i="3"/>
  <c r="G2783" i="3"/>
  <c r="F2783" i="3"/>
  <c r="E2783" i="3"/>
  <c r="D2783" i="3"/>
  <c r="C2783" i="3"/>
  <c r="B2783" i="3"/>
  <c r="A2783" i="3"/>
  <c r="Z461" i="3"/>
  <c r="Y461" i="3"/>
  <c r="X461" i="3"/>
  <c r="W461" i="3"/>
  <c r="T461" i="3"/>
  <c r="S461" i="3"/>
  <c r="N461" i="3"/>
  <c r="M461" i="3"/>
  <c r="G461" i="3"/>
  <c r="F461" i="3"/>
  <c r="E461" i="3"/>
  <c r="D461" i="3"/>
  <c r="C461" i="3"/>
  <c r="B461" i="3"/>
  <c r="A461" i="3"/>
  <c r="Z460" i="3"/>
  <c r="Y460" i="3"/>
  <c r="X460" i="3"/>
  <c r="W460" i="3"/>
  <c r="T460" i="3"/>
  <c r="S460" i="3"/>
  <c r="N460" i="3"/>
  <c r="M460" i="3"/>
  <c r="G460" i="3"/>
  <c r="F460" i="3"/>
  <c r="E460" i="3"/>
  <c r="D460" i="3"/>
  <c r="C460" i="3"/>
  <c r="B460" i="3"/>
  <c r="A460" i="3"/>
  <c r="Z1510" i="3"/>
  <c r="Y1510" i="3"/>
  <c r="X1510" i="3"/>
  <c r="W1510" i="3"/>
  <c r="T1510" i="3"/>
  <c r="S1510" i="3"/>
  <c r="N1510" i="3"/>
  <c r="M1510" i="3"/>
  <c r="G1510" i="3"/>
  <c r="F1510" i="3"/>
  <c r="E1510" i="3"/>
  <c r="D1510" i="3"/>
  <c r="C1510" i="3"/>
  <c r="B1510" i="3"/>
  <c r="A1510" i="3"/>
  <c r="Z459" i="3"/>
  <c r="Y459" i="3"/>
  <c r="X459" i="3"/>
  <c r="W459" i="3"/>
  <c r="T459" i="3"/>
  <c r="S459" i="3"/>
  <c r="N459" i="3"/>
  <c r="M459" i="3"/>
  <c r="G459" i="3"/>
  <c r="F459" i="3"/>
  <c r="E459" i="3"/>
  <c r="D459" i="3"/>
  <c r="C459" i="3"/>
  <c r="B459" i="3"/>
  <c r="A459" i="3"/>
  <c r="Z2461" i="3"/>
  <c r="Y2461" i="3"/>
  <c r="X2461" i="3"/>
  <c r="W2461" i="3"/>
  <c r="T2461" i="3"/>
  <c r="S2461" i="3"/>
  <c r="N2461" i="3"/>
  <c r="M2461" i="3"/>
  <c r="G2461" i="3"/>
  <c r="F2461" i="3"/>
  <c r="E2461" i="3"/>
  <c r="D2461" i="3"/>
  <c r="C2461" i="3"/>
  <c r="B2461" i="3"/>
  <c r="A2461" i="3"/>
  <c r="Z959" i="3"/>
  <c r="Y959" i="3"/>
  <c r="X959" i="3"/>
  <c r="W959" i="3"/>
  <c r="T959" i="3"/>
  <c r="S959" i="3"/>
  <c r="N959" i="3"/>
  <c r="M959" i="3"/>
  <c r="G959" i="3"/>
  <c r="F959" i="3"/>
  <c r="E959" i="3"/>
  <c r="D959" i="3"/>
  <c r="C959" i="3"/>
  <c r="B959" i="3"/>
  <c r="A959" i="3"/>
  <c r="Z2862" i="3"/>
  <c r="Y2862" i="3"/>
  <c r="X2862" i="3"/>
  <c r="W2862" i="3"/>
  <c r="T2862" i="3"/>
  <c r="S2862" i="3"/>
  <c r="N2862" i="3"/>
  <c r="M2862" i="3"/>
  <c r="G2862" i="3"/>
  <c r="F2862" i="3"/>
  <c r="E2862" i="3"/>
  <c r="D2862" i="3"/>
  <c r="C2862" i="3"/>
  <c r="B2862" i="3"/>
  <c r="A2862" i="3"/>
  <c r="Z457" i="3"/>
  <c r="Y457" i="3"/>
  <c r="X457" i="3"/>
  <c r="W457" i="3"/>
  <c r="T457" i="3"/>
  <c r="S457" i="3"/>
  <c r="N457" i="3"/>
  <c r="M457" i="3"/>
  <c r="G457" i="3"/>
  <c r="F457" i="3"/>
  <c r="E457" i="3"/>
  <c r="D457" i="3"/>
  <c r="C457" i="3"/>
  <c r="B457" i="3"/>
  <c r="A457" i="3"/>
  <c r="Z3156" i="3"/>
  <c r="Y3156" i="3"/>
  <c r="X3156" i="3"/>
  <c r="W3156" i="3"/>
  <c r="T3156" i="3"/>
  <c r="S3156" i="3"/>
  <c r="N3156" i="3"/>
  <c r="M3156" i="3"/>
  <c r="G3156" i="3"/>
  <c r="F3156" i="3"/>
  <c r="E3156" i="3"/>
  <c r="D3156" i="3"/>
  <c r="C3156" i="3"/>
  <c r="B3156" i="3"/>
  <c r="A3156" i="3"/>
  <c r="Z1975" i="3"/>
  <c r="Y1975" i="3"/>
  <c r="X1975" i="3"/>
  <c r="W1975" i="3"/>
  <c r="T1975" i="3"/>
  <c r="S1975" i="3"/>
  <c r="N1975" i="3"/>
  <c r="M1975" i="3"/>
  <c r="G1975" i="3"/>
  <c r="F1975" i="3"/>
  <c r="E1975" i="3"/>
  <c r="D1975" i="3"/>
  <c r="C1975" i="3"/>
  <c r="B1975" i="3"/>
  <c r="A1975" i="3"/>
  <c r="Z1902" i="3"/>
  <c r="Y1902" i="3"/>
  <c r="X1902" i="3"/>
  <c r="W1902" i="3"/>
  <c r="T1902" i="3"/>
  <c r="S1902" i="3"/>
  <c r="N1902" i="3"/>
  <c r="M1902" i="3"/>
  <c r="G1902" i="3"/>
  <c r="F1902" i="3"/>
  <c r="E1902" i="3"/>
  <c r="D1902" i="3"/>
  <c r="C1902" i="3"/>
  <c r="B1902" i="3"/>
  <c r="A1902" i="3"/>
  <c r="Z1942" i="3"/>
  <c r="Y1942" i="3"/>
  <c r="X1942" i="3"/>
  <c r="W1942" i="3"/>
  <c r="T1942" i="3"/>
  <c r="S1942" i="3"/>
  <c r="N1942" i="3"/>
  <c r="M1942" i="3"/>
  <c r="G1942" i="3"/>
  <c r="F1942" i="3"/>
  <c r="E1942" i="3"/>
  <c r="D1942" i="3"/>
  <c r="C1942" i="3"/>
  <c r="B1942" i="3"/>
  <c r="A1942" i="3"/>
  <c r="Z133" i="3"/>
  <c r="Y133" i="3"/>
  <c r="X133" i="3"/>
  <c r="W133" i="3"/>
  <c r="T133" i="3"/>
  <c r="S133" i="3"/>
  <c r="N133" i="3"/>
  <c r="M133" i="3"/>
  <c r="G133" i="3"/>
  <c r="F133" i="3"/>
  <c r="E133" i="3"/>
  <c r="D133" i="3"/>
  <c r="C133" i="3"/>
  <c r="B133" i="3"/>
  <c r="A133" i="3"/>
  <c r="Z1855" i="3"/>
  <c r="Y1855" i="3"/>
  <c r="X1855" i="3"/>
  <c r="W1855" i="3"/>
  <c r="T1855" i="3"/>
  <c r="S1855" i="3"/>
  <c r="N1855" i="3"/>
  <c r="M1855" i="3"/>
  <c r="G1855" i="3"/>
  <c r="F1855" i="3"/>
  <c r="E1855" i="3"/>
  <c r="D1855" i="3"/>
  <c r="C1855" i="3"/>
  <c r="B1855" i="3"/>
  <c r="A1855" i="3"/>
  <c r="Z1854" i="3"/>
  <c r="Y1854" i="3"/>
  <c r="X1854" i="3"/>
  <c r="W1854" i="3"/>
  <c r="T1854" i="3"/>
  <c r="S1854" i="3"/>
  <c r="N1854" i="3"/>
  <c r="M1854" i="3"/>
  <c r="G1854" i="3"/>
  <c r="F1854" i="3"/>
  <c r="E1854" i="3"/>
  <c r="D1854" i="3"/>
  <c r="C1854" i="3"/>
  <c r="B1854" i="3"/>
  <c r="A1854" i="3"/>
  <c r="Z1800" i="3"/>
  <c r="Y1800" i="3"/>
  <c r="X1800" i="3"/>
  <c r="W1800" i="3"/>
  <c r="T1800" i="3"/>
  <c r="S1800" i="3"/>
  <c r="N1800" i="3"/>
  <c r="M1800" i="3"/>
  <c r="G1800" i="3"/>
  <c r="F1800" i="3"/>
  <c r="E1800" i="3"/>
  <c r="D1800" i="3"/>
  <c r="C1800" i="3"/>
  <c r="B1800" i="3"/>
  <c r="A1800" i="3"/>
  <c r="Z1740" i="3"/>
  <c r="Y1740" i="3"/>
  <c r="X1740" i="3"/>
  <c r="W1740" i="3"/>
  <c r="T1740" i="3"/>
  <c r="S1740" i="3"/>
  <c r="N1740" i="3"/>
  <c r="M1740" i="3"/>
  <c r="G1740" i="3"/>
  <c r="F1740" i="3"/>
  <c r="E1740" i="3"/>
  <c r="D1740" i="3"/>
  <c r="C1740" i="3"/>
  <c r="B1740" i="3"/>
  <c r="A1740" i="3"/>
  <c r="Z1618" i="3"/>
  <c r="Y1618" i="3"/>
  <c r="X1618" i="3"/>
  <c r="W1618" i="3"/>
  <c r="T1618" i="3"/>
  <c r="S1618" i="3"/>
  <c r="N1618" i="3"/>
  <c r="M1618" i="3"/>
  <c r="G1618" i="3"/>
  <c r="F1618" i="3"/>
  <c r="E1618" i="3"/>
  <c r="D1618" i="3"/>
  <c r="C1618" i="3"/>
  <c r="B1618" i="3"/>
  <c r="A1618" i="3"/>
  <c r="Z1617" i="3"/>
  <c r="Y1617" i="3"/>
  <c r="X1617" i="3"/>
  <c r="W1617" i="3"/>
  <c r="T1617" i="3"/>
  <c r="S1617" i="3"/>
  <c r="N1617" i="3"/>
  <c r="M1617" i="3"/>
  <c r="G1617" i="3"/>
  <c r="F1617" i="3"/>
  <c r="E1617" i="3"/>
  <c r="D1617" i="3"/>
  <c r="C1617" i="3"/>
  <c r="B1617" i="3"/>
  <c r="A1617" i="3"/>
  <c r="Z1616" i="3"/>
  <c r="Y1616" i="3"/>
  <c r="X1616" i="3"/>
  <c r="W1616" i="3"/>
  <c r="T1616" i="3"/>
  <c r="S1616" i="3"/>
  <c r="N1616" i="3"/>
  <c r="M1616" i="3"/>
  <c r="G1616" i="3"/>
  <c r="F1616" i="3"/>
  <c r="E1616" i="3"/>
  <c r="D1616" i="3"/>
  <c r="C1616" i="3"/>
  <c r="B1616" i="3"/>
  <c r="A1616" i="3"/>
  <c r="Z1517" i="3"/>
  <c r="Y1517" i="3"/>
  <c r="X1517" i="3"/>
  <c r="W1517" i="3"/>
  <c r="T1517" i="3"/>
  <c r="S1517" i="3"/>
  <c r="N1517" i="3"/>
  <c r="M1517" i="3"/>
  <c r="G1517" i="3"/>
  <c r="F1517" i="3"/>
  <c r="E1517" i="3"/>
  <c r="D1517" i="3"/>
  <c r="C1517" i="3"/>
  <c r="B1517" i="3"/>
  <c r="A1517" i="3"/>
  <c r="Z1705" i="3"/>
  <c r="Y1705" i="3"/>
  <c r="X1705" i="3"/>
  <c r="W1705" i="3"/>
  <c r="T1705" i="3"/>
  <c r="S1705" i="3"/>
  <c r="N1705" i="3"/>
  <c r="M1705" i="3"/>
  <c r="G1705" i="3"/>
  <c r="F1705" i="3"/>
  <c r="E1705" i="3"/>
  <c r="D1705" i="3"/>
  <c r="C1705" i="3"/>
  <c r="B1705" i="3"/>
  <c r="A1705" i="3"/>
  <c r="Z456" i="3"/>
  <c r="Y456" i="3"/>
  <c r="X456" i="3"/>
  <c r="W456" i="3"/>
  <c r="T456" i="3"/>
  <c r="S456" i="3"/>
  <c r="N456" i="3"/>
  <c r="M456" i="3"/>
  <c r="G456" i="3"/>
  <c r="F456" i="3"/>
  <c r="E456" i="3"/>
  <c r="D456" i="3"/>
  <c r="C456" i="3"/>
  <c r="B456" i="3"/>
  <c r="A456" i="3"/>
  <c r="Z1516" i="3"/>
  <c r="Y1516" i="3"/>
  <c r="X1516" i="3"/>
  <c r="W1516" i="3"/>
  <c r="T1516" i="3"/>
  <c r="S1516" i="3"/>
  <c r="N1516" i="3"/>
  <c r="M1516" i="3"/>
  <c r="G1516" i="3"/>
  <c r="F1516" i="3"/>
  <c r="E1516" i="3"/>
  <c r="D1516" i="3"/>
  <c r="C1516" i="3"/>
  <c r="B1516" i="3"/>
  <c r="A1516" i="3"/>
  <c r="Z1515" i="3"/>
  <c r="Y1515" i="3"/>
  <c r="X1515" i="3"/>
  <c r="W1515" i="3"/>
  <c r="T1515" i="3"/>
  <c r="S1515" i="3"/>
  <c r="N1515" i="3"/>
  <c r="M1515" i="3"/>
  <c r="G1515" i="3"/>
  <c r="F1515" i="3"/>
  <c r="E1515" i="3"/>
  <c r="D1515" i="3"/>
  <c r="C1515" i="3"/>
  <c r="B1515" i="3"/>
  <c r="A1515" i="3"/>
  <c r="Z1512" i="3"/>
  <c r="Y1512" i="3"/>
  <c r="X1512" i="3"/>
  <c r="W1512" i="3"/>
  <c r="T1512" i="3"/>
  <c r="S1512" i="3"/>
  <c r="N1512" i="3"/>
  <c r="M1512" i="3"/>
  <c r="G1512" i="3"/>
  <c r="F1512" i="3"/>
  <c r="E1512" i="3"/>
  <c r="D1512" i="3"/>
  <c r="C1512" i="3"/>
  <c r="B1512" i="3"/>
  <c r="A1512" i="3"/>
  <c r="Z1511" i="3"/>
  <c r="Y1511" i="3"/>
  <c r="X1511" i="3"/>
  <c r="W1511" i="3"/>
  <c r="T1511" i="3"/>
  <c r="S1511" i="3"/>
  <c r="N1511" i="3"/>
  <c r="M1511" i="3"/>
  <c r="G1511" i="3"/>
  <c r="F1511" i="3"/>
  <c r="E1511" i="3"/>
  <c r="D1511" i="3"/>
  <c r="C1511" i="3"/>
  <c r="B1511" i="3"/>
  <c r="A1511" i="3"/>
  <c r="Z1150" i="3"/>
  <c r="Y1150" i="3"/>
  <c r="X1150" i="3"/>
  <c r="W1150" i="3"/>
  <c r="T1150" i="3"/>
  <c r="S1150" i="3"/>
  <c r="N1150" i="3"/>
  <c r="M1150" i="3"/>
  <c r="G1150" i="3"/>
  <c r="F1150" i="3"/>
  <c r="E1150" i="3"/>
  <c r="D1150" i="3"/>
  <c r="C1150" i="3"/>
  <c r="B1150" i="3"/>
  <c r="A1150" i="3"/>
  <c r="Z55" i="3"/>
  <c r="Y55" i="3"/>
  <c r="X55" i="3"/>
  <c r="W55" i="3"/>
  <c r="T55" i="3"/>
  <c r="S55" i="3"/>
  <c r="N55" i="3"/>
  <c r="M55" i="3"/>
  <c r="G55" i="3"/>
  <c r="F55" i="3"/>
  <c r="E55" i="3"/>
  <c r="D55" i="3"/>
  <c r="C55" i="3"/>
  <c r="B55" i="3"/>
  <c r="A55" i="3"/>
  <c r="Z1332" i="3"/>
  <c r="Y1332" i="3"/>
  <c r="X1332" i="3"/>
  <c r="W1332" i="3"/>
  <c r="T1332" i="3"/>
  <c r="S1332" i="3"/>
  <c r="N1332" i="3"/>
  <c r="M1332" i="3"/>
  <c r="G1332" i="3"/>
  <c r="F1332" i="3"/>
  <c r="E1332" i="3"/>
  <c r="D1332" i="3"/>
  <c r="C1332" i="3"/>
  <c r="B1332" i="3"/>
  <c r="A1332" i="3"/>
  <c r="Z226" i="3"/>
  <c r="Y226" i="3"/>
  <c r="X226" i="3"/>
  <c r="W226" i="3"/>
  <c r="T226" i="3"/>
  <c r="S226" i="3"/>
  <c r="N226" i="3"/>
  <c r="M226" i="3"/>
  <c r="G226" i="3"/>
  <c r="F226" i="3"/>
  <c r="E226" i="3"/>
  <c r="D226" i="3"/>
  <c r="C226" i="3"/>
  <c r="B226" i="3"/>
  <c r="A226" i="3"/>
  <c r="Z63" i="3"/>
  <c r="Y63" i="3"/>
  <c r="X63" i="3"/>
  <c r="W63" i="3"/>
  <c r="T63" i="3"/>
  <c r="S63" i="3"/>
  <c r="N63" i="3"/>
  <c r="M63" i="3"/>
  <c r="G63" i="3"/>
  <c r="F63" i="3"/>
  <c r="E63" i="3"/>
  <c r="D63" i="3"/>
  <c r="C63" i="3"/>
  <c r="B63" i="3"/>
  <c r="A63" i="3"/>
  <c r="Z453" i="3"/>
  <c r="Y453" i="3"/>
  <c r="X453" i="3"/>
  <c r="W453" i="3"/>
  <c r="T453" i="3"/>
  <c r="S453" i="3"/>
  <c r="N453" i="3"/>
  <c r="M453" i="3"/>
  <c r="G453" i="3"/>
  <c r="F453" i="3"/>
  <c r="E453" i="3"/>
  <c r="D453" i="3"/>
  <c r="C453" i="3"/>
  <c r="B453" i="3"/>
  <c r="A453" i="3"/>
  <c r="Z452" i="3"/>
  <c r="Y452" i="3"/>
  <c r="X452" i="3"/>
  <c r="W452" i="3"/>
  <c r="T452" i="3"/>
  <c r="S452" i="3"/>
  <c r="N452" i="3"/>
  <c r="M452" i="3"/>
  <c r="G452" i="3"/>
  <c r="F452" i="3"/>
  <c r="E452" i="3"/>
  <c r="D452" i="3"/>
  <c r="C452" i="3"/>
  <c r="B452" i="3"/>
  <c r="A452" i="3"/>
  <c r="Z451" i="3"/>
  <c r="Y451" i="3"/>
  <c r="X451" i="3"/>
  <c r="W451" i="3"/>
  <c r="T451" i="3"/>
  <c r="S451" i="3"/>
  <c r="N451" i="3"/>
  <c r="M451" i="3"/>
  <c r="G451" i="3"/>
  <c r="F451" i="3"/>
  <c r="E451" i="3"/>
  <c r="D451" i="3"/>
  <c r="C451" i="3"/>
  <c r="B451" i="3"/>
  <c r="A451" i="3"/>
  <c r="Z1514" i="3"/>
  <c r="Y1514" i="3"/>
  <c r="X1514" i="3"/>
  <c r="W1514" i="3"/>
  <c r="T1514" i="3"/>
  <c r="S1514" i="3"/>
  <c r="N1514" i="3"/>
  <c r="M1514" i="3"/>
  <c r="G1514" i="3"/>
  <c r="F1514" i="3"/>
  <c r="E1514" i="3"/>
  <c r="D1514" i="3"/>
  <c r="C1514" i="3"/>
  <c r="B1514" i="3"/>
  <c r="A1514" i="3"/>
  <c r="Z1513" i="3"/>
  <c r="Y1513" i="3"/>
  <c r="X1513" i="3"/>
  <c r="W1513" i="3"/>
  <c r="T1513" i="3"/>
  <c r="S1513" i="3"/>
  <c r="N1513" i="3"/>
  <c r="M1513" i="3"/>
  <c r="G1513" i="3"/>
  <c r="F1513" i="3"/>
  <c r="E1513" i="3"/>
  <c r="D1513" i="3"/>
  <c r="C1513" i="3"/>
  <c r="B1513" i="3"/>
  <c r="A1513" i="3"/>
  <c r="Z450" i="3"/>
  <c r="Y450" i="3"/>
  <c r="X450" i="3"/>
  <c r="W450" i="3"/>
  <c r="T450" i="3"/>
  <c r="S450" i="3"/>
  <c r="N450" i="3"/>
  <c r="M450" i="3"/>
  <c r="G450" i="3"/>
  <c r="F450" i="3"/>
  <c r="E450" i="3"/>
  <c r="D450" i="3"/>
  <c r="C450" i="3"/>
  <c r="B450" i="3"/>
  <c r="A450" i="3"/>
  <c r="Z1707" i="3"/>
  <c r="Y1707" i="3"/>
  <c r="X1707" i="3"/>
  <c r="W1707" i="3"/>
  <c r="T1707" i="3"/>
  <c r="S1707" i="3"/>
  <c r="N1707" i="3"/>
  <c r="M1707" i="3"/>
  <c r="G1707" i="3"/>
  <c r="F1707" i="3"/>
  <c r="E1707" i="3"/>
  <c r="D1707" i="3"/>
  <c r="C1707" i="3"/>
  <c r="B1707" i="3"/>
  <c r="A1707" i="3"/>
  <c r="Z449" i="3"/>
  <c r="Y449" i="3"/>
  <c r="X449" i="3"/>
  <c r="W449" i="3"/>
  <c r="T449" i="3"/>
  <c r="S449" i="3"/>
  <c r="N449" i="3"/>
  <c r="M449" i="3"/>
  <c r="G449" i="3"/>
  <c r="F449" i="3"/>
  <c r="E449" i="3"/>
  <c r="D449" i="3"/>
  <c r="C449" i="3"/>
  <c r="B449" i="3"/>
  <c r="A449" i="3"/>
  <c r="Z22" i="3"/>
  <c r="Y22" i="3"/>
  <c r="X22" i="3"/>
  <c r="W22" i="3"/>
  <c r="T22" i="3"/>
  <c r="S22" i="3"/>
  <c r="N22" i="3"/>
  <c r="M22" i="3"/>
  <c r="G22" i="3"/>
  <c r="F22" i="3"/>
  <c r="E22" i="3"/>
  <c r="D22" i="3"/>
  <c r="C22" i="3"/>
  <c r="B22" i="3"/>
  <c r="A22" i="3"/>
  <c r="Z27" i="3"/>
  <c r="Y27" i="3"/>
  <c r="X27" i="3"/>
  <c r="W27" i="3"/>
  <c r="T27" i="3"/>
  <c r="S27" i="3"/>
  <c r="N27" i="3"/>
  <c r="M27" i="3"/>
  <c r="G27" i="3"/>
  <c r="F27" i="3"/>
  <c r="E27" i="3"/>
  <c r="D27" i="3"/>
  <c r="C27" i="3"/>
  <c r="B27" i="3"/>
  <c r="A27" i="3"/>
  <c r="Z448" i="3"/>
  <c r="Y448" i="3"/>
  <c r="X448" i="3"/>
  <c r="W448" i="3"/>
  <c r="T448" i="3"/>
  <c r="S448" i="3"/>
  <c r="N448" i="3"/>
  <c r="M448" i="3"/>
  <c r="G448" i="3"/>
  <c r="F448" i="3"/>
  <c r="E448" i="3"/>
  <c r="D448" i="3"/>
  <c r="C448" i="3"/>
  <c r="B448" i="3"/>
  <c r="A448" i="3"/>
  <c r="Z2667" i="3"/>
  <c r="Y2667" i="3"/>
  <c r="X2667" i="3"/>
  <c r="W2667" i="3"/>
  <c r="T2667" i="3"/>
  <c r="S2667" i="3"/>
  <c r="N2667" i="3"/>
  <c r="M2667" i="3"/>
  <c r="G2667" i="3"/>
  <c r="F2667" i="3"/>
  <c r="E2667" i="3"/>
  <c r="D2667" i="3"/>
  <c r="C2667" i="3"/>
  <c r="B2667" i="3"/>
  <c r="A2667" i="3"/>
  <c r="Z2036" i="3"/>
  <c r="Y2036" i="3"/>
  <c r="X2036" i="3"/>
  <c r="W2036" i="3"/>
  <c r="T2036" i="3"/>
  <c r="S2036" i="3"/>
  <c r="N2036" i="3"/>
  <c r="M2036" i="3"/>
  <c r="G2036" i="3"/>
  <c r="F2036" i="3"/>
  <c r="E2036" i="3"/>
  <c r="D2036" i="3"/>
  <c r="C2036" i="3"/>
  <c r="B2036" i="3"/>
  <c r="A2036" i="3"/>
  <c r="Z1745" i="3"/>
  <c r="Y1745" i="3"/>
  <c r="X1745" i="3"/>
  <c r="W1745" i="3"/>
  <c r="T1745" i="3"/>
  <c r="S1745" i="3"/>
  <c r="N1745" i="3"/>
  <c r="M1745" i="3"/>
  <c r="G1745" i="3"/>
  <c r="F1745" i="3"/>
  <c r="E1745" i="3"/>
  <c r="D1745" i="3"/>
  <c r="C1745" i="3"/>
  <c r="B1745" i="3"/>
  <c r="A1745" i="3"/>
  <c r="Z1219" i="3"/>
  <c r="Y1219" i="3"/>
  <c r="X1219" i="3"/>
  <c r="W1219" i="3"/>
  <c r="T1219" i="3"/>
  <c r="S1219" i="3"/>
  <c r="N1219" i="3"/>
  <c r="M1219" i="3"/>
  <c r="G1219" i="3"/>
  <c r="F1219" i="3"/>
  <c r="E1219" i="3"/>
  <c r="D1219" i="3"/>
  <c r="C1219" i="3"/>
  <c r="B1219" i="3"/>
  <c r="A1219" i="3"/>
  <c r="Z1158" i="3"/>
  <c r="Y1158" i="3"/>
  <c r="X1158" i="3"/>
  <c r="W1158" i="3"/>
  <c r="T1158" i="3"/>
  <c r="S1158" i="3"/>
  <c r="N1158" i="3"/>
  <c r="M1158" i="3"/>
  <c r="G1158" i="3"/>
  <c r="F1158" i="3"/>
  <c r="E1158" i="3"/>
  <c r="D1158" i="3"/>
  <c r="C1158" i="3"/>
  <c r="B1158" i="3"/>
  <c r="A1158" i="3"/>
  <c r="Z447" i="3"/>
  <c r="Y447" i="3"/>
  <c r="X447" i="3"/>
  <c r="W447" i="3"/>
  <c r="T447" i="3"/>
  <c r="S447" i="3"/>
  <c r="N447" i="3"/>
  <c r="M447" i="3"/>
  <c r="G447" i="3"/>
  <c r="F447" i="3"/>
  <c r="E447" i="3"/>
  <c r="D447" i="3"/>
  <c r="C447" i="3"/>
  <c r="B447" i="3"/>
  <c r="A447" i="3"/>
  <c r="Z2437" i="3"/>
  <c r="Y2437" i="3"/>
  <c r="X2437" i="3"/>
  <c r="W2437" i="3"/>
  <c r="T2437" i="3"/>
  <c r="S2437" i="3"/>
  <c r="N2437" i="3"/>
  <c r="M2437" i="3"/>
  <c r="G2437" i="3"/>
  <c r="F2437" i="3"/>
  <c r="E2437" i="3"/>
  <c r="D2437" i="3"/>
  <c r="C2437" i="3"/>
  <c r="B2437" i="3"/>
  <c r="A2437" i="3"/>
  <c r="Z2438" i="3"/>
  <c r="Y2438" i="3"/>
  <c r="X2438" i="3"/>
  <c r="W2438" i="3"/>
  <c r="T2438" i="3"/>
  <c r="S2438" i="3"/>
  <c r="N2438" i="3"/>
  <c r="M2438" i="3"/>
  <c r="G2438" i="3"/>
  <c r="F2438" i="3"/>
  <c r="E2438" i="3"/>
  <c r="D2438" i="3"/>
  <c r="C2438" i="3"/>
  <c r="B2438" i="3"/>
  <c r="A2438" i="3"/>
  <c r="Z2380" i="3"/>
  <c r="Y2380" i="3"/>
  <c r="X2380" i="3"/>
  <c r="W2380" i="3"/>
  <c r="T2380" i="3"/>
  <c r="S2380" i="3"/>
  <c r="N2380" i="3"/>
  <c r="M2380" i="3"/>
  <c r="G2380" i="3"/>
  <c r="F2380" i="3"/>
  <c r="E2380" i="3"/>
  <c r="D2380" i="3"/>
  <c r="C2380" i="3"/>
  <c r="B2380" i="3"/>
  <c r="A2380" i="3"/>
  <c r="Z446" i="3"/>
  <c r="Y446" i="3"/>
  <c r="X446" i="3"/>
  <c r="W446" i="3"/>
  <c r="T446" i="3"/>
  <c r="S446" i="3"/>
  <c r="N446" i="3"/>
  <c r="M446" i="3"/>
  <c r="G446" i="3"/>
  <c r="F446" i="3"/>
  <c r="E446" i="3"/>
  <c r="D446" i="3"/>
  <c r="C446" i="3"/>
  <c r="B446" i="3"/>
  <c r="A446" i="3"/>
  <c r="Z2747" i="3"/>
  <c r="Y2747" i="3"/>
  <c r="X2747" i="3"/>
  <c r="W2747" i="3"/>
  <c r="T2747" i="3"/>
  <c r="S2747" i="3"/>
  <c r="N2747" i="3"/>
  <c r="M2747" i="3"/>
  <c r="G2747" i="3"/>
  <c r="F2747" i="3"/>
  <c r="E2747" i="3"/>
  <c r="D2747" i="3"/>
  <c r="C2747" i="3"/>
  <c r="B2747" i="3"/>
  <c r="A2747" i="3"/>
  <c r="Z445" i="3"/>
  <c r="Y445" i="3"/>
  <c r="X445" i="3"/>
  <c r="W445" i="3"/>
  <c r="T445" i="3"/>
  <c r="S445" i="3"/>
  <c r="N445" i="3"/>
  <c r="M445" i="3"/>
  <c r="G445" i="3"/>
  <c r="F445" i="3"/>
  <c r="E445" i="3"/>
  <c r="D445" i="3"/>
  <c r="C445" i="3"/>
  <c r="B445" i="3"/>
  <c r="A445" i="3"/>
  <c r="Z1962" i="3"/>
  <c r="Y1962" i="3"/>
  <c r="X1962" i="3"/>
  <c r="W1962" i="3"/>
  <c r="T1962" i="3"/>
  <c r="S1962" i="3"/>
  <c r="N1962" i="3"/>
  <c r="M1962" i="3"/>
  <c r="G1962" i="3"/>
  <c r="F1962" i="3"/>
  <c r="E1962" i="3"/>
  <c r="D1962" i="3"/>
  <c r="C1962" i="3"/>
  <c r="B1962" i="3"/>
  <c r="A1962" i="3"/>
  <c r="Z1965" i="3"/>
  <c r="Y1965" i="3"/>
  <c r="X1965" i="3"/>
  <c r="W1965" i="3"/>
  <c r="T1965" i="3"/>
  <c r="S1965" i="3"/>
  <c r="N1965" i="3"/>
  <c r="M1965" i="3"/>
  <c r="G1965" i="3"/>
  <c r="F1965" i="3"/>
  <c r="E1965" i="3"/>
  <c r="D1965" i="3"/>
  <c r="C1965" i="3"/>
  <c r="B1965" i="3"/>
  <c r="A1965" i="3"/>
  <c r="Z2091" i="3"/>
  <c r="Y2091" i="3"/>
  <c r="X2091" i="3"/>
  <c r="W2091" i="3"/>
  <c r="T2091" i="3"/>
  <c r="S2091" i="3"/>
  <c r="N2091" i="3"/>
  <c r="M2091" i="3"/>
  <c r="G2091" i="3"/>
  <c r="F2091" i="3"/>
  <c r="E2091" i="3"/>
  <c r="D2091" i="3"/>
  <c r="C2091" i="3"/>
  <c r="B2091" i="3"/>
  <c r="A2091" i="3"/>
  <c r="Z2447" i="3"/>
  <c r="Y2447" i="3"/>
  <c r="X2447" i="3"/>
  <c r="W2447" i="3"/>
  <c r="T2447" i="3"/>
  <c r="S2447" i="3"/>
  <c r="N2447" i="3"/>
  <c r="M2447" i="3"/>
  <c r="G2447" i="3"/>
  <c r="F2447" i="3"/>
  <c r="E2447" i="3"/>
  <c r="D2447" i="3"/>
  <c r="C2447" i="3"/>
  <c r="B2447" i="3"/>
  <c r="A2447" i="3"/>
  <c r="Z2445" i="3"/>
  <c r="Y2445" i="3"/>
  <c r="X2445" i="3"/>
  <c r="W2445" i="3"/>
  <c r="T2445" i="3"/>
  <c r="S2445" i="3"/>
  <c r="N2445" i="3"/>
  <c r="M2445" i="3"/>
  <c r="G2445" i="3"/>
  <c r="F2445" i="3"/>
  <c r="E2445" i="3"/>
  <c r="D2445" i="3"/>
  <c r="C2445" i="3"/>
  <c r="B2445" i="3"/>
  <c r="A2445" i="3"/>
  <c r="Z2444" i="3"/>
  <c r="Y2444" i="3"/>
  <c r="X2444" i="3"/>
  <c r="W2444" i="3"/>
  <c r="T2444" i="3"/>
  <c r="S2444" i="3"/>
  <c r="N2444" i="3"/>
  <c r="M2444" i="3"/>
  <c r="G2444" i="3"/>
  <c r="F2444" i="3"/>
  <c r="E2444" i="3"/>
  <c r="D2444" i="3"/>
  <c r="C2444" i="3"/>
  <c r="B2444" i="3"/>
  <c r="A2444" i="3"/>
  <c r="Z2439" i="3"/>
  <c r="Y2439" i="3"/>
  <c r="X2439" i="3"/>
  <c r="W2439" i="3"/>
  <c r="T2439" i="3"/>
  <c r="S2439" i="3"/>
  <c r="N2439" i="3"/>
  <c r="M2439" i="3"/>
  <c r="G2439" i="3"/>
  <c r="F2439" i="3"/>
  <c r="E2439" i="3"/>
  <c r="D2439" i="3"/>
  <c r="C2439" i="3"/>
  <c r="B2439" i="3"/>
  <c r="A2439" i="3"/>
  <c r="Z2436" i="3"/>
  <c r="Y2436" i="3"/>
  <c r="X2436" i="3"/>
  <c r="W2436" i="3"/>
  <c r="T2436" i="3"/>
  <c r="S2436" i="3"/>
  <c r="N2436" i="3"/>
  <c r="M2436" i="3"/>
  <c r="G2436" i="3"/>
  <c r="F2436" i="3"/>
  <c r="E2436" i="3"/>
  <c r="D2436" i="3"/>
  <c r="C2436" i="3"/>
  <c r="B2436" i="3"/>
  <c r="A2436" i="3"/>
  <c r="Z1811" i="3"/>
  <c r="Y1811" i="3"/>
  <c r="X1811" i="3"/>
  <c r="W1811" i="3"/>
  <c r="T1811" i="3"/>
  <c r="S1811" i="3"/>
  <c r="N1811" i="3"/>
  <c r="M1811" i="3"/>
  <c r="G1811" i="3"/>
  <c r="F1811" i="3"/>
  <c r="E1811" i="3"/>
  <c r="D1811" i="3"/>
  <c r="C1811" i="3"/>
  <c r="B1811" i="3"/>
  <c r="A1811" i="3"/>
  <c r="Z895" i="3"/>
  <c r="Y895" i="3"/>
  <c r="X895" i="3"/>
  <c r="W895" i="3"/>
  <c r="T895" i="3"/>
  <c r="S895" i="3"/>
  <c r="N895" i="3"/>
  <c r="M895" i="3"/>
  <c r="G895" i="3"/>
  <c r="F895" i="3"/>
  <c r="E895" i="3"/>
  <c r="D895" i="3"/>
  <c r="C895" i="3"/>
  <c r="B895" i="3"/>
  <c r="A895" i="3"/>
  <c r="Z2440" i="3"/>
  <c r="Y2440" i="3"/>
  <c r="X2440" i="3"/>
  <c r="W2440" i="3"/>
  <c r="T2440" i="3"/>
  <c r="S2440" i="3"/>
  <c r="N2440" i="3"/>
  <c r="M2440" i="3"/>
  <c r="G2440" i="3"/>
  <c r="F2440" i="3"/>
  <c r="E2440" i="3"/>
  <c r="D2440" i="3"/>
  <c r="C2440" i="3"/>
  <c r="B2440" i="3"/>
  <c r="A2440" i="3"/>
  <c r="Z1603" i="3"/>
  <c r="Y1603" i="3"/>
  <c r="X1603" i="3"/>
  <c r="W1603" i="3"/>
  <c r="T1603" i="3"/>
  <c r="S1603" i="3"/>
  <c r="N1603" i="3"/>
  <c r="M1603" i="3"/>
  <c r="G1603" i="3"/>
  <c r="F1603" i="3"/>
  <c r="E1603" i="3"/>
  <c r="D1603" i="3"/>
  <c r="C1603" i="3"/>
  <c r="B1603" i="3"/>
  <c r="A1603" i="3"/>
  <c r="Z1124" i="3"/>
  <c r="Y1124" i="3"/>
  <c r="X1124" i="3"/>
  <c r="W1124" i="3"/>
  <c r="T1124" i="3"/>
  <c r="S1124" i="3"/>
  <c r="N1124" i="3"/>
  <c r="M1124" i="3"/>
  <c r="G1124" i="3"/>
  <c r="F1124" i="3"/>
  <c r="E1124" i="3"/>
  <c r="D1124" i="3"/>
  <c r="C1124" i="3"/>
  <c r="B1124" i="3"/>
  <c r="A1124" i="3"/>
  <c r="Z945" i="3"/>
  <c r="Y945" i="3"/>
  <c r="X945" i="3"/>
  <c r="W945" i="3"/>
  <c r="T945" i="3"/>
  <c r="S945" i="3"/>
  <c r="N945" i="3"/>
  <c r="M945" i="3"/>
  <c r="G945" i="3"/>
  <c r="F945" i="3"/>
  <c r="E945" i="3"/>
  <c r="D945" i="3"/>
  <c r="C945" i="3"/>
  <c r="B945" i="3"/>
  <c r="A945" i="3"/>
  <c r="Z1236" i="3"/>
  <c r="Y1236" i="3"/>
  <c r="X1236" i="3"/>
  <c r="W1236" i="3"/>
  <c r="T1236" i="3"/>
  <c r="S1236" i="3"/>
  <c r="N1236" i="3"/>
  <c r="M1236" i="3"/>
  <c r="G1236" i="3"/>
  <c r="F1236" i="3"/>
  <c r="E1236" i="3"/>
  <c r="D1236" i="3"/>
  <c r="C1236" i="3"/>
  <c r="B1236" i="3"/>
  <c r="A1236" i="3"/>
  <c r="Z6" i="3"/>
  <c r="Y6" i="3"/>
  <c r="X6" i="3"/>
  <c r="W6" i="3"/>
  <c r="T6" i="3"/>
  <c r="S6" i="3"/>
  <c r="N6" i="3"/>
  <c r="M6" i="3"/>
  <c r="G6" i="3"/>
  <c r="F6" i="3"/>
  <c r="E6" i="3"/>
  <c r="D6" i="3"/>
  <c r="C6" i="3"/>
  <c r="B6" i="3"/>
  <c r="A6" i="3"/>
  <c r="Z2307" i="3"/>
  <c r="Y2307" i="3"/>
  <c r="X2307" i="3"/>
  <c r="W2307" i="3"/>
  <c r="T2307" i="3"/>
  <c r="S2307" i="3"/>
  <c r="N2307" i="3"/>
  <c r="M2307" i="3"/>
  <c r="G2307" i="3"/>
  <c r="F2307" i="3"/>
  <c r="E2307" i="3"/>
  <c r="D2307" i="3"/>
  <c r="C2307" i="3"/>
  <c r="B2307" i="3"/>
  <c r="A2307" i="3"/>
  <c r="Z1746" i="3"/>
  <c r="Y1746" i="3"/>
  <c r="X1746" i="3"/>
  <c r="W1746" i="3"/>
  <c r="T1746" i="3"/>
  <c r="S1746" i="3"/>
  <c r="N1746" i="3"/>
  <c r="M1746" i="3"/>
  <c r="G1746" i="3"/>
  <c r="F1746" i="3"/>
  <c r="E1746" i="3"/>
  <c r="D1746" i="3"/>
  <c r="C1746" i="3"/>
  <c r="B1746" i="3"/>
  <c r="A1746" i="3"/>
  <c r="Z1340" i="3"/>
  <c r="Y1340" i="3"/>
  <c r="X1340" i="3"/>
  <c r="W1340" i="3"/>
  <c r="T1340" i="3"/>
  <c r="S1340" i="3"/>
  <c r="N1340" i="3"/>
  <c r="M1340" i="3"/>
  <c r="G1340" i="3"/>
  <c r="F1340" i="3"/>
  <c r="E1340" i="3"/>
  <c r="D1340" i="3"/>
  <c r="C1340" i="3"/>
  <c r="B1340" i="3"/>
  <c r="A1340" i="3"/>
  <c r="Z1700" i="3"/>
  <c r="Y1700" i="3"/>
  <c r="X1700" i="3"/>
  <c r="W1700" i="3"/>
  <c r="T1700" i="3"/>
  <c r="S1700" i="3"/>
  <c r="N1700" i="3"/>
  <c r="M1700" i="3"/>
  <c r="G1700" i="3"/>
  <c r="F1700" i="3"/>
  <c r="E1700" i="3"/>
  <c r="D1700" i="3"/>
  <c r="C1700" i="3"/>
  <c r="B1700" i="3"/>
  <c r="A1700" i="3"/>
  <c r="Z2478" i="3"/>
  <c r="Y2478" i="3"/>
  <c r="X2478" i="3"/>
  <c r="W2478" i="3"/>
  <c r="T2478" i="3"/>
  <c r="S2478" i="3"/>
  <c r="N2478" i="3"/>
  <c r="M2478" i="3"/>
  <c r="G2478" i="3"/>
  <c r="F2478" i="3"/>
  <c r="E2478" i="3"/>
  <c r="D2478" i="3"/>
  <c r="C2478" i="3"/>
  <c r="B2478" i="3"/>
  <c r="A2478" i="3"/>
  <c r="Z1399" i="3"/>
  <c r="Y1399" i="3"/>
  <c r="X1399" i="3"/>
  <c r="W1399" i="3"/>
  <c r="T1399" i="3"/>
  <c r="S1399" i="3"/>
  <c r="N1399" i="3"/>
  <c r="M1399" i="3"/>
  <c r="G1399" i="3"/>
  <c r="F1399" i="3"/>
  <c r="E1399" i="3"/>
  <c r="D1399" i="3"/>
  <c r="C1399" i="3"/>
  <c r="B1399" i="3"/>
  <c r="A1399" i="3"/>
  <c r="Z65" i="3"/>
  <c r="Y65" i="3"/>
  <c r="X65" i="3"/>
  <c r="W65" i="3"/>
  <c r="T65" i="3"/>
  <c r="S65" i="3"/>
  <c r="N65" i="3"/>
  <c r="M65" i="3"/>
  <c r="G65" i="3"/>
  <c r="F65" i="3"/>
  <c r="E65" i="3"/>
  <c r="D65" i="3"/>
  <c r="C65" i="3"/>
  <c r="B65" i="3"/>
  <c r="A65" i="3"/>
  <c r="Z442" i="3"/>
  <c r="Y442" i="3"/>
  <c r="X442" i="3"/>
  <c r="W442" i="3"/>
  <c r="T442" i="3"/>
  <c r="S442" i="3"/>
  <c r="N442" i="3"/>
  <c r="M442" i="3"/>
  <c r="G442" i="3"/>
  <c r="F442" i="3"/>
  <c r="E442" i="3"/>
  <c r="D442" i="3"/>
  <c r="C442" i="3"/>
  <c r="B442" i="3"/>
  <c r="A442" i="3"/>
  <c r="Z2586" i="3"/>
  <c r="Y2586" i="3"/>
  <c r="X2586" i="3"/>
  <c r="W2586" i="3"/>
  <c r="T2586" i="3"/>
  <c r="S2586" i="3"/>
  <c r="N2586" i="3"/>
  <c r="M2586" i="3"/>
  <c r="G2586" i="3"/>
  <c r="F2586" i="3"/>
  <c r="E2586" i="3"/>
  <c r="D2586" i="3"/>
  <c r="C2586" i="3"/>
  <c r="B2586" i="3"/>
  <c r="A2586" i="3"/>
  <c r="Z984" i="3"/>
  <c r="Y984" i="3"/>
  <c r="X984" i="3"/>
  <c r="W984" i="3"/>
  <c r="T984" i="3"/>
  <c r="S984" i="3"/>
  <c r="N984" i="3"/>
  <c r="M984" i="3"/>
  <c r="G984" i="3"/>
  <c r="F984" i="3"/>
  <c r="E984" i="3"/>
  <c r="D984" i="3"/>
  <c r="C984" i="3"/>
  <c r="B984" i="3"/>
  <c r="A984" i="3"/>
  <c r="Z225" i="3"/>
  <c r="Y225" i="3"/>
  <c r="X225" i="3"/>
  <c r="W225" i="3"/>
  <c r="T225" i="3"/>
  <c r="S225" i="3"/>
  <c r="N225" i="3"/>
  <c r="M225" i="3"/>
  <c r="G225" i="3"/>
  <c r="F225" i="3"/>
  <c r="E225" i="3"/>
  <c r="D225" i="3"/>
  <c r="C225" i="3"/>
  <c r="B225" i="3"/>
  <c r="A225" i="3"/>
  <c r="Z1953" i="3"/>
  <c r="Y1953" i="3"/>
  <c r="X1953" i="3"/>
  <c r="W1953" i="3"/>
  <c r="T1953" i="3"/>
  <c r="S1953" i="3"/>
  <c r="N1953" i="3"/>
  <c r="M1953" i="3"/>
  <c r="G1953" i="3"/>
  <c r="F1953" i="3"/>
  <c r="E1953" i="3"/>
  <c r="D1953" i="3"/>
  <c r="C1953" i="3"/>
  <c r="B1953" i="3"/>
  <c r="A1953" i="3"/>
  <c r="Z1952" i="3"/>
  <c r="Y1952" i="3"/>
  <c r="X1952" i="3"/>
  <c r="W1952" i="3"/>
  <c r="T1952" i="3"/>
  <c r="S1952" i="3"/>
  <c r="N1952" i="3"/>
  <c r="M1952" i="3"/>
  <c r="G1952" i="3"/>
  <c r="F1952" i="3"/>
  <c r="E1952" i="3"/>
  <c r="D1952" i="3"/>
  <c r="C1952" i="3"/>
  <c r="B1952" i="3"/>
  <c r="A1952" i="3"/>
  <c r="Z2483" i="3"/>
  <c r="Y2483" i="3"/>
  <c r="X2483" i="3"/>
  <c r="W2483" i="3"/>
  <c r="T2483" i="3"/>
  <c r="S2483" i="3"/>
  <c r="N2483" i="3"/>
  <c r="M2483" i="3"/>
  <c r="G2483" i="3"/>
  <c r="F2483" i="3"/>
  <c r="E2483" i="3"/>
  <c r="D2483" i="3"/>
  <c r="C2483" i="3"/>
  <c r="B2483" i="3"/>
  <c r="A2483" i="3"/>
  <c r="Z2482" i="3"/>
  <c r="Y2482" i="3"/>
  <c r="X2482" i="3"/>
  <c r="W2482" i="3"/>
  <c r="T2482" i="3"/>
  <c r="S2482" i="3"/>
  <c r="N2482" i="3"/>
  <c r="M2482" i="3"/>
  <c r="G2482" i="3"/>
  <c r="F2482" i="3"/>
  <c r="E2482" i="3"/>
  <c r="D2482" i="3"/>
  <c r="C2482" i="3"/>
  <c r="B2482" i="3"/>
  <c r="A2482" i="3"/>
  <c r="Z3093" i="3"/>
  <c r="Y3093" i="3"/>
  <c r="X3093" i="3"/>
  <c r="W3093" i="3"/>
  <c r="T3093" i="3"/>
  <c r="S3093" i="3"/>
  <c r="N3093" i="3"/>
  <c r="M3093" i="3"/>
  <c r="G3093" i="3"/>
  <c r="F3093" i="3"/>
  <c r="E3093" i="3"/>
  <c r="D3093" i="3"/>
  <c r="C3093" i="3"/>
  <c r="B3093" i="3"/>
  <c r="A3093" i="3"/>
  <c r="Z1336" i="3"/>
  <c r="Y1336" i="3"/>
  <c r="X1336" i="3"/>
  <c r="W1336" i="3"/>
  <c r="T1336" i="3"/>
  <c r="S1336" i="3"/>
  <c r="N1336" i="3"/>
  <c r="M1336" i="3"/>
  <c r="G1336" i="3"/>
  <c r="F1336" i="3"/>
  <c r="E1336" i="3"/>
  <c r="D1336" i="3"/>
  <c r="C1336" i="3"/>
  <c r="B1336" i="3"/>
  <c r="A1336" i="3"/>
  <c r="Z1706" i="3"/>
  <c r="Y1706" i="3"/>
  <c r="X1706" i="3"/>
  <c r="W1706" i="3"/>
  <c r="T1706" i="3"/>
  <c r="S1706" i="3"/>
  <c r="N1706" i="3"/>
  <c r="M1706" i="3"/>
  <c r="G1706" i="3"/>
  <c r="F1706" i="3"/>
  <c r="E1706" i="3"/>
  <c r="D1706" i="3"/>
  <c r="C1706" i="3"/>
  <c r="B1706" i="3"/>
  <c r="A1706" i="3"/>
  <c r="Z438" i="3"/>
  <c r="Y438" i="3"/>
  <c r="X438" i="3"/>
  <c r="W438" i="3"/>
  <c r="T438" i="3"/>
  <c r="S438" i="3"/>
  <c r="N438" i="3"/>
  <c r="M438" i="3"/>
  <c r="G438" i="3"/>
  <c r="F438" i="3"/>
  <c r="E438" i="3"/>
  <c r="D438" i="3"/>
  <c r="C438" i="3"/>
  <c r="B438" i="3"/>
  <c r="A438" i="3"/>
  <c r="Z437" i="3"/>
  <c r="Y437" i="3"/>
  <c r="X437" i="3"/>
  <c r="W437" i="3"/>
  <c r="T437" i="3"/>
  <c r="S437" i="3"/>
  <c r="N437" i="3"/>
  <c r="M437" i="3"/>
  <c r="G437" i="3"/>
  <c r="F437" i="3"/>
  <c r="E437" i="3"/>
  <c r="D437" i="3"/>
  <c r="C437" i="3"/>
  <c r="B437" i="3"/>
  <c r="A437" i="3"/>
  <c r="Z1986" i="3"/>
  <c r="Y1986" i="3"/>
  <c r="X1986" i="3"/>
  <c r="W1986" i="3"/>
  <c r="T1986" i="3"/>
  <c r="S1986" i="3"/>
  <c r="N1986" i="3"/>
  <c r="M1986" i="3"/>
  <c r="G1986" i="3"/>
  <c r="F1986" i="3"/>
  <c r="E1986" i="3"/>
  <c r="D1986" i="3"/>
  <c r="C1986" i="3"/>
  <c r="B1986" i="3"/>
  <c r="A1986" i="3"/>
  <c r="Z1843" i="3"/>
  <c r="Y1843" i="3"/>
  <c r="X1843" i="3"/>
  <c r="W1843" i="3"/>
  <c r="T1843" i="3"/>
  <c r="S1843" i="3"/>
  <c r="N1843" i="3"/>
  <c r="M1843" i="3"/>
  <c r="G1843" i="3"/>
  <c r="F1843" i="3"/>
  <c r="E1843" i="3"/>
  <c r="D1843" i="3"/>
  <c r="C1843" i="3"/>
  <c r="B1843" i="3"/>
  <c r="A1843" i="3"/>
  <c r="Z1762" i="3"/>
  <c r="Y1762" i="3"/>
  <c r="X1762" i="3"/>
  <c r="W1762" i="3"/>
  <c r="T1762" i="3"/>
  <c r="S1762" i="3"/>
  <c r="N1762" i="3"/>
  <c r="M1762" i="3"/>
  <c r="G1762" i="3"/>
  <c r="F1762" i="3"/>
  <c r="E1762" i="3"/>
  <c r="D1762" i="3"/>
  <c r="C1762" i="3"/>
  <c r="B1762" i="3"/>
  <c r="A1762" i="3"/>
  <c r="Z1687" i="3"/>
  <c r="Y1687" i="3"/>
  <c r="X1687" i="3"/>
  <c r="W1687" i="3"/>
  <c r="T1687" i="3"/>
  <c r="S1687" i="3"/>
  <c r="N1687" i="3"/>
  <c r="M1687" i="3"/>
  <c r="G1687" i="3"/>
  <c r="F1687" i="3"/>
  <c r="E1687" i="3"/>
  <c r="D1687" i="3"/>
  <c r="C1687" i="3"/>
  <c r="B1687" i="3"/>
  <c r="A1687" i="3"/>
  <c r="Z435" i="3"/>
  <c r="Y435" i="3"/>
  <c r="X435" i="3"/>
  <c r="W435" i="3"/>
  <c r="T435" i="3"/>
  <c r="S435" i="3"/>
  <c r="N435" i="3"/>
  <c r="M435" i="3"/>
  <c r="G435" i="3"/>
  <c r="F435" i="3"/>
  <c r="E435" i="3"/>
  <c r="D435" i="3"/>
  <c r="C435" i="3"/>
  <c r="B435" i="3"/>
  <c r="A435" i="3"/>
  <c r="Z108" i="3"/>
  <c r="Y108" i="3"/>
  <c r="X108" i="3"/>
  <c r="W108" i="3"/>
  <c r="T108" i="3"/>
  <c r="S108" i="3"/>
  <c r="N108" i="3"/>
  <c r="M108" i="3"/>
  <c r="G108" i="3"/>
  <c r="F108" i="3"/>
  <c r="E108" i="3"/>
  <c r="D108" i="3"/>
  <c r="C108" i="3"/>
  <c r="B108" i="3"/>
  <c r="A108" i="3"/>
  <c r="Z434" i="3"/>
  <c r="Y434" i="3"/>
  <c r="X434" i="3"/>
  <c r="W434" i="3"/>
  <c r="T434" i="3"/>
  <c r="S434" i="3"/>
  <c r="N434" i="3"/>
  <c r="M434" i="3"/>
  <c r="G434" i="3"/>
  <c r="F434" i="3"/>
  <c r="E434" i="3"/>
  <c r="D434" i="3"/>
  <c r="C434" i="3"/>
  <c r="B434" i="3"/>
  <c r="A434" i="3"/>
  <c r="Z433" i="3"/>
  <c r="Y433" i="3"/>
  <c r="X433" i="3"/>
  <c r="W433" i="3"/>
  <c r="T433" i="3"/>
  <c r="S433" i="3"/>
  <c r="N433" i="3"/>
  <c r="M433" i="3"/>
  <c r="G433" i="3"/>
  <c r="F433" i="3"/>
  <c r="E433" i="3"/>
  <c r="D433" i="3"/>
  <c r="C433" i="3"/>
  <c r="B433" i="3"/>
  <c r="A433" i="3"/>
  <c r="Z432" i="3"/>
  <c r="Y432" i="3"/>
  <c r="X432" i="3"/>
  <c r="W432" i="3"/>
  <c r="T432" i="3"/>
  <c r="S432" i="3"/>
  <c r="N432" i="3"/>
  <c r="M432" i="3"/>
  <c r="G432" i="3"/>
  <c r="F432" i="3"/>
  <c r="E432" i="3"/>
  <c r="D432" i="3"/>
  <c r="C432" i="3"/>
  <c r="B432" i="3"/>
  <c r="A432" i="3"/>
  <c r="Z2435" i="3"/>
  <c r="Y2435" i="3"/>
  <c r="X2435" i="3"/>
  <c r="W2435" i="3"/>
  <c r="T2435" i="3"/>
  <c r="S2435" i="3"/>
  <c r="N2435" i="3"/>
  <c r="M2435" i="3"/>
  <c r="G2435" i="3"/>
  <c r="F2435" i="3"/>
  <c r="E2435" i="3"/>
  <c r="D2435" i="3"/>
  <c r="C2435" i="3"/>
  <c r="B2435" i="3"/>
  <c r="A2435" i="3"/>
  <c r="Z1264" i="3"/>
  <c r="Y1264" i="3"/>
  <c r="X1264" i="3"/>
  <c r="W1264" i="3"/>
  <c r="T1264" i="3"/>
  <c r="S1264" i="3"/>
  <c r="N1264" i="3"/>
  <c r="M1264" i="3"/>
  <c r="G1264" i="3"/>
  <c r="F1264" i="3"/>
  <c r="E1264" i="3"/>
  <c r="D1264" i="3"/>
  <c r="C1264" i="3"/>
  <c r="B1264" i="3"/>
  <c r="A1264" i="3"/>
  <c r="Z1237" i="3"/>
  <c r="Y1237" i="3"/>
  <c r="X1237" i="3"/>
  <c r="W1237" i="3"/>
  <c r="T1237" i="3"/>
  <c r="S1237" i="3"/>
  <c r="N1237" i="3"/>
  <c r="M1237" i="3"/>
  <c r="G1237" i="3"/>
  <c r="F1237" i="3"/>
  <c r="E1237" i="3"/>
  <c r="D1237" i="3"/>
  <c r="C1237" i="3"/>
  <c r="B1237" i="3"/>
  <c r="A1237" i="3"/>
  <c r="Z1151" i="3"/>
  <c r="Y1151" i="3"/>
  <c r="X1151" i="3"/>
  <c r="W1151" i="3"/>
  <c r="T1151" i="3"/>
  <c r="S1151" i="3"/>
  <c r="N1151" i="3"/>
  <c r="M1151" i="3"/>
  <c r="G1151" i="3"/>
  <c r="F1151" i="3"/>
  <c r="E1151" i="3"/>
  <c r="D1151" i="3"/>
  <c r="C1151" i="3"/>
  <c r="B1151" i="3"/>
  <c r="A1151" i="3"/>
  <c r="Z54" i="3"/>
  <c r="Y54" i="3"/>
  <c r="X54" i="3"/>
  <c r="W54" i="3"/>
  <c r="T54" i="3"/>
  <c r="S54" i="3"/>
  <c r="N54" i="3"/>
  <c r="M54" i="3"/>
  <c r="G54" i="3"/>
  <c r="F54" i="3"/>
  <c r="E54" i="3"/>
  <c r="D54" i="3"/>
  <c r="C54" i="3"/>
  <c r="B54" i="3"/>
  <c r="A54" i="3"/>
  <c r="Z1400" i="3"/>
  <c r="Y1400" i="3"/>
  <c r="X1400" i="3"/>
  <c r="W1400" i="3"/>
  <c r="T1400" i="3"/>
  <c r="S1400" i="3"/>
  <c r="N1400" i="3"/>
  <c r="M1400" i="3"/>
  <c r="G1400" i="3"/>
  <c r="F1400" i="3"/>
  <c r="E1400" i="3"/>
  <c r="D1400" i="3"/>
  <c r="C1400" i="3"/>
  <c r="B1400" i="3"/>
  <c r="A1400" i="3"/>
  <c r="Z884" i="3"/>
  <c r="Y884" i="3"/>
  <c r="X884" i="3"/>
  <c r="W884" i="3"/>
  <c r="T884" i="3"/>
  <c r="S884" i="3"/>
  <c r="N884" i="3"/>
  <c r="M884" i="3"/>
  <c r="G884" i="3"/>
  <c r="F884" i="3"/>
  <c r="E884" i="3"/>
  <c r="D884" i="3"/>
  <c r="C884" i="3"/>
  <c r="B884" i="3"/>
  <c r="A884" i="3"/>
  <c r="Z1924" i="3"/>
  <c r="Y1924" i="3"/>
  <c r="X1924" i="3"/>
  <c r="W1924" i="3"/>
  <c r="T1924" i="3"/>
  <c r="S1924" i="3"/>
  <c r="N1924" i="3"/>
  <c r="M1924" i="3"/>
  <c r="G1924" i="3"/>
  <c r="F1924" i="3"/>
  <c r="E1924" i="3"/>
  <c r="D1924" i="3"/>
  <c r="C1924" i="3"/>
  <c r="B1924" i="3"/>
  <c r="A1924" i="3"/>
  <c r="Z25" i="3"/>
  <c r="Y25" i="3"/>
  <c r="X25" i="3"/>
  <c r="W25" i="3"/>
  <c r="T25" i="3"/>
  <c r="S25" i="3"/>
  <c r="N25" i="3"/>
  <c r="M25" i="3"/>
  <c r="G25" i="3"/>
  <c r="F25" i="3"/>
  <c r="E25" i="3"/>
  <c r="D25" i="3"/>
  <c r="C25" i="3"/>
  <c r="B25" i="3"/>
  <c r="A25" i="3"/>
  <c r="Z24" i="3"/>
  <c r="Y24" i="3"/>
  <c r="X24" i="3"/>
  <c r="W24" i="3"/>
  <c r="T24" i="3"/>
  <c r="S24" i="3"/>
  <c r="N24" i="3"/>
  <c r="M24" i="3"/>
  <c r="G24" i="3"/>
  <c r="F24" i="3"/>
  <c r="E24" i="3"/>
  <c r="D24" i="3"/>
  <c r="C24" i="3"/>
  <c r="B24" i="3"/>
  <c r="A24" i="3"/>
  <c r="Z23" i="3"/>
  <c r="Y23" i="3"/>
  <c r="X23" i="3"/>
  <c r="W23" i="3"/>
  <c r="T23" i="3"/>
  <c r="S23" i="3"/>
  <c r="N23" i="3"/>
  <c r="M23" i="3"/>
  <c r="G23" i="3"/>
  <c r="F23" i="3"/>
  <c r="E23" i="3"/>
  <c r="D23" i="3"/>
  <c r="C23" i="3"/>
  <c r="B23" i="3"/>
  <c r="A23" i="3"/>
  <c r="Z1938" i="3"/>
  <c r="Y1938" i="3"/>
  <c r="X1938" i="3"/>
  <c r="W1938" i="3"/>
  <c r="T1938" i="3"/>
  <c r="S1938" i="3"/>
  <c r="N1938" i="3"/>
  <c r="M1938" i="3"/>
  <c r="G1938" i="3"/>
  <c r="F1938" i="3"/>
  <c r="E1938" i="3"/>
  <c r="D1938" i="3"/>
  <c r="C1938" i="3"/>
  <c r="B1938" i="3"/>
  <c r="A1938" i="3"/>
  <c r="Z2843" i="3"/>
  <c r="Y2843" i="3"/>
  <c r="X2843" i="3"/>
  <c r="W2843" i="3"/>
  <c r="T2843" i="3"/>
  <c r="S2843" i="3"/>
  <c r="N2843" i="3"/>
  <c r="M2843" i="3"/>
  <c r="G2843" i="3"/>
  <c r="F2843" i="3"/>
  <c r="E2843" i="3"/>
  <c r="D2843" i="3"/>
  <c r="C2843" i="3"/>
  <c r="B2843" i="3"/>
  <c r="A2843" i="3"/>
  <c r="Z1436" i="3"/>
  <c r="Y1436" i="3"/>
  <c r="X1436" i="3"/>
  <c r="W1436" i="3"/>
  <c r="T1436" i="3"/>
  <c r="S1436" i="3"/>
  <c r="N1436" i="3"/>
  <c r="M1436" i="3"/>
  <c r="G1436" i="3"/>
  <c r="F1436" i="3"/>
  <c r="E1436" i="3"/>
  <c r="D1436" i="3"/>
  <c r="C1436" i="3"/>
  <c r="B1436" i="3"/>
  <c r="A1436" i="3"/>
  <c r="Z1433" i="3"/>
  <c r="Y1433" i="3"/>
  <c r="X1433" i="3"/>
  <c r="W1433" i="3"/>
  <c r="T1433" i="3"/>
  <c r="S1433" i="3"/>
  <c r="N1433" i="3"/>
  <c r="M1433" i="3"/>
  <c r="G1433" i="3"/>
  <c r="F1433" i="3"/>
  <c r="E1433" i="3"/>
  <c r="D1433" i="3"/>
  <c r="C1433" i="3"/>
  <c r="B1433" i="3"/>
  <c r="A1433" i="3"/>
  <c r="Z2984" i="3"/>
  <c r="Y2984" i="3"/>
  <c r="X2984" i="3"/>
  <c r="W2984" i="3"/>
  <c r="T2984" i="3"/>
  <c r="S2984" i="3"/>
  <c r="N2984" i="3"/>
  <c r="M2984" i="3"/>
  <c r="G2984" i="3"/>
  <c r="F2984" i="3"/>
  <c r="E2984" i="3"/>
  <c r="D2984" i="3"/>
  <c r="C2984" i="3"/>
  <c r="B2984" i="3"/>
  <c r="A2984" i="3"/>
  <c r="Z2809" i="3"/>
  <c r="Y2809" i="3"/>
  <c r="X2809" i="3"/>
  <c r="W2809" i="3"/>
  <c r="T2809" i="3"/>
  <c r="S2809" i="3"/>
  <c r="N2809" i="3"/>
  <c r="M2809" i="3"/>
  <c r="G2809" i="3"/>
  <c r="F2809" i="3"/>
  <c r="E2809" i="3"/>
  <c r="D2809" i="3"/>
  <c r="C2809" i="3"/>
  <c r="B2809" i="3"/>
  <c r="A2809" i="3"/>
  <c r="Z2784" i="3"/>
  <c r="Y2784" i="3"/>
  <c r="X2784" i="3"/>
  <c r="W2784" i="3"/>
  <c r="T2784" i="3"/>
  <c r="S2784" i="3"/>
  <c r="N2784" i="3"/>
  <c r="M2784" i="3"/>
  <c r="G2784" i="3"/>
  <c r="F2784" i="3"/>
  <c r="E2784" i="3"/>
  <c r="D2784" i="3"/>
  <c r="C2784" i="3"/>
  <c r="B2784" i="3"/>
  <c r="A2784" i="3"/>
  <c r="Z870" i="3"/>
  <c r="Y870" i="3"/>
  <c r="X870" i="3"/>
  <c r="W870" i="3"/>
  <c r="T870" i="3"/>
  <c r="S870" i="3"/>
  <c r="N870" i="3"/>
  <c r="M870" i="3"/>
  <c r="G870" i="3"/>
  <c r="F870" i="3"/>
  <c r="E870" i="3"/>
  <c r="D870" i="3"/>
  <c r="C870" i="3"/>
  <c r="B870" i="3"/>
  <c r="A870" i="3"/>
  <c r="Z2775" i="3"/>
  <c r="Y2775" i="3"/>
  <c r="X2775" i="3"/>
  <c r="W2775" i="3"/>
  <c r="T2775" i="3"/>
  <c r="S2775" i="3"/>
  <c r="N2775" i="3"/>
  <c r="M2775" i="3"/>
  <c r="G2775" i="3"/>
  <c r="F2775" i="3"/>
  <c r="E2775" i="3"/>
  <c r="D2775" i="3"/>
  <c r="C2775" i="3"/>
  <c r="B2775" i="3"/>
  <c r="A2775" i="3"/>
  <c r="Z2687" i="3"/>
  <c r="Y2687" i="3"/>
  <c r="X2687" i="3"/>
  <c r="W2687" i="3"/>
  <c r="T2687" i="3"/>
  <c r="S2687" i="3"/>
  <c r="N2687" i="3"/>
  <c r="M2687" i="3"/>
  <c r="G2687" i="3"/>
  <c r="F2687" i="3"/>
  <c r="E2687" i="3"/>
  <c r="D2687" i="3"/>
  <c r="C2687" i="3"/>
  <c r="B2687" i="3"/>
  <c r="A2687" i="3"/>
  <c r="Z1982" i="3"/>
  <c r="Y1982" i="3"/>
  <c r="X1982" i="3"/>
  <c r="W1982" i="3"/>
  <c r="T1982" i="3"/>
  <c r="S1982" i="3"/>
  <c r="N1982" i="3"/>
  <c r="M1982" i="3"/>
  <c r="G1982" i="3"/>
  <c r="F1982" i="3"/>
  <c r="E1982" i="3"/>
  <c r="D1982" i="3"/>
  <c r="C1982" i="3"/>
  <c r="B1982" i="3"/>
  <c r="A1982" i="3"/>
  <c r="Z429" i="3"/>
  <c r="Y429" i="3"/>
  <c r="X429" i="3"/>
  <c r="W429" i="3"/>
  <c r="T429" i="3"/>
  <c r="S429" i="3"/>
  <c r="N429" i="3"/>
  <c r="M429" i="3"/>
  <c r="G429" i="3"/>
  <c r="F429" i="3"/>
  <c r="E429" i="3"/>
  <c r="D429" i="3"/>
  <c r="C429" i="3"/>
  <c r="B429" i="3"/>
  <c r="A429" i="3"/>
  <c r="Z2727" i="3"/>
  <c r="Y2727" i="3"/>
  <c r="X2727" i="3"/>
  <c r="W2727" i="3"/>
  <c r="T2727" i="3"/>
  <c r="S2727" i="3"/>
  <c r="N2727" i="3"/>
  <c r="M2727" i="3"/>
  <c r="G2727" i="3"/>
  <c r="F2727" i="3"/>
  <c r="E2727" i="3"/>
  <c r="D2727" i="3"/>
  <c r="C2727" i="3"/>
  <c r="B2727" i="3"/>
  <c r="A2727" i="3"/>
  <c r="Z2609" i="3"/>
  <c r="Y2609" i="3"/>
  <c r="X2609" i="3"/>
  <c r="W2609" i="3"/>
  <c r="T2609" i="3"/>
  <c r="S2609" i="3"/>
  <c r="N2609" i="3"/>
  <c r="M2609" i="3"/>
  <c r="G2609" i="3"/>
  <c r="F2609" i="3"/>
  <c r="E2609" i="3"/>
  <c r="D2609" i="3"/>
  <c r="C2609" i="3"/>
  <c r="B2609" i="3"/>
  <c r="A2609" i="3"/>
  <c r="Z982" i="3"/>
  <c r="Y982" i="3"/>
  <c r="X982" i="3"/>
  <c r="W982" i="3"/>
  <c r="T982" i="3"/>
  <c r="S982" i="3"/>
  <c r="N982" i="3"/>
  <c r="M982" i="3"/>
  <c r="G982" i="3"/>
  <c r="F982" i="3"/>
  <c r="E982" i="3"/>
  <c r="D982" i="3"/>
  <c r="C982" i="3"/>
  <c r="B982" i="3"/>
  <c r="A982" i="3"/>
  <c r="Z427" i="3"/>
  <c r="Y427" i="3"/>
  <c r="X427" i="3"/>
  <c r="W427" i="3"/>
  <c r="T427" i="3"/>
  <c r="S427" i="3"/>
  <c r="N427" i="3"/>
  <c r="M427" i="3"/>
  <c r="G427" i="3"/>
  <c r="F427" i="3"/>
  <c r="E427" i="3"/>
  <c r="D427" i="3"/>
  <c r="C427" i="3"/>
  <c r="B427" i="3"/>
  <c r="A427" i="3"/>
  <c r="Z2326" i="3"/>
  <c r="Y2326" i="3"/>
  <c r="X2326" i="3"/>
  <c r="W2326" i="3"/>
  <c r="T2326" i="3"/>
  <c r="S2326" i="3"/>
  <c r="N2326" i="3"/>
  <c r="M2326" i="3"/>
  <c r="G2326" i="3"/>
  <c r="F2326" i="3"/>
  <c r="E2326" i="3"/>
  <c r="D2326" i="3"/>
  <c r="C2326" i="3"/>
  <c r="B2326" i="3"/>
  <c r="A2326" i="3"/>
  <c r="Z2136" i="3"/>
  <c r="Y2136" i="3"/>
  <c r="X2136" i="3"/>
  <c r="W2136" i="3"/>
  <c r="T2136" i="3"/>
  <c r="S2136" i="3"/>
  <c r="N2136" i="3"/>
  <c r="M2136" i="3"/>
  <c r="G2136" i="3"/>
  <c r="F2136" i="3"/>
  <c r="E2136" i="3"/>
  <c r="D2136" i="3"/>
  <c r="C2136" i="3"/>
  <c r="B2136" i="3"/>
  <c r="A2136" i="3"/>
  <c r="Z846" i="3"/>
  <c r="Y846" i="3"/>
  <c r="X846" i="3"/>
  <c r="W846" i="3"/>
  <c r="T846" i="3"/>
  <c r="S846" i="3"/>
  <c r="N846" i="3"/>
  <c r="M846" i="3"/>
  <c r="G846" i="3"/>
  <c r="F846" i="3"/>
  <c r="E846" i="3"/>
  <c r="D846" i="3"/>
  <c r="C846" i="3"/>
  <c r="B846" i="3"/>
  <c r="A846" i="3"/>
  <c r="Z2102" i="3"/>
  <c r="Y2102" i="3"/>
  <c r="X2102" i="3"/>
  <c r="W2102" i="3"/>
  <c r="T2102" i="3"/>
  <c r="S2102" i="3"/>
  <c r="N2102" i="3"/>
  <c r="M2102" i="3"/>
  <c r="G2102" i="3"/>
  <c r="F2102" i="3"/>
  <c r="E2102" i="3"/>
  <c r="D2102" i="3"/>
  <c r="C2102" i="3"/>
  <c r="B2102" i="3"/>
  <c r="A2102" i="3"/>
  <c r="Z426" i="3"/>
  <c r="Y426" i="3"/>
  <c r="X426" i="3"/>
  <c r="W426" i="3"/>
  <c r="T426" i="3"/>
  <c r="S426" i="3"/>
  <c r="N426" i="3"/>
  <c r="M426" i="3"/>
  <c r="G426" i="3"/>
  <c r="F426" i="3"/>
  <c r="E426" i="3"/>
  <c r="D426" i="3"/>
  <c r="C426" i="3"/>
  <c r="B426" i="3"/>
  <c r="A426" i="3"/>
  <c r="Z2221" i="3"/>
  <c r="Y2221" i="3"/>
  <c r="X2221" i="3"/>
  <c r="W2221" i="3"/>
  <c r="T2221" i="3"/>
  <c r="S2221" i="3"/>
  <c r="N2221" i="3"/>
  <c r="M2221" i="3"/>
  <c r="G2221" i="3"/>
  <c r="F2221" i="3"/>
  <c r="E2221" i="3"/>
  <c r="D2221" i="3"/>
  <c r="C2221" i="3"/>
  <c r="B2221" i="3"/>
  <c r="A2221" i="3"/>
  <c r="Z2791" i="3"/>
  <c r="Y2791" i="3"/>
  <c r="X2791" i="3"/>
  <c r="W2791" i="3"/>
  <c r="T2791" i="3"/>
  <c r="S2791" i="3"/>
  <c r="N2791" i="3"/>
  <c r="M2791" i="3"/>
  <c r="G2791" i="3"/>
  <c r="F2791" i="3"/>
  <c r="E2791" i="3"/>
  <c r="D2791" i="3"/>
  <c r="C2791" i="3"/>
  <c r="B2791" i="3"/>
  <c r="A2791" i="3"/>
  <c r="Z1961" i="3"/>
  <c r="Y1961" i="3"/>
  <c r="X1961" i="3"/>
  <c r="W1961" i="3"/>
  <c r="T1961" i="3"/>
  <c r="S1961" i="3"/>
  <c r="N1961" i="3"/>
  <c r="M1961" i="3"/>
  <c r="G1961" i="3"/>
  <c r="F1961" i="3"/>
  <c r="E1961" i="3"/>
  <c r="D1961" i="3"/>
  <c r="C1961" i="3"/>
  <c r="B1961" i="3"/>
  <c r="A1961" i="3"/>
  <c r="Z424" i="3"/>
  <c r="Y424" i="3"/>
  <c r="X424" i="3"/>
  <c r="W424" i="3"/>
  <c r="T424" i="3"/>
  <c r="S424" i="3"/>
  <c r="N424" i="3"/>
  <c r="M424" i="3"/>
  <c r="G424" i="3"/>
  <c r="F424" i="3"/>
  <c r="E424" i="3"/>
  <c r="D424" i="3"/>
  <c r="C424" i="3"/>
  <c r="B424" i="3"/>
  <c r="A424" i="3"/>
  <c r="Z1743" i="3"/>
  <c r="Y1743" i="3"/>
  <c r="X1743" i="3"/>
  <c r="W1743" i="3"/>
  <c r="T1743" i="3"/>
  <c r="S1743" i="3"/>
  <c r="N1743" i="3"/>
  <c r="M1743" i="3"/>
  <c r="G1743" i="3"/>
  <c r="F1743" i="3"/>
  <c r="E1743" i="3"/>
  <c r="D1743" i="3"/>
  <c r="C1743" i="3"/>
  <c r="B1743" i="3"/>
  <c r="A1743" i="3"/>
  <c r="Z1583" i="3"/>
  <c r="Y1583" i="3"/>
  <c r="X1583" i="3"/>
  <c r="W1583" i="3"/>
  <c r="T1583" i="3"/>
  <c r="S1583" i="3"/>
  <c r="N1583" i="3"/>
  <c r="M1583" i="3"/>
  <c r="G1583" i="3"/>
  <c r="F1583" i="3"/>
  <c r="E1583" i="3"/>
  <c r="D1583" i="3"/>
  <c r="C1583" i="3"/>
  <c r="B1583" i="3"/>
  <c r="A1583" i="3"/>
  <c r="Z1575" i="3"/>
  <c r="Y1575" i="3"/>
  <c r="X1575" i="3"/>
  <c r="W1575" i="3"/>
  <c r="T1575" i="3"/>
  <c r="S1575" i="3"/>
  <c r="N1575" i="3"/>
  <c r="M1575" i="3"/>
  <c r="G1575" i="3"/>
  <c r="F1575" i="3"/>
  <c r="E1575" i="3"/>
  <c r="D1575" i="3"/>
  <c r="C1575" i="3"/>
  <c r="B1575" i="3"/>
  <c r="A1575" i="3"/>
  <c r="Z1476" i="3"/>
  <c r="Y1476" i="3"/>
  <c r="X1476" i="3"/>
  <c r="W1476" i="3"/>
  <c r="T1476" i="3"/>
  <c r="S1476" i="3"/>
  <c r="N1476" i="3"/>
  <c r="M1476" i="3"/>
  <c r="G1476" i="3"/>
  <c r="F1476" i="3"/>
  <c r="E1476" i="3"/>
  <c r="D1476" i="3"/>
  <c r="C1476" i="3"/>
  <c r="B1476" i="3"/>
  <c r="A1476" i="3"/>
  <c r="Z1447" i="3"/>
  <c r="Y1447" i="3"/>
  <c r="X1447" i="3"/>
  <c r="W1447" i="3"/>
  <c r="T1447" i="3"/>
  <c r="S1447" i="3"/>
  <c r="N1447" i="3"/>
  <c r="M1447" i="3"/>
  <c r="G1447" i="3"/>
  <c r="F1447" i="3"/>
  <c r="E1447" i="3"/>
  <c r="D1447" i="3"/>
  <c r="C1447" i="3"/>
  <c r="B1447" i="3"/>
  <c r="A1447" i="3"/>
  <c r="Z1383" i="3"/>
  <c r="Y1383" i="3"/>
  <c r="X1383" i="3"/>
  <c r="W1383" i="3"/>
  <c r="T1383" i="3"/>
  <c r="S1383" i="3"/>
  <c r="N1383" i="3"/>
  <c r="M1383" i="3"/>
  <c r="G1383" i="3"/>
  <c r="F1383" i="3"/>
  <c r="E1383" i="3"/>
  <c r="D1383" i="3"/>
  <c r="C1383" i="3"/>
  <c r="B1383" i="3"/>
  <c r="A1383" i="3"/>
  <c r="Z1271" i="3"/>
  <c r="Y1271" i="3"/>
  <c r="X1271" i="3"/>
  <c r="W1271" i="3"/>
  <c r="T1271" i="3"/>
  <c r="S1271" i="3"/>
  <c r="N1271" i="3"/>
  <c r="M1271" i="3"/>
  <c r="G1271" i="3"/>
  <c r="F1271" i="3"/>
  <c r="E1271" i="3"/>
  <c r="D1271" i="3"/>
  <c r="C1271" i="3"/>
  <c r="B1271" i="3"/>
  <c r="A1271" i="3"/>
  <c r="Z1222" i="3"/>
  <c r="Y1222" i="3"/>
  <c r="X1222" i="3"/>
  <c r="W1222" i="3"/>
  <c r="T1222" i="3"/>
  <c r="S1222" i="3"/>
  <c r="N1222" i="3"/>
  <c r="M1222" i="3"/>
  <c r="G1222" i="3"/>
  <c r="F1222" i="3"/>
  <c r="E1222" i="3"/>
  <c r="D1222" i="3"/>
  <c r="C1222" i="3"/>
  <c r="B1222" i="3"/>
  <c r="A1222" i="3"/>
  <c r="Z2839" i="3"/>
  <c r="Y2839" i="3"/>
  <c r="X2839" i="3"/>
  <c r="W2839" i="3"/>
  <c r="T2839" i="3"/>
  <c r="S2839" i="3"/>
  <c r="N2839" i="3"/>
  <c r="M2839" i="3"/>
  <c r="G2839" i="3"/>
  <c r="F2839" i="3"/>
  <c r="E2839" i="3"/>
  <c r="D2839" i="3"/>
  <c r="C2839" i="3"/>
  <c r="B2839" i="3"/>
  <c r="A2839" i="3"/>
  <c r="Z2220" i="3"/>
  <c r="Y2220" i="3"/>
  <c r="X2220" i="3"/>
  <c r="W2220" i="3"/>
  <c r="T2220" i="3"/>
  <c r="S2220" i="3"/>
  <c r="N2220" i="3"/>
  <c r="M2220" i="3"/>
  <c r="G2220" i="3"/>
  <c r="F2220" i="3"/>
  <c r="E2220" i="3"/>
  <c r="D2220" i="3"/>
  <c r="C2220" i="3"/>
  <c r="B2220" i="3"/>
  <c r="A2220" i="3"/>
  <c r="Z1159" i="3"/>
  <c r="Y1159" i="3"/>
  <c r="X1159" i="3"/>
  <c r="W1159" i="3"/>
  <c r="T1159" i="3"/>
  <c r="S1159" i="3"/>
  <c r="N1159" i="3"/>
  <c r="M1159" i="3"/>
  <c r="G1159" i="3"/>
  <c r="F1159" i="3"/>
  <c r="E1159" i="3"/>
  <c r="D1159" i="3"/>
  <c r="C1159" i="3"/>
  <c r="B1159" i="3"/>
  <c r="A1159" i="3"/>
  <c r="Z1157" i="3"/>
  <c r="Y1157" i="3"/>
  <c r="X1157" i="3"/>
  <c r="W1157" i="3"/>
  <c r="T1157" i="3"/>
  <c r="S1157" i="3"/>
  <c r="N1157" i="3"/>
  <c r="M1157" i="3"/>
  <c r="G1157" i="3"/>
  <c r="F1157" i="3"/>
  <c r="E1157" i="3"/>
  <c r="D1157" i="3"/>
  <c r="C1157" i="3"/>
  <c r="B1157" i="3"/>
  <c r="A1157" i="3"/>
  <c r="Z423" i="3"/>
  <c r="Y423" i="3"/>
  <c r="X423" i="3"/>
  <c r="W423" i="3"/>
  <c r="T423" i="3"/>
  <c r="S423" i="3"/>
  <c r="N423" i="3"/>
  <c r="M423" i="3"/>
  <c r="G423" i="3"/>
  <c r="F423" i="3"/>
  <c r="E423" i="3"/>
  <c r="D423" i="3"/>
  <c r="C423" i="3"/>
  <c r="B423" i="3"/>
  <c r="A423" i="3"/>
  <c r="Z980" i="3"/>
  <c r="Y980" i="3"/>
  <c r="X980" i="3"/>
  <c r="W980" i="3"/>
  <c r="T980" i="3"/>
  <c r="S980" i="3"/>
  <c r="N980" i="3"/>
  <c r="M980" i="3"/>
  <c r="G980" i="3"/>
  <c r="F980" i="3"/>
  <c r="E980" i="3"/>
  <c r="D980" i="3"/>
  <c r="C980" i="3"/>
  <c r="B980" i="3"/>
  <c r="A980" i="3"/>
  <c r="Z1983" i="3"/>
  <c r="Y1983" i="3"/>
  <c r="X1983" i="3"/>
  <c r="W1983" i="3"/>
  <c r="T1983" i="3"/>
  <c r="S1983" i="3"/>
  <c r="N1983" i="3"/>
  <c r="M1983" i="3"/>
  <c r="G1983" i="3"/>
  <c r="F1983" i="3"/>
  <c r="E1983" i="3"/>
  <c r="D1983" i="3"/>
  <c r="C1983" i="3"/>
  <c r="B1983" i="3"/>
  <c r="A1983" i="3"/>
  <c r="Z948" i="3"/>
  <c r="Y948" i="3"/>
  <c r="X948" i="3"/>
  <c r="W948" i="3"/>
  <c r="T948" i="3"/>
  <c r="S948" i="3"/>
  <c r="N948" i="3"/>
  <c r="M948" i="3"/>
  <c r="G948" i="3"/>
  <c r="F948" i="3"/>
  <c r="E948" i="3"/>
  <c r="D948" i="3"/>
  <c r="C948" i="3"/>
  <c r="B948" i="3"/>
  <c r="A948" i="3"/>
  <c r="Z2216" i="3"/>
  <c r="Y2216" i="3"/>
  <c r="X2216" i="3"/>
  <c r="W2216" i="3"/>
  <c r="T2216" i="3"/>
  <c r="S2216" i="3"/>
  <c r="N2216" i="3"/>
  <c r="M2216" i="3"/>
  <c r="G2216" i="3"/>
  <c r="F2216" i="3"/>
  <c r="E2216" i="3"/>
  <c r="D2216" i="3"/>
  <c r="C2216" i="3"/>
  <c r="B2216" i="3"/>
  <c r="A2216" i="3"/>
  <c r="Z915" i="3"/>
  <c r="Y915" i="3"/>
  <c r="X915" i="3"/>
  <c r="W915" i="3"/>
  <c r="T915" i="3"/>
  <c r="S915" i="3"/>
  <c r="N915" i="3"/>
  <c r="M915" i="3"/>
  <c r="G915" i="3"/>
  <c r="F915" i="3"/>
  <c r="E915" i="3"/>
  <c r="D915" i="3"/>
  <c r="C915" i="3"/>
  <c r="B915" i="3"/>
  <c r="A915" i="3"/>
  <c r="Z943" i="3"/>
  <c r="Y943" i="3"/>
  <c r="X943" i="3"/>
  <c r="W943" i="3"/>
  <c r="T943" i="3"/>
  <c r="S943" i="3"/>
  <c r="N943" i="3"/>
  <c r="M943" i="3"/>
  <c r="G943" i="3"/>
  <c r="F943" i="3"/>
  <c r="E943" i="3"/>
  <c r="D943" i="3"/>
  <c r="C943" i="3"/>
  <c r="B943" i="3"/>
  <c r="A943" i="3"/>
  <c r="Z2185" i="3"/>
  <c r="Y2185" i="3"/>
  <c r="X2185" i="3"/>
  <c r="W2185" i="3"/>
  <c r="T2185" i="3"/>
  <c r="S2185" i="3"/>
  <c r="N2185" i="3"/>
  <c r="M2185" i="3"/>
  <c r="G2185" i="3"/>
  <c r="F2185" i="3"/>
  <c r="E2185" i="3"/>
  <c r="D2185" i="3"/>
  <c r="C2185" i="3"/>
  <c r="B2185" i="3"/>
  <c r="A2185" i="3"/>
  <c r="Z885" i="3"/>
  <c r="Y885" i="3"/>
  <c r="X885" i="3"/>
  <c r="W885" i="3"/>
  <c r="T885" i="3"/>
  <c r="S885" i="3"/>
  <c r="N885" i="3"/>
  <c r="M885" i="3"/>
  <c r="G885" i="3"/>
  <c r="F885" i="3"/>
  <c r="E885" i="3"/>
  <c r="D885" i="3"/>
  <c r="C885" i="3"/>
  <c r="B885" i="3"/>
  <c r="A885" i="3"/>
  <c r="Z866" i="3"/>
  <c r="Y866" i="3"/>
  <c r="X866" i="3"/>
  <c r="W866" i="3"/>
  <c r="T866" i="3"/>
  <c r="S866" i="3"/>
  <c r="N866" i="3"/>
  <c r="M866" i="3"/>
  <c r="G866" i="3"/>
  <c r="F866" i="3"/>
  <c r="E866" i="3"/>
  <c r="D866" i="3"/>
  <c r="C866" i="3"/>
  <c r="B866" i="3"/>
  <c r="A866" i="3"/>
  <c r="Z92" i="3"/>
  <c r="Y92" i="3"/>
  <c r="X92" i="3"/>
  <c r="W92" i="3"/>
  <c r="T92" i="3"/>
  <c r="S92" i="3"/>
  <c r="N92" i="3"/>
  <c r="M92" i="3"/>
  <c r="G92" i="3"/>
  <c r="F92" i="3"/>
  <c r="E92" i="3"/>
  <c r="D92" i="3"/>
  <c r="C92" i="3"/>
  <c r="B92" i="3"/>
  <c r="A92" i="3"/>
  <c r="Z1272" i="3"/>
  <c r="Y1272" i="3"/>
  <c r="X1272" i="3"/>
  <c r="W1272" i="3"/>
  <c r="T1272" i="3"/>
  <c r="S1272" i="3"/>
  <c r="N1272" i="3"/>
  <c r="M1272" i="3"/>
  <c r="G1272" i="3"/>
  <c r="F1272" i="3"/>
  <c r="E1272" i="3"/>
  <c r="D1272" i="3"/>
  <c r="C1272" i="3"/>
  <c r="B1272" i="3"/>
  <c r="A1272" i="3"/>
  <c r="Z420" i="3"/>
  <c r="Y420" i="3"/>
  <c r="X420" i="3"/>
  <c r="W420" i="3"/>
  <c r="T420" i="3"/>
  <c r="S420" i="3"/>
  <c r="N420" i="3"/>
  <c r="M420" i="3"/>
  <c r="G420" i="3"/>
  <c r="F420" i="3"/>
  <c r="E420" i="3"/>
  <c r="D420" i="3"/>
  <c r="C420" i="3"/>
  <c r="B420" i="3"/>
  <c r="A420" i="3"/>
  <c r="Z419" i="3"/>
  <c r="Y419" i="3"/>
  <c r="X419" i="3"/>
  <c r="W419" i="3"/>
  <c r="T419" i="3"/>
  <c r="S419" i="3"/>
  <c r="N419" i="3"/>
  <c r="M419" i="3"/>
  <c r="G419" i="3"/>
  <c r="F419" i="3"/>
  <c r="E419" i="3"/>
  <c r="D419" i="3"/>
  <c r="C419" i="3"/>
  <c r="B419" i="3"/>
  <c r="A419" i="3"/>
  <c r="Z418" i="3"/>
  <c r="Y418" i="3"/>
  <c r="X418" i="3"/>
  <c r="W418" i="3"/>
  <c r="T418" i="3"/>
  <c r="S418" i="3"/>
  <c r="N418" i="3"/>
  <c r="M418" i="3"/>
  <c r="G418" i="3"/>
  <c r="F418" i="3"/>
  <c r="E418" i="3"/>
  <c r="D418" i="3"/>
  <c r="C418" i="3"/>
  <c r="B418" i="3"/>
  <c r="A418" i="3"/>
  <c r="Z1039" i="3"/>
  <c r="Y1039" i="3"/>
  <c r="X1039" i="3"/>
  <c r="W1039" i="3"/>
  <c r="T1039" i="3"/>
  <c r="S1039" i="3"/>
  <c r="N1039" i="3"/>
  <c r="M1039" i="3"/>
  <c r="G1039" i="3"/>
  <c r="F1039" i="3"/>
  <c r="E1039" i="3"/>
  <c r="D1039" i="3"/>
  <c r="C1039" i="3"/>
  <c r="B1039" i="3"/>
  <c r="A1039" i="3"/>
  <c r="Z2670" i="3"/>
  <c r="Y2670" i="3"/>
  <c r="X2670" i="3"/>
  <c r="W2670" i="3"/>
  <c r="T2670" i="3"/>
  <c r="S2670" i="3"/>
  <c r="N2670" i="3"/>
  <c r="M2670" i="3"/>
  <c r="G2670" i="3"/>
  <c r="F2670" i="3"/>
  <c r="E2670" i="3"/>
  <c r="D2670" i="3"/>
  <c r="C2670" i="3"/>
  <c r="B2670" i="3"/>
  <c r="A2670" i="3"/>
  <c r="Z417" i="3"/>
  <c r="Y417" i="3"/>
  <c r="X417" i="3"/>
  <c r="W417" i="3"/>
  <c r="T417" i="3"/>
  <c r="S417" i="3"/>
  <c r="N417" i="3"/>
  <c r="M417" i="3"/>
  <c r="G417" i="3"/>
  <c r="F417" i="3"/>
  <c r="E417" i="3"/>
  <c r="D417" i="3"/>
  <c r="C417" i="3"/>
  <c r="B417" i="3"/>
  <c r="A417" i="3"/>
  <c r="Z416" i="3"/>
  <c r="Y416" i="3"/>
  <c r="X416" i="3"/>
  <c r="W416" i="3"/>
  <c r="T416" i="3"/>
  <c r="S416" i="3"/>
  <c r="N416" i="3"/>
  <c r="M416" i="3"/>
  <c r="G416" i="3"/>
  <c r="F416" i="3"/>
  <c r="E416" i="3"/>
  <c r="D416" i="3"/>
  <c r="C416" i="3"/>
  <c r="B416" i="3"/>
  <c r="A416" i="3"/>
  <c r="Z415" i="3"/>
  <c r="Y415" i="3"/>
  <c r="X415" i="3"/>
  <c r="W415" i="3"/>
  <c r="T415" i="3"/>
  <c r="S415" i="3"/>
  <c r="N415" i="3"/>
  <c r="M415" i="3"/>
  <c r="G415" i="3"/>
  <c r="F415" i="3"/>
  <c r="E415" i="3"/>
  <c r="D415" i="3"/>
  <c r="C415" i="3"/>
  <c r="B415" i="3"/>
  <c r="A415" i="3"/>
  <c r="Z414" i="3"/>
  <c r="Y414" i="3"/>
  <c r="X414" i="3"/>
  <c r="W414" i="3"/>
  <c r="T414" i="3"/>
  <c r="S414" i="3"/>
  <c r="N414" i="3"/>
  <c r="M414" i="3"/>
  <c r="G414" i="3"/>
  <c r="F414" i="3"/>
  <c r="E414" i="3"/>
  <c r="D414" i="3"/>
  <c r="C414" i="3"/>
  <c r="B414" i="3"/>
  <c r="A414" i="3"/>
  <c r="Z1708" i="3"/>
  <c r="Y1708" i="3"/>
  <c r="X1708" i="3"/>
  <c r="W1708" i="3"/>
  <c r="T1708" i="3"/>
  <c r="S1708" i="3"/>
  <c r="N1708" i="3"/>
  <c r="M1708" i="3"/>
  <c r="G1708" i="3"/>
  <c r="F1708" i="3"/>
  <c r="E1708" i="3"/>
  <c r="D1708" i="3"/>
  <c r="C1708" i="3"/>
  <c r="B1708" i="3"/>
  <c r="A1708" i="3"/>
  <c r="Z413" i="3"/>
  <c r="Y413" i="3"/>
  <c r="X413" i="3"/>
  <c r="W413" i="3"/>
  <c r="T413" i="3"/>
  <c r="S413" i="3"/>
  <c r="N413" i="3"/>
  <c r="M413" i="3"/>
  <c r="G413" i="3"/>
  <c r="F413" i="3"/>
  <c r="E413" i="3"/>
  <c r="D413" i="3"/>
  <c r="C413" i="3"/>
  <c r="B413" i="3"/>
  <c r="A413" i="3"/>
  <c r="Z1783" i="3"/>
  <c r="Y1783" i="3"/>
  <c r="X1783" i="3"/>
  <c r="W1783" i="3"/>
  <c r="T1783" i="3"/>
  <c r="S1783" i="3"/>
  <c r="N1783" i="3"/>
  <c r="M1783" i="3"/>
  <c r="G1783" i="3"/>
  <c r="F1783" i="3"/>
  <c r="E1783" i="3"/>
  <c r="D1783" i="3"/>
  <c r="C1783" i="3"/>
  <c r="B1783" i="3"/>
  <c r="A1783" i="3"/>
  <c r="Z412" i="3"/>
  <c r="Y412" i="3"/>
  <c r="X412" i="3"/>
  <c r="W412" i="3"/>
  <c r="T412" i="3"/>
  <c r="S412" i="3"/>
  <c r="N412" i="3"/>
  <c r="M412" i="3"/>
  <c r="G412" i="3"/>
  <c r="F412" i="3"/>
  <c r="E412" i="3"/>
  <c r="D412" i="3"/>
  <c r="C412" i="3"/>
  <c r="B412" i="3"/>
  <c r="A412" i="3"/>
  <c r="Z411" i="3"/>
  <c r="Y411" i="3"/>
  <c r="X411" i="3"/>
  <c r="W411" i="3"/>
  <c r="T411" i="3"/>
  <c r="S411" i="3"/>
  <c r="N411" i="3"/>
  <c r="M411" i="3"/>
  <c r="G411" i="3"/>
  <c r="F411" i="3"/>
  <c r="E411" i="3"/>
  <c r="D411" i="3"/>
  <c r="C411" i="3"/>
  <c r="B411" i="3"/>
  <c r="A411" i="3"/>
  <c r="Z1869" i="3"/>
  <c r="Y1869" i="3"/>
  <c r="X1869" i="3"/>
  <c r="W1869" i="3"/>
  <c r="T1869" i="3"/>
  <c r="S1869" i="3"/>
  <c r="N1869" i="3"/>
  <c r="M1869" i="3"/>
  <c r="G1869" i="3"/>
  <c r="F1869" i="3"/>
  <c r="E1869" i="3"/>
  <c r="D1869" i="3"/>
  <c r="C1869" i="3"/>
  <c r="B1869" i="3"/>
  <c r="A1869" i="3"/>
  <c r="Z1481" i="3"/>
  <c r="Y1481" i="3"/>
  <c r="X1481" i="3"/>
  <c r="W1481" i="3"/>
  <c r="T1481" i="3"/>
  <c r="S1481" i="3"/>
  <c r="N1481" i="3"/>
  <c r="M1481" i="3"/>
  <c r="G1481" i="3"/>
  <c r="F1481" i="3"/>
  <c r="E1481" i="3"/>
  <c r="D1481" i="3"/>
  <c r="C1481" i="3"/>
  <c r="B1481" i="3"/>
  <c r="A1481" i="3"/>
  <c r="Z410" i="3"/>
  <c r="Y410" i="3"/>
  <c r="X410" i="3"/>
  <c r="W410" i="3"/>
  <c r="T410" i="3"/>
  <c r="S410" i="3"/>
  <c r="N410" i="3"/>
  <c r="M410" i="3"/>
  <c r="G410" i="3"/>
  <c r="F410" i="3"/>
  <c r="E410" i="3"/>
  <c r="D410" i="3"/>
  <c r="C410" i="3"/>
  <c r="B410" i="3"/>
  <c r="A410" i="3"/>
  <c r="Z409" i="3"/>
  <c r="Y409" i="3"/>
  <c r="X409" i="3"/>
  <c r="W409" i="3"/>
  <c r="T409" i="3"/>
  <c r="S409" i="3"/>
  <c r="N409" i="3"/>
  <c r="M409" i="3"/>
  <c r="G409" i="3"/>
  <c r="F409" i="3"/>
  <c r="E409" i="3"/>
  <c r="D409" i="3"/>
  <c r="C409" i="3"/>
  <c r="B409" i="3"/>
  <c r="A409" i="3"/>
  <c r="Z981" i="3"/>
  <c r="Y981" i="3"/>
  <c r="X981" i="3"/>
  <c r="W981" i="3"/>
  <c r="T981" i="3"/>
  <c r="S981" i="3"/>
  <c r="N981" i="3"/>
  <c r="M981" i="3"/>
  <c r="G981" i="3"/>
  <c r="F981" i="3"/>
  <c r="E981" i="3"/>
  <c r="D981" i="3"/>
  <c r="C981" i="3"/>
  <c r="B981" i="3"/>
  <c r="A981" i="3"/>
  <c r="Z845" i="3"/>
  <c r="Y845" i="3"/>
  <c r="X845" i="3"/>
  <c r="W845" i="3"/>
  <c r="T845" i="3"/>
  <c r="S845" i="3"/>
  <c r="N845" i="3"/>
  <c r="M845" i="3"/>
  <c r="G845" i="3"/>
  <c r="F845" i="3"/>
  <c r="E845" i="3"/>
  <c r="D845" i="3"/>
  <c r="C845" i="3"/>
  <c r="B845" i="3"/>
  <c r="A845" i="3"/>
  <c r="Z1784" i="3"/>
  <c r="Y1784" i="3"/>
  <c r="X1784" i="3"/>
  <c r="W1784" i="3"/>
  <c r="T1784" i="3"/>
  <c r="S1784" i="3"/>
  <c r="N1784" i="3"/>
  <c r="M1784" i="3"/>
  <c r="G1784" i="3"/>
  <c r="F1784" i="3"/>
  <c r="E1784" i="3"/>
  <c r="D1784" i="3"/>
  <c r="C1784" i="3"/>
  <c r="B1784" i="3"/>
  <c r="A1784" i="3"/>
  <c r="Z2615" i="3"/>
  <c r="Y2615" i="3"/>
  <c r="X2615" i="3"/>
  <c r="W2615" i="3"/>
  <c r="T2615" i="3"/>
  <c r="S2615" i="3"/>
  <c r="N2615" i="3"/>
  <c r="M2615" i="3"/>
  <c r="G2615" i="3"/>
  <c r="F2615" i="3"/>
  <c r="E2615" i="3"/>
  <c r="D2615" i="3"/>
  <c r="C2615" i="3"/>
  <c r="B2615" i="3"/>
  <c r="A2615" i="3"/>
  <c r="Z1394" i="3"/>
  <c r="Y1394" i="3"/>
  <c r="X1394" i="3"/>
  <c r="W1394" i="3"/>
  <c r="T1394" i="3"/>
  <c r="S1394" i="3"/>
  <c r="N1394" i="3"/>
  <c r="M1394" i="3"/>
  <c r="G1394" i="3"/>
  <c r="F1394" i="3"/>
  <c r="E1394" i="3"/>
  <c r="D1394" i="3"/>
  <c r="C1394" i="3"/>
  <c r="B1394" i="3"/>
  <c r="A1394" i="3"/>
  <c r="Z1780" i="3"/>
  <c r="Y1780" i="3"/>
  <c r="X1780" i="3"/>
  <c r="W1780" i="3"/>
  <c r="T1780" i="3"/>
  <c r="S1780" i="3"/>
  <c r="N1780" i="3"/>
  <c r="M1780" i="3"/>
  <c r="G1780" i="3"/>
  <c r="F1780" i="3"/>
  <c r="E1780" i="3"/>
  <c r="D1780" i="3"/>
  <c r="C1780" i="3"/>
  <c r="B1780" i="3"/>
  <c r="A1780" i="3"/>
  <c r="Z302" i="3"/>
  <c r="Y302" i="3"/>
  <c r="X302" i="3"/>
  <c r="W302" i="3"/>
  <c r="T302" i="3"/>
  <c r="S302" i="3"/>
  <c r="N302" i="3"/>
  <c r="M302" i="3"/>
  <c r="G302" i="3"/>
  <c r="F302" i="3"/>
  <c r="E302" i="3"/>
  <c r="D302" i="3"/>
  <c r="C302" i="3"/>
  <c r="B302" i="3"/>
  <c r="A302" i="3"/>
  <c r="Z1778" i="3"/>
  <c r="Y1778" i="3"/>
  <c r="X1778" i="3"/>
  <c r="W1778" i="3"/>
  <c r="T1778" i="3"/>
  <c r="S1778" i="3"/>
  <c r="N1778" i="3"/>
  <c r="M1778" i="3"/>
  <c r="G1778" i="3"/>
  <c r="F1778" i="3"/>
  <c r="E1778" i="3"/>
  <c r="D1778" i="3"/>
  <c r="C1778" i="3"/>
  <c r="B1778" i="3"/>
  <c r="A1778" i="3"/>
  <c r="Z408" i="3"/>
  <c r="Y408" i="3"/>
  <c r="X408" i="3"/>
  <c r="W408" i="3"/>
  <c r="T408" i="3"/>
  <c r="S408" i="3"/>
  <c r="N408" i="3"/>
  <c r="M408" i="3"/>
  <c r="G408" i="3"/>
  <c r="F408" i="3"/>
  <c r="E408" i="3"/>
  <c r="D408" i="3"/>
  <c r="C408" i="3"/>
  <c r="B408" i="3"/>
  <c r="A408" i="3"/>
  <c r="Z400" i="3"/>
  <c r="Y400" i="3"/>
  <c r="X400" i="3"/>
  <c r="W400" i="3"/>
  <c r="T400" i="3"/>
  <c r="S400" i="3"/>
  <c r="N400" i="3"/>
  <c r="M400" i="3"/>
  <c r="G400" i="3"/>
  <c r="F400" i="3"/>
  <c r="E400" i="3"/>
  <c r="D400" i="3"/>
  <c r="C400" i="3"/>
  <c r="B400" i="3"/>
  <c r="A400" i="3"/>
  <c r="Z398" i="3"/>
  <c r="Y398" i="3"/>
  <c r="X398" i="3"/>
  <c r="W398" i="3"/>
  <c r="T398" i="3"/>
  <c r="S398" i="3"/>
  <c r="N398" i="3"/>
  <c r="M398" i="3"/>
  <c r="G398" i="3"/>
  <c r="F398" i="3"/>
  <c r="E398" i="3"/>
  <c r="D398" i="3"/>
  <c r="C398" i="3"/>
  <c r="B398" i="3"/>
  <c r="A398" i="3"/>
  <c r="Z405" i="3"/>
  <c r="Y405" i="3"/>
  <c r="X405" i="3"/>
  <c r="W405" i="3"/>
  <c r="T405" i="3"/>
  <c r="S405" i="3"/>
  <c r="N405" i="3"/>
  <c r="M405" i="3"/>
  <c r="G405" i="3"/>
  <c r="F405" i="3"/>
  <c r="E405" i="3"/>
  <c r="D405" i="3"/>
  <c r="C405" i="3"/>
  <c r="B405" i="3"/>
  <c r="A405" i="3"/>
  <c r="Z404" i="3"/>
  <c r="Y404" i="3"/>
  <c r="X404" i="3"/>
  <c r="W404" i="3"/>
  <c r="T404" i="3"/>
  <c r="S404" i="3"/>
  <c r="N404" i="3"/>
  <c r="M404" i="3"/>
  <c r="G404" i="3"/>
  <c r="F404" i="3"/>
  <c r="E404" i="3"/>
  <c r="D404" i="3"/>
  <c r="C404" i="3"/>
  <c r="B404" i="3"/>
  <c r="A404" i="3"/>
  <c r="Z403" i="3"/>
  <c r="Y403" i="3"/>
  <c r="X403" i="3"/>
  <c r="W403" i="3"/>
  <c r="T403" i="3"/>
  <c r="S403" i="3"/>
  <c r="N403" i="3"/>
  <c r="M403" i="3"/>
  <c r="G403" i="3"/>
  <c r="F403" i="3"/>
  <c r="E403" i="3"/>
  <c r="D403" i="3"/>
  <c r="C403" i="3"/>
  <c r="B403" i="3"/>
  <c r="A403" i="3"/>
  <c r="Z2226" i="3"/>
  <c r="Y2226" i="3"/>
  <c r="X2226" i="3"/>
  <c r="W2226" i="3"/>
  <c r="T2226" i="3"/>
  <c r="S2226" i="3"/>
  <c r="N2226" i="3"/>
  <c r="M2226" i="3"/>
  <c r="G2226" i="3"/>
  <c r="F2226" i="3"/>
  <c r="E2226" i="3"/>
  <c r="D2226" i="3"/>
  <c r="C2226" i="3"/>
  <c r="B2226" i="3"/>
  <c r="A2226" i="3"/>
  <c r="Z2520" i="3"/>
  <c r="Y2520" i="3"/>
  <c r="X2520" i="3"/>
  <c r="W2520" i="3"/>
  <c r="T2520" i="3"/>
  <c r="S2520" i="3"/>
  <c r="N2520" i="3"/>
  <c r="M2520" i="3"/>
  <c r="G2520" i="3"/>
  <c r="F2520" i="3"/>
  <c r="E2520" i="3"/>
  <c r="D2520" i="3"/>
  <c r="C2520" i="3"/>
  <c r="B2520" i="3"/>
  <c r="A2520" i="3"/>
  <c r="Z2696" i="3"/>
  <c r="Y2696" i="3"/>
  <c r="X2696" i="3"/>
  <c r="W2696" i="3"/>
  <c r="T2696" i="3"/>
  <c r="S2696" i="3"/>
  <c r="N2696" i="3"/>
  <c r="M2696" i="3"/>
  <c r="G2696" i="3"/>
  <c r="F2696" i="3"/>
  <c r="E2696" i="3"/>
  <c r="D2696" i="3"/>
  <c r="C2696" i="3"/>
  <c r="B2696" i="3"/>
  <c r="A2696" i="3"/>
  <c r="Z402" i="3"/>
  <c r="Y402" i="3"/>
  <c r="X402" i="3"/>
  <c r="W402" i="3"/>
  <c r="T402" i="3"/>
  <c r="S402" i="3"/>
  <c r="N402" i="3"/>
  <c r="M402" i="3"/>
  <c r="G402" i="3"/>
  <c r="F402" i="3"/>
  <c r="E402" i="3"/>
  <c r="D402" i="3"/>
  <c r="C402" i="3"/>
  <c r="B402" i="3"/>
  <c r="A402" i="3"/>
  <c r="Z2229" i="3"/>
  <c r="Y2229" i="3"/>
  <c r="X2229" i="3"/>
  <c r="W2229" i="3"/>
  <c r="T2229" i="3"/>
  <c r="S2229" i="3"/>
  <c r="N2229" i="3"/>
  <c r="M2229" i="3"/>
  <c r="G2229" i="3"/>
  <c r="F2229" i="3"/>
  <c r="E2229" i="3"/>
  <c r="D2229" i="3"/>
  <c r="C2229" i="3"/>
  <c r="B2229" i="3"/>
  <c r="A2229" i="3"/>
  <c r="Z1955" i="3"/>
  <c r="Y1955" i="3"/>
  <c r="X1955" i="3"/>
  <c r="W1955" i="3"/>
  <c r="T1955" i="3"/>
  <c r="S1955" i="3"/>
  <c r="N1955" i="3"/>
  <c r="M1955" i="3"/>
  <c r="G1955" i="3"/>
  <c r="F1955" i="3"/>
  <c r="E1955" i="3"/>
  <c r="D1955" i="3"/>
  <c r="C1955" i="3"/>
  <c r="B1955" i="3"/>
  <c r="A1955" i="3"/>
  <c r="Z2227" i="3"/>
  <c r="Y2227" i="3"/>
  <c r="X2227" i="3"/>
  <c r="W2227" i="3"/>
  <c r="T2227" i="3"/>
  <c r="S2227" i="3"/>
  <c r="N2227" i="3"/>
  <c r="M2227" i="3"/>
  <c r="G2227" i="3"/>
  <c r="F2227" i="3"/>
  <c r="E2227" i="3"/>
  <c r="D2227" i="3"/>
  <c r="C2227" i="3"/>
  <c r="B2227" i="3"/>
  <c r="A2227" i="3"/>
  <c r="Z399" i="3"/>
  <c r="Y399" i="3"/>
  <c r="X399" i="3"/>
  <c r="W399" i="3"/>
  <c r="T399" i="3"/>
  <c r="S399" i="3"/>
  <c r="N399" i="3"/>
  <c r="M399" i="3"/>
  <c r="G399" i="3"/>
  <c r="F399" i="3"/>
  <c r="E399" i="3"/>
  <c r="D399" i="3"/>
  <c r="C399" i="3"/>
  <c r="B399" i="3"/>
  <c r="A399" i="3"/>
  <c r="Z2028" i="3"/>
  <c r="Y2028" i="3"/>
  <c r="X2028" i="3"/>
  <c r="W2028" i="3"/>
  <c r="T2028" i="3"/>
  <c r="S2028" i="3"/>
  <c r="N2028" i="3"/>
  <c r="M2028" i="3"/>
  <c r="G2028" i="3"/>
  <c r="F2028" i="3"/>
  <c r="E2028" i="3"/>
  <c r="D2028" i="3"/>
  <c r="C2028" i="3"/>
  <c r="B2028" i="3"/>
  <c r="A2028" i="3"/>
  <c r="Z1485" i="3"/>
  <c r="Y1485" i="3"/>
  <c r="X1485" i="3"/>
  <c r="W1485" i="3"/>
  <c r="T1485" i="3"/>
  <c r="S1485" i="3"/>
  <c r="N1485" i="3"/>
  <c r="M1485" i="3"/>
  <c r="G1485" i="3"/>
  <c r="F1485" i="3"/>
  <c r="E1485" i="3"/>
  <c r="D1485" i="3"/>
  <c r="C1485" i="3"/>
  <c r="B1485" i="3"/>
  <c r="A1485" i="3"/>
  <c r="Z397" i="3"/>
  <c r="Y397" i="3"/>
  <c r="X397" i="3"/>
  <c r="W397" i="3"/>
  <c r="T397" i="3"/>
  <c r="S397" i="3"/>
  <c r="N397" i="3"/>
  <c r="M397" i="3"/>
  <c r="G397" i="3"/>
  <c r="F397" i="3"/>
  <c r="E397" i="3"/>
  <c r="D397" i="3"/>
  <c r="C397" i="3"/>
  <c r="B397" i="3"/>
  <c r="A397" i="3"/>
  <c r="Z396" i="3"/>
  <c r="Y396" i="3"/>
  <c r="X396" i="3"/>
  <c r="W396" i="3"/>
  <c r="T396" i="3"/>
  <c r="S396" i="3"/>
  <c r="N396" i="3"/>
  <c r="M396" i="3"/>
  <c r="G396" i="3"/>
  <c r="F396" i="3"/>
  <c r="E396" i="3"/>
  <c r="D396" i="3"/>
  <c r="C396" i="3"/>
  <c r="B396" i="3"/>
  <c r="A396" i="3"/>
  <c r="Z148" i="3"/>
  <c r="Y148" i="3"/>
  <c r="X148" i="3"/>
  <c r="W148" i="3"/>
  <c r="T148" i="3"/>
  <c r="S148" i="3"/>
  <c r="N148" i="3"/>
  <c r="M148" i="3"/>
  <c r="G148" i="3"/>
  <c r="F148" i="3"/>
  <c r="E148" i="3"/>
  <c r="D148" i="3"/>
  <c r="C148" i="3"/>
  <c r="B148" i="3"/>
  <c r="A148" i="3"/>
  <c r="Z395" i="3"/>
  <c r="Y395" i="3"/>
  <c r="X395" i="3"/>
  <c r="W395" i="3"/>
  <c r="T395" i="3"/>
  <c r="S395" i="3"/>
  <c r="N395" i="3"/>
  <c r="M395" i="3"/>
  <c r="G395" i="3"/>
  <c r="F395" i="3"/>
  <c r="E395" i="3"/>
  <c r="D395" i="3"/>
  <c r="C395" i="3"/>
  <c r="B395" i="3"/>
  <c r="A395" i="3"/>
  <c r="Z1425" i="3"/>
  <c r="Y1425" i="3"/>
  <c r="X1425" i="3"/>
  <c r="W1425" i="3"/>
  <c r="T1425" i="3"/>
  <c r="S1425" i="3"/>
  <c r="N1425" i="3"/>
  <c r="M1425" i="3"/>
  <c r="G1425" i="3"/>
  <c r="F1425" i="3"/>
  <c r="E1425" i="3"/>
  <c r="D1425" i="3"/>
  <c r="C1425" i="3"/>
  <c r="B1425" i="3"/>
  <c r="A1425" i="3"/>
  <c r="Z2242" i="3"/>
  <c r="Y2242" i="3"/>
  <c r="X2242" i="3"/>
  <c r="W2242" i="3"/>
  <c r="T2242" i="3"/>
  <c r="S2242" i="3"/>
  <c r="N2242" i="3"/>
  <c r="M2242" i="3"/>
  <c r="G2242" i="3"/>
  <c r="F2242" i="3"/>
  <c r="E2242" i="3"/>
  <c r="D2242" i="3"/>
  <c r="C2242" i="3"/>
  <c r="B2242" i="3"/>
  <c r="A2242" i="3"/>
  <c r="Z1384" i="3"/>
  <c r="Y1384" i="3"/>
  <c r="X1384" i="3"/>
  <c r="W1384" i="3"/>
  <c r="T1384" i="3"/>
  <c r="S1384" i="3"/>
  <c r="N1384" i="3"/>
  <c r="M1384" i="3"/>
  <c r="G1384" i="3"/>
  <c r="F1384" i="3"/>
  <c r="E1384" i="3"/>
  <c r="D1384" i="3"/>
  <c r="C1384" i="3"/>
  <c r="B1384" i="3"/>
  <c r="A1384" i="3"/>
  <c r="Z48" i="3"/>
  <c r="Y48" i="3"/>
  <c r="X48" i="3"/>
  <c r="W48" i="3"/>
  <c r="T48" i="3"/>
  <c r="S48" i="3"/>
  <c r="N48" i="3"/>
  <c r="M48" i="3"/>
  <c r="G48" i="3"/>
  <c r="F48" i="3"/>
  <c r="E48" i="3"/>
  <c r="D48" i="3"/>
  <c r="C48" i="3"/>
  <c r="B48" i="3"/>
  <c r="A48" i="3"/>
  <c r="Z47" i="3"/>
  <c r="Y47" i="3"/>
  <c r="X47" i="3"/>
  <c r="W47" i="3"/>
  <c r="T47" i="3"/>
  <c r="S47" i="3"/>
  <c r="N47" i="3"/>
  <c r="M47" i="3"/>
  <c r="G47" i="3"/>
  <c r="F47" i="3"/>
  <c r="E47" i="3"/>
  <c r="D47" i="3"/>
  <c r="C47" i="3"/>
  <c r="B47" i="3"/>
  <c r="A47" i="3"/>
  <c r="Z1334" i="3"/>
  <c r="Y1334" i="3"/>
  <c r="X1334" i="3"/>
  <c r="W1334" i="3"/>
  <c r="T1334" i="3"/>
  <c r="S1334" i="3"/>
  <c r="N1334" i="3"/>
  <c r="M1334" i="3"/>
  <c r="G1334" i="3"/>
  <c r="F1334" i="3"/>
  <c r="E1334" i="3"/>
  <c r="D1334" i="3"/>
  <c r="C1334" i="3"/>
  <c r="B1334" i="3"/>
  <c r="A1334" i="3"/>
  <c r="Z43" i="3"/>
  <c r="Y43" i="3"/>
  <c r="X43" i="3"/>
  <c r="W43" i="3"/>
  <c r="T43" i="3"/>
  <c r="S43" i="3"/>
  <c r="N43" i="3"/>
  <c r="M43" i="3"/>
  <c r="G43" i="3"/>
  <c r="F43" i="3"/>
  <c r="E43" i="3"/>
  <c r="D43" i="3"/>
  <c r="C43" i="3"/>
  <c r="B43" i="3"/>
  <c r="A43" i="3"/>
  <c r="Z2230" i="3"/>
  <c r="Y2230" i="3"/>
  <c r="X2230" i="3"/>
  <c r="W2230" i="3"/>
  <c r="T2230" i="3"/>
  <c r="S2230" i="3"/>
  <c r="N2230" i="3"/>
  <c r="M2230" i="3"/>
  <c r="G2230" i="3"/>
  <c r="F2230" i="3"/>
  <c r="E2230" i="3"/>
  <c r="D2230" i="3"/>
  <c r="C2230" i="3"/>
  <c r="B2230" i="3"/>
  <c r="A2230" i="3"/>
  <c r="Z2737" i="3"/>
  <c r="Y2737" i="3"/>
  <c r="X2737" i="3"/>
  <c r="W2737" i="3"/>
  <c r="T2737" i="3"/>
  <c r="S2737" i="3"/>
  <c r="N2737" i="3"/>
  <c r="M2737" i="3"/>
  <c r="G2737" i="3"/>
  <c r="F2737" i="3"/>
  <c r="E2737" i="3"/>
  <c r="D2737" i="3"/>
  <c r="C2737" i="3"/>
  <c r="B2737" i="3"/>
  <c r="A2737" i="3"/>
  <c r="Z272" i="3"/>
  <c r="Y272" i="3"/>
  <c r="X272" i="3"/>
  <c r="W272" i="3"/>
  <c r="T272" i="3"/>
  <c r="S272" i="3"/>
  <c r="N272" i="3"/>
  <c r="M272" i="3"/>
  <c r="G272" i="3"/>
  <c r="F272" i="3"/>
  <c r="E272" i="3"/>
  <c r="D272" i="3"/>
  <c r="C272" i="3"/>
  <c r="B272" i="3"/>
  <c r="A272" i="3"/>
  <c r="Z1333" i="3"/>
  <c r="Y1333" i="3"/>
  <c r="X1333" i="3"/>
  <c r="W1333" i="3"/>
  <c r="T1333" i="3"/>
  <c r="S1333" i="3"/>
  <c r="N1333" i="3"/>
  <c r="M1333" i="3"/>
  <c r="G1333" i="3"/>
  <c r="F1333" i="3"/>
  <c r="E1333" i="3"/>
  <c r="D1333" i="3"/>
  <c r="C1333" i="3"/>
  <c r="B1333" i="3"/>
  <c r="A1333" i="3"/>
  <c r="Z1108" i="3"/>
  <c r="Y1108" i="3"/>
  <c r="X1108" i="3"/>
  <c r="W1108" i="3"/>
  <c r="T1108" i="3"/>
  <c r="S1108" i="3"/>
  <c r="N1108" i="3"/>
  <c r="M1108" i="3"/>
  <c r="G1108" i="3"/>
  <c r="F1108" i="3"/>
  <c r="E1108" i="3"/>
  <c r="D1108" i="3"/>
  <c r="C1108" i="3"/>
  <c r="B1108" i="3"/>
  <c r="A1108" i="3"/>
  <c r="Z393" i="3"/>
  <c r="Y393" i="3"/>
  <c r="X393" i="3"/>
  <c r="W393" i="3"/>
  <c r="T393" i="3"/>
  <c r="S393" i="3"/>
  <c r="N393" i="3"/>
  <c r="M393" i="3"/>
  <c r="G393" i="3"/>
  <c r="F393" i="3"/>
  <c r="E393" i="3"/>
  <c r="D393" i="3"/>
  <c r="C393" i="3"/>
  <c r="B393" i="3"/>
  <c r="A393" i="3"/>
  <c r="Z1006" i="3"/>
  <c r="Y1006" i="3"/>
  <c r="X1006" i="3"/>
  <c r="W1006" i="3"/>
  <c r="T1006" i="3"/>
  <c r="S1006" i="3"/>
  <c r="N1006" i="3"/>
  <c r="M1006" i="3"/>
  <c r="G1006" i="3"/>
  <c r="F1006" i="3"/>
  <c r="E1006" i="3"/>
  <c r="D1006" i="3"/>
  <c r="C1006" i="3"/>
  <c r="B1006" i="3"/>
  <c r="A1006" i="3"/>
  <c r="Z963" i="3"/>
  <c r="Y963" i="3"/>
  <c r="X963" i="3"/>
  <c r="W963" i="3"/>
  <c r="T963" i="3"/>
  <c r="S963" i="3"/>
  <c r="N963" i="3"/>
  <c r="M963" i="3"/>
  <c r="G963" i="3"/>
  <c r="F963" i="3"/>
  <c r="E963" i="3"/>
  <c r="D963" i="3"/>
  <c r="C963" i="3"/>
  <c r="B963" i="3"/>
  <c r="A963" i="3"/>
  <c r="Z2002" i="3"/>
  <c r="Y2002" i="3"/>
  <c r="X2002" i="3"/>
  <c r="W2002" i="3"/>
  <c r="T2002" i="3"/>
  <c r="S2002" i="3"/>
  <c r="N2002" i="3"/>
  <c r="M2002" i="3"/>
  <c r="G2002" i="3"/>
  <c r="F2002" i="3"/>
  <c r="E2002" i="3"/>
  <c r="D2002" i="3"/>
  <c r="C2002" i="3"/>
  <c r="B2002" i="3"/>
  <c r="A2002" i="3"/>
  <c r="Z886" i="3"/>
  <c r="Y886" i="3"/>
  <c r="X886" i="3"/>
  <c r="W886" i="3"/>
  <c r="T886" i="3"/>
  <c r="S886" i="3"/>
  <c r="N886" i="3"/>
  <c r="M886" i="3"/>
  <c r="G886" i="3"/>
  <c r="F886" i="3"/>
  <c r="E886" i="3"/>
  <c r="D886" i="3"/>
  <c r="C886" i="3"/>
  <c r="B886" i="3"/>
  <c r="A886" i="3"/>
  <c r="Z1205" i="3"/>
  <c r="Y1205" i="3"/>
  <c r="X1205" i="3"/>
  <c r="W1205" i="3"/>
  <c r="T1205" i="3"/>
  <c r="S1205" i="3"/>
  <c r="N1205" i="3"/>
  <c r="M1205" i="3"/>
  <c r="G1205" i="3"/>
  <c r="F1205" i="3"/>
  <c r="E1205" i="3"/>
  <c r="D1205" i="3"/>
  <c r="C1205" i="3"/>
  <c r="B1205" i="3"/>
  <c r="A1205" i="3"/>
  <c r="Z835" i="3"/>
  <c r="Y835" i="3"/>
  <c r="X835" i="3"/>
  <c r="W835" i="3"/>
  <c r="T835" i="3"/>
  <c r="S835" i="3"/>
  <c r="N835" i="3"/>
  <c r="M835" i="3"/>
  <c r="G835" i="3"/>
  <c r="F835" i="3"/>
  <c r="E835" i="3"/>
  <c r="D835" i="3"/>
  <c r="C835" i="3"/>
  <c r="B835" i="3"/>
  <c r="A835" i="3"/>
  <c r="Z391" i="3"/>
  <c r="Y391" i="3"/>
  <c r="X391" i="3"/>
  <c r="W391" i="3"/>
  <c r="T391" i="3"/>
  <c r="S391" i="3"/>
  <c r="N391" i="3"/>
  <c r="M391" i="3"/>
  <c r="G391" i="3"/>
  <c r="F391" i="3"/>
  <c r="E391" i="3"/>
  <c r="D391" i="3"/>
  <c r="C391" i="3"/>
  <c r="B391" i="3"/>
  <c r="A391" i="3"/>
  <c r="Z390" i="3"/>
  <c r="Y390" i="3"/>
  <c r="X390" i="3"/>
  <c r="W390" i="3"/>
  <c r="T390" i="3"/>
  <c r="S390" i="3"/>
  <c r="N390" i="3"/>
  <c r="M390" i="3"/>
  <c r="G390" i="3"/>
  <c r="F390" i="3"/>
  <c r="E390" i="3"/>
  <c r="D390" i="3"/>
  <c r="C390" i="3"/>
  <c r="B390" i="3"/>
  <c r="A390" i="3"/>
  <c r="Z389" i="3"/>
  <c r="Y389" i="3"/>
  <c r="X389" i="3"/>
  <c r="W389" i="3"/>
  <c r="T389" i="3"/>
  <c r="S389" i="3"/>
  <c r="N389" i="3"/>
  <c r="M389" i="3"/>
  <c r="G389" i="3"/>
  <c r="F389" i="3"/>
  <c r="E389" i="3"/>
  <c r="D389" i="3"/>
  <c r="C389" i="3"/>
  <c r="B389" i="3"/>
  <c r="A389" i="3"/>
  <c r="Z2358" i="3"/>
  <c r="Y2358" i="3"/>
  <c r="X2358" i="3"/>
  <c r="W2358" i="3"/>
  <c r="T2358" i="3"/>
  <c r="S2358" i="3"/>
  <c r="N2358" i="3"/>
  <c r="M2358" i="3"/>
  <c r="G2358" i="3"/>
  <c r="F2358" i="3"/>
  <c r="E2358" i="3"/>
  <c r="D2358" i="3"/>
  <c r="C2358" i="3"/>
  <c r="B2358" i="3"/>
  <c r="A2358" i="3"/>
  <c r="Z387" i="3"/>
  <c r="Y387" i="3"/>
  <c r="X387" i="3"/>
  <c r="W387" i="3"/>
  <c r="T387" i="3"/>
  <c r="S387" i="3"/>
  <c r="N387" i="3"/>
  <c r="M387" i="3"/>
  <c r="G387" i="3"/>
  <c r="F387" i="3"/>
  <c r="E387" i="3"/>
  <c r="D387" i="3"/>
  <c r="C387" i="3"/>
  <c r="B387" i="3"/>
  <c r="A387" i="3"/>
  <c r="Z2990" i="3"/>
  <c r="Y2990" i="3"/>
  <c r="X2990" i="3"/>
  <c r="W2990" i="3"/>
  <c r="T2990" i="3"/>
  <c r="S2990" i="3"/>
  <c r="N2990" i="3"/>
  <c r="M2990" i="3"/>
  <c r="G2990" i="3"/>
  <c r="F2990" i="3"/>
  <c r="E2990" i="3"/>
  <c r="D2990" i="3"/>
  <c r="C2990" i="3"/>
  <c r="B2990" i="3"/>
  <c r="A2990" i="3"/>
  <c r="Z3076" i="3"/>
  <c r="Y3076" i="3"/>
  <c r="X3076" i="3"/>
  <c r="W3076" i="3"/>
  <c r="T3076" i="3"/>
  <c r="S3076" i="3"/>
  <c r="N3076" i="3"/>
  <c r="M3076" i="3"/>
  <c r="G3076" i="3"/>
  <c r="F3076" i="3"/>
  <c r="E3076" i="3"/>
  <c r="D3076" i="3"/>
  <c r="C3076" i="3"/>
  <c r="B3076" i="3"/>
  <c r="A3076" i="3"/>
  <c r="Z949" i="3"/>
  <c r="Y949" i="3"/>
  <c r="X949" i="3"/>
  <c r="W949" i="3"/>
  <c r="T949" i="3"/>
  <c r="S949" i="3"/>
  <c r="N949" i="3"/>
  <c r="M949" i="3"/>
  <c r="G949" i="3"/>
  <c r="F949" i="3"/>
  <c r="E949" i="3"/>
  <c r="D949" i="3"/>
  <c r="C949" i="3"/>
  <c r="B949" i="3"/>
  <c r="A949" i="3"/>
  <c r="Z382" i="3"/>
  <c r="Y382" i="3"/>
  <c r="X382" i="3"/>
  <c r="W382" i="3"/>
  <c r="T382" i="3"/>
  <c r="S382" i="3"/>
  <c r="N382" i="3"/>
  <c r="M382" i="3"/>
  <c r="G382" i="3"/>
  <c r="F382" i="3"/>
  <c r="E382" i="3"/>
  <c r="D382" i="3"/>
  <c r="C382" i="3"/>
  <c r="B382" i="3"/>
  <c r="A382" i="3"/>
  <c r="Z1401" i="3"/>
  <c r="Y1401" i="3"/>
  <c r="X1401" i="3"/>
  <c r="W1401" i="3"/>
  <c r="T1401" i="3"/>
  <c r="S1401" i="3"/>
  <c r="N1401" i="3"/>
  <c r="M1401" i="3"/>
  <c r="G1401" i="3"/>
  <c r="F1401" i="3"/>
  <c r="E1401" i="3"/>
  <c r="D1401" i="3"/>
  <c r="C1401" i="3"/>
  <c r="B1401" i="3"/>
  <c r="A1401" i="3"/>
  <c r="Z380" i="3"/>
  <c r="Y380" i="3"/>
  <c r="X380" i="3"/>
  <c r="W380" i="3"/>
  <c r="T380" i="3"/>
  <c r="S380" i="3"/>
  <c r="N380" i="3"/>
  <c r="M380" i="3"/>
  <c r="G380" i="3"/>
  <c r="F380" i="3"/>
  <c r="E380" i="3"/>
  <c r="D380" i="3"/>
  <c r="C380" i="3"/>
  <c r="B380" i="3"/>
  <c r="A380" i="3"/>
  <c r="Z379" i="3"/>
  <c r="Y379" i="3"/>
  <c r="X379" i="3"/>
  <c r="W379" i="3"/>
  <c r="T379" i="3"/>
  <c r="S379" i="3"/>
  <c r="N379" i="3"/>
  <c r="M379" i="3"/>
  <c r="G379" i="3"/>
  <c r="F379" i="3"/>
  <c r="E379" i="3"/>
  <c r="D379" i="3"/>
  <c r="C379" i="3"/>
  <c r="B379" i="3"/>
  <c r="A379" i="3"/>
  <c r="Z378" i="3"/>
  <c r="Y378" i="3"/>
  <c r="X378" i="3"/>
  <c r="W378" i="3"/>
  <c r="T378" i="3"/>
  <c r="S378" i="3"/>
  <c r="N378" i="3"/>
  <c r="M378" i="3"/>
  <c r="G378" i="3"/>
  <c r="F378" i="3"/>
  <c r="E378" i="3"/>
  <c r="D378" i="3"/>
  <c r="C378" i="3"/>
  <c r="B378" i="3"/>
  <c r="A378" i="3"/>
  <c r="Z377" i="3"/>
  <c r="Y377" i="3"/>
  <c r="X377" i="3"/>
  <c r="W377" i="3"/>
  <c r="T377" i="3"/>
  <c r="S377" i="3"/>
  <c r="N377" i="3"/>
  <c r="M377" i="3"/>
  <c r="G377" i="3"/>
  <c r="F377" i="3"/>
  <c r="E377" i="3"/>
  <c r="D377" i="3"/>
  <c r="C377" i="3"/>
  <c r="B377" i="3"/>
  <c r="A377" i="3"/>
  <c r="Z105" i="3"/>
  <c r="Y105" i="3"/>
  <c r="X105" i="3"/>
  <c r="W105" i="3"/>
  <c r="T105" i="3"/>
  <c r="S105" i="3"/>
  <c r="N105" i="3"/>
  <c r="M105" i="3"/>
  <c r="G105" i="3"/>
  <c r="F105" i="3"/>
  <c r="E105" i="3"/>
  <c r="D105" i="3"/>
  <c r="C105" i="3"/>
  <c r="B105" i="3"/>
  <c r="A105" i="3"/>
  <c r="Z91" i="3"/>
  <c r="Y91" i="3"/>
  <c r="X91" i="3"/>
  <c r="W91" i="3"/>
  <c r="T91" i="3"/>
  <c r="S91" i="3"/>
  <c r="N91" i="3"/>
  <c r="M91" i="3"/>
  <c r="G91" i="3"/>
  <c r="F91" i="3"/>
  <c r="E91" i="3"/>
  <c r="D91" i="3"/>
  <c r="C91" i="3"/>
  <c r="B91" i="3"/>
  <c r="A91" i="3"/>
  <c r="Z376" i="3"/>
  <c r="Y376" i="3"/>
  <c r="X376" i="3"/>
  <c r="W376" i="3"/>
  <c r="T376" i="3"/>
  <c r="S376" i="3"/>
  <c r="N376" i="3"/>
  <c r="M376" i="3"/>
  <c r="G376" i="3"/>
  <c r="F376" i="3"/>
  <c r="E376" i="3"/>
  <c r="D376" i="3"/>
  <c r="C376" i="3"/>
  <c r="B376" i="3"/>
  <c r="A376" i="3"/>
  <c r="Z1729" i="3"/>
  <c r="Y1729" i="3"/>
  <c r="X1729" i="3"/>
  <c r="W1729" i="3"/>
  <c r="T1729" i="3"/>
  <c r="S1729" i="3"/>
  <c r="N1729" i="3"/>
  <c r="M1729" i="3"/>
  <c r="G1729" i="3"/>
  <c r="F1729" i="3"/>
  <c r="E1729" i="3"/>
  <c r="D1729" i="3"/>
  <c r="C1729" i="3"/>
  <c r="B1729" i="3"/>
  <c r="A1729" i="3"/>
  <c r="Z372" i="3"/>
  <c r="Y372" i="3"/>
  <c r="X372" i="3"/>
  <c r="W372" i="3"/>
  <c r="T372" i="3"/>
  <c r="S372" i="3"/>
  <c r="N372" i="3"/>
  <c r="M372" i="3"/>
  <c r="G372" i="3"/>
  <c r="F372" i="3"/>
  <c r="E372" i="3"/>
  <c r="D372" i="3"/>
  <c r="C372" i="3"/>
  <c r="B372" i="3"/>
  <c r="A372" i="3"/>
  <c r="Z106" i="3"/>
  <c r="Y106" i="3"/>
  <c r="X106" i="3"/>
  <c r="W106" i="3"/>
  <c r="T106" i="3"/>
  <c r="S106" i="3"/>
  <c r="N106" i="3"/>
  <c r="M106" i="3"/>
  <c r="G106" i="3"/>
  <c r="F106" i="3"/>
  <c r="E106" i="3"/>
  <c r="D106" i="3"/>
  <c r="C106" i="3"/>
  <c r="B106" i="3"/>
  <c r="A106" i="3"/>
  <c r="Z370" i="3"/>
  <c r="Y370" i="3"/>
  <c r="X370" i="3"/>
  <c r="W370" i="3"/>
  <c r="T370" i="3"/>
  <c r="S370" i="3"/>
  <c r="N370" i="3"/>
  <c r="M370" i="3"/>
  <c r="G370" i="3"/>
  <c r="F370" i="3"/>
  <c r="E370" i="3"/>
  <c r="D370" i="3"/>
  <c r="C370" i="3"/>
  <c r="B370" i="3"/>
  <c r="A370" i="3"/>
  <c r="Z564" i="3"/>
  <c r="Y564" i="3"/>
  <c r="X564" i="3"/>
  <c r="W564" i="3"/>
  <c r="T564" i="3"/>
  <c r="S564" i="3"/>
  <c r="N564" i="3"/>
  <c r="M564" i="3"/>
  <c r="G564" i="3"/>
  <c r="F564" i="3"/>
  <c r="E564" i="3"/>
  <c r="D564" i="3"/>
  <c r="C564" i="3"/>
  <c r="B564" i="3"/>
  <c r="A564" i="3"/>
  <c r="Z90" i="3"/>
  <c r="Y90" i="3"/>
  <c r="X90" i="3"/>
  <c r="W90" i="3"/>
  <c r="T90" i="3"/>
  <c r="S90" i="3"/>
  <c r="N90" i="3"/>
  <c r="M90" i="3"/>
  <c r="G90" i="3"/>
  <c r="F90" i="3"/>
  <c r="E90" i="3"/>
  <c r="D90" i="3"/>
  <c r="C90" i="3"/>
  <c r="B90" i="3"/>
  <c r="A90" i="3"/>
  <c r="Z2837" i="3"/>
  <c r="Y2837" i="3"/>
  <c r="X2837" i="3"/>
  <c r="W2837" i="3"/>
  <c r="T2837" i="3"/>
  <c r="S2837" i="3"/>
  <c r="N2837" i="3"/>
  <c r="M2837" i="3"/>
  <c r="G2837" i="3"/>
  <c r="F2837" i="3"/>
  <c r="E2837" i="3"/>
  <c r="D2837" i="3"/>
  <c r="C2837" i="3"/>
  <c r="B2837" i="3"/>
  <c r="A2837" i="3"/>
  <c r="Z657" i="3"/>
  <c r="Y657" i="3"/>
  <c r="X657" i="3"/>
  <c r="W657" i="3"/>
  <c r="T657" i="3"/>
  <c r="S657" i="3"/>
  <c r="N657" i="3"/>
  <c r="M657" i="3"/>
  <c r="G657" i="3"/>
  <c r="F657" i="3"/>
  <c r="E657" i="3"/>
  <c r="D657" i="3"/>
  <c r="C657" i="3"/>
  <c r="B657" i="3"/>
  <c r="A657" i="3"/>
  <c r="Z144" i="3"/>
  <c r="Y144" i="3"/>
  <c r="X144" i="3"/>
  <c r="W144" i="3"/>
  <c r="T144" i="3"/>
  <c r="S144" i="3"/>
  <c r="N144" i="3"/>
  <c r="M144" i="3"/>
  <c r="G144" i="3"/>
  <c r="F144" i="3"/>
  <c r="E144" i="3"/>
  <c r="D144" i="3"/>
  <c r="C144" i="3"/>
  <c r="B144" i="3"/>
  <c r="A144" i="3"/>
  <c r="Z3069" i="3"/>
  <c r="Y3069" i="3"/>
  <c r="X3069" i="3"/>
  <c r="W3069" i="3"/>
  <c r="T3069" i="3"/>
  <c r="S3069" i="3"/>
  <c r="N3069" i="3"/>
  <c r="M3069" i="3"/>
  <c r="G3069" i="3"/>
  <c r="F3069" i="3"/>
  <c r="E3069" i="3"/>
  <c r="D3069" i="3"/>
  <c r="C3069" i="3"/>
  <c r="B3069" i="3"/>
  <c r="A3069" i="3"/>
  <c r="Z2521" i="3"/>
  <c r="Y2521" i="3"/>
  <c r="X2521" i="3"/>
  <c r="W2521" i="3"/>
  <c r="T2521" i="3"/>
  <c r="S2521" i="3"/>
  <c r="N2521" i="3"/>
  <c r="M2521" i="3"/>
  <c r="G2521" i="3"/>
  <c r="F2521" i="3"/>
  <c r="E2521" i="3"/>
  <c r="D2521" i="3"/>
  <c r="C2521" i="3"/>
  <c r="B2521" i="3"/>
  <c r="A2521" i="3"/>
  <c r="Z2312" i="3"/>
  <c r="Y2312" i="3"/>
  <c r="X2312" i="3"/>
  <c r="W2312" i="3"/>
  <c r="T2312" i="3"/>
  <c r="S2312" i="3"/>
  <c r="N2312" i="3"/>
  <c r="M2312" i="3"/>
  <c r="G2312" i="3"/>
  <c r="F2312" i="3"/>
  <c r="E2312" i="3"/>
  <c r="D2312" i="3"/>
  <c r="C2312" i="3"/>
  <c r="B2312" i="3"/>
  <c r="A2312" i="3"/>
  <c r="Z602" i="3"/>
  <c r="Y602" i="3"/>
  <c r="X602" i="3"/>
  <c r="W602" i="3"/>
  <c r="T602" i="3"/>
  <c r="S602" i="3"/>
  <c r="N602" i="3"/>
  <c r="M602" i="3"/>
  <c r="G602" i="3"/>
  <c r="F602" i="3"/>
  <c r="E602" i="3"/>
  <c r="D602" i="3"/>
  <c r="C602" i="3"/>
  <c r="B602" i="3"/>
  <c r="A602" i="3"/>
  <c r="Z1833" i="3"/>
  <c r="Y1833" i="3"/>
  <c r="X1833" i="3"/>
  <c r="W1833" i="3"/>
  <c r="T1833" i="3"/>
  <c r="S1833" i="3"/>
  <c r="N1833" i="3"/>
  <c r="M1833" i="3"/>
  <c r="G1833" i="3"/>
  <c r="F1833" i="3"/>
  <c r="E1833" i="3"/>
  <c r="D1833" i="3"/>
  <c r="C1833" i="3"/>
  <c r="B1833" i="3"/>
  <c r="A1833" i="3"/>
  <c r="Z2522" i="3"/>
  <c r="Y2522" i="3"/>
  <c r="X2522" i="3"/>
  <c r="W2522" i="3"/>
  <c r="T2522" i="3"/>
  <c r="S2522" i="3"/>
  <c r="N2522" i="3"/>
  <c r="M2522" i="3"/>
  <c r="G2522" i="3"/>
  <c r="F2522" i="3"/>
  <c r="E2522" i="3"/>
  <c r="D2522" i="3"/>
  <c r="C2522" i="3"/>
  <c r="B2522" i="3"/>
  <c r="A2522" i="3"/>
  <c r="Z1801" i="3"/>
  <c r="Y1801" i="3"/>
  <c r="X1801" i="3"/>
  <c r="W1801" i="3"/>
  <c r="T1801" i="3"/>
  <c r="S1801" i="3"/>
  <c r="N1801" i="3"/>
  <c r="M1801" i="3"/>
  <c r="G1801" i="3"/>
  <c r="F1801" i="3"/>
  <c r="E1801" i="3"/>
  <c r="D1801" i="3"/>
  <c r="C1801" i="3"/>
  <c r="B1801" i="3"/>
  <c r="A1801" i="3"/>
  <c r="Z2742" i="3"/>
  <c r="Y2742" i="3"/>
  <c r="X2742" i="3"/>
  <c r="W2742" i="3"/>
  <c r="T2742" i="3"/>
  <c r="S2742" i="3"/>
  <c r="N2742" i="3"/>
  <c r="M2742" i="3"/>
  <c r="G2742" i="3"/>
  <c r="F2742" i="3"/>
  <c r="E2742" i="3"/>
  <c r="D2742" i="3"/>
  <c r="C2742" i="3"/>
  <c r="B2742" i="3"/>
  <c r="A2742" i="3"/>
  <c r="Z912" i="3"/>
  <c r="Y912" i="3"/>
  <c r="X912" i="3"/>
  <c r="W912" i="3"/>
  <c r="T912" i="3"/>
  <c r="S912" i="3"/>
  <c r="N912" i="3"/>
  <c r="M912" i="3"/>
  <c r="G912" i="3"/>
  <c r="F912" i="3"/>
  <c r="E912" i="3"/>
  <c r="D912" i="3"/>
  <c r="C912" i="3"/>
  <c r="B912" i="3"/>
  <c r="A912" i="3"/>
  <c r="Z1734" i="3"/>
  <c r="Y1734" i="3"/>
  <c r="X1734" i="3"/>
  <c r="W1734" i="3"/>
  <c r="T1734" i="3"/>
  <c r="S1734" i="3"/>
  <c r="N1734" i="3"/>
  <c r="M1734" i="3"/>
  <c r="G1734" i="3"/>
  <c r="F1734" i="3"/>
  <c r="E1734" i="3"/>
  <c r="D1734" i="3"/>
  <c r="C1734" i="3"/>
  <c r="B1734" i="3"/>
  <c r="A1734" i="3"/>
  <c r="Z2705" i="3"/>
  <c r="Y2705" i="3"/>
  <c r="X2705" i="3"/>
  <c r="W2705" i="3"/>
  <c r="T2705" i="3"/>
  <c r="S2705" i="3"/>
  <c r="N2705" i="3"/>
  <c r="M2705" i="3"/>
  <c r="G2705" i="3"/>
  <c r="F2705" i="3"/>
  <c r="E2705" i="3"/>
  <c r="D2705" i="3"/>
  <c r="C2705" i="3"/>
  <c r="B2705" i="3"/>
  <c r="A2705" i="3"/>
  <c r="Z2434" i="3"/>
  <c r="Y2434" i="3"/>
  <c r="X2434" i="3"/>
  <c r="W2434" i="3"/>
  <c r="T2434" i="3"/>
  <c r="S2434" i="3"/>
  <c r="N2434" i="3"/>
  <c r="M2434" i="3"/>
  <c r="G2434" i="3"/>
  <c r="F2434" i="3"/>
  <c r="E2434" i="3"/>
  <c r="D2434" i="3"/>
  <c r="C2434" i="3"/>
  <c r="B2434" i="3"/>
  <c r="A2434" i="3"/>
  <c r="Z2974" i="3"/>
  <c r="Y2974" i="3"/>
  <c r="X2974" i="3"/>
  <c r="W2974" i="3"/>
  <c r="T2974" i="3"/>
  <c r="S2974" i="3"/>
  <c r="N2974" i="3"/>
  <c r="M2974" i="3"/>
  <c r="G2974" i="3"/>
  <c r="F2974" i="3"/>
  <c r="E2974" i="3"/>
  <c r="D2974" i="3"/>
  <c r="C2974" i="3"/>
  <c r="B2974" i="3"/>
  <c r="A2974" i="3"/>
  <c r="Z950" i="3"/>
  <c r="Y950" i="3"/>
  <c r="X950" i="3"/>
  <c r="W950" i="3"/>
  <c r="T950" i="3"/>
  <c r="S950" i="3"/>
  <c r="N950" i="3"/>
  <c r="M950" i="3"/>
  <c r="G950" i="3"/>
  <c r="F950" i="3"/>
  <c r="E950" i="3"/>
  <c r="D950" i="3"/>
  <c r="C950" i="3"/>
  <c r="B950" i="3"/>
  <c r="A950" i="3"/>
  <c r="Z352" i="3"/>
  <c r="Y352" i="3"/>
  <c r="X352" i="3"/>
  <c r="W352" i="3"/>
  <c r="T352" i="3"/>
  <c r="S352" i="3"/>
  <c r="N352" i="3"/>
  <c r="M352" i="3"/>
  <c r="G352" i="3"/>
  <c r="F352" i="3"/>
  <c r="E352" i="3"/>
  <c r="D352" i="3"/>
  <c r="C352" i="3"/>
  <c r="B352" i="3"/>
  <c r="A352" i="3"/>
  <c r="Z3095" i="3"/>
  <c r="Y3095" i="3"/>
  <c r="X3095" i="3"/>
  <c r="W3095" i="3"/>
  <c r="T3095" i="3"/>
  <c r="S3095" i="3"/>
  <c r="N3095" i="3"/>
  <c r="M3095" i="3"/>
  <c r="G3095" i="3"/>
  <c r="F3095" i="3"/>
  <c r="E3095" i="3"/>
  <c r="D3095" i="3"/>
  <c r="C3095" i="3"/>
  <c r="B3095" i="3"/>
  <c r="A3095" i="3"/>
  <c r="Z349" i="3"/>
  <c r="Y349" i="3"/>
  <c r="X349" i="3"/>
  <c r="W349" i="3"/>
  <c r="T349" i="3"/>
  <c r="S349" i="3"/>
  <c r="N349" i="3"/>
  <c r="M349" i="3"/>
  <c r="G349" i="3"/>
  <c r="F349" i="3"/>
  <c r="E349" i="3"/>
  <c r="D349" i="3"/>
  <c r="C349" i="3"/>
  <c r="B349" i="3"/>
  <c r="A349" i="3"/>
  <c r="Z1137" i="3"/>
  <c r="Y1137" i="3"/>
  <c r="X1137" i="3"/>
  <c r="W1137" i="3"/>
  <c r="T1137" i="3"/>
  <c r="S1137" i="3"/>
  <c r="N1137" i="3"/>
  <c r="M1137" i="3"/>
  <c r="G1137" i="3"/>
  <c r="F1137" i="3"/>
  <c r="E1137" i="3"/>
  <c r="D1137" i="3"/>
  <c r="C1137" i="3"/>
  <c r="B1137" i="3"/>
  <c r="A1137" i="3"/>
  <c r="Z798" i="3"/>
  <c r="Y798" i="3"/>
  <c r="X798" i="3"/>
  <c r="W798" i="3"/>
  <c r="T798" i="3"/>
  <c r="S798" i="3"/>
  <c r="N798" i="3"/>
  <c r="M798" i="3"/>
  <c r="G798" i="3"/>
  <c r="F798" i="3"/>
  <c r="E798" i="3"/>
  <c r="D798" i="3"/>
  <c r="C798" i="3"/>
  <c r="B798" i="3"/>
  <c r="A798" i="3"/>
  <c r="Z346" i="3"/>
  <c r="Y346" i="3"/>
  <c r="X346" i="3"/>
  <c r="W346" i="3"/>
  <c r="T346" i="3"/>
  <c r="S346" i="3"/>
  <c r="N346" i="3"/>
  <c r="M346" i="3"/>
  <c r="G346" i="3"/>
  <c r="F346" i="3"/>
  <c r="E346" i="3"/>
  <c r="D346" i="3"/>
  <c r="C346" i="3"/>
  <c r="B346" i="3"/>
  <c r="A346" i="3"/>
  <c r="Z344" i="3"/>
  <c r="Y344" i="3"/>
  <c r="X344" i="3"/>
  <c r="W344" i="3"/>
  <c r="T344" i="3"/>
  <c r="S344" i="3"/>
  <c r="N344" i="3"/>
  <c r="M344" i="3"/>
  <c r="G344" i="3"/>
  <c r="F344" i="3"/>
  <c r="E344" i="3"/>
  <c r="D344" i="3"/>
  <c r="C344" i="3"/>
  <c r="B344" i="3"/>
  <c r="A344" i="3"/>
  <c r="Z1430" i="3"/>
  <c r="Y1430" i="3"/>
  <c r="X1430" i="3"/>
  <c r="W1430" i="3"/>
  <c r="T1430" i="3"/>
  <c r="S1430" i="3"/>
  <c r="N1430" i="3"/>
  <c r="M1430" i="3"/>
  <c r="G1430" i="3"/>
  <c r="F1430" i="3"/>
  <c r="E1430" i="3"/>
  <c r="D1430" i="3"/>
  <c r="C1430" i="3"/>
  <c r="B1430" i="3"/>
  <c r="A1430" i="3"/>
  <c r="Z2471" i="3"/>
  <c r="Y2471" i="3"/>
  <c r="X2471" i="3"/>
  <c r="W2471" i="3"/>
  <c r="T2471" i="3"/>
  <c r="S2471" i="3"/>
  <c r="N2471" i="3"/>
  <c r="M2471" i="3"/>
  <c r="G2471" i="3"/>
  <c r="F2471" i="3"/>
  <c r="E2471" i="3"/>
  <c r="D2471" i="3"/>
  <c r="C2471" i="3"/>
  <c r="B2471" i="3"/>
  <c r="A2471" i="3"/>
  <c r="Z342" i="3"/>
  <c r="Y342" i="3"/>
  <c r="X342" i="3"/>
  <c r="W342" i="3"/>
  <c r="T342" i="3"/>
  <c r="S342" i="3"/>
  <c r="N342" i="3"/>
  <c r="M342" i="3"/>
  <c r="G342" i="3"/>
  <c r="F342" i="3"/>
  <c r="E342" i="3"/>
  <c r="D342" i="3"/>
  <c r="C342" i="3"/>
  <c r="B342" i="3"/>
  <c r="A342" i="3"/>
  <c r="Z1361" i="3"/>
  <c r="Y1361" i="3"/>
  <c r="X1361" i="3"/>
  <c r="W1361" i="3"/>
  <c r="T1361" i="3"/>
  <c r="S1361" i="3"/>
  <c r="N1361" i="3"/>
  <c r="M1361" i="3"/>
  <c r="G1361" i="3"/>
  <c r="F1361" i="3"/>
  <c r="E1361" i="3"/>
  <c r="D1361" i="3"/>
  <c r="C1361" i="3"/>
  <c r="B1361" i="3"/>
  <c r="A1361" i="3"/>
  <c r="Z655" i="3"/>
  <c r="Y655" i="3"/>
  <c r="X655" i="3"/>
  <c r="W655" i="3"/>
  <c r="T655" i="3"/>
  <c r="S655" i="3"/>
  <c r="N655" i="3"/>
  <c r="M655" i="3"/>
  <c r="G655" i="3"/>
  <c r="F655" i="3"/>
  <c r="E655" i="3"/>
  <c r="D655" i="3"/>
  <c r="C655" i="3"/>
  <c r="B655" i="3"/>
  <c r="A655" i="3"/>
  <c r="Z1017" i="3"/>
  <c r="Y1017" i="3"/>
  <c r="X1017" i="3"/>
  <c r="W1017" i="3"/>
  <c r="T1017" i="3"/>
  <c r="S1017" i="3"/>
  <c r="N1017" i="3"/>
  <c r="M1017" i="3"/>
  <c r="G1017" i="3"/>
  <c r="F1017" i="3"/>
  <c r="E1017" i="3"/>
  <c r="D1017" i="3"/>
  <c r="C1017" i="3"/>
  <c r="B1017" i="3"/>
  <c r="A1017" i="3"/>
  <c r="Z1165" i="3"/>
  <c r="Y1165" i="3"/>
  <c r="X1165" i="3"/>
  <c r="W1165" i="3"/>
  <c r="T1165" i="3"/>
  <c r="S1165" i="3"/>
  <c r="N1165" i="3"/>
  <c r="M1165" i="3"/>
  <c r="G1165" i="3"/>
  <c r="F1165" i="3"/>
  <c r="E1165" i="3"/>
  <c r="D1165" i="3"/>
  <c r="C1165" i="3"/>
  <c r="B1165" i="3"/>
  <c r="A1165" i="3"/>
  <c r="Z341" i="3"/>
  <c r="Y341" i="3"/>
  <c r="X341" i="3"/>
  <c r="W341" i="3"/>
  <c r="T341" i="3"/>
  <c r="S341" i="3"/>
  <c r="N341" i="3"/>
  <c r="M341" i="3"/>
  <c r="G341" i="3"/>
  <c r="F341" i="3"/>
  <c r="E341" i="3"/>
  <c r="D341" i="3"/>
  <c r="C341" i="3"/>
  <c r="B341" i="3"/>
  <c r="A341" i="3"/>
  <c r="Z653" i="3"/>
  <c r="Y653" i="3"/>
  <c r="X653" i="3"/>
  <c r="W653" i="3"/>
  <c r="T653" i="3"/>
  <c r="S653" i="3"/>
  <c r="N653" i="3"/>
  <c r="M653" i="3"/>
  <c r="G653" i="3"/>
  <c r="F653" i="3"/>
  <c r="E653" i="3"/>
  <c r="D653" i="3"/>
  <c r="C653" i="3"/>
  <c r="B653" i="3"/>
  <c r="A653" i="3"/>
  <c r="Z1005" i="3"/>
  <c r="Y1005" i="3"/>
  <c r="X1005" i="3"/>
  <c r="W1005" i="3"/>
  <c r="T1005" i="3"/>
  <c r="S1005" i="3"/>
  <c r="N1005" i="3"/>
  <c r="M1005" i="3"/>
  <c r="G1005" i="3"/>
  <c r="F1005" i="3"/>
  <c r="E1005" i="3"/>
  <c r="D1005" i="3"/>
  <c r="C1005" i="3"/>
  <c r="B1005" i="3"/>
  <c r="A1005" i="3"/>
  <c r="Z2000" i="3"/>
  <c r="Y2000" i="3"/>
  <c r="X2000" i="3"/>
  <c r="W2000" i="3"/>
  <c r="T2000" i="3"/>
  <c r="S2000" i="3"/>
  <c r="N2000" i="3"/>
  <c r="M2000" i="3"/>
  <c r="G2000" i="3"/>
  <c r="F2000" i="3"/>
  <c r="E2000" i="3"/>
  <c r="D2000" i="3"/>
  <c r="C2000" i="3"/>
  <c r="B2000" i="3"/>
  <c r="A2000" i="3"/>
  <c r="Z340" i="3"/>
  <c r="Y340" i="3"/>
  <c r="X340" i="3"/>
  <c r="W340" i="3"/>
  <c r="T340" i="3"/>
  <c r="S340" i="3"/>
  <c r="N340" i="3"/>
  <c r="M340" i="3"/>
  <c r="G340" i="3"/>
  <c r="F340" i="3"/>
  <c r="E340" i="3"/>
  <c r="D340" i="3"/>
  <c r="C340" i="3"/>
  <c r="B340" i="3"/>
  <c r="A340" i="3"/>
  <c r="Z160" i="3"/>
  <c r="Y160" i="3"/>
  <c r="X160" i="3"/>
  <c r="W160" i="3"/>
  <c r="T160" i="3"/>
  <c r="S160" i="3"/>
  <c r="N160" i="3"/>
  <c r="M160" i="3"/>
  <c r="G160" i="3"/>
  <c r="F160" i="3"/>
  <c r="E160" i="3"/>
  <c r="D160" i="3"/>
  <c r="C160" i="3"/>
  <c r="B160" i="3"/>
  <c r="A160" i="3"/>
  <c r="Z2232" i="3"/>
  <c r="Y2232" i="3"/>
  <c r="X2232" i="3"/>
  <c r="W2232" i="3"/>
  <c r="T2232" i="3"/>
  <c r="S2232" i="3"/>
  <c r="N2232" i="3"/>
  <c r="M2232" i="3"/>
  <c r="G2232" i="3"/>
  <c r="F2232" i="3"/>
  <c r="E2232" i="3"/>
  <c r="D2232" i="3"/>
  <c r="C2232" i="3"/>
  <c r="B2232" i="3"/>
  <c r="A2232" i="3"/>
  <c r="Z1932" i="3"/>
  <c r="Y1932" i="3"/>
  <c r="X1932" i="3"/>
  <c r="W1932" i="3"/>
  <c r="T1932" i="3"/>
  <c r="S1932" i="3"/>
  <c r="N1932" i="3"/>
  <c r="M1932" i="3"/>
  <c r="G1932" i="3"/>
  <c r="F1932" i="3"/>
  <c r="E1932" i="3"/>
  <c r="D1932" i="3"/>
  <c r="C1932" i="3"/>
  <c r="B1932" i="3"/>
  <c r="A1932" i="3"/>
  <c r="Z1920" i="3"/>
  <c r="Y1920" i="3"/>
  <c r="X1920" i="3"/>
  <c r="W1920" i="3"/>
  <c r="T1920" i="3"/>
  <c r="S1920" i="3"/>
  <c r="N1920" i="3"/>
  <c r="M1920" i="3"/>
  <c r="G1920" i="3"/>
  <c r="F1920" i="3"/>
  <c r="E1920" i="3"/>
  <c r="D1920" i="3"/>
  <c r="C1920" i="3"/>
  <c r="B1920" i="3"/>
  <c r="A1920" i="3"/>
  <c r="Z1889" i="3"/>
  <c r="Y1889" i="3"/>
  <c r="X1889" i="3"/>
  <c r="W1889" i="3"/>
  <c r="T1889" i="3"/>
  <c r="S1889" i="3"/>
  <c r="N1889" i="3"/>
  <c r="M1889" i="3"/>
  <c r="G1889" i="3"/>
  <c r="F1889" i="3"/>
  <c r="E1889" i="3"/>
  <c r="D1889" i="3"/>
  <c r="C1889" i="3"/>
  <c r="B1889" i="3"/>
  <c r="A1889" i="3"/>
  <c r="Z339" i="3"/>
  <c r="Y339" i="3"/>
  <c r="X339" i="3"/>
  <c r="W339" i="3"/>
  <c r="T339" i="3"/>
  <c r="S339" i="3"/>
  <c r="N339" i="3"/>
  <c r="M339" i="3"/>
  <c r="G339" i="3"/>
  <c r="F339" i="3"/>
  <c r="E339" i="3"/>
  <c r="D339" i="3"/>
  <c r="C339" i="3"/>
  <c r="B339" i="3"/>
  <c r="A339" i="3"/>
  <c r="Z338" i="3"/>
  <c r="Y338" i="3"/>
  <c r="X338" i="3"/>
  <c r="W338" i="3"/>
  <c r="T338" i="3"/>
  <c r="S338" i="3"/>
  <c r="N338" i="3"/>
  <c r="M338" i="3"/>
  <c r="G338" i="3"/>
  <c r="F338" i="3"/>
  <c r="E338" i="3"/>
  <c r="D338" i="3"/>
  <c r="C338" i="3"/>
  <c r="B338" i="3"/>
  <c r="A338" i="3"/>
  <c r="Z1936" i="3"/>
  <c r="Y1936" i="3"/>
  <c r="X1936" i="3"/>
  <c r="W1936" i="3"/>
  <c r="T1936" i="3"/>
  <c r="S1936" i="3"/>
  <c r="N1936" i="3"/>
  <c r="M1936" i="3"/>
  <c r="G1936" i="3"/>
  <c r="F1936" i="3"/>
  <c r="E1936" i="3"/>
  <c r="D1936" i="3"/>
  <c r="C1936" i="3"/>
  <c r="B1936" i="3"/>
  <c r="A1936" i="3"/>
  <c r="Z337" i="3"/>
  <c r="Y337" i="3"/>
  <c r="X337" i="3"/>
  <c r="W337" i="3"/>
  <c r="T337" i="3"/>
  <c r="S337" i="3"/>
  <c r="N337" i="3"/>
  <c r="M337" i="3"/>
  <c r="G337" i="3"/>
  <c r="F337" i="3"/>
  <c r="E337" i="3"/>
  <c r="D337" i="3"/>
  <c r="C337" i="3"/>
  <c r="B337" i="3"/>
  <c r="A337" i="3"/>
  <c r="Z334" i="3"/>
  <c r="Y334" i="3"/>
  <c r="X334" i="3"/>
  <c r="W334" i="3"/>
  <c r="T334" i="3"/>
  <c r="S334" i="3"/>
  <c r="N334" i="3"/>
  <c r="M334" i="3"/>
  <c r="G334" i="3"/>
  <c r="F334" i="3"/>
  <c r="E334" i="3"/>
  <c r="D334" i="3"/>
  <c r="C334" i="3"/>
  <c r="B334" i="3"/>
  <c r="A334" i="3"/>
  <c r="Z358" i="3"/>
  <c r="Y358" i="3"/>
  <c r="X358" i="3"/>
  <c r="W358" i="3"/>
  <c r="T358" i="3"/>
  <c r="S358" i="3"/>
  <c r="N358" i="3"/>
  <c r="M358" i="3"/>
  <c r="G358" i="3"/>
  <c r="F358" i="3"/>
  <c r="E358" i="3"/>
  <c r="D358" i="3"/>
  <c r="C358" i="3"/>
  <c r="B358" i="3"/>
  <c r="A358" i="3"/>
  <c r="Z1477" i="3"/>
  <c r="Y1477" i="3"/>
  <c r="X1477" i="3"/>
  <c r="W1477" i="3"/>
  <c r="T1477" i="3"/>
  <c r="S1477" i="3"/>
  <c r="N1477" i="3"/>
  <c r="M1477" i="3"/>
  <c r="G1477" i="3"/>
  <c r="F1477" i="3"/>
  <c r="E1477" i="3"/>
  <c r="D1477" i="3"/>
  <c r="C1477" i="3"/>
  <c r="B1477" i="3"/>
  <c r="A1477" i="3"/>
  <c r="Z336" i="3"/>
  <c r="Y336" i="3"/>
  <c r="X336" i="3"/>
  <c r="W336" i="3"/>
  <c r="T336" i="3"/>
  <c r="S336" i="3"/>
  <c r="N336" i="3"/>
  <c r="M336" i="3"/>
  <c r="G336" i="3"/>
  <c r="F336" i="3"/>
  <c r="E336" i="3"/>
  <c r="D336" i="3"/>
  <c r="C336" i="3"/>
  <c r="B336" i="3"/>
  <c r="A336" i="3"/>
  <c r="Z2594" i="3"/>
  <c r="Y2594" i="3"/>
  <c r="X2594" i="3"/>
  <c r="W2594" i="3"/>
  <c r="T2594" i="3"/>
  <c r="S2594" i="3"/>
  <c r="N2594" i="3"/>
  <c r="M2594" i="3"/>
  <c r="G2594" i="3"/>
  <c r="F2594" i="3"/>
  <c r="E2594" i="3"/>
  <c r="D2594" i="3"/>
  <c r="C2594" i="3"/>
  <c r="B2594" i="3"/>
  <c r="A2594" i="3"/>
  <c r="Z2455" i="3"/>
  <c r="Y2455" i="3"/>
  <c r="X2455" i="3"/>
  <c r="W2455" i="3"/>
  <c r="T2455" i="3"/>
  <c r="S2455" i="3"/>
  <c r="N2455" i="3"/>
  <c r="M2455" i="3"/>
  <c r="G2455" i="3"/>
  <c r="F2455" i="3"/>
  <c r="E2455" i="3"/>
  <c r="D2455" i="3"/>
  <c r="C2455" i="3"/>
  <c r="B2455" i="3"/>
  <c r="A2455" i="3"/>
  <c r="Z2981" i="3"/>
  <c r="Y2981" i="3"/>
  <c r="X2981" i="3"/>
  <c r="W2981" i="3"/>
  <c r="T2981" i="3"/>
  <c r="S2981" i="3"/>
  <c r="N2981" i="3"/>
  <c r="M2981" i="3"/>
  <c r="G2981" i="3"/>
  <c r="F2981" i="3"/>
  <c r="E2981" i="3"/>
  <c r="D2981" i="3"/>
  <c r="C2981" i="3"/>
  <c r="B2981" i="3"/>
  <c r="A2981" i="3"/>
  <c r="Z2850" i="3"/>
  <c r="Y2850" i="3"/>
  <c r="X2850" i="3"/>
  <c r="W2850" i="3"/>
  <c r="T2850" i="3"/>
  <c r="S2850" i="3"/>
  <c r="N2850" i="3"/>
  <c r="M2850" i="3"/>
  <c r="G2850" i="3"/>
  <c r="F2850" i="3"/>
  <c r="E2850" i="3"/>
  <c r="D2850" i="3"/>
  <c r="C2850" i="3"/>
  <c r="B2850" i="3"/>
  <c r="A2850" i="3"/>
  <c r="Z2274" i="3"/>
  <c r="Y2274" i="3"/>
  <c r="X2274" i="3"/>
  <c r="W2274" i="3"/>
  <c r="T2274" i="3"/>
  <c r="S2274" i="3"/>
  <c r="N2274" i="3"/>
  <c r="M2274" i="3"/>
  <c r="G2274" i="3"/>
  <c r="F2274" i="3"/>
  <c r="E2274" i="3"/>
  <c r="D2274" i="3"/>
  <c r="C2274" i="3"/>
  <c r="B2274" i="3"/>
  <c r="A2274" i="3"/>
  <c r="Z176" i="3"/>
  <c r="Y176" i="3"/>
  <c r="X176" i="3"/>
  <c r="W176" i="3"/>
  <c r="T176" i="3"/>
  <c r="S176" i="3"/>
  <c r="N176" i="3"/>
  <c r="M176" i="3"/>
  <c r="G176" i="3"/>
  <c r="F176" i="3"/>
  <c r="E176" i="3"/>
  <c r="D176" i="3"/>
  <c r="C176" i="3"/>
  <c r="B176" i="3"/>
  <c r="A176" i="3"/>
  <c r="Z1489" i="3"/>
  <c r="Y1489" i="3"/>
  <c r="X1489" i="3"/>
  <c r="W1489" i="3"/>
  <c r="T1489" i="3"/>
  <c r="S1489" i="3"/>
  <c r="N1489" i="3"/>
  <c r="M1489" i="3"/>
  <c r="G1489" i="3"/>
  <c r="F1489" i="3"/>
  <c r="E1489" i="3"/>
  <c r="D1489" i="3"/>
  <c r="C1489" i="3"/>
  <c r="B1489" i="3"/>
  <c r="A1489" i="3"/>
  <c r="Z1969" i="3"/>
  <c r="Y1969" i="3"/>
  <c r="X1969" i="3"/>
  <c r="W1969" i="3"/>
  <c r="T1969" i="3"/>
  <c r="S1969" i="3"/>
  <c r="N1969" i="3"/>
  <c r="M1969" i="3"/>
  <c r="G1969" i="3"/>
  <c r="F1969" i="3"/>
  <c r="E1969" i="3"/>
  <c r="D1969" i="3"/>
  <c r="C1969" i="3"/>
  <c r="B1969" i="3"/>
  <c r="A1969" i="3"/>
  <c r="Z2614" i="3"/>
  <c r="Y2614" i="3"/>
  <c r="X2614" i="3"/>
  <c r="W2614" i="3"/>
  <c r="T2614" i="3"/>
  <c r="S2614" i="3"/>
  <c r="N2614" i="3"/>
  <c r="M2614" i="3"/>
  <c r="G2614" i="3"/>
  <c r="F2614" i="3"/>
  <c r="E2614" i="3"/>
  <c r="D2614" i="3"/>
  <c r="C2614" i="3"/>
  <c r="B2614" i="3"/>
  <c r="A2614" i="3"/>
  <c r="Z2261" i="3"/>
  <c r="Y2261" i="3"/>
  <c r="X2261" i="3"/>
  <c r="W2261" i="3"/>
  <c r="T2261" i="3"/>
  <c r="S2261" i="3"/>
  <c r="N2261" i="3"/>
  <c r="M2261" i="3"/>
  <c r="G2261" i="3"/>
  <c r="F2261" i="3"/>
  <c r="E2261" i="3"/>
  <c r="D2261" i="3"/>
  <c r="C2261" i="3"/>
  <c r="B2261" i="3"/>
  <c r="A2261" i="3"/>
  <c r="Z3110" i="3"/>
  <c r="Y3110" i="3"/>
  <c r="X3110" i="3"/>
  <c r="W3110" i="3"/>
  <c r="T3110" i="3"/>
  <c r="S3110" i="3"/>
  <c r="N3110" i="3"/>
  <c r="M3110" i="3"/>
  <c r="G3110" i="3"/>
  <c r="F3110" i="3"/>
  <c r="E3110" i="3"/>
  <c r="D3110" i="3"/>
  <c r="C3110" i="3"/>
  <c r="B3110" i="3"/>
  <c r="A3110" i="3"/>
  <c r="Z849" i="3"/>
  <c r="Y849" i="3"/>
  <c r="X849" i="3"/>
  <c r="W849" i="3"/>
  <c r="T849" i="3"/>
  <c r="S849" i="3"/>
  <c r="N849" i="3"/>
  <c r="M849" i="3"/>
  <c r="G849" i="3"/>
  <c r="F849" i="3"/>
  <c r="E849" i="3"/>
  <c r="D849" i="3"/>
  <c r="C849" i="3"/>
  <c r="B849" i="3"/>
  <c r="A849" i="3"/>
  <c r="Z1009" i="3"/>
  <c r="Y1009" i="3"/>
  <c r="X1009" i="3"/>
  <c r="W1009" i="3"/>
  <c r="T1009" i="3"/>
  <c r="S1009" i="3"/>
  <c r="N1009" i="3"/>
  <c r="M1009" i="3"/>
  <c r="G1009" i="3"/>
  <c r="F1009" i="3"/>
  <c r="E1009" i="3"/>
  <c r="D1009" i="3"/>
  <c r="C1009" i="3"/>
  <c r="B1009" i="3"/>
  <c r="A1009" i="3"/>
  <c r="Z2765" i="3"/>
  <c r="Y2765" i="3"/>
  <c r="X2765" i="3"/>
  <c r="W2765" i="3"/>
  <c r="T2765" i="3"/>
  <c r="S2765" i="3"/>
  <c r="N2765" i="3"/>
  <c r="M2765" i="3"/>
  <c r="G2765" i="3"/>
  <c r="F2765" i="3"/>
  <c r="E2765" i="3"/>
  <c r="D2765" i="3"/>
  <c r="C2765" i="3"/>
  <c r="B2765" i="3"/>
  <c r="A2765" i="3"/>
  <c r="Z1679" i="3"/>
  <c r="Y1679" i="3"/>
  <c r="X1679" i="3"/>
  <c r="W1679" i="3"/>
  <c r="T1679" i="3"/>
  <c r="S1679" i="3"/>
  <c r="N1679" i="3"/>
  <c r="M1679" i="3"/>
  <c r="G1679" i="3"/>
  <c r="F1679" i="3"/>
  <c r="E1679" i="3"/>
  <c r="D1679" i="3"/>
  <c r="C1679" i="3"/>
  <c r="B1679" i="3"/>
  <c r="A1679" i="3"/>
  <c r="Z2103" i="3"/>
  <c r="Y2103" i="3"/>
  <c r="X2103" i="3"/>
  <c r="W2103" i="3"/>
  <c r="T2103" i="3"/>
  <c r="S2103" i="3"/>
  <c r="N2103" i="3"/>
  <c r="M2103" i="3"/>
  <c r="G2103" i="3"/>
  <c r="F2103" i="3"/>
  <c r="E2103" i="3"/>
  <c r="D2103" i="3"/>
  <c r="C2103" i="3"/>
  <c r="B2103" i="3"/>
  <c r="A2103" i="3"/>
  <c r="Z3060" i="3"/>
  <c r="Y3060" i="3"/>
  <c r="X3060" i="3"/>
  <c r="W3060" i="3"/>
  <c r="T3060" i="3"/>
  <c r="S3060" i="3"/>
  <c r="N3060" i="3"/>
  <c r="M3060" i="3"/>
  <c r="G3060" i="3"/>
  <c r="F3060" i="3"/>
  <c r="E3060" i="3"/>
  <c r="D3060" i="3"/>
  <c r="C3060" i="3"/>
  <c r="B3060" i="3"/>
  <c r="A3060" i="3"/>
  <c r="Z1790" i="3"/>
  <c r="Y1790" i="3"/>
  <c r="X1790" i="3"/>
  <c r="W1790" i="3"/>
  <c r="T1790" i="3"/>
  <c r="S1790" i="3"/>
  <c r="N1790" i="3"/>
  <c r="M1790" i="3"/>
  <c r="G1790" i="3"/>
  <c r="F1790" i="3"/>
  <c r="E1790" i="3"/>
  <c r="D1790" i="3"/>
  <c r="C1790" i="3"/>
  <c r="B1790" i="3"/>
  <c r="A1790" i="3"/>
  <c r="Z331" i="3"/>
  <c r="Y331" i="3"/>
  <c r="X331" i="3"/>
  <c r="W331" i="3"/>
  <c r="T331" i="3"/>
  <c r="S331" i="3"/>
  <c r="N331" i="3"/>
  <c r="M331" i="3"/>
  <c r="G331" i="3"/>
  <c r="F331" i="3"/>
  <c r="E331" i="3"/>
  <c r="D331" i="3"/>
  <c r="C331" i="3"/>
  <c r="B331" i="3"/>
  <c r="A331" i="3"/>
  <c r="Z328" i="3"/>
  <c r="Y328" i="3"/>
  <c r="X328" i="3"/>
  <c r="W328" i="3"/>
  <c r="T328" i="3"/>
  <c r="S328" i="3"/>
  <c r="N328" i="3"/>
  <c r="M328" i="3"/>
  <c r="G328" i="3"/>
  <c r="F328" i="3"/>
  <c r="E328" i="3"/>
  <c r="D328" i="3"/>
  <c r="C328" i="3"/>
  <c r="B328" i="3"/>
  <c r="A328" i="3"/>
  <c r="Z2450" i="3"/>
  <c r="Y2450" i="3"/>
  <c r="X2450" i="3"/>
  <c r="W2450" i="3"/>
  <c r="T2450" i="3"/>
  <c r="S2450" i="3"/>
  <c r="N2450" i="3"/>
  <c r="M2450" i="3"/>
  <c r="G2450" i="3"/>
  <c r="F2450" i="3"/>
  <c r="E2450" i="3"/>
  <c r="D2450" i="3"/>
  <c r="C2450" i="3"/>
  <c r="B2450" i="3"/>
  <c r="A2450" i="3"/>
  <c r="Z317" i="3"/>
  <c r="Y317" i="3"/>
  <c r="X317" i="3"/>
  <c r="W317" i="3"/>
  <c r="T317" i="3"/>
  <c r="S317" i="3"/>
  <c r="N317" i="3"/>
  <c r="M317" i="3"/>
  <c r="G317" i="3"/>
  <c r="F317" i="3"/>
  <c r="E317" i="3"/>
  <c r="D317" i="3"/>
  <c r="C317" i="3"/>
  <c r="B317" i="3"/>
  <c r="A317" i="3"/>
  <c r="Z327" i="3"/>
  <c r="Y327" i="3"/>
  <c r="X327" i="3"/>
  <c r="W327" i="3"/>
  <c r="T327" i="3"/>
  <c r="S327" i="3"/>
  <c r="N327" i="3"/>
  <c r="M327" i="3"/>
  <c r="G327" i="3"/>
  <c r="F327" i="3"/>
  <c r="E327" i="3"/>
  <c r="D327" i="3"/>
  <c r="C327" i="3"/>
  <c r="B327" i="3"/>
  <c r="A327" i="3"/>
  <c r="Z820" i="3"/>
  <c r="Y820" i="3"/>
  <c r="X820" i="3"/>
  <c r="W820" i="3"/>
  <c r="T820" i="3"/>
  <c r="S820" i="3"/>
  <c r="N820" i="3"/>
  <c r="M820" i="3"/>
  <c r="G820" i="3"/>
  <c r="F820" i="3"/>
  <c r="E820" i="3"/>
  <c r="D820" i="3"/>
  <c r="C820" i="3"/>
  <c r="B820" i="3"/>
  <c r="A820" i="3"/>
  <c r="Z880" i="3"/>
  <c r="Y880" i="3"/>
  <c r="X880" i="3"/>
  <c r="W880" i="3"/>
  <c r="T880" i="3"/>
  <c r="S880" i="3"/>
  <c r="N880" i="3"/>
  <c r="M880" i="3"/>
  <c r="G880" i="3"/>
  <c r="F880" i="3"/>
  <c r="E880" i="3"/>
  <c r="D880" i="3"/>
  <c r="C880" i="3"/>
  <c r="B880" i="3"/>
  <c r="A880" i="3"/>
  <c r="Z1206" i="3"/>
  <c r="Y1206" i="3"/>
  <c r="X1206" i="3"/>
  <c r="W1206" i="3"/>
  <c r="T1206" i="3"/>
  <c r="S1206" i="3"/>
  <c r="N1206" i="3"/>
  <c r="M1206" i="3"/>
  <c r="G1206" i="3"/>
  <c r="F1206" i="3"/>
  <c r="E1206" i="3"/>
  <c r="D1206" i="3"/>
  <c r="C1206" i="3"/>
  <c r="B1206" i="3"/>
  <c r="A1206" i="3"/>
  <c r="Z386" i="3"/>
  <c r="Y386" i="3"/>
  <c r="X386" i="3"/>
  <c r="W386" i="3"/>
  <c r="T386" i="3"/>
  <c r="S386" i="3"/>
  <c r="N386" i="3"/>
  <c r="M386" i="3"/>
  <c r="G386" i="3"/>
  <c r="F386" i="3"/>
  <c r="E386" i="3"/>
  <c r="D386" i="3"/>
  <c r="C386" i="3"/>
  <c r="B386" i="3"/>
  <c r="A386" i="3"/>
  <c r="Z368" i="3"/>
  <c r="Y368" i="3"/>
  <c r="X368" i="3"/>
  <c r="W368" i="3"/>
  <c r="T368" i="3"/>
  <c r="S368" i="3"/>
  <c r="N368" i="3"/>
  <c r="M368" i="3"/>
  <c r="G368" i="3"/>
  <c r="F368" i="3"/>
  <c r="E368" i="3"/>
  <c r="D368" i="3"/>
  <c r="C368" i="3"/>
  <c r="B368" i="3"/>
  <c r="A368" i="3"/>
  <c r="Z312" i="3"/>
  <c r="Y312" i="3"/>
  <c r="X312" i="3"/>
  <c r="W312" i="3"/>
  <c r="T312" i="3"/>
  <c r="S312" i="3"/>
  <c r="N312" i="3"/>
  <c r="M312" i="3"/>
  <c r="G312" i="3"/>
  <c r="F312" i="3"/>
  <c r="E312" i="3"/>
  <c r="D312" i="3"/>
  <c r="C312" i="3"/>
  <c r="B312" i="3"/>
  <c r="A312" i="3"/>
  <c r="Z326" i="3"/>
  <c r="Y326" i="3"/>
  <c r="X326" i="3"/>
  <c r="W326" i="3"/>
  <c r="T326" i="3"/>
  <c r="S326" i="3"/>
  <c r="N326" i="3"/>
  <c r="M326" i="3"/>
  <c r="G326" i="3"/>
  <c r="F326" i="3"/>
  <c r="E326" i="3"/>
  <c r="D326" i="3"/>
  <c r="C326" i="3"/>
  <c r="B326" i="3"/>
  <c r="A326" i="3"/>
  <c r="Z1619" i="3"/>
  <c r="Y1619" i="3"/>
  <c r="X1619" i="3"/>
  <c r="W1619" i="3"/>
  <c r="T1619" i="3"/>
  <c r="S1619" i="3"/>
  <c r="N1619" i="3"/>
  <c r="M1619" i="3"/>
  <c r="G1619" i="3"/>
  <c r="F1619" i="3"/>
  <c r="E1619" i="3"/>
  <c r="D1619" i="3"/>
  <c r="C1619" i="3"/>
  <c r="B1619" i="3"/>
  <c r="A1619" i="3"/>
  <c r="Z323" i="3"/>
  <c r="Y323" i="3"/>
  <c r="X323" i="3"/>
  <c r="W323" i="3"/>
  <c r="T323" i="3"/>
  <c r="S323" i="3"/>
  <c r="N323" i="3"/>
  <c r="M323" i="3"/>
  <c r="G323" i="3"/>
  <c r="F323" i="3"/>
  <c r="E323" i="3"/>
  <c r="D323" i="3"/>
  <c r="C323" i="3"/>
  <c r="B323" i="3"/>
  <c r="A323" i="3"/>
  <c r="Z321" i="3"/>
  <c r="Y321" i="3"/>
  <c r="X321" i="3"/>
  <c r="W321" i="3"/>
  <c r="T321" i="3"/>
  <c r="S321" i="3"/>
  <c r="N321" i="3"/>
  <c r="M321" i="3"/>
  <c r="G321" i="3"/>
  <c r="F321" i="3"/>
  <c r="E321" i="3"/>
  <c r="D321" i="3"/>
  <c r="C321" i="3"/>
  <c r="B321" i="3"/>
  <c r="A321" i="3"/>
  <c r="Z319" i="3"/>
  <c r="Y319" i="3"/>
  <c r="X319" i="3"/>
  <c r="W319" i="3"/>
  <c r="T319" i="3"/>
  <c r="S319" i="3"/>
  <c r="N319" i="3"/>
  <c r="M319" i="3"/>
  <c r="G319" i="3"/>
  <c r="F319" i="3"/>
  <c r="E319" i="3"/>
  <c r="D319" i="3"/>
  <c r="C319" i="3"/>
  <c r="B319" i="3"/>
  <c r="A319" i="3"/>
  <c r="Z385" i="3"/>
  <c r="Y385" i="3"/>
  <c r="X385" i="3"/>
  <c r="W385" i="3"/>
  <c r="T385" i="3"/>
  <c r="S385" i="3"/>
  <c r="N385" i="3"/>
  <c r="M385" i="3"/>
  <c r="G385" i="3"/>
  <c r="F385" i="3"/>
  <c r="E385" i="3"/>
  <c r="D385" i="3"/>
  <c r="C385" i="3"/>
  <c r="B385" i="3"/>
  <c r="A385" i="3"/>
  <c r="Z3068" i="3"/>
  <c r="Y3068" i="3"/>
  <c r="X3068" i="3"/>
  <c r="W3068" i="3"/>
  <c r="T3068" i="3"/>
  <c r="S3068" i="3"/>
  <c r="N3068" i="3"/>
  <c r="M3068" i="3"/>
  <c r="G3068" i="3"/>
  <c r="F3068" i="3"/>
  <c r="E3068" i="3"/>
  <c r="D3068" i="3"/>
  <c r="C3068" i="3"/>
  <c r="B3068" i="3"/>
  <c r="A3068" i="3"/>
  <c r="Z313" i="3"/>
  <c r="Y313" i="3"/>
  <c r="X313" i="3"/>
  <c r="W313" i="3"/>
  <c r="T313" i="3"/>
  <c r="S313" i="3"/>
  <c r="N313" i="3"/>
  <c r="M313" i="3"/>
  <c r="G313" i="3"/>
  <c r="F313" i="3"/>
  <c r="E313" i="3"/>
  <c r="D313" i="3"/>
  <c r="C313" i="3"/>
  <c r="B313" i="3"/>
  <c r="A313" i="3"/>
  <c r="Z2746" i="3"/>
  <c r="Y2746" i="3"/>
  <c r="X2746" i="3"/>
  <c r="W2746" i="3"/>
  <c r="T2746" i="3"/>
  <c r="S2746" i="3"/>
  <c r="N2746" i="3"/>
  <c r="M2746" i="3"/>
  <c r="G2746" i="3"/>
  <c r="F2746" i="3"/>
  <c r="E2746" i="3"/>
  <c r="D2746" i="3"/>
  <c r="C2746" i="3"/>
  <c r="B2746" i="3"/>
  <c r="A2746" i="3"/>
  <c r="Z1138" i="3"/>
  <c r="Y1138" i="3"/>
  <c r="X1138" i="3"/>
  <c r="W1138" i="3"/>
  <c r="T1138" i="3"/>
  <c r="S1138" i="3"/>
  <c r="N1138" i="3"/>
  <c r="M1138" i="3"/>
  <c r="G1138" i="3"/>
  <c r="F1138" i="3"/>
  <c r="E1138" i="3"/>
  <c r="D1138" i="3"/>
  <c r="C1138" i="3"/>
  <c r="B1138" i="3"/>
  <c r="A1138" i="3"/>
  <c r="Z2459" i="3"/>
  <c r="Y2459" i="3"/>
  <c r="X2459" i="3"/>
  <c r="W2459" i="3"/>
  <c r="T2459" i="3"/>
  <c r="S2459" i="3"/>
  <c r="N2459" i="3"/>
  <c r="M2459" i="3"/>
  <c r="G2459" i="3"/>
  <c r="F2459" i="3"/>
  <c r="E2459" i="3"/>
  <c r="D2459" i="3"/>
  <c r="C2459" i="3"/>
  <c r="B2459" i="3"/>
  <c r="A2459" i="3"/>
  <c r="Z1335" i="3"/>
  <c r="Y1335" i="3"/>
  <c r="X1335" i="3"/>
  <c r="W1335" i="3"/>
  <c r="T1335" i="3"/>
  <c r="S1335" i="3"/>
  <c r="N1335" i="3"/>
  <c r="M1335" i="3"/>
  <c r="G1335" i="3"/>
  <c r="F1335" i="3"/>
  <c r="E1335" i="3"/>
  <c r="D1335" i="3"/>
  <c r="C1335" i="3"/>
  <c r="B1335" i="3"/>
  <c r="A1335" i="3"/>
  <c r="Z976" i="3"/>
  <c r="Y976" i="3"/>
  <c r="X976" i="3"/>
  <c r="W976" i="3"/>
  <c r="T976" i="3"/>
  <c r="S976" i="3"/>
  <c r="N976" i="3"/>
  <c r="M976" i="3"/>
  <c r="G976" i="3"/>
  <c r="F976" i="3"/>
  <c r="E976" i="3"/>
  <c r="D976" i="3"/>
  <c r="C976" i="3"/>
  <c r="B976" i="3"/>
  <c r="A976" i="3"/>
  <c r="Z2001" i="3"/>
  <c r="Y2001" i="3"/>
  <c r="X2001" i="3"/>
  <c r="W2001" i="3"/>
  <c r="T2001" i="3"/>
  <c r="S2001" i="3"/>
  <c r="N2001" i="3"/>
  <c r="M2001" i="3"/>
  <c r="G2001" i="3"/>
  <c r="F2001" i="3"/>
  <c r="E2001" i="3"/>
  <c r="D2001" i="3"/>
  <c r="C2001" i="3"/>
  <c r="B2001" i="3"/>
  <c r="A2001" i="3"/>
  <c r="Z2706" i="3"/>
  <c r="Y2706" i="3"/>
  <c r="X2706" i="3"/>
  <c r="W2706" i="3"/>
  <c r="T2706" i="3"/>
  <c r="S2706" i="3"/>
  <c r="N2706" i="3"/>
  <c r="M2706" i="3"/>
  <c r="G2706" i="3"/>
  <c r="F2706" i="3"/>
  <c r="E2706" i="3"/>
  <c r="D2706" i="3"/>
  <c r="C2706" i="3"/>
  <c r="B2706" i="3"/>
  <c r="A2706" i="3"/>
  <c r="Z310" i="3"/>
  <c r="Y310" i="3"/>
  <c r="X310" i="3"/>
  <c r="W310" i="3"/>
  <c r="T310" i="3"/>
  <c r="S310" i="3"/>
  <c r="N310" i="3"/>
  <c r="M310" i="3"/>
  <c r="G310" i="3"/>
  <c r="F310" i="3"/>
  <c r="E310" i="3"/>
  <c r="D310" i="3"/>
  <c r="C310" i="3"/>
  <c r="B310" i="3"/>
  <c r="A310" i="3"/>
  <c r="Z307" i="3"/>
  <c r="Y307" i="3"/>
  <c r="X307" i="3"/>
  <c r="W307" i="3"/>
  <c r="T307" i="3"/>
  <c r="S307" i="3"/>
  <c r="N307" i="3"/>
  <c r="M307" i="3"/>
  <c r="G307" i="3"/>
  <c r="F307" i="3"/>
  <c r="E307" i="3"/>
  <c r="D307" i="3"/>
  <c r="C307" i="3"/>
  <c r="B307" i="3"/>
  <c r="A307" i="3"/>
  <c r="Z2066" i="3"/>
  <c r="Y2066" i="3"/>
  <c r="X2066" i="3"/>
  <c r="W2066" i="3"/>
  <c r="T2066" i="3"/>
  <c r="S2066" i="3"/>
  <c r="N2066" i="3"/>
  <c r="M2066" i="3"/>
  <c r="G2066" i="3"/>
  <c r="F2066" i="3"/>
  <c r="E2066" i="3"/>
  <c r="D2066" i="3"/>
  <c r="C2066" i="3"/>
  <c r="B2066" i="3"/>
  <c r="A2066" i="3"/>
  <c r="Z306" i="3"/>
  <c r="Y306" i="3"/>
  <c r="X306" i="3"/>
  <c r="W306" i="3"/>
  <c r="T306" i="3"/>
  <c r="S306" i="3"/>
  <c r="N306" i="3"/>
  <c r="M306" i="3"/>
  <c r="G306" i="3"/>
  <c r="F306" i="3"/>
  <c r="E306" i="3"/>
  <c r="D306" i="3"/>
  <c r="C306" i="3"/>
  <c r="B306" i="3"/>
  <c r="A306" i="3"/>
  <c r="Z2263" i="3"/>
  <c r="Y2263" i="3"/>
  <c r="X2263" i="3"/>
  <c r="W2263" i="3"/>
  <c r="T2263" i="3"/>
  <c r="S2263" i="3"/>
  <c r="N2263" i="3"/>
  <c r="M2263" i="3"/>
  <c r="G2263" i="3"/>
  <c r="F2263" i="3"/>
  <c r="E2263" i="3"/>
  <c r="D2263" i="3"/>
  <c r="C2263" i="3"/>
  <c r="B2263" i="3"/>
  <c r="A2263" i="3"/>
  <c r="Z305" i="3"/>
  <c r="Y305" i="3"/>
  <c r="X305" i="3"/>
  <c r="W305" i="3"/>
  <c r="T305" i="3"/>
  <c r="S305" i="3"/>
  <c r="N305" i="3"/>
  <c r="M305" i="3"/>
  <c r="G305" i="3"/>
  <c r="F305" i="3"/>
  <c r="E305" i="3"/>
  <c r="D305" i="3"/>
  <c r="C305" i="3"/>
  <c r="B305" i="3"/>
  <c r="A305" i="3"/>
  <c r="Z2835" i="3"/>
  <c r="Y2835" i="3"/>
  <c r="X2835" i="3"/>
  <c r="W2835" i="3"/>
  <c r="T2835" i="3"/>
  <c r="S2835" i="3"/>
  <c r="N2835" i="3"/>
  <c r="M2835" i="3"/>
  <c r="G2835" i="3"/>
  <c r="F2835" i="3"/>
  <c r="E2835" i="3"/>
  <c r="D2835" i="3"/>
  <c r="C2835" i="3"/>
  <c r="B2835" i="3"/>
  <c r="A2835" i="3"/>
  <c r="Z839" i="3"/>
  <c r="Y839" i="3"/>
  <c r="X839" i="3"/>
  <c r="W839" i="3"/>
  <c r="T839" i="3"/>
  <c r="S839" i="3"/>
  <c r="N839" i="3"/>
  <c r="M839" i="3"/>
  <c r="G839" i="3"/>
  <c r="F839" i="3"/>
  <c r="E839" i="3"/>
  <c r="D839" i="3"/>
  <c r="C839" i="3"/>
  <c r="B839" i="3"/>
  <c r="A839" i="3"/>
  <c r="Z3113" i="3"/>
  <c r="Y3113" i="3"/>
  <c r="X3113" i="3"/>
  <c r="W3113" i="3"/>
  <c r="T3113" i="3"/>
  <c r="S3113" i="3"/>
  <c r="N3113" i="3"/>
  <c r="M3113" i="3"/>
  <c r="G3113" i="3"/>
  <c r="F3113" i="3"/>
  <c r="E3113" i="3"/>
  <c r="D3113" i="3"/>
  <c r="C3113" i="3"/>
  <c r="B3113" i="3"/>
  <c r="A3113" i="3"/>
  <c r="Z2410" i="3"/>
  <c r="Y2410" i="3"/>
  <c r="X2410" i="3"/>
  <c r="W2410" i="3"/>
  <c r="T2410" i="3"/>
  <c r="S2410" i="3"/>
  <c r="N2410" i="3"/>
  <c r="M2410" i="3"/>
  <c r="G2410" i="3"/>
  <c r="F2410" i="3"/>
  <c r="E2410" i="3"/>
  <c r="D2410" i="3"/>
  <c r="C2410" i="3"/>
  <c r="B2410" i="3"/>
  <c r="A2410" i="3"/>
  <c r="Z304" i="3"/>
  <c r="Y304" i="3"/>
  <c r="X304" i="3"/>
  <c r="W304" i="3"/>
  <c r="T304" i="3"/>
  <c r="S304" i="3"/>
  <c r="N304" i="3"/>
  <c r="M304" i="3"/>
  <c r="G304" i="3"/>
  <c r="F304" i="3"/>
  <c r="E304" i="3"/>
  <c r="D304" i="3"/>
  <c r="C304" i="3"/>
  <c r="B304" i="3"/>
  <c r="A304" i="3"/>
  <c r="Z1379" i="3"/>
  <c r="Y1379" i="3"/>
  <c r="X1379" i="3"/>
  <c r="W1379" i="3"/>
  <c r="T1379" i="3"/>
  <c r="S1379" i="3"/>
  <c r="N1379" i="3"/>
  <c r="M1379" i="3"/>
  <c r="G1379" i="3"/>
  <c r="F1379" i="3"/>
  <c r="E1379" i="3"/>
  <c r="D1379" i="3"/>
  <c r="C1379" i="3"/>
  <c r="B1379" i="3"/>
  <c r="A1379" i="3"/>
  <c r="Z268" i="3"/>
  <c r="Y268" i="3"/>
  <c r="X268" i="3"/>
  <c r="W268" i="3"/>
  <c r="T268" i="3"/>
  <c r="S268" i="3"/>
  <c r="N268" i="3"/>
  <c r="M268" i="3"/>
  <c r="G268" i="3"/>
  <c r="F268" i="3"/>
  <c r="E268" i="3"/>
  <c r="D268" i="3"/>
  <c r="C268" i="3"/>
  <c r="B268" i="3"/>
  <c r="A268" i="3"/>
  <c r="Z298" i="3"/>
  <c r="Y298" i="3"/>
  <c r="X298" i="3"/>
  <c r="W298" i="3"/>
  <c r="T298" i="3"/>
  <c r="S298" i="3"/>
  <c r="N298" i="3"/>
  <c r="M298" i="3"/>
  <c r="G298" i="3"/>
  <c r="F298" i="3"/>
  <c r="E298" i="3"/>
  <c r="D298" i="3"/>
  <c r="C298" i="3"/>
  <c r="B298" i="3"/>
  <c r="A298" i="3"/>
  <c r="Z297" i="3"/>
  <c r="Y297" i="3"/>
  <c r="X297" i="3"/>
  <c r="W297" i="3"/>
  <c r="T297" i="3"/>
  <c r="S297" i="3"/>
  <c r="N297" i="3"/>
  <c r="M297" i="3"/>
  <c r="G297" i="3"/>
  <c r="F297" i="3"/>
  <c r="E297" i="3"/>
  <c r="D297" i="3"/>
  <c r="C297" i="3"/>
  <c r="B297" i="3"/>
  <c r="A297" i="3"/>
  <c r="Z296" i="3"/>
  <c r="Y296" i="3"/>
  <c r="X296" i="3"/>
  <c r="W296" i="3"/>
  <c r="T296" i="3"/>
  <c r="S296" i="3"/>
  <c r="N296" i="3"/>
  <c r="M296" i="3"/>
  <c r="G296" i="3"/>
  <c r="F296" i="3"/>
  <c r="E296" i="3"/>
  <c r="D296" i="3"/>
  <c r="C296" i="3"/>
  <c r="B296" i="3"/>
  <c r="A296" i="3"/>
  <c r="Z3138" i="3"/>
  <c r="Y3138" i="3"/>
  <c r="X3138" i="3"/>
  <c r="W3138" i="3"/>
  <c r="T3138" i="3"/>
  <c r="S3138" i="3"/>
  <c r="N3138" i="3"/>
  <c r="M3138" i="3"/>
  <c r="G3138" i="3"/>
  <c r="F3138" i="3"/>
  <c r="E3138" i="3"/>
  <c r="D3138" i="3"/>
  <c r="C3138" i="3"/>
  <c r="B3138" i="3"/>
  <c r="A3138" i="3"/>
  <c r="Z989" i="3"/>
  <c r="Y989" i="3"/>
  <c r="X989" i="3"/>
  <c r="W989" i="3"/>
  <c r="T989" i="3"/>
  <c r="S989" i="3"/>
  <c r="N989" i="3"/>
  <c r="M989" i="3"/>
  <c r="G989" i="3"/>
  <c r="F989" i="3"/>
  <c r="E989" i="3"/>
  <c r="D989" i="3"/>
  <c r="C989" i="3"/>
  <c r="B989" i="3"/>
  <c r="A989" i="3"/>
  <c r="Z3116" i="3"/>
  <c r="Y3116" i="3"/>
  <c r="X3116" i="3"/>
  <c r="W3116" i="3"/>
  <c r="T3116" i="3"/>
  <c r="S3116" i="3"/>
  <c r="N3116" i="3"/>
  <c r="M3116" i="3"/>
  <c r="G3116" i="3"/>
  <c r="F3116" i="3"/>
  <c r="E3116" i="3"/>
  <c r="D3116" i="3"/>
  <c r="C3116" i="3"/>
  <c r="B3116" i="3"/>
  <c r="A3116" i="3"/>
  <c r="Z1753" i="3"/>
  <c r="Y1753" i="3"/>
  <c r="X1753" i="3"/>
  <c r="W1753" i="3"/>
  <c r="T1753" i="3"/>
  <c r="S1753" i="3"/>
  <c r="N1753" i="3"/>
  <c r="M1753" i="3"/>
  <c r="G1753" i="3"/>
  <c r="F1753" i="3"/>
  <c r="E1753" i="3"/>
  <c r="D1753" i="3"/>
  <c r="C1753" i="3"/>
  <c r="B1753" i="3"/>
  <c r="A1753" i="3"/>
  <c r="Z944" i="3"/>
  <c r="Y944" i="3"/>
  <c r="X944" i="3"/>
  <c r="W944" i="3"/>
  <c r="T944" i="3"/>
  <c r="S944" i="3"/>
  <c r="N944" i="3"/>
  <c r="M944" i="3"/>
  <c r="G944" i="3"/>
  <c r="F944" i="3"/>
  <c r="E944" i="3"/>
  <c r="D944" i="3"/>
  <c r="C944" i="3"/>
  <c r="B944" i="3"/>
  <c r="A944" i="3"/>
  <c r="Z245" i="3"/>
  <c r="Y245" i="3"/>
  <c r="X245" i="3"/>
  <c r="W245" i="3"/>
  <c r="T245" i="3"/>
  <c r="S245" i="3"/>
  <c r="N245" i="3"/>
  <c r="M245" i="3"/>
  <c r="G245" i="3"/>
  <c r="F245" i="3"/>
  <c r="E245" i="3"/>
  <c r="D245" i="3"/>
  <c r="C245" i="3"/>
  <c r="B245" i="3"/>
  <c r="A245" i="3"/>
  <c r="Z1760" i="3"/>
  <c r="Y1760" i="3"/>
  <c r="X1760" i="3"/>
  <c r="W1760" i="3"/>
  <c r="T1760" i="3"/>
  <c r="S1760" i="3"/>
  <c r="N1760" i="3"/>
  <c r="M1760" i="3"/>
  <c r="G1760" i="3"/>
  <c r="F1760" i="3"/>
  <c r="E1760" i="3"/>
  <c r="D1760" i="3"/>
  <c r="C1760" i="3"/>
  <c r="B1760" i="3"/>
  <c r="A1760" i="3"/>
  <c r="Z2681" i="3"/>
  <c r="Y2681" i="3"/>
  <c r="X2681" i="3"/>
  <c r="W2681" i="3"/>
  <c r="T2681" i="3"/>
  <c r="S2681" i="3"/>
  <c r="N2681" i="3"/>
  <c r="M2681" i="3"/>
  <c r="G2681" i="3"/>
  <c r="F2681" i="3"/>
  <c r="E2681" i="3"/>
  <c r="D2681" i="3"/>
  <c r="C2681" i="3"/>
  <c r="B2681" i="3"/>
  <c r="A2681" i="3"/>
  <c r="Z294" i="3"/>
  <c r="Y294" i="3"/>
  <c r="X294" i="3"/>
  <c r="W294" i="3"/>
  <c r="T294" i="3"/>
  <c r="S294" i="3"/>
  <c r="N294" i="3"/>
  <c r="M294" i="3"/>
  <c r="G294" i="3"/>
  <c r="F294" i="3"/>
  <c r="E294" i="3"/>
  <c r="D294" i="3"/>
  <c r="C294" i="3"/>
  <c r="B294" i="3"/>
  <c r="A294" i="3"/>
  <c r="Z1758" i="3"/>
  <c r="Y1758" i="3"/>
  <c r="X1758" i="3"/>
  <c r="W1758" i="3"/>
  <c r="T1758" i="3"/>
  <c r="S1758" i="3"/>
  <c r="N1758" i="3"/>
  <c r="M1758" i="3"/>
  <c r="G1758" i="3"/>
  <c r="F1758" i="3"/>
  <c r="E1758" i="3"/>
  <c r="D1758" i="3"/>
  <c r="C1758" i="3"/>
  <c r="B1758" i="3"/>
  <c r="A1758" i="3"/>
  <c r="Z2838" i="3"/>
  <c r="Y2838" i="3"/>
  <c r="X2838" i="3"/>
  <c r="W2838" i="3"/>
  <c r="T2838" i="3"/>
  <c r="S2838" i="3"/>
  <c r="N2838" i="3"/>
  <c r="M2838" i="3"/>
  <c r="G2838" i="3"/>
  <c r="F2838" i="3"/>
  <c r="E2838" i="3"/>
  <c r="D2838" i="3"/>
  <c r="C2838" i="3"/>
  <c r="B2838" i="3"/>
  <c r="A2838" i="3"/>
  <c r="Z293" i="3"/>
  <c r="Y293" i="3"/>
  <c r="X293" i="3"/>
  <c r="W293" i="3"/>
  <c r="T293" i="3"/>
  <c r="S293" i="3"/>
  <c r="N293" i="3"/>
  <c r="M293" i="3"/>
  <c r="G293" i="3"/>
  <c r="F293" i="3"/>
  <c r="E293" i="3"/>
  <c r="D293" i="3"/>
  <c r="C293" i="3"/>
  <c r="B293" i="3"/>
  <c r="A293" i="3"/>
  <c r="Z1000" i="3"/>
  <c r="Y1000" i="3"/>
  <c r="X1000" i="3"/>
  <c r="W1000" i="3"/>
  <c r="T1000" i="3"/>
  <c r="S1000" i="3"/>
  <c r="N1000" i="3"/>
  <c r="M1000" i="3"/>
  <c r="G1000" i="3"/>
  <c r="F1000" i="3"/>
  <c r="E1000" i="3"/>
  <c r="D1000" i="3"/>
  <c r="C1000" i="3"/>
  <c r="B1000" i="3"/>
  <c r="A1000" i="3"/>
  <c r="Z2550" i="3"/>
  <c r="Y2550" i="3"/>
  <c r="X2550" i="3"/>
  <c r="W2550" i="3"/>
  <c r="T2550" i="3"/>
  <c r="S2550" i="3"/>
  <c r="N2550" i="3"/>
  <c r="M2550" i="3"/>
  <c r="G2550" i="3"/>
  <c r="F2550" i="3"/>
  <c r="E2550" i="3"/>
  <c r="D2550" i="3"/>
  <c r="C2550" i="3"/>
  <c r="B2550" i="3"/>
  <c r="A2550" i="3"/>
  <c r="Z292" i="3"/>
  <c r="Y292" i="3"/>
  <c r="X292" i="3"/>
  <c r="W292" i="3"/>
  <c r="T292" i="3"/>
  <c r="S292" i="3"/>
  <c r="N292" i="3"/>
  <c r="M292" i="3"/>
  <c r="G292" i="3"/>
  <c r="F292" i="3"/>
  <c r="E292" i="3"/>
  <c r="D292" i="3"/>
  <c r="C292" i="3"/>
  <c r="B292" i="3"/>
  <c r="A292" i="3"/>
  <c r="Z291" i="3"/>
  <c r="Y291" i="3"/>
  <c r="X291" i="3"/>
  <c r="W291" i="3"/>
  <c r="T291" i="3"/>
  <c r="S291" i="3"/>
  <c r="N291" i="3"/>
  <c r="M291" i="3"/>
  <c r="G291" i="3"/>
  <c r="F291" i="3"/>
  <c r="E291" i="3"/>
  <c r="D291" i="3"/>
  <c r="C291" i="3"/>
  <c r="B291" i="3"/>
  <c r="A291" i="3"/>
  <c r="Z287" i="3"/>
  <c r="Y287" i="3"/>
  <c r="X287" i="3"/>
  <c r="W287" i="3"/>
  <c r="T287" i="3"/>
  <c r="S287" i="3"/>
  <c r="N287" i="3"/>
  <c r="M287" i="3"/>
  <c r="G287" i="3"/>
  <c r="F287" i="3"/>
  <c r="E287" i="3"/>
  <c r="D287" i="3"/>
  <c r="C287" i="3"/>
  <c r="B287" i="3"/>
  <c r="A287" i="3"/>
  <c r="Z156" i="3"/>
  <c r="Y156" i="3"/>
  <c r="X156" i="3"/>
  <c r="W156" i="3"/>
  <c r="T156" i="3"/>
  <c r="S156" i="3"/>
  <c r="N156" i="3"/>
  <c r="M156" i="3"/>
  <c r="G156" i="3"/>
  <c r="F156" i="3"/>
  <c r="E156" i="3"/>
  <c r="D156" i="3"/>
  <c r="C156" i="3"/>
  <c r="B156" i="3"/>
  <c r="A156" i="3"/>
  <c r="Z115" i="3"/>
  <c r="Y115" i="3"/>
  <c r="X115" i="3"/>
  <c r="W115" i="3"/>
  <c r="T115" i="3"/>
  <c r="S115" i="3"/>
  <c r="N115" i="3"/>
  <c r="M115" i="3"/>
  <c r="G115" i="3"/>
  <c r="F115" i="3"/>
  <c r="E115" i="3"/>
  <c r="D115" i="3"/>
  <c r="C115" i="3"/>
  <c r="B115" i="3"/>
  <c r="A115" i="3"/>
  <c r="Z1789" i="3"/>
  <c r="Y1789" i="3"/>
  <c r="X1789" i="3"/>
  <c r="W1789" i="3"/>
  <c r="T1789" i="3"/>
  <c r="S1789" i="3"/>
  <c r="N1789" i="3"/>
  <c r="M1789" i="3"/>
  <c r="G1789" i="3"/>
  <c r="F1789" i="3"/>
  <c r="E1789" i="3"/>
  <c r="D1789" i="3"/>
  <c r="C1789" i="3"/>
  <c r="B1789" i="3"/>
  <c r="A1789" i="3"/>
  <c r="Z42" i="3"/>
  <c r="Y42" i="3"/>
  <c r="X42" i="3"/>
  <c r="W42" i="3"/>
  <c r="T42" i="3"/>
  <c r="S42" i="3"/>
  <c r="N42" i="3"/>
  <c r="M42" i="3"/>
  <c r="G42" i="3"/>
  <c r="F42" i="3"/>
  <c r="E42" i="3"/>
  <c r="D42" i="3"/>
  <c r="C42" i="3"/>
  <c r="B42" i="3"/>
  <c r="A42" i="3"/>
  <c r="Z286" i="3"/>
  <c r="Y286" i="3"/>
  <c r="X286" i="3"/>
  <c r="W286" i="3"/>
  <c r="T286" i="3"/>
  <c r="S286" i="3"/>
  <c r="N286" i="3"/>
  <c r="M286" i="3"/>
  <c r="G286" i="3"/>
  <c r="F286" i="3"/>
  <c r="E286" i="3"/>
  <c r="D286" i="3"/>
  <c r="C286" i="3"/>
  <c r="B286" i="3"/>
  <c r="A286" i="3"/>
  <c r="Z2725" i="3"/>
  <c r="Y2725" i="3"/>
  <c r="X2725" i="3"/>
  <c r="W2725" i="3"/>
  <c r="T2725" i="3"/>
  <c r="S2725" i="3"/>
  <c r="N2725" i="3"/>
  <c r="M2725" i="3"/>
  <c r="G2725" i="3"/>
  <c r="F2725" i="3"/>
  <c r="E2725" i="3"/>
  <c r="D2725" i="3"/>
  <c r="C2725" i="3"/>
  <c r="B2725" i="3"/>
  <c r="A2725" i="3"/>
  <c r="Z2539" i="3"/>
  <c r="Y2539" i="3"/>
  <c r="X2539" i="3"/>
  <c r="W2539" i="3"/>
  <c r="T2539" i="3"/>
  <c r="S2539" i="3"/>
  <c r="N2539" i="3"/>
  <c r="M2539" i="3"/>
  <c r="G2539" i="3"/>
  <c r="F2539" i="3"/>
  <c r="E2539" i="3"/>
  <c r="D2539" i="3"/>
  <c r="C2539" i="3"/>
  <c r="B2539" i="3"/>
  <c r="A2539" i="3"/>
  <c r="Z2342" i="3"/>
  <c r="Y2342" i="3"/>
  <c r="X2342" i="3"/>
  <c r="W2342" i="3"/>
  <c r="T2342" i="3"/>
  <c r="S2342" i="3"/>
  <c r="N2342" i="3"/>
  <c r="M2342" i="3"/>
  <c r="G2342" i="3"/>
  <c r="F2342" i="3"/>
  <c r="E2342" i="3"/>
  <c r="D2342" i="3"/>
  <c r="C2342" i="3"/>
  <c r="B2342" i="3"/>
  <c r="A2342" i="3"/>
  <c r="Z2462" i="3"/>
  <c r="Y2462" i="3"/>
  <c r="X2462" i="3"/>
  <c r="W2462" i="3"/>
  <c r="T2462" i="3"/>
  <c r="S2462" i="3"/>
  <c r="N2462" i="3"/>
  <c r="M2462" i="3"/>
  <c r="G2462" i="3"/>
  <c r="F2462" i="3"/>
  <c r="E2462" i="3"/>
  <c r="D2462" i="3"/>
  <c r="C2462" i="3"/>
  <c r="B2462" i="3"/>
  <c r="A2462" i="3"/>
  <c r="Z1744" i="3"/>
  <c r="Y1744" i="3"/>
  <c r="X1744" i="3"/>
  <c r="W1744" i="3"/>
  <c r="T1744" i="3"/>
  <c r="S1744" i="3"/>
  <c r="N1744" i="3"/>
  <c r="M1744" i="3"/>
  <c r="G1744" i="3"/>
  <c r="F1744" i="3"/>
  <c r="E1744" i="3"/>
  <c r="D1744" i="3"/>
  <c r="C1744" i="3"/>
  <c r="B1744" i="3"/>
  <c r="A1744" i="3"/>
  <c r="Z1393" i="3"/>
  <c r="Y1393" i="3"/>
  <c r="X1393" i="3"/>
  <c r="W1393" i="3"/>
  <c r="T1393" i="3"/>
  <c r="S1393" i="3"/>
  <c r="N1393" i="3"/>
  <c r="M1393" i="3"/>
  <c r="G1393" i="3"/>
  <c r="F1393" i="3"/>
  <c r="E1393" i="3"/>
  <c r="D1393" i="3"/>
  <c r="C1393" i="3"/>
  <c r="B1393" i="3"/>
  <c r="A1393" i="3"/>
  <c r="Z2789" i="3"/>
  <c r="Y2789" i="3"/>
  <c r="X2789" i="3"/>
  <c r="W2789" i="3"/>
  <c r="T2789" i="3"/>
  <c r="S2789" i="3"/>
  <c r="N2789" i="3"/>
  <c r="M2789" i="3"/>
  <c r="G2789" i="3"/>
  <c r="F2789" i="3"/>
  <c r="E2789" i="3"/>
  <c r="D2789" i="3"/>
  <c r="C2789" i="3"/>
  <c r="B2789" i="3"/>
  <c r="A2789" i="3"/>
  <c r="Z284" i="3"/>
  <c r="Y284" i="3"/>
  <c r="X284" i="3"/>
  <c r="W284" i="3"/>
  <c r="T284" i="3"/>
  <c r="S284" i="3"/>
  <c r="N284" i="3"/>
  <c r="M284" i="3"/>
  <c r="G284" i="3"/>
  <c r="F284" i="3"/>
  <c r="E284" i="3"/>
  <c r="D284" i="3"/>
  <c r="C284" i="3"/>
  <c r="B284" i="3"/>
  <c r="A284" i="3"/>
  <c r="Z280" i="3"/>
  <c r="Y280" i="3"/>
  <c r="X280" i="3"/>
  <c r="W280" i="3"/>
  <c r="T280" i="3"/>
  <c r="S280" i="3"/>
  <c r="N280" i="3"/>
  <c r="M280" i="3"/>
  <c r="G280" i="3"/>
  <c r="F280" i="3"/>
  <c r="E280" i="3"/>
  <c r="D280" i="3"/>
  <c r="C280" i="3"/>
  <c r="B280" i="3"/>
  <c r="A280" i="3"/>
  <c r="Z1620" i="3"/>
  <c r="Y1620" i="3"/>
  <c r="X1620" i="3"/>
  <c r="W1620" i="3"/>
  <c r="T1620" i="3"/>
  <c r="S1620" i="3"/>
  <c r="N1620" i="3"/>
  <c r="M1620" i="3"/>
  <c r="G1620" i="3"/>
  <c r="F1620" i="3"/>
  <c r="E1620" i="3"/>
  <c r="D1620" i="3"/>
  <c r="C1620" i="3"/>
  <c r="B1620" i="3"/>
  <c r="A1620" i="3"/>
  <c r="Z2841" i="3"/>
  <c r="Y2841" i="3"/>
  <c r="X2841" i="3"/>
  <c r="W2841" i="3"/>
  <c r="T2841" i="3"/>
  <c r="S2841" i="3"/>
  <c r="N2841" i="3"/>
  <c r="M2841" i="3"/>
  <c r="G2841" i="3"/>
  <c r="F2841" i="3"/>
  <c r="E2841" i="3"/>
  <c r="D2841" i="3"/>
  <c r="C2841" i="3"/>
  <c r="B2841" i="3"/>
  <c r="A2841" i="3"/>
  <c r="Z2704" i="3"/>
  <c r="Y2704" i="3"/>
  <c r="X2704" i="3"/>
  <c r="W2704" i="3"/>
  <c r="T2704" i="3"/>
  <c r="S2704" i="3"/>
  <c r="N2704" i="3"/>
  <c r="M2704" i="3"/>
  <c r="G2704" i="3"/>
  <c r="F2704" i="3"/>
  <c r="E2704" i="3"/>
  <c r="D2704" i="3"/>
  <c r="C2704" i="3"/>
  <c r="B2704" i="3"/>
  <c r="A2704" i="3"/>
  <c r="Z2463" i="3"/>
  <c r="Y2463" i="3"/>
  <c r="X2463" i="3"/>
  <c r="W2463" i="3"/>
  <c r="T2463" i="3"/>
  <c r="S2463" i="3"/>
  <c r="N2463" i="3"/>
  <c r="M2463" i="3"/>
  <c r="G2463" i="3"/>
  <c r="F2463" i="3"/>
  <c r="E2463" i="3"/>
  <c r="D2463" i="3"/>
  <c r="C2463" i="3"/>
  <c r="B2463" i="3"/>
  <c r="A2463" i="3"/>
  <c r="Z1871" i="3"/>
  <c r="Y1871" i="3"/>
  <c r="X1871" i="3"/>
  <c r="W1871" i="3"/>
  <c r="T1871" i="3"/>
  <c r="S1871" i="3"/>
  <c r="N1871" i="3"/>
  <c r="M1871" i="3"/>
  <c r="G1871" i="3"/>
  <c r="F1871" i="3"/>
  <c r="E1871" i="3"/>
  <c r="D1871" i="3"/>
  <c r="C1871" i="3"/>
  <c r="B1871" i="3"/>
  <c r="A1871" i="3"/>
  <c r="Z1782" i="3"/>
  <c r="Y1782" i="3"/>
  <c r="X1782" i="3"/>
  <c r="W1782" i="3"/>
  <c r="T1782" i="3"/>
  <c r="S1782" i="3"/>
  <c r="N1782" i="3"/>
  <c r="M1782" i="3"/>
  <c r="G1782" i="3"/>
  <c r="F1782" i="3"/>
  <c r="E1782" i="3"/>
  <c r="D1782" i="3"/>
  <c r="C1782" i="3"/>
  <c r="B1782" i="3"/>
  <c r="A1782" i="3"/>
  <c r="Z1781" i="3"/>
  <c r="Y1781" i="3"/>
  <c r="X1781" i="3"/>
  <c r="W1781" i="3"/>
  <c r="T1781" i="3"/>
  <c r="S1781" i="3"/>
  <c r="N1781" i="3"/>
  <c r="M1781" i="3"/>
  <c r="G1781" i="3"/>
  <c r="F1781" i="3"/>
  <c r="E1781" i="3"/>
  <c r="D1781" i="3"/>
  <c r="C1781" i="3"/>
  <c r="B1781" i="3"/>
  <c r="A1781" i="3"/>
  <c r="Z278" i="3"/>
  <c r="Y278" i="3"/>
  <c r="X278" i="3"/>
  <c r="W278" i="3"/>
  <c r="T278" i="3"/>
  <c r="S278" i="3"/>
  <c r="N278" i="3"/>
  <c r="M278" i="3"/>
  <c r="G278" i="3"/>
  <c r="F278" i="3"/>
  <c r="E278" i="3"/>
  <c r="D278" i="3"/>
  <c r="C278" i="3"/>
  <c r="B278" i="3"/>
  <c r="A278" i="3"/>
  <c r="Z1388" i="3"/>
  <c r="Y1388" i="3"/>
  <c r="X1388" i="3"/>
  <c r="W1388" i="3"/>
  <c r="T1388" i="3"/>
  <c r="S1388" i="3"/>
  <c r="N1388" i="3"/>
  <c r="M1388" i="3"/>
  <c r="G1388" i="3"/>
  <c r="F1388" i="3"/>
  <c r="E1388" i="3"/>
  <c r="D1388" i="3"/>
  <c r="C1388" i="3"/>
  <c r="B1388" i="3"/>
  <c r="A1388" i="3"/>
  <c r="Z1382" i="3"/>
  <c r="Y1382" i="3"/>
  <c r="X1382" i="3"/>
  <c r="W1382" i="3"/>
  <c r="T1382" i="3"/>
  <c r="S1382" i="3"/>
  <c r="N1382" i="3"/>
  <c r="M1382" i="3"/>
  <c r="G1382" i="3"/>
  <c r="F1382" i="3"/>
  <c r="E1382" i="3"/>
  <c r="D1382" i="3"/>
  <c r="C1382" i="3"/>
  <c r="B1382" i="3"/>
  <c r="A1382" i="3"/>
  <c r="Z1350" i="3"/>
  <c r="Y1350" i="3"/>
  <c r="X1350" i="3"/>
  <c r="W1350" i="3"/>
  <c r="T1350" i="3"/>
  <c r="S1350" i="3"/>
  <c r="N1350" i="3"/>
  <c r="M1350" i="3"/>
  <c r="G1350" i="3"/>
  <c r="F1350" i="3"/>
  <c r="E1350" i="3"/>
  <c r="D1350" i="3"/>
  <c r="C1350" i="3"/>
  <c r="B1350" i="3"/>
  <c r="A1350" i="3"/>
  <c r="Z1245" i="3"/>
  <c r="Y1245" i="3"/>
  <c r="X1245" i="3"/>
  <c r="W1245" i="3"/>
  <c r="T1245" i="3"/>
  <c r="S1245" i="3"/>
  <c r="N1245" i="3"/>
  <c r="M1245" i="3"/>
  <c r="G1245" i="3"/>
  <c r="F1245" i="3"/>
  <c r="E1245" i="3"/>
  <c r="D1245" i="3"/>
  <c r="C1245" i="3"/>
  <c r="B1245" i="3"/>
  <c r="A1245" i="3"/>
  <c r="Z1191" i="3"/>
  <c r="Y1191" i="3"/>
  <c r="X1191" i="3"/>
  <c r="W1191" i="3"/>
  <c r="T1191" i="3"/>
  <c r="S1191" i="3"/>
  <c r="N1191" i="3"/>
  <c r="M1191" i="3"/>
  <c r="G1191" i="3"/>
  <c r="F1191" i="3"/>
  <c r="E1191" i="3"/>
  <c r="D1191" i="3"/>
  <c r="C1191" i="3"/>
  <c r="B1191" i="3"/>
  <c r="A1191" i="3"/>
  <c r="Z1190" i="3"/>
  <c r="Y1190" i="3"/>
  <c r="X1190" i="3"/>
  <c r="W1190" i="3"/>
  <c r="T1190" i="3"/>
  <c r="S1190" i="3"/>
  <c r="N1190" i="3"/>
  <c r="M1190" i="3"/>
  <c r="G1190" i="3"/>
  <c r="F1190" i="3"/>
  <c r="E1190" i="3"/>
  <c r="D1190" i="3"/>
  <c r="C1190" i="3"/>
  <c r="B1190" i="3"/>
  <c r="A1190" i="3"/>
  <c r="Z1189" i="3"/>
  <c r="Y1189" i="3"/>
  <c r="X1189" i="3"/>
  <c r="W1189" i="3"/>
  <c r="T1189" i="3"/>
  <c r="S1189" i="3"/>
  <c r="N1189" i="3"/>
  <c r="M1189" i="3"/>
  <c r="G1189" i="3"/>
  <c r="F1189" i="3"/>
  <c r="E1189" i="3"/>
  <c r="D1189" i="3"/>
  <c r="C1189" i="3"/>
  <c r="B1189" i="3"/>
  <c r="A1189" i="3"/>
  <c r="Z979" i="3"/>
  <c r="Y979" i="3"/>
  <c r="X979" i="3"/>
  <c r="W979" i="3"/>
  <c r="T979" i="3"/>
  <c r="S979" i="3"/>
  <c r="N979" i="3"/>
  <c r="M979" i="3"/>
  <c r="G979" i="3"/>
  <c r="F979" i="3"/>
  <c r="E979" i="3"/>
  <c r="D979" i="3"/>
  <c r="C979" i="3"/>
  <c r="B979" i="3"/>
  <c r="A979" i="3"/>
  <c r="Z838" i="3"/>
  <c r="Y838" i="3"/>
  <c r="X838" i="3"/>
  <c r="W838" i="3"/>
  <c r="T838" i="3"/>
  <c r="S838" i="3"/>
  <c r="N838" i="3"/>
  <c r="M838" i="3"/>
  <c r="G838" i="3"/>
  <c r="F838" i="3"/>
  <c r="E838" i="3"/>
  <c r="D838" i="3"/>
  <c r="C838" i="3"/>
  <c r="B838" i="3"/>
  <c r="A838" i="3"/>
  <c r="Z2834" i="3"/>
  <c r="Y2834" i="3"/>
  <c r="X2834" i="3"/>
  <c r="W2834" i="3"/>
  <c r="T2834" i="3"/>
  <c r="S2834" i="3"/>
  <c r="N2834" i="3"/>
  <c r="M2834" i="3"/>
  <c r="G2834" i="3"/>
  <c r="F2834" i="3"/>
  <c r="E2834" i="3"/>
  <c r="D2834" i="3"/>
  <c r="C2834" i="3"/>
  <c r="B2834" i="3"/>
  <c r="A2834" i="3"/>
  <c r="Z2262" i="3"/>
  <c r="Y2262" i="3"/>
  <c r="X2262" i="3"/>
  <c r="W2262" i="3"/>
  <c r="T2262" i="3"/>
  <c r="S2262" i="3"/>
  <c r="N2262" i="3"/>
  <c r="M2262" i="3"/>
  <c r="G2262" i="3"/>
  <c r="F2262" i="3"/>
  <c r="E2262" i="3"/>
  <c r="D2262" i="3"/>
  <c r="C2262" i="3"/>
  <c r="B2262" i="3"/>
  <c r="A2262" i="3"/>
  <c r="Z1816" i="3"/>
  <c r="Y1816" i="3"/>
  <c r="X1816" i="3"/>
  <c r="W1816" i="3"/>
  <c r="T1816" i="3"/>
  <c r="S1816" i="3"/>
  <c r="N1816" i="3"/>
  <c r="M1816" i="3"/>
  <c r="G1816" i="3"/>
  <c r="F1816" i="3"/>
  <c r="E1816" i="3"/>
  <c r="D1816" i="3"/>
  <c r="C1816" i="3"/>
  <c r="B1816" i="3"/>
  <c r="A1816" i="3"/>
  <c r="Z1756" i="3"/>
  <c r="Y1756" i="3"/>
  <c r="X1756" i="3"/>
  <c r="W1756" i="3"/>
  <c r="T1756" i="3"/>
  <c r="S1756" i="3"/>
  <c r="N1756" i="3"/>
  <c r="M1756" i="3"/>
  <c r="G1756" i="3"/>
  <c r="F1756" i="3"/>
  <c r="E1756" i="3"/>
  <c r="D1756" i="3"/>
  <c r="C1756" i="3"/>
  <c r="B1756" i="3"/>
  <c r="A1756" i="3"/>
  <c r="Z271" i="3"/>
  <c r="Y271" i="3"/>
  <c r="X271" i="3"/>
  <c r="W271" i="3"/>
  <c r="T271" i="3"/>
  <c r="S271" i="3"/>
  <c r="N271" i="3"/>
  <c r="M271" i="3"/>
  <c r="G271" i="3"/>
  <c r="F271" i="3"/>
  <c r="E271" i="3"/>
  <c r="D271" i="3"/>
  <c r="C271" i="3"/>
  <c r="B271" i="3"/>
  <c r="A271" i="3"/>
  <c r="Z270" i="3"/>
  <c r="Y270" i="3"/>
  <c r="X270" i="3"/>
  <c r="W270" i="3"/>
  <c r="T270" i="3"/>
  <c r="S270" i="3"/>
  <c r="N270" i="3"/>
  <c r="M270" i="3"/>
  <c r="G270" i="3"/>
  <c r="F270" i="3"/>
  <c r="E270" i="3"/>
  <c r="D270" i="3"/>
  <c r="C270" i="3"/>
  <c r="B270" i="3"/>
  <c r="A270" i="3"/>
  <c r="Z269" i="3"/>
  <c r="Y269" i="3"/>
  <c r="X269" i="3"/>
  <c r="W269" i="3"/>
  <c r="T269" i="3"/>
  <c r="S269" i="3"/>
  <c r="N269" i="3"/>
  <c r="M269" i="3"/>
  <c r="G269" i="3"/>
  <c r="F269" i="3"/>
  <c r="E269" i="3"/>
  <c r="D269" i="3"/>
  <c r="C269" i="3"/>
  <c r="B269" i="3"/>
  <c r="A269" i="3"/>
  <c r="Z257" i="3"/>
  <c r="Y257" i="3"/>
  <c r="X257" i="3"/>
  <c r="W257" i="3"/>
  <c r="T257" i="3"/>
  <c r="S257" i="3"/>
  <c r="N257" i="3"/>
  <c r="M257" i="3"/>
  <c r="G257" i="3"/>
  <c r="F257" i="3"/>
  <c r="E257" i="3"/>
  <c r="D257" i="3"/>
  <c r="C257" i="3"/>
  <c r="B257" i="3"/>
  <c r="A257" i="3"/>
  <c r="Z255" i="3"/>
  <c r="Y255" i="3"/>
  <c r="X255" i="3"/>
  <c r="W255" i="3"/>
  <c r="T255" i="3"/>
  <c r="S255" i="3"/>
  <c r="N255" i="3"/>
  <c r="M255" i="3"/>
  <c r="G255" i="3"/>
  <c r="F255" i="3"/>
  <c r="E255" i="3"/>
  <c r="D255" i="3"/>
  <c r="C255" i="3"/>
  <c r="B255" i="3"/>
  <c r="A255" i="3"/>
  <c r="Z253" i="3"/>
  <c r="Y253" i="3"/>
  <c r="X253" i="3"/>
  <c r="W253" i="3"/>
  <c r="T253" i="3"/>
  <c r="S253" i="3"/>
  <c r="N253" i="3"/>
  <c r="M253" i="3"/>
  <c r="G253" i="3"/>
  <c r="F253" i="3"/>
  <c r="E253" i="3"/>
  <c r="D253" i="3"/>
  <c r="C253" i="3"/>
  <c r="B253" i="3"/>
  <c r="A253" i="3"/>
  <c r="Z1081" i="3"/>
  <c r="Y1081" i="3"/>
  <c r="X1081" i="3"/>
  <c r="W1081" i="3"/>
  <c r="T1081" i="3"/>
  <c r="S1081" i="3"/>
  <c r="N1081" i="3"/>
  <c r="M1081" i="3"/>
  <c r="G1081" i="3"/>
  <c r="F1081" i="3"/>
  <c r="E1081" i="3"/>
  <c r="D1081" i="3"/>
  <c r="C1081" i="3"/>
  <c r="B1081" i="3"/>
  <c r="A1081" i="3"/>
  <c r="Z242" i="3"/>
  <c r="Y242" i="3"/>
  <c r="X242" i="3"/>
  <c r="W242" i="3"/>
  <c r="T242" i="3"/>
  <c r="S242" i="3"/>
  <c r="N242" i="3"/>
  <c r="M242" i="3"/>
  <c r="G242" i="3"/>
  <c r="F242" i="3"/>
  <c r="E242" i="3"/>
  <c r="D242" i="3"/>
  <c r="C242" i="3"/>
  <c r="B242" i="3"/>
  <c r="A242" i="3"/>
  <c r="Z241" i="3"/>
  <c r="Y241" i="3"/>
  <c r="X241" i="3"/>
  <c r="W241" i="3"/>
  <c r="T241" i="3"/>
  <c r="S241" i="3"/>
  <c r="N241" i="3"/>
  <c r="M241" i="3"/>
  <c r="G241" i="3"/>
  <c r="F241" i="3"/>
  <c r="E241" i="3"/>
  <c r="D241" i="3"/>
  <c r="C241" i="3"/>
  <c r="B241" i="3"/>
  <c r="A241" i="3"/>
  <c r="Z240" i="3"/>
  <c r="Y240" i="3"/>
  <c r="X240" i="3"/>
  <c r="W240" i="3"/>
  <c r="T240" i="3"/>
  <c r="S240" i="3"/>
  <c r="N240" i="3"/>
  <c r="M240" i="3"/>
  <c r="G240" i="3"/>
  <c r="F240" i="3"/>
  <c r="E240" i="3"/>
  <c r="D240" i="3"/>
  <c r="C240" i="3"/>
  <c r="B240" i="3"/>
  <c r="A240" i="3"/>
  <c r="Z237" i="3"/>
  <c r="Y237" i="3"/>
  <c r="X237" i="3"/>
  <c r="W237" i="3"/>
  <c r="T237" i="3"/>
  <c r="S237" i="3"/>
  <c r="N237" i="3"/>
  <c r="M237" i="3"/>
  <c r="G237" i="3"/>
  <c r="F237" i="3"/>
  <c r="E237" i="3"/>
  <c r="D237" i="3"/>
  <c r="C237" i="3"/>
  <c r="B237" i="3"/>
  <c r="A237" i="3"/>
  <c r="Z236" i="3"/>
  <c r="Y236" i="3"/>
  <c r="X236" i="3"/>
  <c r="W236" i="3"/>
  <c r="T236" i="3"/>
  <c r="S236" i="3"/>
  <c r="N236" i="3"/>
  <c r="M236" i="3"/>
  <c r="G236" i="3"/>
  <c r="F236" i="3"/>
  <c r="E236" i="3"/>
  <c r="D236" i="3"/>
  <c r="C236" i="3"/>
  <c r="B236" i="3"/>
  <c r="A236" i="3"/>
  <c r="Z41" i="3"/>
  <c r="Y41" i="3"/>
  <c r="X41" i="3"/>
  <c r="W41" i="3"/>
  <c r="T41" i="3"/>
  <c r="S41" i="3"/>
  <c r="N41" i="3"/>
  <c r="M41" i="3"/>
  <c r="G41" i="3"/>
  <c r="F41" i="3"/>
  <c r="E41" i="3"/>
  <c r="D41" i="3"/>
  <c r="C41" i="3"/>
  <c r="B41" i="3"/>
  <c r="A41" i="3"/>
  <c r="Z234" i="3"/>
  <c r="Y234" i="3"/>
  <c r="X234" i="3"/>
  <c r="W234" i="3"/>
  <c r="T234" i="3"/>
  <c r="S234" i="3"/>
  <c r="N234" i="3"/>
  <c r="M234" i="3"/>
  <c r="G234" i="3"/>
  <c r="F234" i="3"/>
  <c r="E234" i="3"/>
  <c r="D234" i="3"/>
  <c r="C234" i="3"/>
  <c r="B234" i="3"/>
  <c r="A234" i="3"/>
  <c r="Z140" i="3"/>
  <c r="Y140" i="3"/>
  <c r="X140" i="3"/>
  <c r="W140" i="3"/>
  <c r="T140" i="3"/>
  <c r="S140" i="3"/>
  <c r="N140" i="3"/>
  <c r="M140" i="3"/>
  <c r="G140" i="3"/>
  <c r="F140" i="3"/>
  <c r="E140" i="3"/>
  <c r="D140" i="3"/>
  <c r="C140" i="3"/>
  <c r="B140" i="3"/>
  <c r="A140" i="3"/>
  <c r="Z2896" i="3"/>
  <c r="Y2896" i="3"/>
  <c r="X2896" i="3"/>
  <c r="W2896" i="3"/>
  <c r="T2896" i="3"/>
  <c r="S2896" i="3"/>
  <c r="N2896" i="3"/>
  <c r="M2896" i="3"/>
  <c r="G2896" i="3"/>
  <c r="F2896" i="3"/>
  <c r="E2896" i="3"/>
  <c r="D2896" i="3"/>
  <c r="C2896" i="3"/>
  <c r="B2896" i="3"/>
  <c r="A2896" i="3"/>
  <c r="Z233" i="3"/>
  <c r="Y233" i="3"/>
  <c r="X233" i="3"/>
  <c r="W233" i="3"/>
  <c r="T233" i="3"/>
  <c r="S233" i="3"/>
  <c r="N233" i="3"/>
  <c r="M233" i="3"/>
  <c r="G233" i="3"/>
  <c r="F233" i="3"/>
  <c r="E233" i="3"/>
  <c r="D233" i="3"/>
  <c r="C233" i="3"/>
  <c r="B233" i="3"/>
  <c r="A233" i="3"/>
  <c r="Z232" i="3"/>
  <c r="Y232" i="3"/>
  <c r="X232" i="3"/>
  <c r="W232" i="3"/>
  <c r="T232" i="3"/>
  <c r="S232" i="3"/>
  <c r="N232" i="3"/>
  <c r="M232" i="3"/>
  <c r="G232" i="3"/>
  <c r="F232" i="3"/>
  <c r="E232" i="3"/>
  <c r="D232" i="3"/>
  <c r="C232" i="3"/>
  <c r="B232" i="3"/>
  <c r="A232" i="3"/>
  <c r="Z231" i="3"/>
  <c r="Y231" i="3"/>
  <c r="X231" i="3"/>
  <c r="W231" i="3"/>
  <c r="T231" i="3"/>
  <c r="S231" i="3"/>
  <c r="N231" i="3"/>
  <c r="M231" i="3"/>
  <c r="G231" i="3"/>
  <c r="F231" i="3"/>
  <c r="E231" i="3"/>
  <c r="D231" i="3"/>
  <c r="C231" i="3"/>
  <c r="B231" i="3"/>
  <c r="A231" i="3"/>
  <c r="Z230" i="3"/>
  <c r="Y230" i="3"/>
  <c r="X230" i="3"/>
  <c r="W230" i="3"/>
  <c r="T230" i="3"/>
  <c r="S230" i="3"/>
  <c r="N230" i="3"/>
  <c r="M230" i="3"/>
  <c r="G230" i="3"/>
  <c r="F230" i="3"/>
  <c r="E230" i="3"/>
  <c r="D230" i="3"/>
  <c r="C230" i="3"/>
  <c r="B230" i="3"/>
  <c r="A230" i="3"/>
  <c r="Z228" i="3"/>
  <c r="Y228" i="3"/>
  <c r="X228" i="3"/>
  <c r="W228" i="3"/>
  <c r="T228" i="3"/>
  <c r="S228" i="3"/>
  <c r="N228" i="3"/>
  <c r="M228" i="3"/>
  <c r="G228" i="3"/>
  <c r="F228" i="3"/>
  <c r="E228" i="3"/>
  <c r="D228" i="3"/>
  <c r="C228" i="3"/>
  <c r="B228" i="3"/>
  <c r="A228" i="3"/>
  <c r="Z1847" i="3"/>
  <c r="Y1847" i="3"/>
  <c r="X1847" i="3"/>
  <c r="W1847" i="3"/>
  <c r="T1847" i="3"/>
  <c r="S1847" i="3"/>
  <c r="N1847" i="3"/>
  <c r="M1847" i="3"/>
  <c r="G1847" i="3"/>
  <c r="F1847" i="3"/>
  <c r="E1847" i="3"/>
  <c r="D1847" i="3"/>
  <c r="C1847" i="3"/>
  <c r="B1847" i="3"/>
  <c r="A1847" i="3"/>
  <c r="Z1831" i="3"/>
  <c r="Y1831" i="3"/>
  <c r="X1831" i="3"/>
  <c r="W1831" i="3"/>
  <c r="T1831" i="3"/>
  <c r="S1831" i="3"/>
  <c r="N1831" i="3"/>
  <c r="M1831" i="3"/>
  <c r="G1831" i="3"/>
  <c r="F1831" i="3"/>
  <c r="E1831" i="3"/>
  <c r="D1831" i="3"/>
  <c r="C1831" i="3"/>
  <c r="B1831" i="3"/>
  <c r="A1831" i="3"/>
  <c r="Z2601" i="3"/>
  <c r="Y2601" i="3"/>
  <c r="X2601" i="3"/>
  <c r="W2601" i="3"/>
  <c r="T2601" i="3"/>
  <c r="S2601" i="3"/>
  <c r="N2601" i="3"/>
  <c r="M2601" i="3"/>
  <c r="G2601" i="3"/>
  <c r="F2601" i="3"/>
  <c r="E2601" i="3"/>
  <c r="D2601" i="3"/>
  <c r="C2601" i="3"/>
  <c r="B2601" i="3"/>
  <c r="A2601" i="3"/>
  <c r="Z1901" i="3"/>
  <c r="Y1901" i="3"/>
  <c r="X1901" i="3"/>
  <c r="W1901" i="3"/>
  <c r="T1901" i="3"/>
  <c r="S1901" i="3"/>
  <c r="N1901" i="3"/>
  <c r="M1901" i="3"/>
  <c r="G1901" i="3"/>
  <c r="F1901" i="3"/>
  <c r="E1901" i="3"/>
  <c r="D1901" i="3"/>
  <c r="C1901" i="3"/>
  <c r="B1901" i="3"/>
  <c r="A1901" i="3"/>
  <c r="Z1900" i="3"/>
  <c r="Y1900" i="3"/>
  <c r="X1900" i="3"/>
  <c r="W1900" i="3"/>
  <c r="T1900" i="3"/>
  <c r="S1900" i="3"/>
  <c r="N1900" i="3"/>
  <c r="M1900" i="3"/>
  <c r="G1900" i="3"/>
  <c r="F1900" i="3"/>
  <c r="E1900" i="3"/>
  <c r="D1900" i="3"/>
  <c r="C1900" i="3"/>
  <c r="B1900" i="3"/>
  <c r="A1900" i="3"/>
  <c r="Z1695" i="3"/>
  <c r="Y1695" i="3"/>
  <c r="X1695" i="3"/>
  <c r="W1695" i="3"/>
  <c r="T1695" i="3"/>
  <c r="S1695" i="3"/>
  <c r="N1695" i="3"/>
  <c r="M1695" i="3"/>
  <c r="G1695" i="3"/>
  <c r="F1695" i="3"/>
  <c r="E1695" i="3"/>
  <c r="D1695" i="3"/>
  <c r="C1695" i="3"/>
  <c r="B1695" i="3"/>
  <c r="A1695" i="3"/>
  <c r="Z224" i="3"/>
  <c r="Y224" i="3"/>
  <c r="X224" i="3"/>
  <c r="W224" i="3"/>
  <c r="T224" i="3"/>
  <c r="S224" i="3"/>
  <c r="N224" i="3"/>
  <c r="M224" i="3"/>
  <c r="G224" i="3"/>
  <c r="F224" i="3"/>
  <c r="E224" i="3"/>
  <c r="D224" i="3"/>
  <c r="C224" i="3"/>
  <c r="B224" i="3"/>
  <c r="A224" i="3"/>
  <c r="Z223" i="3"/>
  <c r="Y223" i="3"/>
  <c r="X223" i="3"/>
  <c r="W223" i="3"/>
  <c r="T223" i="3"/>
  <c r="S223" i="3"/>
  <c r="N223" i="3"/>
  <c r="M223" i="3"/>
  <c r="G223" i="3"/>
  <c r="F223" i="3"/>
  <c r="E223" i="3"/>
  <c r="D223" i="3"/>
  <c r="C223" i="3"/>
  <c r="B223" i="3"/>
  <c r="A223" i="3"/>
  <c r="Z221" i="3"/>
  <c r="Y221" i="3"/>
  <c r="X221" i="3"/>
  <c r="W221" i="3"/>
  <c r="T221" i="3"/>
  <c r="S221" i="3"/>
  <c r="N221" i="3"/>
  <c r="M221" i="3"/>
  <c r="G221" i="3"/>
  <c r="F221" i="3"/>
  <c r="E221" i="3"/>
  <c r="D221" i="3"/>
  <c r="C221" i="3"/>
  <c r="B221" i="3"/>
  <c r="A221" i="3"/>
  <c r="Z2788" i="3"/>
  <c r="Y2788" i="3"/>
  <c r="X2788" i="3"/>
  <c r="W2788" i="3"/>
  <c r="T2788" i="3"/>
  <c r="S2788" i="3"/>
  <c r="N2788" i="3"/>
  <c r="M2788" i="3"/>
  <c r="G2788" i="3"/>
  <c r="F2788" i="3"/>
  <c r="E2788" i="3"/>
  <c r="D2788" i="3"/>
  <c r="C2788" i="3"/>
  <c r="B2788" i="3"/>
  <c r="A2788" i="3"/>
  <c r="Z220" i="3"/>
  <c r="Y220" i="3"/>
  <c r="X220" i="3"/>
  <c r="W220" i="3"/>
  <c r="T220" i="3"/>
  <c r="S220" i="3"/>
  <c r="N220" i="3"/>
  <c r="M220" i="3"/>
  <c r="G220" i="3"/>
  <c r="F220" i="3"/>
  <c r="E220" i="3"/>
  <c r="D220" i="3"/>
  <c r="C220" i="3"/>
  <c r="B220" i="3"/>
  <c r="A220" i="3"/>
  <c r="Z219" i="3"/>
  <c r="Y219" i="3"/>
  <c r="X219" i="3"/>
  <c r="W219" i="3"/>
  <c r="T219" i="3"/>
  <c r="S219" i="3"/>
  <c r="N219" i="3"/>
  <c r="M219" i="3"/>
  <c r="G219" i="3"/>
  <c r="F219" i="3"/>
  <c r="E219" i="3"/>
  <c r="D219" i="3"/>
  <c r="C219" i="3"/>
  <c r="B219" i="3"/>
  <c r="A219" i="3"/>
  <c r="Z2787" i="3"/>
  <c r="Y2787" i="3"/>
  <c r="X2787" i="3"/>
  <c r="W2787" i="3"/>
  <c r="T2787" i="3"/>
  <c r="S2787" i="3"/>
  <c r="N2787" i="3"/>
  <c r="M2787" i="3"/>
  <c r="G2787" i="3"/>
  <c r="F2787" i="3"/>
  <c r="E2787" i="3"/>
  <c r="D2787" i="3"/>
  <c r="C2787" i="3"/>
  <c r="B2787" i="3"/>
  <c r="A2787" i="3"/>
  <c r="Z2683" i="3"/>
  <c r="Y2683" i="3"/>
  <c r="X2683" i="3"/>
  <c r="W2683" i="3"/>
  <c r="T2683" i="3"/>
  <c r="S2683" i="3"/>
  <c r="N2683" i="3"/>
  <c r="M2683" i="3"/>
  <c r="G2683" i="3"/>
  <c r="F2683" i="3"/>
  <c r="E2683" i="3"/>
  <c r="D2683" i="3"/>
  <c r="C2683" i="3"/>
  <c r="B2683" i="3"/>
  <c r="A2683" i="3"/>
  <c r="Z217" i="3"/>
  <c r="Y217" i="3"/>
  <c r="X217" i="3"/>
  <c r="W217" i="3"/>
  <c r="T217" i="3"/>
  <c r="S217" i="3"/>
  <c r="N217" i="3"/>
  <c r="M217" i="3"/>
  <c r="G217" i="3"/>
  <c r="F217" i="3"/>
  <c r="E217" i="3"/>
  <c r="D217" i="3"/>
  <c r="C217" i="3"/>
  <c r="B217" i="3"/>
  <c r="A217" i="3"/>
  <c r="Z2109" i="3"/>
  <c r="Y2109" i="3"/>
  <c r="X2109" i="3"/>
  <c r="W2109" i="3"/>
  <c r="T2109" i="3"/>
  <c r="S2109" i="3"/>
  <c r="N2109" i="3"/>
  <c r="M2109" i="3"/>
  <c r="G2109" i="3"/>
  <c r="F2109" i="3"/>
  <c r="E2109" i="3"/>
  <c r="D2109" i="3"/>
  <c r="C2109" i="3"/>
  <c r="B2109" i="3"/>
  <c r="A2109" i="3"/>
  <c r="Z1675" i="3"/>
  <c r="Y1675" i="3"/>
  <c r="X1675" i="3"/>
  <c r="W1675" i="3"/>
  <c r="T1675" i="3"/>
  <c r="S1675" i="3"/>
  <c r="N1675" i="3"/>
  <c r="M1675" i="3"/>
  <c r="G1675" i="3"/>
  <c r="F1675" i="3"/>
  <c r="E1675" i="3"/>
  <c r="D1675" i="3"/>
  <c r="C1675" i="3"/>
  <c r="B1675" i="3"/>
  <c r="A1675" i="3"/>
  <c r="Z17" i="3"/>
  <c r="Y17" i="3"/>
  <c r="X17" i="3"/>
  <c r="W17" i="3"/>
  <c r="T17" i="3"/>
  <c r="S17" i="3"/>
  <c r="N17" i="3"/>
  <c r="M17" i="3"/>
  <c r="G17" i="3"/>
  <c r="F17" i="3"/>
  <c r="E17" i="3"/>
  <c r="D17" i="3"/>
  <c r="C17" i="3"/>
  <c r="B17" i="3"/>
  <c r="A17" i="3"/>
  <c r="Z3143" i="3"/>
  <c r="Y3143" i="3"/>
  <c r="X3143" i="3"/>
  <c r="W3143" i="3"/>
  <c r="T3143" i="3"/>
  <c r="S3143" i="3"/>
  <c r="N3143" i="3"/>
  <c r="M3143" i="3"/>
  <c r="G3143" i="3"/>
  <c r="F3143" i="3"/>
  <c r="E3143" i="3"/>
  <c r="D3143" i="3"/>
  <c r="C3143" i="3"/>
  <c r="B3143" i="3"/>
  <c r="A3143" i="3"/>
  <c r="Z213" i="3"/>
  <c r="Y213" i="3"/>
  <c r="X213" i="3"/>
  <c r="W213" i="3"/>
  <c r="T213" i="3"/>
  <c r="S213" i="3"/>
  <c r="N213" i="3"/>
  <c r="M213" i="3"/>
  <c r="G213" i="3"/>
  <c r="F213" i="3"/>
  <c r="E213" i="3"/>
  <c r="D213" i="3"/>
  <c r="C213" i="3"/>
  <c r="B213" i="3"/>
  <c r="A213" i="3"/>
  <c r="Z2494" i="3"/>
  <c r="Y2494" i="3"/>
  <c r="X2494" i="3"/>
  <c r="W2494" i="3"/>
  <c r="T2494" i="3"/>
  <c r="S2494" i="3"/>
  <c r="N2494" i="3"/>
  <c r="M2494" i="3"/>
  <c r="G2494" i="3"/>
  <c r="F2494" i="3"/>
  <c r="E2494" i="3"/>
  <c r="D2494" i="3"/>
  <c r="C2494" i="3"/>
  <c r="B2494" i="3"/>
  <c r="A2494" i="3"/>
  <c r="Z2322" i="3"/>
  <c r="Y2322" i="3"/>
  <c r="X2322" i="3"/>
  <c r="W2322" i="3"/>
  <c r="T2322" i="3"/>
  <c r="S2322" i="3"/>
  <c r="N2322" i="3"/>
  <c r="M2322" i="3"/>
  <c r="G2322" i="3"/>
  <c r="F2322" i="3"/>
  <c r="E2322" i="3"/>
  <c r="D2322" i="3"/>
  <c r="C2322" i="3"/>
  <c r="B2322" i="3"/>
  <c r="A2322" i="3"/>
  <c r="Z1998" i="3"/>
  <c r="Y1998" i="3"/>
  <c r="X1998" i="3"/>
  <c r="W1998" i="3"/>
  <c r="T1998" i="3"/>
  <c r="S1998" i="3"/>
  <c r="N1998" i="3"/>
  <c r="M1998" i="3"/>
  <c r="G1998" i="3"/>
  <c r="F1998" i="3"/>
  <c r="E1998" i="3"/>
  <c r="D1998" i="3"/>
  <c r="C1998" i="3"/>
  <c r="B1998" i="3"/>
  <c r="A1998" i="3"/>
  <c r="Z211" i="3"/>
  <c r="Y211" i="3"/>
  <c r="X211" i="3"/>
  <c r="W211" i="3"/>
  <c r="T211" i="3"/>
  <c r="S211" i="3"/>
  <c r="N211" i="3"/>
  <c r="M211" i="3"/>
  <c r="G211" i="3"/>
  <c r="F211" i="3"/>
  <c r="E211" i="3"/>
  <c r="D211" i="3"/>
  <c r="C211" i="3"/>
  <c r="B211" i="3"/>
  <c r="A211" i="3"/>
  <c r="Z1821" i="3"/>
  <c r="Y1821" i="3"/>
  <c r="X1821" i="3"/>
  <c r="W1821" i="3"/>
  <c r="T1821" i="3"/>
  <c r="S1821" i="3"/>
  <c r="N1821" i="3"/>
  <c r="M1821" i="3"/>
  <c r="G1821" i="3"/>
  <c r="F1821" i="3"/>
  <c r="E1821" i="3"/>
  <c r="D1821" i="3"/>
  <c r="C1821" i="3"/>
  <c r="B1821" i="3"/>
  <c r="A1821" i="3"/>
  <c r="Z1263" i="3"/>
  <c r="Y1263" i="3"/>
  <c r="X1263" i="3"/>
  <c r="W1263" i="3"/>
  <c r="T1263" i="3"/>
  <c r="S1263" i="3"/>
  <c r="N1263" i="3"/>
  <c r="M1263" i="3"/>
  <c r="G1263" i="3"/>
  <c r="F1263" i="3"/>
  <c r="E1263" i="3"/>
  <c r="D1263" i="3"/>
  <c r="C1263" i="3"/>
  <c r="B1263" i="3"/>
  <c r="A1263" i="3"/>
  <c r="Z2690" i="3"/>
  <c r="Y2690" i="3"/>
  <c r="X2690" i="3"/>
  <c r="W2690" i="3"/>
  <c r="T2690" i="3"/>
  <c r="S2690" i="3"/>
  <c r="N2690" i="3"/>
  <c r="M2690" i="3"/>
  <c r="G2690" i="3"/>
  <c r="F2690" i="3"/>
  <c r="E2690" i="3"/>
  <c r="D2690" i="3"/>
  <c r="C2690" i="3"/>
  <c r="B2690" i="3"/>
  <c r="A2690" i="3"/>
  <c r="Z2201" i="3"/>
  <c r="Y2201" i="3"/>
  <c r="X2201" i="3"/>
  <c r="W2201" i="3"/>
  <c r="T2201" i="3"/>
  <c r="S2201" i="3"/>
  <c r="N2201" i="3"/>
  <c r="M2201" i="3"/>
  <c r="G2201" i="3"/>
  <c r="F2201" i="3"/>
  <c r="E2201" i="3"/>
  <c r="D2201" i="3"/>
  <c r="C2201" i="3"/>
  <c r="B2201" i="3"/>
  <c r="A2201" i="3"/>
  <c r="Z1117" i="3"/>
  <c r="Y1117" i="3"/>
  <c r="X1117" i="3"/>
  <c r="W1117" i="3"/>
  <c r="T1117" i="3"/>
  <c r="S1117" i="3"/>
  <c r="N1117" i="3"/>
  <c r="M1117" i="3"/>
  <c r="G1117" i="3"/>
  <c r="F1117" i="3"/>
  <c r="E1117" i="3"/>
  <c r="D1117" i="3"/>
  <c r="C1117" i="3"/>
  <c r="B1117" i="3"/>
  <c r="A1117" i="3"/>
  <c r="Z209" i="3"/>
  <c r="Y209" i="3"/>
  <c r="X209" i="3"/>
  <c r="W209" i="3"/>
  <c r="T209" i="3"/>
  <c r="S209" i="3"/>
  <c r="N209" i="3"/>
  <c r="M209" i="3"/>
  <c r="G209" i="3"/>
  <c r="F209" i="3"/>
  <c r="E209" i="3"/>
  <c r="D209" i="3"/>
  <c r="C209" i="3"/>
  <c r="B209" i="3"/>
  <c r="A209" i="3"/>
  <c r="Z206" i="3"/>
  <c r="Y206" i="3"/>
  <c r="X206" i="3"/>
  <c r="W206" i="3"/>
  <c r="T206" i="3"/>
  <c r="S206" i="3"/>
  <c r="N206" i="3"/>
  <c r="M206" i="3"/>
  <c r="G206" i="3"/>
  <c r="F206" i="3"/>
  <c r="E206" i="3"/>
  <c r="D206" i="3"/>
  <c r="C206" i="3"/>
  <c r="B206" i="3"/>
  <c r="A206" i="3"/>
  <c r="Z205" i="3"/>
  <c r="Y205" i="3"/>
  <c r="X205" i="3"/>
  <c r="W205" i="3"/>
  <c r="T205" i="3"/>
  <c r="S205" i="3"/>
  <c r="N205" i="3"/>
  <c r="M205" i="3"/>
  <c r="G205" i="3"/>
  <c r="F205" i="3"/>
  <c r="E205" i="3"/>
  <c r="D205" i="3"/>
  <c r="C205" i="3"/>
  <c r="B205" i="3"/>
  <c r="A205" i="3"/>
  <c r="Z204" i="3"/>
  <c r="Y204" i="3"/>
  <c r="X204" i="3"/>
  <c r="W204" i="3"/>
  <c r="T204" i="3"/>
  <c r="S204" i="3"/>
  <c r="N204" i="3"/>
  <c r="M204" i="3"/>
  <c r="G204" i="3"/>
  <c r="F204" i="3"/>
  <c r="E204" i="3"/>
  <c r="D204" i="3"/>
  <c r="C204" i="3"/>
  <c r="B204" i="3"/>
  <c r="A204" i="3"/>
  <c r="Z201" i="3"/>
  <c r="Y201" i="3"/>
  <c r="X201" i="3"/>
  <c r="W201" i="3"/>
  <c r="T201" i="3"/>
  <c r="S201" i="3"/>
  <c r="N201" i="3"/>
  <c r="M201" i="3"/>
  <c r="G201" i="3"/>
  <c r="F201" i="3"/>
  <c r="E201" i="3"/>
  <c r="D201" i="3"/>
  <c r="C201" i="3"/>
  <c r="B201" i="3"/>
  <c r="A201" i="3"/>
  <c r="Z316" i="3"/>
  <c r="Y316" i="3"/>
  <c r="X316" i="3"/>
  <c r="W316" i="3"/>
  <c r="T316" i="3"/>
  <c r="S316" i="3"/>
  <c r="N316" i="3"/>
  <c r="M316" i="3"/>
  <c r="G316" i="3"/>
  <c r="F316" i="3"/>
  <c r="E316" i="3"/>
  <c r="D316" i="3"/>
  <c r="C316" i="3"/>
  <c r="B316" i="3"/>
  <c r="A316" i="3"/>
  <c r="Z200" i="3"/>
  <c r="Y200" i="3"/>
  <c r="X200" i="3"/>
  <c r="W200" i="3"/>
  <c r="T200" i="3"/>
  <c r="S200" i="3"/>
  <c r="N200" i="3"/>
  <c r="M200" i="3"/>
  <c r="G200" i="3"/>
  <c r="F200" i="3"/>
  <c r="E200" i="3"/>
  <c r="D200" i="3"/>
  <c r="C200" i="3"/>
  <c r="B200" i="3"/>
  <c r="A200" i="3"/>
  <c r="Z198" i="3"/>
  <c r="Y198" i="3"/>
  <c r="X198" i="3"/>
  <c r="W198" i="3"/>
  <c r="T198" i="3"/>
  <c r="S198" i="3"/>
  <c r="N198" i="3"/>
  <c r="M198" i="3"/>
  <c r="G198" i="3"/>
  <c r="F198" i="3"/>
  <c r="E198" i="3"/>
  <c r="D198" i="3"/>
  <c r="C198" i="3"/>
  <c r="B198" i="3"/>
  <c r="A198" i="3"/>
  <c r="Z197" i="3"/>
  <c r="Y197" i="3"/>
  <c r="X197" i="3"/>
  <c r="W197" i="3"/>
  <c r="T197" i="3"/>
  <c r="S197" i="3"/>
  <c r="N197" i="3"/>
  <c r="M197" i="3"/>
  <c r="G197" i="3"/>
  <c r="F197" i="3"/>
  <c r="E197" i="3"/>
  <c r="D197" i="3"/>
  <c r="C197" i="3"/>
  <c r="B197" i="3"/>
  <c r="A197" i="3"/>
  <c r="Z194" i="3"/>
  <c r="Y194" i="3"/>
  <c r="X194" i="3"/>
  <c r="W194" i="3"/>
  <c r="T194" i="3"/>
  <c r="S194" i="3"/>
  <c r="N194" i="3"/>
  <c r="M194" i="3"/>
  <c r="G194" i="3"/>
  <c r="F194" i="3"/>
  <c r="E194" i="3"/>
  <c r="D194" i="3"/>
  <c r="C194" i="3"/>
  <c r="B194" i="3"/>
  <c r="A194" i="3"/>
  <c r="Z191" i="3"/>
  <c r="Y191" i="3"/>
  <c r="X191" i="3"/>
  <c r="W191" i="3"/>
  <c r="T191" i="3"/>
  <c r="S191" i="3"/>
  <c r="N191" i="3"/>
  <c r="M191" i="3"/>
  <c r="G191" i="3"/>
  <c r="F191" i="3"/>
  <c r="E191" i="3"/>
  <c r="D191" i="3"/>
  <c r="C191" i="3"/>
  <c r="B191" i="3"/>
  <c r="A191" i="3"/>
  <c r="Z188" i="3"/>
  <c r="Y188" i="3"/>
  <c r="X188" i="3"/>
  <c r="W188" i="3"/>
  <c r="T188" i="3"/>
  <c r="S188" i="3"/>
  <c r="N188" i="3"/>
  <c r="M188" i="3"/>
  <c r="G188" i="3"/>
  <c r="F188" i="3"/>
  <c r="E188" i="3"/>
  <c r="D188" i="3"/>
  <c r="C188" i="3"/>
  <c r="B188" i="3"/>
  <c r="A188" i="3"/>
  <c r="Z1156" i="3"/>
  <c r="Y1156" i="3"/>
  <c r="X1156" i="3"/>
  <c r="W1156" i="3"/>
  <c r="T1156" i="3"/>
  <c r="S1156" i="3"/>
  <c r="N1156" i="3"/>
  <c r="M1156" i="3"/>
  <c r="G1156" i="3"/>
  <c r="F1156" i="3"/>
  <c r="E1156" i="3"/>
  <c r="D1156" i="3"/>
  <c r="C1156" i="3"/>
  <c r="B1156" i="3"/>
  <c r="A1156" i="3"/>
  <c r="Z162" i="3"/>
  <c r="Y162" i="3"/>
  <c r="X162" i="3"/>
  <c r="W162" i="3"/>
  <c r="T162" i="3"/>
  <c r="S162" i="3"/>
  <c r="N162" i="3"/>
  <c r="M162" i="3"/>
  <c r="G162" i="3"/>
  <c r="F162" i="3"/>
  <c r="E162" i="3"/>
  <c r="D162" i="3"/>
  <c r="C162" i="3"/>
  <c r="B162" i="3"/>
  <c r="A162" i="3"/>
  <c r="Z1136" i="3"/>
  <c r="Y1136" i="3"/>
  <c r="X1136" i="3"/>
  <c r="W1136" i="3"/>
  <c r="T1136" i="3"/>
  <c r="S1136" i="3"/>
  <c r="N1136" i="3"/>
  <c r="M1136" i="3"/>
  <c r="G1136" i="3"/>
  <c r="F1136" i="3"/>
  <c r="E1136" i="3"/>
  <c r="D1136" i="3"/>
  <c r="C1136" i="3"/>
  <c r="B1136" i="3"/>
  <c r="A1136" i="3"/>
  <c r="Z1128" i="3"/>
  <c r="Y1128" i="3"/>
  <c r="X1128" i="3"/>
  <c r="W1128" i="3"/>
  <c r="T1128" i="3"/>
  <c r="S1128" i="3"/>
  <c r="N1128" i="3"/>
  <c r="M1128" i="3"/>
  <c r="G1128" i="3"/>
  <c r="F1128" i="3"/>
  <c r="E1128" i="3"/>
  <c r="D1128" i="3"/>
  <c r="C1128" i="3"/>
  <c r="B1128" i="3"/>
  <c r="A1128" i="3"/>
  <c r="Z129" i="3"/>
  <c r="Y129" i="3"/>
  <c r="X129" i="3"/>
  <c r="W129" i="3"/>
  <c r="T129" i="3"/>
  <c r="S129" i="3"/>
  <c r="N129" i="3"/>
  <c r="M129" i="3"/>
  <c r="G129" i="3"/>
  <c r="F129" i="3"/>
  <c r="E129" i="3"/>
  <c r="D129" i="3"/>
  <c r="C129" i="3"/>
  <c r="B129" i="3"/>
  <c r="A129" i="3"/>
  <c r="Z914" i="3"/>
  <c r="Y914" i="3"/>
  <c r="X914" i="3"/>
  <c r="W914" i="3"/>
  <c r="T914" i="3"/>
  <c r="S914" i="3"/>
  <c r="N914" i="3"/>
  <c r="M914" i="3"/>
  <c r="G914" i="3"/>
  <c r="F914" i="3"/>
  <c r="E914" i="3"/>
  <c r="D914" i="3"/>
  <c r="C914" i="3"/>
  <c r="B914" i="3"/>
  <c r="A914" i="3"/>
  <c r="Z2972" i="3"/>
  <c r="Y2972" i="3"/>
  <c r="X2972" i="3"/>
  <c r="W2972" i="3"/>
  <c r="T2972" i="3"/>
  <c r="S2972" i="3"/>
  <c r="N2972" i="3"/>
  <c r="M2972" i="3"/>
  <c r="G2972" i="3"/>
  <c r="F2972" i="3"/>
  <c r="E2972" i="3"/>
  <c r="D2972" i="3"/>
  <c r="C2972" i="3"/>
  <c r="B2972" i="3"/>
  <c r="A2972" i="3"/>
  <c r="Z2976" i="3"/>
  <c r="Y2976" i="3"/>
  <c r="X2976" i="3"/>
  <c r="W2976" i="3"/>
  <c r="T2976" i="3"/>
  <c r="S2976" i="3"/>
  <c r="N2976" i="3"/>
  <c r="M2976" i="3"/>
  <c r="G2976" i="3"/>
  <c r="F2976" i="3"/>
  <c r="E2976" i="3"/>
  <c r="D2976" i="3"/>
  <c r="C2976" i="3"/>
  <c r="B2976" i="3"/>
  <c r="A2976" i="3"/>
  <c r="Z128" i="3"/>
  <c r="Y128" i="3"/>
  <c r="X128" i="3"/>
  <c r="W128" i="3"/>
  <c r="T128" i="3"/>
  <c r="S128" i="3"/>
  <c r="N128" i="3"/>
  <c r="M128" i="3"/>
  <c r="G128" i="3"/>
  <c r="F128" i="3"/>
  <c r="E128" i="3"/>
  <c r="D128" i="3"/>
  <c r="C128" i="3"/>
  <c r="B128" i="3"/>
  <c r="A128" i="3"/>
  <c r="Z966" i="3"/>
  <c r="Y966" i="3"/>
  <c r="X966" i="3"/>
  <c r="W966" i="3"/>
  <c r="T966" i="3"/>
  <c r="S966" i="3"/>
  <c r="N966" i="3"/>
  <c r="M966" i="3"/>
  <c r="G966" i="3"/>
  <c r="F966" i="3"/>
  <c r="E966" i="3"/>
  <c r="D966" i="3"/>
  <c r="C966" i="3"/>
  <c r="B966" i="3"/>
  <c r="A966" i="3"/>
  <c r="Z2541" i="3"/>
  <c r="Y2541" i="3"/>
  <c r="X2541" i="3"/>
  <c r="W2541" i="3"/>
  <c r="T2541" i="3"/>
  <c r="S2541" i="3"/>
  <c r="N2541" i="3"/>
  <c r="M2541" i="3"/>
  <c r="G2541" i="3"/>
  <c r="F2541" i="3"/>
  <c r="E2541" i="3"/>
  <c r="D2541" i="3"/>
  <c r="C2541" i="3"/>
  <c r="B2541" i="3"/>
  <c r="A2541" i="3"/>
  <c r="Z2816" i="3"/>
  <c r="Y2816" i="3"/>
  <c r="X2816" i="3"/>
  <c r="W2816" i="3"/>
  <c r="T2816" i="3"/>
  <c r="S2816" i="3"/>
  <c r="N2816" i="3"/>
  <c r="M2816" i="3"/>
  <c r="G2816" i="3"/>
  <c r="F2816" i="3"/>
  <c r="E2816" i="3"/>
  <c r="D2816" i="3"/>
  <c r="C2816" i="3"/>
  <c r="B2816" i="3"/>
  <c r="A2816" i="3"/>
  <c r="Z2692" i="3"/>
  <c r="Y2692" i="3"/>
  <c r="X2692" i="3"/>
  <c r="W2692" i="3"/>
  <c r="T2692" i="3"/>
  <c r="S2692" i="3"/>
  <c r="N2692" i="3"/>
  <c r="M2692" i="3"/>
  <c r="G2692" i="3"/>
  <c r="F2692" i="3"/>
  <c r="E2692" i="3"/>
  <c r="D2692" i="3"/>
  <c r="C2692" i="3"/>
  <c r="B2692" i="3"/>
  <c r="A2692" i="3"/>
  <c r="Z2033" i="3"/>
  <c r="Y2033" i="3"/>
  <c r="X2033" i="3"/>
  <c r="W2033" i="3"/>
  <c r="T2033" i="3"/>
  <c r="S2033" i="3"/>
  <c r="N2033" i="3"/>
  <c r="M2033" i="3"/>
  <c r="G2033" i="3"/>
  <c r="F2033" i="3"/>
  <c r="E2033" i="3"/>
  <c r="D2033" i="3"/>
  <c r="C2033" i="3"/>
  <c r="B2033" i="3"/>
  <c r="A2033" i="3"/>
  <c r="Z3094" i="3"/>
  <c r="Y3094" i="3"/>
  <c r="X3094" i="3"/>
  <c r="W3094" i="3"/>
  <c r="T3094" i="3"/>
  <c r="S3094" i="3"/>
  <c r="N3094" i="3"/>
  <c r="M3094" i="3"/>
  <c r="G3094" i="3"/>
  <c r="F3094" i="3"/>
  <c r="E3094" i="3"/>
  <c r="D3094" i="3"/>
  <c r="C3094" i="3"/>
  <c r="B3094" i="3"/>
  <c r="A3094" i="3"/>
  <c r="Z124" i="3"/>
  <c r="Y124" i="3"/>
  <c r="X124" i="3"/>
  <c r="W124" i="3"/>
  <c r="T124" i="3"/>
  <c r="S124" i="3"/>
  <c r="N124" i="3"/>
  <c r="M124" i="3"/>
  <c r="G124" i="3"/>
  <c r="F124" i="3"/>
  <c r="E124" i="3"/>
  <c r="D124" i="3"/>
  <c r="C124" i="3"/>
  <c r="B124" i="3"/>
  <c r="A124" i="3"/>
  <c r="Z123" i="3"/>
  <c r="Y123" i="3"/>
  <c r="X123" i="3"/>
  <c r="W123" i="3"/>
  <c r="T123" i="3"/>
  <c r="S123" i="3"/>
  <c r="N123" i="3"/>
  <c r="M123" i="3"/>
  <c r="G123" i="3"/>
  <c r="F123" i="3"/>
  <c r="E123" i="3"/>
  <c r="D123" i="3"/>
  <c r="C123" i="3"/>
  <c r="B123" i="3"/>
  <c r="A123" i="3"/>
  <c r="Z2180" i="3"/>
  <c r="Y2180" i="3"/>
  <c r="X2180" i="3"/>
  <c r="W2180" i="3"/>
  <c r="T2180" i="3"/>
  <c r="S2180" i="3"/>
  <c r="N2180" i="3"/>
  <c r="M2180" i="3"/>
  <c r="G2180" i="3"/>
  <c r="F2180" i="3"/>
  <c r="E2180" i="3"/>
  <c r="D2180" i="3"/>
  <c r="C2180" i="3"/>
  <c r="B2180" i="3"/>
  <c r="A2180" i="3"/>
  <c r="Z1448" i="3"/>
  <c r="Y1448" i="3"/>
  <c r="X1448" i="3"/>
  <c r="W1448" i="3"/>
  <c r="T1448" i="3"/>
  <c r="S1448" i="3"/>
  <c r="N1448" i="3"/>
  <c r="M1448" i="3"/>
  <c r="G1448" i="3"/>
  <c r="F1448" i="3"/>
  <c r="E1448" i="3"/>
  <c r="D1448" i="3"/>
  <c r="C1448" i="3"/>
  <c r="B1448" i="3"/>
  <c r="A1448" i="3"/>
  <c r="Z122" i="3"/>
  <c r="Y122" i="3"/>
  <c r="X122" i="3"/>
  <c r="W122" i="3"/>
  <c r="T122" i="3"/>
  <c r="S122" i="3"/>
  <c r="N122" i="3"/>
  <c r="M122" i="3"/>
  <c r="G122" i="3"/>
  <c r="F122" i="3"/>
  <c r="E122" i="3"/>
  <c r="D122" i="3"/>
  <c r="C122" i="3"/>
  <c r="B122" i="3"/>
  <c r="A122" i="3"/>
  <c r="Z1582" i="3"/>
  <c r="Y1582" i="3"/>
  <c r="X1582" i="3"/>
  <c r="W1582" i="3"/>
  <c r="T1582" i="3"/>
  <c r="S1582" i="3"/>
  <c r="N1582" i="3"/>
  <c r="M1582" i="3"/>
  <c r="G1582" i="3"/>
  <c r="F1582" i="3"/>
  <c r="E1582" i="3"/>
  <c r="D1582" i="3"/>
  <c r="C1582" i="3"/>
  <c r="B1582" i="3"/>
  <c r="A1582" i="3"/>
  <c r="Z1331" i="3"/>
  <c r="Y1331" i="3"/>
  <c r="X1331" i="3"/>
  <c r="W1331" i="3"/>
  <c r="T1331" i="3"/>
  <c r="S1331" i="3"/>
  <c r="N1331" i="3"/>
  <c r="M1331" i="3"/>
  <c r="G1331" i="3"/>
  <c r="F1331" i="3"/>
  <c r="E1331" i="3"/>
  <c r="D1331" i="3"/>
  <c r="C1331" i="3"/>
  <c r="B1331" i="3"/>
  <c r="A1331" i="3"/>
  <c r="Z121" i="3"/>
  <c r="Y121" i="3"/>
  <c r="X121" i="3"/>
  <c r="W121" i="3"/>
  <c r="T121" i="3"/>
  <c r="S121" i="3"/>
  <c r="N121" i="3"/>
  <c r="M121" i="3"/>
  <c r="G121" i="3"/>
  <c r="F121" i="3"/>
  <c r="E121" i="3"/>
  <c r="D121" i="3"/>
  <c r="C121" i="3"/>
  <c r="B121" i="3"/>
  <c r="A121" i="3"/>
  <c r="Z2691" i="3"/>
  <c r="Y2691" i="3"/>
  <c r="X2691" i="3"/>
  <c r="W2691" i="3"/>
  <c r="T2691" i="3"/>
  <c r="S2691" i="3"/>
  <c r="N2691" i="3"/>
  <c r="M2691" i="3"/>
  <c r="G2691" i="3"/>
  <c r="F2691" i="3"/>
  <c r="E2691" i="3"/>
  <c r="D2691" i="3"/>
  <c r="C2691" i="3"/>
  <c r="B2691" i="3"/>
  <c r="A2691" i="3"/>
  <c r="Z120" i="3"/>
  <c r="Y120" i="3"/>
  <c r="X120" i="3"/>
  <c r="W120" i="3"/>
  <c r="T120" i="3"/>
  <c r="S120" i="3"/>
  <c r="N120" i="3"/>
  <c r="M120" i="3"/>
  <c r="G120" i="3"/>
  <c r="F120" i="3"/>
  <c r="E120" i="3"/>
  <c r="D120" i="3"/>
  <c r="C120" i="3"/>
  <c r="B120" i="3"/>
  <c r="A120" i="3"/>
  <c r="Z117" i="3"/>
  <c r="Y117" i="3"/>
  <c r="X117" i="3"/>
  <c r="W117" i="3"/>
  <c r="T117" i="3"/>
  <c r="S117" i="3"/>
  <c r="N117" i="3"/>
  <c r="M117" i="3"/>
  <c r="G117" i="3"/>
  <c r="F117" i="3"/>
  <c r="E117" i="3"/>
  <c r="D117" i="3"/>
  <c r="C117" i="3"/>
  <c r="B117" i="3"/>
  <c r="A117" i="3"/>
  <c r="Z116" i="3"/>
  <c r="Y116" i="3"/>
  <c r="X116" i="3"/>
  <c r="W116" i="3"/>
  <c r="T116" i="3"/>
  <c r="S116" i="3"/>
  <c r="N116" i="3"/>
  <c r="M116" i="3"/>
  <c r="G116" i="3"/>
  <c r="F116" i="3"/>
  <c r="E116" i="3"/>
  <c r="D116" i="3"/>
  <c r="C116" i="3"/>
  <c r="B116" i="3"/>
  <c r="A116" i="3"/>
  <c r="Z2359" i="3"/>
  <c r="Y2359" i="3"/>
  <c r="X2359" i="3"/>
  <c r="W2359" i="3"/>
  <c r="T2359" i="3"/>
  <c r="S2359" i="3"/>
  <c r="N2359" i="3"/>
  <c r="M2359" i="3"/>
  <c r="G2359" i="3"/>
  <c r="F2359" i="3"/>
  <c r="E2359" i="3"/>
  <c r="D2359" i="3"/>
  <c r="C2359" i="3"/>
  <c r="B2359" i="3"/>
  <c r="A2359" i="3"/>
  <c r="Z2490" i="3"/>
  <c r="Y2490" i="3"/>
  <c r="X2490" i="3"/>
  <c r="W2490" i="3"/>
  <c r="T2490" i="3"/>
  <c r="S2490" i="3"/>
  <c r="N2490" i="3"/>
  <c r="M2490" i="3"/>
  <c r="G2490" i="3"/>
  <c r="F2490" i="3"/>
  <c r="E2490" i="3"/>
  <c r="D2490" i="3"/>
  <c r="C2490" i="3"/>
  <c r="B2490" i="3"/>
  <c r="A2490" i="3"/>
  <c r="Z1012" i="3"/>
  <c r="Y1012" i="3"/>
  <c r="X1012" i="3"/>
  <c r="W1012" i="3"/>
  <c r="T1012" i="3"/>
  <c r="S1012" i="3"/>
  <c r="N1012" i="3"/>
  <c r="M1012" i="3"/>
  <c r="G1012" i="3"/>
  <c r="F1012" i="3"/>
  <c r="E1012" i="3"/>
  <c r="D1012" i="3"/>
  <c r="C1012" i="3"/>
  <c r="B1012" i="3"/>
  <c r="A1012" i="3"/>
  <c r="Z1016" i="3"/>
  <c r="Y1016" i="3"/>
  <c r="X1016" i="3"/>
  <c r="W1016" i="3"/>
  <c r="T1016" i="3"/>
  <c r="S1016" i="3"/>
  <c r="N1016" i="3"/>
  <c r="M1016" i="3"/>
  <c r="G1016" i="3"/>
  <c r="F1016" i="3"/>
  <c r="E1016" i="3"/>
  <c r="D1016" i="3"/>
  <c r="C1016" i="3"/>
  <c r="B1016" i="3"/>
  <c r="A1016" i="3"/>
  <c r="Z1686" i="3"/>
  <c r="Y1686" i="3"/>
  <c r="X1686" i="3"/>
  <c r="W1686" i="3"/>
  <c r="T1686" i="3"/>
  <c r="S1686" i="3"/>
  <c r="N1686" i="3"/>
  <c r="M1686" i="3"/>
  <c r="G1686" i="3"/>
  <c r="F1686" i="3"/>
  <c r="E1686" i="3"/>
  <c r="D1686" i="3"/>
  <c r="C1686" i="3"/>
  <c r="B1686" i="3"/>
  <c r="A1686" i="3"/>
  <c r="Z109" i="3"/>
  <c r="Y109" i="3"/>
  <c r="X109" i="3"/>
  <c r="W109" i="3"/>
  <c r="T109" i="3"/>
  <c r="S109" i="3"/>
  <c r="N109" i="3"/>
  <c r="M109" i="3"/>
  <c r="G109" i="3"/>
  <c r="F109" i="3"/>
  <c r="E109" i="3"/>
  <c r="D109" i="3"/>
  <c r="C109" i="3"/>
  <c r="B109" i="3"/>
  <c r="A109" i="3"/>
  <c r="Z1013" i="3"/>
  <c r="Y1013" i="3"/>
  <c r="X1013" i="3"/>
  <c r="W1013" i="3"/>
  <c r="T1013" i="3"/>
  <c r="S1013" i="3"/>
  <c r="N1013" i="3"/>
  <c r="M1013" i="3"/>
  <c r="G1013" i="3"/>
  <c r="F1013" i="3"/>
  <c r="E1013" i="3"/>
  <c r="D1013" i="3"/>
  <c r="C1013" i="3"/>
  <c r="B1013" i="3"/>
  <c r="A1013" i="3"/>
  <c r="Z1823" i="3"/>
  <c r="Y1823" i="3"/>
  <c r="X1823" i="3"/>
  <c r="W1823" i="3"/>
  <c r="T1823" i="3"/>
  <c r="S1823" i="3"/>
  <c r="N1823" i="3"/>
  <c r="M1823" i="3"/>
  <c r="G1823" i="3"/>
  <c r="F1823" i="3"/>
  <c r="E1823" i="3"/>
  <c r="D1823" i="3"/>
  <c r="C1823" i="3"/>
  <c r="B1823" i="3"/>
  <c r="A1823" i="3"/>
  <c r="Z1519" i="3"/>
  <c r="Y1519" i="3"/>
  <c r="X1519" i="3"/>
  <c r="W1519" i="3"/>
  <c r="T1519" i="3"/>
  <c r="S1519" i="3"/>
  <c r="N1519" i="3"/>
  <c r="M1519" i="3"/>
  <c r="G1519" i="3"/>
  <c r="F1519" i="3"/>
  <c r="E1519" i="3"/>
  <c r="D1519" i="3"/>
  <c r="C1519" i="3"/>
  <c r="B1519" i="3"/>
  <c r="A1519" i="3"/>
  <c r="Z384" i="3"/>
  <c r="Y384" i="3"/>
  <c r="X384" i="3"/>
  <c r="W384" i="3"/>
  <c r="T384" i="3"/>
  <c r="S384" i="3"/>
  <c r="N384" i="3"/>
  <c r="M384" i="3"/>
  <c r="G384" i="3"/>
  <c r="F384" i="3"/>
  <c r="E384" i="3"/>
  <c r="D384" i="3"/>
  <c r="C384" i="3"/>
  <c r="B384" i="3"/>
  <c r="A384" i="3"/>
  <c r="Z1848" i="3"/>
  <c r="Y1848" i="3"/>
  <c r="X1848" i="3"/>
  <c r="W1848" i="3"/>
  <c r="T1848" i="3"/>
  <c r="S1848" i="3"/>
  <c r="N1848" i="3"/>
  <c r="M1848" i="3"/>
  <c r="G1848" i="3"/>
  <c r="F1848" i="3"/>
  <c r="E1848" i="3"/>
  <c r="D1848" i="3"/>
  <c r="C1848" i="3"/>
  <c r="B1848" i="3"/>
  <c r="A1848" i="3"/>
  <c r="Z2089" i="3"/>
  <c r="Y2089" i="3"/>
  <c r="X2089" i="3"/>
  <c r="W2089" i="3"/>
  <c r="T2089" i="3"/>
  <c r="S2089" i="3"/>
  <c r="N2089" i="3"/>
  <c r="M2089" i="3"/>
  <c r="G2089" i="3"/>
  <c r="F2089" i="3"/>
  <c r="E2089" i="3"/>
  <c r="D2089" i="3"/>
  <c r="C2089" i="3"/>
  <c r="B2089" i="3"/>
  <c r="A2089" i="3"/>
  <c r="Z2092" i="3"/>
  <c r="Y2092" i="3"/>
  <c r="X2092" i="3"/>
  <c r="W2092" i="3"/>
  <c r="T2092" i="3"/>
  <c r="S2092" i="3"/>
  <c r="N2092" i="3"/>
  <c r="M2092" i="3"/>
  <c r="G2092" i="3"/>
  <c r="F2092" i="3"/>
  <c r="E2092" i="3"/>
  <c r="D2092" i="3"/>
  <c r="C2092" i="3"/>
  <c r="B2092" i="3"/>
  <c r="A2092" i="3"/>
  <c r="Z2603" i="3"/>
  <c r="Y2603" i="3"/>
  <c r="X2603" i="3"/>
  <c r="W2603" i="3"/>
  <c r="T2603" i="3"/>
  <c r="S2603" i="3"/>
  <c r="N2603" i="3"/>
  <c r="M2603" i="3"/>
  <c r="G2603" i="3"/>
  <c r="F2603" i="3"/>
  <c r="E2603" i="3"/>
  <c r="D2603" i="3"/>
  <c r="C2603" i="3"/>
  <c r="B2603" i="3"/>
  <c r="A2603" i="3"/>
  <c r="Z107" i="3"/>
  <c r="Y107" i="3"/>
  <c r="X107" i="3"/>
  <c r="W107" i="3"/>
  <c r="T107" i="3"/>
  <c r="S107" i="3"/>
  <c r="N107" i="3"/>
  <c r="M107" i="3"/>
  <c r="G107" i="3"/>
  <c r="F107" i="3"/>
  <c r="E107" i="3"/>
  <c r="D107" i="3"/>
  <c r="C107" i="3"/>
  <c r="B107" i="3"/>
  <c r="A107" i="3"/>
  <c r="Z2945" i="3"/>
  <c r="Y2945" i="3"/>
  <c r="X2945" i="3"/>
  <c r="W2945" i="3"/>
  <c r="T2945" i="3"/>
  <c r="S2945" i="3"/>
  <c r="N2945" i="3"/>
  <c r="M2945" i="3"/>
  <c r="G2945" i="3"/>
  <c r="F2945" i="3"/>
  <c r="E2945" i="3"/>
  <c r="D2945" i="3"/>
  <c r="C2945" i="3"/>
  <c r="B2945" i="3"/>
  <c r="A2945" i="3"/>
  <c r="Z2955" i="3"/>
  <c r="Y2955" i="3"/>
  <c r="X2955" i="3"/>
  <c r="W2955" i="3"/>
  <c r="T2955" i="3"/>
  <c r="S2955" i="3"/>
  <c r="N2955" i="3"/>
  <c r="M2955" i="3"/>
  <c r="G2955" i="3"/>
  <c r="F2955" i="3"/>
  <c r="E2955" i="3"/>
  <c r="D2955" i="3"/>
  <c r="C2955" i="3"/>
  <c r="B2955" i="3"/>
  <c r="A2955" i="3"/>
  <c r="Z2786" i="3"/>
  <c r="Y2786" i="3"/>
  <c r="X2786" i="3"/>
  <c r="W2786" i="3"/>
  <c r="T2786" i="3"/>
  <c r="S2786" i="3"/>
  <c r="N2786" i="3"/>
  <c r="M2786" i="3"/>
  <c r="G2786" i="3"/>
  <c r="F2786" i="3"/>
  <c r="E2786" i="3"/>
  <c r="D2786" i="3"/>
  <c r="C2786" i="3"/>
  <c r="B2786" i="3"/>
  <c r="A2786" i="3"/>
  <c r="Z2638" i="3"/>
  <c r="Y2638" i="3"/>
  <c r="X2638" i="3"/>
  <c r="W2638" i="3"/>
  <c r="T2638" i="3"/>
  <c r="S2638" i="3"/>
  <c r="N2638" i="3"/>
  <c r="M2638" i="3"/>
  <c r="G2638" i="3"/>
  <c r="F2638" i="3"/>
  <c r="E2638" i="3"/>
  <c r="D2638" i="3"/>
  <c r="C2638" i="3"/>
  <c r="B2638" i="3"/>
  <c r="A2638" i="3"/>
  <c r="Z2491" i="3"/>
  <c r="Y2491" i="3"/>
  <c r="X2491" i="3"/>
  <c r="W2491" i="3"/>
  <c r="T2491" i="3"/>
  <c r="S2491" i="3"/>
  <c r="N2491" i="3"/>
  <c r="M2491" i="3"/>
  <c r="G2491" i="3"/>
  <c r="F2491" i="3"/>
  <c r="E2491" i="3"/>
  <c r="D2491" i="3"/>
  <c r="C2491" i="3"/>
  <c r="B2491" i="3"/>
  <c r="A2491" i="3"/>
  <c r="Z72" i="3"/>
  <c r="Y72" i="3"/>
  <c r="X72" i="3"/>
  <c r="W72" i="3"/>
  <c r="T72" i="3"/>
  <c r="S72" i="3"/>
  <c r="N72" i="3"/>
  <c r="M72" i="3"/>
  <c r="G72" i="3"/>
  <c r="F72" i="3"/>
  <c r="E72" i="3"/>
  <c r="D72" i="3"/>
  <c r="C72" i="3"/>
  <c r="B72" i="3"/>
  <c r="A72" i="3"/>
  <c r="Z2362" i="3"/>
  <c r="Y2362" i="3"/>
  <c r="X2362" i="3"/>
  <c r="W2362" i="3"/>
  <c r="T2362" i="3"/>
  <c r="S2362" i="3"/>
  <c r="N2362" i="3"/>
  <c r="M2362" i="3"/>
  <c r="G2362" i="3"/>
  <c r="F2362" i="3"/>
  <c r="E2362" i="3"/>
  <c r="D2362" i="3"/>
  <c r="C2362" i="3"/>
  <c r="B2362" i="3"/>
  <c r="A2362" i="3"/>
  <c r="Z67" i="3"/>
  <c r="Y67" i="3"/>
  <c r="X67" i="3"/>
  <c r="W67" i="3"/>
  <c r="T67" i="3"/>
  <c r="S67" i="3"/>
  <c r="N67" i="3"/>
  <c r="M67" i="3"/>
  <c r="G67" i="3"/>
  <c r="F67" i="3"/>
  <c r="E67" i="3"/>
  <c r="D67" i="3"/>
  <c r="C67" i="3"/>
  <c r="B67" i="3"/>
  <c r="A67" i="3"/>
  <c r="Z46" i="3"/>
  <c r="Y46" i="3"/>
  <c r="X46" i="3"/>
  <c r="W46" i="3"/>
  <c r="T46" i="3"/>
  <c r="S46" i="3"/>
  <c r="N46" i="3"/>
  <c r="M46" i="3"/>
  <c r="G46" i="3"/>
  <c r="F46" i="3"/>
  <c r="E46" i="3"/>
  <c r="D46" i="3"/>
  <c r="C46" i="3"/>
  <c r="B46" i="3"/>
  <c r="A46" i="3"/>
  <c r="Z19" i="3"/>
  <c r="Y19" i="3"/>
  <c r="X19" i="3"/>
  <c r="W19" i="3"/>
  <c r="T19" i="3"/>
  <c r="S19" i="3"/>
  <c r="N19" i="3"/>
  <c r="M19" i="3"/>
  <c r="G19" i="3"/>
  <c r="F19" i="3"/>
  <c r="E19" i="3"/>
  <c r="D19" i="3"/>
  <c r="C19" i="3"/>
  <c r="B19" i="3"/>
  <c r="A19" i="3"/>
  <c r="Z2680" i="3"/>
  <c r="Y2680" i="3"/>
  <c r="X2680" i="3"/>
  <c r="W2680" i="3"/>
  <c r="T2680" i="3"/>
  <c r="S2680" i="3"/>
  <c r="N2680" i="3"/>
  <c r="M2680" i="3"/>
  <c r="G2680" i="3"/>
  <c r="F2680" i="3"/>
  <c r="E2680" i="3"/>
  <c r="D2680" i="3"/>
  <c r="C2680" i="3"/>
  <c r="B2680" i="3"/>
  <c r="A2680" i="3"/>
  <c r="Z5" i="3"/>
  <c r="Y5" i="3"/>
  <c r="X5" i="3"/>
  <c r="W5" i="3"/>
  <c r="T5" i="3"/>
  <c r="S5" i="3"/>
  <c r="N5" i="3"/>
  <c r="M5" i="3"/>
  <c r="G5" i="3"/>
  <c r="F5" i="3"/>
  <c r="E5" i="3"/>
  <c r="D5" i="3"/>
  <c r="C5" i="3"/>
  <c r="B5" i="3"/>
  <c r="A5" i="3"/>
  <c r="Z2855" i="3"/>
  <c r="Y2855" i="3"/>
  <c r="X2855" i="3"/>
  <c r="W2855" i="3"/>
  <c r="T2855" i="3"/>
  <c r="S2855" i="3"/>
  <c r="N2855" i="3"/>
  <c r="M2855" i="3"/>
  <c r="G2855" i="3"/>
  <c r="F2855" i="3"/>
  <c r="E2855" i="3"/>
  <c r="D2855" i="3"/>
  <c r="C2855" i="3"/>
  <c r="B2855" i="3"/>
  <c r="A2855" i="3"/>
  <c r="Z1521" i="3"/>
  <c r="Y1521" i="3"/>
  <c r="X1521" i="3"/>
  <c r="W1521" i="3"/>
  <c r="T1521" i="3"/>
  <c r="S1521" i="3"/>
  <c r="N1521" i="3"/>
  <c r="M1521" i="3"/>
  <c r="G1521" i="3"/>
  <c r="F1521" i="3"/>
  <c r="E1521" i="3"/>
  <c r="D1521" i="3"/>
  <c r="C1521" i="3"/>
  <c r="B1521" i="3"/>
  <c r="A1521" i="3"/>
  <c r="Z922" i="3"/>
  <c r="Y922" i="3"/>
  <c r="X922" i="3"/>
  <c r="W922" i="3"/>
  <c r="T922" i="3"/>
  <c r="S922" i="3"/>
  <c r="N922" i="3"/>
  <c r="M922" i="3"/>
  <c r="G922" i="3"/>
  <c r="F922" i="3"/>
  <c r="E922" i="3"/>
  <c r="D922" i="3"/>
  <c r="C922" i="3"/>
  <c r="B922" i="3"/>
  <c r="A922" i="3"/>
  <c r="Z2215" i="3"/>
  <c r="Y2215" i="3"/>
  <c r="X2215" i="3"/>
  <c r="W2215" i="3"/>
  <c r="T2215" i="3"/>
  <c r="S2215" i="3"/>
  <c r="N2215" i="3"/>
  <c r="M2215" i="3"/>
  <c r="G2215" i="3"/>
  <c r="F2215" i="3"/>
  <c r="E2215" i="3"/>
  <c r="D2215" i="3"/>
  <c r="C2215" i="3"/>
  <c r="B2215" i="3"/>
  <c r="A2215" i="3"/>
  <c r="Z1483" i="3"/>
  <c r="Y1483" i="3"/>
  <c r="X1483" i="3"/>
  <c r="W1483" i="3"/>
  <c r="T1483" i="3"/>
  <c r="S1483" i="3"/>
  <c r="N1483" i="3"/>
  <c r="M1483" i="3"/>
  <c r="G1483" i="3"/>
  <c r="F1483" i="3"/>
  <c r="E1483" i="3"/>
  <c r="D1483" i="3"/>
  <c r="C1483" i="3"/>
  <c r="B1483" i="3"/>
  <c r="A1483" i="3"/>
  <c r="Z1713" i="3"/>
  <c r="Y1713" i="3"/>
  <c r="X1713" i="3"/>
  <c r="W1713" i="3"/>
  <c r="T1713" i="3"/>
  <c r="S1713" i="3"/>
  <c r="N1713" i="3"/>
  <c r="M1713" i="3"/>
  <c r="G1713" i="3"/>
  <c r="F1713" i="3"/>
  <c r="E1713" i="3"/>
  <c r="D1713" i="3"/>
  <c r="C1713" i="3"/>
  <c r="B1713" i="3"/>
  <c r="A1713" i="3"/>
  <c r="Z2485" i="3"/>
  <c r="Y2485" i="3"/>
  <c r="X2485" i="3"/>
  <c r="W2485" i="3"/>
  <c r="T2485" i="3"/>
  <c r="S2485" i="3"/>
  <c r="N2485" i="3"/>
  <c r="M2485" i="3"/>
  <c r="G2485" i="3"/>
  <c r="F2485" i="3"/>
  <c r="E2485" i="3"/>
  <c r="D2485" i="3"/>
  <c r="C2485" i="3"/>
  <c r="B2485" i="3"/>
  <c r="A2485" i="3"/>
  <c r="Z987" i="3"/>
  <c r="Y987" i="3"/>
  <c r="X987" i="3"/>
  <c r="W987" i="3"/>
  <c r="T987" i="3"/>
  <c r="S987" i="3"/>
  <c r="N987" i="3"/>
  <c r="M987" i="3"/>
  <c r="G987" i="3"/>
  <c r="F987" i="3"/>
  <c r="E987" i="3"/>
  <c r="D987" i="3"/>
  <c r="C987" i="3"/>
  <c r="B987" i="3"/>
  <c r="A987" i="3"/>
  <c r="Z1360" i="3"/>
  <c r="Y1360" i="3"/>
  <c r="X1360" i="3"/>
  <c r="W1360" i="3"/>
  <c r="T1360" i="3"/>
  <c r="S1360" i="3"/>
  <c r="N1360" i="3"/>
  <c r="M1360" i="3"/>
  <c r="G1360" i="3"/>
  <c r="F1360" i="3"/>
  <c r="E1360" i="3"/>
  <c r="D1360" i="3"/>
  <c r="C1360" i="3"/>
  <c r="B1360" i="3"/>
  <c r="A1360" i="3"/>
  <c r="Z2449" i="3"/>
  <c r="Y2449" i="3"/>
  <c r="X2449" i="3"/>
  <c r="W2449" i="3"/>
  <c r="T2449" i="3"/>
  <c r="S2449" i="3"/>
  <c r="N2449" i="3"/>
  <c r="M2449" i="3"/>
  <c r="G2449" i="3"/>
  <c r="F2449" i="3"/>
  <c r="E2449" i="3"/>
  <c r="D2449" i="3"/>
  <c r="C2449" i="3"/>
  <c r="B2449" i="3"/>
  <c r="A2449" i="3"/>
  <c r="Z2181" i="3"/>
  <c r="Y2181" i="3"/>
  <c r="X2181" i="3"/>
  <c r="W2181" i="3"/>
  <c r="T2181" i="3"/>
  <c r="S2181" i="3"/>
  <c r="N2181" i="3"/>
  <c r="M2181" i="3"/>
  <c r="G2181" i="3"/>
  <c r="F2181" i="3"/>
  <c r="E2181" i="3"/>
  <c r="D2181" i="3"/>
  <c r="C2181" i="3"/>
  <c r="B2181" i="3"/>
  <c r="A2181" i="3"/>
  <c r="Z3117" i="3"/>
  <c r="Y3117" i="3"/>
  <c r="X3117" i="3"/>
  <c r="W3117" i="3"/>
  <c r="T3117" i="3"/>
  <c r="S3117" i="3"/>
  <c r="N3117" i="3"/>
  <c r="M3117" i="3"/>
  <c r="G3117" i="3"/>
  <c r="F3117" i="3"/>
  <c r="E3117" i="3"/>
  <c r="D3117" i="3"/>
  <c r="C3117" i="3"/>
  <c r="B3117" i="3"/>
  <c r="A3117" i="3"/>
  <c r="Z88" i="3"/>
  <c r="Y88" i="3"/>
  <c r="X88" i="3"/>
  <c r="W88" i="3"/>
  <c r="T88" i="3"/>
  <c r="S88" i="3"/>
  <c r="N88" i="3"/>
  <c r="M88" i="3"/>
  <c r="G88" i="3"/>
  <c r="F88" i="3"/>
  <c r="E88" i="3"/>
  <c r="D88" i="3"/>
  <c r="C88" i="3"/>
  <c r="B88" i="3"/>
  <c r="A88" i="3"/>
  <c r="Z71" i="3"/>
  <c r="Y71" i="3"/>
  <c r="X71" i="3"/>
  <c r="W71" i="3"/>
  <c r="T71" i="3"/>
  <c r="S71" i="3"/>
  <c r="N71" i="3"/>
  <c r="M71" i="3"/>
  <c r="G71" i="3"/>
  <c r="F71" i="3"/>
  <c r="E71" i="3"/>
  <c r="D71" i="3"/>
  <c r="C71" i="3"/>
  <c r="B71" i="3"/>
  <c r="A71" i="3"/>
  <c r="Z2361" i="3"/>
  <c r="Y2361" i="3"/>
  <c r="X2361" i="3"/>
  <c r="W2361" i="3"/>
  <c r="T2361" i="3"/>
  <c r="S2361" i="3"/>
  <c r="N2361" i="3"/>
  <c r="M2361" i="3"/>
  <c r="G2361" i="3"/>
  <c r="F2361" i="3"/>
  <c r="E2361" i="3"/>
  <c r="D2361" i="3"/>
  <c r="C2361" i="3"/>
  <c r="B2361" i="3"/>
  <c r="A2361" i="3"/>
  <c r="Z66" i="3"/>
  <c r="Y66" i="3"/>
  <c r="X66" i="3"/>
  <c r="W66" i="3"/>
  <c r="T66" i="3"/>
  <c r="S66" i="3"/>
  <c r="N66" i="3"/>
  <c r="M66" i="3"/>
  <c r="G66" i="3"/>
  <c r="F66" i="3"/>
  <c r="E66" i="3"/>
  <c r="D66" i="3"/>
  <c r="C66" i="3"/>
  <c r="B66" i="3"/>
  <c r="A66" i="3"/>
  <c r="Z2023" i="3"/>
  <c r="Y2023" i="3"/>
  <c r="X2023" i="3"/>
  <c r="W2023" i="3"/>
  <c r="T2023" i="3"/>
  <c r="S2023" i="3"/>
  <c r="N2023" i="3"/>
  <c r="M2023" i="3"/>
  <c r="G2023" i="3"/>
  <c r="F2023" i="3"/>
  <c r="E2023" i="3"/>
  <c r="D2023" i="3"/>
  <c r="C2023" i="3"/>
  <c r="B2023" i="3"/>
  <c r="A2023" i="3"/>
  <c r="Z2620" i="3"/>
  <c r="Y2620" i="3"/>
  <c r="X2620" i="3"/>
  <c r="W2620" i="3"/>
  <c r="T2620" i="3"/>
  <c r="S2620" i="3"/>
  <c r="N2620" i="3"/>
  <c r="M2620" i="3"/>
  <c r="G2620" i="3"/>
  <c r="F2620" i="3"/>
  <c r="E2620" i="3"/>
  <c r="D2620" i="3"/>
  <c r="C2620" i="3"/>
  <c r="B2620" i="3"/>
  <c r="A2620" i="3"/>
  <c r="Z1424" i="3"/>
  <c r="Y1424" i="3"/>
  <c r="X1424" i="3"/>
  <c r="W1424" i="3"/>
  <c r="T1424" i="3"/>
  <c r="S1424" i="3"/>
  <c r="N1424" i="3"/>
  <c r="M1424" i="3"/>
  <c r="G1424" i="3"/>
  <c r="F1424" i="3"/>
  <c r="E1424" i="3"/>
  <c r="D1424" i="3"/>
  <c r="C1424" i="3"/>
  <c r="B1424" i="3"/>
  <c r="A1424" i="3"/>
  <c r="Z64" i="3"/>
  <c r="Y64" i="3"/>
  <c r="X64" i="3"/>
  <c r="W64" i="3"/>
  <c r="T64" i="3"/>
  <c r="S64" i="3"/>
  <c r="N64" i="3"/>
  <c r="M64" i="3"/>
  <c r="G64" i="3"/>
  <c r="F64" i="3"/>
  <c r="E64" i="3"/>
  <c r="D64" i="3"/>
  <c r="C64" i="3"/>
  <c r="B64" i="3"/>
  <c r="A64" i="3"/>
  <c r="Z49" i="3"/>
  <c r="Y49" i="3"/>
  <c r="X49" i="3"/>
  <c r="W49" i="3"/>
  <c r="T49" i="3"/>
  <c r="S49" i="3"/>
  <c r="N49" i="3"/>
  <c r="M49" i="3"/>
  <c r="G49" i="3"/>
  <c r="F49" i="3"/>
  <c r="E49" i="3"/>
  <c r="D49" i="3"/>
  <c r="C49" i="3"/>
  <c r="B49" i="3"/>
  <c r="A49" i="3"/>
  <c r="Z381" i="3"/>
  <c r="Y381" i="3"/>
  <c r="X381" i="3"/>
  <c r="W381" i="3"/>
  <c r="T381" i="3"/>
  <c r="S381" i="3"/>
  <c r="N381" i="3"/>
  <c r="M381" i="3"/>
  <c r="G381" i="3"/>
  <c r="F381" i="3"/>
  <c r="E381" i="3"/>
  <c r="D381" i="3"/>
  <c r="C381" i="3"/>
  <c r="B381" i="3"/>
  <c r="A381" i="3"/>
  <c r="Z2796" i="3"/>
  <c r="Y2796" i="3"/>
  <c r="X2796" i="3"/>
  <c r="W2796" i="3"/>
  <c r="T2796" i="3"/>
  <c r="S2796" i="3"/>
  <c r="N2796" i="3"/>
  <c r="M2796" i="3"/>
  <c r="G2796" i="3"/>
  <c r="F2796" i="3"/>
  <c r="E2796" i="3"/>
  <c r="D2796" i="3"/>
  <c r="C2796" i="3"/>
  <c r="B2796" i="3"/>
  <c r="A2796" i="3"/>
  <c r="Z45" i="3"/>
  <c r="Y45" i="3"/>
  <c r="X45" i="3"/>
  <c r="W45" i="3"/>
  <c r="T45" i="3"/>
  <c r="S45" i="3"/>
  <c r="N45" i="3"/>
  <c r="M45" i="3"/>
  <c r="G45" i="3"/>
  <c r="F45" i="3"/>
  <c r="E45" i="3"/>
  <c r="D45" i="3"/>
  <c r="C45" i="3"/>
  <c r="B45" i="3"/>
  <c r="A45" i="3"/>
  <c r="Z44" i="3"/>
  <c r="Y44" i="3"/>
  <c r="X44" i="3"/>
  <c r="W44" i="3"/>
  <c r="T44" i="3"/>
  <c r="S44" i="3"/>
  <c r="N44" i="3"/>
  <c r="M44" i="3"/>
  <c r="G44" i="3"/>
  <c r="F44" i="3"/>
  <c r="E44" i="3"/>
  <c r="D44" i="3"/>
  <c r="C44" i="3"/>
  <c r="B44" i="3"/>
  <c r="A44" i="3"/>
  <c r="Z2093" i="3"/>
  <c r="Y2093" i="3"/>
  <c r="X2093" i="3"/>
  <c r="W2093" i="3"/>
  <c r="T2093" i="3"/>
  <c r="S2093" i="3"/>
  <c r="N2093" i="3"/>
  <c r="M2093" i="3"/>
  <c r="G2093" i="3"/>
  <c r="F2093" i="3"/>
  <c r="E2093" i="3"/>
  <c r="D2093" i="3"/>
  <c r="C2093" i="3"/>
  <c r="B2093" i="3"/>
  <c r="A2093" i="3"/>
  <c r="Z18" i="3"/>
  <c r="Y18" i="3"/>
  <c r="X18" i="3"/>
  <c r="W18" i="3"/>
  <c r="T18" i="3"/>
  <c r="S18" i="3"/>
  <c r="N18" i="3"/>
  <c r="M18" i="3"/>
  <c r="G18" i="3"/>
  <c r="F18" i="3"/>
  <c r="E18" i="3"/>
  <c r="D18" i="3"/>
  <c r="C18" i="3"/>
  <c r="B18" i="3"/>
  <c r="A18" i="3"/>
  <c r="Z1343" i="3"/>
  <c r="Y1343" i="3"/>
  <c r="X1343" i="3"/>
  <c r="W1343" i="3"/>
  <c r="T1343" i="3"/>
  <c r="S1343" i="3"/>
  <c r="N1343" i="3"/>
  <c r="M1343" i="3"/>
  <c r="G1343" i="3"/>
  <c r="F1343" i="3"/>
  <c r="E1343" i="3"/>
  <c r="D1343" i="3"/>
  <c r="C1343" i="3"/>
  <c r="B1343" i="3"/>
  <c r="A1343" i="3"/>
  <c r="Z1427" i="3"/>
  <c r="Y1427" i="3"/>
  <c r="X1427" i="3"/>
  <c r="W1427" i="3"/>
  <c r="T1427" i="3"/>
  <c r="S1427" i="3"/>
  <c r="N1427" i="3"/>
  <c r="M1427" i="3"/>
  <c r="G1427" i="3"/>
  <c r="F1427" i="3"/>
  <c r="E1427" i="3"/>
  <c r="D1427" i="3"/>
  <c r="C1427" i="3"/>
  <c r="B1427" i="3"/>
  <c r="A1427" i="3"/>
  <c r="Z383" i="3"/>
  <c r="Y383" i="3"/>
  <c r="X383" i="3"/>
  <c r="W383" i="3"/>
  <c r="T383" i="3"/>
  <c r="S383" i="3"/>
  <c r="N383" i="3"/>
  <c r="M383" i="3"/>
  <c r="G383" i="3"/>
  <c r="F383" i="3"/>
  <c r="E383" i="3"/>
  <c r="D383" i="3"/>
  <c r="C383" i="3"/>
  <c r="B383" i="3"/>
  <c r="A383" i="3"/>
  <c r="Z4" i="3"/>
  <c r="Y4" i="3"/>
  <c r="X4" i="3"/>
  <c r="W4" i="3"/>
  <c r="T4" i="3"/>
  <c r="S4" i="3"/>
  <c r="N4" i="3"/>
  <c r="M4" i="3"/>
  <c r="G4" i="3"/>
  <c r="F4" i="3"/>
  <c r="E4" i="3"/>
  <c r="D4" i="3"/>
  <c r="C4" i="3"/>
  <c r="B4" i="3"/>
  <c r="A4" i="3"/>
  <c r="Z2854" i="3"/>
  <c r="Y2854" i="3"/>
  <c r="X2854" i="3"/>
  <c r="W2854" i="3"/>
  <c r="T2854" i="3"/>
  <c r="S2854" i="3"/>
  <c r="N2854" i="3"/>
  <c r="M2854" i="3"/>
  <c r="G2854" i="3"/>
  <c r="F2854" i="3"/>
  <c r="E2854" i="3"/>
  <c r="D2854" i="3"/>
  <c r="C2854" i="3"/>
  <c r="B2854" i="3"/>
  <c r="A2854" i="3"/>
  <c r="Z1520" i="3"/>
  <c r="Y1520" i="3"/>
  <c r="X1520" i="3"/>
  <c r="W1520" i="3"/>
  <c r="T1520" i="3"/>
  <c r="S1520" i="3"/>
  <c r="N1520" i="3"/>
  <c r="M1520" i="3"/>
  <c r="G1520" i="3"/>
  <c r="F1520" i="3"/>
  <c r="E1520" i="3"/>
  <c r="D1520" i="3"/>
  <c r="C1520" i="3"/>
  <c r="B1520" i="3"/>
  <c r="A1520" i="3"/>
  <c r="Z836" i="3"/>
  <c r="Y836" i="3"/>
  <c r="X836" i="3"/>
  <c r="W836" i="3"/>
  <c r="T836" i="3"/>
  <c r="S836" i="3"/>
  <c r="N836" i="3"/>
  <c r="M836" i="3"/>
  <c r="G836" i="3"/>
  <c r="F836" i="3"/>
  <c r="E836" i="3"/>
  <c r="D836" i="3"/>
  <c r="C836" i="3"/>
  <c r="B836" i="3"/>
  <c r="A836" i="3"/>
  <c r="Z921" i="3"/>
  <c r="Y921" i="3"/>
  <c r="X921" i="3"/>
  <c r="W921" i="3"/>
  <c r="T921" i="3"/>
  <c r="S921" i="3"/>
  <c r="N921" i="3"/>
  <c r="M921" i="3"/>
  <c r="G921" i="3"/>
  <c r="F921" i="3"/>
  <c r="E921" i="3"/>
  <c r="D921" i="3"/>
  <c r="C921" i="3"/>
  <c r="B921" i="3"/>
  <c r="A921" i="3"/>
  <c r="Z2214" i="3"/>
  <c r="Y2214" i="3"/>
  <c r="X2214" i="3"/>
  <c r="W2214" i="3"/>
  <c r="T2214" i="3"/>
  <c r="S2214" i="3"/>
  <c r="N2214" i="3"/>
  <c r="M2214" i="3"/>
  <c r="G2214" i="3"/>
  <c r="F2214" i="3"/>
  <c r="E2214" i="3"/>
  <c r="D2214" i="3"/>
  <c r="C2214" i="3"/>
  <c r="B2214" i="3"/>
  <c r="A2214" i="3"/>
  <c r="Z1482" i="3"/>
  <c r="Y1482" i="3"/>
  <c r="X1482" i="3"/>
  <c r="W1482" i="3"/>
  <c r="T1482" i="3"/>
  <c r="S1482" i="3"/>
  <c r="N1482" i="3"/>
  <c r="M1482" i="3"/>
  <c r="G1482" i="3"/>
  <c r="F1482" i="3"/>
  <c r="E1482" i="3"/>
  <c r="D1482" i="3"/>
  <c r="C1482" i="3"/>
  <c r="B1482" i="3"/>
  <c r="A1482" i="3"/>
  <c r="Z1712" i="3"/>
  <c r="Y1712" i="3"/>
  <c r="X1712" i="3"/>
  <c r="W1712" i="3"/>
  <c r="T1712" i="3"/>
  <c r="S1712" i="3"/>
  <c r="N1712" i="3"/>
  <c r="M1712" i="3"/>
  <c r="G1712" i="3"/>
  <c r="F1712" i="3"/>
  <c r="E1712" i="3"/>
  <c r="D1712" i="3"/>
  <c r="C1712" i="3"/>
  <c r="B1712" i="3"/>
  <c r="A1712" i="3"/>
  <c r="Z2484" i="3"/>
  <c r="Y2484" i="3"/>
  <c r="X2484" i="3"/>
  <c r="W2484" i="3"/>
  <c r="T2484" i="3"/>
  <c r="S2484" i="3"/>
  <c r="N2484" i="3"/>
  <c r="M2484" i="3"/>
  <c r="G2484" i="3"/>
  <c r="F2484" i="3"/>
  <c r="E2484" i="3"/>
  <c r="D2484" i="3"/>
  <c r="C2484" i="3"/>
  <c r="B2484" i="3"/>
  <c r="A2484" i="3"/>
  <c r="Z986" i="3"/>
  <c r="Y986" i="3"/>
  <c r="X986" i="3"/>
  <c r="W986" i="3"/>
  <c r="T986" i="3"/>
  <c r="S986" i="3"/>
  <c r="N986" i="3"/>
  <c r="M986" i="3"/>
  <c r="G986" i="3"/>
  <c r="F986" i="3"/>
  <c r="E986" i="3"/>
  <c r="D986" i="3"/>
  <c r="C986" i="3"/>
  <c r="B986" i="3"/>
  <c r="A986" i="3"/>
  <c r="Z1359" i="3"/>
  <c r="Y1359" i="3"/>
  <c r="X1359" i="3"/>
  <c r="W1359" i="3"/>
  <c r="T1359" i="3"/>
  <c r="S1359" i="3"/>
  <c r="N1359" i="3"/>
  <c r="M1359" i="3"/>
  <c r="G1359" i="3"/>
  <c r="F1359" i="3"/>
  <c r="E1359" i="3"/>
  <c r="D1359" i="3"/>
  <c r="C1359" i="3"/>
  <c r="B1359" i="3"/>
  <c r="A1359" i="3"/>
  <c r="Z2448" i="3"/>
  <c r="Y2448" i="3"/>
  <c r="X2448" i="3"/>
  <c r="W2448" i="3"/>
  <c r="T2448" i="3"/>
  <c r="S2448" i="3"/>
  <c r="N2448" i="3"/>
  <c r="M2448" i="3"/>
  <c r="G2448" i="3"/>
  <c r="F2448" i="3"/>
  <c r="E2448" i="3"/>
  <c r="D2448" i="3"/>
  <c r="C2448" i="3"/>
  <c r="B2448" i="3"/>
  <c r="A2448" i="3"/>
  <c r="Z2443" i="3"/>
  <c r="Y2443" i="3"/>
  <c r="X2443" i="3"/>
  <c r="W2443" i="3"/>
  <c r="T2443" i="3"/>
  <c r="S2443" i="3"/>
  <c r="N2443" i="3"/>
  <c r="M2443" i="3"/>
  <c r="G2443" i="3"/>
  <c r="F2443" i="3"/>
  <c r="E2443" i="3"/>
  <c r="D2443" i="3"/>
  <c r="C2443" i="3"/>
  <c r="B2443" i="3"/>
  <c r="A2443" i="3"/>
  <c r="AC2464" i="2"/>
  <c r="L2464" i="2"/>
  <c r="K2464" i="2"/>
  <c r="AC2463" i="2"/>
  <c r="L2463" i="2"/>
  <c r="K2463" i="2"/>
  <c r="Q2462" i="2"/>
  <c r="L2462" i="2"/>
  <c r="K2462" i="2"/>
  <c r="L2461" i="2"/>
  <c r="K2461" i="2"/>
  <c r="L2460" i="2"/>
  <c r="K2460" i="2"/>
  <c r="L2459" i="2"/>
  <c r="K2459" i="2"/>
  <c r="L2458" i="2"/>
  <c r="K2458" i="2"/>
  <c r="Q2457" i="2"/>
  <c r="L2457" i="2"/>
  <c r="K2457" i="2"/>
  <c r="Q2456" i="2"/>
  <c r="L2456" i="2"/>
  <c r="K2456" i="2"/>
  <c r="Q2455" i="2"/>
  <c r="L2455" i="2"/>
  <c r="K2455" i="2"/>
  <c r="Q2454" i="2"/>
  <c r="L2454" i="2"/>
  <c r="K2454" i="2"/>
  <c r="Q2453" i="2"/>
  <c r="L2453" i="2"/>
  <c r="K2453" i="2"/>
  <c r="Q2452" i="2"/>
  <c r="L2452" i="2"/>
  <c r="K2452" i="2"/>
  <c r="Q2451" i="2"/>
  <c r="L2451" i="2"/>
  <c r="K2451" i="2"/>
  <c r="Q2450" i="2"/>
  <c r="L2450" i="2"/>
  <c r="K2450" i="2"/>
  <c r="Q2449" i="2"/>
  <c r="L2449" i="2"/>
  <c r="K2449" i="2"/>
  <c r="Q2448" i="2"/>
  <c r="L2448" i="2"/>
  <c r="K2448" i="2"/>
  <c r="Q2447" i="2"/>
  <c r="L2447" i="2"/>
  <c r="K2447" i="2"/>
  <c r="Q2446" i="2"/>
  <c r="L2446" i="2"/>
  <c r="K2446" i="2"/>
  <c r="Q2445" i="2"/>
  <c r="L2445" i="2"/>
  <c r="K2445" i="2"/>
  <c r="AC2444" i="2"/>
  <c r="Q2444" i="2"/>
  <c r="L2444" i="2"/>
  <c r="K2444" i="2"/>
  <c r="AC2443" i="2"/>
  <c r="Q2443" i="2"/>
  <c r="L2443" i="2"/>
  <c r="K2443" i="2"/>
  <c r="AC2442" i="2"/>
  <c r="Q2442" i="2"/>
  <c r="L2442" i="2"/>
  <c r="K2442" i="2"/>
  <c r="AC2441" i="2"/>
  <c r="Q2441" i="2"/>
  <c r="L2441" i="2"/>
  <c r="K2441" i="2"/>
  <c r="AC2440" i="2"/>
  <c r="Q2440" i="2"/>
  <c r="L2440" i="2"/>
  <c r="K2440" i="2"/>
  <c r="Q2439" i="2"/>
  <c r="L2439" i="2"/>
  <c r="K2439" i="2"/>
  <c r="AC2438" i="2"/>
  <c r="Q2438" i="2"/>
  <c r="L2438" i="2"/>
  <c r="K2438" i="2"/>
  <c r="AC2437" i="2"/>
  <c r="Q2437" i="2"/>
  <c r="L2437" i="2"/>
  <c r="K2437" i="2"/>
  <c r="AC2436" i="2"/>
  <c r="Q2436" i="2"/>
  <c r="L2436" i="2"/>
  <c r="K2436" i="2"/>
  <c r="AC2435" i="2"/>
  <c r="Q2435" i="2"/>
  <c r="L2435" i="2"/>
  <c r="K2435" i="2"/>
  <c r="AC2434" i="2"/>
  <c r="Q2434" i="2"/>
  <c r="L2434" i="2"/>
  <c r="K2434" i="2"/>
  <c r="AC2433" i="2"/>
  <c r="Q2433" i="2"/>
  <c r="L2433" i="2"/>
  <c r="K2433" i="2"/>
  <c r="AC2432" i="2"/>
  <c r="Q2432" i="2"/>
  <c r="L2432" i="2"/>
  <c r="K2432" i="2"/>
  <c r="AC2431" i="2"/>
  <c r="Q2431" i="2"/>
  <c r="L2431" i="2"/>
  <c r="K2431" i="2"/>
  <c r="AC2430" i="2"/>
  <c r="Q2430" i="2"/>
  <c r="L2430" i="2"/>
  <c r="K2430" i="2"/>
  <c r="AC2429" i="2"/>
  <c r="Q2429" i="2"/>
  <c r="L2429" i="2"/>
  <c r="K2429" i="2"/>
  <c r="AC2428" i="2"/>
  <c r="Q2428" i="2"/>
  <c r="L2428" i="2"/>
  <c r="K2428" i="2"/>
  <c r="AC2427" i="2"/>
  <c r="Q2427" i="2"/>
  <c r="L2427" i="2"/>
  <c r="K2427" i="2"/>
  <c r="AC2426" i="2"/>
  <c r="Q2426" i="2"/>
  <c r="L2426" i="2"/>
  <c r="K2426" i="2"/>
  <c r="AC2425" i="2"/>
  <c r="Q2425" i="2"/>
  <c r="L2425" i="2"/>
  <c r="K2425" i="2"/>
  <c r="AC2424" i="2"/>
  <c r="Q2424" i="2"/>
  <c r="L2424" i="2"/>
  <c r="K2424" i="2"/>
  <c r="AC2423" i="2"/>
  <c r="Q2423" i="2"/>
  <c r="L2423" i="2"/>
  <c r="K2423" i="2"/>
  <c r="AC2422" i="2"/>
  <c r="Q2422" i="2"/>
  <c r="L2422" i="2"/>
  <c r="K2422" i="2"/>
  <c r="AC2421" i="2"/>
  <c r="Q2421" i="2"/>
  <c r="L2421" i="2"/>
  <c r="K2421" i="2"/>
  <c r="AC2420" i="2"/>
  <c r="Q2420" i="2"/>
  <c r="L2420" i="2"/>
  <c r="K2420" i="2"/>
  <c r="AC2419" i="2"/>
  <c r="Q2419" i="2"/>
  <c r="L2419" i="2"/>
  <c r="K2419" i="2"/>
  <c r="AC2418" i="2"/>
  <c r="Q2418" i="2"/>
  <c r="L2418" i="2"/>
  <c r="K2418" i="2"/>
  <c r="AC2417" i="2"/>
  <c r="Q2417" i="2"/>
  <c r="L2417" i="2"/>
  <c r="K2417" i="2"/>
  <c r="AC2416" i="2"/>
  <c r="Q2416" i="2"/>
  <c r="L2416" i="2"/>
  <c r="K2416" i="2"/>
  <c r="AC2415" i="2"/>
  <c r="Q2415" i="2"/>
  <c r="L2415" i="2"/>
  <c r="K2415" i="2"/>
  <c r="AC2414" i="2"/>
  <c r="Q2414" i="2"/>
  <c r="L2414" i="2"/>
  <c r="K2414" i="2"/>
  <c r="AC2413" i="2"/>
  <c r="Q2413" i="2"/>
  <c r="L2413" i="2"/>
  <c r="K2413" i="2"/>
  <c r="AC2412" i="2"/>
  <c r="Q2412" i="2"/>
  <c r="L2412" i="2"/>
  <c r="K2412" i="2"/>
  <c r="AC2411" i="2"/>
  <c r="Q2411" i="2"/>
  <c r="L2411" i="2"/>
  <c r="K2411" i="2"/>
  <c r="AC2410" i="2"/>
  <c r="Q2410" i="2"/>
  <c r="L2410" i="2"/>
  <c r="K2410" i="2"/>
  <c r="AC2409" i="2"/>
  <c r="Q2409" i="2"/>
  <c r="L2409" i="2"/>
  <c r="K2409" i="2"/>
  <c r="AC2408" i="2"/>
  <c r="Q2408" i="2"/>
  <c r="L2408" i="2"/>
  <c r="K2408" i="2"/>
  <c r="AC2407" i="2"/>
  <c r="Q2407" i="2"/>
  <c r="L2407" i="2"/>
  <c r="K2407" i="2"/>
  <c r="AC2406" i="2"/>
  <c r="Q2406" i="2"/>
  <c r="L2406" i="2"/>
  <c r="K2406" i="2"/>
  <c r="AC2405" i="2"/>
  <c r="Q2405" i="2"/>
  <c r="L2405" i="2"/>
  <c r="K2405" i="2"/>
  <c r="AC2404" i="2"/>
  <c r="Q2404" i="2"/>
  <c r="L2404" i="2"/>
  <c r="K2404" i="2"/>
  <c r="AC2403" i="2"/>
  <c r="Q2403" i="2"/>
  <c r="L2403" i="2"/>
  <c r="K2403" i="2"/>
  <c r="AC2402" i="2"/>
  <c r="Q2402" i="2"/>
  <c r="L2402" i="2"/>
  <c r="K2402" i="2"/>
  <c r="AC2401" i="2"/>
  <c r="Q2401" i="2"/>
  <c r="L2401" i="2"/>
  <c r="K2401" i="2"/>
  <c r="AC2400" i="2"/>
  <c r="Q2400" i="2"/>
  <c r="L2400" i="2"/>
  <c r="K2400" i="2"/>
  <c r="AC2399" i="2"/>
  <c r="Q2399" i="2"/>
  <c r="L2399" i="2"/>
  <c r="K2399" i="2"/>
  <c r="AC2398" i="2"/>
  <c r="Q2398" i="2"/>
  <c r="L2398" i="2"/>
  <c r="K2398" i="2"/>
  <c r="AC2397" i="2"/>
  <c r="Q2397" i="2"/>
  <c r="L2397" i="2"/>
  <c r="K2397" i="2"/>
  <c r="AC2396" i="2"/>
  <c r="Q2396" i="2"/>
  <c r="L2396" i="2"/>
  <c r="K2396" i="2"/>
  <c r="AC2395" i="2"/>
  <c r="Q2395" i="2"/>
  <c r="L2395" i="2"/>
  <c r="K2395" i="2"/>
  <c r="AC2394" i="2"/>
  <c r="Q2394" i="2"/>
  <c r="L2394" i="2"/>
  <c r="K2394" i="2"/>
  <c r="AC2393" i="2"/>
  <c r="Q2393" i="2"/>
  <c r="L2393" i="2"/>
  <c r="K2393" i="2"/>
  <c r="AC2392" i="2"/>
  <c r="Q2392" i="2"/>
  <c r="L2392" i="2"/>
  <c r="K2392" i="2"/>
  <c r="AC2391" i="2"/>
  <c r="Q2391" i="2"/>
  <c r="L2391" i="2"/>
  <c r="K2391" i="2"/>
  <c r="AC2390" i="2"/>
  <c r="Q2390" i="2"/>
  <c r="L2390" i="2"/>
  <c r="K2390" i="2"/>
  <c r="AC2389" i="2"/>
  <c r="Q2389" i="2"/>
  <c r="L2389" i="2"/>
  <c r="K2389" i="2"/>
  <c r="AC2388" i="2"/>
  <c r="Q2388" i="2"/>
  <c r="L2388" i="2"/>
  <c r="K2388" i="2"/>
  <c r="AC2387" i="2"/>
  <c r="Q2387" i="2"/>
  <c r="L2387" i="2"/>
  <c r="K2387" i="2"/>
  <c r="AC2386" i="2"/>
  <c r="Q2386" i="2"/>
  <c r="L2386" i="2"/>
  <c r="K2386" i="2"/>
  <c r="AC2385" i="2"/>
  <c r="Q2385" i="2"/>
  <c r="L2385" i="2"/>
  <c r="K2385" i="2"/>
  <c r="AC2384" i="2"/>
  <c r="Q2384" i="2"/>
  <c r="L2384" i="2"/>
  <c r="K2384" i="2"/>
  <c r="AC2383" i="2"/>
  <c r="Q2383" i="2"/>
  <c r="L2383" i="2"/>
  <c r="K2383" i="2"/>
  <c r="AC2382" i="2"/>
  <c r="Q2382" i="2"/>
  <c r="L2382" i="2"/>
  <c r="K2382" i="2"/>
  <c r="AC2381" i="2"/>
  <c r="Q2381" i="2"/>
  <c r="L2381" i="2"/>
  <c r="K2381" i="2"/>
  <c r="AC2380" i="2"/>
  <c r="Q2380" i="2"/>
  <c r="L2380" i="2"/>
  <c r="K2380" i="2"/>
  <c r="AC2379" i="2"/>
  <c r="Q2379" i="2"/>
  <c r="L2379" i="2"/>
  <c r="K2379" i="2"/>
  <c r="AC2378" i="2"/>
  <c r="Q2378" i="2"/>
  <c r="L2378" i="2"/>
  <c r="K2378" i="2"/>
  <c r="AC2377" i="2"/>
  <c r="Q2377" i="2"/>
  <c r="L2377" i="2"/>
  <c r="K2377" i="2"/>
  <c r="AC2376" i="2"/>
  <c r="Q2376" i="2"/>
  <c r="L2376" i="2"/>
  <c r="K2376" i="2"/>
  <c r="AC2375" i="2"/>
  <c r="L2375" i="2"/>
  <c r="K2375" i="2"/>
  <c r="AC2374" i="2"/>
  <c r="Q2374" i="2"/>
  <c r="L2374" i="2"/>
  <c r="K2374" i="2"/>
  <c r="AC2373" i="2"/>
  <c r="Q2373" i="2"/>
  <c r="L2373" i="2"/>
  <c r="K2373" i="2"/>
  <c r="AC2372" i="2"/>
  <c r="Q2372" i="2"/>
  <c r="L2372" i="2"/>
  <c r="K2372" i="2"/>
  <c r="AC2371" i="2"/>
  <c r="Q2371" i="2"/>
  <c r="L2371" i="2"/>
  <c r="K2371" i="2"/>
  <c r="AC2370" i="2"/>
  <c r="Q2370" i="2"/>
  <c r="L2370" i="2"/>
  <c r="K2370" i="2"/>
  <c r="AC2369" i="2"/>
  <c r="Q2369" i="2"/>
  <c r="L2369" i="2"/>
  <c r="K2369" i="2"/>
  <c r="AC2368" i="2"/>
  <c r="Q2368" i="2"/>
  <c r="L2368" i="2"/>
  <c r="K2368" i="2"/>
  <c r="AC2367" i="2"/>
  <c r="Q2367" i="2"/>
  <c r="L2367" i="2"/>
  <c r="K2367" i="2"/>
  <c r="AC2366" i="2"/>
  <c r="Q2366" i="2"/>
  <c r="L2366" i="2"/>
  <c r="K2366" i="2"/>
  <c r="AC2365" i="2"/>
  <c r="Q2365" i="2"/>
  <c r="L2365" i="2"/>
  <c r="K2365" i="2"/>
  <c r="AC2364" i="2"/>
  <c r="Q2364" i="2"/>
  <c r="L2364" i="2"/>
  <c r="K2364" i="2"/>
  <c r="AC2363" i="2"/>
  <c r="L2363" i="2"/>
  <c r="K2363" i="2"/>
  <c r="AC2362" i="2"/>
  <c r="Q2362" i="2"/>
  <c r="L2362" i="2"/>
  <c r="K2362" i="2"/>
  <c r="AC2361" i="2"/>
  <c r="Q2361" i="2"/>
  <c r="L2361" i="2"/>
  <c r="K2361" i="2"/>
  <c r="AC2360" i="2"/>
  <c r="Q2360" i="2"/>
  <c r="L2360" i="2"/>
  <c r="K2360" i="2"/>
  <c r="AC2359" i="2"/>
  <c r="Q2359" i="2"/>
  <c r="L2359" i="2"/>
  <c r="K2359" i="2"/>
  <c r="AC2358" i="2"/>
  <c r="Q2358" i="2"/>
  <c r="L2358" i="2"/>
  <c r="K2358" i="2"/>
  <c r="AC2357" i="2"/>
  <c r="Q2357" i="2"/>
  <c r="L2357" i="2"/>
  <c r="K2357" i="2"/>
  <c r="AC2356" i="2"/>
  <c r="Q2356" i="2"/>
  <c r="L2356" i="2"/>
  <c r="K2356" i="2"/>
  <c r="AC2355" i="2"/>
  <c r="Q2355" i="2"/>
  <c r="L2355" i="2"/>
  <c r="K2355" i="2"/>
  <c r="AC2354" i="2"/>
  <c r="Q2354" i="2"/>
  <c r="L2354" i="2"/>
  <c r="K2354" i="2"/>
  <c r="AC2353" i="2"/>
  <c r="Q2353" i="2"/>
  <c r="L2353" i="2"/>
  <c r="K2353" i="2"/>
  <c r="AC2352" i="2"/>
  <c r="Q2352" i="2"/>
  <c r="L2352" i="2"/>
  <c r="K2352" i="2"/>
  <c r="AC2351" i="2"/>
  <c r="Q2351" i="2"/>
  <c r="L2351" i="2"/>
  <c r="K2351" i="2"/>
  <c r="AC2350" i="2"/>
  <c r="Q2350" i="2"/>
  <c r="L2350" i="2"/>
  <c r="K2350" i="2"/>
  <c r="AC2349" i="2"/>
  <c r="Q2349" i="2"/>
  <c r="L2349" i="2"/>
  <c r="K2349" i="2"/>
  <c r="Q2348" i="2"/>
  <c r="L2348" i="2"/>
  <c r="K2348" i="2"/>
  <c r="AC2347" i="2"/>
  <c r="Q2347" i="2"/>
  <c r="L2347" i="2"/>
  <c r="K2347" i="2"/>
  <c r="AC2346" i="2"/>
  <c r="Q2346" i="2"/>
  <c r="L2346" i="2"/>
  <c r="K2346" i="2"/>
  <c r="AC2345" i="2"/>
  <c r="Q2345" i="2"/>
  <c r="L2345" i="2"/>
  <c r="K2345" i="2"/>
  <c r="AC2344" i="2"/>
  <c r="AB2270" i="3" s="1"/>
  <c r="Q2344" i="2"/>
  <c r="L2344" i="2"/>
  <c r="K2344" i="2"/>
  <c r="AC2343" i="2"/>
  <c r="AB2700" i="3" s="1"/>
  <c r="Q2343" i="2"/>
  <c r="L2343" i="2"/>
  <c r="K2343" i="2"/>
  <c r="AC2342" i="2"/>
  <c r="AB2688" i="3" s="1"/>
  <c r="Q2342" i="2"/>
  <c r="L2342" i="2"/>
  <c r="K2342" i="2"/>
  <c r="AC2341" i="2"/>
  <c r="AB2724" i="3" s="1"/>
  <c r="Q2341" i="2"/>
  <c r="L2341" i="2"/>
  <c r="K2341" i="2"/>
  <c r="AC2340" i="2"/>
  <c r="AB1970" i="3" s="1"/>
  <c r="Q2340" i="2"/>
  <c r="L2340" i="2"/>
  <c r="K2340" i="2"/>
  <c r="AC2339" i="2"/>
  <c r="AB3092" i="3" s="1"/>
  <c r="Q2339" i="2"/>
  <c r="L2339" i="2"/>
  <c r="K2339" i="2"/>
  <c r="Q2338" i="2"/>
  <c r="L2338" i="2"/>
  <c r="K2338" i="2"/>
  <c r="AC2337" i="2"/>
  <c r="AB3090" i="3" s="1"/>
  <c r="Q2337" i="2"/>
  <c r="L2337" i="2"/>
  <c r="K2337" i="2"/>
  <c r="AC2336" i="2"/>
  <c r="AB3071" i="3" s="1"/>
  <c r="Q2336" i="2"/>
  <c r="L2336" i="2"/>
  <c r="K2336" i="2"/>
  <c r="AC2335" i="2"/>
  <c r="AB2978" i="3" s="1"/>
  <c r="Q2335" i="2"/>
  <c r="L2335" i="2"/>
  <c r="K2335" i="2"/>
  <c r="AC2334" i="2"/>
  <c r="AB2977" i="3" s="1"/>
  <c r="Q2334" i="2"/>
  <c r="L2334" i="2"/>
  <c r="K2334" i="2"/>
  <c r="AC2333" i="2"/>
  <c r="AB2971" i="3" s="1"/>
  <c r="Q2333" i="2"/>
  <c r="L2333" i="2"/>
  <c r="K2333" i="2"/>
  <c r="AC2332" i="2"/>
  <c r="AB2912" i="3" s="1"/>
  <c r="Q2332" i="2"/>
  <c r="L2332" i="2"/>
  <c r="K2332" i="2"/>
  <c r="AC2331" i="2"/>
  <c r="AB2844" i="3" s="1"/>
  <c r="Q2331" i="2"/>
  <c r="L2331" i="2"/>
  <c r="K2331" i="2"/>
  <c r="AC2330" i="2"/>
  <c r="AB2756" i="3" s="1"/>
  <c r="Q2330" i="2"/>
  <c r="L2330" i="2"/>
  <c r="K2330" i="2"/>
  <c r="AC2329" i="2"/>
  <c r="AB2767" i="3" s="1"/>
  <c r="Q2329" i="2"/>
  <c r="L2329" i="2"/>
  <c r="K2329" i="2"/>
  <c r="AC2328" i="2"/>
  <c r="AB2259" i="3" s="1"/>
  <c r="Q2328" i="2"/>
  <c r="L2328" i="2"/>
  <c r="K2328" i="2"/>
  <c r="AC2327" i="2"/>
  <c r="AB978" i="3" s="1"/>
  <c r="Q2327" i="2"/>
  <c r="L2327" i="2"/>
  <c r="K2327" i="2"/>
  <c r="AC2326" i="2"/>
  <c r="AB2922" i="3" s="1"/>
  <c r="Q2326" i="2"/>
  <c r="L2326" i="2"/>
  <c r="K2326" i="2"/>
  <c r="AC2325" i="2"/>
  <c r="AB1604" i="3" s="1"/>
  <c r="Q2325" i="2"/>
  <c r="L2325" i="2"/>
  <c r="K2325" i="2"/>
  <c r="AC2324" i="2"/>
  <c r="AB2731" i="3" s="1"/>
  <c r="Q2324" i="2"/>
  <c r="L2324" i="2"/>
  <c r="K2324" i="2"/>
  <c r="AC2323" i="2"/>
  <c r="AB2730" i="3" s="1"/>
  <c r="Q2323" i="2"/>
  <c r="L2323" i="2"/>
  <c r="K2323" i="2"/>
  <c r="AC2322" i="2"/>
  <c r="AB1075" i="3" s="1"/>
  <c r="Q2322" i="2"/>
  <c r="L2322" i="2"/>
  <c r="K2322" i="2"/>
  <c r="AC2321" i="2"/>
  <c r="AB1029" i="3" s="1"/>
  <c r="Q2321" i="2"/>
  <c r="L2321" i="2"/>
  <c r="K2321" i="2"/>
  <c r="AC2320" i="2"/>
  <c r="AB848" i="3" s="1"/>
  <c r="Q2320" i="2"/>
  <c r="L2320" i="2"/>
  <c r="K2320" i="2"/>
  <c r="AC2319" i="2"/>
  <c r="AB2718" i="3" s="1"/>
  <c r="Q2319" i="2"/>
  <c r="L2319" i="2"/>
  <c r="K2319" i="2"/>
  <c r="AC2318" i="2"/>
  <c r="AB1605" i="3" s="1"/>
  <c r="Q2318" i="2"/>
  <c r="L2318" i="2"/>
  <c r="K2318" i="2"/>
  <c r="AC2317" i="2"/>
  <c r="AB2405" i="3" s="1"/>
  <c r="Q2317" i="2"/>
  <c r="L2317" i="2"/>
  <c r="K2317" i="2"/>
  <c r="AC2316" i="2"/>
  <c r="AB850" i="3" s="1"/>
  <c r="Q2316" i="2"/>
  <c r="L2316" i="2"/>
  <c r="K2316" i="2"/>
  <c r="AC2315" i="2"/>
  <c r="AB946" i="3" s="1"/>
  <c r="Q2315" i="2"/>
  <c r="L2315" i="2"/>
  <c r="K2315" i="2"/>
  <c r="AC2314" i="2"/>
  <c r="AB1602" i="3" s="1"/>
  <c r="Q2314" i="2"/>
  <c r="L2314" i="2"/>
  <c r="K2314" i="2"/>
  <c r="AC2313" i="2"/>
  <c r="AB303" i="3" s="1"/>
  <c r="Q2313" i="2"/>
  <c r="L2313" i="2"/>
  <c r="K2313" i="2"/>
  <c r="AC2312" i="2"/>
  <c r="AB2676" i="3" s="1"/>
  <c r="Q2312" i="2"/>
  <c r="L2312" i="2"/>
  <c r="K2312" i="2"/>
  <c r="AC2311" i="2"/>
  <c r="AB1727" i="3" s="1"/>
  <c r="Q2311" i="2"/>
  <c r="L2311" i="2"/>
  <c r="K2311" i="2"/>
  <c r="AC2310" i="2"/>
  <c r="AB1397" i="3" s="1"/>
  <c r="Q2310" i="2"/>
  <c r="L2310" i="2"/>
  <c r="K2310" i="2"/>
  <c r="AC2309" i="2"/>
  <c r="AB3119" i="3" s="1"/>
  <c r="Q2179" i="2"/>
  <c r="L2179" i="2"/>
  <c r="K2179" i="2"/>
  <c r="AC2308" i="2"/>
  <c r="AB1651" i="3" s="1"/>
  <c r="Q2261" i="2"/>
  <c r="L2261" i="2"/>
  <c r="K2261" i="2"/>
  <c r="AC2307" i="2"/>
  <c r="AB1885" i="3" s="1"/>
  <c r="Q2247" i="2"/>
  <c r="L2247" i="2"/>
  <c r="K2247" i="2"/>
  <c r="AC2306" i="2"/>
  <c r="AB183" i="3" s="1"/>
  <c r="Q2178" i="2"/>
  <c r="L2178" i="2"/>
  <c r="K2178" i="2"/>
  <c r="AC2305" i="2"/>
  <c r="AB2909" i="3" s="1"/>
  <c r="Q2250" i="2"/>
  <c r="L2250" i="2"/>
  <c r="K2250" i="2"/>
  <c r="AC2304" i="2"/>
  <c r="AB1626" i="3" s="1"/>
  <c r="Q2304" i="2"/>
  <c r="L2304" i="2"/>
  <c r="K2304" i="2"/>
  <c r="AC2303" i="2"/>
  <c r="AB1623" i="3" s="1"/>
  <c r="Q2303" i="2"/>
  <c r="L2303" i="2"/>
  <c r="K2303" i="2"/>
  <c r="AC2302" i="2"/>
  <c r="AB3125" i="3" s="1"/>
  <c r="Q2154" i="2"/>
  <c r="L2154" i="2"/>
  <c r="K2154" i="2"/>
  <c r="AC2301" i="2"/>
  <c r="AB2061" i="3" s="1"/>
  <c r="Q2195" i="2"/>
  <c r="L2195" i="2"/>
  <c r="K2195" i="2"/>
  <c r="AC2300" i="2"/>
  <c r="AB243" i="3" s="1"/>
  <c r="Q2153" i="2"/>
  <c r="L2153" i="2"/>
  <c r="K2153" i="2"/>
  <c r="AC2299" i="2"/>
  <c r="AB3154" i="3" s="1"/>
  <c r="Q2151" i="2"/>
  <c r="L2151" i="2"/>
  <c r="K2151" i="2"/>
  <c r="AC2298" i="2"/>
  <c r="AB2906" i="3" s="1"/>
  <c r="Q1953" i="2"/>
  <c r="L1953" i="2"/>
  <c r="K1953" i="2"/>
  <c r="AC2297" i="2"/>
  <c r="AB2402" i="3" s="1"/>
  <c r="Q2297" i="2"/>
  <c r="L2297" i="2"/>
  <c r="K2297" i="2"/>
  <c r="AC2296" i="2"/>
  <c r="AB2712" i="3" s="1"/>
  <c r="Q2222" i="2"/>
  <c r="L2222" i="2"/>
  <c r="K2222" i="2"/>
  <c r="AC2295" i="2"/>
  <c r="AB2982" i="3" s="1"/>
  <c r="Q2295" i="2"/>
  <c r="L2295" i="2"/>
  <c r="K2295" i="2"/>
  <c r="AC2294" i="2"/>
  <c r="AB2734" i="3" s="1"/>
  <c r="Q2294" i="2"/>
  <c r="L2294" i="2"/>
  <c r="K2294" i="2"/>
  <c r="AC2293" i="2"/>
  <c r="AB3133" i="3" s="1"/>
  <c r="L2293" i="2"/>
  <c r="K2293" i="2"/>
  <c r="AC2292" i="2"/>
  <c r="AB3134" i="3" s="1"/>
  <c r="Q2292" i="2"/>
  <c r="L2292" i="2"/>
  <c r="K2292" i="2"/>
  <c r="AC2291" i="2"/>
  <c r="AB2135" i="3" s="1"/>
  <c r="Q2291" i="2"/>
  <c r="L2291" i="2"/>
  <c r="K2291" i="2"/>
  <c r="AC2290" i="2"/>
  <c r="AB925" i="3" s="1"/>
  <c r="Q2290" i="2"/>
  <c r="L2290" i="2"/>
  <c r="K2290" i="2"/>
  <c r="AC2289" i="2"/>
  <c r="AB697" i="3" s="1"/>
  <c r="Q2289" i="2"/>
  <c r="L2289" i="2"/>
  <c r="K2289" i="2"/>
  <c r="AC2288" i="2"/>
  <c r="AB926" i="3" s="1"/>
  <c r="Q2288" i="2"/>
  <c r="L2288" i="2"/>
  <c r="K2288" i="2"/>
  <c r="AC2287" i="2"/>
  <c r="AB928" i="3" s="1"/>
  <c r="Q2287" i="2"/>
  <c r="L2287" i="2"/>
  <c r="K2287" i="2"/>
  <c r="AC2286" i="2"/>
  <c r="AB1609" i="3" s="1"/>
  <c r="Q2286" i="2"/>
  <c r="L2286" i="2"/>
  <c r="K2286" i="2"/>
  <c r="AC2285" i="2"/>
  <c r="AB325" i="3" s="1"/>
  <c r="Q2285" i="2"/>
  <c r="L2285" i="2"/>
  <c r="K2285" i="2"/>
  <c r="AC2284" i="2"/>
  <c r="AB2653" i="3" s="1"/>
  <c r="Q2150" i="2"/>
  <c r="L2150" i="2"/>
  <c r="K2150" i="2"/>
  <c r="AC2283" i="2"/>
  <c r="AB2040" i="3" s="1"/>
  <c r="Q2139" i="2"/>
  <c r="L2139" i="2"/>
  <c r="K2139" i="2"/>
  <c r="AC2282" i="2"/>
  <c r="AB1588" i="3" s="1"/>
  <c r="Q2282" i="2"/>
  <c r="L2282" i="2"/>
  <c r="K2282" i="2"/>
  <c r="AC2281" i="2"/>
  <c r="AB1648" i="3" s="1"/>
  <c r="Q2005" i="2"/>
  <c r="L2005" i="2"/>
  <c r="K2005" i="2"/>
  <c r="AC2280" i="2"/>
  <c r="AB2536" i="3" s="1"/>
  <c r="Q2175" i="2"/>
  <c r="L2175" i="2"/>
  <c r="K2175" i="2"/>
  <c r="AC2279" i="2"/>
  <c r="AB149" i="3" s="1"/>
  <c r="Q2279" i="2"/>
  <c r="L2279" i="2"/>
  <c r="K2279" i="2"/>
  <c r="AC2278" i="2"/>
  <c r="AB1422" i="3" s="1"/>
  <c r="Q1874" i="2"/>
  <c r="L1874" i="2"/>
  <c r="K1874" i="2"/>
  <c r="AC2277" i="2"/>
  <c r="AB827" i="3" s="1"/>
  <c r="Q1867" i="2"/>
  <c r="L1867" i="2"/>
  <c r="K1867" i="2"/>
  <c r="AC2276" i="2"/>
  <c r="AB1315" i="3" s="1"/>
  <c r="Q2276" i="2"/>
  <c r="L2276" i="2"/>
  <c r="K2276" i="2"/>
  <c r="AC2275" i="2"/>
  <c r="AB854" i="3" s="1"/>
  <c r="Q2275" i="2"/>
  <c r="L2275" i="2"/>
  <c r="K2275" i="2"/>
  <c r="AC2274" i="2"/>
  <c r="AB2257" i="3" s="1"/>
  <c r="Q1939" i="2"/>
  <c r="L1939" i="2"/>
  <c r="K1939" i="2"/>
  <c r="AC2273" i="2"/>
  <c r="AB1802" i="3" s="1"/>
  <c r="Q2273" i="2"/>
  <c r="L2273" i="2"/>
  <c r="K2273" i="2"/>
  <c r="AC2272" i="2"/>
  <c r="AB214" i="3" s="1"/>
  <c r="Q2272" i="2"/>
  <c r="L2272" i="2"/>
  <c r="K2272" i="2"/>
  <c r="AC2271" i="2"/>
  <c r="AB1471" i="3" s="1"/>
  <c r="Q2271" i="2"/>
  <c r="L2271" i="2"/>
  <c r="K2271" i="2"/>
  <c r="AC2270" i="2"/>
  <c r="AB1487" i="3" s="1"/>
  <c r="Q2236" i="2"/>
  <c r="L2236" i="2"/>
  <c r="K2236" i="2"/>
  <c r="AC2269" i="2"/>
  <c r="AB1599" i="3" s="1"/>
  <c r="Q2254" i="2"/>
  <c r="L2254" i="2"/>
  <c r="K2254" i="2"/>
  <c r="AC2268" i="2"/>
  <c r="AB2394" i="3" s="1"/>
  <c r="Q1949" i="2"/>
  <c r="L1949" i="2"/>
  <c r="K1949" i="2"/>
  <c r="AC2267" i="2"/>
  <c r="AB2397" i="3" s="1"/>
  <c r="Q2138" i="2"/>
  <c r="L2138" i="2"/>
  <c r="K2138" i="2"/>
  <c r="AC2266" i="2"/>
  <c r="AB2574" i="3" s="1"/>
  <c r="Q2266" i="2"/>
  <c r="L2266" i="2"/>
  <c r="K2266" i="2"/>
  <c r="AC2265" i="2"/>
  <c r="AB2571" i="3" s="1"/>
  <c r="Q2265" i="2"/>
  <c r="L2265" i="2"/>
  <c r="K2265" i="2"/>
  <c r="AC2264" i="2"/>
  <c r="AB2563" i="3" s="1"/>
  <c r="Q2264" i="2"/>
  <c r="L2264" i="2"/>
  <c r="K2264" i="2"/>
  <c r="AC2263" i="2"/>
  <c r="AB2565" i="3" s="1"/>
  <c r="Q2263" i="2"/>
  <c r="L2263" i="2"/>
  <c r="K2263" i="2"/>
  <c r="AC2262" i="2"/>
  <c r="AB2577" i="3" s="1"/>
  <c r="Q2262" i="2"/>
  <c r="L2262" i="2"/>
  <c r="K2262" i="2"/>
  <c r="AC2261" i="2"/>
  <c r="AB2110" i="3" s="1"/>
  <c r="Q2274" i="2"/>
  <c r="L2274" i="2"/>
  <c r="K2274" i="2"/>
  <c r="AC2260" i="2"/>
  <c r="AB1010" i="3" s="1"/>
  <c r="Q2260" i="2"/>
  <c r="L2260" i="2"/>
  <c r="K2260" i="2"/>
  <c r="AC2259" i="2"/>
  <c r="AB2415" i="3" s="1"/>
  <c r="Q2259" i="2"/>
  <c r="L2259" i="2"/>
  <c r="K2259" i="2"/>
  <c r="AC2258" i="2"/>
  <c r="AB2472" i="3" s="1"/>
  <c r="Q2258" i="2"/>
  <c r="L2258" i="2"/>
  <c r="K2258" i="2"/>
  <c r="AC2257" i="2"/>
  <c r="AB264" i="3" s="1"/>
  <c r="Q2257" i="2"/>
  <c r="L2257" i="2"/>
  <c r="K2257" i="2"/>
  <c r="AC2256" i="2"/>
  <c r="AB259" i="3" s="1"/>
  <c r="Q2256" i="2"/>
  <c r="L2256" i="2"/>
  <c r="K2256" i="2"/>
  <c r="AC2255" i="2"/>
  <c r="AB2771" i="3" s="1"/>
  <c r="L2255" i="2"/>
  <c r="K2255" i="2"/>
  <c r="AC2254" i="2"/>
  <c r="AB1644" i="3" s="1"/>
  <c r="Q1865" i="2"/>
  <c r="L1865" i="2"/>
  <c r="K1865" i="2"/>
  <c r="AC2253" i="2"/>
  <c r="AB712" i="3" s="1"/>
  <c r="Q2174" i="2"/>
  <c r="L2174" i="2"/>
  <c r="K2174" i="2"/>
  <c r="AC2252" i="2"/>
  <c r="AB2392" i="3" s="1"/>
  <c r="Q2309" i="2"/>
  <c r="L2309" i="2"/>
  <c r="K2309" i="2"/>
  <c r="AC2251" i="2"/>
  <c r="AB2830" i="3" s="1"/>
  <c r="Q2016" i="2"/>
  <c r="L2016" i="2"/>
  <c r="K2016" i="2"/>
  <c r="AC2250" i="2"/>
  <c r="AB1893" i="3" s="1"/>
  <c r="Q2011" i="2"/>
  <c r="L2011" i="2"/>
  <c r="K2011" i="2"/>
  <c r="AC2249" i="2"/>
  <c r="AB2021" i="3" s="1"/>
  <c r="Q2249" i="2"/>
  <c r="L2249" i="2"/>
  <c r="K2249" i="2"/>
  <c r="AC2248" i="2"/>
  <c r="AB2557" i="3" s="1"/>
  <c r="Q2248" i="2"/>
  <c r="L2248" i="2"/>
  <c r="K2248" i="2"/>
  <c r="AC2247" i="2"/>
  <c r="AB2596" i="3" s="1"/>
  <c r="Q2173" i="2"/>
  <c r="L2173" i="2"/>
  <c r="K2173" i="2"/>
  <c r="AC2246" i="2"/>
  <c r="AB1403" i="3" s="1"/>
  <c r="Q2246" i="2"/>
  <c r="L2246" i="2"/>
  <c r="K2246" i="2"/>
  <c r="AC2245" i="2"/>
  <c r="AB1907" i="3" s="1"/>
  <c r="Q2245" i="2"/>
  <c r="L2245" i="2"/>
  <c r="K2245" i="2"/>
  <c r="AC2244" i="2"/>
  <c r="AB1249" i="3" s="1"/>
  <c r="Q2244" i="2"/>
  <c r="L2244" i="2"/>
  <c r="K2244" i="2"/>
  <c r="AC2243" i="2"/>
  <c r="AB573" i="3" s="1"/>
  <c r="Q2243" i="2"/>
  <c r="L2243" i="2"/>
  <c r="K2243" i="2"/>
  <c r="AC2242" i="2"/>
  <c r="AB2678" i="3" s="1"/>
  <c r="Q2242" i="2"/>
  <c r="L2242" i="2"/>
  <c r="K2242" i="2"/>
  <c r="AC2241" i="2"/>
  <c r="AB941" i="3" s="1"/>
  <c r="Q2241" i="2"/>
  <c r="L2241" i="2"/>
  <c r="K2241" i="2"/>
  <c r="AC2240" i="2"/>
  <c r="AB1863" i="3" s="1"/>
  <c r="Q2240" i="2"/>
  <c r="L2240" i="2"/>
  <c r="K2240" i="2"/>
  <c r="AC2239" i="2"/>
  <c r="AB584" i="3" s="1"/>
  <c r="Q2239" i="2"/>
  <c r="L2239" i="2"/>
  <c r="K2239" i="2"/>
  <c r="AC2238" i="2"/>
  <c r="AB195" i="3" s="1"/>
  <c r="Q2238" i="2"/>
  <c r="L2238" i="2"/>
  <c r="K2238" i="2"/>
  <c r="AC2237" i="2"/>
  <c r="AB2453" i="3" s="1"/>
  <c r="Q2237" i="2"/>
  <c r="L2237" i="2"/>
  <c r="K2237" i="2"/>
  <c r="AC2236" i="2"/>
  <c r="AB238" i="3" s="1"/>
  <c r="Q2280" i="2"/>
  <c r="L2280" i="2"/>
  <c r="K2280" i="2"/>
  <c r="AC2235" i="2"/>
  <c r="AB2720" i="3" s="1"/>
  <c r="Q2235" i="2"/>
  <c r="L2235" i="2"/>
  <c r="K2235" i="2"/>
  <c r="AC2234" i="2"/>
  <c r="AB2533" i="3" s="1"/>
  <c r="Q2234" i="2"/>
  <c r="L2234" i="2"/>
  <c r="K2234" i="2"/>
  <c r="AC2233" i="2"/>
  <c r="AB2531" i="3" s="1"/>
  <c r="Q2233" i="2"/>
  <c r="L2233" i="2"/>
  <c r="K2233" i="2"/>
  <c r="AC2232" i="2"/>
  <c r="AB1720" i="3" s="1"/>
  <c r="Q1999" i="2"/>
  <c r="L1999" i="2"/>
  <c r="K1999" i="2"/>
  <c r="AC2231" i="2"/>
  <c r="AB2418" i="3" s="1"/>
  <c r="Q2231" i="2"/>
  <c r="L2231" i="2"/>
  <c r="K2231" i="2"/>
  <c r="AC2230" i="2"/>
  <c r="AB2421" i="3" s="1"/>
  <c r="Q2230" i="2"/>
  <c r="L2230" i="2"/>
  <c r="K2230" i="2"/>
  <c r="AC2229" i="2"/>
  <c r="AB2280" i="3" s="1"/>
  <c r="Q2229" i="2"/>
  <c r="L2229" i="2"/>
  <c r="K2229" i="2"/>
  <c r="AC2228" i="2"/>
  <c r="AB2646" i="3" s="1"/>
  <c r="Q1892" i="2"/>
  <c r="L1892" i="2"/>
  <c r="K1892" i="2"/>
  <c r="AC2227" i="2"/>
  <c r="AB1918" i="3" s="1"/>
  <c r="Q2227" i="2"/>
  <c r="L2227" i="2"/>
  <c r="K2227" i="2"/>
  <c r="AC2226" i="2"/>
  <c r="AB2095" i="3" s="1"/>
  <c r="Q2226" i="2"/>
  <c r="L2226" i="2"/>
  <c r="K2226" i="2"/>
  <c r="AC2225" i="2"/>
  <c r="AB2414" i="3" s="1"/>
  <c r="Q2225" i="2"/>
  <c r="L2225" i="2"/>
  <c r="K2225" i="2"/>
  <c r="AC2224" i="2"/>
  <c r="AB31" i="3" s="1"/>
  <c r="Q2224" i="2"/>
  <c r="L2224" i="2"/>
  <c r="K2224" i="2"/>
  <c r="AC2223" i="2"/>
  <c r="AB2903" i="3" s="1"/>
  <c r="Q2305" i="2"/>
  <c r="L2305" i="2"/>
  <c r="K2305" i="2"/>
  <c r="AC2222" i="2"/>
  <c r="AB3096" i="3" s="1"/>
  <c r="Q2194" i="2"/>
  <c r="L2194" i="2"/>
  <c r="K2194" i="2"/>
  <c r="AC2221" i="2"/>
  <c r="AB2363" i="3" s="1"/>
  <c r="Q2221" i="2"/>
  <c r="L2221" i="2"/>
  <c r="K2221" i="2"/>
  <c r="AC2220" i="2"/>
  <c r="AB112" i="3" s="1"/>
  <c r="Q2220" i="2"/>
  <c r="L2220" i="2"/>
  <c r="K2220" i="2"/>
  <c r="AC2219" i="2"/>
  <c r="AB152" i="3" s="1"/>
  <c r="Q1917" i="2"/>
  <c r="L1917" i="2"/>
  <c r="K1917" i="2"/>
  <c r="AC2218" i="2"/>
  <c r="AB802" i="3" s="1"/>
  <c r="Q2218" i="2"/>
  <c r="L2218" i="2"/>
  <c r="K2218" i="2"/>
  <c r="AC2217" i="2"/>
  <c r="AB101" i="3" s="1"/>
  <c r="Q2217" i="2"/>
  <c r="L2217" i="2"/>
  <c r="K2217" i="2"/>
  <c r="AC2216" i="2"/>
  <c r="AB637" i="3" s="1"/>
  <c r="Q2216" i="2"/>
  <c r="L2216" i="2"/>
  <c r="K2216" i="2"/>
  <c r="AC2215" i="2"/>
  <c r="AB474" i="3" s="1"/>
  <c r="Q2215" i="2"/>
  <c r="L2215" i="2"/>
  <c r="K2215" i="2"/>
  <c r="AC2214" i="2"/>
  <c r="AB8" i="3" s="1"/>
  <c r="Q2214" i="2"/>
  <c r="L2214" i="2"/>
  <c r="K2214" i="2"/>
  <c r="AC2213" i="2"/>
  <c r="AB2819" i="3" s="1"/>
  <c r="Q2213" i="2"/>
  <c r="L2213" i="2"/>
  <c r="K2213" i="2"/>
  <c r="AC2212" i="2"/>
  <c r="AB285" i="3" s="1"/>
  <c r="Q2212" i="2"/>
  <c r="L2212" i="2"/>
  <c r="K2212" i="2"/>
  <c r="AC2211" i="2"/>
  <c r="AB3065" i="3" s="1"/>
  <c r="Q2211" i="2"/>
  <c r="L2211" i="2"/>
  <c r="K2211" i="2"/>
  <c r="AC2210" i="2"/>
  <c r="AB2457" i="3" s="1"/>
  <c r="Q2210" i="2"/>
  <c r="L2210" i="2"/>
  <c r="K2210" i="2"/>
  <c r="AC2209" i="2"/>
  <c r="AB632" i="3" s="1"/>
  <c r="Q2209" i="2"/>
  <c r="L2209" i="2"/>
  <c r="K2209" i="2"/>
  <c r="AC2208" i="2"/>
  <c r="AB2992" i="3" s="1"/>
  <c r="Q2208" i="2"/>
  <c r="L2208" i="2"/>
  <c r="K2208" i="2"/>
  <c r="AC2207" i="2"/>
  <c r="AB1949" i="3" s="1"/>
  <c r="Q2207" i="2"/>
  <c r="L2207" i="2"/>
  <c r="K2207" i="2"/>
  <c r="AC2206" i="2"/>
  <c r="AB467" i="3" s="1"/>
  <c r="Q2206" i="2"/>
  <c r="L2206" i="2"/>
  <c r="K2206" i="2"/>
  <c r="AC2205" i="2"/>
  <c r="AB366" i="3" s="1"/>
  <c r="Q2205" i="2"/>
  <c r="L2205" i="2"/>
  <c r="K2205" i="2"/>
  <c r="AC2204" i="2"/>
  <c r="AB702" i="3" s="1"/>
  <c r="Q2204" i="2"/>
  <c r="L2204" i="2"/>
  <c r="K2204" i="2"/>
  <c r="AC2203" i="2"/>
  <c r="AB635" i="3" s="1"/>
  <c r="Q2203" i="2"/>
  <c r="L2203" i="2"/>
  <c r="K2203" i="2"/>
  <c r="AC2202" i="2"/>
  <c r="AB1182" i="3" s="1"/>
  <c r="Q2202" i="2"/>
  <c r="L2202" i="2"/>
  <c r="K2202" i="2"/>
  <c r="AC2201" i="2"/>
  <c r="AB795" i="3" s="1"/>
  <c r="Q2201" i="2"/>
  <c r="L2201" i="2"/>
  <c r="K2201" i="2"/>
  <c r="AC2200" i="2"/>
  <c r="AB181" i="3" s="1"/>
  <c r="Q2137" i="2"/>
  <c r="L2137" i="2"/>
  <c r="K2137" i="2"/>
  <c r="AC2199" i="2"/>
  <c r="AB2456" i="3" s="1"/>
  <c r="Q2199" i="2"/>
  <c r="L2199" i="2"/>
  <c r="K2199" i="2"/>
  <c r="AC2198" i="2"/>
  <c r="AB792" i="3" s="1"/>
  <c r="Q2198" i="2"/>
  <c r="L2198" i="2"/>
  <c r="K2198" i="2"/>
  <c r="AC2197" i="2"/>
  <c r="AB462" i="3" s="1"/>
  <c r="Q2197" i="2"/>
  <c r="L2197" i="2"/>
  <c r="K2197" i="2"/>
  <c r="AC2196" i="2"/>
  <c r="AB1980" i="3" s="1"/>
  <c r="Q2196" i="2"/>
  <c r="L2196" i="2"/>
  <c r="K2196" i="2"/>
  <c r="AC2195" i="2"/>
  <c r="AB2636" i="3" s="1"/>
  <c r="Q1937" i="2"/>
  <c r="L1937" i="2"/>
  <c r="K1937" i="2"/>
  <c r="AC2194" i="2"/>
  <c r="AB2643" i="3" s="1"/>
  <c r="Q2192" i="2"/>
  <c r="L2192" i="2"/>
  <c r="K2192" i="2"/>
  <c r="AC2193" i="2"/>
  <c r="AB700" i="3" s="1"/>
  <c r="Q2193" i="2"/>
  <c r="L2193" i="2"/>
  <c r="K2193" i="2"/>
  <c r="AC2192" i="2"/>
  <c r="AB1145" i="3" s="1"/>
  <c r="Q1952" i="2"/>
  <c r="L1952" i="2"/>
  <c r="K1952" i="2"/>
  <c r="AC2191" i="2"/>
  <c r="AB2383" i="3" s="1"/>
  <c r="Q2191" i="2"/>
  <c r="L2191" i="2"/>
  <c r="K2191" i="2"/>
  <c r="AC2190" i="2"/>
  <c r="AB2894" i="3" s="1"/>
  <c r="Q2190" i="2"/>
  <c r="L2190" i="2"/>
  <c r="K2190" i="2"/>
  <c r="AC2189" i="2"/>
  <c r="AB1313" i="3" s="1"/>
  <c r="Q2189" i="2"/>
  <c r="L2189" i="2"/>
  <c r="K2189" i="2"/>
  <c r="AC2188" i="2"/>
  <c r="AB1310" i="3" s="1"/>
  <c r="Q2188" i="2"/>
  <c r="L2188" i="2"/>
  <c r="K2188" i="2"/>
  <c r="AC2187" i="2"/>
  <c r="AB1307" i="3" s="1"/>
  <c r="Q2187" i="2"/>
  <c r="L2187" i="2"/>
  <c r="K2187" i="2"/>
  <c r="AC2186" i="2"/>
  <c r="AB1304" i="3" s="1"/>
  <c r="Q2186" i="2"/>
  <c r="L2186" i="2"/>
  <c r="K2186" i="2"/>
  <c r="AC2185" i="2"/>
  <c r="AB1299" i="3" s="1"/>
  <c r="Q2185" i="2"/>
  <c r="L2185" i="2"/>
  <c r="K2185" i="2"/>
  <c r="AC2184" i="2"/>
  <c r="AB1296" i="3" s="1"/>
  <c r="Q2184" i="2"/>
  <c r="L2184" i="2"/>
  <c r="K2184" i="2"/>
  <c r="AC2183" i="2"/>
  <c r="AB1293" i="3" s="1"/>
  <c r="Q2183" i="2"/>
  <c r="L2183" i="2"/>
  <c r="K2183" i="2"/>
  <c r="AC2182" i="2"/>
  <c r="AB2891" i="3" s="1"/>
  <c r="Q2182" i="2"/>
  <c r="L2182" i="2"/>
  <c r="K2182" i="2"/>
  <c r="AC2181" i="2"/>
  <c r="AB2412" i="3" s="1"/>
  <c r="Q2181" i="2"/>
  <c r="L2181" i="2"/>
  <c r="K2181" i="2"/>
  <c r="AC2180" i="2"/>
  <c r="AB1163" i="3" s="1"/>
  <c r="Q1856" i="2"/>
  <c r="L1856" i="2"/>
  <c r="K1856" i="2"/>
  <c r="AC2179" i="2"/>
  <c r="AB2008" i="3" s="1"/>
  <c r="Q1911" i="2"/>
  <c r="L1911" i="2"/>
  <c r="K1911" i="2"/>
  <c r="AC2178" i="2"/>
  <c r="AB2011" i="3" s="1"/>
  <c r="Q2302" i="2"/>
  <c r="L2302" i="2"/>
  <c r="K2302" i="2"/>
  <c r="AC2177" i="2"/>
  <c r="AB1836" i="3" s="1"/>
  <c r="Q2177" i="2"/>
  <c r="L2177" i="2"/>
  <c r="K2177" i="2"/>
  <c r="AC2176" i="2"/>
  <c r="AB1840" i="3" s="1"/>
  <c r="Q2176" i="2"/>
  <c r="L2176" i="2"/>
  <c r="K2176" i="2"/>
  <c r="AC2175" i="2"/>
  <c r="AB2525" i="3" s="1"/>
  <c r="Q2278" i="2"/>
  <c r="L2278" i="2"/>
  <c r="K2278" i="2"/>
  <c r="AC2174" i="2"/>
  <c r="AB2271" i="3" s="1"/>
  <c r="Q2133" i="2"/>
  <c r="L2133" i="2"/>
  <c r="K2133" i="2"/>
  <c r="AC2173" i="2"/>
  <c r="AB1202" i="3" s="1"/>
  <c r="Q2128" i="2"/>
  <c r="L2128" i="2"/>
  <c r="K2128" i="2"/>
  <c r="AC2172" i="2"/>
  <c r="AB2881" i="3" s="1"/>
  <c r="Q2172" i="2"/>
  <c r="L2172" i="2"/>
  <c r="K2172" i="2"/>
  <c r="AC2171" i="2"/>
  <c r="AB2877" i="3" s="1"/>
  <c r="Q2171" i="2"/>
  <c r="L2171" i="2"/>
  <c r="K2171" i="2"/>
  <c r="AC2170" i="2"/>
  <c r="AB2875" i="3" s="1"/>
  <c r="Q2170" i="2"/>
  <c r="L2170" i="2"/>
  <c r="K2170" i="2"/>
  <c r="AC2169" i="2"/>
  <c r="AB2865" i="3" s="1"/>
  <c r="Q2169" i="2"/>
  <c r="L2169" i="2"/>
  <c r="K2169" i="2"/>
  <c r="AC2168" i="2"/>
  <c r="AB1337" i="3" s="1"/>
  <c r="Q2125" i="2"/>
  <c r="L2125" i="2"/>
  <c r="K2125" i="2"/>
  <c r="AC2167" i="2"/>
  <c r="AB2860" i="3" s="1"/>
  <c r="Q2167" i="2"/>
  <c r="L2167" i="2"/>
  <c r="K2167" i="2"/>
  <c r="AC2166" i="2"/>
  <c r="AB2857" i="3" s="1"/>
  <c r="Q2166" i="2"/>
  <c r="L2166" i="2"/>
  <c r="K2166" i="2"/>
  <c r="AC2165" i="2"/>
  <c r="AB86" i="3" s="1"/>
  <c r="Q2165" i="2"/>
  <c r="L2165" i="2"/>
  <c r="K2165" i="2"/>
  <c r="AC2164" i="2"/>
  <c r="AB2169" i="3" s="1"/>
  <c r="Q2168" i="2"/>
  <c r="L2168" i="2"/>
  <c r="K2168" i="2"/>
  <c r="AC2163" i="2"/>
  <c r="AB864" i="3" s="1"/>
  <c r="Q2163" i="2"/>
  <c r="L2163" i="2"/>
  <c r="K2163" i="2"/>
  <c r="AC2162" i="2"/>
  <c r="AB78" i="3" s="1"/>
  <c r="Q2162" i="2"/>
  <c r="L2162" i="2"/>
  <c r="K2162" i="2"/>
  <c r="AC2161" i="2"/>
  <c r="AB2893" i="3" s="1"/>
  <c r="Q2161" i="2"/>
  <c r="L2161" i="2"/>
  <c r="K2161" i="2"/>
  <c r="AC2160" i="2"/>
  <c r="AB202" i="3" s="1"/>
  <c r="Q2306" i="2"/>
  <c r="L2306" i="2"/>
  <c r="K2306" i="2"/>
  <c r="AC2159" i="2"/>
  <c r="AB1213" i="3" s="1"/>
  <c r="Q2159" i="2"/>
  <c r="L2159" i="2"/>
  <c r="K2159" i="2"/>
  <c r="AC2158" i="2"/>
  <c r="AB2890" i="3" s="1"/>
  <c r="Q2158" i="2"/>
  <c r="L2158" i="2"/>
  <c r="K2158" i="2"/>
  <c r="AC2157" i="2"/>
  <c r="AB1597" i="3" s="1"/>
  <c r="Q2301" i="2"/>
  <c r="L2301" i="2"/>
  <c r="K2301" i="2"/>
  <c r="AC2156" i="2"/>
  <c r="AB61" i="3" s="1"/>
  <c r="Q2156" i="2"/>
  <c r="L2156" i="2"/>
  <c r="K2156" i="2"/>
  <c r="AC2155" i="2"/>
  <c r="AB477" i="3" s="1"/>
  <c r="Q2155" i="2"/>
  <c r="L2155" i="2"/>
  <c r="K2155" i="2"/>
  <c r="AC2154" i="2"/>
  <c r="AB916" i="3" s="1"/>
  <c r="Q2268" i="2"/>
  <c r="L2268" i="2"/>
  <c r="K2268" i="2"/>
  <c r="AC2153" i="2"/>
  <c r="AB1454" i="3" s="1"/>
  <c r="Q2252" i="2"/>
  <c r="L2252" i="2"/>
  <c r="K2252" i="2"/>
  <c r="AC2152" i="2"/>
  <c r="AB2754" i="3" s="1"/>
  <c r="Q2152" i="2"/>
  <c r="L2152" i="2"/>
  <c r="K2152" i="2"/>
  <c r="AC2151" i="2"/>
  <c r="AB2374" i="3" s="1"/>
  <c r="Q2251" i="2"/>
  <c r="L2251" i="2"/>
  <c r="K2251" i="2"/>
  <c r="AC2150" i="2"/>
  <c r="AB37" i="3" s="1"/>
  <c r="Q2124" i="2"/>
  <c r="L2124" i="2"/>
  <c r="K2124" i="2"/>
  <c r="AC2149" i="2"/>
  <c r="AB3061" i="3" s="1"/>
  <c r="Q2149" i="2"/>
  <c r="L2149" i="2"/>
  <c r="K2149" i="2"/>
  <c r="AC2148" i="2"/>
  <c r="AB2029" i="3" s="1"/>
  <c r="Q2148" i="2"/>
  <c r="L2148" i="2"/>
  <c r="K2148" i="2"/>
  <c r="AC2147" i="2"/>
  <c r="AB817" i="3" s="1"/>
  <c r="Q2147" i="2"/>
  <c r="L2147" i="2"/>
  <c r="K2147" i="2"/>
  <c r="AC2146" i="2"/>
  <c r="AB816" i="3" s="1"/>
  <c r="Q2146" i="2"/>
  <c r="L2146" i="2"/>
  <c r="K2146" i="2"/>
  <c r="AC2145" i="2"/>
  <c r="AB812" i="3" s="1"/>
  <c r="Q2145" i="2"/>
  <c r="L2145" i="2"/>
  <c r="K2145" i="2"/>
  <c r="AC2144" i="2"/>
  <c r="AB2715" i="3" s="1"/>
  <c r="Q2144" i="2"/>
  <c r="L2144" i="2"/>
  <c r="K2144" i="2"/>
  <c r="AC2143" i="2"/>
  <c r="AB2468" i="3" s="1"/>
  <c r="Q2143" i="2"/>
  <c r="L2143" i="2"/>
  <c r="K2143" i="2"/>
  <c r="AC2142" i="2"/>
  <c r="AB1408" i="3" s="1"/>
  <c r="Q2142" i="2"/>
  <c r="L2142" i="2"/>
  <c r="K2142" i="2"/>
  <c r="AC2141" i="2"/>
  <c r="AB576" i="3" s="1"/>
  <c r="Q2141" i="2"/>
  <c r="L2141" i="2"/>
  <c r="K2141" i="2"/>
  <c r="AC2140" i="2"/>
  <c r="AB20" i="3" s="1"/>
  <c r="Q2140" i="2"/>
  <c r="L2140" i="2"/>
  <c r="K2140" i="2"/>
  <c r="AC2139" i="2"/>
  <c r="AB1987" i="3" s="1"/>
  <c r="Q2200" i="2"/>
  <c r="L2200" i="2"/>
  <c r="K2200" i="2"/>
  <c r="AC2138" i="2"/>
  <c r="AB555" i="3" s="1"/>
  <c r="Q2253" i="2"/>
  <c r="L2253" i="2"/>
  <c r="K2253" i="2"/>
  <c r="AC2137" i="2"/>
  <c r="AB2388" i="3" s="1"/>
  <c r="Q1900" i="2"/>
  <c r="L1900" i="2"/>
  <c r="K1900" i="2"/>
  <c r="AC2136" i="2"/>
  <c r="AB2310" i="3" s="1"/>
  <c r="Q2136" i="2"/>
  <c r="L2136" i="2"/>
  <c r="K2136" i="2"/>
  <c r="AC2135" i="2"/>
  <c r="AB1967" i="3" s="1"/>
  <c r="Q2135" i="2"/>
  <c r="L2135" i="2"/>
  <c r="K2135" i="2"/>
  <c r="AC2134" i="2"/>
  <c r="AB314" i="3" s="1"/>
  <c r="Q2134" i="2"/>
  <c r="L2134" i="2"/>
  <c r="K2134" i="2"/>
  <c r="AC2133" i="2"/>
  <c r="AB1417" i="3" s="1"/>
  <c r="Q2300" i="2"/>
  <c r="L2300" i="2"/>
  <c r="K2300" i="2"/>
  <c r="AC2132" i="2"/>
  <c r="AB2121" i="3" s="1"/>
  <c r="Q2132" i="2"/>
  <c r="L2132" i="2"/>
  <c r="K2132" i="2"/>
  <c r="AC2131" i="2"/>
  <c r="AB910" i="3" s="1"/>
  <c r="Q2131" i="2"/>
  <c r="L2131" i="2"/>
  <c r="K2131" i="2"/>
  <c r="AC2130" i="2"/>
  <c r="AB454" i="3" s="1"/>
  <c r="Q2130" i="2"/>
  <c r="L2130" i="2"/>
  <c r="K2130" i="2"/>
  <c r="AC2129" i="2"/>
  <c r="AB2880" i="3" s="1"/>
  <c r="Q2129" i="2"/>
  <c r="L2129" i="2"/>
  <c r="K2129" i="2"/>
  <c r="AC2128" i="2"/>
  <c r="AB1420" i="3" s="1"/>
  <c r="Q2107" i="2"/>
  <c r="L2107" i="2"/>
  <c r="K2107" i="2"/>
  <c r="AC2127" i="2"/>
  <c r="AB2878" i="3" s="1"/>
  <c r="Q2127" i="2"/>
  <c r="L2127" i="2"/>
  <c r="K2127" i="2"/>
  <c r="AC2126" i="2"/>
  <c r="AB873" i="3" s="1"/>
  <c r="Q2126" i="2"/>
  <c r="L2126" i="2"/>
  <c r="K2126" i="2"/>
  <c r="AC2125" i="2"/>
  <c r="AB1347" i="3" s="1"/>
  <c r="Q2308" i="2"/>
  <c r="L2308" i="2"/>
  <c r="K2308" i="2"/>
  <c r="AC2124" i="2"/>
  <c r="AB28" i="3" s="1"/>
  <c r="Q2267" i="2"/>
  <c r="L2267" i="2"/>
  <c r="K2267" i="2"/>
  <c r="AC2123" i="2"/>
  <c r="AB354" i="3" s="1"/>
  <c r="Q2123" i="2"/>
  <c r="L2123" i="2"/>
  <c r="K2123" i="2"/>
  <c r="AC2122" i="2"/>
  <c r="AB2874" i="3" s="1"/>
  <c r="Q2122" i="2"/>
  <c r="L2122" i="2"/>
  <c r="K2122" i="2"/>
  <c r="AC2121" i="2"/>
  <c r="AB2864" i="3" s="1"/>
  <c r="Q2121" i="2"/>
  <c r="L2121" i="2"/>
  <c r="K2121" i="2"/>
  <c r="AC2120" i="2"/>
  <c r="AB1497" i="3" s="1"/>
  <c r="Q2120" i="2"/>
  <c r="L2120" i="2"/>
  <c r="K2120" i="2"/>
  <c r="AC2119" i="2"/>
  <c r="AB2779" i="3" s="1"/>
  <c r="Q2004" i="2"/>
  <c r="L2004" i="2"/>
  <c r="K2004" i="2"/>
  <c r="AC2118" i="2"/>
  <c r="AB2377" i="3" s="1"/>
  <c r="Q2000" i="2"/>
  <c r="L2000" i="2"/>
  <c r="K2000" i="2"/>
  <c r="AC2117" i="2"/>
  <c r="AB1504" i="3" s="1"/>
  <c r="Q2117" i="2"/>
  <c r="L2117" i="2"/>
  <c r="K2117" i="2"/>
  <c r="AC2116" i="2"/>
  <c r="AB1501" i="3" s="1"/>
  <c r="Q2116" i="2"/>
  <c r="L2116" i="2"/>
  <c r="K2116" i="2"/>
  <c r="AC2115" i="2"/>
  <c r="AB1500" i="3" s="1"/>
  <c r="Q2115" i="2"/>
  <c r="L2115" i="2"/>
  <c r="K2115" i="2"/>
  <c r="AC2114" i="2"/>
  <c r="AB1492" i="3" s="1"/>
  <c r="Q2114" i="2"/>
  <c r="L2114" i="2"/>
  <c r="K2114" i="2"/>
  <c r="AC2113" i="2"/>
  <c r="AB1824" i="3" s="1"/>
  <c r="Q2113" i="2"/>
  <c r="L2113" i="2"/>
  <c r="K2113" i="2"/>
  <c r="AC2112" i="2"/>
  <c r="AB2808" i="3" s="1"/>
  <c r="Q2112" i="2"/>
  <c r="L2112" i="2"/>
  <c r="K2112" i="2"/>
  <c r="AC2111" i="2"/>
  <c r="AB806" i="3" s="1"/>
  <c r="Q2111" i="2"/>
  <c r="L2111" i="2"/>
  <c r="K2111" i="2"/>
  <c r="AC2110" i="2"/>
  <c r="AB309" i="3" s="1"/>
  <c r="Q2110" i="2"/>
  <c r="L2110" i="2"/>
  <c r="K2110" i="2"/>
  <c r="AC2109" i="2"/>
  <c r="AB2966" i="3" s="1"/>
  <c r="Q2109" i="2"/>
  <c r="L2109" i="2"/>
  <c r="K2109" i="2"/>
  <c r="AC2108" i="2"/>
  <c r="AB3149" i="3" s="1"/>
  <c r="Q2108" i="2"/>
  <c r="L2108" i="2"/>
  <c r="K2108" i="2"/>
  <c r="AC2107" i="2"/>
  <c r="AB1852" i="3" s="1"/>
  <c r="Q2119" i="2"/>
  <c r="L2119" i="2"/>
  <c r="K2119" i="2"/>
  <c r="AC2106" i="2"/>
  <c r="AB3057" i="3" s="1"/>
  <c r="Q2106" i="2"/>
  <c r="L2106" i="2"/>
  <c r="K2106" i="2"/>
  <c r="AC2105" i="2"/>
  <c r="AB3054" i="3" s="1"/>
  <c r="Q2105" i="2"/>
  <c r="L2105" i="2"/>
  <c r="K2105" i="2"/>
  <c r="AC2104" i="2"/>
  <c r="AB3051" i="3" s="1"/>
  <c r="Q2104" i="2"/>
  <c r="L2104" i="2"/>
  <c r="K2104" i="2"/>
  <c r="AC2103" i="2"/>
  <c r="AB3048" i="3" s="1"/>
  <c r="Q2103" i="2"/>
  <c r="L2103" i="2"/>
  <c r="K2103" i="2"/>
  <c r="AC2102" i="2"/>
  <c r="AB3045" i="3" s="1"/>
  <c r="Q2102" i="2"/>
  <c r="L2102" i="2"/>
  <c r="K2102" i="2"/>
  <c r="AC2101" i="2"/>
  <c r="AB3039" i="3" s="1"/>
  <c r="Q2101" i="2"/>
  <c r="L2101" i="2"/>
  <c r="K2101" i="2"/>
  <c r="AC2100" i="2"/>
  <c r="AB3036" i="3" s="1"/>
  <c r="Q2100" i="2"/>
  <c r="L2100" i="2"/>
  <c r="K2100" i="2"/>
  <c r="AC2099" i="2"/>
  <c r="AB3033" i="3" s="1"/>
  <c r="Q2099" i="2"/>
  <c r="L2099" i="2"/>
  <c r="K2099" i="2"/>
  <c r="AC2098" i="2"/>
  <c r="AB3030" i="3" s="1"/>
  <c r="Q2098" i="2"/>
  <c r="L2098" i="2"/>
  <c r="K2098" i="2"/>
  <c r="AC2097" i="2"/>
  <c r="AB3027" i="3" s="1"/>
  <c r="Q2097" i="2"/>
  <c r="L2097" i="2"/>
  <c r="K2097" i="2"/>
  <c r="AC2096" i="2"/>
  <c r="AB3024" i="3" s="1"/>
  <c r="Q2096" i="2"/>
  <c r="L2096" i="2"/>
  <c r="K2096" i="2"/>
  <c r="AC2095" i="2"/>
  <c r="AB3021" i="3" s="1"/>
  <c r="Q2095" i="2"/>
  <c r="L2095" i="2"/>
  <c r="K2095" i="2"/>
  <c r="AC2094" i="2"/>
  <c r="AB3018" i="3" s="1"/>
  <c r="Q2094" i="2"/>
  <c r="L2094" i="2"/>
  <c r="K2094" i="2"/>
  <c r="AC2093" i="2"/>
  <c r="AB3015" i="3" s="1"/>
  <c r="Q2093" i="2"/>
  <c r="L2093" i="2"/>
  <c r="K2093" i="2"/>
  <c r="AC2092" i="2"/>
  <c r="AB3012" i="3" s="1"/>
  <c r="Q2092" i="2"/>
  <c r="L2092" i="2"/>
  <c r="K2092" i="2"/>
  <c r="AC2091" i="2"/>
  <c r="AB3008" i="3" s="1"/>
  <c r="Q2091" i="2"/>
  <c r="L2091" i="2"/>
  <c r="K2091" i="2"/>
  <c r="AC2090" i="2"/>
  <c r="AB3000" i="3" s="1"/>
  <c r="Q2090" i="2"/>
  <c r="L2090" i="2"/>
  <c r="K2090" i="2"/>
  <c r="AC2089" i="2"/>
  <c r="AB2997" i="3" s="1"/>
  <c r="Q2089" i="2"/>
  <c r="L2089" i="2"/>
  <c r="K2089" i="2"/>
  <c r="AC2088" i="2"/>
  <c r="AB3042" i="3" s="1"/>
  <c r="Q2088" i="2"/>
  <c r="L2088" i="2"/>
  <c r="K2088" i="2"/>
  <c r="AC2087" i="2"/>
  <c r="AB110" i="3" s="1"/>
  <c r="Q2270" i="2"/>
  <c r="L2270" i="2"/>
  <c r="K2270" i="2"/>
  <c r="AC2086" i="2"/>
  <c r="AB1025" i="3" s="1"/>
  <c r="Q2086" i="2"/>
  <c r="L2086" i="2"/>
  <c r="K2086" i="2"/>
  <c r="AC2085" i="2"/>
  <c r="AB168" i="3" s="1"/>
  <c r="Q2085" i="2"/>
  <c r="L2085" i="2"/>
  <c r="K2085" i="2"/>
  <c r="AC2084" i="2"/>
  <c r="AB2859" i="3" s="1"/>
  <c r="Q2084" i="2"/>
  <c r="L2084" i="2"/>
  <c r="K2084" i="2"/>
  <c r="AC2083" i="2"/>
  <c r="AB2856" i="3" s="1"/>
  <c r="Q2083" i="2"/>
  <c r="L2083" i="2"/>
  <c r="K2083" i="2"/>
  <c r="AC2082" i="2"/>
  <c r="AB1110" i="3" s="1"/>
  <c r="Q2082" i="2"/>
  <c r="L2082" i="2"/>
  <c r="K2082" i="2"/>
  <c r="AC2081" i="2"/>
  <c r="AB2324" i="3" s="1"/>
  <c r="Q2081" i="2"/>
  <c r="L2081" i="2"/>
  <c r="K2081" i="2"/>
  <c r="AC2080" i="2"/>
  <c r="AB2807" i="3" s="1"/>
  <c r="Q2080" i="2"/>
  <c r="L2080" i="2"/>
  <c r="K2080" i="2"/>
  <c r="AC2079" i="2"/>
  <c r="AB3088" i="3" s="1"/>
  <c r="Q2079" i="2"/>
  <c r="L2079" i="2"/>
  <c r="K2079" i="2"/>
  <c r="AC2078" i="2"/>
  <c r="AB3085" i="3" s="1"/>
  <c r="Q2078" i="2"/>
  <c r="L2078" i="2"/>
  <c r="K2078" i="2"/>
  <c r="AC2077" i="2"/>
  <c r="AB3082" i="3" s="1"/>
  <c r="Q2077" i="2"/>
  <c r="L2077" i="2"/>
  <c r="K2077" i="2"/>
  <c r="AC2076" i="2"/>
  <c r="AB3078" i="3" s="1"/>
  <c r="Q2076" i="2"/>
  <c r="L2076" i="2"/>
  <c r="K2076" i="2"/>
  <c r="AC2075" i="2"/>
  <c r="AB784" i="3" s="1"/>
  <c r="Q2075" i="2"/>
  <c r="L2075" i="2"/>
  <c r="K2075" i="2"/>
  <c r="AC2074" i="2"/>
  <c r="AB780" i="3" s="1"/>
  <c r="Q2074" i="2"/>
  <c r="L2074" i="2"/>
  <c r="K2074" i="2"/>
  <c r="AC2073" i="2"/>
  <c r="AB777" i="3" s="1"/>
  <c r="Q2073" i="2"/>
  <c r="L2073" i="2"/>
  <c r="K2073" i="2"/>
  <c r="AC2072" i="2"/>
  <c r="AB773" i="3" s="1"/>
  <c r="Q2072" i="2"/>
  <c r="L2072" i="2"/>
  <c r="K2072" i="2"/>
  <c r="AC2071" i="2"/>
  <c r="AB770" i="3" s="1"/>
  <c r="Q2071" i="2"/>
  <c r="L2071" i="2"/>
  <c r="K2071" i="2"/>
  <c r="AC2070" i="2"/>
  <c r="AB766" i="3" s="1"/>
  <c r="Q2070" i="2"/>
  <c r="L2070" i="2"/>
  <c r="K2070" i="2"/>
  <c r="AC2069" i="2"/>
  <c r="AB763" i="3" s="1"/>
  <c r="Q2069" i="2"/>
  <c r="L2069" i="2"/>
  <c r="K2069" i="2"/>
  <c r="AC2068" i="2"/>
  <c r="AB759" i="3" s="1"/>
  <c r="Q2068" i="2"/>
  <c r="L2068" i="2"/>
  <c r="K2068" i="2"/>
  <c r="AC2067" i="2"/>
  <c r="AB755" i="3" s="1"/>
  <c r="Q2067" i="2"/>
  <c r="L2067" i="2"/>
  <c r="K2067" i="2"/>
  <c r="AC2066" i="2"/>
  <c r="AB751" i="3" s="1"/>
  <c r="Q2066" i="2"/>
  <c r="L2066" i="2"/>
  <c r="K2066" i="2"/>
  <c r="AC2065" i="2"/>
  <c r="AB747" i="3" s="1"/>
  <c r="Q2065" i="2"/>
  <c r="L2065" i="2"/>
  <c r="K2065" i="2"/>
  <c r="AC2064" i="2"/>
  <c r="AB743" i="3" s="1"/>
  <c r="Q2064" i="2"/>
  <c r="L2064" i="2"/>
  <c r="K2064" i="2"/>
  <c r="AC2063" i="2"/>
  <c r="AB739" i="3" s="1"/>
  <c r="Q2063" i="2"/>
  <c r="L2063" i="2"/>
  <c r="K2063" i="2"/>
  <c r="AC2062" i="2"/>
  <c r="AB734" i="3" s="1"/>
  <c r="Q2062" i="2"/>
  <c r="L2062" i="2"/>
  <c r="K2062" i="2"/>
  <c r="AC2061" i="2"/>
  <c r="AB731" i="3" s="1"/>
  <c r="Q2061" i="2"/>
  <c r="L2061" i="2"/>
  <c r="K2061" i="2"/>
  <c r="AC2060" i="2"/>
  <c r="AB727" i="3" s="1"/>
  <c r="Q2060" i="2"/>
  <c r="L2060" i="2"/>
  <c r="K2060" i="2"/>
  <c r="AC2059" i="2"/>
  <c r="AB723" i="3" s="1"/>
  <c r="Q2059" i="2"/>
  <c r="L2059" i="2"/>
  <c r="K2059" i="2"/>
  <c r="AC2058" i="2"/>
  <c r="AB720" i="3" s="1"/>
  <c r="Q2058" i="2"/>
  <c r="L2058" i="2"/>
  <c r="K2058" i="2"/>
  <c r="AC2057" i="2"/>
  <c r="AB715" i="3" s="1"/>
  <c r="Q2057" i="2"/>
  <c r="L2057" i="2"/>
  <c r="K2057" i="2"/>
  <c r="AC2056" i="2"/>
  <c r="AB85" i="3" s="1"/>
  <c r="Q2056" i="2"/>
  <c r="L2056" i="2"/>
  <c r="K2056" i="2"/>
  <c r="AC2055" i="2"/>
  <c r="AB1897" i="3" s="1"/>
  <c r="Q2055" i="2"/>
  <c r="L2055" i="2"/>
  <c r="K2055" i="2"/>
  <c r="AC2054" i="2"/>
  <c r="AB1807" i="3" s="1"/>
  <c r="Q2054" i="2"/>
  <c r="L2054" i="2"/>
  <c r="K2054" i="2"/>
  <c r="AC2053" i="2"/>
  <c r="AB1442" i="3" s="1"/>
  <c r="Q2053" i="2"/>
  <c r="L2053" i="2"/>
  <c r="K2053" i="2"/>
  <c r="AC2052" i="2"/>
  <c r="AB2354" i="3" s="1"/>
  <c r="Q2307" i="2"/>
  <c r="L2307" i="2"/>
  <c r="K2307" i="2"/>
  <c r="AC2051" i="2"/>
  <c r="AB938" i="3" s="1"/>
  <c r="Q2051" i="2"/>
  <c r="L2051" i="2"/>
  <c r="K2051" i="2"/>
  <c r="AC2050" i="2"/>
  <c r="AB936" i="3" s="1"/>
  <c r="Q2050" i="2"/>
  <c r="L2050" i="2"/>
  <c r="K2050" i="2"/>
  <c r="AC2049" i="2"/>
  <c r="AB934" i="3" s="1"/>
  <c r="Q2049" i="2"/>
  <c r="L2049" i="2"/>
  <c r="K2049" i="2"/>
  <c r="AC2048" i="2"/>
  <c r="AB931" i="3" s="1"/>
  <c r="Q2048" i="2"/>
  <c r="L2048" i="2"/>
  <c r="K2048" i="2"/>
  <c r="AC2047" i="2"/>
  <c r="AB929" i="3" s="1"/>
  <c r="Q2047" i="2"/>
  <c r="L2047" i="2"/>
  <c r="K2047" i="2"/>
  <c r="AC2046" i="2"/>
  <c r="AB320" i="3" s="1"/>
  <c r="Q2046" i="2"/>
  <c r="L2046" i="2"/>
  <c r="K2046" i="2"/>
  <c r="AC2045" i="2"/>
  <c r="AB2318" i="3" s="1"/>
  <c r="Q2045" i="2"/>
  <c r="L2045" i="2"/>
  <c r="K2045" i="2"/>
  <c r="AC2044" i="2"/>
  <c r="AB1903" i="3" s="1"/>
  <c r="Q2044" i="2"/>
  <c r="L2044" i="2"/>
  <c r="K2044" i="2"/>
  <c r="AC2043" i="2"/>
  <c r="AB1267" i="3" s="1"/>
  <c r="Q2043" i="2"/>
  <c r="L2043" i="2"/>
  <c r="K2043" i="2"/>
  <c r="AC2042" i="2"/>
  <c r="AB333" i="3" s="1"/>
  <c r="Q2042" i="2"/>
  <c r="L2042" i="2"/>
  <c r="K2042" i="2"/>
  <c r="AC2041" i="2"/>
  <c r="AB330" i="3" s="1"/>
  <c r="Q2041" i="2"/>
  <c r="L2041" i="2"/>
  <c r="K2041" i="2"/>
  <c r="AC2040" i="2"/>
  <c r="AB1689" i="3" s="1"/>
  <c r="Q2040" i="2"/>
  <c r="L2040" i="2"/>
  <c r="K2040" i="2"/>
  <c r="AC2039" i="2"/>
  <c r="AB177" i="3" s="1"/>
  <c r="Q2039" i="2"/>
  <c r="L2039" i="2"/>
  <c r="K2039" i="2"/>
  <c r="AC2038" i="2"/>
  <c r="AB351" i="3" s="1"/>
  <c r="Q2038" i="2"/>
  <c r="L2038" i="2"/>
  <c r="K2038" i="2"/>
  <c r="AC2037" i="2"/>
  <c r="AB1507" i="3" s="1"/>
  <c r="Q2037" i="2"/>
  <c r="L2037" i="2"/>
  <c r="K2037" i="2"/>
  <c r="AC2036" i="2"/>
  <c r="AB2315" i="3" s="1"/>
  <c r="Q2036" i="2"/>
  <c r="L2036" i="2"/>
  <c r="K2036" i="2"/>
  <c r="AC2035" i="2"/>
  <c r="AB1939" i="3" s="1"/>
  <c r="Q2035" i="2"/>
  <c r="L2035" i="2"/>
  <c r="K2035" i="2"/>
  <c r="AC2034" i="2"/>
  <c r="AB1285" i="3" s="1"/>
  <c r="Q2034" i="2"/>
  <c r="L2034" i="2"/>
  <c r="K2034" i="2"/>
  <c r="AC2033" i="2"/>
  <c r="AB1282" i="3" s="1"/>
  <c r="Q2033" i="2"/>
  <c r="L2033" i="2"/>
  <c r="K2033" i="2"/>
  <c r="AC2032" i="2"/>
  <c r="AB1279" i="3" s="1"/>
  <c r="Q2032" i="2"/>
  <c r="L2032" i="2"/>
  <c r="K2032" i="2"/>
  <c r="AC2031" i="2"/>
  <c r="AB343" i="3" s="1"/>
  <c r="Q2031" i="2"/>
  <c r="L2031" i="2"/>
  <c r="K2031" i="2"/>
  <c r="AC2030" i="2"/>
  <c r="AB2371" i="3" s="1"/>
  <c r="Q2087" i="2"/>
  <c r="L2087" i="2"/>
  <c r="K2087" i="2"/>
  <c r="AC2029" i="2"/>
  <c r="AB1276" i="3" s="1"/>
  <c r="Q2029" i="2"/>
  <c r="L2029" i="2"/>
  <c r="K2029" i="2"/>
  <c r="AC2028" i="2"/>
  <c r="AB2523" i="3" s="1"/>
  <c r="Q2028" i="2"/>
  <c r="L2028" i="2"/>
  <c r="K2028" i="2"/>
  <c r="AC2027" i="2"/>
  <c r="AB2840" i="3" s="1"/>
  <c r="Q2027" i="2"/>
  <c r="L2027" i="2"/>
  <c r="K2027" i="2"/>
  <c r="AC2026" i="2"/>
  <c r="AB1883" i="3" s="1"/>
  <c r="Q2232" i="2"/>
  <c r="L2232" i="2"/>
  <c r="K2232" i="2"/>
  <c r="AC2025" i="2"/>
  <c r="AB77" i="3" s="1"/>
  <c r="Q2025" i="2"/>
  <c r="L2025" i="2"/>
  <c r="K2025" i="2"/>
  <c r="AC2024" i="2"/>
  <c r="AB2749" i="3" s="1"/>
  <c r="Q2024" i="2"/>
  <c r="L2024" i="2"/>
  <c r="K2024" i="2"/>
  <c r="AC2023" i="2"/>
  <c r="AB859" i="3" s="1"/>
  <c r="Q2023" i="2"/>
  <c r="L2023" i="2"/>
  <c r="K2023" i="2"/>
  <c r="AC2022" i="2"/>
  <c r="AB1950" i="3" s="1"/>
  <c r="Q2022" i="2"/>
  <c r="L2022" i="2"/>
  <c r="K2022" i="2"/>
  <c r="AC2021" i="2"/>
  <c r="AB2845" i="3" s="1"/>
  <c r="Q2021" i="2"/>
  <c r="L2021" i="2"/>
  <c r="K2021" i="2"/>
  <c r="AC2020" i="2"/>
  <c r="AB2486" i="3" s="1"/>
  <c r="Q2020" i="2"/>
  <c r="L2020" i="2"/>
  <c r="K2020" i="2"/>
  <c r="AC2019" i="2"/>
  <c r="AB1102" i="3" s="1"/>
  <c r="Q2019" i="2"/>
  <c r="L2019" i="2"/>
  <c r="K2019" i="2"/>
  <c r="AC2018" i="2"/>
  <c r="AB1857" i="3" s="1"/>
  <c r="Q2018" i="2"/>
  <c r="L2018" i="2"/>
  <c r="K2018" i="2"/>
  <c r="AC2017" i="2"/>
  <c r="AB571" i="3" s="1"/>
  <c r="Q2017" i="2"/>
  <c r="L2017" i="2"/>
  <c r="K2017" i="2"/>
  <c r="AC2016" i="2"/>
  <c r="AB2328" i="3" s="1"/>
  <c r="Q2219" i="2"/>
  <c r="L2219" i="2"/>
  <c r="K2219" i="2"/>
  <c r="AC2015" i="2"/>
  <c r="AB2340" i="3" s="1"/>
  <c r="Q2015" i="2"/>
  <c r="L2015" i="2"/>
  <c r="K2015" i="2"/>
  <c r="AC2014" i="2"/>
  <c r="AB2769" i="3" s="1"/>
  <c r="Q2014" i="2"/>
  <c r="L2014" i="2"/>
  <c r="K2014" i="2"/>
  <c r="AC2013" i="2"/>
  <c r="AB3135" i="3" s="1"/>
  <c r="Q2013" i="2"/>
  <c r="L2013" i="2"/>
  <c r="K2013" i="2"/>
  <c r="Q2012" i="2"/>
  <c r="L2012" i="2"/>
  <c r="K2012" i="2"/>
  <c r="AC2011" i="2"/>
  <c r="AB2131" i="3" s="1"/>
  <c r="Q1950" i="2"/>
  <c r="L1950" i="2"/>
  <c r="K1950" i="2"/>
  <c r="AC2010" i="2"/>
  <c r="AB1866" i="3" s="1"/>
  <c r="Q2010" i="2"/>
  <c r="L2010" i="2"/>
  <c r="K2010" i="2"/>
  <c r="AC2009" i="2"/>
  <c r="AB2516" i="3" s="1"/>
  <c r="Q2009" i="2"/>
  <c r="L2009" i="2"/>
  <c r="K2009" i="2"/>
  <c r="AC2008" i="2"/>
  <c r="AB860" i="3" s="1"/>
  <c r="Q2008" i="2"/>
  <c r="L2008" i="2"/>
  <c r="K2008" i="2"/>
  <c r="AC2007" i="2"/>
  <c r="AB1224" i="3" s="1"/>
  <c r="Q1947" i="2"/>
  <c r="L1947" i="2"/>
  <c r="K1947" i="2"/>
  <c r="AC2006" i="2"/>
  <c r="AB3145" i="3" s="1"/>
  <c r="Q2006" i="2"/>
  <c r="L2006" i="2"/>
  <c r="K2006" i="2"/>
  <c r="AC2005" i="2"/>
  <c r="AB2663" i="3" s="1"/>
  <c r="Q2030" i="2"/>
  <c r="L2030" i="2"/>
  <c r="K2030" i="2"/>
  <c r="AC2004" i="2"/>
  <c r="AB2017" i="3" s="1"/>
  <c r="Q1864" i="2"/>
  <c r="L1864" i="2"/>
  <c r="K1864" i="2"/>
  <c r="AC2003" i="2"/>
  <c r="AB1341" i="3" s="1"/>
  <c r="Q2003" i="2"/>
  <c r="L2003" i="2"/>
  <c r="K2003" i="2"/>
  <c r="AC2002" i="2"/>
  <c r="AB1050" i="3" s="1"/>
  <c r="Q2002" i="2"/>
  <c r="L2002" i="2"/>
  <c r="K2002" i="2"/>
  <c r="AC2001" i="2"/>
  <c r="AB2046" i="3" s="1"/>
  <c r="Q2001" i="2"/>
  <c r="L2001" i="2"/>
  <c r="K2001" i="2"/>
  <c r="AC2000" i="2"/>
  <c r="AB2013" i="3" s="1"/>
  <c r="Q1863" i="2"/>
  <c r="L1863" i="2"/>
  <c r="K1863" i="2"/>
  <c r="AC1999" i="2"/>
  <c r="AB51" i="3" s="1"/>
  <c r="Q2118" i="2"/>
  <c r="L2118" i="2"/>
  <c r="K2118" i="2"/>
  <c r="AC1998" i="2"/>
  <c r="AB2739" i="3" s="1"/>
  <c r="Q1998" i="2"/>
  <c r="L1998" i="2"/>
  <c r="K1998" i="2"/>
  <c r="AC1997" i="2"/>
  <c r="AB2037" i="3" s="1"/>
  <c r="Q1997" i="2"/>
  <c r="L1997" i="2"/>
  <c r="K1997" i="2"/>
  <c r="AC1996" i="2"/>
  <c r="AB1828" i="3" s="1"/>
  <c r="Q1996" i="2"/>
  <c r="L1996" i="2"/>
  <c r="K1996" i="2"/>
  <c r="AC1995" i="2"/>
  <c r="AB288" i="3" s="1"/>
  <c r="Q1995" i="2"/>
  <c r="L1995" i="2"/>
  <c r="K1995" i="2"/>
  <c r="AC1994" i="2"/>
  <c r="AB2933" i="3" s="1"/>
  <c r="Q1994" i="2"/>
  <c r="L1994" i="2"/>
  <c r="K1994" i="2"/>
  <c r="AC1993" i="2"/>
  <c r="AB2962" i="3" s="1"/>
  <c r="Q1993" i="2"/>
  <c r="L1993" i="2"/>
  <c r="K1993" i="2"/>
  <c r="AC1992" i="2"/>
  <c r="AB2940" i="3" s="1"/>
  <c r="Q1992" i="2"/>
  <c r="L1992" i="2"/>
  <c r="K1992" i="2"/>
  <c r="AC1991" i="2"/>
  <c r="AB2928" i="3" s="1"/>
  <c r="Q1991" i="2"/>
  <c r="L1991" i="2"/>
  <c r="K1991" i="2"/>
  <c r="AC1990" i="2"/>
  <c r="AB2951" i="3" s="1"/>
  <c r="Q1990" i="2"/>
  <c r="L1990" i="2"/>
  <c r="K1990" i="2"/>
  <c r="AC1989" i="2"/>
  <c r="AB2953" i="3" s="1"/>
  <c r="Q1989" i="2"/>
  <c r="L1989" i="2"/>
  <c r="K1989" i="2"/>
  <c r="AC1988" i="2"/>
  <c r="AB2943" i="3" s="1"/>
  <c r="Q1988" i="2"/>
  <c r="L1988" i="2"/>
  <c r="K1988" i="2"/>
  <c r="AC1987" i="2"/>
  <c r="AB2960" i="3" s="1"/>
  <c r="Q1987" i="2"/>
  <c r="L1987" i="2"/>
  <c r="K1987" i="2"/>
  <c r="AC1986" i="2"/>
  <c r="AB2958" i="3" s="1"/>
  <c r="Q1986" i="2"/>
  <c r="L1986" i="2"/>
  <c r="K1986" i="2"/>
  <c r="AC1985" i="2"/>
  <c r="AB2946" i="3" s="1"/>
  <c r="Q1985" i="2"/>
  <c r="L1985" i="2"/>
  <c r="K1985" i="2"/>
  <c r="AC1984" i="2"/>
  <c r="AB2937" i="3" s="1"/>
  <c r="Q1984" i="2"/>
  <c r="L1984" i="2"/>
  <c r="K1984" i="2"/>
  <c r="AC1983" i="2"/>
  <c r="AB2916" i="3" s="1"/>
  <c r="Q1983" i="2"/>
  <c r="L1983" i="2"/>
  <c r="K1983" i="2"/>
  <c r="L1982" i="2"/>
  <c r="K1982" i="2"/>
  <c r="AC1981" i="2"/>
  <c r="AB137" i="3" s="1"/>
  <c r="Q1981" i="2"/>
  <c r="L1981" i="2"/>
  <c r="K1981" i="2"/>
  <c r="AC1980" i="2"/>
  <c r="AB3108" i="3" s="1"/>
  <c r="Q1980" i="2"/>
  <c r="L1980" i="2"/>
  <c r="K1980" i="2"/>
  <c r="AC1979" i="2"/>
  <c r="AB2852" i="3" s="1"/>
  <c r="Q1979" i="2"/>
  <c r="L1979" i="2"/>
  <c r="K1979" i="2"/>
  <c r="AC1978" i="2"/>
  <c r="AB2547" i="3" s="1"/>
  <c r="Q1978" i="2"/>
  <c r="L1978" i="2"/>
  <c r="K1978" i="2"/>
  <c r="AC1977" i="2"/>
  <c r="AB2497" i="3" s="1"/>
  <c r="Q1977" i="2"/>
  <c r="L1977" i="2"/>
  <c r="K1977" i="2"/>
  <c r="AC1976" i="2"/>
  <c r="AB2254" i="3" s="1"/>
  <c r="Q1976" i="2"/>
  <c r="L1976" i="2"/>
  <c r="K1976" i="2"/>
  <c r="AC1975" i="2"/>
  <c r="AB2250" i="3" s="1"/>
  <c r="Q1975" i="2"/>
  <c r="L1975" i="2"/>
  <c r="K1975" i="2"/>
  <c r="AC1974" i="2"/>
  <c r="AB2247" i="3" s="1"/>
  <c r="Q1974" i="2"/>
  <c r="L1974" i="2"/>
  <c r="K1974" i="2"/>
  <c r="AC1973" i="2"/>
  <c r="AB2240" i="3" s="1"/>
  <c r="Q1973" i="2"/>
  <c r="L1973" i="2"/>
  <c r="K1973" i="2"/>
  <c r="AC1972" i="2"/>
  <c r="AB2235" i="3" s="1"/>
  <c r="Q1972" i="2"/>
  <c r="L1972" i="2"/>
  <c r="K1972" i="2"/>
  <c r="AC1971" i="2"/>
  <c r="AB2224" i="3" s="1"/>
  <c r="Q1971" i="2"/>
  <c r="L1971" i="2"/>
  <c r="K1971" i="2"/>
  <c r="AC1970" i="2"/>
  <c r="AB2218" i="3" s="1"/>
  <c r="Q1970" i="2"/>
  <c r="L1970" i="2"/>
  <c r="K1970" i="2"/>
  <c r="AC1969" i="2"/>
  <c r="AB2212" i="3" s="1"/>
  <c r="Q1969" i="2"/>
  <c r="L1969" i="2"/>
  <c r="K1969" i="2"/>
  <c r="AC1968" i="2"/>
  <c r="AB2209" i="3" s="1"/>
  <c r="Q1968" i="2"/>
  <c r="L1968" i="2"/>
  <c r="K1968" i="2"/>
  <c r="AC1967" i="2"/>
  <c r="AB1922" i="3" s="1"/>
  <c r="Q1967" i="2"/>
  <c r="L1967" i="2"/>
  <c r="K1967" i="2"/>
  <c r="AC1966" i="2"/>
  <c r="AB1913" i="3" s="1"/>
  <c r="Q1966" i="2"/>
  <c r="L1966" i="2"/>
  <c r="K1966" i="2"/>
  <c r="AC1965" i="2"/>
  <c r="AB1677" i="3" s="1"/>
  <c r="Q1965" i="2"/>
  <c r="L1965" i="2"/>
  <c r="K1965" i="2"/>
  <c r="AC1964" i="2"/>
  <c r="AB1671" i="3" s="1"/>
  <c r="Q1964" i="2"/>
  <c r="L1964" i="2"/>
  <c r="K1964" i="2"/>
  <c r="AC1963" i="2"/>
  <c r="AB1669" i="3" s="1"/>
  <c r="Q1963" i="2"/>
  <c r="L1963" i="2"/>
  <c r="K1963" i="2"/>
  <c r="AC1962" i="2"/>
  <c r="AB1274" i="3" s="1"/>
  <c r="Q1962" i="2"/>
  <c r="L1962" i="2"/>
  <c r="K1962" i="2"/>
  <c r="AC1961" i="2"/>
  <c r="AB1258" i="3" s="1"/>
  <c r="Q1961" i="2"/>
  <c r="L1961" i="2"/>
  <c r="K1961" i="2"/>
  <c r="AC1960" i="2"/>
  <c r="AB192" i="3" s="1"/>
  <c r="Q1960" i="2"/>
  <c r="L1960" i="2"/>
  <c r="K1960" i="2"/>
  <c r="AC1959" i="2"/>
  <c r="AB189" i="3" s="1"/>
  <c r="Q1959" i="2"/>
  <c r="L1959" i="2"/>
  <c r="K1959" i="2"/>
  <c r="AC1958" i="2"/>
  <c r="AB75" i="3" s="1"/>
  <c r="Q1958" i="2"/>
  <c r="L1958" i="2"/>
  <c r="K1958" i="2"/>
  <c r="AC1957" i="2"/>
  <c r="AB70" i="3" s="1"/>
  <c r="Q1957" i="2"/>
  <c r="L1957" i="2"/>
  <c r="K1957" i="2"/>
  <c r="AC1956" i="2"/>
  <c r="AB68" i="3" s="1"/>
  <c r="Q1956" i="2"/>
  <c r="L1956" i="2"/>
  <c r="K1956" i="2"/>
  <c r="AC1955" i="2"/>
  <c r="AB3101" i="3" s="1"/>
  <c r="Q2299" i="2"/>
  <c r="L2299" i="2"/>
  <c r="K2299" i="2"/>
  <c r="AC1954" i="2"/>
  <c r="AB1798" i="3" s="1"/>
  <c r="Q2298" i="2"/>
  <c r="L2298" i="2"/>
  <c r="K2298" i="2"/>
  <c r="AC1953" i="2"/>
  <c r="AB135" i="3" s="1"/>
  <c r="Q2296" i="2"/>
  <c r="L2296" i="2"/>
  <c r="K2296" i="2"/>
  <c r="AC1952" i="2"/>
  <c r="AB1474" i="3" s="1"/>
  <c r="Q2284" i="2"/>
  <c r="L2284" i="2"/>
  <c r="K2284" i="2"/>
  <c r="AC1951" i="2"/>
  <c r="AB2050" i="3" s="1"/>
  <c r="Q2283" i="2"/>
  <c r="L2283" i="2"/>
  <c r="K2283" i="2"/>
  <c r="AC1950" i="2"/>
  <c r="AB1738" i="3" s="1"/>
  <c r="Q2281" i="2"/>
  <c r="L2281" i="2"/>
  <c r="K2281" i="2"/>
  <c r="AC1949" i="2"/>
  <c r="AB2640" i="3" s="1"/>
  <c r="Q2228" i="2"/>
  <c r="L2228" i="2"/>
  <c r="K2228" i="2"/>
  <c r="AC1948" i="2"/>
  <c r="AB1697" i="3" s="1"/>
  <c r="Q1948" i="2"/>
  <c r="L1948" i="2"/>
  <c r="K1948" i="2"/>
  <c r="AC1947" i="2"/>
  <c r="AB1946" i="3" s="1"/>
  <c r="Q1830" i="2"/>
  <c r="L1830" i="2"/>
  <c r="K1830" i="2"/>
  <c r="AC1946" i="2"/>
  <c r="AB1131" i="3" s="1"/>
  <c r="Q1946" i="2"/>
  <c r="L1946" i="2"/>
  <c r="K1946" i="2"/>
  <c r="AC1945" i="2"/>
  <c r="AB1445" i="3" s="1"/>
  <c r="Q1945" i="2"/>
  <c r="L1945" i="2"/>
  <c r="K1945" i="2"/>
  <c r="AC1944" i="2"/>
  <c r="AB2988" i="3" s="1"/>
  <c r="Q1944" i="2"/>
  <c r="L1944" i="2"/>
  <c r="K1944" i="2"/>
  <c r="AC1943" i="2"/>
  <c r="AB15" i="3" s="1"/>
  <c r="Q1943" i="2"/>
  <c r="L1943" i="2"/>
  <c r="K1943" i="2"/>
  <c r="AC1942" i="2"/>
  <c r="AB2097" i="3" s="1"/>
  <c r="Q1942" i="2"/>
  <c r="L1942" i="2"/>
  <c r="K1942" i="2"/>
  <c r="AC1941" i="2"/>
  <c r="AB1665" i="3" s="1"/>
  <c r="Q1941" i="2"/>
  <c r="L1941" i="2"/>
  <c r="K1941" i="2"/>
  <c r="AC1940" i="2"/>
  <c r="AB1613" i="3" s="1"/>
  <c r="Q1940" i="2"/>
  <c r="L1940" i="2"/>
  <c r="K1940" i="2"/>
  <c r="AC1939" i="2"/>
  <c r="AB1586" i="3" s="1"/>
  <c r="Q2007" i="2"/>
  <c r="L2007" i="2"/>
  <c r="K2007" i="2"/>
  <c r="AC1938" i="2"/>
  <c r="AB1973" i="3" s="1"/>
  <c r="Q1938" i="2"/>
  <c r="L1938" i="2"/>
  <c r="K1938" i="2"/>
  <c r="AC1937" i="2"/>
  <c r="AB1909" i="3" s="1"/>
  <c r="Q2026" i="2"/>
  <c r="L2026" i="2"/>
  <c r="K2026" i="2"/>
  <c r="AC1936" i="2"/>
  <c r="AB103" i="3" s="1"/>
  <c r="Q1936" i="2"/>
  <c r="L1936" i="2"/>
  <c r="K1936" i="2"/>
  <c r="AC1935" i="2"/>
  <c r="AB2004" i="3" s="1"/>
  <c r="Q1935" i="2"/>
  <c r="L1935" i="2"/>
  <c r="K1935" i="2"/>
  <c r="AC1934" i="2"/>
  <c r="AB1243" i="3" s="1"/>
  <c r="Q1934" i="2"/>
  <c r="L1934" i="2"/>
  <c r="K1934" i="2"/>
  <c r="AC1933" i="2"/>
  <c r="AB2514" i="3" s="1"/>
  <c r="Q1933" i="2"/>
  <c r="L1933" i="2"/>
  <c r="K1933" i="2"/>
  <c r="AC1932" i="2"/>
  <c r="AB1467" i="3" s="1"/>
  <c r="Q1932" i="2"/>
  <c r="L1932" i="2"/>
  <c r="K1932" i="2"/>
  <c r="AC1931" i="2"/>
  <c r="AB1234" i="3" s="1"/>
  <c r="Q1931" i="2"/>
  <c r="L1931" i="2"/>
  <c r="K1931" i="2"/>
  <c r="AC1930" i="2"/>
  <c r="AB371" i="3" s="1"/>
  <c r="Q1930" i="2"/>
  <c r="L1930" i="2"/>
  <c r="K1930" i="2"/>
  <c r="AC1929" i="2"/>
  <c r="AB1977" i="3" s="1"/>
  <c r="Q1929" i="2"/>
  <c r="L1929" i="2"/>
  <c r="K1929" i="2"/>
  <c r="AC1928" i="2"/>
  <c r="AB251" i="3" s="1"/>
  <c r="Q1928" i="2"/>
  <c r="L1928" i="2"/>
  <c r="K1928" i="2"/>
  <c r="AC1927" i="2"/>
  <c r="AB2025" i="3" s="1"/>
  <c r="Q1927" i="2"/>
  <c r="L1927" i="2"/>
  <c r="K1927" i="2"/>
  <c r="AC1926" i="2"/>
  <c r="AB1927" i="3" s="1"/>
  <c r="Q1926" i="2"/>
  <c r="L1926" i="2"/>
  <c r="K1926" i="2"/>
  <c r="AC1925" i="2"/>
  <c r="AB1819" i="3" s="1"/>
  <c r="Q1955" i="2"/>
  <c r="L1955" i="2"/>
  <c r="K1955" i="2"/>
  <c r="AC1924" i="2"/>
  <c r="AB142" i="3" s="1"/>
  <c r="Q1954" i="2"/>
  <c r="L1954" i="2"/>
  <c r="K1954" i="2"/>
  <c r="AC1923" i="2"/>
  <c r="Q1923" i="2"/>
  <c r="L1923" i="2"/>
  <c r="K1923" i="2"/>
  <c r="AC1922" i="2"/>
  <c r="AB2106" i="3" s="1"/>
  <c r="Q1922" i="2"/>
  <c r="L1922" i="2"/>
  <c r="K1922" i="2"/>
  <c r="AC1921" i="2"/>
  <c r="AB2084" i="3" s="1"/>
  <c r="Q1921" i="2"/>
  <c r="L1921" i="2"/>
  <c r="K1921" i="2"/>
  <c r="AC1920" i="2"/>
  <c r="AB1344" i="3" s="1"/>
  <c r="Q1920" i="2"/>
  <c r="L1920" i="2"/>
  <c r="K1920" i="2"/>
  <c r="AC1919" i="2"/>
  <c r="Q1919" i="2"/>
  <c r="L1919" i="2"/>
  <c r="K1919" i="2"/>
  <c r="AC1918" i="2"/>
  <c r="AB641" i="3" s="1"/>
  <c r="Q1918" i="2"/>
  <c r="L1918" i="2"/>
  <c r="K1918" i="2"/>
  <c r="AC1917" i="2"/>
  <c r="AB1328" i="3" s="1"/>
  <c r="Q1925" i="2"/>
  <c r="L1925" i="2"/>
  <c r="K1925" i="2"/>
  <c r="AC1916" i="2"/>
  <c r="AB2150" i="3" s="1"/>
  <c r="Q1924" i="2"/>
  <c r="L1924" i="2"/>
  <c r="K1924" i="2"/>
  <c r="AC1915" i="2"/>
  <c r="AB2650" i="3" s="1"/>
  <c r="Q1915" i="2"/>
  <c r="L1915" i="2"/>
  <c r="K1915" i="2"/>
  <c r="AC1914" i="2"/>
  <c r="AB2189" i="3" s="1"/>
  <c r="Q1914" i="2"/>
  <c r="L1914" i="2"/>
  <c r="K1914" i="2"/>
  <c r="AC1913" i="2"/>
  <c r="AB2187" i="3" s="1"/>
  <c r="Q1913" i="2"/>
  <c r="L1913" i="2"/>
  <c r="K1913" i="2"/>
  <c r="AC1912" i="2"/>
  <c r="AB2183" i="3" s="1"/>
  <c r="Q1912" i="2"/>
  <c r="L1912" i="2"/>
  <c r="K1912" i="2"/>
  <c r="AC1911" i="2"/>
  <c r="AB2593" i="3" s="1"/>
  <c r="Q2164" i="2"/>
  <c r="L2164" i="2"/>
  <c r="K2164" i="2"/>
  <c r="AC1910" i="2"/>
  <c r="AB2172" i="3" s="1"/>
  <c r="Q1910" i="2"/>
  <c r="L1910" i="2"/>
  <c r="K1910" i="2"/>
  <c r="AC1909" i="2"/>
  <c r="AB2178" i="3" s="1"/>
  <c r="Q1909" i="2"/>
  <c r="L1909" i="2"/>
  <c r="K1909" i="2"/>
  <c r="L1908" i="2"/>
  <c r="K1908" i="2"/>
  <c r="AC1907" i="2"/>
  <c r="AB2175" i="3" s="1"/>
  <c r="Q1907" i="2"/>
  <c r="L1907" i="2"/>
  <c r="K1907" i="2"/>
  <c r="Q1906" i="2"/>
  <c r="L1906" i="2"/>
  <c r="K1906" i="2"/>
  <c r="Q1905" i="2"/>
  <c r="L1905" i="2"/>
  <c r="K1905" i="2"/>
  <c r="AC1904" i="2"/>
  <c r="AB2161" i="3" s="1"/>
  <c r="Q1904" i="2"/>
  <c r="L1904" i="2"/>
  <c r="K1904" i="2"/>
  <c r="AC1903" i="2"/>
  <c r="AB2160" i="3" s="1"/>
  <c r="Q1903" i="2"/>
  <c r="L1903" i="2"/>
  <c r="K1903" i="2"/>
  <c r="AC1902" i="2"/>
  <c r="AB2156" i="3" s="1"/>
  <c r="Q1902" i="2"/>
  <c r="L1902" i="2"/>
  <c r="K1902" i="2"/>
  <c r="AC1901" i="2"/>
  <c r="AB2153" i="3" s="1"/>
  <c r="Q1901" i="2"/>
  <c r="L1901" i="2"/>
  <c r="K1901" i="2"/>
  <c r="AC1900" i="2"/>
  <c r="AB1247" i="3" s="1"/>
  <c r="Q1916" i="2"/>
  <c r="L1916" i="2"/>
  <c r="K1916" i="2"/>
  <c r="AB2146" i="3"/>
  <c r="Q1898" i="2"/>
  <c r="L1898" i="2"/>
  <c r="K1898" i="2"/>
  <c r="AC1897" i="2"/>
  <c r="AB2299" i="3" s="1"/>
  <c r="Q1897" i="2"/>
  <c r="L1897" i="2"/>
  <c r="K1897" i="2"/>
  <c r="AC1896" i="2"/>
  <c r="AB2291" i="3" s="1"/>
  <c r="Q1896" i="2"/>
  <c r="L1896" i="2"/>
  <c r="K1896" i="2"/>
  <c r="AC1895" i="2"/>
  <c r="AB2293" i="3" s="1"/>
  <c r="Q1895" i="2"/>
  <c r="L1895" i="2"/>
  <c r="K1895" i="2"/>
  <c r="AC1894" i="2"/>
  <c r="AB1663" i="3" s="1"/>
  <c r="Q1894" i="2"/>
  <c r="L1894" i="2"/>
  <c r="K1894" i="2"/>
  <c r="AC1893" i="2"/>
  <c r="AB1478" i="3" s="1"/>
  <c r="Q1893" i="2"/>
  <c r="L1893" i="2"/>
  <c r="K1893" i="2"/>
  <c r="AC1892" i="2"/>
  <c r="AB2349" i="3" s="1"/>
  <c r="Q2223" i="2"/>
  <c r="L2223" i="2"/>
  <c r="K2223" i="2"/>
  <c r="AC1891" i="2"/>
  <c r="AB2848" i="3" s="1"/>
  <c r="Q1891" i="2"/>
  <c r="L1891" i="2"/>
  <c r="K1891" i="2"/>
  <c r="AC1890" i="2"/>
  <c r="AB2633" i="3" s="1"/>
  <c r="Q1890" i="2"/>
  <c r="L1890" i="2"/>
  <c r="K1890" i="2"/>
  <c r="L1889" i="2"/>
  <c r="K1889" i="2"/>
  <c r="AC1888" i="2"/>
  <c r="AB1172" i="3" s="1"/>
  <c r="Q1888" i="2"/>
  <c r="L1888" i="2"/>
  <c r="K1888" i="2"/>
  <c r="AC1887" i="2"/>
  <c r="AB2345" i="3" s="1"/>
  <c r="Q1887" i="2"/>
  <c r="L1887" i="2"/>
  <c r="K1887" i="2"/>
  <c r="AC1886" i="2"/>
  <c r="AB1169" i="3" s="1"/>
  <c r="Q1886" i="2"/>
  <c r="L1886" i="2"/>
  <c r="K1886" i="2"/>
  <c r="AC1885" i="2"/>
  <c r="AB1641" i="3" s="1"/>
  <c r="Q1885" i="2"/>
  <c r="L1885" i="2"/>
  <c r="K1885" i="2"/>
  <c r="AC1884" i="2"/>
  <c r="AB3130" i="3" s="1"/>
  <c r="Q1884" i="2"/>
  <c r="L1884" i="2"/>
  <c r="K1884" i="2"/>
  <c r="L1883" i="2"/>
  <c r="K1883" i="2"/>
  <c r="AC1882" i="2"/>
  <c r="AB1004" i="3" s="1"/>
  <c r="Q1882" i="2"/>
  <c r="L1882" i="2"/>
  <c r="K1882" i="2"/>
  <c r="AC1881" i="2"/>
  <c r="AB1092" i="3" s="1"/>
  <c r="Q1881" i="2"/>
  <c r="L1881" i="2"/>
  <c r="K1881" i="2"/>
  <c r="AC1880" i="2"/>
  <c r="AB1085" i="3" s="1"/>
  <c r="Q1880" i="2"/>
  <c r="L1880" i="2"/>
  <c r="K1880" i="2"/>
  <c r="AC1879" i="2"/>
  <c r="AB1090" i="3" s="1"/>
  <c r="Q1879" i="2"/>
  <c r="L1879" i="2"/>
  <c r="K1879" i="2"/>
  <c r="AC1878" i="2"/>
  <c r="AB1096" i="3" s="1"/>
  <c r="Q1878" i="2"/>
  <c r="L1878" i="2"/>
  <c r="K1878" i="2"/>
  <c r="AC1877" i="2"/>
  <c r="AB1105" i="3" s="1"/>
  <c r="Q1877" i="2"/>
  <c r="L1877" i="2"/>
  <c r="K1877" i="2"/>
  <c r="AC1876" i="2"/>
  <c r="AB968" i="3" s="1"/>
  <c r="Q1876" i="2"/>
  <c r="L1876" i="2"/>
  <c r="K1876" i="2"/>
  <c r="AC1875" i="2"/>
  <c r="AB119" i="3" s="1"/>
  <c r="Q1875" i="2"/>
  <c r="L1875" i="2"/>
  <c r="K1875" i="2"/>
  <c r="AC1874" i="2"/>
  <c r="AB1490" i="3" s="1"/>
  <c r="Q1951" i="2"/>
  <c r="L1951" i="2"/>
  <c r="K1951" i="2"/>
  <c r="AC1873" i="2"/>
  <c r="AB1077" i="3" s="1"/>
  <c r="Q1873" i="2"/>
  <c r="L1873" i="2"/>
  <c r="K1873" i="2"/>
  <c r="AC1872" i="2"/>
  <c r="AB2204" i="3" s="1"/>
  <c r="Q1872" i="2"/>
  <c r="L1872" i="2"/>
  <c r="K1872" i="2"/>
  <c r="AC1871" i="2"/>
  <c r="AB2409" i="3" s="1"/>
  <c r="Q1871" i="2"/>
  <c r="L1871" i="2"/>
  <c r="K1871" i="2"/>
  <c r="AC1870" i="2"/>
  <c r="AB1046" i="3" s="1"/>
  <c r="Q1870" i="2"/>
  <c r="L1870" i="2"/>
  <c r="K1870" i="2"/>
  <c r="AC1869" i="2"/>
  <c r="AB1064" i="3" s="1"/>
  <c r="Q1869" i="2"/>
  <c r="L1869" i="2"/>
  <c r="K1869" i="2"/>
  <c r="AC1868" i="2"/>
  <c r="AB2502" i="3" s="1"/>
  <c r="Q1868" i="2"/>
  <c r="L1868" i="2"/>
  <c r="K1868" i="2"/>
  <c r="AC1867" i="2"/>
  <c r="AB1859" i="3" s="1"/>
  <c r="Q2052" i="2"/>
  <c r="L2052" i="2"/>
  <c r="K2052" i="2"/>
  <c r="AC1866" i="2"/>
  <c r="AB1389" i="3" s="1"/>
  <c r="Q1866" i="2"/>
  <c r="L1866" i="2"/>
  <c r="K1866" i="2"/>
  <c r="AC1865" i="2"/>
  <c r="AB2583" i="3" s="1"/>
  <c r="Q2160" i="2"/>
  <c r="L2160" i="2"/>
  <c r="K2160" i="2"/>
  <c r="AC1864" i="2"/>
  <c r="AB2367" i="3" s="1"/>
  <c r="Q2269" i="2"/>
  <c r="L2269" i="2"/>
  <c r="K2269" i="2"/>
  <c r="AC1863" i="2"/>
  <c r="AB1653" i="3" s="1"/>
  <c r="Q2157" i="2"/>
  <c r="L2157" i="2"/>
  <c r="K2157" i="2"/>
  <c r="AC1862" i="2"/>
  <c r="AB1596" i="3" s="1"/>
  <c r="Q1862" i="2"/>
  <c r="L1862" i="2"/>
  <c r="K1862" i="2"/>
  <c r="AC1861" i="2"/>
  <c r="AB2600" i="3" s="1"/>
  <c r="Q1861" i="2"/>
  <c r="L1861" i="2"/>
  <c r="K1861" i="2"/>
  <c r="AC1860" i="2"/>
  <c r="AB1227" i="3" s="1"/>
  <c r="Q1860" i="2"/>
  <c r="L1860" i="2"/>
  <c r="K1860" i="2"/>
  <c r="AC1859" i="2"/>
  <c r="AB1935" i="3" s="1"/>
  <c r="Q1859" i="2"/>
  <c r="L1859" i="2"/>
  <c r="K1859" i="2"/>
  <c r="AC1858" i="2"/>
  <c r="AB1451" i="3" s="1"/>
  <c r="Q1858" i="2"/>
  <c r="L1858" i="2"/>
  <c r="K1858" i="2"/>
  <c r="AC1857" i="2"/>
  <c r="AB2495" i="3" s="1"/>
  <c r="Q1857" i="2"/>
  <c r="L1857" i="2"/>
  <c r="K1857" i="2"/>
  <c r="AC1856" i="2"/>
  <c r="AB347" i="3" s="1"/>
  <c r="Q2277" i="2"/>
  <c r="L2277" i="2"/>
  <c r="K2277" i="2"/>
  <c r="AC1855" i="2"/>
  <c r="AB1318" i="3" s="1"/>
  <c r="Q1855" i="2"/>
  <c r="L1855" i="2"/>
  <c r="K1855" i="2"/>
  <c r="AC1854" i="2"/>
  <c r="AB1634" i="3" s="1"/>
  <c r="Q1854" i="2"/>
  <c r="L1854" i="2"/>
  <c r="K1854" i="2"/>
  <c r="AC1853" i="2"/>
  <c r="AB1637" i="3" s="1"/>
  <c r="Q1853" i="2"/>
  <c r="L1853" i="2"/>
  <c r="K1853" i="2"/>
  <c r="AC1852" i="2"/>
  <c r="AB1632" i="3" s="1"/>
  <c r="Q1852" i="2"/>
  <c r="L1852" i="2"/>
  <c r="K1852" i="2"/>
  <c r="AC1851" i="2"/>
  <c r="AB1792" i="3" s="1"/>
  <c r="Q1851" i="2"/>
  <c r="L1851" i="2"/>
  <c r="K1851" i="2"/>
  <c r="AC1850" i="2"/>
  <c r="AB1322" i="3" s="1"/>
  <c r="Q1850" i="2"/>
  <c r="L1850" i="2"/>
  <c r="K1850" i="2"/>
  <c r="AC1849" i="2"/>
  <c r="AB2289" i="3" s="1"/>
  <c r="Q1849" i="2"/>
  <c r="L1849" i="2"/>
  <c r="K1849" i="2"/>
  <c r="AC1848" i="2"/>
  <c r="AB2287" i="3" s="1"/>
  <c r="Q1848" i="2"/>
  <c r="L1848" i="2"/>
  <c r="K1848" i="2"/>
  <c r="AC1847" i="2"/>
  <c r="AB2776" i="3" s="1"/>
  <c r="Q1847" i="2"/>
  <c r="L1847" i="2"/>
  <c r="K1847" i="2"/>
  <c r="AC1846" i="2"/>
  <c r="AB1240" i="3" s="1"/>
  <c r="Q1846" i="2"/>
  <c r="L1846" i="2"/>
  <c r="K1846" i="2"/>
  <c r="AC1845" i="2"/>
  <c r="AB125" i="3" s="1"/>
  <c r="Q1845" i="2"/>
  <c r="L1845" i="2"/>
  <c r="K1845" i="2"/>
  <c r="AC1844" i="2"/>
  <c r="AB708" i="3" s="1"/>
  <c r="Q1844" i="2"/>
  <c r="L1844" i="2"/>
  <c r="K1844" i="2"/>
  <c r="AC1843" i="2"/>
  <c r="AB1873" i="3" s="1"/>
  <c r="Q1843" i="2"/>
  <c r="L1843" i="2"/>
  <c r="K1843" i="2"/>
  <c r="AC1842" i="2"/>
  <c r="AB544" i="3" s="1"/>
  <c r="Q1842" i="2"/>
  <c r="L1842" i="2"/>
  <c r="K1842" i="2"/>
  <c r="AC1841" i="2"/>
  <c r="Q1841" i="2"/>
  <c r="L1841" i="2"/>
  <c r="K1841" i="2"/>
  <c r="AC1840" i="2"/>
  <c r="AB1657" i="3" s="1"/>
  <c r="Q1840" i="2"/>
  <c r="L1840" i="2"/>
  <c r="K1840" i="2"/>
  <c r="AC1839" i="2"/>
  <c r="AB1055" i="3" s="1"/>
  <c r="Q1839" i="2"/>
  <c r="L1839" i="2"/>
  <c r="K1839" i="2"/>
  <c r="AC1838" i="2"/>
  <c r="AB1058" i="3" s="1"/>
  <c r="Q1838" i="2"/>
  <c r="L1838" i="2"/>
  <c r="K1838" i="2"/>
  <c r="AC1837" i="2"/>
  <c r="AB1057" i="3" s="1"/>
  <c r="Q1837" i="2"/>
  <c r="L1837" i="2"/>
  <c r="K1837" i="2"/>
  <c r="AC1836" i="2"/>
  <c r="AB1592" i="3" s="1"/>
  <c r="Q1836" i="2"/>
  <c r="L1836" i="2"/>
  <c r="K1836" i="2"/>
  <c r="AC1835" i="2"/>
  <c r="Q1835" i="2"/>
  <c r="L1835" i="2"/>
  <c r="K1835" i="2"/>
  <c r="AC1834" i="2"/>
  <c r="AB157" i="3" s="1"/>
  <c r="Q1834" i="2"/>
  <c r="L1834" i="2"/>
  <c r="K1834" i="2"/>
  <c r="AC1833" i="2"/>
  <c r="AB1238" i="3" s="1"/>
  <c r="Q1833" i="2"/>
  <c r="L1833" i="2"/>
  <c r="K1833" i="2"/>
  <c r="AC1832" i="2"/>
  <c r="AB1693" i="3" s="1"/>
  <c r="Q1832" i="2"/>
  <c r="L1832" i="2"/>
  <c r="K1832" i="2"/>
  <c r="AC1831" i="2"/>
  <c r="AB488" i="3" s="1"/>
  <c r="Q1831" i="2"/>
  <c r="L1831" i="2"/>
  <c r="K1831" i="2"/>
  <c r="AC1830" i="2"/>
  <c r="AB2654" i="3" s="1"/>
  <c r="Q2180" i="2"/>
  <c r="L2180" i="2"/>
  <c r="K2180" i="2"/>
  <c r="AC1829" i="2"/>
  <c r="Q1829" i="2"/>
  <c r="L1829" i="2"/>
  <c r="K1829" i="2"/>
  <c r="AC1828" i="2"/>
  <c r="AB2698" i="3" s="1"/>
  <c r="Q1828" i="2"/>
  <c r="L1828" i="2"/>
  <c r="K1828" i="2"/>
  <c r="AC1827" i="2"/>
  <c r="AB2053" i="3" s="1"/>
  <c r="Q1827" i="2"/>
  <c r="L1827" i="2"/>
  <c r="K1827" i="2"/>
  <c r="AC1826" i="2"/>
  <c r="AB2611" i="3" s="1"/>
  <c r="Q1826" i="2"/>
  <c r="L1826" i="2"/>
  <c r="K1826" i="2"/>
  <c r="AC1825" i="2"/>
  <c r="AB1724" i="3" s="1"/>
  <c r="Q1825" i="2"/>
  <c r="L1825" i="2"/>
  <c r="K1825" i="2"/>
  <c r="AC1824" i="2"/>
  <c r="AB1991" i="3" s="1"/>
  <c r="Q1824" i="2"/>
  <c r="L1824" i="2"/>
  <c r="K1824" i="2"/>
  <c r="AC1823" i="2"/>
  <c r="AB2081" i="3" s="1"/>
  <c r="Q1823" i="2"/>
  <c r="L1823" i="2"/>
  <c r="K1823" i="2"/>
  <c r="AC1822" i="2"/>
  <c r="AB300" i="3" s="1"/>
  <c r="Q1822" i="2"/>
  <c r="L1822" i="2"/>
  <c r="K1822" i="2"/>
  <c r="AC1821" i="2"/>
  <c r="AB843" i="3" s="1"/>
  <c r="Q1821" i="2"/>
  <c r="L1821" i="2"/>
  <c r="K1821" i="2"/>
  <c r="AC1820" i="2"/>
  <c r="AB1194" i="3" s="1"/>
  <c r="Q1820" i="2"/>
  <c r="L1820" i="2"/>
  <c r="K1820" i="2"/>
  <c r="AC1819" i="2"/>
  <c r="AB2476" i="3" s="1"/>
  <c r="Q1819" i="2"/>
  <c r="L1819" i="2"/>
  <c r="K1819" i="2"/>
  <c r="AC1818" i="2"/>
  <c r="AB2194" i="3" s="1"/>
  <c r="Q1818" i="2"/>
  <c r="L1818" i="2"/>
  <c r="K1818" i="2"/>
  <c r="AC1817" i="2"/>
  <c r="AB2127" i="3" s="1"/>
  <c r="Q1817" i="2"/>
  <c r="L1817" i="2"/>
  <c r="K1817" i="2"/>
  <c r="AC1816" i="2"/>
  <c r="AB2773" i="3" s="1"/>
  <c r="Q1816" i="2"/>
  <c r="L1816" i="2"/>
  <c r="K1816" i="2"/>
  <c r="AC1815" i="2"/>
  <c r="AB1786" i="3" s="1"/>
  <c r="Q1815" i="2"/>
  <c r="L1815" i="2"/>
  <c r="K1815" i="2"/>
  <c r="AC1814" i="2"/>
  <c r="AB1197" i="3" s="1"/>
  <c r="Q1814" i="2"/>
  <c r="L1814" i="2"/>
  <c r="K1814" i="2"/>
  <c r="AC1813" i="2"/>
  <c r="AB289" i="3" s="1"/>
  <c r="Q1813" i="2"/>
  <c r="L1813" i="2"/>
  <c r="K1813" i="2"/>
  <c r="AC1812" i="2"/>
  <c r="AB851" i="3" s="1"/>
  <c r="Q1812" i="2"/>
  <c r="L1812" i="2"/>
  <c r="K1812" i="2"/>
  <c r="AC1811" i="2"/>
  <c r="AB3144" i="3" s="1"/>
  <c r="Q1811" i="2"/>
  <c r="L1811" i="2"/>
  <c r="K1811" i="2"/>
  <c r="AC1810" i="2"/>
  <c r="AB3142" i="3" s="1"/>
  <c r="Q1810" i="2"/>
  <c r="L1810" i="2"/>
  <c r="K1810" i="2"/>
  <c r="AC1809" i="2"/>
  <c r="AB3131" i="3" s="1"/>
  <c r="Q1809" i="2"/>
  <c r="L1809" i="2"/>
  <c r="K1809" i="2"/>
  <c r="AC1808" i="2"/>
  <c r="AB164" i="3" s="1"/>
  <c r="Q1808" i="2"/>
  <c r="L1808" i="2"/>
  <c r="K1808" i="2"/>
  <c r="AC1807" i="2"/>
  <c r="AB3128" i="3" s="1"/>
  <c r="Q1807" i="2"/>
  <c r="L1807" i="2"/>
  <c r="K1807" i="2"/>
  <c r="AC1806" i="2"/>
  <c r="AB3126" i="3" s="1"/>
  <c r="Q1806" i="2"/>
  <c r="L1806" i="2"/>
  <c r="K1806" i="2"/>
  <c r="AC1805" i="2"/>
  <c r="AB3118" i="3" s="1"/>
  <c r="Q1805" i="2"/>
  <c r="L1805" i="2"/>
  <c r="K1805" i="2"/>
  <c r="AC1804" i="2"/>
  <c r="AB3107" i="3" s="1"/>
  <c r="Q1804" i="2"/>
  <c r="L1804" i="2"/>
  <c r="K1804" i="2"/>
  <c r="AC1803" i="2"/>
  <c r="AB3106" i="3" s="1"/>
  <c r="Q1803" i="2"/>
  <c r="L1803" i="2"/>
  <c r="K1803" i="2"/>
  <c r="AC1802" i="2"/>
  <c r="AB3105" i="3" s="1"/>
  <c r="Q1802" i="2"/>
  <c r="L1802" i="2"/>
  <c r="K1802" i="2"/>
  <c r="AC1801" i="2"/>
  <c r="AB3102" i="3" s="1"/>
  <c r="Q1801" i="2"/>
  <c r="L1801" i="2"/>
  <c r="K1801" i="2"/>
  <c r="AC1800" i="2"/>
  <c r="AB3087" i="3" s="1"/>
  <c r="Q1800" i="2"/>
  <c r="L1800" i="2"/>
  <c r="K1800" i="2"/>
  <c r="AC1799" i="2"/>
  <c r="AB3084" i="3" s="1"/>
  <c r="Q1799" i="2"/>
  <c r="L1799" i="2"/>
  <c r="K1799" i="2"/>
  <c r="AC1798" i="2"/>
  <c r="AB3081" i="3" s="1"/>
  <c r="Q1798" i="2"/>
  <c r="L1798" i="2"/>
  <c r="K1798" i="2"/>
  <c r="AC1797" i="2"/>
  <c r="AB3079" i="3" s="1"/>
  <c r="Q1797" i="2"/>
  <c r="L1797" i="2"/>
  <c r="K1797" i="2"/>
  <c r="AC1796" i="2"/>
  <c r="AB829" i="3" s="1"/>
  <c r="Q1796" i="2"/>
  <c r="L1796" i="2"/>
  <c r="K1796" i="2"/>
  <c r="AC1795" i="2"/>
  <c r="AB3002" i="3" s="1"/>
  <c r="Q1795" i="2"/>
  <c r="L1795" i="2"/>
  <c r="K1795" i="2"/>
  <c r="AC1794" i="2"/>
  <c r="AB2671" i="3" s="1"/>
  <c r="Q1794" i="2"/>
  <c r="L1794" i="2"/>
  <c r="K1794" i="2"/>
  <c r="AC1793" i="2"/>
  <c r="AB2987" i="3" s="1"/>
  <c r="Q1793" i="2"/>
  <c r="L1793" i="2"/>
  <c r="K1793" i="2"/>
  <c r="AC1792" i="2"/>
  <c r="AB2979" i="3" s="1"/>
  <c r="Q1792" i="2"/>
  <c r="L1792" i="2"/>
  <c r="K1792" i="2"/>
  <c r="AC1791" i="2"/>
  <c r="AB2973" i="3" s="1"/>
  <c r="Q1791" i="2"/>
  <c r="L1791" i="2"/>
  <c r="K1791" i="2"/>
  <c r="AC1790" i="2"/>
  <c r="AB2935" i="3" s="1"/>
  <c r="Q1790" i="2"/>
  <c r="L1790" i="2"/>
  <c r="K1790" i="2"/>
  <c r="AC1789" i="2"/>
  <c r="AB2923" i="3" s="1"/>
  <c r="Q1789" i="2"/>
  <c r="L1789" i="2"/>
  <c r="K1789" i="2"/>
  <c r="AC1788" i="2"/>
  <c r="AB2913" i="3" s="1"/>
  <c r="Q1788" i="2"/>
  <c r="L1788" i="2"/>
  <c r="K1788" i="2"/>
  <c r="AC1787" i="2"/>
  <c r="AB2899" i="3" s="1"/>
  <c r="Q1787" i="2"/>
  <c r="L1787" i="2"/>
  <c r="K1787" i="2"/>
  <c r="AC1786" i="2"/>
  <c r="AB3132" i="3" s="1"/>
  <c r="Q1786" i="2"/>
  <c r="L1786" i="2"/>
  <c r="K1786" i="2"/>
  <c r="AC1785" i="2"/>
  <c r="AB2851" i="3" s="1"/>
  <c r="Q1785" i="2"/>
  <c r="L1785" i="2"/>
  <c r="K1785" i="2"/>
  <c r="AC1784" i="2"/>
  <c r="AB2846" i="3" s="1"/>
  <c r="Q1784" i="2"/>
  <c r="L1784" i="2"/>
  <c r="K1784" i="2"/>
  <c r="AC1783" i="2"/>
  <c r="AB1220" i="3" s="1"/>
  <c r="Q1783" i="2"/>
  <c r="L1783" i="2"/>
  <c r="K1783" i="2"/>
  <c r="AC1782" i="2"/>
  <c r="AB1993" i="3" s="1"/>
  <c r="Q1782" i="2"/>
  <c r="L1782" i="2"/>
  <c r="K1782" i="2"/>
  <c r="AC1781" i="2"/>
  <c r="AB2827" i="3" s="1"/>
  <c r="Q1781" i="2"/>
  <c r="L1781" i="2"/>
  <c r="K1781" i="2"/>
  <c r="AC1780" i="2"/>
  <c r="AB2790" i="3" s="1"/>
  <c r="Q1780" i="2"/>
  <c r="L1780" i="2"/>
  <c r="K1780" i="2"/>
  <c r="AC1779" i="2"/>
  <c r="AB2888" i="3" s="1"/>
  <c r="Q1779" i="2"/>
  <c r="L1779" i="2"/>
  <c r="K1779" i="2"/>
  <c r="AC1778" i="2"/>
  <c r="AB2768" i="3" s="1"/>
  <c r="Q1778" i="2"/>
  <c r="L1778" i="2"/>
  <c r="K1778" i="2"/>
  <c r="AC1777" i="2"/>
  <c r="AB2887" i="3" s="1"/>
  <c r="Q1777" i="2"/>
  <c r="L1777" i="2"/>
  <c r="K1777" i="2"/>
  <c r="AC1776" i="2"/>
  <c r="AB2744" i="3" s="1"/>
  <c r="Q1776" i="2"/>
  <c r="L1776" i="2"/>
  <c r="K1776" i="2"/>
  <c r="AC1775" i="2"/>
  <c r="AB2729" i="3" s="1"/>
  <c r="Q1775" i="2"/>
  <c r="L1775" i="2"/>
  <c r="K1775" i="2"/>
  <c r="AC1774" i="2"/>
  <c r="AB2711" i="3" s="1"/>
  <c r="Q1774" i="2"/>
  <c r="L1774" i="2"/>
  <c r="K1774" i="2"/>
  <c r="AC1773" i="2"/>
  <c r="AB2710" i="3" s="1"/>
  <c r="Q1773" i="2"/>
  <c r="L1773" i="2"/>
  <c r="K1773" i="2"/>
  <c r="AC1772" i="2"/>
  <c r="AB2709" i="3" s="1"/>
  <c r="Q1772" i="2"/>
  <c r="L1772" i="2"/>
  <c r="K1772" i="2"/>
  <c r="AC1771" i="2"/>
  <c r="AB2689" i="3" s="1"/>
  <c r="Q1771" i="2"/>
  <c r="L1771" i="2"/>
  <c r="K1771" i="2"/>
  <c r="AC1770" i="2"/>
  <c r="AB2673" i="3" s="1"/>
  <c r="Q1770" i="2"/>
  <c r="L1770" i="2"/>
  <c r="K1770" i="2"/>
  <c r="AC1769" i="2"/>
  <c r="AB2668" i="3" s="1"/>
  <c r="Q1769" i="2"/>
  <c r="L1769" i="2"/>
  <c r="K1769" i="2"/>
  <c r="AC1768" i="2"/>
  <c r="AB2828" i="3" s="1"/>
  <c r="Q1768" i="2"/>
  <c r="L1768" i="2"/>
  <c r="K1768" i="2"/>
  <c r="AC1767" i="2"/>
  <c r="AB2666" i="3" s="1"/>
  <c r="Q1767" i="2"/>
  <c r="L1767" i="2"/>
  <c r="K1767" i="2"/>
  <c r="AC1766" i="2"/>
  <c r="AB3140" i="3" s="1"/>
  <c r="Q1766" i="2"/>
  <c r="L1766" i="2"/>
  <c r="K1766" i="2"/>
  <c r="AC1765" i="2"/>
  <c r="AB2662" i="3" s="1"/>
  <c r="Q1765" i="2"/>
  <c r="L1765" i="2"/>
  <c r="K1765" i="2"/>
  <c r="AC1764" i="2"/>
  <c r="AB2661" i="3" s="1"/>
  <c r="Q1764" i="2"/>
  <c r="L1764" i="2"/>
  <c r="K1764" i="2"/>
  <c r="AC1763" i="2"/>
  <c r="AB2645" i="3" s="1"/>
  <c r="Q1763" i="2"/>
  <c r="L1763" i="2"/>
  <c r="K1763" i="2"/>
  <c r="AC1762" i="2"/>
  <c r="AB2642" i="3" s="1"/>
  <c r="Q1762" i="2"/>
  <c r="L1762" i="2"/>
  <c r="K1762" i="2"/>
  <c r="AC1761" i="2"/>
  <c r="AB2166" i="3" s="1"/>
  <c r="Q1761" i="2"/>
  <c r="L1761" i="2"/>
  <c r="K1761" i="2"/>
  <c r="AC1760" i="2"/>
  <c r="AB2619" i="3" s="1"/>
  <c r="Q1760" i="2"/>
  <c r="L1760" i="2"/>
  <c r="K1760" i="2"/>
  <c r="AC1759" i="2"/>
  <c r="AB2595" i="3" s="1"/>
  <c r="Q1759" i="2"/>
  <c r="L1759" i="2"/>
  <c r="K1759" i="2"/>
  <c r="AC1758" i="2"/>
  <c r="AB2560" i="3" s="1"/>
  <c r="Q1758" i="2"/>
  <c r="L1758" i="2"/>
  <c r="K1758" i="2"/>
  <c r="AC1757" i="2"/>
  <c r="AB2546" i="3" s="1"/>
  <c r="Q1757" i="2"/>
  <c r="L1757" i="2"/>
  <c r="K1757" i="2"/>
  <c r="AC1756" i="2"/>
  <c r="AB2542" i="3" s="1"/>
  <c r="Q1756" i="2"/>
  <c r="L1756" i="2"/>
  <c r="K1756" i="2"/>
  <c r="AC1755" i="2"/>
  <c r="AB2534" i="3" s="1"/>
  <c r="Q1755" i="2"/>
  <c r="L1755" i="2"/>
  <c r="K1755" i="2"/>
  <c r="AC1754" i="2"/>
  <c r="AB2530" i="3" s="1"/>
  <c r="Q1754" i="2"/>
  <c r="L1754" i="2"/>
  <c r="K1754" i="2"/>
  <c r="AC1753" i="2"/>
  <c r="AB2529" i="3" s="1"/>
  <c r="Q1753" i="2"/>
  <c r="L1753" i="2"/>
  <c r="K1753" i="2"/>
  <c r="AC1752" i="2"/>
  <c r="AB2115" i="3" s="1"/>
  <c r="Q1752" i="2"/>
  <c r="L1752" i="2"/>
  <c r="K1752" i="2"/>
  <c r="AC1751" i="2"/>
  <c r="AB2519" i="3" s="1"/>
  <c r="Q1751" i="2"/>
  <c r="L1751" i="2"/>
  <c r="K1751" i="2"/>
  <c r="AC1750" i="2"/>
  <c r="AB2510" i="3" s="1"/>
  <c r="Q1750" i="2"/>
  <c r="L1750" i="2"/>
  <c r="K1750" i="2"/>
  <c r="AC1749" i="2"/>
  <c r="AB2505" i="3" s="1"/>
  <c r="Q1749" i="2"/>
  <c r="L1749" i="2"/>
  <c r="K1749" i="2"/>
  <c r="AC1748" i="2"/>
  <c r="AB2501" i="3" s="1"/>
  <c r="Q1748" i="2"/>
  <c r="L1748" i="2"/>
  <c r="K1748" i="2"/>
  <c r="AC1747" i="2"/>
  <c r="AB2500" i="3" s="1"/>
  <c r="Q1747" i="2"/>
  <c r="L1747" i="2"/>
  <c r="K1747" i="2"/>
  <c r="AC1746" i="2"/>
  <c r="AB2496" i="3" s="1"/>
  <c r="Q1746" i="2"/>
  <c r="L1746" i="2"/>
  <c r="K1746" i="2"/>
  <c r="AC1745" i="2"/>
  <c r="AB2492" i="3" s="1"/>
  <c r="Q1745" i="2"/>
  <c r="L1745" i="2"/>
  <c r="K1745" i="2"/>
  <c r="AC1744" i="2"/>
  <c r="AB2487" i="3" s="1"/>
  <c r="Q1744" i="2"/>
  <c r="L1744" i="2"/>
  <c r="K1744" i="2"/>
  <c r="AC1743" i="2"/>
  <c r="AB680" i="3" s="1"/>
  <c r="Q1743" i="2"/>
  <c r="L1743" i="2"/>
  <c r="K1743" i="2"/>
  <c r="AC1742" i="2"/>
  <c r="AB1838" i="3" s="1"/>
  <c r="Q1742" i="2"/>
  <c r="L1742" i="2"/>
  <c r="K1742" i="2"/>
  <c r="AC1741" i="2"/>
  <c r="AB871" i="3" s="1"/>
  <c r="Q1741" i="2"/>
  <c r="L1741" i="2"/>
  <c r="K1741" i="2"/>
  <c r="AC1740" i="2"/>
  <c r="AB2442" i="3" s="1"/>
  <c r="Q1740" i="2"/>
  <c r="L1740" i="2"/>
  <c r="K1740" i="2"/>
  <c r="AC1739" i="2"/>
  <c r="AB2117" i="3" s="1"/>
  <c r="Q1739" i="2"/>
  <c r="L1739" i="2"/>
  <c r="K1739" i="2"/>
  <c r="AC1738" i="2"/>
  <c r="AB2427" i="3" s="1"/>
  <c r="Q1738" i="2"/>
  <c r="L1738" i="2"/>
  <c r="K1738" i="2"/>
  <c r="AC1737" i="2"/>
  <c r="AB2423" i="3" s="1"/>
  <c r="Q1737" i="2"/>
  <c r="L1737" i="2"/>
  <c r="K1737" i="2"/>
  <c r="AC1736" i="2"/>
  <c r="AB2411" i="3" s="1"/>
  <c r="Q1736" i="2"/>
  <c r="L1736" i="2"/>
  <c r="K1736" i="2"/>
  <c r="AC1735" i="2"/>
  <c r="AB2407" i="3" s="1"/>
  <c r="Q1735" i="2"/>
  <c r="L1735" i="2"/>
  <c r="K1735" i="2"/>
  <c r="AC1734" i="2"/>
  <c r="AB2406" i="3" s="1"/>
  <c r="Q1734" i="2"/>
  <c r="L1734" i="2"/>
  <c r="K1734" i="2"/>
  <c r="AC1733" i="2"/>
  <c r="AB2398" i="3" s="1"/>
  <c r="Q1733" i="2"/>
  <c r="L1733" i="2"/>
  <c r="K1733" i="2"/>
  <c r="AC1732" i="2"/>
  <c r="AB2395" i="3" s="1"/>
  <c r="Q1732" i="2"/>
  <c r="L1732" i="2"/>
  <c r="K1732" i="2"/>
  <c r="AC1731" i="2"/>
  <c r="AB2391" i="3" s="1"/>
  <c r="Q1731" i="2"/>
  <c r="L1731" i="2"/>
  <c r="K1731" i="2"/>
  <c r="AC1730" i="2"/>
  <c r="AB2373" i="3" s="1"/>
  <c r="Q1730" i="2"/>
  <c r="L1730" i="2"/>
  <c r="K1730" i="2"/>
  <c r="AC1729" i="2"/>
  <c r="AB2370" i="3" s="1"/>
  <c r="Q1729" i="2"/>
  <c r="L1729" i="2"/>
  <c r="K1729" i="2"/>
  <c r="AC1728" i="2"/>
  <c r="AB2368" i="3" s="1"/>
  <c r="Q1728" i="2"/>
  <c r="L1728" i="2"/>
  <c r="K1728" i="2"/>
  <c r="AC1727" i="2"/>
  <c r="AB2356" i="3" s="1"/>
  <c r="Q1727" i="2"/>
  <c r="L1727" i="2"/>
  <c r="K1727" i="2"/>
  <c r="AC1726" i="2"/>
  <c r="AB1032" i="3" s="1"/>
  <c r="Q1726" i="2"/>
  <c r="L1726" i="2"/>
  <c r="K1726" i="2"/>
  <c r="AC1725" i="2"/>
  <c r="AB2316" i="3" s="1"/>
  <c r="Q1725" i="2"/>
  <c r="L1725" i="2"/>
  <c r="K1725" i="2"/>
  <c r="AC1724" i="2"/>
  <c r="AB2314" i="3" s="1"/>
  <c r="Q1724" i="2"/>
  <c r="L1724" i="2"/>
  <c r="K1724" i="2"/>
  <c r="AC1723" i="2"/>
  <c r="AB2300" i="3" s="1"/>
  <c r="Q1723" i="2"/>
  <c r="L1723" i="2"/>
  <c r="K1723" i="2"/>
  <c r="AC1722" i="2"/>
  <c r="AB2278" i="3" s="1"/>
  <c r="Q1722" i="2"/>
  <c r="L1722" i="2"/>
  <c r="K1722" i="2"/>
  <c r="AC1721" i="2"/>
  <c r="AB2275" i="3" s="1"/>
  <c r="Q1721" i="2"/>
  <c r="L1721" i="2"/>
  <c r="K1721" i="2"/>
  <c r="AC1720" i="2"/>
  <c r="AB2268" i="3" s="1"/>
  <c r="Q1720" i="2"/>
  <c r="L1720" i="2"/>
  <c r="K1720" i="2"/>
  <c r="AC1719" i="2"/>
  <c r="AB2256" i="3" s="1"/>
  <c r="Q1719" i="2"/>
  <c r="L1719" i="2"/>
  <c r="K1719" i="2"/>
  <c r="AC1718" i="2"/>
  <c r="AB2253" i="3" s="1"/>
  <c r="Q1718" i="2"/>
  <c r="L1718" i="2"/>
  <c r="K1718" i="2"/>
  <c r="AC1717" i="2"/>
  <c r="AB2249" i="3" s="1"/>
  <c r="Q1717" i="2"/>
  <c r="L1717" i="2"/>
  <c r="K1717" i="2"/>
  <c r="AC1716" i="2"/>
  <c r="AB2246" i="3" s="1"/>
  <c r="Q1716" i="2"/>
  <c r="L1716" i="2"/>
  <c r="K1716" i="2"/>
  <c r="AC1715" i="2"/>
  <c r="AB2245" i="3" s="1"/>
  <c r="Q1715" i="2"/>
  <c r="L1715" i="2"/>
  <c r="K1715" i="2"/>
  <c r="AC1714" i="2"/>
  <c r="AB2244" i="3" s="1"/>
  <c r="Q1714" i="2"/>
  <c r="L1714" i="2"/>
  <c r="K1714" i="2"/>
  <c r="AC1713" i="2"/>
  <c r="AB2239" i="3" s="1"/>
  <c r="Q1713" i="2"/>
  <c r="L1713" i="2"/>
  <c r="K1713" i="2"/>
  <c r="AC1712" i="2"/>
  <c r="AB364" i="3" s="1"/>
  <c r="Q1712" i="2"/>
  <c r="L1712" i="2"/>
  <c r="K1712" i="2"/>
  <c r="AC1711" i="2"/>
  <c r="AB2234" i="3" s="1"/>
  <c r="Q1711" i="2"/>
  <c r="L1711" i="2"/>
  <c r="K1711" i="2"/>
  <c r="AC1710" i="2"/>
  <c r="AB96" i="3" s="1"/>
  <c r="Q1710" i="2"/>
  <c r="L1710" i="2"/>
  <c r="K1710" i="2"/>
  <c r="AC1709" i="2"/>
  <c r="AB3070" i="3" s="1"/>
  <c r="Q1709" i="2"/>
  <c r="L1709" i="2"/>
  <c r="K1709" i="2"/>
  <c r="AC1708" i="2"/>
  <c r="AB2237" i="3" s="1"/>
  <c r="Q1708" i="2"/>
  <c r="L1708" i="2"/>
  <c r="K1708" i="2"/>
  <c r="AC1707" i="2"/>
  <c r="AB2217" i="3" s="1"/>
  <c r="Q1707" i="2"/>
  <c r="L1707" i="2"/>
  <c r="K1707" i="2"/>
  <c r="AC1706" i="2"/>
  <c r="AB626" i="3" s="1"/>
  <c r="Q1706" i="2"/>
  <c r="L1706" i="2"/>
  <c r="K1706" i="2"/>
  <c r="AC1705" i="2"/>
  <c r="AB2818" i="3" s="1"/>
  <c r="Q1705" i="2"/>
  <c r="L1705" i="2"/>
  <c r="K1705" i="2"/>
  <c r="AC1704" i="2"/>
  <c r="AB2817" i="3" s="1"/>
  <c r="Q1704" i="2"/>
  <c r="L1704" i="2"/>
  <c r="K1704" i="2"/>
  <c r="AC1703" i="2"/>
  <c r="AB1043" i="3" s="1"/>
  <c r="Q1703" i="2"/>
  <c r="L1703" i="2"/>
  <c r="K1703" i="2"/>
  <c r="AC1702" i="2"/>
  <c r="AB2815" i="3" s="1"/>
  <c r="Q1702" i="2"/>
  <c r="L1702" i="2"/>
  <c r="K1702" i="2"/>
  <c r="AC1701" i="2"/>
  <c r="AB248" i="3" s="1"/>
  <c r="Q1701" i="2"/>
  <c r="L1701" i="2"/>
  <c r="K1701" i="2"/>
  <c r="AC1700" i="2"/>
  <c r="AB2813" i="3" s="1"/>
  <c r="Q1700" i="2"/>
  <c r="L1700" i="2"/>
  <c r="K1700" i="2"/>
  <c r="L1699" i="2"/>
  <c r="K1699" i="2"/>
  <c r="AC1698" i="2"/>
  <c r="AB247" i="3" s="1"/>
  <c r="Q1698" i="2"/>
  <c r="L1698" i="2"/>
  <c r="K1698" i="2"/>
  <c r="AC1697" i="2"/>
  <c r="AB2811" i="3" s="1"/>
  <c r="Q1697" i="2"/>
  <c r="L1697" i="2"/>
  <c r="K1697" i="2"/>
  <c r="AC1696" i="2"/>
  <c r="AB2810" i="3" s="1"/>
  <c r="Q1696" i="2"/>
  <c r="L1696" i="2"/>
  <c r="K1696" i="2"/>
  <c r="AC1695" i="2"/>
  <c r="AB436" i="3" s="1"/>
  <c r="Q1695" i="2"/>
  <c r="L1695" i="2"/>
  <c r="K1695" i="2"/>
  <c r="AC1694" i="2"/>
  <c r="AB2685" i="3" s="1"/>
  <c r="Q1694" i="2"/>
  <c r="L1694" i="2"/>
  <c r="K1694" i="2"/>
  <c r="AC1693" i="2"/>
  <c r="AB2806" i="3" s="1"/>
  <c r="Q1693" i="2"/>
  <c r="L1693" i="2"/>
  <c r="K1693" i="2"/>
  <c r="AC1692" i="2"/>
  <c r="AB2805" i="3" s="1"/>
  <c r="Q1692" i="2"/>
  <c r="L1692" i="2"/>
  <c r="K1692" i="2"/>
  <c r="AC1691" i="2"/>
  <c r="AB2804" i="3" s="1"/>
  <c r="Q1691" i="2"/>
  <c r="L1691" i="2"/>
  <c r="K1691" i="2"/>
  <c r="AC1690" i="2"/>
  <c r="AB2803" i="3" s="1"/>
  <c r="Q1690" i="2"/>
  <c r="L1690" i="2"/>
  <c r="K1690" i="2"/>
  <c r="AC1689" i="2"/>
  <c r="AB2802" i="3" s="1"/>
  <c r="Q1689" i="2"/>
  <c r="L1689" i="2"/>
  <c r="K1689" i="2"/>
  <c r="AC1688" i="2"/>
  <c r="AB2812" i="3" s="1"/>
  <c r="Q1688" i="2"/>
  <c r="L1688" i="2"/>
  <c r="K1688" i="2"/>
  <c r="AC1687" i="2"/>
  <c r="AB2800" i="3" s="1"/>
  <c r="Q1687" i="2"/>
  <c r="L1687" i="2"/>
  <c r="K1687" i="2"/>
  <c r="AC1686" i="2"/>
  <c r="AB2799" i="3" s="1"/>
  <c r="Q1686" i="2"/>
  <c r="L1686" i="2"/>
  <c r="K1686" i="2"/>
  <c r="AC1685" i="2"/>
  <c r="AB1612" i="3" s="1"/>
  <c r="Q1685" i="2"/>
  <c r="L1685" i="2"/>
  <c r="K1685" i="2"/>
  <c r="AC1684" i="2"/>
  <c r="AB2797" i="3" s="1"/>
  <c r="Q1684" i="2"/>
  <c r="L1684" i="2"/>
  <c r="K1684" i="2"/>
  <c r="AC1683" i="2"/>
  <c r="AB2795" i="3" s="1"/>
  <c r="Q1683" i="2"/>
  <c r="L1683" i="2"/>
  <c r="K1683" i="2"/>
  <c r="AC1682" i="2"/>
  <c r="AB2794" i="3" s="1"/>
  <c r="Q1682" i="2"/>
  <c r="L1682" i="2"/>
  <c r="K1682" i="2"/>
  <c r="AC1681" i="2"/>
  <c r="AB1173" i="3" s="1"/>
  <c r="Q1681" i="2"/>
  <c r="L1681" i="2"/>
  <c r="K1681" i="2"/>
  <c r="AC1680" i="2"/>
  <c r="AB2792" i="3" s="1"/>
  <c r="Q1680" i="2"/>
  <c r="L1680" i="2"/>
  <c r="K1680" i="2"/>
  <c r="AC1679" i="2"/>
  <c r="AB277" i="3" s="1"/>
  <c r="Q1679" i="2"/>
  <c r="L1679" i="2"/>
  <c r="K1679" i="2"/>
  <c r="AC1678" i="2"/>
  <c r="AB2211" i="3" s="1"/>
  <c r="Q1678" i="2"/>
  <c r="L1678" i="2"/>
  <c r="K1678" i="2"/>
  <c r="AC1677" i="2"/>
  <c r="AB2208" i="3" s="1"/>
  <c r="Q1677" i="2"/>
  <c r="L1677" i="2"/>
  <c r="K1677" i="2"/>
  <c r="AC1676" i="2"/>
  <c r="AB1639" i="3" s="1"/>
  <c r="Q1676" i="2"/>
  <c r="L1676" i="2"/>
  <c r="K1676" i="2"/>
  <c r="AC1675" i="2"/>
  <c r="AB2785" i="3" s="1"/>
  <c r="Q1675" i="2"/>
  <c r="L1675" i="2"/>
  <c r="K1675" i="2"/>
  <c r="AC1674" i="2"/>
  <c r="AB882" i="3" s="1"/>
  <c r="Q1674" i="2"/>
  <c r="L1674" i="2"/>
  <c r="K1674" i="2"/>
  <c r="AC1673" i="2"/>
  <c r="AB881" i="3" s="1"/>
  <c r="Q1673" i="2"/>
  <c r="L1673" i="2"/>
  <c r="K1673" i="2"/>
  <c r="AC1672" i="2"/>
  <c r="AB458" i="3" s="1"/>
  <c r="Q1672" i="2"/>
  <c r="L1672" i="2"/>
  <c r="K1672" i="2"/>
  <c r="AC1671" i="2"/>
  <c r="AB830" i="3" s="1"/>
  <c r="Q1671" i="2"/>
  <c r="L1671" i="2"/>
  <c r="K1671" i="2"/>
  <c r="AC1670" i="2"/>
  <c r="AB2607" i="3" s="1"/>
  <c r="Q1670" i="2"/>
  <c r="L1670" i="2"/>
  <c r="K1670" i="2"/>
  <c r="Q1669" i="2"/>
  <c r="L1669" i="2"/>
  <c r="K1669" i="2"/>
  <c r="AC1668" i="2"/>
  <c r="AB2832" i="3" s="1"/>
  <c r="Q1668" i="2"/>
  <c r="L1668" i="2"/>
  <c r="K1668" i="2"/>
  <c r="AC1667" i="2"/>
  <c r="AB1793" i="3" s="1"/>
  <c r="Q1667" i="2"/>
  <c r="L1667" i="2"/>
  <c r="K1667" i="2"/>
  <c r="AC1666" i="2"/>
  <c r="AB455" i="3" s="1"/>
  <c r="Q1666" i="2"/>
  <c r="L1666" i="2"/>
  <c r="K1666" i="2"/>
  <c r="Q1665" i="2"/>
  <c r="L1665" i="2"/>
  <c r="K1665" i="2"/>
  <c r="AC1664" i="2"/>
  <c r="AB823" i="3" s="1"/>
  <c r="Q1664" i="2"/>
  <c r="L1664" i="2"/>
  <c r="K1664" i="2"/>
  <c r="AC1663" i="2"/>
  <c r="AB822" i="3" s="1"/>
  <c r="Q1663" i="2"/>
  <c r="L1663" i="2"/>
  <c r="K1663" i="2"/>
  <c r="AC1662" i="2"/>
  <c r="AB821" i="3" s="1"/>
  <c r="Q1662" i="2"/>
  <c r="L1662" i="2"/>
  <c r="K1662" i="2"/>
  <c r="AC1661" i="2"/>
  <c r="AB2465" i="3" s="1"/>
  <c r="Q1661" i="2"/>
  <c r="L1661" i="2"/>
  <c r="K1661" i="2"/>
  <c r="AC1660" i="2"/>
  <c r="AB2207" i="3" s="1"/>
  <c r="Q1660" i="2"/>
  <c r="L1660" i="2"/>
  <c r="K1660" i="2"/>
  <c r="AC1659" i="2"/>
  <c r="AB2199" i="3" s="1"/>
  <c r="Q1659" i="2"/>
  <c r="L1659" i="2"/>
  <c r="K1659" i="2"/>
  <c r="AC1658" i="2"/>
  <c r="AB2198" i="3" s="1"/>
  <c r="Q1658" i="2"/>
  <c r="L1658" i="2"/>
  <c r="K1658" i="2"/>
  <c r="AC1657" i="2"/>
  <c r="Q1657" i="2"/>
  <c r="L1657" i="2"/>
  <c r="K1657" i="2"/>
  <c r="AC1656" i="2"/>
  <c r="AB2138" i="3" s="1"/>
  <c r="Q1656" i="2"/>
  <c r="L1656" i="2"/>
  <c r="K1656" i="2"/>
  <c r="AC1655" i="2"/>
  <c r="AB2137" i="3" s="1"/>
  <c r="Q1655" i="2"/>
  <c r="L1655" i="2"/>
  <c r="K1655" i="2"/>
  <c r="AC1654" i="2"/>
  <c r="AB2125" i="3" s="1"/>
  <c r="Q1654" i="2"/>
  <c r="L1654" i="2"/>
  <c r="K1654" i="2"/>
  <c r="AC1653" i="2"/>
  <c r="AB2124" i="3" s="1"/>
  <c r="Q1653" i="2"/>
  <c r="L1653" i="2"/>
  <c r="K1653" i="2"/>
  <c r="AC1652" i="2"/>
  <c r="AB2123" i="3" s="1"/>
  <c r="Q1652" i="2"/>
  <c r="L1652" i="2"/>
  <c r="K1652" i="2"/>
  <c r="AC1651" i="2"/>
  <c r="AB2120" i="3" s="1"/>
  <c r="Q1651" i="2"/>
  <c r="L1651" i="2"/>
  <c r="K1651" i="2"/>
  <c r="AC1650" i="2"/>
  <c r="AB2119" i="3" s="1"/>
  <c r="Q1650" i="2"/>
  <c r="L1650" i="2"/>
  <c r="K1650" i="2"/>
  <c r="AC1649" i="2"/>
  <c r="AB2111" i="3" s="1"/>
  <c r="Q1649" i="2"/>
  <c r="L1649" i="2"/>
  <c r="K1649" i="2"/>
  <c r="AC1648" i="2"/>
  <c r="AB2107" i="3" s="1"/>
  <c r="Q1648" i="2"/>
  <c r="L1648" i="2"/>
  <c r="K1648" i="2"/>
  <c r="AC1647" i="2"/>
  <c r="AB2094" i="3" s="1"/>
  <c r="Q1647" i="2"/>
  <c r="L1647" i="2"/>
  <c r="K1647" i="2"/>
  <c r="AC1646" i="2"/>
  <c r="AB2087" i="3" s="1"/>
  <c r="Q1646" i="2"/>
  <c r="L1646" i="2"/>
  <c r="K1646" i="2"/>
  <c r="AC1645" i="2"/>
  <c r="AB2080" i="3" s="1"/>
  <c r="Q1645" i="2"/>
  <c r="L1645" i="2"/>
  <c r="K1645" i="2"/>
  <c r="AC1644" i="2"/>
  <c r="AB2078" i="3" s="1"/>
  <c r="Q1644" i="2"/>
  <c r="L1644" i="2"/>
  <c r="K1644" i="2"/>
  <c r="AC1643" i="2"/>
  <c r="AB2076" i="3" s="1"/>
  <c r="Q1643" i="2"/>
  <c r="L1643" i="2"/>
  <c r="K1643" i="2"/>
  <c r="AC1642" i="2"/>
  <c r="AB2074" i="3" s="1"/>
  <c r="Q1642" i="2"/>
  <c r="L1642" i="2"/>
  <c r="K1642" i="2"/>
  <c r="AC1641" i="2"/>
  <c r="AB2069" i="3" s="1"/>
  <c r="Q1641" i="2"/>
  <c r="L1641" i="2"/>
  <c r="K1641" i="2"/>
  <c r="AC1640" i="2"/>
  <c r="AB2067" i="3" s="1"/>
  <c r="Q1640" i="2"/>
  <c r="L1640" i="2"/>
  <c r="K1640" i="2"/>
  <c r="AC1639" i="2"/>
  <c r="AB2019" i="3" s="1"/>
  <c r="Q1639" i="2"/>
  <c r="L1639" i="2"/>
  <c r="K1639" i="2"/>
  <c r="AC1638" i="2"/>
  <c r="AB2014" i="3" s="1"/>
  <c r="Q1638" i="2"/>
  <c r="L1638" i="2"/>
  <c r="K1638" i="2"/>
  <c r="L1637" i="2"/>
  <c r="K1637" i="2"/>
  <c r="AC1636" i="2"/>
  <c r="AB2010" i="3" s="1"/>
  <c r="Q1636" i="2"/>
  <c r="L1636" i="2"/>
  <c r="K1636" i="2"/>
  <c r="AC1635" i="2"/>
  <c r="AB2007" i="3" s="1"/>
  <c r="Q1635" i="2"/>
  <c r="L1635" i="2"/>
  <c r="K1635" i="2"/>
  <c r="AC1634" i="2"/>
  <c r="AB1997" i="3" s="1"/>
  <c r="Q1634" i="2"/>
  <c r="L1634" i="2"/>
  <c r="K1634" i="2"/>
  <c r="AC1633" i="2"/>
  <c r="AB1996" i="3" s="1"/>
  <c r="Q1633" i="2"/>
  <c r="L1633" i="2"/>
  <c r="K1633" i="2"/>
  <c r="AC1632" i="2"/>
  <c r="AB1966" i="3" s="1"/>
  <c r="Q1632" i="2"/>
  <c r="L1632" i="2"/>
  <c r="K1632" i="2"/>
  <c r="AC1631" i="2"/>
  <c r="AB276" i="3" s="1"/>
  <c r="Q1631" i="2"/>
  <c r="L1631" i="2"/>
  <c r="K1631" i="2"/>
  <c r="AC1630" i="2"/>
  <c r="AB392" i="3" s="1"/>
  <c r="Q1630" i="2"/>
  <c r="L1630" i="2"/>
  <c r="K1630" i="2"/>
  <c r="Q1629" i="2"/>
  <c r="L1629" i="2"/>
  <c r="K1629" i="2"/>
  <c r="AC1628" i="2"/>
  <c r="AB1215" i="3" s="1"/>
  <c r="Q1628" i="2"/>
  <c r="L1628" i="2"/>
  <c r="K1628" i="2"/>
  <c r="AC1627" i="2"/>
  <c r="AB1945" i="3" s="1"/>
  <c r="Q1627" i="2"/>
  <c r="L1627" i="2"/>
  <c r="K1627" i="2"/>
  <c r="AC1626" i="2"/>
  <c r="AB1943" i="3" s="1"/>
  <c r="Q1626" i="2"/>
  <c r="L1626" i="2"/>
  <c r="K1626" i="2"/>
  <c r="AC1625" i="2"/>
  <c r="AB1940" i="3" s="1"/>
  <c r="Q1625" i="2"/>
  <c r="L1625" i="2"/>
  <c r="K1625" i="2"/>
  <c r="AC1624" i="2"/>
  <c r="AB1937" i="3" s="1"/>
  <c r="Q1624" i="2"/>
  <c r="L1624" i="2"/>
  <c r="K1624" i="2"/>
  <c r="AC1623" i="2"/>
  <c r="AB1921" i="3" s="1"/>
  <c r="Q1623" i="2"/>
  <c r="L1623" i="2"/>
  <c r="K1623" i="2"/>
  <c r="AC1622" i="2"/>
  <c r="AB1914" i="3" s="1"/>
  <c r="Q1622" i="2"/>
  <c r="L1622" i="2"/>
  <c r="K1622" i="2"/>
  <c r="Q1621" i="2"/>
  <c r="L1621" i="2"/>
  <c r="K1621" i="2"/>
  <c r="Q1620" i="2"/>
  <c r="L1620" i="2"/>
  <c r="K1620" i="2"/>
  <c r="AC1619" i="2"/>
  <c r="AB1904" i="3" s="1"/>
  <c r="Q1619" i="2"/>
  <c r="L1619" i="2"/>
  <c r="K1619" i="2"/>
  <c r="AC1618" i="2"/>
  <c r="AB1892" i="3" s="1"/>
  <c r="Q1618" i="2"/>
  <c r="L1618" i="2"/>
  <c r="K1618" i="2"/>
  <c r="AC1617" i="2"/>
  <c r="AB1890" i="3" s="1"/>
  <c r="Q1617" i="2"/>
  <c r="L1617" i="2"/>
  <c r="K1617" i="2"/>
  <c r="AC1616" i="2"/>
  <c r="AB1878" i="3" s="1"/>
  <c r="Q1616" i="2"/>
  <c r="L1616" i="2"/>
  <c r="K1616" i="2"/>
  <c r="AC1615" i="2"/>
  <c r="AB1876" i="3" s="1"/>
  <c r="Q1615" i="2"/>
  <c r="L1615" i="2"/>
  <c r="K1615" i="2"/>
  <c r="AC1614" i="2"/>
  <c r="AB1851" i="3" s="1"/>
  <c r="Q1614" i="2"/>
  <c r="L1614" i="2"/>
  <c r="K1614" i="2"/>
  <c r="AC1613" i="2"/>
  <c r="AB1827" i="3" s="1"/>
  <c r="Q1613" i="2"/>
  <c r="L1613" i="2"/>
  <c r="K1613" i="2"/>
  <c r="AC1612" i="2"/>
  <c r="AB1822" i="3" s="1"/>
  <c r="Q1612" i="2"/>
  <c r="L1612" i="2"/>
  <c r="K1612" i="2"/>
  <c r="AC1611" i="2"/>
  <c r="AB1818" i="3" s="1"/>
  <c r="Q1611" i="2"/>
  <c r="L1611" i="2"/>
  <c r="K1611" i="2"/>
  <c r="AC1610" i="2"/>
  <c r="AB1814" i="3" s="1"/>
  <c r="Q1610" i="2"/>
  <c r="L1610" i="2"/>
  <c r="K1610" i="2"/>
  <c r="AC1609" i="2"/>
  <c r="AB1813" i="3" s="1"/>
  <c r="Q1609" i="2"/>
  <c r="L1609" i="2"/>
  <c r="K1609" i="2"/>
  <c r="AC1608" i="2"/>
  <c r="AB275" i="3" s="1"/>
  <c r="Q1608" i="2"/>
  <c r="L1608" i="2"/>
  <c r="K1608" i="2"/>
  <c r="AC1607" i="2"/>
  <c r="AB2330" i="3" s="1"/>
  <c r="Q1607" i="2"/>
  <c r="L1607" i="2"/>
  <c r="K1607" i="2"/>
  <c r="Q1606" i="2"/>
  <c r="L1606" i="2"/>
  <c r="K1606" i="2"/>
  <c r="AC1605" i="2"/>
  <c r="AB2344" i="3" s="1"/>
  <c r="Q1605" i="2"/>
  <c r="L1605" i="2"/>
  <c r="K1605" i="2"/>
  <c r="AC1604" i="2"/>
  <c r="AB2063" i="3" s="1"/>
  <c r="Q1604" i="2"/>
  <c r="L1604" i="2"/>
  <c r="K1604" i="2"/>
  <c r="AC1603" i="2"/>
  <c r="AB2064" i="3" s="1"/>
  <c r="Q1603" i="2"/>
  <c r="L1603" i="2"/>
  <c r="K1603" i="2"/>
  <c r="Q1602" i="2"/>
  <c r="L1602" i="2"/>
  <c r="K1602" i="2"/>
  <c r="AC1601" i="2"/>
  <c r="AB1773" i="3" s="1"/>
  <c r="Q1601" i="2"/>
  <c r="L1601" i="2"/>
  <c r="K1601" i="2"/>
  <c r="AC1600" i="2"/>
  <c r="AB1772" i="3" s="1"/>
  <c r="Q1600" i="2"/>
  <c r="L1600" i="2"/>
  <c r="K1600" i="2"/>
  <c r="Q1599" i="2"/>
  <c r="L1599" i="2"/>
  <c r="K1599" i="2"/>
  <c r="AC1598" i="2"/>
  <c r="AB2451" i="3" s="1"/>
  <c r="Q1598" i="2"/>
  <c r="L1598" i="2"/>
  <c r="K1598" i="2"/>
  <c r="AC1597" i="2"/>
  <c r="AB2164" i="3" s="1"/>
  <c r="Q1597" i="2"/>
  <c r="L1597" i="2"/>
  <c r="K1597" i="2"/>
  <c r="AC1596" i="2"/>
  <c r="AB608" i="3" s="1"/>
  <c r="Q1596" i="2"/>
  <c r="L1596" i="2"/>
  <c r="K1596" i="2"/>
  <c r="AC1595" i="2"/>
  <c r="AB430" i="3" s="1"/>
  <c r="Q1595" i="2"/>
  <c r="L1595" i="2"/>
  <c r="K1595" i="2"/>
  <c r="AC1594" i="2"/>
  <c r="AB1958" i="3" s="1"/>
  <c r="Q1594" i="2"/>
  <c r="L1594" i="2"/>
  <c r="K1594" i="2"/>
  <c r="AC1593" i="2"/>
  <c r="AB677" i="3" s="1"/>
  <c r="Q1593" i="2"/>
  <c r="L1593" i="2"/>
  <c r="K1593" i="2"/>
  <c r="AC1592" i="2"/>
  <c r="AB262" i="3" s="1"/>
  <c r="Q1592" i="2"/>
  <c r="L1592" i="2"/>
  <c r="K1592" i="2"/>
  <c r="AC1591" i="2"/>
  <c r="AB274" i="3" s="1"/>
  <c r="Q1591" i="2"/>
  <c r="L1591" i="2"/>
  <c r="K1591" i="2"/>
  <c r="L1590" i="2"/>
  <c r="K1590" i="2"/>
  <c r="AC1589" i="2"/>
  <c r="AB1749" i="3" s="1"/>
  <c r="Q1589" i="2"/>
  <c r="L1589" i="2"/>
  <c r="K1589" i="2"/>
  <c r="AC1588" i="2"/>
  <c r="AB1733" i="3" s="1"/>
  <c r="Q1588" i="2"/>
  <c r="L1588" i="2"/>
  <c r="K1588" i="2"/>
  <c r="AC1587" i="2"/>
  <c r="AB1723" i="3" s="1"/>
  <c r="Q1587" i="2"/>
  <c r="L1587" i="2"/>
  <c r="K1587" i="2"/>
  <c r="Q1586" i="2"/>
  <c r="L1586" i="2"/>
  <c r="K1586" i="2"/>
  <c r="AC1585" i="2"/>
  <c r="AB2798" i="3" s="1"/>
  <c r="Q1585" i="2"/>
  <c r="L1585" i="2"/>
  <c r="K1585" i="2"/>
  <c r="AC1584" i="2"/>
  <c r="AB2480" i="3" s="1"/>
  <c r="Q1584" i="2"/>
  <c r="L1584" i="2"/>
  <c r="K1584" i="2"/>
  <c r="AC1583" i="2"/>
  <c r="AB1714" i="3" s="1"/>
  <c r="Q1583" i="2"/>
  <c r="L1583" i="2"/>
  <c r="K1583" i="2"/>
  <c r="AC1582" i="2"/>
  <c r="AB1120" i="3" s="1"/>
  <c r="Q1582" i="2"/>
  <c r="L1582" i="2"/>
  <c r="K1582" i="2"/>
  <c r="AC1581" i="2"/>
  <c r="AB1704" i="3" s="1"/>
  <c r="Q1581" i="2"/>
  <c r="L1581" i="2"/>
  <c r="K1581" i="2"/>
  <c r="AC1580" i="2"/>
  <c r="AB1702" i="3" s="1"/>
  <c r="Q1580" i="2"/>
  <c r="L1580" i="2"/>
  <c r="K1580" i="2"/>
  <c r="AC1579" i="2"/>
  <c r="AB1696" i="3" s="1"/>
  <c r="Q1579" i="2"/>
  <c r="L1579" i="2"/>
  <c r="K1579" i="2"/>
  <c r="AC1578" i="2"/>
  <c r="AB1690" i="3" s="1"/>
  <c r="Q1578" i="2"/>
  <c r="L1578" i="2"/>
  <c r="K1578" i="2"/>
  <c r="AC1577" i="2"/>
  <c r="AB1676" i="3" s="1"/>
  <c r="Q1577" i="2"/>
  <c r="L1577" i="2"/>
  <c r="K1577" i="2"/>
  <c r="AC1576" i="2"/>
  <c r="AB1674" i="3" s="1"/>
  <c r="Q1576" i="2"/>
  <c r="L1576" i="2"/>
  <c r="K1576" i="2"/>
  <c r="AC1575" i="2"/>
  <c r="AB1672" i="3" s="1"/>
  <c r="Q1575" i="2"/>
  <c r="L1575" i="2"/>
  <c r="K1575" i="2"/>
  <c r="AC1574" i="2"/>
  <c r="AB1668" i="3" s="1"/>
  <c r="Q1574" i="2"/>
  <c r="L1574" i="2"/>
  <c r="K1574" i="2"/>
  <c r="AC1573" i="2"/>
  <c r="AB1667" i="3" s="1"/>
  <c r="Q1573" i="2"/>
  <c r="L1573" i="2"/>
  <c r="K1573" i="2"/>
  <c r="AC1572" i="2"/>
  <c r="AB1661" i="3" s="1"/>
  <c r="Q1572" i="2"/>
  <c r="L1572" i="2"/>
  <c r="K1572" i="2"/>
  <c r="AC1571" i="2"/>
  <c r="AB1660" i="3" s="1"/>
  <c r="Q1571" i="2"/>
  <c r="L1571" i="2"/>
  <c r="K1571" i="2"/>
  <c r="AC1570" i="2"/>
  <c r="AB3159" i="3" s="1"/>
  <c r="Q1570" i="2"/>
  <c r="L1570" i="2"/>
  <c r="K1570" i="2"/>
  <c r="AC1569" i="2"/>
  <c r="AB3158" i="3" s="1"/>
  <c r="Q1569" i="2"/>
  <c r="L1569" i="2"/>
  <c r="K1569" i="2"/>
  <c r="AC1568" i="2"/>
  <c r="AB3157" i="3" s="1"/>
  <c r="Q1568" i="2"/>
  <c r="L1568" i="2"/>
  <c r="K1568" i="2"/>
  <c r="AC1567" i="2"/>
  <c r="AB3152" i="3" s="1"/>
  <c r="Q1567" i="2"/>
  <c r="L1567" i="2"/>
  <c r="K1567" i="2"/>
  <c r="AC1566" i="2"/>
  <c r="AB3148" i="3" s="1"/>
  <c r="Q1566" i="2"/>
  <c r="L1566" i="2"/>
  <c r="K1566" i="2"/>
  <c r="AC1565" i="2"/>
  <c r="AB1650" i="3" s="1"/>
  <c r="Q1565" i="2"/>
  <c r="L1565" i="2"/>
  <c r="K1565" i="2"/>
  <c r="AC1564" i="2"/>
  <c r="AB1192" i="3" s="1"/>
  <c r="Q1564" i="2"/>
  <c r="L1564" i="2"/>
  <c r="K1564" i="2"/>
  <c r="AC1563" i="2"/>
  <c r="AB1625" i="3" s="1"/>
  <c r="Q1563" i="2"/>
  <c r="L1563" i="2"/>
  <c r="K1563" i="2"/>
  <c r="AC1562" i="2"/>
  <c r="AB2337" i="3" s="1"/>
  <c r="Q1562" i="2"/>
  <c r="L1562" i="2"/>
  <c r="K1562" i="2"/>
  <c r="AC1561" i="2"/>
  <c r="AB3136" i="3" s="1"/>
  <c r="Q1561" i="2"/>
  <c r="L1561" i="2"/>
  <c r="K1561" i="2"/>
  <c r="AC1560" i="2"/>
  <c r="AB1622" i="3" s="1"/>
  <c r="Q1560" i="2"/>
  <c r="L1560" i="2"/>
  <c r="K1560" i="2"/>
  <c r="AC1559" i="2"/>
  <c r="AB3123" i="3" s="1"/>
  <c r="Q1559" i="2"/>
  <c r="L1559" i="2"/>
  <c r="K1559" i="2"/>
  <c r="AC1558" i="2"/>
  <c r="AB2059" i="3" s="1"/>
  <c r="Q1558" i="2"/>
  <c r="L1558" i="2"/>
  <c r="K1558" i="2"/>
  <c r="AC1557" i="2"/>
  <c r="AB428" i="3" s="1"/>
  <c r="Q1557" i="2"/>
  <c r="L1557" i="2"/>
  <c r="K1557" i="2"/>
  <c r="AC1556" i="2"/>
  <c r="AB3114" i="3" s="1"/>
  <c r="Q1556" i="2"/>
  <c r="L1556" i="2"/>
  <c r="K1556" i="2"/>
  <c r="Q1555" i="2"/>
  <c r="L1555" i="2"/>
  <c r="K1555" i="2"/>
  <c r="AC1554" i="2"/>
  <c r="AB99" i="3" s="1"/>
  <c r="Q1554" i="2"/>
  <c r="L1554" i="2"/>
  <c r="K1554" i="2"/>
  <c r="Q1553" i="2"/>
  <c r="L1553" i="2"/>
  <c r="K1553" i="2"/>
  <c r="AC1552" i="2"/>
  <c r="AB1770" i="3" s="1"/>
  <c r="Q1552" i="2"/>
  <c r="L1552" i="2"/>
  <c r="K1552" i="2"/>
  <c r="AC1551" i="2"/>
  <c r="AB3099" i="3" s="1"/>
  <c r="Q1551" i="2"/>
  <c r="L1551" i="2"/>
  <c r="K1551" i="2"/>
  <c r="AC1550" i="2"/>
  <c r="AB3074" i="3" s="1"/>
  <c r="Q1550" i="2"/>
  <c r="L1550" i="2"/>
  <c r="K1550" i="2"/>
  <c r="AC1549" i="2"/>
  <c r="AB3097" i="3" s="1"/>
  <c r="Q1549" i="2"/>
  <c r="L1549" i="2"/>
  <c r="K1549" i="2"/>
  <c r="AC1548" i="2"/>
  <c r="AB2104" i="3" s="1"/>
  <c r="Q1548" i="2"/>
  <c r="L1548" i="2"/>
  <c r="K1548" i="2"/>
  <c r="AC1547" i="2"/>
  <c r="AB82" i="3" s="1"/>
  <c r="Q1547" i="2"/>
  <c r="L1547" i="2"/>
  <c r="K1547" i="2"/>
  <c r="AC1546" i="2"/>
  <c r="AB100" i="3" s="1"/>
  <c r="Q1546" i="2"/>
  <c r="L1546" i="2"/>
  <c r="K1546" i="2"/>
  <c r="AC1545" i="2"/>
  <c r="AB1611" i="3" s="1"/>
  <c r="Q1545" i="2"/>
  <c r="L1545" i="2"/>
  <c r="K1545" i="2"/>
  <c r="Q1544" i="2"/>
  <c r="L1544" i="2"/>
  <c r="K1544" i="2"/>
  <c r="AC1543" i="2"/>
  <c r="AB1608" i="3" s="1"/>
  <c r="Q1543" i="2"/>
  <c r="L1543" i="2"/>
  <c r="K1543" i="2"/>
  <c r="AC1542" i="2"/>
  <c r="AB1606" i="3" s="1"/>
  <c r="Q1542" i="2"/>
  <c r="L1542" i="2"/>
  <c r="K1542" i="2"/>
  <c r="AC1541" i="2"/>
  <c r="AB1591" i="3" s="1"/>
  <c r="Q1541" i="2"/>
  <c r="L1541" i="2"/>
  <c r="K1541" i="2"/>
  <c r="AC1540" i="2"/>
  <c r="AB97" i="3" s="1"/>
  <c r="Q1540" i="2"/>
  <c r="L1540" i="2"/>
  <c r="K1540" i="2"/>
  <c r="AC1539" i="2"/>
  <c r="AB2969" i="3" s="1"/>
  <c r="Q1539" i="2"/>
  <c r="L1539" i="2"/>
  <c r="K1539" i="2"/>
  <c r="AC1538" i="2"/>
  <c r="AB3066" i="3" s="1"/>
  <c r="Q1538" i="2"/>
  <c r="L1538" i="2"/>
  <c r="K1538" i="2"/>
  <c r="AC1537" i="2"/>
  <c r="AB3062" i="3" s="1"/>
  <c r="Q1537" i="2"/>
  <c r="L1537" i="2"/>
  <c r="K1537" i="2"/>
  <c r="AC1536" i="2"/>
  <c r="AB3041" i="3" s="1"/>
  <c r="Q1536" i="2"/>
  <c r="L1536" i="2"/>
  <c r="K1536" i="2"/>
  <c r="AC1535" i="2"/>
  <c r="AB3056" i="3" s="1"/>
  <c r="Q1535" i="2"/>
  <c r="L1535" i="2"/>
  <c r="K1535" i="2"/>
  <c r="AC1534" i="2"/>
  <c r="AB3053" i="3" s="1"/>
  <c r="Q1534" i="2"/>
  <c r="L1534" i="2"/>
  <c r="K1534" i="2"/>
  <c r="AC1533" i="2"/>
  <c r="AB3050" i="3" s="1"/>
  <c r="Q1533" i="2"/>
  <c r="L1533" i="2"/>
  <c r="K1533" i="2"/>
  <c r="AC1532" i="2"/>
  <c r="AB3047" i="3" s="1"/>
  <c r="Q1532" i="2"/>
  <c r="L1532" i="2"/>
  <c r="K1532" i="2"/>
  <c r="AC1531" i="2"/>
  <c r="AB3044" i="3" s="1"/>
  <c r="Q1531" i="2"/>
  <c r="L1531" i="2"/>
  <c r="K1531" i="2"/>
  <c r="AC1530" i="2"/>
  <c r="AB3038" i="3" s="1"/>
  <c r="Q1530" i="2"/>
  <c r="L1530" i="2"/>
  <c r="K1530" i="2"/>
  <c r="AC1529" i="2"/>
  <c r="AB3035" i="3" s="1"/>
  <c r="Q1529" i="2"/>
  <c r="L1529" i="2"/>
  <c r="K1529" i="2"/>
  <c r="AC1528" i="2"/>
  <c r="AB3032" i="3" s="1"/>
  <c r="Q1528" i="2"/>
  <c r="L1528" i="2"/>
  <c r="K1528" i="2"/>
  <c r="AC1527" i="2"/>
  <c r="AB3029" i="3" s="1"/>
  <c r="Q1527" i="2"/>
  <c r="L1527" i="2"/>
  <c r="K1527" i="2"/>
  <c r="AC1526" i="2"/>
  <c r="AB3026" i="3" s="1"/>
  <c r="Q1526" i="2"/>
  <c r="L1526" i="2"/>
  <c r="K1526" i="2"/>
  <c r="AC1525" i="2"/>
  <c r="AB3023" i="3" s="1"/>
  <c r="Q1525" i="2"/>
  <c r="L1525" i="2"/>
  <c r="K1525" i="2"/>
  <c r="AC1524" i="2"/>
  <c r="AB3020" i="3" s="1"/>
  <c r="Q1524" i="2"/>
  <c r="L1524" i="2"/>
  <c r="K1524" i="2"/>
  <c r="AC1523" i="2"/>
  <c r="AB3017" i="3" s="1"/>
  <c r="Q1523" i="2"/>
  <c r="L1523" i="2"/>
  <c r="K1523" i="2"/>
  <c r="AC1522" i="2"/>
  <c r="AB3014" i="3" s="1"/>
  <c r="Q1522" i="2"/>
  <c r="L1522" i="2"/>
  <c r="K1522" i="2"/>
  <c r="AC1521" i="2"/>
  <c r="AB3011" i="3" s="1"/>
  <c r="Q1521" i="2"/>
  <c r="L1521" i="2"/>
  <c r="K1521" i="2"/>
  <c r="AC1520" i="2"/>
  <c r="AB3009" i="3" s="1"/>
  <c r="Q1520" i="2"/>
  <c r="L1520" i="2"/>
  <c r="K1520" i="2"/>
  <c r="AC1519" i="2"/>
  <c r="AB3006" i="3" s="1"/>
  <c r="Q1519" i="2"/>
  <c r="L1519" i="2"/>
  <c r="K1519" i="2"/>
  <c r="AC1518" i="2"/>
  <c r="AB3004" i="3" s="1"/>
  <c r="Q1518" i="2"/>
  <c r="L1518" i="2"/>
  <c r="K1518" i="2"/>
  <c r="AC1517" i="2"/>
  <c r="AB1589" i="3" s="1"/>
  <c r="Q1517" i="2"/>
  <c r="L1517" i="2"/>
  <c r="K1517" i="2"/>
  <c r="AC1516" i="2"/>
  <c r="AB2999" i="3" s="1"/>
  <c r="Q1516" i="2"/>
  <c r="L1516" i="2"/>
  <c r="K1516" i="2"/>
  <c r="AC1515" i="2"/>
  <c r="AB2996" i="3" s="1"/>
  <c r="Q1515" i="2"/>
  <c r="L1515" i="2"/>
  <c r="K1515" i="2"/>
  <c r="AC1514" i="2"/>
  <c r="AB2995" i="3" s="1"/>
  <c r="Q1514" i="2"/>
  <c r="L1514" i="2"/>
  <c r="K1514" i="2"/>
  <c r="AC1513" i="2"/>
  <c r="AB1508" i="3" s="1"/>
  <c r="Q1513" i="2"/>
  <c r="L1513" i="2"/>
  <c r="K1513" i="2"/>
  <c r="AC1512" i="2"/>
  <c r="AB2994" i="3" s="1"/>
  <c r="Q1512" i="2"/>
  <c r="L1512" i="2"/>
  <c r="K1512" i="2"/>
  <c r="AC1511" i="2"/>
  <c r="AB1505" i="3" s="1"/>
  <c r="Q1511" i="2"/>
  <c r="L1511" i="2"/>
  <c r="K1511" i="2"/>
  <c r="AC1510" i="2"/>
  <c r="AB1502" i="3" s="1"/>
  <c r="Q1510" i="2"/>
  <c r="L1510" i="2"/>
  <c r="K1510" i="2"/>
  <c r="AC1509" i="2"/>
  <c r="AB2985" i="3" s="1"/>
  <c r="Q1509" i="2"/>
  <c r="L1509" i="2"/>
  <c r="K1509" i="2"/>
  <c r="AC1508" i="2"/>
  <c r="AB1498" i="3" s="1"/>
  <c r="Q1508" i="2"/>
  <c r="L1508" i="2"/>
  <c r="K1508" i="2"/>
  <c r="AC1507" i="2"/>
  <c r="AB1493" i="3" s="1"/>
  <c r="Q1507" i="2"/>
  <c r="L1507" i="2"/>
  <c r="K1507" i="2"/>
  <c r="AC1506" i="2"/>
  <c r="AB2975" i="3" s="1"/>
  <c r="Q1506" i="2"/>
  <c r="L1506" i="2"/>
  <c r="K1506" i="2"/>
  <c r="AC1505" i="2"/>
  <c r="AB1933" i="3" s="1"/>
  <c r="Q1505" i="2"/>
  <c r="L1505" i="2"/>
  <c r="K1505" i="2"/>
  <c r="AC1504" i="2"/>
  <c r="AB2965" i="3" s="1"/>
  <c r="Q1504" i="2"/>
  <c r="L1504" i="2"/>
  <c r="K1504" i="2"/>
  <c r="AC1503" i="2"/>
  <c r="AB2931" i="3" s="1"/>
  <c r="Q1503" i="2"/>
  <c r="L1503" i="2"/>
  <c r="K1503" i="2"/>
  <c r="AC1502" i="2"/>
  <c r="AB2927" i="3" s="1"/>
  <c r="Q1502" i="2"/>
  <c r="L1502" i="2"/>
  <c r="K1502" i="2"/>
  <c r="AC1501" i="2"/>
  <c r="AB2956" i="3" s="1"/>
  <c r="Q1501" i="2"/>
  <c r="L1501" i="2"/>
  <c r="K1501" i="2"/>
  <c r="AC1500" i="2"/>
  <c r="AB2949" i="3" s="1"/>
  <c r="Q1500" i="2"/>
  <c r="L1500" i="2"/>
  <c r="K1500" i="2"/>
  <c r="AC1499" i="2"/>
  <c r="AB2915" i="3" s="1"/>
  <c r="Q1499" i="2"/>
  <c r="L1499" i="2"/>
  <c r="K1499" i="2"/>
  <c r="AC1498" i="2"/>
  <c r="AB2925" i="3" s="1"/>
  <c r="Q1498" i="2"/>
  <c r="L1498" i="2"/>
  <c r="K1498" i="2"/>
  <c r="AC1497" i="2"/>
  <c r="AB2957" i="3" s="1"/>
  <c r="Q1497" i="2"/>
  <c r="L1497" i="2"/>
  <c r="K1497" i="2"/>
  <c r="AC1496" i="2"/>
  <c r="AB1486" i="3" s="1"/>
  <c r="Q1496" i="2"/>
  <c r="L1496" i="2"/>
  <c r="K1496" i="2"/>
  <c r="AC1495" i="2"/>
  <c r="AB3064" i="3" s="1"/>
  <c r="Q1495" i="2"/>
  <c r="L1495" i="2"/>
  <c r="K1495" i="2"/>
  <c r="AC1494" i="2"/>
  <c r="AB2932" i="3" s="1"/>
  <c r="Q1494" i="2"/>
  <c r="L1494" i="2"/>
  <c r="K1494" i="2"/>
  <c r="AC1493" i="2"/>
  <c r="AB1484" i="3" s="1"/>
  <c r="Q1493" i="2"/>
  <c r="L1493" i="2"/>
  <c r="K1493" i="2"/>
  <c r="AC1492" i="2"/>
  <c r="AB2942" i="3" s="1"/>
  <c r="Q1492" i="2"/>
  <c r="L1492" i="2"/>
  <c r="K1492" i="2"/>
  <c r="AC1491" i="2"/>
  <c r="AB2952" i="3" s="1"/>
  <c r="Q1491" i="2"/>
  <c r="L1491" i="2"/>
  <c r="K1491" i="2"/>
  <c r="AC1490" i="2"/>
  <c r="AB2947" i="3" s="1"/>
  <c r="Q1490" i="2"/>
  <c r="L1490" i="2"/>
  <c r="K1490" i="2"/>
  <c r="AC1489" i="2"/>
  <c r="AB1473" i="3" s="1"/>
  <c r="Q1489" i="2"/>
  <c r="L1489" i="2"/>
  <c r="K1489" i="2"/>
  <c r="AC1488" i="2"/>
  <c r="AB2929" i="3" s="1"/>
  <c r="Q1488" i="2"/>
  <c r="L1488" i="2"/>
  <c r="K1488" i="2"/>
  <c r="AC1487" i="2"/>
  <c r="AB2939" i="3" s="1"/>
  <c r="Q1487" i="2"/>
  <c r="L1487" i="2"/>
  <c r="K1487" i="2"/>
  <c r="AC1486" i="2"/>
  <c r="AB2963" i="3" s="1"/>
  <c r="Q1486" i="2"/>
  <c r="L1486" i="2"/>
  <c r="K1486" i="2"/>
  <c r="AC1485" i="2"/>
  <c r="AB2918" i="3" s="1"/>
  <c r="Q1485" i="2"/>
  <c r="L1485" i="2"/>
  <c r="K1485" i="2"/>
  <c r="AC1484" i="2"/>
  <c r="AB2908" i="3" s="1"/>
  <c r="Q1484" i="2"/>
  <c r="L1484" i="2"/>
  <c r="K1484" i="2"/>
  <c r="AC1483" i="2"/>
  <c r="AB1470" i="3" s="1"/>
  <c r="Q1483" i="2"/>
  <c r="L1483" i="2"/>
  <c r="K1483" i="2"/>
  <c r="AC1482" i="2"/>
  <c r="AB1041" i="3" s="1"/>
  <c r="Q1482" i="2"/>
  <c r="L1482" i="2"/>
  <c r="K1482" i="2"/>
  <c r="L1481" i="2"/>
  <c r="K1481" i="2"/>
  <c r="AC1480" i="2"/>
  <c r="AB1063" i="3" s="1"/>
  <c r="Q1480" i="2"/>
  <c r="L1480" i="2"/>
  <c r="K1480" i="2"/>
  <c r="Q1479" i="2"/>
  <c r="L1479" i="2"/>
  <c r="K1479" i="2"/>
  <c r="AC1478" i="2"/>
  <c r="AB2901" i="3" s="1"/>
  <c r="Q1478" i="2"/>
  <c r="L1478" i="2"/>
  <c r="K1478" i="2"/>
  <c r="AC1477" i="2"/>
  <c r="AB2900" i="3" s="1"/>
  <c r="Q1477" i="2"/>
  <c r="L1477" i="2"/>
  <c r="K1477" i="2"/>
  <c r="AC1476" i="2"/>
  <c r="AB1461" i="3" s="1"/>
  <c r="Q1476" i="2"/>
  <c r="L1476" i="2"/>
  <c r="K1476" i="2"/>
  <c r="AC1475" i="2"/>
  <c r="AB2897" i="3" s="1"/>
  <c r="Q1475" i="2"/>
  <c r="L1475" i="2"/>
  <c r="K1475" i="2"/>
  <c r="AC1474" i="2"/>
  <c r="AB1450" i="3" s="1"/>
  <c r="Q1474" i="2"/>
  <c r="L1474" i="2"/>
  <c r="K1474" i="2"/>
  <c r="AC1473" i="2"/>
  <c r="AB2400" i="3" s="1"/>
  <c r="Q1473" i="2"/>
  <c r="L1473" i="2"/>
  <c r="K1473" i="2"/>
  <c r="AC1472" i="2"/>
  <c r="AB1441" i="3" s="1"/>
  <c r="Q1472" i="2"/>
  <c r="L1472" i="2"/>
  <c r="K1472" i="2"/>
  <c r="AC1471" i="2"/>
  <c r="AB1963" i="3" s="1"/>
  <c r="Q1471" i="2"/>
  <c r="L1471" i="2"/>
  <c r="K1471" i="2"/>
  <c r="AC1470" i="2"/>
  <c r="AB1246" i="3" s="1"/>
  <c r="Q1470" i="2"/>
  <c r="L1470" i="2"/>
  <c r="K1470" i="2"/>
  <c r="AC1469" i="2"/>
  <c r="AB2759" i="3" s="1"/>
  <c r="Q1469" i="2"/>
  <c r="L1469" i="2"/>
  <c r="K1469" i="2"/>
  <c r="AC1468" i="2"/>
  <c r="AB2761" i="3" s="1"/>
  <c r="Q1468" i="2"/>
  <c r="L1468" i="2"/>
  <c r="K1468" i="2"/>
  <c r="AC1467" i="2"/>
  <c r="AB1428" i="3" s="1"/>
  <c r="Q1467" i="2"/>
  <c r="L1467" i="2"/>
  <c r="K1467" i="2"/>
  <c r="AC1466" i="2"/>
  <c r="AB1956" i="3" s="1"/>
  <c r="Q1466" i="2"/>
  <c r="L1466" i="2"/>
  <c r="K1466" i="2"/>
  <c r="AC1465" i="2"/>
  <c r="AB672" i="3" s="1"/>
  <c r="Q1465" i="2"/>
  <c r="L1465" i="2"/>
  <c r="K1465" i="2"/>
  <c r="AC1464" i="2"/>
  <c r="AB56" i="3" s="1"/>
  <c r="Q1464" i="2"/>
  <c r="L1464" i="2"/>
  <c r="K1464" i="2"/>
  <c r="AC1463" i="2"/>
  <c r="AB2381" i="3" s="1"/>
  <c r="Q1463" i="2"/>
  <c r="L1463" i="2"/>
  <c r="K1463" i="2"/>
  <c r="Q1462" i="2"/>
  <c r="L1462" i="2"/>
  <c r="K1462" i="2"/>
  <c r="AC1461" i="2"/>
  <c r="AB2665" i="3" s="1"/>
  <c r="Q1461" i="2"/>
  <c r="L1461" i="2"/>
  <c r="K1461" i="2"/>
  <c r="AC1460" i="2"/>
  <c r="AB1418" i="3" s="1"/>
  <c r="Q1460" i="2"/>
  <c r="L1460" i="2"/>
  <c r="K1460" i="2"/>
  <c r="AC1459" i="2"/>
  <c r="AB2833" i="3" s="1"/>
  <c r="Q1459" i="2"/>
  <c r="L1459" i="2"/>
  <c r="K1459" i="2"/>
  <c r="AC1458" i="2"/>
  <c r="AB2829" i="3" s="1"/>
  <c r="Q1458" i="2"/>
  <c r="L1458" i="2"/>
  <c r="K1458" i="2"/>
  <c r="Q1457" i="2"/>
  <c r="L1457" i="2"/>
  <c r="K1457" i="2"/>
  <c r="AC1456" i="2"/>
  <c r="AB2753" i="3" s="1"/>
  <c r="Q1456" i="2"/>
  <c r="L1456" i="2"/>
  <c r="K1456" i="2"/>
  <c r="AC1455" i="2"/>
  <c r="AB2825" i="3" s="1"/>
  <c r="Q1455" i="2"/>
  <c r="L1455" i="2"/>
  <c r="K1455" i="2"/>
  <c r="AC1454" i="2"/>
  <c r="AB2777" i="3" s="1"/>
  <c r="Q1454" i="2"/>
  <c r="L1454" i="2"/>
  <c r="K1454" i="2"/>
  <c r="AC1453" i="2"/>
  <c r="AB2780" i="3" s="1"/>
  <c r="Q1453" i="2"/>
  <c r="L1453" i="2"/>
  <c r="K1453" i="2"/>
  <c r="AC1452" i="2"/>
  <c r="AB2772" i="3" s="1"/>
  <c r="Q1452" i="2"/>
  <c r="L1452" i="2"/>
  <c r="K1452" i="2"/>
  <c r="AC1451" i="2"/>
  <c r="AB2751" i="3" s="1"/>
  <c r="Q1451" i="2"/>
  <c r="L1451" i="2"/>
  <c r="K1451" i="2"/>
  <c r="AC1450" i="2"/>
  <c r="AB2762" i="3" s="1"/>
  <c r="Q1450" i="2"/>
  <c r="L1450" i="2"/>
  <c r="K1450" i="2"/>
  <c r="AC1449" i="2"/>
  <c r="AB2757" i="3" s="1"/>
  <c r="Q1449" i="2"/>
  <c r="L1449" i="2"/>
  <c r="K1449" i="2"/>
  <c r="AC1448" i="2"/>
  <c r="AB2764" i="3" s="1"/>
  <c r="Q1448" i="2"/>
  <c r="L1448" i="2"/>
  <c r="K1448" i="2"/>
  <c r="AC1447" i="2"/>
  <c r="AB1396" i="3" s="1"/>
  <c r="Q1447" i="2"/>
  <c r="L1447" i="2"/>
  <c r="K1447" i="2"/>
  <c r="AC1446" i="2"/>
  <c r="AB2738" i="3" s="1"/>
  <c r="Q1446" i="2"/>
  <c r="L1446" i="2"/>
  <c r="K1446" i="2"/>
  <c r="AC1445" i="2"/>
  <c r="AB2748" i="3" s="1"/>
  <c r="Q1445" i="2"/>
  <c r="L1445" i="2"/>
  <c r="K1445" i="2"/>
  <c r="AC1444" i="2"/>
  <c r="AB2736" i="3" s="1"/>
  <c r="Q1444" i="2"/>
  <c r="L1444" i="2"/>
  <c r="K1444" i="2"/>
  <c r="AC1443" i="2"/>
  <c r="AB2920" i="3" s="1"/>
  <c r="Q1443" i="2"/>
  <c r="L1443" i="2"/>
  <c r="K1443" i="2"/>
  <c r="AC1442" i="2"/>
  <c r="AB2732" i="3" s="1"/>
  <c r="Q1442" i="2"/>
  <c r="L1442" i="2"/>
  <c r="K1442" i="2"/>
  <c r="AC1441" i="2"/>
  <c r="AB2733" i="3" s="1"/>
  <c r="Q1441" i="2"/>
  <c r="L1441" i="2"/>
  <c r="K1441" i="2"/>
  <c r="AC1440" i="2"/>
  <c r="AB1391" i="3" s="1"/>
  <c r="Q1440" i="2"/>
  <c r="L1440" i="2"/>
  <c r="K1440" i="2"/>
  <c r="AC1439" i="2"/>
  <c r="AB2885" i="3" s="1"/>
  <c r="Q1439" i="2"/>
  <c r="L1439" i="2"/>
  <c r="K1439" i="2"/>
  <c r="AC1438" i="2"/>
  <c r="AB95" i="3" s="1"/>
  <c r="Q1438" i="2"/>
  <c r="L1438" i="2"/>
  <c r="K1438" i="2"/>
  <c r="AC1437" i="2"/>
  <c r="AB2719" i="3" s="1"/>
  <c r="Q1437" i="2"/>
  <c r="L1437" i="2"/>
  <c r="K1437" i="2"/>
  <c r="AC1436" i="2"/>
  <c r="AB2714" i="3" s="1"/>
  <c r="Q1436" i="2"/>
  <c r="L1436" i="2"/>
  <c r="K1436" i="2"/>
  <c r="AC1435" i="2"/>
  <c r="AB2701" i="3" s="1"/>
  <c r="Q1435" i="2"/>
  <c r="L1435" i="2"/>
  <c r="K1435" i="2"/>
  <c r="AC1434" i="2"/>
  <c r="AB2697" i="3" s="1"/>
  <c r="Q1434" i="2"/>
  <c r="L1434" i="2"/>
  <c r="K1434" i="2"/>
  <c r="AC1433" i="2"/>
  <c r="AB2695" i="3" s="1"/>
  <c r="Q1433" i="2"/>
  <c r="L1433" i="2"/>
  <c r="K1433" i="2"/>
  <c r="AC1432" i="2"/>
  <c r="AB2694" i="3" s="1"/>
  <c r="Q1432" i="2"/>
  <c r="L1432" i="2"/>
  <c r="K1432" i="2"/>
  <c r="AC1431" i="2"/>
  <c r="AB1329" i="3" s="1"/>
  <c r="Q1431" i="2"/>
  <c r="L1431" i="2"/>
  <c r="K1431" i="2"/>
  <c r="AC1430" i="2"/>
  <c r="AB1317" i="3" s="1"/>
  <c r="Q1430" i="2"/>
  <c r="L1430" i="2"/>
  <c r="K1430" i="2"/>
  <c r="AC1429" i="2"/>
  <c r="AB1312" i="3" s="1"/>
  <c r="Q1429" i="2"/>
  <c r="L1429" i="2"/>
  <c r="K1429" i="2"/>
  <c r="AC1428" i="2"/>
  <c r="AB2558" i="3" s="1"/>
  <c r="Q1428" i="2"/>
  <c r="L1428" i="2"/>
  <c r="K1428" i="2"/>
  <c r="AC1427" i="2"/>
  <c r="AB869" i="3" s="1"/>
  <c r="Q1427" i="2"/>
  <c r="L1427" i="2"/>
  <c r="K1427" i="2"/>
  <c r="AC1426" i="2"/>
  <c r="AB295" i="3" s="1"/>
  <c r="Q1426" i="2"/>
  <c r="L1426" i="2"/>
  <c r="K1426" i="2"/>
  <c r="AC1425" i="2"/>
  <c r="AB2883" i="3" s="1"/>
  <c r="Q1425" i="2"/>
  <c r="L1425" i="2"/>
  <c r="K1425" i="2"/>
  <c r="AC1424" i="2"/>
  <c r="AB1309" i="3" s="1"/>
  <c r="Q1424" i="2"/>
  <c r="L1424" i="2"/>
  <c r="K1424" i="2"/>
  <c r="AC1423" i="2"/>
  <c r="AB444" i="3" s="1"/>
  <c r="Q1423" i="2"/>
  <c r="L1423" i="2"/>
  <c r="K1423" i="2"/>
  <c r="AC1422" i="2"/>
  <c r="AB362" i="3" s="1"/>
  <c r="Q1422" i="2"/>
  <c r="L1422" i="2"/>
  <c r="K1422" i="2"/>
  <c r="AC1421" i="2"/>
  <c r="AB2814" i="3" s="1"/>
  <c r="Q1421" i="2"/>
  <c r="L1421" i="2"/>
  <c r="K1421" i="2"/>
  <c r="AC1420" i="2"/>
  <c r="AB1210" i="3" s="1"/>
  <c r="Q1420" i="2"/>
  <c r="L1420" i="2"/>
  <c r="K1420" i="2"/>
  <c r="AC1419" i="2"/>
  <c r="AB3" i="3" s="1"/>
  <c r="Q1419" i="2"/>
  <c r="L1419" i="2"/>
  <c r="K1419" i="2"/>
  <c r="AC1418" i="2"/>
  <c r="AB483" i="3" s="1"/>
  <c r="Q1418" i="2"/>
  <c r="L1418" i="2"/>
  <c r="K1418" i="2"/>
  <c r="AC1417" i="2"/>
  <c r="AB441" i="3" s="1"/>
  <c r="Q1417" i="2"/>
  <c r="L1417" i="2"/>
  <c r="K1417" i="2"/>
  <c r="AC1416" i="2"/>
  <c r="AB2233" i="3" s="1"/>
  <c r="Q1416" i="2"/>
  <c r="L1416" i="2"/>
  <c r="K1416" i="2"/>
  <c r="AC1415" i="2"/>
  <c r="AB440" i="3" s="1"/>
  <c r="Q1415" i="2"/>
  <c r="L1415" i="2"/>
  <c r="K1415" i="2"/>
  <c r="AC1414" i="2"/>
  <c r="AB2385" i="3" s="1"/>
  <c r="Q1414" i="2"/>
  <c r="L1414" i="2"/>
  <c r="K1414" i="2"/>
  <c r="AC1413" i="2"/>
  <c r="AB218" i="3" s="1"/>
  <c r="Q1413" i="2"/>
  <c r="L1413" i="2"/>
  <c r="K1413" i="2"/>
  <c r="AC1412" i="2"/>
  <c r="AB615" i="3" s="1"/>
  <c r="Q1412" i="2"/>
  <c r="L1412" i="2"/>
  <c r="K1412" i="2"/>
  <c r="AC1411" i="2"/>
  <c r="AB685" i="3" s="1"/>
  <c r="Q1411" i="2"/>
  <c r="L1411" i="2"/>
  <c r="K1411" i="2"/>
  <c r="AC1410" i="2"/>
  <c r="AB2682" i="3" s="1"/>
  <c r="Q1410" i="2"/>
  <c r="L1410" i="2"/>
  <c r="K1410" i="2"/>
  <c r="AC1409" i="2"/>
  <c r="AB439" i="3" s="1"/>
  <c r="Q1409" i="2"/>
  <c r="L1409" i="2"/>
  <c r="K1409" i="2"/>
  <c r="AC1408" i="2"/>
  <c r="AB60" i="3" s="1"/>
  <c r="Q1408" i="2"/>
  <c r="L1408" i="2"/>
  <c r="K1408" i="2"/>
  <c r="AC1407" i="2"/>
  <c r="AB1306" i="3" s="1"/>
  <c r="Q1407" i="2"/>
  <c r="L1407" i="2"/>
  <c r="K1407" i="2"/>
  <c r="AC1406" i="2"/>
  <c r="AB1303" i="3" s="1"/>
  <c r="Q1406" i="2"/>
  <c r="L1406" i="2"/>
  <c r="K1406" i="2"/>
  <c r="AC1405" i="2"/>
  <c r="AB1301" i="3" s="1"/>
  <c r="Q1405" i="2"/>
  <c r="L1405" i="2"/>
  <c r="K1405" i="2"/>
  <c r="AC1404" i="2"/>
  <c r="AB2675" i="3" s="1"/>
  <c r="Q1404" i="2"/>
  <c r="L1404" i="2"/>
  <c r="K1404" i="2"/>
  <c r="AC1403" i="2"/>
  <c r="AB2674" i="3" s="1"/>
  <c r="Q1403" i="2"/>
  <c r="L1403" i="2"/>
  <c r="K1403" i="2"/>
  <c r="AC1402" i="2"/>
  <c r="AB2677" i="3" s="1"/>
  <c r="Q1402" i="2"/>
  <c r="L1402" i="2"/>
  <c r="K1402" i="2"/>
  <c r="AC1401" i="2"/>
  <c r="AB1298" i="3" s="1"/>
  <c r="Q1401" i="2"/>
  <c r="L1401" i="2"/>
  <c r="K1401" i="2"/>
  <c r="AC1400" i="2"/>
  <c r="AB1295" i="3" s="1"/>
  <c r="Q1400" i="2"/>
  <c r="L1400" i="2"/>
  <c r="K1400" i="2"/>
  <c r="AC1399" i="2"/>
  <c r="AB2659" i="3" s="1"/>
  <c r="Q1399" i="2"/>
  <c r="L1399" i="2"/>
  <c r="K1399" i="2"/>
  <c r="AC1398" i="2"/>
  <c r="AB2441" i="3" s="1"/>
  <c r="Q1398" i="2"/>
  <c r="L1398" i="2"/>
  <c r="K1398" i="2"/>
  <c r="AC1397" i="2"/>
  <c r="AB2648" i="3" s="1"/>
  <c r="Q1397" i="2"/>
  <c r="L1397" i="2"/>
  <c r="K1397" i="2"/>
  <c r="AC1396" i="2"/>
  <c r="AB1292" i="3" s="1"/>
  <c r="Q1396" i="2"/>
  <c r="L1396" i="2"/>
  <c r="K1396" i="2"/>
  <c r="AC1395" i="2"/>
  <c r="AB1146" i="3" s="1"/>
  <c r="Q1395" i="2"/>
  <c r="L1395" i="2"/>
  <c r="K1395" i="2"/>
  <c r="AC1394" i="2"/>
  <c r="AB2639" i="3" s="1"/>
  <c r="Q1394" i="2"/>
  <c r="L1394" i="2"/>
  <c r="K1394" i="2"/>
  <c r="AC1393" i="2"/>
  <c r="AB2635" i="3" s="1"/>
  <c r="Q1393" i="2"/>
  <c r="L1393" i="2"/>
  <c r="K1393" i="2"/>
  <c r="AC1392" i="2"/>
  <c r="AB2627" i="3" s="1"/>
  <c r="Q1392" i="2"/>
  <c r="L1392" i="2"/>
  <c r="K1392" i="2"/>
  <c r="AC1391" i="2"/>
  <c r="AB2628" i="3" s="1"/>
  <c r="Q1391" i="2"/>
  <c r="L1391" i="2"/>
  <c r="K1391" i="2"/>
  <c r="AC1390" i="2"/>
  <c r="AB2629" i="3" s="1"/>
  <c r="Q1390" i="2"/>
  <c r="L1390" i="2"/>
  <c r="K1390" i="2"/>
  <c r="AC1389" i="2"/>
  <c r="AB2625" i="3" s="1"/>
  <c r="Q1389" i="2"/>
  <c r="L1389" i="2"/>
  <c r="K1389" i="2"/>
  <c r="AC1388" i="2"/>
  <c r="AB2622" i="3" s="1"/>
  <c r="Q1388" i="2"/>
  <c r="L1388" i="2"/>
  <c r="K1388" i="2"/>
  <c r="AC1387" i="2"/>
  <c r="AB2554" i="3" s="1"/>
  <c r="Q1387" i="2"/>
  <c r="L1387" i="2"/>
  <c r="K1387" i="2"/>
  <c r="AC1386" i="2"/>
  <c r="AB2553" i="3" s="1"/>
  <c r="Q1386" i="2"/>
  <c r="L1386" i="2"/>
  <c r="K1386" i="2"/>
  <c r="AC1385" i="2"/>
  <c r="AB2631" i="3" s="1"/>
  <c r="Q1385" i="2"/>
  <c r="L1385" i="2"/>
  <c r="K1385" i="2"/>
  <c r="AC1384" i="2"/>
  <c r="AB2651" i="3" s="1"/>
  <c r="Q1384" i="2"/>
  <c r="L1384" i="2"/>
  <c r="K1384" i="2"/>
  <c r="AC1383" i="2"/>
  <c r="AB2617" i="3" s="1"/>
  <c r="Q1383" i="2"/>
  <c r="L1383" i="2"/>
  <c r="K1383" i="2"/>
  <c r="AC1382" i="2"/>
  <c r="AB1290" i="3" s="1"/>
  <c r="Q1382" i="2"/>
  <c r="L1382" i="2"/>
  <c r="K1382" i="2"/>
  <c r="AC1381" i="2"/>
  <c r="AB1288" i="3" s="1"/>
  <c r="Q1381" i="2"/>
  <c r="L1381" i="2"/>
  <c r="K1381" i="2"/>
  <c r="AC1380" i="2"/>
  <c r="AB1286" i="3" s="1"/>
  <c r="Q1380" i="2"/>
  <c r="L1380" i="2"/>
  <c r="K1380" i="2"/>
  <c r="AC1379" i="2"/>
  <c r="AB1283" i="3" s="1"/>
  <c r="Q1379" i="2"/>
  <c r="L1379" i="2"/>
  <c r="K1379" i="2"/>
  <c r="AC1378" i="2"/>
  <c r="AB1280" i="3" s="1"/>
  <c r="Q1378" i="2"/>
  <c r="L1378" i="2"/>
  <c r="K1378" i="2"/>
  <c r="AC1377" i="2"/>
  <c r="AB1277" i="3" s="1"/>
  <c r="Q1377" i="2"/>
  <c r="L1377" i="2"/>
  <c r="K1377" i="2"/>
  <c r="AC1376" i="2"/>
  <c r="AB1273" i="3" s="1"/>
  <c r="Q1376" i="2"/>
  <c r="L1376" i="2"/>
  <c r="K1376" i="2"/>
  <c r="AC1375" i="2"/>
  <c r="AB2801" i="3" s="1"/>
  <c r="Q1375" i="2"/>
  <c r="L1375" i="2"/>
  <c r="K1375" i="2"/>
  <c r="AC1374" i="2"/>
  <c r="AB1265" i="3" s="1"/>
  <c r="Q1374" i="2"/>
  <c r="L1374" i="2"/>
  <c r="K1374" i="2"/>
  <c r="AC1373" i="2"/>
  <c r="AB1260" i="3" s="1"/>
  <c r="Q1373" i="2"/>
  <c r="L1373" i="2"/>
  <c r="K1373" i="2"/>
  <c r="AC1372" i="2"/>
  <c r="AB1257" i="3" s="1"/>
  <c r="Q1372" i="2"/>
  <c r="L1372" i="2"/>
  <c r="K1372" i="2"/>
  <c r="AC1371" i="2"/>
  <c r="AB186" i="3" s="1"/>
  <c r="Q1371" i="2"/>
  <c r="L1371" i="2"/>
  <c r="K1371" i="2"/>
  <c r="AC1370" i="2"/>
  <c r="AB1200" i="3" s="1"/>
  <c r="Q1370" i="2"/>
  <c r="L1370" i="2"/>
  <c r="K1370" i="2"/>
  <c r="AC1369" i="2"/>
  <c r="AB1199" i="3" s="1"/>
  <c r="Q1369" i="2"/>
  <c r="L1369" i="2"/>
  <c r="K1369" i="2"/>
  <c r="AC1368" i="2"/>
  <c r="AB1187" i="3" s="1"/>
  <c r="Q1368" i="2"/>
  <c r="L1368" i="2"/>
  <c r="K1368" i="2"/>
  <c r="AC1367" i="2"/>
  <c r="AB1183" i="3" s="1"/>
  <c r="Q1367" i="2"/>
  <c r="L1367" i="2"/>
  <c r="K1367" i="2"/>
  <c r="AC1366" i="2"/>
  <c r="AB1181" i="3" s="1"/>
  <c r="Q1366" i="2"/>
  <c r="L1366" i="2"/>
  <c r="K1366" i="2"/>
  <c r="AC1365" i="2"/>
  <c r="AB1180" i="3" s="1"/>
  <c r="Q1365" i="2"/>
  <c r="L1365" i="2"/>
  <c r="K1365" i="2"/>
  <c r="AC1364" i="2"/>
  <c r="AB1178" i="3" s="1"/>
  <c r="Q1364" i="2"/>
  <c r="L1364" i="2"/>
  <c r="K1364" i="2"/>
  <c r="AC1363" i="2"/>
  <c r="AB2613" i="3" s="1"/>
  <c r="Q1363" i="2"/>
  <c r="L1363" i="2"/>
  <c r="K1363" i="2"/>
  <c r="AC1362" i="2"/>
  <c r="AB2610" i="3" s="1"/>
  <c r="Q1362" i="2"/>
  <c r="L1362" i="2"/>
  <c r="K1362" i="2"/>
  <c r="AC1361" i="2"/>
  <c r="AB2114" i="3" s="1"/>
  <c r="Q1361" i="2"/>
  <c r="L1361" i="2"/>
  <c r="K1361" i="2"/>
  <c r="AC1360" i="2"/>
  <c r="AB2606" i="3" s="1"/>
  <c r="Q1360" i="2"/>
  <c r="L1360" i="2"/>
  <c r="K1360" i="2"/>
  <c r="AC1359" i="2"/>
  <c r="AB1176" i="3" s="1"/>
  <c r="Q1359" i="2"/>
  <c r="L1359" i="2"/>
  <c r="K1359" i="2"/>
  <c r="Q1358" i="2"/>
  <c r="L1358" i="2"/>
  <c r="K1358" i="2"/>
  <c r="Q1357" i="2"/>
  <c r="L1357" i="2"/>
  <c r="K1357" i="2"/>
  <c r="AC1356" i="2"/>
  <c r="AB2604" i="3" s="1"/>
  <c r="Q1356" i="2"/>
  <c r="L1356" i="2"/>
  <c r="K1356" i="2"/>
  <c r="AC1355" i="2"/>
  <c r="AB490" i="3" s="1"/>
  <c r="Q1355" i="2"/>
  <c r="L1355" i="2"/>
  <c r="K1355" i="2"/>
  <c r="AC1354" i="2"/>
  <c r="AB1175" i="3" s="1"/>
  <c r="Q1354" i="2"/>
  <c r="L1354" i="2"/>
  <c r="K1354" i="2"/>
  <c r="AC1353" i="2"/>
  <c r="AB2590" i="3" s="1"/>
  <c r="Q1353" i="2"/>
  <c r="L1353" i="2"/>
  <c r="K1353" i="2"/>
  <c r="AC1352" i="2"/>
  <c r="AB1166" i="3" s="1"/>
  <c r="Q1352" i="2"/>
  <c r="L1352" i="2"/>
  <c r="K1352" i="2"/>
  <c r="AC1351" i="2"/>
  <c r="AB2591" i="3" s="1"/>
  <c r="Q1351" i="2"/>
  <c r="L1351" i="2"/>
  <c r="K1351" i="2"/>
  <c r="AC1350" i="2"/>
  <c r="AB2587" i="3" s="1"/>
  <c r="Q1350" i="2"/>
  <c r="L1350" i="2"/>
  <c r="K1350" i="2"/>
  <c r="AC1349" i="2"/>
  <c r="AB2581" i="3" s="1"/>
  <c r="Q1349" i="2"/>
  <c r="L1349" i="2"/>
  <c r="K1349" i="2"/>
  <c r="AC1348" i="2"/>
  <c r="AB2584" i="3" s="1"/>
  <c r="Q1348" i="2"/>
  <c r="L1348" i="2"/>
  <c r="K1348" i="2"/>
  <c r="AC1347" i="2"/>
  <c r="AB2905" i="3" s="1"/>
  <c r="Q1347" i="2"/>
  <c r="L1347" i="2"/>
  <c r="K1347" i="2"/>
  <c r="AC1346" i="2"/>
  <c r="AB2579" i="3" s="1"/>
  <c r="Q1346" i="2"/>
  <c r="L1346" i="2"/>
  <c r="K1346" i="2"/>
  <c r="AC1345" i="2"/>
  <c r="AB2545" i="3" s="1"/>
  <c r="Q1345" i="2"/>
  <c r="L1345" i="2"/>
  <c r="K1345" i="2"/>
  <c r="AC1344" i="2"/>
  <c r="AB1149" i="3" s="1"/>
  <c r="Q1344" i="2"/>
  <c r="L1344" i="2"/>
  <c r="K1344" i="2"/>
  <c r="AC1343" i="2"/>
  <c r="AB1143" i="3" s="1"/>
  <c r="Q1343" i="2"/>
  <c r="L1343" i="2"/>
  <c r="K1343" i="2"/>
  <c r="Q1342" i="2"/>
  <c r="L1342" i="2"/>
  <c r="K1342" i="2"/>
  <c r="AC1341" i="2"/>
  <c r="AB1141" i="3" s="1"/>
  <c r="Q1341" i="2"/>
  <c r="L1341" i="2"/>
  <c r="K1341" i="2"/>
  <c r="AC1340" i="2"/>
  <c r="AB2537" i="3" s="1"/>
  <c r="Q1340" i="2"/>
  <c r="L1340" i="2"/>
  <c r="K1340" i="2"/>
  <c r="AC1339" i="2"/>
  <c r="AB867" i="3" s="1"/>
  <c r="Q1339" i="2"/>
  <c r="L1339" i="2"/>
  <c r="K1339" i="2"/>
  <c r="AC1338" i="2"/>
  <c r="AB388" i="3" s="1"/>
  <c r="Q1338" i="2"/>
  <c r="L1338" i="2"/>
  <c r="K1338" i="2"/>
  <c r="AC1337" i="2"/>
  <c r="AB1167" i="3" s="1"/>
  <c r="Q1337" i="2"/>
  <c r="L1337" i="2"/>
  <c r="K1337" i="2"/>
  <c r="AC1336" i="2"/>
  <c r="AB2517" i="3" s="1"/>
  <c r="Q1336" i="2"/>
  <c r="L1336" i="2"/>
  <c r="K1336" i="2"/>
  <c r="AC1335" i="2"/>
  <c r="AB2508" i="3" s="1"/>
  <c r="Q1335" i="2"/>
  <c r="L1335" i="2"/>
  <c r="K1335" i="2"/>
  <c r="AC1334" i="2"/>
  <c r="AB2506" i="3" s="1"/>
  <c r="Q1334" i="2"/>
  <c r="L1334" i="2"/>
  <c r="K1334" i="2"/>
  <c r="AC1333" i="2"/>
  <c r="AB2741" i="3" s="1"/>
  <c r="Q1333" i="2"/>
  <c r="L1333" i="2"/>
  <c r="K1333" i="2"/>
  <c r="AC1332" i="2"/>
  <c r="AB2499" i="3" s="1"/>
  <c r="Q1332" i="2"/>
  <c r="L1332" i="2"/>
  <c r="K1332" i="2"/>
  <c r="AC1331" i="2"/>
  <c r="AB1113" i="3" s="1"/>
  <c r="Q1331" i="2"/>
  <c r="L1331" i="2"/>
  <c r="K1331" i="2"/>
  <c r="AC1330" i="2"/>
  <c r="AB1111" i="3" s="1"/>
  <c r="Q1330" i="2"/>
  <c r="L1330" i="2"/>
  <c r="K1330" i="2"/>
  <c r="AC1329" i="2"/>
  <c r="AB1101" i="3" s="1"/>
  <c r="Q1329" i="2"/>
  <c r="L1329" i="2"/>
  <c r="K1329" i="2"/>
  <c r="AC1328" i="2"/>
  <c r="AB1100" i="3" s="1"/>
  <c r="Q1328" i="2"/>
  <c r="L1328" i="2"/>
  <c r="K1328" i="2"/>
  <c r="AC1327" i="2"/>
  <c r="AB993" i="3" s="1"/>
  <c r="Q1327" i="2"/>
  <c r="L1327" i="2"/>
  <c r="K1327" i="2"/>
  <c r="AC1326" i="2"/>
  <c r="AB1357" i="3" s="1"/>
  <c r="Q1326" i="2"/>
  <c r="L1326" i="2"/>
  <c r="K1326" i="2"/>
  <c r="AC1325" i="2"/>
  <c r="AB2376" i="3" s="1"/>
  <c r="Q1325" i="2"/>
  <c r="L1325" i="2"/>
  <c r="K1325" i="2"/>
  <c r="AC1324" i="2"/>
  <c r="AB1099" i="3" s="1"/>
  <c r="Q1324" i="2"/>
  <c r="L1324" i="2"/>
  <c r="K1324" i="2"/>
  <c r="AC1323" i="2"/>
  <c r="AB1229" i="3" s="1"/>
  <c r="Q1323" i="2"/>
  <c r="L1323" i="2"/>
  <c r="K1323" i="2"/>
  <c r="AC1322" i="2"/>
  <c r="AB1098" i="3" s="1"/>
  <c r="Q1322" i="2"/>
  <c r="L1322" i="2"/>
  <c r="K1322" i="2"/>
  <c r="AC1321" i="2"/>
  <c r="AB529" i="3" s="1"/>
  <c r="Q1321" i="2"/>
  <c r="L1321" i="2"/>
  <c r="K1321" i="2"/>
  <c r="AC1320" i="2"/>
  <c r="AB1177" i="3" s="1"/>
  <c r="Q1320" i="2"/>
  <c r="L1320" i="2"/>
  <c r="K1320" i="2"/>
  <c r="Q1319" i="2"/>
  <c r="L1319" i="2"/>
  <c r="K1319" i="2"/>
  <c r="AC1318" i="2"/>
  <c r="AB2452" i="3" s="1"/>
  <c r="Q1318" i="2"/>
  <c r="L1318" i="2"/>
  <c r="K1318" i="2"/>
  <c r="AC1317" i="2"/>
  <c r="AB2297" i="3" s="1"/>
  <c r="Q1317" i="2"/>
  <c r="L1317" i="2"/>
  <c r="K1317" i="2"/>
  <c r="AC1316" i="2"/>
  <c r="AB2266" i="3" s="1"/>
  <c r="Q1316" i="2"/>
  <c r="L1316" i="2"/>
  <c r="K1316" i="2"/>
  <c r="AC1315" i="2"/>
  <c r="AB2295" i="3" s="1"/>
  <c r="Q1315" i="2"/>
  <c r="L1315" i="2"/>
  <c r="K1315" i="2"/>
  <c r="AC1314" i="2"/>
  <c r="AB2353" i="3" s="1"/>
  <c r="Q1314" i="2"/>
  <c r="L1314" i="2"/>
  <c r="K1314" i="2"/>
  <c r="AC1313" i="2"/>
  <c r="AB2292" i="3" s="1"/>
  <c r="Q1313" i="2"/>
  <c r="L1313" i="2"/>
  <c r="K1313" i="2"/>
  <c r="AC1312" i="2"/>
  <c r="AB2323" i="3" s="1"/>
  <c r="Q1312" i="2"/>
  <c r="L1312" i="2"/>
  <c r="K1312" i="2"/>
  <c r="AC1311" i="2"/>
  <c r="AB2446" i="3" s="1"/>
  <c r="Q1311" i="2"/>
  <c r="L1311" i="2"/>
  <c r="K1311" i="2"/>
  <c r="AC1310" i="2"/>
  <c r="AB512" i="3" s="1"/>
  <c r="Q1310" i="2"/>
  <c r="L1310" i="2"/>
  <c r="K1310" i="2"/>
  <c r="AC1309" i="2"/>
  <c r="AB2433" i="3" s="1"/>
  <c r="Q1309" i="2"/>
  <c r="L1309" i="2"/>
  <c r="K1309" i="2"/>
  <c r="AC1308" i="2"/>
  <c r="AB2417" i="3" s="1"/>
  <c r="Q1308" i="2"/>
  <c r="L1308" i="2"/>
  <c r="K1308" i="2"/>
  <c r="AC1307" i="2"/>
  <c r="AB2420" i="3" s="1"/>
  <c r="Q1307" i="2"/>
  <c r="L1307" i="2"/>
  <c r="K1307" i="2"/>
  <c r="AC1306" i="2"/>
  <c r="AB2339" i="3" s="1"/>
  <c r="Q1306" i="2"/>
  <c r="L1306" i="2"/>
  <c r="K1306" i="2"/>
  <c r="AC1305" i="2"/>
  <c r="AB374" i="3" s="1"/>
  <c r="Q1305" i="2"/>
  <c r="L1305" i="2"/>
  <c r="K1305" i="2"/>
  <c r="AC1304" i="2"/>
  <c r="AB1095" i="3" s="1"/>
  <c r="Q1304" i="2"/>
  <c r="L1304" i="2"/>
  <c r="K1304" i="2"/>
  <c r="AC1303" i="2"/>
  <c r="AB2306" i="3" s="1"/>
  <c r="Q1303" i="2"/>
  <c r="L1303" i="2"/>
  <c r="K1303" i="2"/>
  <c r="AC1302" i="2"/>
  <c r="AB2630" i="3" s="1"/>
  <c r="Q1302" i="2"/>
  <c r="L1302" i="2"/>
  <c r="K1302" i="2"/>
  <c r="AC1301" i="2"/>
  <c r="AB2403" i="3" s="1"/>
  <c r="Q1301" i="2"/>
  <c r="L1301" i="2"/>
  <c r="K1301" i="2"/>
  <c r="Q1300" i="2"/>
  <c r="L1300" i="2"/>
  <c r="K1300" i="2"/>
  <c r="AC1299" i="2"/>
  <c r="AB1882" i="3" s="1"/>
  <c r="Q1299" i="2"/>
  <c r="L1299" i="2"/>
  <c r="K1299" i="2"/>
  <c r="AC1298" i="2"/>
  <c r="AB1880" i="3" s="1"/>
  <c r="Q1298" i="2"/>
  <c r="L1298" i="2"/>
  <c r="K1298" i="2"/>
  <c r="Q1297" i="2"/>
  <c r="L1297" i="2"/>
  <c r="K1297" i="2"/>
  <c r="AC1296" i="2"/>
  <c r="AB1094" i="3" s="1"/>
  <c r="Q1296" i="2"/>
  <c r="L1296" i="2"/>
  <c r="K1296" i="2"/>
  <c r="AC1295" i="2"/>
  <c r="AB1269" i="3" s="1"/>
  <c r="Q1295" i="2"/>
  <c r="L1295" i="2"/>
  <c r="K1295" i="2"/>
  <c r="AC1294" i="2"/>
  <c r="AB2264" i="3" s="1"/>
  <c r="Q1294" i="2"/>
  <c r="L1294" i="2"/>
  <c r="K1294" i="2"/>
  <c r="AC1293" i="2"/>
  <c r="AB2390" i="3" s="1"/>
  <c r="Q1293" i="2"/>
  <c r="L1293" i="2"/>
  <c r="K1293" i="2"/>
  <c r="AC1292" i="2"/>
  <c r="AB1089" i="3" s="1"/>
  <c r="Q1292" i="2"/>
  <c r="L1292" i="2"/>
  <c r="K1292" i="2"/>
  <c r="AC1291" i="2"/>
  <c r="AB1087" i="3" s="1"/>
  <c r="Q1291" i="2"/>
  <c r="L1291" i="2"/>
  <c r="K1291" i="2"/>
  <c r="AC1290" i="2"/>
  <c r="AB2524" i="3" s="1"/>
  <c r="Q1290" i="2"/>
  <c r="L1290" i="2"/>
  <c r="K1290" i="2"/>
  <c r="AC1289" i="2"/>
  <c r="AB2332" i="3" s="1"/>
  <c r="Q1289" i="2"/>
  <c r="L1289" i="2"/>
  <c r="K1289" i="2"/>
  <c r="AC1288" i="2"/>
  <c r="AB1088" i="3" s="1"/>
  <c r="Q1288" i="2"/>
  <c r="L1288" i="2"/>
  <c r="K1288" i="2"/>
  <c r="AC1287" i="2"/>
  <c r="AB1084" i="3" s="1"/>
  <c r="Q1287" i="2"/>
  <c r="L1287" i="2"/>
  <c r="K1287" i="2"/>
  <c r="AC1286" i="2"/>
  <c r="AB2365" i="3" s="1"/>
  <c r="Q1286" i="2"/>
  <c r="L1286" i="2"/>
  <c r="K1286" i="2"/>
  <c r="AC1285" i="2"/>
  <c r="AB1212" i="3" s="1"/>
  <c r="Q1285" i="2"/>
  <c r="L1285" i="2"/>
  <c r="K1285" i="2"/>
  <c r="AC1284" i="2"/>
  <c r="AB2281" i="3" s="1"/>
  <c r="Q1284" i="2"/>
  <c r="L1284" i="2"/>
  <c r="K1284" i="2"/>
  <c r="AC1283" i="2"/>
  <c r="AB1083" i="3" s="1"/>
  <c r="Q1283" i="2"/>
  <c r="L1283" i="2"/>
  <c r="K1283" i="2"/>
  <c r="AC1282" i="2"/>
  <c r="AB1082" i="3" s="1"/>
  <c r="Q1282" i="2"/>
  <c r="L1282" i="2"/>
  <c r="K1282" i="2"/>
  <c r="AC1281" i="2"/>
  <c r="AB2350" i="3" s="1"/>
  <c r="Q1281" i="2"/>
  <c r="L1281" i="2"/>
  <c r="K1281" i="2"/>
  <c r="Q1280" i="2"/>
  <c r="L1280" i="2"/>
  <c r="K1280" i="2"/>
  <c r="AC1279" i="2"/>
  <c r="AB1846" i="3" s="1"/>
  <c r="Q1279" i="2"/>
  <c r="L1279" i="2"/>
  <c r="K1279" i="2"/>
  <c r="AC1278" i="2"/>
  <c r="AB2035" i="3" s="1"/>
  <c r="Q1278" i="2"/>
  <c r="L1278" i="2"/>
  <c r="K1278" i="2"/>
  <c r="AC1277" i="2"/>
  <c r="AB2467" i="3" s="1"/>
  <c r="Q1277" i="2"/>
  <c r="L1277" i="2"/>
  <c r="K1277" i="2"/>
  <c r="AC1276" i="2"/>
  <c r="AB2382" i="3" s="1"/>
  <c r="Q1276" i="2"/>
  <c r="L1276" i="2"/>
  <c r="K1276" i="2"/>
  <c r="AC1275" i="2"/>
  <c r="AB2387" i="3" s="1"/>
  <c r="Q1275" i="2"/>
  <c r="L1275" i="2"/>
  <c r="K1275" i="2"/>
  <c r="AC1274" i="2"/>
  <c r="AB2321" i="3" s="1"/>
  <c r="Q1274" i="2"/>
  <c r="L1274" i="2"/>
  <c r="K1274" i="2"/>
  <c r="AC1273" i="2"/>
  <c r="AB2308" i="3" s="1"/>
  <c r="Q1273" i="2"/>
  <c r="L1273" i="2"/>
  <c r="K1273" i="2"/>
  <c r="AC1272" i="2"/>
  <c r="AB2283" i="3" s="1"/>
  <c r="Q1272" i="2"/>
  <c r="L1272" i="2"/>
  <c r="K1272" i="2"/>
  <c r="AC1271" i="2"/>
  <c r="AB868" i="3" s="1"/>
  <c r="Q1271" i="2"/>
  <c r="L1271" i="2"/>
  <c r="K1271" i="2"/>
  <c r="AC1270" i="2"/>
  <c r="AB2276" i="3" s="1"/>
  <c r="Q1270" i="2"/>
  <c r="L1270" i="2"/>
  <c r="K1270" i="2"/>
  <c r="AC1269" i="2"/>
  <c r="AB2056" i="3" s="1"/>
  <c r="Q1269" i="2"/>
  <c r="L1269" i="2"/>
  <c r="K1269" i="2"/>
  <c r="AC1268" i="2"/>
  <c r="AB2304" i="3" s="1"/>
  <c r="Q1268" i="2"/>
  <c r="L1268" i="2"/>
  <c r="K1268" i="2"/>
  <c r="AC1267" i="2"/>
  <c r="AB2302" i="3" s="1"/>
  <c r="Q1267" i="2"/>
  <c r="L1267" i="2"/>
  <c r="K1267" i="2"/>
  <c r="AC1266" i="2"/>
  <c r="AB2286" i="3" s="1"/>
  <c r="Q1266" i="2"/>
  <c r="L1266" i="2"/>
  <c r="K1266" i="2"/>
  <c r="AC1265" i="2"/>
  <c r="AB2272" i="3" s="1"/>
  <c r="Q1265" i="2"/>
  <c r="L1265" i="2"/>
  <c r="K1265" i="2"/>
  <c r="AC1264" i="2"/>
  <c r="AB2260" i="3" s="1"/>
  <c r="Q1264" i="2"/>
  <c r="L1264" i="2"/>
  <c r="K1264" i="2"/>
  <c r="AC1263" i="2"/>
  <c r="AB1079" i="3" s="1"/>
  <c r="Q1263" i="2"/>
  <c r="L1263" i="2"/>
  <c r="K1263" i="2"/>
  <c r="AC1262" i="2"/>
  <c r="AB1076" i="3" s="1"/>
  <c r="Q1262" i="2"/>
  <c r="L1262" i="2"/>
  <c r="K1262" i="2"/>
  <c r="AC1261" i="2"/>
  <c r="AB2379" i="3" s="1"/>
  <c r="Q1261" i="2"/>
  <c r="L1261" i="2"/>
  <c r="K1261" i="2"/>
  <c r="AC1260" i="2"/>
  <c r="AB2618" i="3" s="1"/>
  <c r="Q1260" i="2"/>
  <c r="L1260" i="2"/>
  <c r="K1260" i="2"/>
  <c r="AC1259" i="2"/>
  <c r="AB431" i="3" s="1"/>
  <c r="Q1259" i="2"/>
  <c r="L1259" i="2"/>
  <c r="K1259" i="2"/>
  <c r="AC1258" i="2"/>
  <c r="AB1073" i="3" s="1"/>
  <c r="Q1258" i="2"/>
  <c r="L1258" i="2"/>
  <c r="K1258" i="2"/>
  <c r="AC1257" i="2"/>
  <c r="AB1681" i="3" s="1"/>
  <c r="Q1257" i="2"/>
  <c r="L1257" i="2"/>
  <c r="K1257" i="2"/>
  <c r="AC1256" i="2"/>
  <c r="AB1071" i="3" s="1"/>
  <c r="Q1256" i="2"/>
  <c r="L1256" i="2"/>
  <c r="K1256" i="2"/>
  <c r="AC1255" i="2"/>
  <c r="AB2826" i="3" s="1"/>
  <c r="Q1255" i="2"/>
  <c r="L1255" i="2"/>
  <c r="K1255" i="2"/>
  <c r="AC1254" i="2"/>
  <c r="AB1069" i="3" s="1"/>
  <c r="Q1254" i="2"/>
  <c r="L1254" i="2"/>
  <c r="K1254" i="2"/>
  <c r="AC1253" i="2"/>
  <c r="AB2205" i="3" s="1"/>
  <c r="Q1253" i="2"/>
  <c r="L1253" i="2"/>
  <c r="K1253" i="2"/>
  <c r="AC1252" i="2"/>
  <c r="AB1067" i="3" s="1"/>
  <c r="Q1252" i="2"/>
  <c r="L1252" i="2"/>
  <c r="K1252" i="2"/>
  <c r="AC1251" i="2"/>
  <c r="AB2196" i="3" s="1"/>
  <c r="Q1251" i="2"/>
  <c r="L1251" i="2"/>
  <c r="K1251" i="2"/>
  <c r="AC1250" i="2"/>
  <c r="AB2193" i="3" s="1"/>
  <c r="Q1250" i="2"/>
  <c r="L1250" i="2"/>
  <c r="K1250" i="2"/>
  <c r="AC1249" i="2"/>
  <c r="AB1444" i="3" s="1"/>
  <c r="Q1249" i="2"/>
  <c r="L1249" i="2"/>
  <c r="K1249" i="2"/>
  <c r="AC1248" i="2"/>
  <c r="AB1990" i="3" s="1"/>
  <c r="Q1248" i="2"/>
  <c r="L1248" i="2"/>
  <c r="K1248" i="2"/>
  <c r="AC1247" i="2"/>
  <c r="AB2703" i="3" s="1"/>
  <c r="Q1247" i="2"/>
  <c r="L1247" i="2"/>
  <c r="K1247" i="2"/>
  <c r="AC1246" i="2"/>
  <c r="AB2190" i="3" s="1"/>
  <c r="Q1246" i="2"/>
  <c r="L1246" i="2"/>
  <c r="K1246" i="2"/>
  <c r="AC1245" i="2"/>
  <c r="AB2186" i="3" s="1"/>
  <c r="Q1245" i="2"/>
  <c r="L1245" i="2"/>
  <c r="K1245" i="2"/>
  <c r="AC1244" i="2"/>
  <c r="AB2182" i="3" s="1"/>
  <c r="Q1244" i="2"/>
  <c r="L1244" i="2"/>
  <c r="K1244" i="2"/>
  <c r="AC1243" i="2"/>
  <c r="AB2168" i="3" s="1"/>
  <c r="Q1243" i="2"/>
  <c r="L1243" i="2"/>
  <c r="K1243" i="2"/>
  <c r="AC1242" i="2"/>
  <c r="AB2177" i="3" s="1"/>
  <c r="Q1242" i="2"/>
  <c r="L1242" i="2"/>
  <c r="K1242" i="2"/>
  <c r="AC1241" i="2"/>
  <c r="AB2174" i="3" s="1"/>
  <c r="Q1241" i="2"/>
  <c r="L1241" i="2"/>
  <c r="K1241" i="2"/>
  <c r="AC1240" i="2"/>
  <c r="AB2702" i="3" s="1"/>
  <c r="Q1240" i="2"/>
  <c r="L1240" i="2"/>
  <c r="K1240" i="2"/>
  <c r="Q1239" i="2"/>
  <c r="L1239" i="2"/>
  <c r="K1239" i="2"/>
  <c r="AC1238" i="2"/>
  <c r="AB2559" i="3" s="1"/>
  <c r="Q1238" i="2"/>
  <c r="L1238" i="2"/>
  <c r="K1238" i="2"/>
  <c r="AC1237" i="2"/>
  <c r="AB2155" i="3" s="1"/>
  <c r="Q1237" i="2"/>
  <c r="L1237" i="2"/>
  <c r="K1237" i="2"/>
  <c r="AC1236" i="2"/>
  <c r="AB2149" i="3" s="1"/>
  <c r="Q1236" i="2"/>
  <c r="L1236" i="2"/>
  <c r="K1236" i="2"/>
  <c r="AC1235" i="2"/>
  <c r="AB2143" i="3" s="1"/>
  <c r="Q1235" i="2"/>
  <c r="L1235" i="2"/>
  <c r="K1235" i="2"/>
  <c r="AC1234" i="2"/>
  <c r="AB2140" i="3" s="1"/>
  <c r="Q1234" i="2"/>
  <c r="L1234" i="2"/>
  <c r="K1234" i="2"/>
  <c r="AC1233" i="2"/>
  <c r="AB2171" i="3" s="1"/>
  <c r="Q1233" i="2"/>
  <c r="L1233" i="2"/>
  <c r="K1233" i="2"/>
  <c r="AC1232" i="2"/>
  <c r="AB2162" i="3" s="1"/>
  <c r="Q1232" i="2"/>
  <c r="L1232" i="2"/>
  <c r="K1232" i="2"/>
  <c r="AC1231" i="2"/>
  <c r="AB2152" i="3" s="1"/>
  <c r="Q1231" i="2"/>
  <c r="L1231" i="2"/>
  <c r="K1231" i="2"/>
  <c r="AC1230" i="2"/>
  <c r="AB1052" i="3" s="1"/>
  <c r="Q1230" i="2"/>
  <c r="L1230" i="2"/>
  <c r="K1230" i="2"/>
  <c r="AC1229" i="2"/>
  <c r="AB1045" i="3" s="1"/>
  <c r="Q1229" i="2"/>
  <c r="L1229" i="2"/>
  <c r="K1229" i="2"/>
  <c r="AC1228" i="2"/>
  <c r="AB1021" i="3" s="1"/>
  <c r="Q1228" i="2"/>
  <c r="L1228" i="2"/>
  <c r="K1228" i="2"/>
  <c r="AC1227" i="2"/>
  <c r="AB1003" i="3" s="1"/>
  <c r="Q1227" i="2"/>
  <c r="L1227" i="2"/>
  <c r="K1227" i="2"/>
  <c r="Q1226" i="2"/>
  <c r="L1226" i="2"/>
  <c r="K1226" i="2"/>
  <c r="AC1225" i="2"/>
  <c r="AB2158" i="3" s="1"/>
  <c r="Q1225" i="2"/>
  <c r="L1225" i="2"/>
  <c r="K1225" i="2"/>
  <c r="AC1224" i="2"/>
  <c r="AB1002" i="3" s="1"/>
  <c r="Q1224" i="2"/>
  <c r="L1224" i="2"/>
  <c r="K1224" i="2"/>
  <c r="AC1223" i="2"/>
  <c r="AB2133" i="3" s="1"/>
  <c r="Q1223" i="2"/>
  <c r="L1223" i="2"/>
  <c r="K1223" i="2"/>
  <c r="AC1222" i="2"/>
  <c r="AB994" i="3" s="1"/>
  <c r="Q1222" i="2"/>
  <c r="L1222" i="2"/>
  <c r="K1222" i="2"/>
  <c r="AC1221" i="2"/>
  <c r="AB279" i="3" s="1"/>
  <c r="Q1221" i="2"/>
  <c r="L1221" i="2"/>
  <c r="K1221" i="2"/>
  <c r="AC1220" i="2"/>
  <c r="AB2130" i="3" s="1"/>
  <c r="Q1220" i="2"/>
  <c r="L1220" i="2"/>
  <c r="K1220" i="2"/>
  <c r="AC1219" i="2"/>
  <c r="AB1845" i="3" s="1"/>
  <c r="Q1219" i="2"/>
  <c r="L1219" i="2"/>
  <c r="K1219" i="2"/>
  <c r="AC1218" i="2"/>
  <c r="AB992" i="3" s="1"/>
  <c r="Q1218" i="2"/>
  <c r="L1218" i="2"/>
  <c r="K1218" i="2"/>
  <c r="AC1217" i="2"/>
  <c r="AB2113" i="3" s="1"/>
  <c r="Q1217" i="2"/>
  <c r="L1217" i="2"/>
  <c r="K1217" i="2"/>
  <c r="AC1216" i="2"/>
  <c r="AB2101" i="3" s="1"/>
  <c r="Q1216" i="2"/>
  <c r="L1216" i="2"/>
  <c r="K1216" i="2"/>
  <c r="AC1215" i="2"/>
  <c r="AB2100" i="3" s="1"/>
  <c r="Q1215" i="2"/>
  <c r="L1215" i="2"/>
  <c r="K1215" i="2"/>
  <c r="AC1214" i="2"/>
  <c r="AB2099" i="3" s="1"/>
  <c r="Q1214" i="2"/>
  <c r="L1214" i="2"/>
  <c r="K1214" i="2"/>
  <c r="AC1213" i="2"/>
  <c r="AB990" i="3" s="1"/>
  <c r="Q1213" i="2"/>
  <c r="L1213" i="2"/>
  <c r="K1213" i="2"/>
  <c r="AC1212" i="2"/>
  <c r="AB2090" i="3" s="1"/>
  <c r="Q1212" i="2"/>
  <c r="L1212" i="2"/>
  <c r="K1212" i="2"/>
  <c r="AC1211" i="2"/>
  <c r="AB2082" i="3" s="1"/>
  <c r="Q1211" i="2"/>
  <c r="L1211" i="2"/>
  <c r="K1211" i="2"/>
  <c r="AC1210" i="2"/>
  <c r="AB972" i="3" s="1"/>
  <c r="Q1210" i="2"/>
  <c r="L1210" i="2"/>
  <c r="K1210" i="2"/>
  <c r="AC1209" i="2"/>
  <c r="AB971" i="3" s="1"/>
  <c r="Q1209" i="2"/>
  <c r="L1209" i="2"/>
  <c r="K1209" i="2"/>
  <c r="AC1208" i="2"/>
  <c r="AB958" i="3" s="1"/>
  <c r="Q1208" i="2"/>
  <c r="L1208" i="2"/>
  <c r="K1208" i="2"/>
  <c r="AC1207" i="2"/>
  <c r="AB2072" i="3" s="1"/>
  <c r="Q1207" i="2"/>
  <c r="L1207" i="2"/>
  <c r="K1207" i="2"/>
  <c r="AC1206" i="2"/>
  <c r="AB1985" i="3" s="1"/>
  <c r="Q1206" i="2"/>
  <c r="L1206" i="2"/>
  <c r="K1206" i="2"/>
  <c r="AC1205" i="2"/>
  <c r="AB1888" i="3" s="1"/>
  <c r="Q1205" i="2"/>
  <c r="L1205" i="2"/>
  <c r="K1205" i="2"/>
  <c r="AC1204" i="2"/>
  <c r="AB1731" i="3" s="1"/>
  <c r="Q1204" i="2"/>
  <c r="L1204" i="2"/>
  <c r="K1204" i="2"/>
  <c r="AC1203" i="2"/>
  <c r="AB2070" i="3" s="1"/>
  <c r="Q1203" i="2"/>
  <c r="L1203" i="2"/>
  <c r="K1203" i="2"/>
  <c r="AC1202" i="2"/>
  <c r="AB956" i="3" s="1"/>
  <c r="Q1202" i="2"/>
  <c r="L1202" i="2"/>
  <c r="K1202" i="2"/>
  <c r="AC1201" i="2"/>
  <c r="AB2058" i="3" s="1"/>
  <c r="Q1201" i="2"/>
  <c r="L1201" i="2"/>
  <c r="K1201" i="2"/>
  <c r="AC1200" i="2"/>
  <c r="AB2057" i="3" s="1"/>
  <c r="Q1200" i="2"/>
  <c r="L1200" i="2"/>
  <c r="K1200" i="2"/>
  <c r="AC1199" i="2"/>
  <c r="AB356" i="3" s="1"/>
  <c r="Q1199" i="2"/>
  <c r="L1199" i="2"/>
  <c r="K1199" i="2"/>
  <c r="AC1198" i="2"/>
  <c r="AB2054" i="3" s="1"/>
  <c r="Q1198" i="2"/>
  <c r="L1198" i="2"/>
  <c r="K1198" i="2"/>
  <c r="AC1197" i="2"/>
  <c r="AB2051" i="3" s="1"/>
  <c r="Q1197" i="2"/>
  <c r="L1197" i="2"/>
  <c r="K1197" i="2"/>
  <c r="AC1196" i="2"/>
  <c r="AB2048" i="3" s="1"/>
  <c r="Q1196" i="2"/>
  <c r="L1196" i="2"/>
  <c r="K1196" i="2"/>
  <c r="AC1195" i="2"/>
  <c r="AB2045" i="3" s="1"/>
  <c r="Q1195" i="2"/>
  <c r="L1195" i="2"/>
  <c r="K1195" i="2"/>
  <c r="AC1194" i="2"/>
  <c r="AB2016" i="3" s="1"/>
  <c r="Q1194" i="2"/>
  <c r="L1194" i="2"/>
  <c r="K1194" i="2"/>
  <c r="AC1193" i="2"/>
  <c r="AB3111" i="3" s="1"/>
  <c r="Q1193" i="2"/>
  <c r="L1193" i="2"/>
  <c r="K1193" i="2"/>
  <c r="AC1192" i="2"/>
  <c r="AB2038" i="3" s="1"/>
  <c r="Q1192" i="2"/>
  <c r="L1192" i="2"/>
  <c r="K1192" i="2"/>
  <c r="AC1191" i="2"/>
  <c r="AB1872" i="3" s="1"/>
  <c r="Q1191" i="2"/>
  <c r="L1191" i="2"/>
  <c r="K1191" i="2"/>
  <c r="AC1190" i="2"/>
  <c r="AB2034" i="3" s="1"/>
  <c r="Q1190" i="2"/>
  <c r="L1190" i="2"/>
  <c r="K1190" i="2"/>
  <c r="AC1189" i="2"/>
  <c r="AB511" i="3" s="1"/>
  <c r="Q1189" i="2"/>
  <c r="L1189" i="2"/>
  <c r="K1189" i="2"/>
  <c r="AC1188" i="2"/>
  <c r="AB2030" i="3" s="1"/>
  <c r="Q1188" i="2"/>
  <c r="L1188" i="2"/>
  <c r="K1188" i="2"/>
  <c r="AC1187" i="2"/>
  <c r="AB422" i="3" s="1"/>
  <c r="Q1187" i="2"/>
  <c r="L1187" i="2"/>
  <c r="K1187" i="2"/>
  <c r="AC1186" i="2"/>
  <c r="AB1339" i="3" s="1"/>
  <c r="Q1186" i="2"/>
  <c r="L1186" i="2"/>
  <c r="K1186" i="2"/>
  <c r="AC1185" i="2"/>
  <c r="AB913" i="3" s="1"/>
  <c r="Q1185" i="2"/>
  <c r="L1185" i="2"/>
  <c r="K1185" i="2"/>
  <c r="AC1184" i="2"/>
  <c r="AB909" i="3" s="1"/>
  <c r="Q1184" i="2"/>
  <c r="L1184" i="2"/>
  <c r="K1184" i="2"/>
  <c r="AC1183" i="2"/>
  <c r="AB905" i="3" s="1"/>
  <c r="Q1183" i="2"/>
  <c r="L1183" i="2"/>
  <c r="K1183" i="2"/>
  <c r="AC1182" i="2"/>
  <c r="AB1960" i="3" s="1"/>
  <c r="Q1182" i="2"/>
  <c r="L1182" i="2"/>
  <c r="K1182" i="2"/>
  <c r="AC1181" i="2"/>
  <c r="AB1862" i="3" s="1"/>
  <c r="Q1181" i="2"/>
  <c r="L1181" i="2"/>
  <c r="K1181" i="2"/>
  <c r="AC1180" i="2"/>
  <c r="AB1988" i="3" s="1"/>
  <c r="Q1180" i="2"/>
  <c r="L1180" i="2"/>
  <c r="K1180" i="2"/>
  <c r="AC1179" i="2"/>
  <c r="AB1865" i="3" s="1"/>
  <c r="Q1179" i="2"/>
  <c r="L1179" i="2"/>
  <c r="K1179" i="2"/>
  <c r="AC1178" i="2"/>
  <c r="AB1074" i="3" s="1"/>
  <c r="Q1178" i="2"/>
  <c r="L1178" i="2"/>
  <c r="K1178" i="2"/>
  <c r="AC1177" i="2"/>
  <c r="AB1979" i="3" s="1"/>
  <c r="Q1177" i="2"/>
  <c r="L1177" i="2"/>
  <c r="K1177" i="2"/>
  <c r="AC1176" i="2"/>
  <c r="AB1972" i="3" s="1"/>
  <c r="Q1176" i="2"/>
  <c r="L1176" i="2"/>
  <c r="K1176" i="2"/>
  <c r="AC1175" i="2"/>
  <c r="AB1196" i="3" s="1"/>
  <c r="Q1175" i="2"/>
  <c r="L1175" i="2"/>
  <c r="K1175" i="2"/>
  <c r="AC1174" i="2"/>
  <c r="AB889" i="3" s="1"/>
  <c r="Q1174" i="2"/>
  <c r="L1174" i="2"/>
  <c r="K1174" i="2"/>
  <c r="AC1173" i="2"/>
  <c r="AB2062" i="3" s="1"/>
  <c r="Q1173" i="2"/>
  <c r="L1173" i="2"/>
  <c r="K1173" i="2"/>
  <c r="AC1172" i="2"/>
  <c r="AB273" i="3" s="1"/>
  <c r="Q1172" i="2"/>
  <c r="L1172" i="2"/>
  <c r="K1172" i="2"/>
  <c r="AC1171" i="2"/>
  <c r="AB875" i="3" s="1"/>
  <c r="Q1171" i="2"/>
  <c r="L1171" i="2"/>
  <c r="K1171" i="2"/>
  <c r="AC1170" i="2"/>
  <c r="AB1242" i="3" s="1"/>
  <c r="Q1170" i="2"/>
  <c r="L1170" i="2"/>
  <c r="K1170" i="2"/>
  <c r="AC1169" i="2"/>
  <c r="AB872" i="3" s="1"/>
  <c r="Q1169" i="2"/>
  <c r="L1169" i="2"/>
  <c r="K1169" i="2"/>
  <c r="AC1168" i="2"/>
  <c r="AB862" i="3" s="1"/>
  <c r="Q1168" i="2"/>
  <c r="L1168" i="2"/>
  <c r="K1168" i="2"/>
  <c r="AC1167" i="2"/>
  <c r="AB1930" i="3" s="1"/>
  <c r="Q1167" i="2"/>
  <c r="L1167" i="2"/>
  <c r="K1167" i="2"/>
  <c r="AC1166" i="2"/>
  <c r="AB1917" i="3" s="1"/>
  <c r="Q1166" i="2"/>
  <c r="L1166" i="2"/>
  <c r="K1166" i="2"/>
  <c r="AC1165" i="2"/>
  <c r="AB2071" i="3" s="1"/>
  <c r="Q1165" i="2"/>
  <c r="L1165" i="2"/>
  <c r="K1165" i="2"/>
  <c r="AC1164" i="2"/>
  <c r="AB1916" i="3" s="1"/>
  <c r="Q1164" i="2"/>
  <c r="L1164" i="2"/>
  <c r="K1164" i="2"/>
  <c r="AC1163" i="2"/>
  <c r="AB2684" i="3" s="1"/>
  <c r="Q1163" i="2"/>
  <c r="L1163" i="2"/>
  <c r="K1163" i="2"/>
  <c r="AC1162" i="2"/>
  <c r="AB2708" i="3" s="1"/>
  <c r="Q1162" i="2"/>
  <c r="L1162" i="2"/>
  <c r="K1162" i="2"/>
  <c r="AC1161" i="2"/>
  <c r="AB1348" i="3" s="1"/>
  <c r="Q1161" i="2"/>
  <c r="L1161" i="2"/>
  <c r="K1161" i="2"/>
  <c r="AC1160" i="2"/>
  <c r="AB1908" i="3" s="1"/>
  <c r="Q1160" i="2"/>
  <c r="L1160" i="2"/>
  <c r="K1160" i="2"/>
  <c r="AC1159" i="2"/>
  <c r="AB1911" i="3" s="1"/>
  <c r="Q1159" i="2"/>
  <c r="L1159" i="2"/>
  <c r="K1159" i="2"/>
  <c r="AC1158" i="2"/>
  <c r="AB1895" i="3" s="1"/>
  <c r="Q1158" i="2"/>
  <c r="L1158" i="2"/>
  <c r="K1158" i="2"/>
  <c r="AC1157" i="2"/>
  <c r="AB853" i="3" s="1"/>
  <c r="Q1157" i="2"/>
  <c r="L1157" i="2"/>
  <c r="K1157" i="2"/>
  <c r="AC1156" i="2"/>
  <c r="AB837" i="3" s="1"/>
  <c r="Q1156" i="2"/>
  <c r="L1156" i="2"/>
  <c r="K1156" i="2"/>
  <c r="AC1155" i="2"/>
  <c r="AB1886" i="3" s="1"/>
  <c r="Q1155" i="2"/>
  <c r="L1155" i="2"/>
  <c r="K1155" i="2"/>
  <c r="AC1154" i="2"/>
  <c r="AB818" i="3" s="1"/>
  <c r="Q1154" i="2"/>
  <c r="L1154" i="2"/>
  <c r="K1154" i="2"/>
  <c r="AC1153" i="2"/>
  <c r="AB2042" i="3" s="1"/>
  <c r="Q1153" i="2"/>
  <c r="L1153" i="2"/>
  <c r="K1153" i="2"/>
  <c r="AC1152" i="2"/>
  <c r="AB1850" i="3" s="1"/>
  <c r="Q1152" i="2"/>
  <c r="L1152" i="2"/>
  <c r="K1152" i="2"/>
  <c r="AC1151" i="2"/>
  <c r="AB1856" i="3" s="1"/>
  <c r="Q1151" i="2"/>
  <c r="L1151" i="2"/>
  <c r="K1151" i="2"/>
  <c r="AC1150" i="2"/>
  <c r="AB814" i="3" s="1"/>
  <c r="Q1150" i="2"/>
  <c r="L1150" i="2"/>
  <c r="K1150" i="2"/>
  <c r="AC1149" i="2"/>
  <c r="AB1860" i="3" s="1"/>
  <c r="Q1149" i="2"/>
  <c r="L1149" i="2"/>
  <c r="K1149" i="2"/>
  <c r="AC1148" i="2"/>
  <c r="AB1839" i="3" s="1"/>
  <c r="Q1148" i="2"/>
  <c r="L1148" i="2"/>
  <c r="K1148" i="2"/>
  <c r="AC1147" i="2"/>
  <c r="AB1830" i="3" s="1"/>
  <c r="Q1147" i="2"/>
  <c r="L1147" i="2"/>
  <c r="K1147" i="2"/>
  <c r="AC1146" i="2"/>
  <c r="AB1825" i="3" s="1"/>
  <c r="Q1146" i="2"/>
  <c r="L1146" i="2"/>
  <c r="K1146" i="2"/>
  <c r="AC1145" i="2"/>
  <c r="AB2589" i="3" s="1"/>
  <c r="Q1145" i="2"/>
  <c r="L1145" i="2"/>
  <c r="K1145" i="2"/>
  <c r="AC1144" i="2"/>
  <c r="AB811" i="3" s="1"/>
  <c r="Q1144" i="2"/>
  <c r="L1144" i="2"/>
  <c r="K1144" i="2"/>
  <c r="AC1143" i="2"/>
  <c r="AB1844" i="3" s="1"/>
  <c r="Q1143" i="2"/>
  <c r="L1143" i="2"/>
  <c r="K1143" i="2"/>
  <c r="AC1142" i="2"/>
  <c r="AB1680" i="3" s="1"/>
  <c r="Q1142" i="2"/>
  <c r="L1142" i="2"/>
  <c r="K1142" i="2"/>
  <c r="AC1141" i="2"/>
  <c r="AB1820" i="3" s="1"/>
  <c r="Q1141" i="2"/>
  <c r="L1141" i="2"/>
  <c r="K1141" i="2"/>
  <c r="AC1140" i="2"/>
  <c r="AB810" i="3" s="1"/>
  <c r="Q1140" i="2"/>
  <c r="L1140" i="2"/>
  <c r="K1140" i="2"/>
  <c r="AC1139" i="2"/>
  <c r="AB141" i="3" s="1"/>
  <c r="Q1139" i="2"/>
  <c r="L1139" i="2"/>
  <c r="K1139" i="2"/>
  <c r="AC1138" i="2"/>
  <c r="AB1808" i="3" s="1"/>
  <c r="Q1138" i="2"/>
  <c r="L1138" i="2"/>
  <c r="K1138" i="2"/>
  <c r="AC1137" i="2"/>
  <c r="AB1803" i="3" s="1"/>
  <c r="Q1137" i="2"/>
  <c r="L1137" i="2"/>
  <c r="K1137" i="2"/>
  <c r="AC1136" i="2"/>
  <c r="AB809" i="3" s="1"/>
  <c r="Q1136" i="2"/>
  <c r="L1136" i="2"/>
  <c r="K1136" i="2"/>
  <c r="AC1135" i="2"/>
  <c r="AB1835" i="3" s="1"/>
  <c r="Q1135" i="2"/>
  <c r="L1135" i="2"/>
  <c r="K1135" i="2"/>
  <c r="AC1134" i="2"/>
  <c r="AB1254" i="3" s="1"/>
  <c r="Q1134" i="2"/>
  <c r="L1134" i="2"/>
  <c r="K1134" i="2"/>
  <c r="AC1133" i="2"/>
  <c r="AB1797" i="3" s="1"/>
  <c r="Q1133" i="2"/>
  <c r="L1133" i="2"/>
  <c r="K1133" i="2"/>
  <c r="AC1132" i="2"/>
  <c r="AB807" i="3" s="1"/>
  <c r="Q1132" i="2"/>
  <c r="L1132" i="2"/>
  <c r="K1132" i="2"/>
  <c r="AC1131" i="2"/>
  <c r="AB804" i="3" s="1"/>
  <c r="Q1131" i="2"/>
  <c r="L1131" i="2"/>
  <c r="K1131" i="2"/>
  <c r="AC1130" i="2"/>
  <c r="AB800" i="3" s="1"/>
  <c r="Q1130" i="2"/>
  <c r="L1130" i="2"/>
  <c r="K1130" i="2"/>
  <c r="AC1129" i="2"/>
  <c r="AB443" i="3" s="1"/>
  <c r="Q1129" i="2"/>
  <c r="L1129" i="2"/>
  <c r="K1129" i="2"/>
  <c r="AC1128" i="2"/>
  <c r="AB3155" i="3" s="1"/>
  <c r="Q1128" i="2"/>
  <c r="L1128" i="2"/>
  <c r="K1128" i="2"/>
  <c r="AC1127" i="2"/>
  <c r="AB1791" i="3" s="1"/>
  <c r="Q1127" i="2"/>
  <c r="L1127" i="2"/>
  <c r="K1127" i="2"/>
  <c r="AC1126" i="2"/>
  <c r="AB2722" i="3" s="1"/>
  <c r="Q1126" i="2"/>
  <c r="L1126" i="2"/>
  <c r="K1126" i="2"/>
  <c r="AC1125" i="2"/>
  <c r="AB1777" i="3" s="1"/>
  <c r="Q1125" i="2"/>
  <c r="L1125" i="2"/>
  <c r="K1125" i="2"/>
  <c r="AC1124" i="2"/>
  <c r="AB1788" i="3" s="1"/>
  <c r="Q1124" i="2"/>
  <c r="L1124" i="2"/>
  <c r="K1124" i="2"/>
  <c r="AC1123" i="2"/>
  <c r="AB1785" i="3" s="1"/>
  <c r="Q1123" i="2"/>
  <c r="L1123" i="2"/>
  <c r="K1123" i="2"/>
  <c r="AC1122" i="2"/>
  <c r="AB2335" i="3" s="1"/>
  <c r="Q1122" i="2"/>
  <c r="L1122" i="2"/>
  <c r="K1122" i="2"/>
  <c r="AC1121" i="2"/>
  <c r="AB794" i="3" s="1"/>
  <c r="Q1121" i="2"/>
  <c r="L1121" i="2"/>
  <c r="K1121" i="2"/>
  <c r="AC1120" i="2"/>
  <c r="AB791" i="3" s="1"/>
  <c r="Q1120" i="2"/>
  <c r="L1120" i="2"/>
  <c r="K1120" i="2"/>
  <c r="AC1119" i="2"/>
  <c r="AB790" i="3" s="1"/>
  <c r="Q1119" i="2"/>
  <c r="L1119" i="2"/>
  <c r="K1119" i="2"/>
  <c r="AC1118" i="2"/>
  <c r="AB789" i="3" s="1"/>
  <c r="Q1118" i="2"/>
  <c r="L1118" i="2"/>
  <c r="K1118" i="2"/>
  <c r="L1117" i="2"/>
  <c r="K1117" i="2"/>
  <c r="AC1116" i="2"/>
  <c r="AB788" i="3" s="1"/>
  <c r="Q1116" i="2"/>
  <c r="L1116" i="2"/>
  <c r="K1116" i="2"/>
  <c r="AC1115" i="2"/>
  <c r="AB787" i="3" s="1"/>
  <c r="Q1115" i="2"/>
  <c r="L1115" i="2"/>
  <c r="K1115" i="2"/>
  <c r="AC1114" i="2"/>
  <c r="AB785" i="3" s="1"/>
  <c r="Q1114" i="2"/>
  <c r="L1114" i="2"/>
  <c r="K1114" i="2"/>
  <c r="AC1113" i="2"/>
  <c r="AB781" i="3" s="1"/>
  <c r="Q1113" i="2"/>
  <c r="L1113" i="2"/>
  <c r="K1113" i="2"/>
  <c r="AC1112" i="2"/>
  <c r="AB778" i="3" s="1"/>
  <c r="Q1112" i="2"/>
  <c r="L1112" i="2"/>
  <c r="K1112" i="2"/>
  <c r="AC1111" i="2"/>
  <c r="AB774" i="3" s="1"/>
  <c r="Q1111" i="2"/>
  <c r="L1111" i="2"/>
  <c r="K1111" i="2"/>
  <c r="AC1110" i="2"/>
  <c r="AB771" i="3" s="1"/>
  <c r="Q1110" i="2"/>
  <c r="L1110" i="2"/>
  <c r="K1110" i="2"/>
  <c r="AC1109" i="2"/>
  <c r="AB767" i="3" s="1"/>
  <c r="Q1109" i="2"/>
  <c r="L1109" i="2"/>
  <c r="K1109" i="2"/>
  <c r="AC1108" i="2"/>
  <c r="AB764" i="3" s="1"/>
  <c r="Q1108" i="2"/>
  <c r="L1108" i="2"/>
  <c r="K1108" i="2"/>
  <c r="AC1107" i="2"/>
  <c r="AB1737" i="3" s="1"/>
  <c r="Q1107" i="2"/>
  <c r="L1107" i="2"/>
  <c r="K1107" i="2"/>
  <c r="AC1106" i="2"/>
  <c r="AB1736" i="3" s="1"/>
  <c r="Q1106" i="2"/>
  <c r="L1106" i="2"/>
  <c r="K1106" i="2"/>
  <c r="AC1105" i="2"/>
  <c r="AB94" i="3" s="1"/>
  <c r="Q1105" i="2"/>
  <c r="L1105" i="2"/>
  <c r="K1105" i="2"/>
  <c r="AC1104" i="2"/>
  <c r="AB1726" i="3" s="1"/>
  <c r="Q1104" i="2"/>
  <c r="L1104" i="2"/>
  <c r="K1104" i="2"/>
  <c r="AC1103" i="2"/>
  <c r="AB760" i="3" s="1"/>
  <c r="Q1103" i="2"/>
  <c r="L1103" i="2"/>
  <c r="K1103" i="2"/>
  <c r="AC1102" i="2"/>
  <c r="AB1721" i="3" s="1"/>
  <c r="Q1102" i="2"/>
  <c r="L1102" i="2"/>
  <c r="K1102" i="2"/>
  <c r="AC1101" i="2"/>
  <c r="AB756" i="3" s="1"/>
  <c r="Q1101" i="2"/>
  <c r="L1101" i="2"/>
  <c r="K1101" i="2"/>
  <c r="AC1100" i="2"/>
  <c r="AB752" i="3" s="1"/>
  <c r="Q1100" i="2"/>
  <c r="L1100" i="2"/>
  <c r="K1100" i="2"/>
  <c r="AC1099" i="2"/>
  <c r="AB1716" i="3" s="1"/>
  <c r="Q1099" i="2"/>
  <c r="L1099" i="2"/>
  <c r="K1099" i="2"/>
  <c r="AC1098" i="2"/>
  <c r="AB1732" i="3" s="1"/>
  <c r="Q1098" i="2"/>
  <c r="L1098" i="2"/>
  <c r="K1098" i="2"/>
  <c r="AC1097" i="2"/>
  <c r="AB748" i="3" s="1"/>
  <c r="Q1097" i="2"/>
  <c r="L1097" i="2"/>
  <c r="K1097" i="2"/>
  <c r="AC1096" i="2"/>
  <c r="AB744" i="3" s="1"/>
  <c r="Q1096" i="2"/>
  <c r="L1096" i="2"/>
  <c r="K1096" i="2"/>
  <c r="AC1095" i="2"/>
  <c r="AB740" i="3" s="1"/>
  <c r="Q1095" i="2"/>
  <c r="L1095" i="2"/>
  <c r="K1095" i="2"/>
  <c r="AC1094" i="2"/>
  <c r="AB1692" i="3" s="1"/>
  <c r="Q1094" i="2"/>
  <c r="L1094" i="2"/>
  <c r="K1094" i="2"/>
  <c r="AC1093" i="2"/>
  <c r="AB736" i="3" s="1"/>
  <c r="Q1093" i="2"/>
  <c r="L1093" i="2"/>
  <c r="K1093" i="2"/>
  <c r="AC1092" i="2"/>
  <c r="AB1682" i="3" s="1"/>
  <c r="Q1092" i="2"/>
  <c r="L1092" i="2"/>
  <c r="K1092" i="2"/>
  <c r="AC1091" i="2"/>
  <c r="AB733" i="3" s="1"/>
  <c r="Q1091" i="2"/>
  <c r="L1091" i="2"/>
  <c r="K1091" i="2"/>
  <c r="AC1090" i="2"/>
  <c r="AB730" i="3" s="1"/>
  <c r="Q1090" i="2"/>
  <c r="L1090" i="2"/>
  <c r="K1090" i="2"/>
  <c r="AC1089" i="2"/>
  <c r="AB728" i="3" s="1"/>
  <c r="Q1089" i="2"/>
  <c r="L1089" i="2"/>
  <c r="K1089" i="2"/>
  <c r="AC1088" i="2"/>
  <c r="AB724" i="3" s="1"/>
  <c r="Q1088" i="2"/>
  <c r="L1088" i="2"/>
  <c r="K1088" i="2"/>
  <c r="AC1087" i="2"/>
  <c r="AB721" i="3" s="1"/>
  <c r="Q1087" i="2"/>
  <c r="L1087" i="2"/>
  <c r="K1087" i="2"/>
  <c r="AC1086" i="2"/>
  <c r="AB716" i="3" s="1"/>
  <c r="Q1086" i="2"/>
  <c r="L1086" i="2"/>
  <c r="K1086" i="2"/>
  <c r="AC1085" i="2"/>
  <c r="AB1646" i="3" s="1"/>
  <c r="Q1085" i="2"/>
  <c r="L1085" i="2"/>
  <c r="K1085" i="2"/>
  <c r="AC1084" i="2"/>
  <c r="AB1643" i="3" s="1"/>
  <c r="Q1084" i="2"/>
  <c r="L1084" i="2"/>
  <c r="K1084" i="2"/>
  <c r="AC1083" i="2"/>
  <c r="AB714" i="3" s="1"/>
  <c r="Q1083" i="2"/>
  <c r="L1083" i="2"/>
  <c r="K1083" i="2"/>
  <c r="AC1082" i="2"/>
  <c r="AB711" i="3" s="1"/>
  <c r="Q1082" i="2"/>
  <c r="L1082" i="2"/>
  <c r="K1082" i="2"/>
  <c r="AC1081" i="2"/>
  <c r="AB1465" i="3" s="1"/>
  <c r="Q1081" i="2"/>
  <c r="L1081" i="2"/>
  <c r="K1081" i="2"/>
  <c r="AC1080" i="2"/>
  <c r="AB1463" i="3" s="1"/>
  <c r="Q1080" i="2"/>
  <c r="L1080" i="2"/>
  <c r="K1080" i="2"/>
  <c r="AC1079" i="2"/>
  <c r="AB1468" i="3" s="1"/>
  <c r="Q1079" i="2"/>
  <c r="L1079" i="2"/>
  <c r="K1079" i="2"/>
  <c r="AC1078" i="2"/>
  <c r="AB1636" i="3" s="1"/>
  <c r="Q1078" i="2"/>
  <c r="L1078" i="2"/>
  <c r="K1078" i="2"/>
  <c r="AC1077" i="2"/>
  <c r="AB1633" i="3" s="1"/>
  <c r="Q1077" i="2"/>
  <c r="L1077" i="2"/>
  <c r="K1077" i="2"/>
  <c r="AC1076" i="2"/>
  <c r="AB1628" i="3" s="1"/>
  <c r="Q1076" i="2"/>
  <c r="L1076" i="2"/>
  <c r="K1076" i="2"/>
  <c r="L1075" i="2"/>
  <c r="K1075" i="2"/>
  <c r="AC1074" i="2"/>
  <c r="AB1630" i="3" s="1"/>
  <c r="Q1074" i="2"/>
  <c r="L1074" i="2"/>
  <c r="K1074" i="2"/>
  <c r="L1073" i="2"/>
  <c r="K1073" i="2"/>
  <c r="AC1072" i="2"/>
  <c r="AB707" i="3" s="1"/>
  <c r="Q1072" i="2"/>
  <c r="L1072" i="2"/>
  <c r="K1072" i="2"/>
  <c r="AC1071" i="2"/>
  <c r="AB706" i="3" s="1"/>
  <c r="Q1071" i="2"/>
  <c r="L1071" i="2"/>
  <c r="K1071" i="2"/>
  <c r="AC1070" i="2"/>
  <c r="AB705" i="3" s="1"/>
  <c r="Q1070" i="2"/>
  <c r="L1070" i="2"/>
  <c r="K1070" i="2"/>
  <c r="AC1069" i="2"/>
  <c r="AB704" i="3" s="1"/>
  <c r="Q1069" i="2"/>
  <c r="L1069" i="2"/>
  <c r="K1069" i="2"/>
  <c r="L1068" i="2"/>
  <c r="K1068" i="2"/>
  <c r="AC1067" i="2"/>
  <c r="AB1614" i="3" s="1"/>
  <c r="Q1067" i="2"/>
  <c r="L1067" i="2"/>
  <c r="K1067" i="2"/>
  <c r="AC1066" i="2"/>
  <c r="AB703" i="3" s="1"/>
  <c r="Q1066" i="2"/>
  <c r="L1066" i="2"/>
  <c r="K1066" i="2"/>
  <c r="AC1065" i="2"/>
  <c r="AB579" i="3" s="1"/>
  <c r="Q1065" i="2"/>
  <c r="L1065" i="2"/>
  <c r="K1065" i="2"/>
  <c r="AC1064" i="2"/>
  <c r="AB701" i="3" s="1"/>
  <c r="Q1064" i="2"/>
  <c r="L1064" i="2"/>
  <c r="K1064" i="2"/>
  <c r="AC1063" i="2"/>
  <c r="AB699" i="3" s="1"/>
  <c r="Q1063" i="2"/>
  <c r="L1063" i="2"/>
  <c r="K1063" i="2"/>
  <c r="AC1062" i="2"/>
  <c r="AB1600" i="3" s="1"/>
  <c r="Q1062" i="2"/>
  <c r="L1062" i="2"/>
  <c r="K1062" i="2"/>
  <c r="AC1061" i="2"/>
  <c r="AB698" i="3" s="1"/>
  <c r="Q1061" i="2"/>
  <c r="L1061" i="2"/>
  <c r="K1061" i="2"/>
  <c r="AC1060" i="2"/>
  <c r="AB1768" i="3" s="1"/>
  <c r="Q1060" i="2"/>
  <c r="L1060" i="2"/>
  <c r="K1060" i="2"/>
  <c r="AC1059" i="2"/>
  <c r="AB1584" i="3" s="1"/>
  <c r="Q1059" i="2"/>
  <c r="L1059" i="2"/>
  <c r="K1059" i="2"/>
  <c r="AC1058" i="2"/>
  <c r="AB1585" i="3" s="1"/>
  <c r="Q1058" i="2"/>
  <c r="L1058" i="2"/>
  <c r="K1058" i="2"/>
  <c r="AC1057" i="2"/>
  <c r="AB1529" i="3" s="1"/>
  <c r="Q1057" i="2"/>
  <c r="L1057" i="2"/>
  <c r="K1057" i="2"/>
  <c r="AC1056" i="2"/>
  <c r="AB696" i="3" s="1"/>
  <c r="Q1056" i="2"/>
  <c r="L1056" i="2"/>
  <c r="K1056" i="2"/>
  <c r="AC1055" i="2"/>
  <c r="AB695" i="3" s="1"/>
  <c r="Q1055" i="2"/>
  <c r="L1055" i="2"/>
  <c r="K1055" i="2"/>
  <c r="AC1054" i="2"/>
  <c r="AB694" i="3" s="1"/>
  <c r="Q1054" i="2"/>
  <c r="L1054" i="2"/>
  <c r="K1054" i="2"/>
  <c r="AC1053" i="2"/>
  <c r="AB1662" i="3" s="1"/>
  <c r="Q1053" i="2"/>
  <c r="L1053" i="2"/>
  <c r="K1053" i="2"/>
  <c r="AC1052" i="2"/>
  <c r="AB1479" i="3" s="1"/>
  <c r="Q1052" i="2"/>
  <c r="L1052" i="2"/>
  <c r="K1052" i="2"/>
  <c r="AC1051" i="2"/>
  <c r="AB693" i="3" s="1"/>
  <c r="Q1051" i="2"/>
  <c r="L1051" i="2"/>
  <c r="K1051" i="2"/>
  <c r="AC1050" i="2"/>
  <c r="AB1453" i="3" s="1"/>
  <c r="Q1050" i="2"/>
  <c r="L1050" i="2"/>
  <c r="K1050" i="2"/>
  <c r="AC1049" i="2"/>
  <c r="AB1456" i="3" s="1"/>
  <c r="Q1049" i="2"/>
  <c r="L1049" i="2"/>
  <c r="K1049" i="2"/>
  <c r="AC1048" i="2"/>
  <c r="AB2431" i="3" s="1"/>
  <c r="Q1048" i="2"/>
  <c r="L1048" i="2"/>
  <c r="K1048" i="2"/>
  <c r="AC1047" i="2"/>
  <c r="AB2429" i="3" s="1"/>
  <c r="Q1047" i="2"/>
  <c r="L1047" i="2"/>
  <c r="K1047" i="2"/>
  <c r="AC1046" i="2"/>
  <c r="AB692" i="3" s="1"/>
  <c r="Q1046" i="2"/>
  <c r="L1046" i="2"/>
  <c r="K1046" i="2"/>
  <c r="AC1045" i="2"/>
  <c r="AB2425" i="3" s="1"/>
  <c r="Q1045" i="2"/>
  <c r="L1045" i="2"/>
  <c r="K1045" i="2"/>
  <c r="AC1044" i="2"/>
  <c r="AB691" i="3" s="1"/>
  <c r="Q1044" i="2"/>
  <c r="L1044" i="2"/>
  <c r="K1044" i="2"/>
  <c r="AC1043" i="2"/>
  <c r="AB1459" i="3" s="1"/>
  <c r="Q1043" i="2"/>
  <c r="L1043" i="2"/>
  <c r="K1043" i="2"/>
  <c r="AC1042" i="2"/>
  <c r="AB690" i="3" s="1"/>
  <c r="Q1042" i="2"/>
  <c r="L1042" i="2"/>
  <c r="K1042" i="2"/>
  <c r="AC1041" i="2"/>
  <c r="AB689" i="3" s="1"/>
  <c r="Q1041" i="2"/>
  <c r="L1041" i="2"/>
  <c r="K1041" i="2"/>
  <c r="AC1040" i="2"/>
  <c r="AB1407" i="3" s="1"/>
  <c r="Q1040" i="2"/>
  <c r="L1040" i="2"/>
  <c r="K1040" i="2"/>
  <c r="AC1039" i="2"/>
  <c r="AB1406" i="3" s="1"/>
  <c r="Q1039" i="2"/>
  <c r="L1039" i="2"/>
  <c r="K1039" i="2"/>
  <c r="AC1038" i="2"/>
  <c r="AB688" i="3" s="1"/>
  <c r="Q1038" i="2"/>
  <c r="L1038" i="2"/>
  <c r="K1038" i="2"/>
  <c r="AC1037" i="2"/>
  <c r="AB687" i="3" s="1"/>
  <c r="Q1037" i="2"/>
  <c r="L1037" i="2"/>
  <c r="K1037" i="2"/>
  <c r="AC1036" i="2"/>
  <c r="AB686" i="3" s="1"/>
  <c r="Q1036" i="2"/>
  <c r="L1036" i="2"/>
  <c r="K1036" i="2"/>
  <c r="AC1035" i="2"/>
  <c r="AB1431" i="3" s="1"/>
  <c r="Q1035" i="2"/>
  <c r="L1035" i="2"/>
  <c r="K1035" i="2"/>
  <c r="AC1034" i="2"/>
  <c r="AB1363" i="3" s="1"/>
  <c r="Q1034" i="2"/>
  <c r="L1034" i="2"/>
  <c r="K1034" i="2"/>
  <c r="AC1033" i="2"/>
  <c r="AB684" i="3" s="1"/>
  <c r="Q1033" i="2"/>
  <c r="L1033" i="2"/>
  <c r="K1033" i="2"/>
  <c r="AC1032" i="2"/>
  <c r="AB1390" i="3" s="1"/>
  <c r="Q1032" i="2"/>
  <c r="L1032" i="2"/>
  <c r="K1032" i="2"/>
  <c r="AC1031" i="2"/>
  <c r="AB1385" i="3" s="1"/>
  <c r="Q1031" i="2"/>
  <c r="L1031" i="2"/>
  <c r="K1031" i="2"/>
  <c r="AC1030" i="2"/>
  <c r="AB1387" i="3" s="1"/>
  <c r="Q1030" i="2"/>
  <c r="L1030" i="2"/>
  <c r="K1030" i="2"/>
  <c r="AC1029" i="2"/>
  <c r="AB683" i="3" s="1"/>
  <c r="Q1029" i="2"/>
  <c r="L1029" i="2"/>
  <c r="K1029" i="2"/>
  <c r="AC1028" i="2"/>
  <c r="AB1402" i="3" s="1"/>
  <c r="Q1028" i="2"/>
  <c r="L1028" i="2"/>
  <c r="K1028" i="2"/>
  <c r="AC1027" i="2"/>
  <c r="AB1380" i="3" s="1"/>
  <c r="Q1027" i="2"/>
  <c r="L1027" i="2"/>
  <c r="K1027" i="2"/>
  <c r="AC1026" i="2"/>
  <c r="AB1369" i="3" s="1"/>
  <c r="Q1026" i="2"/>
  <c r="L1026" i="2"/>
  <c r="K1026" i="2"/>
  <c r="AC1025" i="2"/>
  <c r="AB1371" i="3" s="1"/>
  <c r="Q1025" i="2"/>
  <c r="L1025" i="2"/>
  <c r="K1025" i="2"/>
  <c r="AC1024" i="2"/>
  <c r="AB1373" i="3" s="1"/>
  <c r="Q1024" i="2"/>
  <c r="L1024" i="2"/>
  <c r="K1024" i="2"/>
  <c r="AC1023" i="2"/>
  <c r="AB1375" i="3" s="1"/>
  <c r="Q1023" i="2"/>
  <c r="L1023" i="2"/>
  <c r="K1023" i="2"/>
  <c r="AC1022" i="2"/>
  <c r="AB1378" i="3" s="1"/>
  <c r="Q1022" i="2"/>
  <c r="L1022" i="2"/>
  <c r="K1022" i="2"/>
  <c r="AC1021" i="2"/>
  <c r="AB1367" i="3" s="1"/>
  <c r="Q1021" i="2"/>
  <c r="L1021" i="2"/>
  <c r="K1021" i="2"/>
  <c r="AC1020" i="2"/>
  <c r="AB1377" i="3" s="1"/>
  <c r="Q1020" i="2"/>
  <c r="L1020" i="2"/>
  <c r="K1020" i="2"/>
  <c r="AC1019" i="2"/>
  <c r="AB1365" i="3" s="1"/>
  <c r="Q1019" i="2"/>
  <c r="L1019" i="2"/>
  <c r="K1019" i="2"/>
  <c r="AC1018" i="2"/>
  <c r="AB580" i="3" s="1"/>
  <c r="Q1018" i="2"/>
  <c r="L1018" i="2"/>
  <c r="K1018" i="2"/>
  <c r="AC1017" i="2"/>
  <c r="AB1810" i="3" s="1"/>
  <c r="Q1017" i="2"/>
  <c r="L1017" i="2"/>
  <c r="K1017" i="2"/>
  <c r="AC1016" i="2"/>
  <c r="AB1421" i="3" s="1"/>
  <c r="Q1016" i="2"/>
  <c r="L1016" i="2"/>
  <c r="K1016" i="2"/>
  <c r="AC1015" i="2"/>
  <c r="AB394" i="3" s="1"/>
  <c r="Q1015" i="2"/>
  <c r="L1015" i="2"/>
  <c r="K1015" i="2"/>
  <c r="AC1014" i="2"/>
  <c r="AB682" i="3" s="1"/>
  <c r="Q1014" i="2"/>
  <c r="L1014" i="2"/>
  <c r="K1014" i="2"/>
  <c r="AC1013" i="2"/>
  <c r="AB1415" i="3" s="1"/>
  <c r="Q1013" i="2"/>
  <c r="L1013" i="2"/>
  <c r="K1013" i="2"/>
  <c r="AC1012" i="2"/>
  <c r="AB1413" i="3" s="1"/>
  <c r="Q1012" i="2"/>
  <c r="L1012" i="2"/>
  <c r="K1012" i="2"/>
  <c r="AC1011" i="2"/>
  <c r="AB1411" i="3" s="1"/>
  <c r="Q1011" i="2"/>
  <c r="L1011" i="2"/>
  <c r="K1011" i="2"/>
  <c r="AC1010" i="2"/>
  <c r="AB988" i="3" s="1"/>
  <c r="Q1010" i="2"/>
  <c r="L1010" i="2"/>
  <c r="K1010" i="2"/>
  <c r="AC1009" i="2"/>
  <c r="AB1701" i="3" s="1"/>
  <c r="Q1009" i="2"/>
  <c r="L1009" i="2"/>
  <c r="K1009" i="2"/>
  <c r="AC1008" i="2"/>
  <c r="AB3139" i="3" s="1"/>
  <c r="Q1008" i="2"/>
  <c r="L1008" i="2"/>
  <c r="K1008" i="2"/>
  <c r="AC1007" i="2"/>
  <c r="AB681" i="3" s="1"/>
  <c r="Q1007" i="2"/>
  <c r="L1007" i="2"/>
  <c r="K1007" i="2"/>
  <c r="L1006" i="2"/>
  <c r="K1006" i="2"/>
  <c r="AC1005" i="2"/>
  <c r="AB1499" i="3" s="1"/>
  <c r="Q1005" i="2"/>
  <c r="L1005" i="2"/>
  <c r="K1005" i="2"/>
  <c r="AC1004" i="2"/>
  <c r="AB1754" i="3" s="1"/>
  <c r="Q1004" i="2"/>
  <c r="L1004" i="2"/>
  <c r="K1004" i="2"/>
  <c r="AC1003" i="2"/>
  <c r="AB679" i="3" s="1"/>
  <c r="Q1003" i="2"/>
  <c r="L1003" i="2"/>
  <c r="K1003" i="2"/>
  <c r="AC1002" i="2"/>
  <c r="AB1355" i="3" s="1"/>
  <c r="Q1002" i="2"/>
  <c r="L1002" i="2"/>
  <c r="K1002" i="2"/>
  <c r="AC1001" i="2"/>
  <c r="AB678" i="3" s="1"/>
  <c r="Q1001" i="2"/>
  <c r="L1001" i="2"/>
  <c r="K1001" i="2"/>
  <c r="AC1000" i="2"/>
  <c r="AB1351" i="3" s="1"/>
  <c r="Q1000" i="2"/>
  <c r="L1000" i="2"/>
  <c r="K1000" i="2"/>
  <c r="AC999" i="2"/>
  <c r="AB1766" i="3" s="1"/>
  <c r="Q999" i="2"/>
  <c r="L999" i="2"/>
  <c r="K999" i="2"/>
  <c r="AC998" i="2"/>
  <c r="AB1326" i="3" s="1"/>
  <c r="Q998" i="2"/>
  <c r="L998" i="2"/>
  <c r="K998" i="2"/>
  <c r="AC997" i="2"/>
  <c r="AB1395" i="3" s="1"/>
  <c r="Q997" i="2"/>
  <c r="L997" i="2"/>
  <c r="K997" i="2"/>
  <c r="AC996" i="2"/>
  <c r="AB360" i="3" s="1"/>
  <c r="Q996" i="2"/>
  <c r="L996" i="2"/>
  <c r="K996" i="2"/>
  <c r="AC995" i="2"/>
  <c r="AB1325" i="3" s="1"/>
  <c r="Q995" i="2"/>
  <c r="L995" i="2"/>
  <c r="K995" i="2"/>
  <c r="AC994" i="2"/>
  <c r="AB676" i="3" s="1"/>
  <c r="Q994" i="2"/>
  <c r="L994" i="2"/>
  <c r="K994" i="2"/>
  <c r="AC993" i="2"/>
  <c r="AB1324" i="3" s="1"/>
  <c r="Q993" i="2"/>
  <c r="L993" i="2"/>
  <c r="K993" i="2"/>
  <c r="AC992" i="2"/>
  <c r="AB675" i="3" s="1"/>
  <c r="Q992" i="2"/>
  <c r="L992" i="2"/>
  <c r="K992" i="2"/>
  <c r="Q991" i="2"/>
  <c r="L991" i="2"/>
  <c r="K991" i="2"/>
  <c r="AC990" i="2"/>
  <c r="AB674" i="3" s="1"/>
  <c r="Q990" i="2"/>
  <c r="L990" i="2"/>
  <c r="K990" i="2"/>
  <c r="AC989" i="2"/>
  <c r="AB673" i="3" s="1"/>
  <c r="Q989" i="2"/>
  <c r="L989" i="2"/>
  <c r="K989" i="2"/>
  <c r="AC988" i="2"/>
  <c r="AB1765" i="3" s="1"/>
  <c r="Q988" i="2"/>
  <c r="L988" i="2"/>
  <c r="K988" i="2"/>
  <c r="AC987" i="2"/>
  <c r="AB671" i="3" s="1"/>
  <c r="Q987" i="2"/>
  <c r="L987" i="2"/>
  <c r="K987" i="2"/>
  <c r="AC986" i="2"/>
  <c r="AB670" i="3" s="1"/>
  <c r="Q986" i="2"/>
  <c r="L986" i="2"/>
  <c r="K986" i="2"/>
  <c r="AC985" i="2"/>
  <c r="AB669" i="3" s="1"/>
  <c r="Q985" i="2"/>
  <c r="L985" i="2"/>
  <c r="K985" i="2"/>
  <c r="Q984" i="2"/>
  <c r="L984" i="2"/>
  <c r="K984" i="2"/>
  <c r="Q983" i="2"/>
  <c r="L983" i="2"/>
  <c r="K983" i="2"/>
  <c r="AC982" i="2"/>
  <c r="AB2032" i="3" s="1"/>
  <c r="Q982" i="2"/>
  <c r="L982" i="2"/>
  <c r="K982" i="2"/>
  <c r="Q981" i="2"/>
  <c r="L981" i="2"/>
  <c r="K981" i="2"/>
  <c r="Q980" i="2"/>
  <c r="L980" i="2"/>
  <c r="K980" i="2"/>
  <c r="AC979" i="2"/>
  <c r="AB667" i="3" s="1"/>
  <c r="Q979" i="2"/>
  <c r="L979" i="2"/>
  <c r="K979" i="2"/>
  <c r="AC978" i="2"/>
  <c r="AB666" i="3" s="1"/>
  <c r="Q978" i="2"/>
  <c r="L978" i="2"/>
  <c r="K978" i="2"/>
  <c r="AC977" i="2"/>
  <c r="AB2043" i="3" s="1"/>
  <c r="Q977" i="2"/>
  <c r="L977" i="2"/>
  <c r="K977" i="2"/>
  <c r="AC976" i="2"/>
  <c r="AB664" i="3" s="1"/>
  <c r="Q976" i="2"/>
  <c r="L976" i="2"/>
  <c r="K976" i="2"/>
  <c r="AC975" i="2"/>
  <c r="AB663" i="3" s="1"/>
  <c r="Q975" i="2"/>
  <c r="L975" i="2"/>
  <c r="K975" i="2"/>
  <c r="AC974" i="2"/>
  <c r="AB662" i="3" s="1"/>
  <c r="Q974" i="2"/>
  <c r="L974" i="2"/>
  <c r="K974" i="2"/>
  <c r="AC973" i="2"/>
  <c r="AB661" i="3" s="1"/>
  <c r="Q973" i="2"/>
  <c r="L973" i="2"/>
  <c r="K973" i="2"/>
  <c r="AC972" i="2"/>
  <c r="AB1779" i="3" s="1"/>
  <c r="Q972" i="2"/>
  <c r="L972" i="2"/>
  <c r="K972" i="2"/>
  <c r="AC971" i="2"/>
  <c r="AB1268" i="3" s="1"/>
  <c r="Q971" i="2"/>
  <c r="L971" i="2"/>
  <c r="K971" i="2"/>
  <c r="AC970" i="2"/>
  <c r="AB660" i="3" s="1"/>
  <c r="Q970" i="2"/>
  <c r="L970" i="2"/>
  <c r="K970" i="2"/>
  <c r="AC969" i="2"/>
  <c r="AB1122" i="3" s="1"/>
  <c r="Q969" i="2"/>
  <c r="L969" i="2"/>
  <c r="K969" i="2"/>
  <c r="AC968" i="2"/>
  <c r="AB173" i="3" s="1"/>
  <c r="Q968" i="2"/>
  <c r="L968" i="2"/>
  <c r="K968" i="2"/>
  <c r="AC967" i="2"/>
  <c r="AB1252" i="3" s="1"/>
  <c r="Q967" i="2"/>
  <c r="L967" i="2"/>
  <c r="K967" i="2"/>
  <c r="AC966" i="2"/>
  <c r="AB1001" i="3" s="1"/>
  <c r="Q966" i="2"/>
  <c r="L966" i="2"/>
  <c r="K966" i="2"/>
  <c r="AC965" i="2"/>
  <c r="AB1239" i="3" s="1"/>
  <c r="Q965" i="2"/>
  <c r="L965" i="2"/>
  <c r="K965" i="2"/>
  <c r="AC964" i="2"/>
  <c r="AB659" i="3" s="1"/>
  <c r="Q964" i="2"/>
  <c r="L964" i="2"/>
  <c r="K964" i="2"/>
  <c r="AC963" i="2"/>
  <c r="AB1233" i="3" s="1"/>
  <c r="Q963" i="2"/>
  <c r="L963" i="2"/>
  <c r="K963" i="2"/>
  <c r="AC962" i="2"/>
  <c r="AB1230" i="3" s="1"/>
  <c r="Q962" i="2"/>
  <c r="L962" i="2"/>
  <c r="K962" i="2"/>
  <c r="AC961" i="2"/>
  <c r="AB171" i="3" s="1"/>
  <c r="Q961" i="2"/>
  <c r="L961" i="2"/>
  <c r="K961" i="2"/>
  <c r="AC960" i="2"/>
  <c r="AB1223" i="3" s="1"/>
  <c r="Q960" i="2"/>
  <c r="L960" i="2"/>
  <c r="K960" i="2"/>
  <c r="AC959" i="2"/>
  <c r="AB1217" i="3" s="1"/>
  <c r="Q959" i="2"/>
  <c r="L959" i="2"/>
  <c r="K959" i="2"/>
  <c r="AC958" i="2"/>
  <c r="AB658" i="3" s="1"/>
  <c r="Q958" i="2"/>
  <c r="L958" i="2"/>
  <c r="K958" i="2"/>
  <c r="AC957" i="2"/>
  <c r="AB1208" i="3" s="1"/>
  <c r="Q957" i="2"/>
  <c r="L957" i="2"/>
  <c r="K957" i="2"/>
  <c r="AC956" i="2"/>
  <c r="AB1203" i="3" s="1"/>
  <c r="Q956" i="2"/>
  <c r="L956" i="2"/>
  <c r="K956" i="2"/>
  <c r="AC955" i="2"/>
  <c r="AB1812" i="3" s="1"/>
  <c r="Q955" i="2"/>
  <c r="L955" i="2"/>
  <c r="K955" i="2"/>
  <c r="AC954" i="2"/>
  <c r="AB1226" i="3" s="1"/>
  <c r="Q954" i="2"/>
  <c r="L954" i="2"/>
  <c r="K954" i="2"/>
  <c r="AC953" i="2"/>
  <c r="AB656" i="3" s="1"/>
  <c r="Q953" i="2"/>
  <c r="L953" i="2"/>
  <c r="K953" i="2"/>
  <c r="AC952" i="2"/>
  <c r="AB1201" i="3" s="1"/>
  <c r="Q952" i="2"/>
  <c r="L952" i="2"/>
  <c r="K952" i="2"/>
  <c r="AC951" i="2"/>
  <c r="AB482" i="3" s="1"/>
  <c r="Q951" i="2"/>
  <c r="L951" i="2"/>
  <c r="K951" i="2"/>
  <c r="AC950" i="2"/>
  <c r="AB1185" i="3" s="1"/>
  <c r="Q950" i="2"/>
  <c r="L950" i="2"/>
  <c r="K950" i="2"/>
  <c r="AC949" i="2"/>
  <c r="AB654" i="3" s="1"/>
  <c r="Q949" i="2"/>
  <c r="L949" i="2"/>
  <c r="K949" i="2"/>
  <c r="AC948" i="2"/>
  <c r="AB1174" i="3" s="1"/>
  <c r="Q948" i="2"/>
  <c r="L948" i="2"/>
  <c r="K948" i="2"/>
  <c r="AC947" i="2"/>
  <c r="AB1155" i="3" s="1"/>
  <c r="Q947" i="2"/>
  <c r="L947" i="2"/>
  <c r="K947" i="2"/>
  <c r="AC946" i="2"/>
  <c r="AB1160" i="3" s="1"/>
  <c r="Q946" i="2"/>
  <c r="L946" i="2"/>
  <c r="K946" i="2"/>
  <c r="AC945" i="2"/>
  <c r="AB1251" i="3" s="1"/>
  <c r="Q945" i="2"/>
  <c r="L945" i="2"/>
  <c r="K945" i="2"/>
  <c r="AC944" i="2"/>
  <c r="AB1154" i="3" s="1"/>
  <c r="Q944" i="2"/>
  <c r="L944" i="2"/>
  <c r="K944" i="2"/>
  <c r="AC943" i="2"/>
  <c r="AB1152" i="3" s="1"/>
  <c r="Q943" i="2"/>
  <c r="L943" i="2"/>
  <c r="K943" i="2"/>
  <c r="AC942" i="2"/>
  <c r="AB1148" i="3" s="1"/>
  <c r="Q942" i="2"/>
  <c r="L942" i="2"/>
  <c r="K942" i="2"/>
  <c r="AC941" i="2"/>
  <c r="AB1139" i="3" s="1"/>
  <c r="Q941" i="2"/>
  <c r="L941" i="2"/>
  <c r="K941" i="2"/>
  <c r="AC940" i="2"/>
  <c r="AB1135" i="3" s="1"/>
  <c r="Q940" i="2"/>
  <c r="L940" i="2"/>
  <c r="K940" i="2"/>
  <c r="AC939" i="2"/>
  <c r="AB652" i="3" s="1"/>
  <c r="Q939" i="2"/>
  <c r="L939" i="2"/>
  <c r="K939" i="2"/>
  <c r="AC938" i="2"/>
  <c r="AB1132" i="3" s="1"/>
  <c r="Q938" i="2"/>
  <c r="L938" i="2"/>
  <c r="K938" i="2"/>
  <c r="AC937" i="2"/>
  <c r="AB1129" i="3" s="1"/>
  <c r="Q937" i="2"/>
  <c r="L937" i="2"/>
  <c r="K937" i="2"/>
  <c r="AC936" i="2"/>
  <c r="AB1125" i="3" s="1"/>
  <c r="Q936" i="2"/>
  <c r="L936" i="2"/>
  <c r="K936" i="2"/>
  <c r="AC935" i="2"/>
  <c r="AB2872" i="3" s="1"/>
  <c r="Q935" i="2"/>
  <c r="L935" i="2"/>
  <c r="K935" i="2"/>
  <c r="AC934" i="2"/>
  <c r="AB93" i="3" s="1"/>
  <c r="Q934" i="2"/>
  <c r="L934" i="2"/>
  <c r="K934" i="2"/>
  <c r="AC933" i="2"/>
  <c r="AB651" i="3" s="1"/>
  <c r="Q933" i="2"/>
  <c r="L933" i="2"/>
  <c r="K933" i="2"/>
  <c r="AC932" i="2"/>
  <c r="AB1118" i="3" s="1"/>
  <c r="Q932" i="2"/>
  <c r="L932" i="2"/>
  <c r="K932" i="2"/>
  <c r="AC931" i="2"/>
  <c r="AB650" i="3" s="1"/>
  <c r="Q931" i="2"/>
  <c r="L931" i="2"/>
  <c r="K931" i="2"/>
  <c r="AC930" i="2"/>
  <c r="AB649" i="3" s="1"/>
  <c r="Q930" i="2"/>
  <c r="L930" i="2"/>
  <c r="K930" i="2"/>
  <c r="AC929" i="2"/>
  <c r="AB1170" i="3" s="1"/>
  <c r="Q929" i="2"/>
  <c r="L929" i="2"/>
  <c r="K929" i="2"/>
  <c r="AC928" i="2"/>
  <c r="AB1109" i="3" s="1"/>
  <c r="Q928" i="2"/>
  <c r="L928" i="2"/>
  <c r="K928" i="2"/>
  <c r="AC927" i="2"/>
  <c r="AB648" i="3" s="1"/>
  <c r="Q927" i="2"/>
  <c r="L927" i="2"/>
  <c r="K927" i="2"/>
  <c r="AC926" i="2"/>
  <c r="AB647" i="3" s="1"/>
  <c r="Q926" i="2"/>
  <c r="L926" i="2"/>
  <c r="K926" i="2"/>
  <c r="AC925" i="2"/>
  <c r="AB646" i="3" s="1"/>
  <c r="Q925" i="2"/>
  <c r="L925" i="2"/>
  <c r="K925" i="2"/>
  <c r="AC924" i="2"/>
  <c r="AB1162" i="3" s="1"/>
  <c r="Q924" i="2"/>
  <c r="L924" i="2"/>
  <c r="K924" i="2"/>
  <c r="AC923" i="2"/>
  <c r="AB645" i="3" s="1"/>
  <c r="Q923" i="2"/>
  <c r="L923" i="2"/>
  <c r="K923" i="2"/>
  <c r="AC922" i="2"/>
  <c r="AB1104" i="3" s="1"/>
  <c r="Q922" i="2"/>
  <c r="L922" i="2"/>
  <c r="K922" i="2"/>
  <c r="AC921" i="2"/>
  <c r="AB642" i="3" s="1"/>
  <c r="Q921" i="2"/>
  <c r="L921" i="2"/>
  <c r="K921" i="2"/>
  <c r="AC920" i="2"/>
  <c r="AB639" i="3" s="1"/>
  <c r="Q920" i="2"/>
  <c r="L920" i="2"/>
  <c r="K920" i="2"/>
  <c r="AC919" i="2"/>
  <c r="AB425" i="3" s="1"/>
  <c r="Q919" i="2"/>
  <c r="L919" i="2"/>
  <c r="K919" i="2"/>
  <c r="AC918" i="2"/>
  <c r="AB636" i="3" s="1"/>
  <c r="Q918" i="2"/>
  <c r="L918" i="2"/>
  <c r="K918" i="2"/>
  <c r="AC917" i="2"/>
  <c r="AB1107" i="3" s="1"/>
  <c r="Q917" i="2"/>
  <c r="L917" i="2"/>
  <c r="K917" i="2"/>
  <c r="AC916" i="2"/>
  <c r="AB973" i="3" s="1"/>
  <c r="Q916" i="2"/>
  <c r="L916" i="2"/>
  <c r="K916" i="2"/>
  <c r="AC915" i="2"/>
  <c r="AB634" i="3" s="1"/>
  <c r="Q915" i="2"/>
  <c r="L915" i="2"/>
  <c r="K915" i="2"/>
  <c r="AC914" i="2"/>
  <c r="AB1066" i="3" s="1"/>
  <c r="Q914" i="2"/>
  <c r="L914" i="2"/>
  <c r="K914" i="2"/>
  <c r="AC913" i="2"/>
  <c r="AB1035" i="3" s="1"/>
  <c r="Q913" i="2"/>
  <c r="L913" i="2"/>
  <c r="K913" i="2"/>
  <c r="AC912" i="2"/>
  <c r="AB1030" i="3" s="1"/>
  <c r="Q912" i="2"/>
  <c r="L912" i="2"/>
  <c r="K912" i="2"/>
  <c r="AC911" i="2"/>
  <c r="AB1127" i="3" s="1"/>
  <c r="Q911" i="2"/>
  <c r="L911" i="2"/>
  <c r="K911" i="2"/>
  <c r="AC910" i="2"/>
  <c r="AB3075" i="3" s="1"/>
  <c r="Q910" i="2"/>
  <c r="L910" i="2"/>
  <c r="K910" i="2"/>
  <c r="AC909" i="2"/>
  <c r="AB1037" i="3" s="1"/>
  <c r="Q909" i="2"/>
  <c r="L909" i="2"/>
  <c r="K909" i="2"/>
  <c r="AC908" i="2"/>
  <c r="AB2489" i="3" s="1"/>
  <c r="Q908" i="2"/>
  <c r="L908" i="2"/>
  <c r="K908" i="2"/>
  <c r="AC907" i="2"/>
  <c r="AB1709" i="3" s="1"/>
  <c r="Q907" i="2"/>
  <c r="L907" i="2"/>
  <c r="K907" i="2"/>
  <c r="AC906" i="2"/>
  <c r="AB1040" i="3" s="1"/>
  <c r="Q906" i="2"/>
  <c r="L906" i="2"/>
  <c r="K906" i="2"/>
  <c r="AC905" i="2"/>
  <c r="AB842" i="3" s="1"/>
  <c r="Q905" i="2"/>
  <c r="L905" i="2"/>
  <c r="K905" i="2"/>
  <c r="AC904" i="2"/>
  <c r="AB1060" i="3" s="1"/>
  <c r="Q904" i="2"/>
  <c r="L904" i="2"/>
  <c r="K904" i="2"/>
  <c r="AC903" i="2"/>
  <c r="AB1054" i="3" s="1"/>
  <c r="Q903" i="2"/>
  <c r="L903" i="2"/>
  <c r="K903" i="2"/>
  <c r="AC902" i="2"/>
  <c r="AB633" i="3" s="1"/>
  <c r="Q902" i="2"/>
  <c r="L902" i="2"/>
  <c r="K902" i="2"/>
  <c r="AC901" i="2"/>
  <c r="AB1059" i="3" s="1"/>
  <c r="Q901" i="2"/>
  <c r="L901" i="2"/>
  <c r="K901" i="2"/>
  <c r="AC900" i="2"/>
  <c r="AB1048" i="3" s="1"/>
  <c r="Q900" i="2"/>
  <c r="L900" i="2"/>
  <c r="K900" i="2"/>
  <c r="AC899" i="2"/>
  <c r="AB1026" i="3" s="1"/>
  <c r="Q899" i="2"/>
  <c r="L899" i="2"/>
  <c r="K899" i="2"/>
  <c r="AC898" i="2"/>
  <c r="AB1022" i="3" s="1"/>
  <c r="Q898" i="2"/>
  <c r="L898" i="2"/>
  <c r="K898" i="2"/>
  <c r="AC897" i="2"/>
  <c r="AB2870" i="3" s="1"/>
  <c r="Q897" i="2"/>
  <c r="L897" i="2"/>
  <c r="K897" i="2"/>
  <c r="AC896" i="2"/>
  <c r="AB1019" i="3" s="1"/>
  <c r="Q896" i="2"/>
  <c r="L896" i="2"/>
  <c r="K896" i="2"/>
  <c r="AC895" i="2"/>
  <c r="AB1011" i="3" s="1"/>
  <c r="Q895" i="2"/>
  <c r="L895" i="2"/>
  <c r="K895" i="2"/>
  <c r="AC894" i="2"/>
  <c r="AB899" i="3" s="1"/>
  <c r="Q894" i="2"/>
  <c r="L894" i="2"/>
  <c r="K894" i="2"/>
  <c r="AC893" i="2"/>
  <c r="AB1014" i="3" s="1"/>
  <c r="Q893" i="2"/>
  <c r="L893" i="2"/>
  <c r="K893" i="2"/>
  <c r="AC892" i="2"/>
  <c r="AB603" i="3" s="1"/>
  <c r="Q892" i="2"/>
  <c r="L892" i="2"/>
  <c r="K892" i="2"/>
  <c r="AC891" i="2"/>
  <c r="AB995" i="3" s="1"/>
  <c r="Q891" i="2"/>
  <c r="L891" i="2"/>
  <c r="K891" i="2"/>
  <c r="AC890" i="2"/>
  <c r="AB997" i="3" s="1"/>
  <c r="Q890" i="2"/>
  <c r="L890" i="2"/>
  <c r="K890" i="2"/>
  <c r="AC889" i="2"/>
  <c r="AB631" i="3" s="1"/>
  <c r="Q889" i="2"/>
  <c r="L889" i="2"/>
  <c r="K889" i="2"/>
  <c r="AC888" i="2"/>
  <c r="AB421" i="3" s="1"/>
  <c r="Q888" i="2"/>
  <c r="L888" i="2"/>
  <c r="K888" i="2"/>
  <c r="AC887" i="2"/>
  <c r="AB630" i="3" s="1"/>
  <c r="Q887" i="2"/>
  <c r="L887" i="2"/>
  <c r="K887" i="2"/>
  <c r="AC886" i="2"/>
  <c r="AB638" i="3" s="1"/>
  <c r="Q886" i="2"/>
  <c r="L886" i="2"/>
  <c r="K886" i="2"/>
  <c r="AC885" i="2"/>
  <c r="AB1741" i="3" s="1"/>
  <c r="Q885" i="2"/>
  <c r="L885" i="2"/>
  <c r="K885" i="2"/>
  <c r="AC884" i="2"/>
  <c r="AB629" i="3" s="1"/>
  <c r="Q884" i="2"/>
  <c r="L884" i="2"/>
  <c r="K884" i="2"/>
  <c r="AC883" i="2"/>
  <c r="AB1640" i="3" s="1"/>
  <c r="Q883" i="2"/>
  <c r="L883" i="2"/>
  <c r="K883" i="2"/>
  <c r="AC882" i="2"/>
  <c r="AB960" i="3" s="1"/>
  <c r="Q882" i="2"/>
  <c r="L882" i="2"/>
  <c r="K882" i="2"/>
  <c r="AC881" i="2"/>
  <c r="AB969" i="3" s="1"/>
  <c r="Q881" i="2"/>
  <c r="L881" i="2"/>
  <c r="K881" i="2"/>
  <c r="AC880" i="2"/>
  <c r="AB628" i="3" s="1"/>
  <c r="Q880" i="2"/>
  <c r="L880" i="2"/>
  <c r="K880" i="2"/>
  <c r="Q879" i="2"/>
  <c r="L879" i="2"/>
  <c r="K879" i="2"/>
  <c r="AC878" i="2"/>
  <c r="AB967" i="3" s="1"/>
  <c r="Q878" i="2"/>
  <c r="L878" i="2"/>
  <c r="K878" i="2"/>
  <c r="AC877" i="2"/>
  <c r="AB877" i="3" s="1"/>
  <c r="Q877" i="2"/>
  <c r="L877" i="2"/>
  <c r="K877" i="2"/>
  <c r="AC876" i="2"/>
  <c r="AB955" i="3" s="1"/>
  <c r="Q876" i="2"/>
  <c r="L876" i="2"/>
  <c r="K876" i="2"/>
  <c r="AC875" i="2"/>
  <c r="AB954" i="3" s="1"/>
  <c r="Q875" i="2"/>
  <c r="L875" i="2"/>
  <c r="K875" i="2"/>
  <c r="AC874" i="2"/>
  <c r="AB627" i="3" s="1"/>
  <c r="Q874" i="2"/>
  <c r="L874" i="2"/>
  <c r="K874" i="2"/>
  <c r="AC873" i="2"/>
  <c r="AB952" i="3" s="1"/>
  <c r="Q873" i="2"/>
  <c r="L873" i="2"/>
  <c r="K873" i="2"/>
  <c r="AC872" i="2"/>
  <c r="AB857" i="3" s="1"/>
  <c r="Q872" i="2"/>
  <c r="L872" i="2"/>
  <c r="K872" i="2"/>
  <c r="AC871" i="2"/>
  <c r="AB1710" i="3" s="1"/>
  <c r="Q871" i="2"/>
  <c r="L871" i="2"/>
  <c r="K871" i="2"/>
  <c r="AC870" i="2"/>
  <c r="AB1928" i="3" s="1"/>
  <c r="Q870" i="2"/>
  <c r="L870" i="2"/>
  <c r="K870" i="2"/>
  <c r="AC869" i="2"/>
  <c r="AB1925" i="3" s="1"/>
  <c r="Q869" i="2"/>
  <c r="L869" i="2"/>
  <c r="K869" i="2"/>
  <c r="AC868" i="2"/>
  <c r="AB625" i="3" s="1"/>
  <c r="Q868" i="2"/>
  <c r="L868" i="2"/>
  <c r="K868" i="2"/>
  <c r="AC867" i="2"/>
  <c r="AB166" i="3" s="1"/>
  <c r="Q867" i="2"/>
  <c r="L867" i="2"/>
  <c r="K867" i="2"/>
  <c r="AC866" i="2"/>
  <c r="AB2319" i="3" s="1"/>
  <c r="Q866" i="2"/>
  <c r="L866" i="2"/>
  <c r="K866" i="2"/>
  <c r="AC865" i="2"/>
  <c r="AB940" i="3" s="1"/>
  <c r="Q865" i="2"/>
  <c r="L865" i="2"/>
  <c r="K865" i="2"/>
  <c r="AC864" i="2"/>
  <c r="AB923" i="3" s="1"/>
  <c r="Q864" i="2"/>
  <c r="L864" i="2"/>
  <c r="K864" i="2"/>
  <c r="AC863" i="2"/>
  <c r="AB924" i="3" s="1"/>
  <c r="Q863" i="2"/>
  <c r="L863" i="2"/>
  <c r="K863" i="2"/>
  <c r="AC862" i="2"/>
  <c r="AB977" i="3" s="1"/>
  <c r="Q862" i="2"/>
  <c r="L862" i="2"/>
  <c r="K862" i="2"/>
  <c r="AC861" i="2"/>
  <c r="AB919" i="3" s="1"/>
  <c r="Q861" i="2"/>
  <c r="L861" i="2"/>
  <c r="K861" i="2"/>
  <c r="AC860" i="2"/>
  <c r="AB917" i="3" s="1"/>
  <c r="Q860" i="2"/>
  <c r="L860" i="2"/>
  <c r="K860" i="2"/>
  <c r="AC859" i="2"/>
  <c r="AB2598" i="3" s="1"/>
  <c r="Q859" i="2"/>
  <c r="L859" i="2"/>
  <c r="K859" i="2"/>
  <c r="AC858" i="2"/>
  <c r="AB624" i="3" s="1"/>
  <c r="Q858" i="2"/>
  <c r="L858" i="2"/>
  <c r="K858" i="2"/>
  <c r="AC857" i="2"/>
  <c r="AB893" i="3" s="1"/>
  <c r="Q857" i="2"/>
  <c r="L857" i="2"/>
  <c r="K857" i="2"/>
  <c r="AC856" i="2"/>
  <c r="AB623" i="3" s="1"/>
  <c r="Q856" i="2"/>
  <c r="L856" i="2"/>
  <c r="K856" i="2"/>
  <c r="AC855" i="2"/>
  <c r="AB903" i="3" s="1"/>
  <c r="Q855" i="2"/>
  <c r="L855" i="2"/>
  <c r="K855" i="2"/>
  <c r="AC854" i="2"/>
  <c r="AB622" i="3" s="1"/>
  <c r="Q854" i="2"/>
  <c r="L854" i="2"/>
  <c r="K854" i="2"/>
  <c r="AC853" i="2"/>
  <c r="AB891" i="3" s="1"/>
  <c r="Q853" i="2"/>
  <c r="L853" i="2"/>
  <c r="K853" i="2"/>
  <c r="AC852" i="2"/>
  <c r="AB2528" i="3" s="1"/>
  <c r="Q852" i="2"/>
  <c r="L852" i="2"/>
  <c r="K852" i="2"/>
  <c r="AC851" i="2"/>
  <c r="AB1688" i="3" s="1"/>
  <c r="Q851" i="2"/>
  <c r="L851" i="2"/>
  <c r="K851" i="2"/>
  <c r="AC850" i="2"/>
  <c r="AB901" i="3" s="1"/>
  <c r="Q850" i="2"/>
  <c r="L850" i="2"/>
  <c r="K850" i="2"/>
  <c r="AC849" i="2"/>
  <c r="AB897" i="3" s="1"/>
  <c r="Q849" i="2"/>
  <c r="L849" i="2"/>
  <c r="K849" i="2"/>
  <c r="AC848" i="2"/>
  <c r="AB907" i="3" s="1"/>
  <c r="Q848" i="2"/>
  <c r="L848" i="2"/>
  <c r="K848" i="2"/>
  <c r="AC847" i="2"/>
  <c r="AB887" i="3" s="1"/>
  <c r="Q847" i="2"/>
  <c r="L847" i="2"/>
  <c r="K847" i="2"/>
  <c r="AC846" i="2"/>
  <c r="AB621" i="3" s="1"/>
  <c r="Q846" i="2"/>
  <c r="L846" i="2"/>
  <c r="K846" i="2"/>
  <c r="AC845" i="2"/>
  <c r="AB2085" i="3" s="1"/>
  <c r="Q845" i="2"/>
  <c r="L845" i="2"/>
  <c r="K845" i="2"/>
  <c r="AC844" i="2"/>
  <c r="AB1346" i="3" s="1"/>
  <c r="Q844" i="2"/>
  <c r="L844" i="2"/>
  <c r="K844" i="2"/>
  <c r="AC843" i="2"/>
  <c r="AB1320" i="3" s="1"/>
  <c r="Q843" i="2"/>
  <c r="L843" i="2"/>
  <c r="K843" i="2"/>
  <c r="AC842" i="2"/>
  <c r="AB863" i="3" s="1"/>
  <c r="Q842" i="2"/>
  <c r="L842" i="2"/>
  <c r="K842" i="2"/>
  <c r="AC841" i="2"/>
  <c r="AB620" i="3" s="1"/>
  <c r="Q841" i="2"/>
  <c r="L841" i="2"/>
  <c r="K841" i="2"/>
  <c r="AC840" i="2"/>
  <c r="AB2475" i="3" s="1"/>
  <c r="Q840" i="2"/>
  <c r="L840" i="2"/>
  <c r="K840" i="2"/>
  <c r="AC839" i="2"/>
  <c r="AB2766" i="3" s="1"/>
  <c r="Q839" i="2"/>
  <c r="L839" i="2"/>
  <c r="K839" i="2"/>
  <c r="AC838" i="2"/>
  <c r="AB2707" i="3" s="1"/>
  <c r="Q838" i="2"/>
  <c r="L838" i="2"/>
  <c r="K838" i="2"/>
  <c r="AC837" i="2"/>
  <c r="AB619" i="3" s="1"/>
  <c r="Q837" i="2"/>
  <c r="L837" i="2"/>
  <c r="K837" i="2"/>
  <c r="AC836" i="2"/>
  <c r="AB618" i="3" s="1"/>
  <c r="Q836" i="2"/>
  <c r="L836" i="2"/>
  <c r="K836" i="2"/>
  <c r="AC835" i="2"/>
  <c r="AB2836" i="3" s="1"/>
  <c r="Q835" i="2"/>
  <c r="L835" i="2"/>
  <c r="K835" i="2"/>
  <c r="AC834" i="2"/>
  <c r="AB834" i="3" s="1"/>
  <c r="Q834" i="2"/>
  <c r="L834" i="2"/>
  <c r="K834" i="2"/>
  <c r="AC833" i="2"/>
  <c r="AB831" i="3" s="1"/>
  <c r="Q833" i="2"/>
  <c r="L833" i="2"/>
  <c r="K833" i="2"/>
  <c r="AC832" i="2"/>
  <c r="AB833" i="3" s="1"/>
  <c r="Q832" i="2"/>
  <c r="L832" i="2"/>
  <c r="K832" i="2"/>
  <c r="AC831" i="2"/>
  <c r="AB832" i="3" s="1"/>
  <c r="Q831" i="2"/>
  <c r="L831" i="2"/>
  <c r="K831" i="2"/>
  <c r="AC830" i="2"/>
  <c r="AB826" i="3" s="1"/>
  <c r="Q830" i="2"/>
  <c r="L830" i="2"/>
  <c r="K830" i="2"/>
  <c r="AC829" i="2"/>
  <c r="AB824" i="3" s="1"/>
  <c r="Q829" i="2"/>
  <c r="L829" i="2"/>
  <c r="K829" i="2"/>
  <c r="AC828" i="2"/>
  <c r="AB617" i="3" s="1"/>
  <c r="Q828" i="2"/>
  <c r="L828" i="2"/>
  <c r="K828" i="2"/>
  <c r="AC827" i="2"/>
  <c r="AB616" i="3" s="1"/>
  <c r="Q827" i="2"/>
  <c r="L827" i="2"/>
  <c r="K827" i="2"/>
  <c r="AC826" i="2"/>
  <c r="AB1899" i="3" s="1"/>
  <c r="Q826" i="2"/>
  <c r="L826" i="2"/>
  <c r="K826" i="2"/>
  <c r="AC825" i="2"/>
  <c r="AB614" i="3" s="1"/>
  <c r="Q825" i="2"/>
  <c r="L825" i="2"/>
  <c r="K825" i="2"/>
  <c r="AC824" i="2"/>
  <c r="AB613" i="3" s="1"/>
  <c r="Q824" i="2"/>
  <c r="L824" i="2"/>
  <c r="K824" i="2"/>
  <c r="AC823" i="2"/>
  <c r="AB612" i="3" s="1"/>
  <c r="Q823" i="2"/>
  <c r="L823" i="2"/>
  <c r="K823" i="2"/>
  <c r="AC822" i="2"/>
  <c r="AB611" i="3" s="1"/>
  <c r="Q822" i="2"/>
  <c r="L822" i="2"/>
  <c r="K822" i="2"/>
  <c r="AC821" i="2"/>
  <c r="AB1794" i="3" s="1"/>
  <c r="Q821" i="2"/>
  <c r="L821" i="2"/>
  <c r="K821" i="2"/>
  <c r="AC820" i="2"/>
  <c r="AB609" i="3" s="1"/>
  <c r="Q820" i="2"/>
  <c r="L820" i="2"/>
  <c r="K820" i="2"/>
  <c r="AC819" i="2"/>
  <c r="AB841" i="3" s="1"/>
  <c r="Q819" i="2"/>
  <c r="L819" i="2"/>
  <c r="K819" i="2"/>
  <c r="AC818" i="2"/>
  <c r="AB607" i="3" s="1"/>
  <c r="Q818" i="2"/>
  <c r="L818" i="2"/>
  <c r="K818" i="2"/>
  <c r="AC817" i="2"/>
  <c r="AB606" i="3" s="1"/>
  <c r="Q817" i="2"/>
  <c r="L817" i="2"/>
  <c r="K817" i="2"/>
  <c r="AC816" i="2"/>
  <c r="AB605" i="3" s="1"/>
  <c r="Q816" i="2"/>
  <c r="L816" i="2"/>
  <c r="K816" i="2"/>
  <c r="AC815" i="2"/>
  <c r="AB604" i="3" s="1"/>
  <c r="Q815" i="2"/>
  <c r="L815" i="2"/>
  <c r="K815" i="2"/>
  <c r="AC814" i="2"/>
  <c r="AB1795" i="3" s="1"/>
  <c r="Q814" i="2"/>
  <c r="L814" i="2"/>
  <c r="K814" i="2"/>
  <c r="AC813" i="2"/>
  <c r="AB883" i="3" s="1"/>
  <c r="Q813" i="2"/>
  <c r="L813" i="2"/>
  <c r="K813" i="2"/>
  <c r="AC812" i="2"/>
  <c r="AB1438" i="3" s="1"/>
  <c r="Q812" i="2"/>
  <c r="L812" i="2"/>
  <c r="K812" i="2"/>
  <c r="L811" i="2"/>
  <c r="K811" i="2"/>
  <c r="AC810" i="2"/>
  <c r="AB601" i="3" s="1"/>
  <c r="Q810" i="2"/>
  <c r="L810" i="2"/>
  <c r="K810" i="2"/>
  <c r="AC809" i="2"/>
  <c r="AB600" i="3" s="1"/>
  <c r="Q809" i="2"/>
  <c r="L809" i="2"/>
  <c r="K809" i="2"/>
  <c r="AC808" i="2"/>
  <c r="AB1437" i="3" s="1"/>
  <c r="Q808" i="2"/>
  <c r="L808" i="2"/>
  <c r="K808" i="2"/>
  <c r="AC807" i="2"/>
  <c r="AB598" i="3" s="1"/>
  <c r="Q807" i="2"/>
  <c r="L807" i="2"/>
  <c r="K807" i="2"/>
  <c r="AC806" i="2"/>
  <c r="AB597" i="3" s="1"/>
  <c r="Q806" i="2"/>
  <c r="L806" i="2"/>
  <c r="K806" i="2"/>
  <c r="AC805" i="2"/>
  <c r="AB596" i="3" s="1"/>
  <c r="Q805" i="2"/>
  <c r="L805" i="2"/>
  <c r="K805" i="2"/>
  <c r="AC804" i="2"/>
  <c r="AB595" i="3" s="1"/>
  <c r="Q804" i="2"/>
  <c r="L804" i="2"/>
  <c r="K804" i="2"/>
  <c r="AC803" i="2"/>
  <c r="AB594" i="3" s="1"/>
  <c r="Q803" i="2"/>
  <c r="L803" i="2"/>
  <c r="K803" i="2"/>
  <c r="AC802" i="2"/>
  <c r="AB593" i="3" s="1"/>
  <c r="Q802" i="2"/>
  <c r="L802" i="2"/>
  <c r="K802" i="2"/>
  <c r="AC801" i="2"/>
  <c r="AB592" i="3" s="1"/>
  <c r="Q801" i="2"/>
  <c r="L801" i="2"/>
  <c r="K801" i="2"/>
  <c r="AC800" i="2"/>
  <c r="AB591" i="3" s="1"/>
  <c r="Q800" i="2"/>
  <c r="L800" i="2"/>
  <c r="K800" i="2"/>
  <c r="AC799" i="2"/>
  <c r="AB590" i="3" s="1"/>
  <c r="Q799" i="2"/>
  <c r="L799" i="2"/>
  <c r="K799" i="2"/>
  <c r="AC798" i="2"/>
  <c r="AB589" i="3" s="1"/>
  <c r="Q798" i="2"/>
  <c r="L798" i="2"/>
  <c r="K798" i="2"/>
  <c r="AC797" i="2"/>
  <c r="AB588" i="3" s="1"/>
  <c r="Q797" i="2"/>
  <c r="L797" i="2"/>
  <c r="K797" i="2"/>
  <c r="AC796" i="2"/>
  <c r="AB587" i="3" s="1"/>
  <c r="Q796" i="2"/>
  <c r="L796" i="2"/>
  <c r="K796" i="2"/>
  <c r="AC795" i="2"/>
  <c r="AB586" i="3" s="1"/>
  <c r="Q795" i="2"/>
  <c r="L795" i="2"/>
  <c r="K795" i="2"/>
  <c r="Q794" i="2"/>
  <c r="L794" i="2"/>
  <c r="K794" i="2"/>
  <c r="AC793" i="2"/>
  <c r="AB583" i="3" s="1"/>
  <c r="Q793" i="2"/>
  <c r="L793" i="2"/>
  <c r="K793" i="2"/>
  <c r="AC792" i="2"/>
  <c r="AB582" i="3" s="1"/>
  <c r="Q792" i="2"/>
  <c r="L792" i="2"/>
  <c r="K792" i="2"/>
  <c r="AC791" i="2"/>
  <c r="AB599" i="3" s="1"/>
  <c r="Q791" i="2"/>
  <c r="L791" i="2"/>
  <c r="K791" i="2"/>
  <c r="AC790" i="2"/>
  <c r="AB1261" i="3" s="1"/>
  <c r="Q790" i="2"/>
  <c r="L790" i="2"/>
  <c r="K790" i="2"/>
  <c r="AC789" i="2"/>
  <c r="AB575" i="3" s="1"/>
  <c r="Q789" i="2"/>
  <c r="L789" i="2"/>
  <c r="K789" i="2"/>
  <c r="AC788" i="2"/>
  <c r="AB570" i="3" s="1"/>
  <c r="Q788" i="2"/>
  <c r="L788" i="2"/>
  <c r="K788" i="2"/>
  <c r="AC787" i="2"/>
  <c r="AB569" i="3" s="1"/>
  <c r="Q787" i="2"/>
  <c r="L787" i="2"/>
  <c r="K787" i="2"/>
  <c r="AC786" i="2"/>
  <c r="AB568" i="3" s="1"/>
  <c r="Q786" i="2"/>
  <c r="L786" i="2"/>
  <c r="K786" i="2"/>
  <c r="AC785" i="2"/>
  <c r="AB566" i="3" s="1"/>
  <c r="Q785" i="2"/>
  <c r="L785" i="2"/>
  <c r="K785" i="2"/>
  <c r="AC784" i="2"/>
  <c r="AB407" i="3" s="1"/>
  <c r="Q784" i="2"/>
  <c r="L784" i="2"/>
  <c r="K784" i="2"/>
  <c r="AC783" i="2"/>
  <c r="AB643" i="3" s="1"/>
  <c r="Q783" i="2"/>
  <c r="L783" i="2"/>
  <c r="K783" i="2"/>
  <c r="AC782" i="2"/>
  <c r="AB563" i="3" s="1"/>
  <c r="Q782" i="2"/>
  <c r="L782" i="2"/>
  <c r="K782" i="2"/>
  <c r="AC781" i="2"/>
  <c r="AB668" i="3" s="1"/>
  <c r="Q781" i="2"/>
  <c r="L781" i="2"/>
  <c r="K781" i="2"/>
  <c r="AC780" i="2"/>
  <c r="AB560" i="3" s="1"/>
  <c r="Q780" i="2"/>
  <c r="L780" i="2"/>
  <c r="K780" i="2"/>
  <c r="AC779" i="2"/>
  <c r="AB559" i="3" s="1"/>
  <c r="Q779" i="2"/>
  <c r="L779" i="2"/>
  <c r="K779" i="2"/>
  <c r="AC778" i="2"/>
  <c r="AB558" i="3" s="1"/>
  <c r="Q778" i="2"/>
  <c r="L778" i="2"/>
  <c r="K778" i="2"/>
  <c r="AC777" i="2"/>
  <c r="AB557" i="3" s="1"/>
  <c r="Q777" i="2"/>
  <c r="L777" i="2"/>
  <c r="K777" i="2"/>
  <c r="AC776" i="2"/>
  <c r="AB554" i="3" s="1"/>
  <c r="Q776" i="2"/>
  <c r="L776" i="2"/>
  <c r="K776" i="2"/>
  <c r="AC775" i="2"/>
  <c r="AB3072" i="3" s="1"/>
  <c r="Q775" i="2"/>
  <c r="L775" i="2"/>
  <c r="K775" i="2"/>
  <c r="AC774" i="2"/>
  <c r="AB1999" i="3" s="1"/>
  <c r="Q774" i="2"/>
  <c r="L774" i="2"/>
  <c r="K774" i="2"/>
  <c r="AC773" i="2"/>
  <c r="AB2793" i="3" s="1"/>
  <c r="Q773" i="2"/>
  <c r="L773" i="2"/>
  <c r="K773" i="2"/>
  <c r="AC772" i="2"/>
  <c r="AB553" i="3" s="1"/>
  <c r="Q772" i="2"/>
  <c r="L772" i="2"/>
  <c r="K772" i="2"/>
  <c r="AC771" i="2"/>
  <c r="AB552" i="3" s="1"/>
  <c r="Q771" i="2"/>
  <c r="L771" i="2"/>
  <c r="K771" i="2"/>
  <c r="AC770" i="2"/>
  <c r="AB2656" i="3" s="1"/>
  <c r="Q770" i="2"/>
  <c r="L770" i="2"/>
  <c r="K770" i="2"/>
  <c r="AC769" i="2"/>
  <c r="AB551" i="3" s="1"/>
  <c r="Q769" i="2"/>
  <c r="L769" i="2"/>
  <c r="K769" i="2"/>
  <c r="AC768" i="2"/>
  <c r="AB1684" i="3" s="1"/>
  <c r="Q768" i="2"/>
  <c r="L768" i="2"/>
  <c r="K768" i="2"/>
  <c r="AC767" i="2"/>
  <c r="AB550" i="3" s="1"/>
  <c r="Q767" i="2"/>
  <c r="L767" i="2"/>
  <c r="K767" i="2"/>
  <c r="AC766" i="2"/>
  <c r="AB2576" i="3" s="1"/>
  <c r="Q766" i="2"/>
  <c r="L766" i="2"/>
  <c r="K766" i="2"/>
  <c r="AC765" i="2"/>
  <c r="AB549" i="3" s="1"/>
  <c r="Q765" i="2"/>
  <c r="L765" i="2"/>
  <c r="K765" i="2"/>
  <c r="AC764" i="2"/>
  <c r="AB2573" i="3" s="1"/>
  <c r="Q764" i="2"/>
  <c r="L764" i="2"/>
  <c r="K764" i="2"/>
  <c r="AC763" i="2"/>
  <c r="AB2570" i="3" s="1"/>
  <c r="Q763" i="2"/>
  <c r="L763" i="2"/>
  <c r="K763" i="2"/>
  <c r="AC762" i="2"/>
  <c r="AB2568" i="3" s="1"/>
  <c r="Q762" i="2"/>
  <c r="L762" i="2"/>
  <c r="K762" i="2"/>
  <c r="AC761" i="2"/>
  <c r="AB2564" i="3" s="1"/>
  <c r="Q761" i="2"/>
  <c r="L761" i="2"/>
  <c r="K761" i="2"/>
  <c r="AC760" i="2"/>
  <c r="AB548" i="3" s="1"/>
  <c r="Q760" i="2"/>
  <c r="L760" i="2"/>
  <c r="K760" i="2"/>
  <c r="AC759" i="2"/>
  <c r="AB547" i="3" s="1"/>
  <c r="Q759" i="2"/>
  <c r="L759" i="2"/>
  <c r="K759" i="2"/>
  <c r="AC758" i="2"/>
  <c r="AB546" i="3" s="1"/>
  <c r="Q758" i="2"/>
  <c r="L758" i="2"/>
  <c r="K758" i="2"/>
  <c r="AC757" i="2"/>
  <c r="AB545" i="3" s="1"/>
  <c r="Q757" i="2"/>
  <c r="L757" i="2"/>
  <c r="K757" i="2"/>
  <c r="AC756" i="2"/>
  <c r="AB2118" i="3" s="1"/>
  <c r="Q756" i="2"/>
  <c r="L756" i="2"/>
  <c r="K756" i="2"/>
  <c r="AC755" i="2"/>
  <c r="AB80" i="3" s="1"/>
  <c r="Q755" i="2"/>
  <c r="L755" i="2"/>
  <c r="K755" i="2"/>
  <c r="AC754" i="2"/>
  <c r="AB543" i="3" s="1"/>
  <c r="Q754" i="2"/>
  <c r="L754" i="2"/>
  <c r="K754" i="2"/>
  <c r="AC753" i="2"/>
  <c r="AB542" i="3" s="1"/>
  <c r="Q753" i="2"/>
  <c r="L753" i="2"/>
  <c r="K753" i="2"/>
  <c r="AC752" i="2"/>
  <c r="AB541" i="3" s="1"/>
  <c r="Q752" i="2"/>
  <c r="L752" i="2"/>
  <c r="K752" i="2"/>
  <c r="AC751" i="2"/>
  <c r="AB540" i="3" s="1"/>
  <c r="Q751" i="2"/>
  <c r="L751" i="2"/>
  <c r="K751" i="2"/>
  <c r="AC750" i="2"/>
  <c r="AB539" i="3" s="1"/>
  <c r="Q750" i="2"/>
  <c r="L750" i="2"/>
  <c r="K750" i="2"/>
  <c r="AC749" i="2"/>
  <c r="AB538" i="3" s="1"/>
  <c r="Q749" i="2"/>
  <c r="L749" i="2"/>
  <c r="K749" i="2"/>
  <c r="AC748" i="2"/>
  <c r="AB537" i="3" s="1"/>
  <c r="Q748" i="2"/>
  <c r="L748" i="2"/>
  <c r="K748" i="2"/>
  <c r="AC747" i="2"/>
  <c r="AB536" i="3" s="1"/>
  <c r="Q747" i="2"/>
  <c r="L747" i="2"/>
  <c r="K747" i="2"/>
  <c r="AC746" i="2"/>
  <c r="AB535" i="3" s="1"/>
  <c r="Q746" i="2"/>
  <c r="L746" i="2"/>
  <c r="K746" i="2"/>
  <c r="AC745" i="2"/>
  <c r="AB534" i="3" s="1"/>
  <c r="Q745" i="2"/>
  <c r="L745" i="2"/>
  <c r="K745" i="2"/>
  <c r="AC744" i="2"/>
  <c r="AB533" i="3" s="1"/>
  <c r="Q744" i="2"/>
  <c r="L744" i="2"/>
  <c r="K744" i="2"/>
  <c r="AC743" i="2"/>
  <c r="AB532" i="3" s="1"/>
  <c r="Q743" i="2"/>
  <c r="L743" i="2"/>
  <c r="K743" i="2"/>
  <c r="AC742" i="2"/>
  <c r="AB187" i="3" s="1"/>
  <c r="Q742" i="2"/>
  <c r="L742" i="2"/>
  <c r="K742" i="2"/>
  <c r="AC741" i="2"/>
  <c r="AB1353" i="3" s="1"/>
  <c r="Q741" i="2"/>
  <c r="L741" i="2"/>
  <c r="K741" i="2"/>
  <c r="AC740" i="2"/>
  <c r="AB184" i="3" s="1"/>
  <c r="Q740" i="2"/>
  <c r="L740" i="2"/>
  <c r="K740" i="2"/>
  <c r="AC739" i="2"/>
  <c r="AB174" i="3" s="1"/>
  <c r="Q739" i="2"/>
  <c r="L739" i="2"/>
  <c r="K739" i="2"/>
  <c r="AC738" i="2"/>
  <c r="AB1718" i="3" s="1"/>
  <c r="Q738" i="2"/>
  <c r="L738" i="2"/>
  <c r="K738" i="2"/>
  <c r="AC737" i="2"/>
  <c r="AB170" i="3" s="1"/>
  <c r="Q737" i="2"/>
  <c r="L737" i="2"/>
  <c r="K737" i="2"/>
  <c r="AC736" i="2"/>
  <c r="AB2868" i="3" s="1"/>
  <c r="Q736" i="2"/>
  <c r="L736" i="2"/>
  <c r="K736" i="2"/>
  <c r="AC735" i="2"/>
  <c r="AB985" i="3" s="1"/>
  <c r="Q735" i="2"/>
  <c r="L735" i="2"/>
  <c r="K735" i="2"/>
  <c r="AC734" i="2"/>
  <c r="AB1742" i="3" s="1"/>
  <c r="Q734" i="2"/>
  <c r="L734" i="2"/>
  <c r="K734" i="2"/>
  <c r="AC733" i="2"/>
  <c r="AB2632" i="3" s="1"/>
  <c r="Q733" i="2"/>
  <c r="L733" i="2"/>
  <c r="K733" i="2"/>
  <c r="AC732" i="2"/>
  <c r="AB7" i="3" s="1"/>
  <c r="Q732" i="2"/>
  <c r="L732" i="2"/>
  <c r="K732" i="2"/>
  <c r="AC731" i="2"/>
  <c r="AB2655" i="3" s="1"/>
  <c r="Q731" i="2"/>
  <c r="L731" i="2"/>
  <c r="K731" i="2"/>
  <c r="AC730" i="2"/>
  <c r="AB2544" i="3" s="1"/>
  <c r="Q730" i="2"/>
  <c r="L730" i="2"/>
  <c r="K730" i="2"/>
  <c r="AC729" i="2"/>
  <c r="AB161" i="3" s="1"/>
  <c r="Q729" i="2"/>
  <c r="L729" i="2"/>
  <c r="K729" i="2"/>
  <c r="AC728" i="2"/>
  <c r="AB138" i="3" s="1"/>
  <c r="Q728" i="2"/>
  <c r="L728" i="2"/>
  <c r="K728" i="2"/>
  <c r="AC727" i="2"/>
  <c r="AB155" i="3" s="1"/>
  <c r="Q727" i="2"/>
  <c r="L727" i="2"/>
  <c r="K727" i="2"/>
  <c r="L726" i="2"/>
  <c r="K726" i="2"/>
  <c r="AC725" i="2"/>
  <c r="AB153" i="3" s="1"/>
  <c r="Q725" i="2"/>
  <c r="L725" i="2"/>
  <c r="K725" i="2"/>
  <c r="AC724" i="2"/>
  <c r="AB150" i="3" s="1"/>
  <c r="Q724" i="2"/>
  <c r="L724" i="2"/>
  <c r="K724" i="2"/>
  <c r="AC723" i="2"/>
  <c r="AB145" i="3" s="1"/>
  <c r="Q723" i="2"/>
  <c r="L723" i="2"/>
  <c r="K723" i="2"/>
  <c r="AC722" i="2"/>
  <c r="AB531" i="3" s="1"/>
  <c r="Q722" i="2"/>
  <c r="L722" i="2"/>
  <c r="K722" i="2"/>
  <c r="AC721" i="2"/>
  <c r="AB134" i="3" s="1"/>
  <c r="Q721" i="2"/>
  <c r="L721" i="2"/>
  <c r="K721" i="2"/>
  <c r="AC720" i="2"/>
  <c r="AB131" i="3" s="1"/>
  <c r="Q720" i="2"/>
  <c r="L720" i="2"/>
  <c r="K720" i="2"/>
  <c r="AC719" i="2"/>
  <c r="AB530" i="3" s="1"/>
  <c r="Q719" i="2"/>
  <c r="L719" i="2"/>
  <c r="K719" i="2"/>
  <c r="AC718" i="2"/>
  <c r="AB406" i="3" s="1"/>
  <c r="Q718" i="2"/>
  <c r="L718" i="2"/>
  <c r="K718" i="2"/>
  <c r="AC717" i="2"/>
  <c r="AB528" i="3" s="1"/>
  <c r="Q717" i="2"/>
  <c r="L717" i="2"/>
  <c r="K717" i="2"/>
  <c r="AC716" i="2"/>
  <c r="AB113" i="3" s="1"/>
  <c r="Q716" i="2"/>
  <c r="L716" i="2"/>
  <c r="K716" i="2"/>
  <c r="AC715" i="2"/>
  <c r="AB527" i="3" s="1"/>
  <c r="Q715" i="2"/>
  <c r="L715" i="2"/>
  <c r="K715" i="2"/>
  <c r="AC714" i="2"/>
  <c r="AB526" i="3" s="1"/>
  <c r="Q714" i="2"/>
  <c r="L714" i="2"/>
  <c r="K714" i="2"/>
  <c r="AC713" i="2"/>
  <c r="AB2867" i="3" s="1"/>
  <c r="Q713" i="2"/>
  <c r="L713" i="2"/>
  <c r="K713" i="2"/>
  <c r="AC712" i="2"/>
  <c r="AB797" i="3" s="1"/>
  <c r="Q712" i="2"/>
  <c r="L712" i="2"/>
  <c r="K712" i="2"/>
  <c r="AC711" i="2"/>
  <c r="AB9" i="3" s="1"/>
  <c r="Q711" i="2"/>
  <c r="L711" i="2"/>
  <c r="K711" i="2"/>
  <c r="AC710" i="2"/>
  <c r="AB11" i="3" s="1"/>
  <c r="Q710" i="2"/>
  <c r="L710" i="2"/>
  <c r="K710" i="2"/>
  <c r="AC709" i="2"/>
  <c r="AB13" i="3" s="1"/>
  <c r="Q709" i="2"/>
  <c r="L709" i="2"/>
  <c r="K709" i="2"/>
  <c r="AC708" i="2"/>
  <c r="AB3141" i="3" s="1"/>
  <c r="Q708" i="2"/>
  <c r="L708" i="2"/>
  <c r="K708" i="2"/>
  <c r="AC707" i="2"/>
  <c r="AB2128" i="3" s="1"/>
  <c r="Q707" i="2"/>
  <c r="L707" i="2"/>
  <c r="K707" i="2"/>
  <c r="AC706" i="2"/>
  <c r="AB525" i="3" s="1"/>
  <c r="Q706" i="2"/>
  <c r="L706" i="2"/>
  <c r="K706" i="2"/>
  <c r="AC705" i="2"/>
  <c r="AB524" i="3" s="1"/>
  <c r="Q705" i="2"/>
  <c r="L705" i="2"/>
  <c r="K705" i="2"/>
  <c r="AC704" i="2"/>
  <c r="AB523" i="3" s="1"/>
  <c r="Q704" i="2"/>
  <c r="L704" i="2"/>
  <c r="K704" i="2"/>
  <c r="AC703" i="2"/>
  <c r="AB522" i="3" s="1"/>
  <c r="Q703" i="2"/>
  <c r="L703" i="2"/>
  <c r="K703" i="2"/>
  <c r="AC702" i="2"/>
  <c r="AB521" i="3" s="1"/>
  <c r="Q702" i="2"/>
  <c r="L702" i="2"/>
  <c r="K702" i="2"/>
  <c r="AC701" i="2"/>
  <c r="AB520" i="3" s="1"/>
  <c r="Q701" i="2"/>
  <c r="L701" i="2"/>
  <c r="K701" i="2"/>
  <c r="AC700" i="2"/>
  <c r="AB519" i="3" s="1"/>
  <c r="Q700" i="2"/>
  <c r="L700" i="2"/>
  <c r="K700" i="2"/>
  <c r="AC699" i="2"/>
  <c r="AB518" i="3" s="1"/>
  <c r="Q699" i="2"/>
  <c r="L699" i="2"/>
  <c r="K699" i="2"/>
  <c r="AC698" i="2"/>
  <c r="AB517" i="3" s="1"/>
  <c r="Q698" i="2"/>
  <c r="L698" i="2"/>
  <c r="K698" i="2"/>
  <c r="AC697" i="2"/>
  <c r="AB2223" i="3" s="1"/>
  <c r="Q697" i="2"/>
  <c r="L697" i="2"/>
  <c r="K697" i="2"/>
  <c r="AC696" i="2"/>
  <c r="AB516" i="3" s="1"/>
  <c r="Q696" i="2"/>
  <c r="L696" i="2"/>
  <c r="K696" i="2"/>
  <c r="AC695" i="2"/>
  <c r="AB515" i="3" s="1"/>
  <c r="Q695" i="2"/>
  <c r="L695" i="2"/>
  <c r="K695" i="2"/>
  <c r="AC694" i="2"/>
  <c r="AB514" i="3" s="1"/>
  <c r="Q694" i="2"/>
  <c r="L694" i="2"/>
  <c r="K694" i="2"/>
  <c r="AC693" i="2"/>
  <c r="AB513" i="3" s="1"/>
  <c r="Q693" i="2"/>
  <c r="L693" i="2"/>
  <c r="K693" i="2"/>
  <c r="AC692" i="2"/>
  <c r="AB2334" i="3" s="1"/>
  <c r="Q692" i="2"/>
  <c r="L692" i="2"/>
  <c r="K692" i="2"/>
  <c r="AC691" i="2"/>
  <c r="AB840" i="3" s="1"/>
  <c r="Q691" i="2"/>
  <c r="L691" i="2"/>
  <c r="K691" i="2"/>
  <c r="AC690" i="2"/>
  <c r="AB510" i="3" s="1"/>
  <c r="Q690" i="2"/>
  <c r="L690" i="2"/>
  <c r="K690" i="2"/>
  <c r="AC689" i="2"/>
  <c r="AB509" i="3" s="1"/>
  <c r="Q689" i="2"/>
  <c r="L689" i="2"/>
  <c r="K689" i="2"/>
  <c r="AC688" i="2"/>
  <c r="AB508" i="3" s="1"/>
  <c r="Q688" i="2"/>
  <c r="L688" i="2"/>
  <c r="K688" i="2"/>
  <c r="AC687" i="2"/>
  <c r="AB507" i="3" s="1"/>
  <c r="Q687" i="2"/>
  <c r="L687" i="2"/>
  <c r="K687" i="2"/>
  <c r="AC686" i="2"/>
  <c r="AB506" i="3" s="1"/>
  <c r="Q686" i="2"/>
  <c r="L686" i="2"/>
  <c r="K686" i="2"/>
  <c r="AC685" i="2"/>
  <c r="AB505" i="3" s="1"/>
  <c r="Q685" i="2"/>
  <c r="L685" i="2"/>
  <c r="K685" i="2"/>
  <c r="AC684" i="2"/>
  <c r="AB74" i="3" s="1"/>
  <c r="Q684" i="2"/>
  <c r="L684" i="2"/>
  <c r="K684" i="2"/>
  <c r="AC683" i="2"/>
  <c r="AB58" i="3" s="1"/>
  <c r="Q683" i="2"/>
  <c r="L683" i="2"/>
  <c r="K683" i="2"/>
  <c r="AC682" i="2"/>
  <c r="AB57" i="3" s="1"/>
  <c r="Q682" i="2"/>
  <c r="L682" i="2"/>
  <c r="K682" i="2"/>
  <c r="AC681" i="2"/>
  <c r="AB50" i="3" s="1"/>
  <c r="Q681" i="2"/>
  <c r="L681" i="2"/>
  <c r="K681" i="2"/>
  <c r="AC680" i="2"/>
  <c r="AB1703" i="3" s="1"/>
  <c r="Q680" i="2"/>
  <c r="L680" i="2"/>
  <c r="K680" i="2"/>
  <c r="AC679" i="2"/>
  <c r="AB504" i="3" s="1"/>
  <c r="Q679" i="2"/>
  <c r="L679" i="2"/>
  <c r="K679" i="2"/>
  <c r="AC678" i="2"/>
  <c r="AB503" i="3" s="1"/>
  <c r="Q678" i="2"/>
  <c r="L678" i="2"/>
  <c r="K678" i="2"/>
  <c r="AC677" i="2"/>
  <c r="AB502" i="3" s="1"/>
  <c r="Q677" i="2"/>
  <c r="L677" i="2"/>
  <c r="K677" i="2"/>
  <c r="AC676" i="2"/>
  <c r="AB38" i="3" s="1"/>
  <c r="Q676" i="2"/>
  <c r="L676" i="2"/>
  <c r="K676" i="2"/>
  <c r="AC675" i="2"/>
  <c r="AB999" i="3" s="1"/>
  <c r="Q675" i="2"/>
  <c r="L675" i="2"/>
  <c r="K675" i="2"/>
  <c r="AC674" i="2"/>
  <c r="AB34" i="3" s="1"/>
  <c r="Q674" i="2"/>
  <c r="L674" i="2"/>
  <c r="K674" i="2"/>
  <c r="AC673" i="2"/>
  <c r="AB32" i="3" s="1"/>
  <c r="Q673" i="2"/>
  <c r="L673" i="2"/>
  <c r="K673" i="2"/>
  <c r="AC672" i="2"/>
  <c r="AB26" i="3" s="1"/>
  <c r="Q672" i="2"/>
  <c r="L672" i="2"/>
  <c r="K672" i="2"/>
  <c r="AC671" i="2"/>
  <c r="AB29" i="3" s="1"/>
  <c r="Q671" i="2"/>
  <c r="L671" i="2"/>
  <c r="K671" i="2"/>
  <c r="AC670" i="2"/>
  <c r="AB2469" i="3" s="1"/>
  <c r="Q670" i="2"/>
  <c r="L670" i="2"/>
  <c r="K670" i="2"/>
  <c r="AC669" i="2"/>
  <c r="AB1409" i="3" s="1"/>
  <c r="Q669" i="2"/>
  <c r="L669" i="2"/>
  <c r="K669" i="2"/>
  <c r="AC668" i="2"/>
  <c r="AB501" i="3" s="1"/>
  <c r="Q668" i="2"/>
  <c r="L668" i="2"/>
  <c r="K668" i="2"/>
  <c r="AC667" i="2"/>
  <c r="AB500" i="3" s="1"/>
  <c r="Q667" i="2"/>
  <c r="L667" i="2"/>
  <c r="K667" i="2"/>
  <c r="AC666" i="2"/>
  <c r="AB1255" i="3" s="1"/>
  <c r="Q666" i="2"/>
  <c r="L666" i="2"/>
  <c r="K666" i="2"/>
  <c r="AC665" i="2"/>
  <c r="AB499" i="3" s="1"/>
  <c r="Q665" i="2"/>
  <c r="L665" i="2"/>
  <c r="K665" i="2"/>
  <c r="AC664" i="2"/>
  <c r="AB1144" i="3" s="1"/>
  <c r="Q664" i="2"/>
  <c r="L664" i="2"/>
  <c r="K664" i="2"/>
  <c r="AC663" i="2"/>
  <c r="AB498" i="3" s="1"/>
  <c r="Q663" i="2"/>
  <c r="L663" i="2"/>
  <c r="K663" i="2"/>
  <c r="AC662" i="2"/>
  <c r="AB497" i="3" s="1"/>
  <c r="Q662" i="2"/>
  <c r="L662" i="2"/>
  <c r="K662" i="2"/>
  <c r="AC661" i="2"/>
  <c r="AB2968" i="3" s="1"/>
  <c r="Q661" i="2"/>
  <c r="L661" i="2"/>
  <c r="K661" i="2"/>
  <c r="AC660" i="2"/>
  <c r="AB2658" i="3" s="1"/>
  <c r="Q660" i="2"/>
  <c r="L660" i="2"/>
  <c r="K660" i="2"/>
  <c r="AC659" i="2"/>
  <c r="AB2904" i="3" s="1"/>
  <c r="Q659" i="2"/>
  <c r="L659" i="2"/>
  <c r="K659" i="2"/>
  <c r="AC658" i="2"/>
  <c r="AB496" i="3" s="1"/>
  <c r="Q658" i="2"/>
  <c r="L658" i="2"/>
  <c r="K658" i="2"/>
  <c r="AC657" i="2"/>
  <c r="AB495" i="3" s="1"/>
  <c r="Q657" i="2"/>
  <c r="L657" i="2"/>
  <c r="K657" i="2"/>
  <c r="AC656" i="2"/>
  <c r="AB562" i="3" s="1"/>
  <c r="Q656" i="2"/>
  <c r="L656" i="2"/>
  <c r="K656" i="2"/>
  <c r="AC655" i="2"/>
  <c r="AB494" i="3" s="1"/>
  <c r="Q655" i="2"/>
  <c r="L655" i="2"/>
  <c r="K655" i="2"/>
  <c r="AC654" i="2"/>
  <c r="AB1699" i="3" s="1"/>
  <c r="Q654" i="2"/>
  <c r="L654" i="2"/>
  <c r="K654" i="2"/>
  <c r="AC653" i="2"/>
  <c r="AB493" i="3" s="1"/>
  <c r="Q653" i="2"/>
  <c r="L653" i="2"/>
  <c r="K653" i="2"/>
  <c r="AC652" i="2"/>
  <c r="AB491" i="3" s="1"/>
  <c r="Q652" i="2"/>
  <c r="L652" i="2"/>
  <c r="K652" i="2"/>
  <c r="AC651" i="2"/>
  <c r="AB16" i="3" s="1"/>
  <c r="Q651" i="2"/>
  <c r="L651" i="2"/>
  <c r="K651" i="2"/>
  <c r="AC650" i="2"/>
  <c r="AB487" i="3" s="1"/>
  <c r="Q650" i="2"/>
  <c r="L650" i="2"/>
  <c r="K650" i="2"/>
  <c r="AC649" i="2"/>
  <c r="AB879" i="3" s="1"/>
  <c r="Q649" i="2"/>
  <c r="L649" i="2"/>
  <c r="K649" i="2"/>
  <c r="AC648" i="2"/>
  <c r="AB1748" i="3" s="1"/>
  <c r="Q648" i="2"/>
  <c r="L648" i="2"/>
  <c r="K648" i="2"/>
  <c r="AC647" i="2"/>
  <c r="AB1747" i="3" s="1"/>
  <c r="Q647" i="2"/>
  <c r="L647" i="2"/>
  <c r="K647" i="2"/>
  <c r="AC646" i="2"/>
  <c r="AB485" i="3" s="1"/>
  <c r="Q646" i="2"/>
  <c r="L646" i="2"/>
  <c r="K646" i="2"/>
  <c r="AC645" i="2"/>
  <c r="AB1948" i="3" s="1"/>
  <c r="Q645" i="2"/>
  <c r="L645" i="2"/>
  <c r="K645" i="2"/>
  <c r="AC644" i="2"/>
  <c r="AB480" i="3" s="1"/>
  <c r="Q644" i="2"/>
  <c r="L644" i="2"/>
  <c r="K644" i="2"/>
  <c r="AC643" i="2"/>
  <c r="AB479" i="3" s="1"/>
  <c r="Q643" i="2"/>
  <c r="L643" i="2"/>
  <c r="K643" i="2"/>
  <c r="AC642" i="2"/>
  <c r="AB476" i="3" s="1"/>
  <c r="Q642" i="2"/>
  <c r="L642" i="2"/>
  <c r="K642" i="2"/>
  <c r="AC641" i="2"/>
  <c r="AB475" i="3" s="1"/>
  <c r="Q641" i="2"/>
  <c r="L641" i="2"/>
  <c r="K641" i="2"/>
  <c r="AC640" i="2"/>
  <c r="AB610" i="3" s="1"/>
  <c r="Q640" i="2"/>
  <c r="L640" i="2"/>
  <c r="K640" i="2"/>
  <c r="AC639" i="2"/>
  <c r="AB473" i="3" s="1"/>
  <c r="Q639" i="2"/>
  <c r="L639" i="2"/>
  <c r="K639" i="2"/>
  <c r="Q638" i="2"/>
  <c r="L638" i="2"/>
  <c r="K638" i="2"/>
  <c r="AC637" i="2"/>
  <c r="AB876" i="3" s="1"/>
  <c r="Q637" i="2"/>
  <c r="L637" i="2"/>
  <c r="K637" i="2"/>
  <c r="AC636" i="2"/>
  <c r="AB3147" i="3" s="1"/>
  <c r="Q636" i="2"/>
  <c r="L636" i="2"/>
  <c r="K636" i="2"/>
  <c r="AC635" i="2"/>
  <c r="AB1034" i="3" s="1"/>
  <c r="Q635" i="2"/>
  <c r="L635" i="2"/>
  <c r="K635" i="2"/>
  <c r="AC634" i="2"/>
  <c r="AB472" i="3" s="1"/>
  <c r="Q634" i="2"/>
  <c r="L634" i="2"/>
  <c r="K634" i="2"/>
  <c r="AC633" i="2"/>
  <c r="AB471" i="3" s="1"/>
  <c r="Q633" i="2"/>
  <c r="L633" i="2"/>
  <c r="K633" i="2"/>
  <c r="AC632" i="2"/>
  <c r="AB1964" i="3" s="1"/>
  <c r="Q632" i="2"/>
  <c r="L632" i="2"/>
  <c r="K632" i="2"/>
  <c r="AC631" i="2"/>
  <c r="AB2464" i="3" s="1"/>
  <c r="Q631" i="2"/>
  <c r="L631" i="2"/>
  <c r="K631" i="2"/>
  <c r="AC630" i="2"/>
  <c r="AB1683" i="3" s="1"/>
  <c r="Q630" i="2"/>
  <c r="L630" i="2"/>
  <c r="K630" i="2"/>
  <c r="AC629" i="2"/>
  <c r="AB2693" i="3" s="1"/>
  <c r="Q629" i="2"/>
  <c r="L629" i="2"/>
  <c r="K629" i="2"/>
  <c r="AC628" i="2"/>
  <c r="AB492" i="3" s="1"/>
  <c r="Q628" i="2"/>
  <c r="L628" i="2"/>
  <c r="K628" i="2"/>
  <c r="AC627" i="2"/>
  <c r="AB470" i="3" s="1"/>
  <c r="Q627" i="2"/>
  <c r="L627" i="2"/>
  <c r="K627" i="2"/>
  <c r="AC626" i="2"/>
  <c r="AB1995" i="3" s="1"/>
  <c r="Q626" i="2"/>
  <c r="L626" i="2"/>
  <c r="K626" i="2"/>
  <c r="AC625" i="2"/>
  <c r="AB2672" i="3" s="1"/>
  <c r="Q625" i="2"/>
  <c r="L625" i="2"/>
  <c r="K625" i="2"/>
  <c r="AC624" i="2"/>
  <c r="AB1868" i="3" s="1"/>
  <c r="Q624" i="2"/>
  <c r="L624" i="2"/>
  <c r="K624" i="2"/>
  <c r="AC623" i="2"/>
  <c r="AB469" i="3" s="1"/>
  <c r="Q623" i="2"/>
  <c r="L623" i="2"/>
  <c r="K623" i="2"/>
  <c r="AC622" i="2"/>
  <c r="AB1971" i="3" s="1"/>
  <c r="Q622" i="2"/>
  <c r="L622" i="2"/>
  <c r="K622" i="2"/>
  <c r="AC621" i="2"/>
  <c r="AB1870" i="3" s="1"/>
  <c r="Q621" i="2"/>
  <c r="L621" i="2"/>
  <c r="K621" i="2"/>
  <c r="AC620" i="2"/>
  <c r="AB468" i="3" s="1"/>
  <c r="Q620" i="2"/>
  <c r="L620" i="2"/>
  <c r="K620" i="2"/>
  <c r="AC619" i="2"/>
  <c r="AB665" i="3" s="1"/>
  <c r="Q619" i="2"/>
  <c r="L619" i="2"/>
  <c r="K619" i="2"/>
  <c r="AC618" i="2"/>
  <c r="AB466" i="3" s="1"/>
  <c r="Q618" i="2"/>
  <c r="L618" i="2"/>
  <c r="K618" i="2"/>
  <c r="AC617" i="2"/>
  <c r="AB465" i="3" s="1"/>
  <c r="Q617" i="2"/>
  <c r="L617" i="2"/>
  <c r="K617" i="2"/>
  <c r="AC616" i="2"/>
  <c r="AB180" i="3" s="1"/>
  <c r="Q616" i="2"/>
  <c r="L616" i="2"/>
  <c r="K616" i="2"/>
  <c r="AC615" i="2"/>
  <c r="AB179" i="3" s="1"/>
  <c r="Q615" i="2"/>
  <c r="L615" i="2"/>
  <c r="K615" i="2"/>
  <c r="AC614" i="2"/>
  <c r="AB1231" i="3" s="1"/>
  <c r="Q614" i="2"/>
  <c r="L614" i="2"/>
  <c r="K614" i="2"/>
  <c r="AC613" i="2"/>
  <c r="AB464" i="3" s="1"/>
  <c r="Q613" i="2"/>
  <c r="L613" i="2"/>
  <c r="K613" i="2"/>
  <c r="AC612" i="2"/>
  <c r="AB463" i="3" s="1"/>
  <c r="Q612" i="2"/>
  <c r="L612" i="2"/>
  <c r="K612" i="2"/>
  <c r="AC611" i="2"/>
  <c r="AB401" i="3" s="1"/>
  <c r="Q611" i="2"/>
  <c r="L611" i="2"/>
  <c r="K611" i="2"/>
  <c r="AC610" i="2"/>
  <c r="AB3151" i="3" s="1"/>
  <c r="Q610" i="2"/>
  <c r="L610" i="2"/>
  <c r="K610" i="2"/>
  <c r="AC609" i="2"/>
  <c r="AB147" i="3" s="1"/>
  <c r="Q609" i="2"/>
  <c r="L609" i="2"/>
  <c r="K609" i="2"/>
  <c r="AC608" i="2"/>
  <c r="AB3091" i="3" s="1"/>
  <c r="Q608" i="2"/>
  <c r="L608" i="2"/>
  <c r="K608" i="2"/>
  <c r="AC607" i="2"/>
  <c r="AB2783" i="3" s="1"/>
  <c r="Q607" i="2"/>
  <c r="L607" i="2"/>
  <c r="K607" i="2"/>
  <c r="AC606" i="2"/>
  <c r="AB461" i="3" s="1"/>
  <c r="Q606" i="2"/>
  <c r="L606" i="2"/>
  <c r="K606" i="2"/>
  <c r="AC605" i="2"/>
  <c r="AB460" i="3" s="1"/>
  <c r="Q605" i="2"/>
  <c r="L605" i="2"/>
  <c r="K605" i="2"/>
  <c r="AC604" i="2"/>
  <c r="AB1510" i="3" s="1"/>
  <c r="Q604" i="2"/>
  <c r="L604" i="2"/>
  <c r="K604" i="2"/>
  <c r="AC603" i="2"/>
  <c r="AB459" i="3" s="1"/>
  <c r="Q603" i="2"/>
  <c r="L603" i="2"/>
  <c r="K603" i="2"/>
  <c r="AC602" i="2"/>
  <c r="AB2461" i="3" s="1"/>
  <c r="Q602" i="2"/>
  <c r="L602" i="2"/>
  <c r="K602" i="2"/>
  <c r="AC601" i="2"/>
  <c r="AB959" i="3" s="1"/>
  <c r="Q601" i="2"/>
  <c r="L601" i="2"/>
  <c r="K601" i="2"/>
  <c r="AC600" i="2"/>
  <c r="AB2862" i="3" s="1"/>
  <c r="Q600" i="2"/>
  <c r="L600" i="2"/>
  <c r="K600" i="2"/>
  <c r="AC599" i="2"/>
  <c r="AB457" i="3" s="1"/>
  <c r="Q599" i="2"/>
  <c r="L599" i="2"/>
  <c r="K599" i="2"/>
  <c r="AC598" i="2"/>
  <c r="AB3156" i="3" s="1"/>
  <c r="Q598" i="2"/>
  <c r="L598" i="2"/>
  <c r="K598" i="2"/>
  <c r="AC597" i="2"/>
  <c r="AB1975" i="3" s="1"/>
  <c r="Q597" i="2"/>
  <c r="L597" i="2"/>
  <c r="K597" i="2"/>
  <c r="AC596" i="2"/>
  <c r="AB1902" i="3" s="1"/>
  <c r="Q596" i="2"/>
  <c r="L596" i="2"/>
  <c r="K596" i="2"/>
  <c r="AC595" i="2"/>
  <c r="AB1942" i="3" s="1"/>
  <c r="Q595" i="2"/>
  <c r="L595" i="2"/>
  <c r="K595" i="2"/>
  <c r="AC594" i="2"/>
  <c r="AB133" i="3" s="1"/>
  <c r="Q594" i="2"/>
  <c r="L594" i="2"/>
  <c r="K594" i="2"/>
  <c r="AC593" i="2"/>
  <c r="AB1855" i="3" s="1"/>
  <c r="Q593" i="2"/>
  <c r="L593" i="2"/>
  <c r="K593" i="2"/>
  <c r="AC592" i="2"/>
  <c r="AB1854" i="3" s="1"/>
  <c r="Q592" i="2"/>
  <c r="L592" i="2"/>
  <c r="K592" i="2"/>
  <c r="AC591" i="2"/>
  <c r="AB1800" i="3" s="1"/>
  <c r="Q591" i="2"/>
  <c r="L591" i="2"/>
  <c r="K591" i="2"/>
  <c r="AC590" i="2"/>
  <c r="AB1740" i="3" s="1"/>
  <c r="Q590" i="2"/>
  <c r="L590" i="2"/>
  <c r="K590" i="2"/>
  <c r="AC589" i="2"/>
  <c r="AB1618" i="3" s="1"/>
  <c r="Q589" i="2"/>
  <c r="L589" i="2"/>
  <c r="K589" i="2"/>
  <c r="AC588" i="2"/>
  <c r="AB1617" i="3" s="1"/>
  <c r="Q588" i="2"/>
  <c r="L588" i="2"/>
  <c r="K588" i="2"/>
  <c r="L587" i="2"/>
  <c r="K587" i="2"/>
  <c r="AC586" i="2"/>
  <c r="AB1616" i="3" s="1"/>
  <c r="Q586" i="2"/>
  <c r="L586" i="2"/>
  <c r="K586" i="2"/>
  <c r="AC585" i="2"/>
  <c r="AB1517" i="3" s="1"/>
  <c r="Q585" i="2"/>
  <c r="L585" i="2"/>
  <c r="K585" i="2"/>
  <c r="AC584" i="2"/>
  <c r="AB1705" i="3" s="1"/>
  <c r="Q584" i="2"/>
  <c r="L584" i="2"/>
  <c r="K584" i="2"/>
  <c r="AC583" i="2"/>
  <c r="AB456" i="3" s="1"/>
  <c r="Q583" i="2"/>
  <c r="L583" i="2"/>
  <c r="K583" i="2"/>
  <c r="AC582" i="2"/>
  <c r="AB1516" i="3" s="1"/>
  <c r="Q582" i="2"/>
  <c r="L582" i="2"/>
  <c r="K582" i="2"/>
  <c r="AC581" i="2"/>
  <c r="AB1515" i="3" s="1"/>
  <c r="Q581" i="2"/>
  <c r="L581" i="2"/>
  <c r="K581" i="2"/>
  <c r="AC580" i="2"/>
  <c r="AB1512" i="3" s="1"/>
  <c r="Q580" i="2"/>
  <c r="L580" i="2"/>
  <c r="K580" i="2"/>
  <c r="AC579" i="2"/>
  <c r="AB1511" i="3" s="1"/>
  <c r="Q579" i="2"/>
  <c r="L579" i="2"/>
  <c r="K579" i="2"/>
  <c r="AC578" i="2"/>
  <c r="AB1150" i="3" s="1"/>
  <c r="Q578" i="2"/>
  <c r="L578" i="2"/>
  <c r="K578" i="2"/>
  <c r="AC577" i="2"/>
  <c r="AB55" i="3" s="1"/>
  <c r="Q577" i="2"/>
  <c r="L577" i="2"/>
  <c r="K577" i="2"/>
  <c r="AC576" i="2"/>
  <c r="AB1332" i="3" s="1"/>
  <c r="Q576" i="2"/>
  <c r="L576" i="2"/>
  <c r="K576" i="2"/>
  <c r="AC575" i="2"/>
  <c r="AB226" i="3" s="1"/>
  <c r="Q575" i="2"/>
  <c r="L575" i="2"/>
  <c r="K575" i="2"/>
  <c r="AC574" i="2"/>
  <c r="AB63" i="3" s="1"/>
  <c r="Q574" i="2"/>
  <c r="L574" i="2"/>
  <c r="K574" i="2"/>
  <c r="AC573" i="2"/>
  <c r="AB453" i="3" s="1"/>
  <c r="Q573" i="2"/>
  <c r="L573" i="2"/>
  <c r="K573" i="2"/>
  <c r="AC572" i="2"/>
  <c r="AB452" i="3" s="1"/>
  <c r="Q572" i="2"/>
  <c r="L572" i="2"/>
  <c r="K572" i="2"/>
  <c r="AC571" i="2"/>
  <c r="AB451" i="3" s="1"/>
  <c r="Q571" i="2"/>
  <c r="L571" i="2"/>
  <c r="K571" i="2"/>
  <c r="AC570" i="2"/>
  <c r="AB1514" i="3" s="1"/>
  <c r="Q570" i="2"/>
  <c r="L570" i="2"/>
  <c r="K570" i="2"/>
  <c r="AC569" i="2"/>
  <c r="AB1513" i="3" s="1"/>
  <c r="Q569" i="2"/>
  <c r="L569" i="2"/>
  <c r="K569" i="2"/>
  <c r="AC568" i="2"/>
  <c r="AB450" i="3" s="1"/>
  <c r="Q568" i="2"/>
  <c r="L568" i="2"/>
  <c r="K568" i="2"/>
  <c r="AC567" i="2"/>
  <c r="AB1707" i="3" s="1"/>
  <c r="Q567" i="2"/>
  <c r="L567" i="2"/>
  <c r="K567" i="2"/>
  <c r="AC566" i="2"/>
  <c r="AB449" i="3" s="1"/>
  <c r="Q566" i="2"/>
  <c r="L566" i="2"/>
  <c r="K566" i="2"/>
  <c r="AC565" i="2"/>
  <c r="AB22" i="3" s="1"/>
  <c r="Q565" i="2"/>
  <c r="L565" i="2"/>
  <c r="K565" i="2"/>
  <c r="AC564" i="2"/>
  <c r="AB27" i="3" s="1"/>
  <c r="Q564" i="2"/>
  <c r="L564" i="2"/>
  <c r="K564" i="2"/>
  <c r="AC563" i="2"/>
  <c r="AB448" i="3" s="1"/>
  <c r="Q563" i="2"/>
  <c r="L563" i="2"/>
  <c r="K563" i="2"/>
  <c r="AC562" i="2"/>
  <c r="AB2667" i="3" s="1"/>
  <c r="Q562" i="2"/>
  <c r="L562" i="2"/>
  <c r="K562" i="2"/>
  <c r="AC561" i="2"/>
  <c r="AB2036" i="3" s="1"/>
  <c r="Q561" i="2"/>
  <c r="L561" i="2"/>
  <c r="K561" i="2"/>
  <c r="AC560" i="2"/>
  <c r="AB1745" i="3" s="1"/>
  <c r="Q560" i="2"/>
  <c r="L560" i="2"/>
  <c r="K560" i="2"/>
  <c r="AC559" i="2"/>
  <c r="AB1219" i="3" s="1"/>
  <c r="Q559" i="2"/>
  <c r="L559" i="2"/>
  <c r="K559" i="2"/>
  <c r="AC558" i="2"/>
  <c r="AB1158" i="3" s="1"/>
  <c r="Q558" i="2"/>
  <c r="L558" i="2"/>
  <c r="K558" i="2"/>
  <c r="AC557" i="2"/>
  <c r="AB447" i="3" s="1"/>
  <c r="Q557" i="2"/>
  <c r="L557" i="2"/>
  <c r="K557" i="2"/>
  <c r="AC556" i="2"/>
  <c r="AB2437" i="3" s="1"/>
  <c r="Q556" i="2"/>
  <c r="L556" i="2"/>
  <c r="K556" i="2"/>
  <c r="AC555" i="2"/>
  <c r="AB2438" i="3" s="1"/>
  <c r="Q555" i="2"/>
  <c r="L555" i="2"/>
  <c r="K555" i="2"/>
  <c r="AC554" i="2"/>
  <c r="AB2380" i="3" s="1"/>
  <c r="Q554" i="2"/>
  <c r="L554" i="2"/>
  <c r="K554" i="2"/>
  <c r="AC553" i="2"/>
  <c r="AB446" i="3" s="1"/>
  <c r="Q553" i="2"/>
  <c r="L553" i="2"/>
  <c r="K553" i="2"/>
  <c r="AC552" i="2"/>
  <c r="AB2747" i="3" s="1"/>
  <c r="Q552" i="2"/>
  <c r="L552" i="2"/>
  <c r="K552" i="2"/>
  <c r="AC551" i="2"/>
  <c r="AB445" i="3" s="1"/>
  <c r="Q551" i="2"/>
  <c r="L551" i="2"/>
  <c r="K551" i="2"/>
  <c r="AC550" i="2"/>
  <c r="AB1962" i="3" s="1"/>
  <c r="Q550" i="2"/>
  <c r="L550" i="2"/>
  <c r="K550" i="2"/>
  <c r="AC549" i="2"/>
  <c r="AB1965" i="3" s="1"/>
  <c r="Q549" i="2"/>
  <c r="L549" i="2"/>
  <c r="K549" i="2"/>
  <c r="AC548" i="2"/>
  <c r="AB2091" i="3" s="1"/>
  <c r="Q548" i="2"/>
  <c r="L548" i="2"/>
  <c r="K548" i="2"/>
  <c r="AC547" i="2"/>
  <c r="AB2447" i="3" s="1"/>
  <c r="Q547" i="2"/>
  <c r="L547" i="2"/>
  <c r="K547" i="2"/>
  <c r="AC546" i="2"/>
  <c r="AB2445" i="3" s="1"/>
  <c r="Q546" i="2"/>
  <c r="L546" i="2"/>
  <c r="K546" i="2"/>
  <c r="AC545" i="2"/>
  <c r="AB2444" i="3" s="1"/>
  <c r="Q545" i="2"/>
  <c r="L545" i="2"/>
  <c r="K545" i="2"/>
  <c r="AC544" i="2"/>
  <c r="AB2439" i="3" s="1"/>
  <c r="Q544" i="2"/>
  <c r="L544" i="2"/>
  <c r="K544" i="2"/>
  <c r="AC543" i="2"/>
  <c r="AB2436" i="3" s="1"/>
  <c r="Q543" i="2"/>
  <c r="L543" i="2"/>
  <c r="K543" i="2"/>
  <c r="AC542" i="2"/>
  <c r="AB1811" i="3" s="1"/>
  <c r="Q542" i="2"/>
  <c r="L542" i="2"/>
  <c r="K542" i="2"/>
  <c r="AC541" i="2"/>
  <c r="AB895" i="3" s="1"/>
  <c r="Q541" i="2"/>
  <c r="L541" i="2"/>
  <c r="K541" i="2"/>
  <c r="AC540" i="2"/>
  <c r="AB2440" i="3" s="1"/>
  <c r="Q540" i="2"/>
  <c r="L540" i="2"/>
  <c r="K540" i="2"/>
  <c r="AC539" i="2"/>
  <c r="AB1603" i="3" s="1"/>
  <c r="Q539" i="2"/>
  <c r="L539" i="2"/>
  <c r="K539" i="2"/>
  <c r="AC538" i="2"/>
  <c r="AB1124" i="3" s="1"/>
  <c r="Q538" i="2"/>
  <c r="L538" i="2"/>
  <c r="K538" i="2"/>
  <c r="AC537" i="2"/>
  <c r="AB945" i="3" s="1"/>
  <c r="Q537" i="2"/>
  <c r="L537" i="2"/>
  <c r="K537" i="2"/>
  <c r="AC536" i="2"/>
  <c r="AB1236" i="3" s="1"/>
  <c r="Q536" i="2"/>
  <c r="L536" i="2"/>
  <c r="K536" i="2"/>
  <c r="AC535" i="2"/>
  <c r="AB6" i="3" s="1"/>
  <c r="Q535" i="2"/>
  <c r="L535" i="2"/>
  <c r="K535" i="2"/>
  <c r="AC534" i="2"/>
  <c r="AB2307" i="3" s="1"/>
  <c r="Q534" i="2"/>
  <c r="L534" i="2"/>
  <c r="K534" i="2"/>
  <c r="AC533" i="2"/>
  <c r="AB1746" i="3" s="1"/>
  <c r="Q533" i="2"/>
  <c r="L533" i="2"/>
  <c r="K533" i="2"/>
  <c r="AC532" i="2"/>
  <c r="AB1340" i="3" s="1"/>
  <c r="Q532" i="2"/>
  <c r="L532" i="2"/>
  <c r="K532" i="2"/>
  <c r="AC531" i="2"/>
  <c r="AB1700" i="3" s="1"/>
  <c r="Q531" i="2"/>
  <c r="L531" i="2"/>
  <c r="K531" i="2"/>
  <c r="AC530" i="2"/>
  <c r="AB2478" i="3" s="1"/>
  <c r="Q530" i="2"/>
  <c r="L530" i="2"/>
  <c r="K530" i="2"/>
  <c r="AC529" i="2"/>
  <c r="AB1399" i="3" s="1"/>
  <c r="Q529" i="2"/>
  <c r="L529" i="2"/>
  <c r="K529" i="2"/>
  <c r="AC528" i="2"/>
  <c r="AB65" i="3" s="1"/>
  <c r="Q528" i="2"/>
  <c r="L528" i="2"/>
  <c r="K528" i="2"/>
  <c r="AC527" i="2"/>
  <c r="AB442" i="3" s="1"/>
  <c r="Q527" i="2"/>
  <c r="L527" i="2"/>
  <c r="K527" i="2"/>
  <c r="AC526" i="2"/>
  <c r="AB2586" i="3" s="1"/>
  <c r="Q526" i="2"/>
  <c r="L526" i="2"/>
  <c r="K526" i="2"/>
  <c r="AC525" i="2"/>
  <c r="AB984" i="3" s="1"/>
  <c r="Q525" i="2"/>
  <c r="L525" i="2"/>
  <c r="K525" i="2"/>
  <c r="AC524" i="2"/>
  <c r="AB225" i="3" s="1"/>
  <c r="Q524" i="2"/>
  <c r="L524" i="2"/>
  <c r="K524" i="2"/>
  <c r="AC523" i="2"/>
  <c r="AB1953" i="3" s="1"/>
  <c r="Q523" i="2"/>
  <c r="L523" i="2"/>
  <c r="K523" i="2"/>
  <c r="AC522" i="2"/>
  <c r="AB1952" i="3" s="1"/>
  <c r="Q522" i="2"/>
  <c r="L522" i="2"/>
  <c r="K522" i="2"/>
  <c r="AC521" i="2"/>
  <c r="AB2483" i="3" s="1"/>
  <c r="Q521" i="2"/>
  <c r="L521" i="2"/>
  <c r="K521" i="2"/>
  <c r="AC520" i="2"/>
  <c r="AB2482" i="3" s="1"/>
  <c r="Q520" i="2"/>
  <c r="L520" i="2"/>
  <c r="K520" i="2"/>
  <c r="AC519" i="2"/>
  <c r="AB3093" i="3" s="1"/>
  <c r="Q519" i="2"/>
  <c r="L519" i="2"/>
  <c r="K519" i="2"/>
  <c r="AC518" i="2"/>
  <c r="AB1336" i="3" s="1"/>
  <c r="Q518" i="2"/>
  <c r="L518" i="2"/>
  <c r="K518" i="2"/>
  <c r="AC517" i="2"/>
  <c r="AB1706" i="3" s="1"/>
  <c r="Q517" i="2"/>
  <c r="L517" i="2"/>
  <c r="K517" i="2"/>
  <c r="AC516" i="2"/>
  <c r="AB438" i="3" s="1"/>
  <c r="Q516" i="2"/>
  <c r="L516" i="2"/>
  <c r="K516" i="2"/>
  <c r="AC515" i="2"/>
  <c r="AB437" i="3" s="1"/>
  <c r="Q515" i="2"/>
  <c r="L515" i="2"/>
  <c r="K515" i="2"/>
  <c r="AC514" i="2"/>
  <c r="AB1986" i="3" s="1"/>
  <c r="Q514" i="2"/>
  <c r="L514" i="2"/>
  <c r="K514" i="2"/>
  <c r="AC513" i="2"/>
  <c r="AB1843" i="3" s="1"/>
  <c r="Q513" i="2"/>
  <c r="L513" i="2"/>
  <c r="K513" i="2"/>
  <c r="AC512" i="2"/>
  <c r="AB1762" i="3" s="1"/>
  <c r="Q512" i="2"/>
  <c r="L512" i="2"/>
  <c r="K512" i="2"/>
  <c r="AC511" i="2"/>
  <c r="AB1687" i="3" s="1"/>
  <c r="Q511" i="2"/>
  <c r="L511" i="2"/>
  <c r="K511" i="2"/>
  <c r="AC510" i="2"/>
  <c r="AB435" i="3" s="1"/>
  <c r="Q510" i="2"/>
  <c r="L510" i="2"/>
  <c r="K510" i="2"/>
  <c r="AC509" i="2"/>
  <c r="AB108" i="3" s="1"/>
  <c r="Q509" i="2"/>
  <c r="L509" i="2"/>
  <c r="K509" i="2"/>
  <c r="AC508" i="2"/>
  <c r="AB434" i="3" s="1"/>
  <c r="Q508" i="2"/>
  <c r="L508" i="2"/>
  <c r="K508" i="2"/>
  <c r="AC507" i="2"/>
  <c r="AB433" i="3" s="1"/>
  <c r="Q507" i="2"/>
  <c r="L507" i="2"/>
  <c r="K507" i="2"/>
  <c r="AC506" i="2"/>
  <c r="AB432" i="3" s="1"/>
  <c r="Q506" i="2"/>
  <c r="L506" i="2"/>
  <c r="K506" i="2"/>
  <c r="AC505" i="2"/>
  <c r="AB2435" i="3" s="1"/>
  <c r="Q505" i="2"/>
  <c r="L505" i="2"/>
  <c r="K505" i="2"/>
  <c r="AC504" i="2"/>
  <c r="AB1264" i="3" s="1"/>
  <c r="Q504" i="2"/>
  <c r="L504" i="2"/>
  <c r="K504" i="2"/>
  <c r="AC503" i="2"/>
  <c r="AB1237" i="3" s="1"/>
  <c r="Q503" i="2"/>
  <c r="L503" i="2"/>
  <c r="K503" i="2"/>
  <c r="AC502" i="2"/>
  <c r="AB1151" i="3" s="1"/>
  <c r="Q502" i="2"/>
  <c r="L502" i="2"/>
  <c r="K502" i="2"/>
  <c r="AC501" i="2"/>
  <c r="AB54" i="3" s="1"/>
  <c r="Q501" i="2"/>
  <c r="L501" i="2"/>
  <c r="K501" i="2"/>
  <c r="AC500" i="2"/>
  <c r="AB1400" i="3" s="1"/>
  <c r="Q500" i="2"/>
  <c r="L500" i="2"/>
  <c r="K500" i="2"/>
  <c r="AC499" i="2"/>
  <c r="AB884" i="3" s="1"/>
  <c r="Q499" i="2"/>
  <c r="L499" i="2"/>
  <c r="K499" i="2"/>
  <c r="AC498" i="2"/>
  <c r="AB1924" i="3" s="1"/>
  <c r="Q498" i="2"/>
  <c r="L498" i="2"/>
  <c r="K498" i="2"/>
  <c r="AC497" i="2"/>
  <c r="AB25" i="3" s="1"/>
  <c r="Q497" i="2"/>
  <c r="L497" i="2"/>
  <c r="K497" i="2"/>
  <c r="AC496" i="2"/>
  <c r="AB24" i="3" s="1"/>
  <c r="Q496" i="2"/>
  <c r="L496" i="2"/>
  <c r="K496" i="2"/>
  <c r="AC495" i="2"/>
  <c r="AB23" i="3" s="1"/>
  <c r="Q495" i="2"/>
  <c r="L495" i="2"/>
  <c r="K495" i="2"/>
  <c r="AC494" i="2"/>
  <c r="AB1938" i="3" s="1"/>
  <c r="Q494" i="2"/>
  <c r="L494" i="2"/>
  <c r="K494" i="2"/>
  <c r="AC493" i="2"/>
  <c r="AB2843" i="3" s="1"/>
  <c r="Q493" i="2"/>
  <c r="L493" i="2"/>
  <c r="K493" i="2"/>
  <c r="AC492" i="2"/>
  <c r="AB1436" i="3" s="1"/>
  <c r="Q492" i="2"/>
  <c r="L492" i="2"/>
  <c r="K492" i="2"/>
  <c r="AC491" i="2"/>
  <c r="AB1433" i="3" s="1"/>
  <c r="Q491" i="2"/>
  <c r="L491" i="2"/>
  <c r="K491" i="2"/>
  <c r="AC490" i="2"/>
  <c r="AB2984" i="3" s="1"/>
  <c r="Q490" i="2"/>
  <c r="L490" i="2"/>
  <c r="K490" i="2"/>
  <c r="AC489" i="2"/>
  <c r="AB2809" i="3" s="1"/>
  <c r="Q489" i="2"/>
  <c r="L489" i="2"/>
  <c r="K489" i="2"/>
  <c r="Q488" i="2"/>
  <c r="L488" i="2"/>
  <c r="K488" i="2"/>
  <c r="AC487" i="2"/>
  <c r="AB2784" i="3" s="1"/>
  <c r="Q487" i="2"/>
  <c r="L487" i="2"/>
  <c r="K487" i="2"/>
  <c r="AC486" i="2"/>
  <c r="AB870" i="3" s="1"/>
  <c r="Q486" i="2"/>
  <c r="L486" i="2"/>
  <c r="K486" i="2"/>
  <c r="AC485" i="2"/>
  <c r="AB2775" i="3" s="1"/>
  <c r="Q485" i="2"/>
  <c r="L485" i="2"/>
  <c r="K485" i="2"/>
  <c r="AC484" i="2"/>
  <c r="AB2687" i="3" s="1"/>
  <c r="Q484" i="2"/>
  <c r="L484" i="2"/>
  <c r="K484" i="2"/>
  <c r="AC483" i="2"/>
  <c r="AB1982" i="3" s="1"/>
  <c r="Q483" i="2"/>
  <c r="L483" i="2"/>
  <c r="K483" i="2"/>
  <c r="AC482" i="2"/>
  <c r="AB429" i="3" s="1"/>
  <c r="Q482" i="2"/>
  <c r="L482" i="2"/>
  <c r="K482" i="2"/>
  <c r="AC481" i="2"/>
  <c r="AB2727" i="3" s="1"/>
  <c r="Q481" i="2"/>
  <c r="L481" i="2"/>
  <c r="K481" i="2"/>
  <c r="AC480" i="2"/>
  <c r="AB2609" i="3" s="1"/>
  <c r="Q480" i="2"/>
  <c r="L480" i="2"/>
  <c r="K480" i="2"/>
  <c r="AC479" i="2"/>
  <c r="AB982" i="3" s="1"/>
  <c r="Q479" i="2"/>
  <c r="L479" i="2"/>
  <c r="K479" i="2"/>
  <c r="Q478" i="2"/>
  <c r="L478" i="2"/>
  <c r="K478" i="2"/>
  <c r="AC477" i="2"/>
  <c r="AB427" i="3" s="1"/>
  <c r="Q477" i="2"/>
  <c r="L477" i="2"/>
  <c r="K477" i="2"/>
  <c r="AC476" i="2"/>
  <c r="AB2326" i="3" s="1"/>
  <c r="Q476" i="2"/>
  <c r="L476" i="2"/>
  <c r="K476" i="2"/>
  <c r="AC475" i="2"/>
  <c r="AB2136" i="3" s="1"/>
  <c r="Q475" i="2"/>
  <c r="L475" i="2"/>
  <c r="K475" i="2"/>
  <c r="AC474" i="2"/>
  <c r="AB846" i="3" s="1"/>
  <c r="Q474" i="2"/>
  <c r="L474" i="2"/>
  <c r="K474" i="2"/>
  <c r="AC473" i="2"/>
  <c r="AB2102" i="3" s="1"/>
  <c r="Q473" i="2"/>
  <c r="L473" i="2"/>
  <c r="K473" i="2"/>
  <c r="AC472" i="2"/>
  <c r="AB426" i="3" s="1"/>
  <c r="Q472" i="2"/>
  <c r="L472" i="2"/>
  <c r="K472" i="2"/>
  <c r="AC471" i="2"/>
  <c r="AB2221" i="3" s="1"/>
  <c r="Q471" i="2"/>
  <c r="L471" i="2"/>
  <c r="K471" i="2"/>
  <c r="AC470" i="2"/>
  <c r="AB2791" i="3" s="1"/>
  <c r="Q470" i="2"/>
  <c r="L470" i="2"/>
  <c r="K470" i="2"/>
  <c r="AC469" i="2"/>
  <c r="AB1961" i="3" s="1"/>
  <c r="Q469" i="2"/>
  <c r="L469" i="2"/>
  <c r="K469" i="2"/>
  <c r="AC468" i="2"/>
  <c r="AB424" i="3" s="1"/>
  <c r="Q468" i="2"/>
  <c r="L468" i="2"/>
  <c r="K468" i="2"/>
  <c r="AC467" i="2"/>
  <c r="AB1743" i="3" s="1"/>
  <c r="Q467" i="2"/>
  <c r="L467" i="2"/>
  <c r="K467" i="2"/>
  <c r="AC466" i="2"/>
  <c r="AB1583" i="3" s="1"/>
  <c r="Q466" i="2"/>
  <c r="L466" i="2"/>
  <c r="K466" i="2"/>
  <c r="AC465" i="2"/>
  <c r="AB1575" i="3" s="1"/>
  <c r="Q465" i="2"/>
  <c r="L465" i="2"/>
  <c r="K465" i="2"/>
  <c r="AC464" i="2"/>
  <c r="AB1476" i="3" s="1"/>
  <c r="Q464" i="2"/>
  <c r="L464" i="2"/>
  <c r="K464" i="2"/>
  <c r="AC463" i="2"/>
  <c r="AB1447" i="3" s="1"/>
  <c r="Q463" i="2"/>
  <c r="L463" i="2"/>
  <c r="K463" i="2"/>
  <c r="AC462" i="2"/>
  <c r="AB1383" i="3" s="1"/>
  <c r="Q462" i="2"/>
  <c r="L462" i="2"/>
  <c r="K462" i="2"/>
  <c r="AC461" i="2"/>
  <c r="AB1271" i="3" s="1"/>
  <c r="Q461" i="2"/>
  <c r="L461" i="2"/>
  <c r="K461" i="2"/>
  <c r="AC460" i="2"/>
  <c r="AB1222" i="3" s="1"/>
  <c r="Q460" i="2"/>
  <c r="L460" i="2"/>
  <c r="K460" i="2"/>
  <c r="AC459" i="2"/>
  <c r="AB2839" i="3" s="1"/>
  <c r="Q459" i="2"/>
  <c r="L459" i="2"/>
  <c r="K459" i="2"/>
  <c r="AC458" i="2"/>
  <c r="AB2220" i="3" s="1"/>
  <c r="Q458" i="2"/>
  <c r="L458" i="2"/>
  <c r="K458" i="2"/>
  <c r="AC457" i="2"/>
  <c r="AB1159" i="3" s="1"/>
  <c r="Q457" i="2"/>
  <c r="L457" i="2"/>
  <c r="K457" i="2"/>
  <c r="AC456" i="2"/>
  <c r="AB1157" i="3" s="1"/>
  <c r="Q456" i="2"/>
  <c r="L456" i="2"/>
  <c r="K456" i="2"/>
  <c r="AC455" i="2"/>
  <c r="AB423" i="3" s="1"/>
  <c r="Q455" i="2"/>
  <c r="L455" i="2"/>
  <c r="K455" i="2"/>
  <c r="AC454" i="2"/>
  <c r="AB980" i="3" s="1"/>
  <c r="Q454" i="2"/>
  <c r="L454" i="2"/>
  <c r="K454" i="2"/>
  <c r="AC453" i="2"/>
  <c r="AB1983" i="3" s="1"/>
  <c r="Q453" i="2"/>
  <c r="L453" i="2"/>
  <c r="K453" i="2"/>
  <c r="AC452" i="2"/>
  <c r="AB948" i="3" s="1"/>
  <c r="Q452" i="2"/>
  <c r="L452" i="2"/>
  <c r="K452" i="2"/>
  <c r="AC451" i="2"/>
  <c r="AB2216" i="3" s="1"/>
  <c r="Q451" i="2"/>
  <c r="L451" i="2"/>
  <c r="K451" i="2"/>
  <c r="AC450" i="2"/>
  <c r="AB915" i="3" s="1"/>
  <c r="Q450" i="2"/>
  <c r="L450" i="2"/>
  <c r="K450" i="2"/>
  <c r="AC449" i="2"/>
  <c r="AB943" i="3" s="1"/>
  <c r="Q449" i="2"/>
  <c r="L449" i="2"/>
  <c r="K449" i="2"/>
  <c r="AC448" i="2"/>
  <c r="AB2185" i="3" s="1"/>
  <c r="Q448" i="2"/>
  <c r="L448" i="2"/>
  <c r="K448" i="2"/>
  <c r="AC447" i="2"/>
  <c r="AB885" i="3" s="1"/>
  <c r="Q447" i="2"/>
  <c r="L447" i="2"/>
  <c r="K447" i="2"/>
  <c r="AC446" i="2"/>
  <c r="AB866" i="3" s="1"/>
  <c r="Q446" i="2"/>
  <c r="L446" i="2"/>
  <c r="K446" i="2"/>
  <c r="AC445" i="2"/>
  <c r="AB92" i="3" s="1"/>
  <c r="Q445" i="2"/>
  <c r="L445" i="2"/>
  <c r="K445" i="2"/>
  <c r="AC444" i="2"/>
  <c r="AB1272" i="3" s="1"/>
  <c r="Q444" i="2"/>
  <c r="L444" i="2"/>
  <c r="K444" i="2"/>
  <c r="AC443" i="2"/>
  <c r="AB420" i="3" s="1"/>
  <c r="Q443" i="2"/>
  <c r="L443" i="2"/>
  <c r="K443" i="2"/>
  <c r="AC442" i="2"/>
  <c r="AB419" i="3" s="1"/>
  <c r="Q442" i="2"/>
  <c r="L442" i="2"/>
  <c r="K442" i="2"/>
  <c r="AC441" i="2"/>
  <c r="AB418" i="3" s="1"/>
  <c r="Q441" i="2"/>
  <c r="L441" i="2"/>
  <c r="K441" i="2"/>
  <c r="AC440" i="2"/>
  <c r="AB1039" i="3" s="1"/>
  <c r="Q440" i="2"/>
  <c r="L440" i="2"/>
  <c r="K440" i="2"/>
  <c r="AC439" i="2"/>
  <c r="AB2670" i="3" s="1"/>
  <c r="Q439" i="2"/>
  <c r="L439" i="2"/>
  <c r="K439" i="2"/>
  <c r="AC438" i="2"/>
  <c r="AB417" i="3" s="1"/>
  <c r="Q438" i="2"/>
  <c r="L438" i="2"/>
  <c r="K438" i="2"/>
  <c r="AC437" i="2"/>
  <c r="AB416" i="3" s="1"/>
  <c r="Q437" i="2"/>
  <c r="L437" i="2"/>
  <c r="K437" i="2"/>
  <c r="L436" i="2"/>
  <c r="K436" i="2"/>
  <c r="AC435" i="2"/>
  <c r="AB415" i="3" s="1"/>
  <c r="Q435" i="2"/>
  <c r="L435" i="2"/>
  <c r="K435" i="2"/>
  <c r="Q434" i="2"/>
  <c r="L434" i="2"/>
  <c r="K434" i="2"/>
  <c r="AC433" i="2"/>
  <c r="AB414" i="3" s="1"/>
  <c r="Q433" i="2"/>
  <c r="L433" i="2"/>
  <c r="K433" i="2"/>
  <c r="AC432" i="2"/>
  <c r="AB1708" i="3" s="1"/>
  <c r="Q432" i="2"/>
  <c r="L432" i="2"/>
  <c r="K432" i="2"/>
  <c r="AC431" i="2"/>
  <c r="AB413" i="3" s="1"/>
  <c r="Q431" i="2"/>
  <c r="L431" i="2"/>
  <c r="K431" i="2"/>
  <c r="AC430" i="2"/>
  <c r="AB1783" i="3" s="1"/>
  <c r="Q430" i="2"/>
  <c r="L430" i="2"/>
  <c r="K430" i="2"/>
  <c r="AC429" i="2"/>
  <c r="AB412" i="3" s="1"/>
  <c r="Q429" i="2"/>
  <c r="L429" i="2"/>
  <c r="K429" i="2"/>
  <c r="AC428" i="2"/>
  <c r="AB411" i="3" s="1"/>
  <c r="Q428" i="2"/>
  <c r="L428" i="2"/>
  <c r="K428" i="2"/>
  <c r="AC427" i="2"/>
  <c r="AB1869" i="3" s="1"/>
  <c r="Q427" i="2"/>
  <c r="L427" i="2"/>
  <c r="K427" i="2"/>
  <c r="AC426" i="2"/>
  <c r="AB1481" i="3" s="1"/>
  <c r="Q426" i="2"/>
  <c r="L426" i="2"/>
  <c r="K426" i="2"/>
  <c r="AC425" i="2"/>
  <c r="AB410" i="3" s="1"/>
  <c r="Q425" i="2"/>
  <c r="L425" i="2"/>
  <c r="K425" i="2"/>
  <c r="AC424" i="2"/>
  <c r="AB409" i="3" s="1"/>
  <c r="Q424" i="2"/>
  <c r="L424" i="2"/>
  <c r="K424" i="2"/>
  <c r="AC423" i="2"/>
  <c r="AB981" i="3" s="1"/>
  <c r="Q423" i="2"/>
  <c r="L423" i="2"/>
  <c r="K423" i="2"/>
  <c r="AC422" i="2"/>
  <c r="AB845" i="3" s="1"/>
  <c r="Q422" i="2"/>
  <c r="L422" i="2"/>
  <c r="K422" i="2"/>
  <c r="AC421" i="2"/>
  <c r="AB1784" i="3" s="1"/>
  <c r="Q421" i="2"/>
  <c r="L421" i="2"/>
  <c r="K421" i="2"/>
  <c r="AC420" i="2"/>
  <c r="AB2615" i="3" s="1"/>
  <c r="Q420" i="2"/>
  <c r="L420" i="2"/>
  <c r="K420" i="2"/>
  <c r="AC419" i="2"/>
  <c r="AB1394" i="3" s="1"/>
  <c r="Q419" i="2"/>
  <c r="L419" i="2"/>
  <c r="K419" i="2"/>
  <c r="AC418" i="2"/>
  <c r="AB1780" i="3" s="1"/>
  <c r="Q418" i="2"/>
  <c r="L418" i="2"/>
  <c r="K418" i="2"/>
  <c r="AC417" i="2"/>
  <c r="AB302" i="3" s="1"/>
  <c r="Q417" i="2"/>
  <c r="L417" i="2"/>
  <c r="K417" i="2"/>
  <c r="AC416" i="2"/>
  <c r="AB1778" i="3" s="1"/>
  <c r="Q416" i="2"/>
  <c r="L416" i="2"/>
  <c r="K416" i="2"/>
  <c r="AC415" i="2"/>
  <c r="AB408" i="3" s="1"/>
  <c r="Q415" i="2"/>
  <c r="L415" i="2"/>
  <c r="K415" i="2"/>
  <c r="AC414" i="2"/>
  <c r="AB400" i="3" s="1"/>
  <c r="Q414" i="2"/>
  <c r="L414" i="2"/>
  <c r="K414" i="2"/>
  <c r="AC413" i="2"/>
  <c r="AB398" i="3" s="1"/>
  <c r="Q413" i="2"/>
  <c r="L413" i="2"/>
  <c r="K413" i="2"/>
  <c r="AC412" i="2"/>
  <c r="AB405" i="3" s="1"/>
  <c r="Q412" i="2"/>
  <c r="L412" i="2"/>
  <c r="K412" i="2"/>
  <c r="Q411" i="2"/>
  <c r="L411" i="2"/>
  <c r="K411" i="2"/>
  <c r="AC410" i="2"/>
  <c r="AB404" i="3" s="1"/>
  <c r="Q410" i="2"/>
  <c r="L410" i="2"/>
  <c r="K410" i="2"/>
  <c r="AC409" i="2"/>
  <c r="AB403" i="3" s="1"/>
  <c r="Q409" i="2"/>
  <c r="L409" i="2"/>
  <c r="K409" i="2"/>
  <c r="AC408" i="2"/>
  <c r="AB2226" i="3" s="1"/>
  <c r="Q408" i="2"/>
  <c r="L408" i="2"/>
  <c r="K408" i="2"/>
  <c r="AC407" i="2"/>
  <c r="AB2520" i="3" s="1"/>
  <c r="Q407" i="2"/>
  <c r="L407" i="2"/>
  <c r="K407" i="2"/>
  <c r="AC406" i="2"/>
  <c r="AB2696" i="3" s="1"/>
  <c r="Q406" i="2"/>
  <c r="L406" i="2"/>
  <c r="K406" i="2"/>
  <c r="AC405" i="2"/>
  <c r="AB402" i="3" s="1"/>
  <c r="Q405" i="2"/>
  <c r="L405" i="2"/>
  <c r="K405" i="2"/>
  <c r="AC404" i="2"/>
  <c r="AB2229" i="3" s="1"/>
  <c r="Q404" i="2"/>
  <c r="L404" i="2"/>
  <c r="K404" i="2"/>
  <c r="AC403" i="2"/>
  <c r="AB1955" i="3" s="1"/>
  <c r="Q403" i="2"/>
  <c r="L403" i="2"/>
  <c r="K403" i="2"/>
  <c r="AC402" i="2"/>
  <c r="AB2227" i="3" s="1"/>
  <c r="Q402" i="2"/>
  <c r="L402" i="2"/>
  <c r="K402" i="2"/>
  <c r="AC401" i="2"/>
  <c r="AB399" i="3" s="1"/>
  <c r="Q401" i="2"/>
  <c r="L401" i="2"/>
  <c r="K401" i="2"/>
  <c r="AC400" i="2"/>
  <c r="AB2028" i="3" s="1"/>
  <c r="Q400" i="2"/>
  <c r="L400" i="2"/>
  <c r="K400" i="2"/>
  <c r="AC399" i="2"/>
  <c r="AB1485" i="3" s="1"/>
  <c r="Q399" i="2"/>
  <c r="L399" i="2"/>
  <c r="K399" i="2"/>
  <c r="AC398" i="2"/>
  <c r="AB397" i="3" s="1"/>
  <c r="Q398" i="2"/>
  <c r="L398" i="2"/>
  <c r="K398" i="2"/>
  <c r="AC397" i="2"/>
  <c r="AB396" i="3" s="1"/>
  <c r="Q397" i="2"/>
  <c r="L397" i="2"/>
  <c r="K397" i="2"/>
  <c r="AC396" i="2"/>
  <c r="AB148" i="3" s="1"/>
  <c r="Q396" i="2"/>
  <c r="L396" i="2"/>
  <c r="K396" i="2"/>
  <c r="AC395" i="2"/>
  <c r="AB395" i="3" s="1"/>
  <c r="Q395" i="2"/>
  <c r="L395" i="2"/>
  <c r="K395" i="2"/>
  <c r="AC394" i="2"/>
  <c r="AB1425" i="3" s="1"/>
  <c r="Q394" i="2"/>
  <c r="L394" i="2"/>
  <c r="K394" i="2"/>
  <c r="AC393" i="2"/>
  <c r="AB2242" i="3" s="1"/>
  <c r="Q393" i="2"/>
  <c r="L393" i="2"/>
  <c r="K393" i="2"/>
  <c r="AC392" i="2"/>
  <c r="AB1384" i="3" s="1"/>
  <c r="Q392" i="2"/>
  <c r="L392" i="2"/>
  <c r="K392" i="2"/>
  <c r="L391" i="2"/>
  <c r="K391" i="2"/>
  <c r="AC390" i="2"/>
  <c r="AB48" i="3" s="1"/>
  <c r="Q390" i="2"/>
  <c r="L390" i="2"/>
  <c r="K390" i="2"/>
  <c r="AC389" i="2"/>
  <c r="AB47" i="3" s="1"/>
  <c r="Q389" i="2"/>
  <c r="L389" i="2"/>
  <c r="K389" i="2"/>
  <c r="AC388" i="2"/>
  <c r="AB1334" i="3" s="1"/>
  <c r="Q388" i="2"/>
  <c r="L388" i="2"/>
  <c r="K388" i="2"/>
  <c r="AC387" i="2"/>
  <c r="AB43" i="3" s="1"/>
  <c r="Q387" i="2"/>
  <c r="L387" i="2"/>
  <c r="K387" i="2"/>
  <c r="AC386" i="2"/>
  <c r="AB2230" i="3" s="1"/>
  <c r="Q386" i="2"/>
  <c r="L386" i="2"/>
  <c r="K386" i="2"/>
  <c r="AC385" i="2"/>
  <c r="AB2737" i="3" s="1"/>
  <c r="Q385" i="2"/>
  <c r="L385" i="2"/>
  <c r="K385" i="2"/>
  <c r="AC384" i="2"/>
  <c r="AB272" i="3" s="1"/>
  <c r="Q384" i="2"/>
  <c r="L384" i="2"/>
  <c r="K384" i="2"/>
  <c r="AC383" i="2"/>
  <c r="AB1333" i="3" s="1"/>
  <c r="Q383" i="2"/>
  <c r="L383" i="2"/>
  <c r="K383" i="2"/>
  <c r="AC382" i="2"/>
  <c r="AB1108" i="3" s="1"/>
  <c r="Q382" i="2"/>
  <c r="L382" i="2"/>
  <c r="K382" i="2"/>
  <c r="AC381" i="2"/>
  <c r="AB393" i="3" s="1"/>
  <c r="Q381" i="2"/>
  <c r="L381" i="2"/>
  <c r="K381" i="2"/>
  <c r="AC380" i="2"/>
  <c r="AB1006" i="3" s="1"/>
  <c r="Q380" i="2"/>
  <c r="L380" i="2"/>
  <c r="K380" i="2"/>
  <c r="AC379" i="2"/>
  <c r="AB963" i="3" s="1"/>
  <c r="Q379" i="2"/>
  <c r="L379" i="2"/>
  <c r="K379" i="2"/>
  <c r="AC378" i="2"/>
  <c r="AB2002" i="3" s="1"/>
  <c r="Q378" i="2"/>
  <c r="L378" i="2"/>
  <c r="K378" i="2"/>
  <c r="AC377" i="2"/>
  <c r="AB886" i="3" s="1"/>
  <c r="Q377" i="2"/>
  <c r="L377" i="2"/>
  <c r="K377" i="2"/>
  <c r="AC376" i="2"/>
  <c r="AB1205" i="3" s="1"/>
  <c r="Q376" i="2"/>
  <c r="L376" i="2"/>
  <c r="K376" i="2"/>
  <c r="AC375" i="2"/>
  <c r="AB835" i="3" s="1"/>
  <c r="Q375" i="2"/>
  <c r="L375" i="2"/>
  <c r="K375" i="2"/>
  <c r="AC374" i="2"/>
  <c r="AB391" i="3" s="1"/>
  <c r="Q374" i="2"/>
  <c r="L374" i="2"/>
  <c r="K374" i="2"/>
  <c r="AC373" i="2"/>
  <c r="AB390" i="3" s="1"/>
  <c r="Q373" i="2"/>
  <c r="L373" i="2"/>
  <c r="K373" i="2"/>
  <c r="AC372" i="2"/>
  <c r="AB389" i="3" s="1"/>
  <c r="Q372" i="2"/>
  <c r="L372" i="2"/>
  <c r="K372" i="2"/>
  <c r="AC371" i="2"/>
  <c r="AB2358" i="3" s="1"/>
  <c r="Q371" i="2"/>
  <c r="L371" i="2"/>
  <c r="K371" i="2"/>
  <c r="AC370" i="2"/>
  <c r="AB387" i="3" s="1"/>
  <c r="Q370" i="2"/>
  <c r="L370" i="2"/>
  <c r="K370" i="2"/>
  <c r="AC369" i="2"/>
  <c r="AB2990" i="3" s="1"/>
  <c r="Q369" i="2"/>
  <c r="L369" i="2"/>
  <c r="K369" i="2"/>
  <c r="AC368" i="2"/>
  <c r="AB3076" i="3" s="1"/>
  <c r="Q368" i="2"/>
  <c r="L368" i="2"/>
  <c r="K368" i="2"/>
  <c r="AC367" i="2"/>
  <c r="AB949" i="3" s="1"/>
  <c r="Q367" i="2"/>
  <c r="L367" i="2"/>
  <c r="K367" i="2"/>
  <c r="AC366" i="2"/>
  <c r="AB382" i="3" s="1"/>
  <c r="Q366" i="2"/>
  <c r="L366" i="2"/>
  <c r="K366" i="2"/>
  <c r="AC365" i="2"/>
  <c r="AB1401" i="3" s="1"/>
  <c r="Q365" i="2"/>
  <c r="L365" i="2"/>
  <c r="K365" i="2"/>
  <c r="AC364" i="2"/>
  <c r="AB380" i="3" s="1"/>
  <c r="Q364" i="2"/>
  <c r="L364" i="2"/>
  <c r="K364" i="2"/>
  <c r="AC363" i="2"/>
  <c r="AB379" i="3" s="1"/>
  <c r="Q363" i="2"/>
  <c r="L363" i="2"/>
  <c r="K363" i="2"/>
  <c r="AC362" i="2"/>
  <c r="AB378" i="3" s="1"/>
  <c r="Q362" i="2"/>
  <c r="L362" i="2"/>
  <c r="K362" i="2"/>
  <c r="AC361" i="2"/>
  <c r="AB377" i="3" s="1"/>
  <c r="Q361" i="2"/>
  <c r="L361" i="2"/>
  <c r="K361" i="2"/>
  <c r="AC360" i="2"/>
  <c r="AB105" i="3" s="1"/>
  <c r="Q360" i="2"/>
  <c r="L360" i="2"/>
  <c r="K360" i="2"/>
  <c r="AC359" i="2"/>
  <c r="AB91" i="3" s="1"/>
  <c r="Q359" i="2"/>
  <c r="L359" i="2"/>
  <c r="K359" i="2"/>
  <c r="AC358" i="2"/>
  <c r="AB376" i="3" s="1"/>
  <c r="Q358" i="2"/>
  <c r="L358" i="2"/>
  <c r="K358" i="2"/>
  <c r="AC357" i="2"/>
  <c r="AB1729" i="3" s="1"/>
  <c r="Q357" i="2"/>
  <c r="L357" i="2"/>
  <c r="K357" i="2"/>
  <c r="AC356" i="2"/>
  <c r="AB372" i="3" s="1"/>
  <c r="Q356" i="2"/>
  <c r="L356" i="2"/>
  <c r="K356" i="2"/>
  <c r="AC355" i="2"/>
  <c r="AB106" i="3" s="1"/>
  <c r="Q355" i="2"/>
  <c r="L355" i="2"/>
  <c r="K355" i="2"/>
  <c r="AC354" i="2"/>
  <c r="AB370" i="3" s="1"/>
  <c r="Q354" i="2"/>
  <c r="L354" i="2"/>
  <c r="K354" i="2"/>
  <c r="AC353" i="2"/>
  <c r="AB564" i="3" s="1"/>
  <c r="Q353" i="2"/>
  <c r="L353" i="2"/>
  <c r="K353" i="2"/>
  <c r="AC352" i="2"/>
  <c r="AB90" i="3" s="1"/>
  <c r="Q352" i="2"/>
  <c r="L352" i="2"/>
  <c r="K352" i="2"/>
  <c r="AC351" i="2"/>
  <c r="AB2837" i="3" s="1"/>
  <c r="Q351" i="2"/>
  <c r="L351" i="2"/>
  <c r="K351" i="2"/>
  <c r="AC350" i="2"/>
  <c r="AB657" i="3" s="1"/>
  <c r="Q350" i="2"/>
  <c r="L350" i="2"/>
  <c r="K350" i="2"/>
  <c r="AC349" i="2"/>
  <c r="AB144" i="3" s="1"/>
  <c r="Q349" i="2"/>
  <c r="L349" i="2"/>
  <c r="K349" i="2"/>
  <c r="AC348" i="2"/>
  <c r="AB3069" i="3" s="1"/>
  <c r="Q348" i="2"/>
  <c r="L348" i="2"/>
  <c r="K348" i="2"/>
  <c r="AC347" i="2"/>
  <c r="AB2521" i="3" s="1"/>
  <c r="Q347" i="2"/>
  <c r="L347" i="2"/>
  <c r="K347" i="2"/>
  <c r="AC346" i="2"/>
  <c r="AB2312" i="3" s="1"/>
  <c r="Q346" i="2"/>
  <c r="L346" i="2"/>
  <c r="K346" i="2"/>
  <c r="AC345" i="2"/>
  <c r="AB602" i="3" s="1"/>
  <c r="Q345" i="2"/>
  <c r="L345" i="2"/>
  <c r="K345" i="2"/>
  <c r="AC344" i="2"/>
  <c r="AB1833" i="3" s="1"/>
  <c r="Q344" i="2"/>
  <c r="L344" i="2"/>
  <c r="K344" i="2"/>
  <c r="AC343" i="2"/>
  <c r="AB2522" i="3" s="1"/>
  <c r="Q343" i="2"/>
  <c r="L343" i="2"/>
  <c r="K343" i="2"/>
  <c r="AC342" i="2"/>
  <c r="AB1801" i="3" s="1"/>
  <c r="Q342" i="2"/>
  <c r="L342" i="2"/>
  <c r="K342" i="2"/>
  <c r="AC341" i="2"/>
  <c r="AB2742" i="3" s="1"/>
  <c r="Q341" i="2"/>
  <c r="L341" i="2"/>
  <c r="K341" i="2"/>
  <c r="AC340" i="2"/>
  <c r="AB912" i="3" s="1"/>
  <c r="Q340" i="2"/>
  <c r="L340" i="2"/>
  <c r="K340" i="2"/>
  <c r="AC339" i="2"/>
  <c r="AB1734" i="3" s="1"/>
  <c r="Q339" i="2"/>
  <c r="L339" i="2"/>
  <c r="K339" i="2"/>
  <c r="AC338" i="2"/>
  <c r="AB2705" i="3" s="1"/>
  <c r="Q338" i="2"/>
  <c r="L338" i="2"/>
  <c r="K338" i="2"/>
  <c r="AC337" i="2"/>
  <c r="AB2434" i="3" s="1"/>
  <c r="Q337" i="2"/>
  <c r="L337" i="2"/>
  <c r="K337" i="2"/>
  <c r="AC336" i="2"/>
  <c r="AB2974" i="3" s="1"/>
  <c r="Q336" i="2"/>
  <c r="L336" i="2"/>
  <c r="K336" i="2"/>
  <c r="AC335" i="2"/>
  <c r="AB950" i="3" s="1"/>
  <c r="Q335" i="2"/>
  <c r="L335" i="2"/>
  <c r="K335" i="2"/>
  <c r="AC334" i="2"/>
  <c r="AB352" i="3" s="1"/>
  <c r="Q334" i="2"/>
  <c r="L334" i="2"/>
  <c r="K334" i="2"/>
  <c r="AC333" i="2"/>
  <c r="AB3095" i="3" s="1"/>
  <c r="Q333" i="2"/>
  <c r="L333" i="2"/>
  <c r="K333" i="2"/>
  <c r="AC332" i="2"/>
  <c r="AB349" i="3" s="1"/>
  <c r="Q332" i="2"/>
  <c r="L332" i="2"/>
  <c r="K332" i="2"/>
  <c r="AC331" i="2"/>
  <c r="AB1137" i="3" s="1"/>
  <c r="Q331" i="2"/>
  <c r="L331" i="2"/>
  <c r="K331" i="2"/>
  <c r="AC330" i="2"/>
  <c r="AB798" i="3" s="1"/>
  <c r="Q330" i="2"/>
  <c r="L330" i="2"/>
  <c r="K330" i="2"/>
  <c r="AC329" i="2"/>
  <c r="AB346" i="3" s="1"/>
  <c r="Q329" i="2"/>
  <c r="L329" i="2"/>
  <c r="K329" i="2"/>
  <c r="AC328" i="2"/>
  <c r="AB344" i="3" s="1"/>
  <c r="Q328" i="2"/>
  <c r="L328" i="2"/>
  <c r="K328" i="2"/>
  <c r="AC327" i="2"/>
  <c r="AB1430" i="3" s="1"/>
  <c r="Q327" i="2"/>
  <c r="L327" i="2"/>
  <c r="K327" i="2"/>
  <c r="AC326" i="2"/>
  <c r="AB2471" i="3" s="1"/>
  <c r="Q326" i="2"/>
  <c r="L326" i="2"/>
  <c r="K326" i="2"/>
  <c r="AC325" i="2"/>
  <c r="AB342" i="3" s="1"/>
  <c r="Q325" i="2"/>
  <c r="L325" i="2"/>
  <c r="K325" i="2"/>
  <c r="AC324" i="2"/>
  <c r="AB1361" i="3" s="1"/>
  <c r="Q324" i="2"/>
  <c r="L324" i="2"/>
  <c r="K324" i="2"/>
  <c r="AC323" i="2"/>
  <c r="AB655" i="3" s="1"/>
  <c r="Q323" i="2"/>
  <c r="L323" i="2"/>
  <c r="K323" i="2"/>
  <c r="AC322" i="2"/>
  <c r="AB1017" i="3" s="1"/>
  <c r="Q322" i="2"/>
  <c r="L322" i="2"/>
  <c r="K322" i="2"/>
  <c r="AC321" i="2"/>
  <c r="AB1165" i="3" s="1"/>
  <c r="Q321" i="2"/>
  <c r="L321" i="2"/>
  <c r="K321" i="2"/>
  <c r="AC320" i="2"/>
  <c r="AB341" i="3" s="1"/>
  <c r="Q320" i="2"/>
  <c r="L320" i="2"/>
  <c r="K320" i="2"/>
  <c r="AC319" i="2"/>
  <c r="AB653" i="3" s="1"/>
  <c r="Q319" i="2"/>
  <c r="L319" i="2"/>
  <c r="K319" i="2"/>
  <c r="AC318" i="2"/>
  <c r="AB1005" i="3" s="1"/>
  <c r="Q318" i="2"/>
  <c r="L318" i="2"/>
  <c r="K318" i="2"/>
  <c r="AC317" i="2"/>
  <c r="AB2000" i="3" s="1"/>
  <c r="Q317" i="2"/>
  <c r="L317" i="2"/>
  <c r="K317" i="2"/>
  <c r="AC316" i="2"/>
  <c r="AB340" i="3" s="1"/>
  <c r="Q316" i="2"/>
  <c r="L316" i="2"/>
  <c r="K316" i="2"/>
  <c r="AC315" i="2"/>
  <c r="AB160" i="3" s="1"/>
  <c r="Q315" i="2"/>
  <c r="L315" i="2"/>
  <c r="K315" i="2"/>
  <c r="AC314" i="2"/>
  <c r="AB2232" i="3" s="1"/>
  <c r="Q314" i="2"/>
  <c r="L314" i="2"/>
  <c r="K314" i="2"/>
  <c r="AC313" i="2"/>
  <c r="AB1932" i="3" s="1"/>
  <c r="Q313" i="2"/>
  <c r="L313" i="2"/>
  <c r="K313" i="2"/>
  <c r="AC312" i="2"/>
  <c r="AB1920" i="3" s="1"/>
  <c r="Q312" i="2"/>
  <c r="L312" i="2"/>
  <c r="K312" i="2"/>
  <c r="AC311" i="2"/>
  <c r="AB1889" i="3" s="1"/>
  <c r="Q311" i="2"/>
  <c r="L311" i="2"/>
  <c r="K311" i="2"/>
  <c r="AC310" i="2"/>
  <c r="AB339" i="3" s="1"/>
  <c r="Q310" i="2"/>
  <c r="L310" i="2"/>
  <c r="K310" i="2"/>
  <c r="AC309" i="2"/>
  <c r="AB338" i="3" s="1"/>
  <c r="Q309" i="2"/>
  <c r="L309" i="2"/>
  <c r="K309" i="2"/>
  <c r="AC308" i="2"/>
  <c r="AB1936" i="3" s="1"/>
  <c r="Q308" i="2"/>
  <c r="L308" i="2"/>
  <c r="K308" i="2"/>
  <c r="AC307" i="2"/>
  <c r="AB337" i="3" s="1"/>
  <c r="Q307" i="2"/>
  <c r="L307" i="2"/>
  <c r="K307" i="2"/>
  <c r="AC306" i="2"/>
  <c r="AB334" i="3" s="1"/>
  <c r="Q306" i="2"/>
  <c r="L306" i="2"/>
  <c r="K306" i="2"/>
  <c r="AC305" i="2"/>
  <c r="AB358" i="3" s="1"/>
  <c r="Q305" i="2"/>
  <c r="L305" i="2"/>
  <c r="K305" i="2"/>
  <c r="AC304" i="2"/>
  <c r="AB1477" i="3" s="1"/>
  <c r="Q304" i="2"/>
  <c r="L304" i="2"/>
  <c r="K304" i="2"/>
  <c r="AC303" i="2"/>
  <c r="AB336" i="3" s="1"/>
  <c r="Q303" i="2"/>
  <c r="L303" i="2"/>
  <c r="K303" i="2"/>
  <c r="AC302" i="2"/>
  <c r="AB2594" i="3" s="1"/>
  <c r="Q302" i="2"/>
  <c r="L302" i="2"/>
  <c r="K302" i="2"/>
  <c r="AC301" i="2"/>
  <c r="AB2455" i="3" s="1"/>
  <c r="Q301" i="2"/>
  <c r="L301" i="2"/>
  <c r="K301" i="2"/>
  <c r="AC300" i="2"/>
  <c r="AB2981" i="3" s="1"/>
  <c r="Q300" i="2"/>
  <c r="L300" i="2"/>
  <c r="K300" i="2"/>
  <c r="AC299" i="2"/>
  <c r="AB2850" i="3" s="1"/>
  <c r="Q299" i="2"/>
  <c r="L299" i="2"/>
  <c r="K299" i="2"/>
  <c r="AC298" i="2"/>
  <c r="AB2274" i="3" s="1"/>
  <c r="Q298" i="2"/>
  <c r="L298" i="2"/>
  <c r="K298" i="2"/>
  <c r="AC297" i="2"/>
  <c r="AB176" i="3" s="1"/>
  <c r="Q297" i="2"/>
  <c r="L297" i="2"/>
  <c r="K297" i="2"/>
  <c r="AC296" i="2"/>
  <c r="AB1489" i="3" s="1"/>
  <c r="Q296" i="2"/>
  <c r="L296" i="2"/>
  <c r="K296" i="2"/>
  <c r="AC295" i="2"/>
  <c r="AB1969" i="3" s="1"/>
  <c r="Q295" i="2"/>
  <c r="L295" i="2"/>
  <c r="K295" i="2"/>
  <c r="AC294" i="2"/>
  <c r="AB2614" i="3" s="1"/>
  <c r="Q294" i="2"/>
  <c r="L294" i="2"/>
  <c r="K294" i="2"/>
  <c r="AC293" i="2"/>
  <c r="AB2261" i="3" s="1"/>
  <c r="Q293" i="2"/>
  <c r="L293" i="2"/>
  <c r="K293" i="2"/>
  <c r="AC292" i="2"/>
  <c r="AB3110" i="3" s="1"/>
  <c r="Q292" i="2"/>
  <c r="L292" i="2"/>
  <c r="K292" i="2"/>
  <c r="AC291" i="2"/>
  <c r="AB849" i="3" s="1"/>
  <c r="Q291" i="2"/>
  <c r="L291" i="2"/>
  <c r="K291" i="2"/>
  <c r="AC290" i="2"/>
  <c r="AB1009" i="3" s="1"/>
  <c r="Q290" i="2"/>
  <c r="L290" i="2"/>
  <c r="K290" i="2"/>
  <c r="AC289" i="2"/>
  <c r="AB2765" i="3" s="1"/>
  <c r="Q289" i="2"/>
  <c r="L289" i="2"/>
  <c r="K289" i="2"/>
  <c r="AC288" i="2"/>
  <c r="AB1679" i="3" s="1"/>
  <c r="Q288" i="2"/>
  <c r="L288" i="2"/>
  <c r="K288" i="2"/>
  <c r="AC287" i="2"/>
  <c r="AB2103" i="3" s="1"/>
  <c r="Q287" i="2"/>
  <c r="L287" i="2"/>
  <c r="K287" i="2"/>
  <c r="AC286" i="2"/>
  <c r="AB3060" i="3" s="1"/>
  <c r="Q286" i="2"/>
  <c r="L286" i="2"/>
  <c r="K286" i="2"/>
  <c r="Q285" i="2"/>
  <c r="L285" i="2"/>
  <c r="K285" i="2"/>
  <c r="AC284" i="2"/>
  <c r="AB1790" i="3" s="1"/>
  <c r="Q284" i="2"/>
  <c r="L284" i="2"/>
  <c r="K284" i="2"/>
  <c r="AC283" i="2"/>
  <c r="AB331" i="3" s="1"/>
  <c r="Q283" i="2"/>
  <c r="L283" i="2"/>
  <c r="K283" i="2"/>
  <c r="AC282" i="2"/>
  <c r="AB328" i="3" s="1"/>
  <c r="Q282" i="2"/>
  <c r="L282" i="2"/>
  <c r="K282" i="2"/>
  <c r="AC281" i="2"/>
  <c r="AB2450" i="3" s="1"/>
  <c r="Q281" i="2"/>
  <c r="L281" i="2"/>
  <c r="K281" i="2"/>
  <c r="AC280" i="2"/>
  <c r="AB317" i="3" s="1"/>
  <c r="Q280" i="2"/>
  <c r="L280" i="2"/>
  <c r="K280" i="2"/>
  <c r="AC279" i="2"/>
  <c r="AB327" i="3" s="1"/>
  <c r="Q279" i="2"/>
  <c r="L279" i="2"/>
  <c r="K279" i="2"/>
  <c r="AC278" i="2"/>
  <c r="AB820" i="3" s="1"/>
  <c r="Q278" i="2"/>
  <c r="L278" i="2"/>
  <c r="K278" i="2"/>
  <c r="AC277" i="2"/>
  <c r="AB880" i="3" s="1"/>
  <c r="Q277" i="2"/>
  <c r="L277" i="2"/>
  <c r="K277" i="2"/>
  <c r="AC276" i="2"/>
  <c r="AB1206" i="3" s="1"/>
  <c r="Q276" i="2"/>
  <c r="L276" i="2"/>
  <c r="K276" i="2"/>
  <c r="AC275" i="2"/>
  <c r="AB386" i="3" s="1"/>
  <c r="Q275" i="2"/>
  <c r="L275" i="2"/>
  <c r="K275" i="2"/>
  <c r="AC274" i="2"/>
  <c r="AB368" i="3" s="1"/>
  <c r="Q274" i="2"/>
  <c r="L274" i="2"/>
  <c r="K274" i="2"/>
  <c r="AC273" i="2"/>
  <c r="AB312" i="3" s="1"/>
  <c r="Q273" i="2"/>
  <c r="L273" i="2"/>
  <c r="K273" i="2"/>
  <c r="AC272" i="2"/>
  <c r="AB326" i="3" s="1"/>
  <c r="Q272" i="2"/>
  <c r="L272" i="2"/>
  <c r="K272" i="2"/>
  <c r="Q271" i="2"/>
  <c r="L271" i="2"/>
  <c r="K271" i="2"/>
  <c r="AC270" i="2"/>
  <c r="AB1619" i="3" s="1"/>
  <c r="Q270" i="2"/>
  <c r="L270" i="2"/>
  <c r="K270" i="2"/>
  <c r="Q269" i="2"/>
  <c r="L269" i="2"/>
  <c r="K269" i="2"/>
  <c r="AC268" i="2"/>
  <c r="AB323" i="3" s="1"/>
  <c r="Q268" i="2"/>
  <c r="L268" i="2"/>
  <c r="K268" i="2"/>
  <c r="AC267" i="2"/>
  <c r="AB321" i="3" s="1"/>
  <c r="Q267" i="2"/>
  <c r="L267" i="2"/>
  <c r="K267" i="2"/>
  <c r="Q266" i="2"/>
  <c r="L266" i="2"/>
  <c r="K266" i="2"/>
  <c r="AC265" i="2"/>
  <c r="AB319" i="3" s="1"/>
  <c r="Q265" i="2"/>
  <c r="L265" i="2"/>
  <c r="K265" i="2"/>
  <c r="AC264" i="2"/>
  <c r="AB385" i="3" s="1"/>
  <c r="Q264" i="2"/>
  <c r="L264" i="2"/>
  <c r="K264" i="2"/>
  <c r="Q263" i="2"/>
  <c r="L263" i="2"/>
  <c r="K263" i="2"/>
  <c r="AC262" i="2"/>
  <c r="AB3068" i="3" s="1"/>
  <c r="Q262" i="2"/>
  <c r="L262" i="2"/>
  <c r="K262" i="2"/>
  <c r="AC261" i="2"/>
  <c r="AB313" i="3" s="1"/>
  <c r="Q261" i="2"/>
  <c r="L261" i="2"/>
  <c r="K261" i="2"/>
  <c r="AC260" i="2"/>
  <c r="AB2746" i="3" s="1"/>
  <c r="Q260" i="2"/>
  <c r="L260" i="2"/>
  <c r="K260" i="2"/>
  <c r="AC259" i="2"/>
  <c r="AB1138" i="3" s="1"/>
  <c r="Q259" i="2"/>
  <c r="L259" i="2"/>
  <c r="K259" i="2"/>
  <c r="AC258" i="2"/>
  <c r="AB2459" i="3" s="1"/>
  <c r="Q258" i="2"/>
  <c r="L258" i="2"/>
  <c r="K258" i="2"/>
  <c r="AC257" i="2"/>
  <c r="AB1335" i="3" s="1"/>
  <c r="Q257" i="2"/>
  <c r="L257" i="2"/>
  <c r="K257" i="2"/>
  <c r="AC256" i="2"/>
  <c r="AB976" i="3" s="1"/>
  <c r="Q256" i="2"/>
  <c r="L256" i="2"/>
  <c r="K256" i="2"/>
  <c r="AC255" i="2"/>
  <c r="AB2001" i="3" s="1"/>
  <c r="Q255" i="2"/>
  <c r="L255" i="2"/>
  <c r="K255" i="2"/>
  <c r="AC254" i="2"/>
  <c r="AB2706" i="3" s="1"/>
  <c r="Q254" i="2"/>
  <c r="L254" i="2"/>
  <c r="K254" i="2"/>
  <c r="AC253" i="2"/>
  <c r="AB310" i="3" s="1"/>
  <c r="Q253" i="2"/>
  <c r="L253" i="2"/>
  <c r="K253" i="2"/>
  <c r="AC252" i="2"/>
  <c r="AB307" i="3" s="1"/>
  <c r="Q252" i="2"/>
  <c r="L252" i="2"/>
  <c r="K252" i="2"/>
  <c r="AC251" i="2"/>
  <c r="AB2066" i="3" s="1"/>
  <c r="Q251" i="2"/>
  <c r="L251" i="2"/>
  <c r="K251" i="2"/>
  <c r="AC250" i="2"/>
  <c r="AB306" i="3" s="1"/>
  <c r="Q250" i="2"/>
  <c r="L250" i="2"/>
  <c r="K250" i="2"/>
  <c r="AC249" i="2"/>
  <c r="AB2263" i="3" s="1"/>
  <c r="Q249" i="2"/>
  <c r="L249" i="2"/>
  <c r="K249" i="2"/>
  <c r="AC248" i="2"/>
  <c r="AB305" i="3" s="1"/>
  <c r="Q248" i="2"/>
  <c r="L248" i="2"/>
  <c r="K248" i="2"/>
  <c r="AC247" i="2"/>
  <c r="AB2835" i="3" s="1"/>
  <c r="Q247" i="2"/>
  <c r="L247" i="2"/>
  <c r="K247" i="2"/>
  <c r="AC246" i="2"/>
  <c r="AB839" i="3" s="1"/>
  <c r="Q246" i="2"/>
  <c r="L246" i="2"/>
  <c r="K246" i="2"/>
  <c r="AC245" i="2"/>
  <c r="AB3113" i="3" s="1"/>
  <c r="Q245" i="2"/>
  <c r="L245" i="2"/>
  <c r="K245" i="2"/>
  <c r="Q244" i="2"/>
  <c r="L244" i="2"/>
  <c r="K244" i="2"/>
  <c r="AC243" i="2"/>
  <c r="AB2410" i="3" s="1"/>
  <c r="Q243" i="2"/>
  <c r="L243" i="2"/>
  <c r="K243" i="2"/>
  <c r="AC242" i="2"/>
  <c r="AB304" i="3" s="1"/>
  <c r="Q242" i="2"/>
  <c r="L242" i="2"/>
  <c r="K242" i="2"/>
  <c r="AC241" i="2"/>
  <c r="AB1379" i="3" s="1"/>
  <c r="Q241" i="2"/>
  <c r="L241" i="2"/>
  <c r="K241" i="2"/>
  <c r="AC240" i="2"/>
  <c r="AB268" i="3" s="1"/>
  <c r="Q240" i="2"/>
  <c r="L240" i="2"/>
  <c r="K240" i="2"/>
  <c r="AC239" i="2"/>
  <c r="AB298" i="3" s="1"/>
  <c r="Q239" i="2"/>
  <c r="L239" i="2"/>
  <c r="K239" i="2"/>
  <c r="AC238" i="2"/>
  <c r="AB297" i="3" s="1"/>
  <c r="Q238" i="2"/>
  <c r="L238" i="2"/>
  <c r="K238" i="2"/>
  <c r="AC237" i="2"/>
  <c r="AB296" i="3" s="1"/>
  <c r="Q237" i="2"/>
  <c r="L237" i="2"/>
  <c r="K237" i="2"/>
  <c r="AC236" i="2"/>
  <c r="AB3138" i="3" s="1"/>
  <c r="Q236" i="2"/>
  <c r="L236" i="2"/>
  <c r="K236" i="2"/>
  <c r="AC235" i="2"/>
  <c r="AB989" i="3" s="1"/>
  <c r="Q235" i="2"/>
  <c r="L235" i="2"/>
  <c r="K235" i="2"/>
  <c r="AC234" i="2"/>
  <c r="AB3116" i="3" s="1"/>
  <c r="Q234" i="2"/>
  <c r="L234" i="2"/>
  <c r="K234" i="2"/>
  <c r="AC233" i="2"/>
  <c r="AB1753" i="3" s="1"/>
  <c r="Q233" i="2"/>
  <c r="L233" i="2"/>
  <c r="K233" i="2"/>
  <c r="AC232" i="2"/>
  <c r="AB944" i="3" s="1"/>
  <c r="Q232" i="2"/>
  <c r="L232" i="2"/>
  <c r="K232" i="2"/>
  <c r="AC231" i="2"/>
  <c r="AB245" i="3" s="1"/>
  <c r="Q231" i="2"/>
  <c r="L231" i="2"/>
  <c r="K231" i="2"/>
  <c r="AC230" i="2"/>
  <c r="AB1760" i="3" s="1"/>
  <c r="Q230" i="2"/>
  <c r="L230" i="2"/>
  <c r="K230" i="2"/>
  <c r="AC229" i="2"/>
  <c r="AB2681" i="3" s="1"/>
  <c r="Q229" i="2"/>
  <c r="L229" i="2"/>
  <c r="K229" i="2"/>
  <c r="AC228" i="2"/>
  <c r="AB294" i="3" s="1"/>
  <c r="Q228" i="2"/>
  <c r="L228" i="2"/>
  <c r="K228" i="2"/>
  <c r="AC227" i="2"/>
  <c r="AB1758" i="3" s="1"/>
  <c r="Q227" i="2"/>
  <c r="L227" i="2"/>
  <c r="K227" i="2"/>
  <c r="AC226" i="2"/>
  <c r="AB2838" i="3" s="1"/>
  <c r="Q226" i="2"/>
  <c r="L226" i="2"/>
  <c r="K226" i="2"/>
  <c r="AC225" i="2"/>
  <c r="AB293" i="3" s="1"/>
  <c r="Q225" i="2"/>
  <c r="L225" i="2"/>
  <c r="K225" i="2"/>
  <c r="AC224" i="2"/>
  <c r="AB1000" i="3" s="1"/>
  <c r="Q224" i="2"/>
  <c r="L224" i="2"/>
  <c r="K224" i="2"/>
  <c r="AC223" i="2"/>
  <c r="AB2550" i="3" s="1"/>
  <c r="Q223" i="2"/>
  <c r="L223" i="2"/>
  <c r="K223" i="2"/>
  <c r="AC222" i="2"/>
  <c r="AB292" i="3" s="1"/>
  <c r="Q222" i="2"/>
  <c r="L222" i="2"/>
  <c r="K222" i="2"/>
  <c r="AC221" i="2"/>
  <c r="AB291" i="3" s="1"/>
  <c r="Q221" i="2"/>
  <c r="L221" i="2"/>
  <c r="K221" i="2"/>
  <c r="AC220" i="2"/>
  <c r="AB287" i="3" s="1"/>
  <c r="Q220" i="2"/>
  <c r="L220" i="2"/>
  <c r="K220" i="2"/>
  <c r="AC219" i="2"/>
  <c r="AB156" i="3" s="1"/>
  <c r="Q219" i="2"/>
  <c r="L219" i="2"/>
  <c r="K219" i="2"/>
  <c r="Q218" i="2"/>
  <c r="L218" i="2"/>
  <c r="K218" i="2"/>
  <c r="AC217" i="2"/>
  <c r="AB115" i="3" s="1"/>
  <c r="Q217" i="2"/>
  <c r="L217" i="2"/>
  <c r="K217" i="2"/>
  <c r="AC216" i="2"/>
  <c r="AB1789" i="3" s="1"/>
  <c r="Q216" i="2"/>
  <c r="L216" i="2"/>
  <c r="K216" i="2"/>
  <c r="Q215" i="2"/>
  <c r="L215" i="2"/>
  <c r="K215" i="2"/>
  <c r="AC214" i="2"/>
  <c r="AB42" i="3" s="1"/>
  <c r="Q214" i="2"/>
  <c r="L214" i="2"/>
  <c r="K214" i="2"/>
  <c r="AC213" i="2"/>
  <c r="AB286" i="3" s="1"/>
  <c r="Q213" i="2"/>
  <c r="L213" i="2"/>
  <c r="K213" i="2"/>
  <c r="AC212" i="2"/>
  <c r="AB2725" i="3" s="1"/>
  <c r="Q212" i="2"/>
  <c r="L212" i="2"/>
  <c r="K212" i="2"/>
  <c r="AC211" i="2"/>
  <c r="AB2539" i="3" s="1"/>
  <c r="Q211" i="2"/>
  <c r="L211" i="2"/>
  <c r="K211" i="2"/>
  <c r="AC210" i="2"/>
  <c r="AB2342" i="3" s="1"/>
  <c r="Q210" i="2"/>
  <c r="L210" i="2"/>
  <c r="K210" i="2"/>
  <c r="AC209" i="2"/>
  <c r="AB2462" i="3" s="1"/>
  <c r="Q209" i="2"/>
  <c r="L209" i="2"/>
  <c r="K209" i="2"/>
  <c r="AC208" i="2"/>
  <c r="AB1744" i="3" s="1"/>
  <c r="Q208" i="2"/>
  <c r="L208" i="2"/>
  <c r="K208" i="2"/>
  <c r="AC207" i="2"/>
  <c r="AB1393" i="3" s="1"/>
  <c r="Q207" i="2"/>
  <c r="L207" i="2"/>
  <c r="K207" i="2"/>
  <c r="AC206" i="2"/>
  <c r="AB2789" i="3" s="1"/>
  <c r="Q206" i="2"/>
  <c r="L206" i="2"/>
  <c r="K206" i="2"/>
  <c r="AC205" i="2"/>
  <c r="AB284" i="3" s="1"/>
  <c r="Q205" i="2"/>
  <c r="L205" i="2"/>
  <c r="K205" i="2"/>
  <c r="Q204" i="2"/>
  <c r="L204" i="2"/>
  <c r="K204" i="2"/>
  <c r="AC203" i="2"/>
  <c r="AB280" i="3" s="1"/>
  <c r="Q203" i="2"/>
  <c r="L203" i="2"/>
  <c r="K203" i="2"/>
  <c r="AC202" i="2"/>
  <c r="AB1620" i="3" s="1"/>
  <c r="Q202" i="2"/>
  <c r="L202" i="2"/>
  <c r="K202" i="2"/>
  <c r="AC201" i="2"/>
  <c r="AB2841" i="3" s="1"/>
  <c r="Q201" i="2"/>
  <c r="L201" i="2"/>
  <c r="K201" i="2"/>
  <c r="AC200" i="2"/>
  <c r="AB2704" i="3" s="1"/>
  <c r="Q200" i="2"/>
  <c r="L200" i="2"/>
  <c r="K200" i="2"/>
  <c r="AC199" i="2"/>
  <c r="AB2463" i="3" s="1"/>
  <c r="Q199" i="2"/>
  <c r="L199" i="2"/>
  <c r="K199" i="2"/>
  <c r="AC198" i="2"/>
  <c r="AB1871" i="3" s="1"/>
  <c r="Q198" i="2"/>
  <c r="L198" i="2"/>
  <c r="K198" i="2"/>
  <c r="AC197" i="2"/>
  <c r="AB1782" i="3" s="1"/>
  <c r="Q197" i="2"/>
  <c r="L197" i="2"/>
  <c r="K197" i="2"/>
  <c r="AC196" i="2"/>
  <c r="AB1781" i="3" s="1"/>
  <c r="Q196" i="2"/>
  <c r="L196" i="2"/>
  <c r="K196" i="2"/>
  <c r="AC195" i="2"/>
  <c r="AB278" i="3" s="1"/>
  <c r="Q195" i="2"/>
  <c r="L195" i="2"/>
  <c r="K195" i="2"/>
  <c r="AC194" i="2"/>
  <c r="AB1388" i="3" s="1"/>
  <c r="Q194" i="2"/>
  <c r="L194" i="2"/>
  <c r="K194" i="2"/>
  <c r="AC193" i="2"/>
  <c r="AB1382" i="3" s="1"/>
  <c r="Q193" i="2"/>
  <c r="L193" i="2"/>
  <c r="K193" i="2"/>
  <c r="AC192" i="2"/>
  <c r="AB1350" i="3" s="1"/>
  <c r="Q192" i="2"/>
  <c r="L192" i="2"/>
  <c r="K192" i="2"/>
  <c r="AC191" i="2"/>
  <c r="AB1245" i="3" s="1"/>
  <c r="Q191" i="2"/>
  <c r="L191" i="2"/>
  <c r="K191" i="2"/>
  <c r="AC190" i="2"/>
  <c r="AB1191" i="3" s="1"/>
  <c r="Q190" i="2"/>
  <c r="L190" i="2"/>
  <c r="K190" i="2"/>
  <c r="AC189" i="2"/>
  <c r="AB1190" i="3" s="1"/>
  <c r="Q189" i="2"/>
  <c r="L189" i="2"/>
  <c r="K189" i="2"/>
  <c r="AC188" i="2"/>
  <c r="AB1189" i="3" s="1"/>
  <c r="Q188" i="2"/>
  <c r="L188" i="2"/>
  <c r="K188" i="2"/>
  <c r="AC187" i="2"/>
  <c r="AB979" i="3" s="1"/>
  <c r="Q187" i="2"/>
  <c r="L187" i="2"/>
  <c r="K187" i="2"/>
  <c r="AC186" i="2"/>
  <c r="AB838" i="3" s="1"/>
  <c r="Q186" i="2"/>
  <c r="L186" i="2"/>
  <c r="K186" i="2"/>
  <c r="AC185" i="2"/>
  <c r="AB2834" i="3" s="1"/>
  <c r="Q185" i="2"/>
  <c r="L185" i="2"/>
  <c r="K185" i="2"/>
  <c r="AC184" i="2"/>
  <c r="AB2262" i="3" s="1"/>
  <c r="Q184" i="2"/>
  <c r="L184" i="2"/>
  <c r="K184" i="2"/>
  <c r="Q183" i="2"/>
  <c r="L183" i="2"/>
  <c r="K183" i="2"/>
  <c r="AC182" i="2"/>
  <c r="AB1816" i="3" s="1"/>
  <c r="Q182" i="2"/>
  <c r="L182" i="2"/>
  <c r="K182" i="2"/>
  <c r="AC181" i="2"/>
  <c r="AB1756" i="3" s="1"/>
  <c r="Q181" i="2"/>
  <c r="L181" i="2"/>
  <c r="K181" i="2"/>
  <c r="AC180" i="2"/>
  <c r="AB271" i="3" s="1"/>
  <c r="Q180" i="2"/>
  <c r="L180" i="2"/>
  <c r="K180" i="2"/>
  <c r="Q179" i="2"/>
  <c r="L179" i="2"/>
  <c r="K179" i="2"/>
  <c r="AC178" i="2"/>
  <c r="AB270" i="3" s="1"/>
  <c r="Q178" i="2"/>
  <c r="L178" i="2"/>
  <c r="K178" i="2"/>
  <c r="AC177" i="2"/>
  <c r="AB269" i="3" s="1"/>
  <c r="Q177" i="2"/>
  <c r="L177" i="2"/>
  <c r="K177" i="2"/>
  <c r="AC176" i="2"/>
  <c r="AB257" i="3" s="1"/>
  <c r="Q176" i="2"/>
  <c r="L176" i="2"/>
  <c r="K176" i="2"/>
  <c r="AC175" i="2"/>
  <c r="AB255" i="3" s="1"/>
  <c r="Q175" i="2"/>
  <c r="L175" i="2"/>
  <c r="K175" i="2"/>
  <c r="AC174" i="2"/>
  <c r="AB253" i="3" s="1"/>
  <c r="Q174" i="2"/>
  <c r="L174" i="2"/>
  <c r="K174" i="2"/>
  <c r="Q173" i="2"/>
  <c r="L173" i="2"/>
  <c r="K173" i="2"/>
  <c r="AC172" i="2"/>
  <c r="AB1081" i="3" s="1"/>
  <c r="Q172" i="2"/>
  <c r="L172" i="2"/>
  <c r="K172" i="2"/>
  <c r="AC171" i="2"/>
  <c r="AB242" i="3" s="1"/>
  <c r="Q171" i="2"/>
  <c r="L171" i="2"/>
  <c r="K171" i="2"/>
  <c r="AC170" i="2"/>
  <c r="AB241" i="3" s="1"/>
  <c r="Q170" i="2"/>
  <c r="L170" i="2"/>
  <c r="K170" i="2"/>
  <c r="AC169" i="2"/>
  <c r="AB240" i="3" s="1"/>
  <c r="Q169" i="2"/>
  <c r="L169" i="2"/>
  <c r="K169" i="2"/>
  <c r="AC168" i="2"/>
  <c r="AB237" i="3" s="1"/>
  <c r="Q168" i="2"/>
  <c r="L168" i="2"/>
  <c r="K168" i="2"/>
  <c r="AC167" i="2"/>
  <c r="AB236" i="3" s="1"/>
  <c r="Q167" i="2"/>
  <c r="L167" i="2"/>
  <c r="K167" i="2"/>
  <c r="AC166" i="2"/>
  <c r="AB41" i="3" s="1"/>
  <c r="L166" i="2"/>
  <c r="K166" i="2"/>
  <c r="AC165" i="2"/>
  <c r="AB234" i="3" s="1"/>
  <c r="Q165" i="2"/>
  <c r="L165" i="2"/>
  <c r="K165" i="2"/>
  <c r="AC164" i="2"/>
  <c r="AB140" i="3" s="1"/>
  <c r="Q164" i="2"/>
  <c r="L164" i="2"/>
  <c r="K164" i="2"/>
  <c r="AC163" i="2"/>
  <c r="AB2896" i="3" s="1"/>
  <c r="Q163" i="2"/>
  <c r="L163" i="2"/>
  <c r="K163" i="2"/>
  <c r="AC162" i="2"/>
  <c r="AB233" i="3" s="1"/>
  <c r="Q162" i="2"/>
  <c r="L162" i="2"/>
  <c r="K162" i="2"/>
  <c r="AC161" i="2"/>
  <c r="AB232" i="3" s="1"/>
  <c r="Q161" i="2"/>
  <c r="L161" i="2"/>
  <c r="K161" i="2"/>
  <c r="AC160" i="2"/>
  <c r="AB231" i="3" s="1"/>
  <c r="Q160" i="2"/>
  <c r="L160" i="2"/>
  <c r="K160" i="2"/>
  <c r="AC159" i="2"/>
  <c r="AB230" i="3" s="1"/>
  <c r="Q159" i="2"/>
  <c r="L159" i="2"/>
  <c r="K159" i="2"/>
  <c r="AC158" i="2"/>
  <c r="AB228" i="3" s="1"/>
  <c r="Q158" i="2"/>
  <c r="L158" i="2"/>
  <c r="K158" i="2"/>
  <c r="AC157" i="2"/>
  <c r="AB1847" i="3" s="1"/>
  <c r="Q157" i="2"/>
  <c r="L157" i="2"/>
  <c r="K157" i="2"/>
  <c r="AC156" i="2"/>
  <c r="AB1831" i="3" s="1"/>
  <c r="Q156" i="2"/>
  <c r="L156" i="2"/>
  <c r="K156" i="2"/>
  <c r="AC155" i="2"/>
  <c r="AB2601" i="3" s="1"/>
  <c r="Q155" i="2"/>
  <c r="L155" i="2"/>
  <c r="K155" i="2"/>
  <c r="L154" i="2"/>
  <c r="K154" i="2"/>
  <c r="AC153" i="2"/>
  <c r="AB1901" i="3" s="1"/>
  <c r="Q153" i="2"/>
  <c r="L153" i="2"/>
  <c r="K153" i="2"/>
  <c r="AC152" i="2"/>
  <c r="AB1900" i="3" s="1"/>
  <c r="Q152" i="2"/>
  <c r="L152" i="2"/>
  <c r="K152" i="2"/>
  <c r="AC151" i="2"/>
  <c r="AB1695" i="3" s="1"/>
  <c r="Q151" i="2"/>
  <c r="L151" i="2"/>
  <c r="K151" i="2"/>
  <c r="AC150" i="2"/>
  <c r="AB224" i="3" s="1"/>
  <c r="Q150" i="2"/>
  <c r="L150" i="2"/>
  <c r="K150" i="2"/>
  <c r="AC149" i="2"/>
  <c r="AB223" i="3" s="1"/>
  <c r="Q149" i="2"/>
  <c r="L149" i="2"/>
  <c r="K149" i="2"/>
  <c r="AC148" i="2"/>
  <c r="AB221" i="3" s="1"/>
  <c r="Q148" i="2"/>
  <c r="L148" i="2"/>
  <c r="K148" i="2"/>
  <c r="AC147" i="2"/>
  <c r="AB2788" i="3" s="1"/>
  <c r="Q147" i="2"/>
  <c r="L147" i="2"/>
  <c r="K147" i="2"/>
  <c r="AC146" i="2"/>
  <c r="AB220" i="3" s="1"/>
  <c r="Q146" i="2"/>
  <c r="L146" i="2"/>
  <c r="K146" i="2"/>
  <c r="AC145" i="2"/>
  <c r="AB219" i="3" s="1"/>
  <c r="Q145" i="2"/>
  <c r="L145" i="2"/>
  <c r="K145" i="2"/>
  <c r="AC144" i="2"/>
  <c r="AB2787" i="3" s="1"/>
  <c r="Q144" i="2"/>
  <c r="L144" i="2"/>
  <c r="K144" i="2"/>
  <c r="AC143" i="2"/>
  <c r="AB2683" i="3" s="1"/>
  <c r="Q143" i="2"/>
  <c r="L143" i="2"/>
  <c r="K143" i="2"/>
  <c r="AC142" i="2"/>
  <c r="AB217" i="3" s="1"/>
  <c r="Q142" i="2"/>
  <c r="L142" i="2"/>
  <c r="K142" i="2"/>
  <c r="AC141" i="2"/>
  <c r="AB2109" i="3" s="1"/>
  <c r="Q141" i="2"/>
  <c r="L141" i="2"/>
  <c r="K141" i="2"/>
  <c r="AC140" i="2"/>
  <c r="AB1675" i="3" s="1"/>
  <c r="Q140" i="2"/>
  <c r="L140" i="2"/>
  <c r="K140" i="2"/>
  <c r="AC139" i="2"/>
  <c r="AB17" i="3" s="1"/>
  <c r="Q139" i="2"/>
  <c r="L139" i="2"/>
  <c r="K139" i="2"/>
  <c r="L138" i="2"/>
  <c r="K138" i="2"/>
  <c r="AC137" i="2"/>
  <c r="AB3143" i="3" s="1"/>
  <c r="Q137" i="2"/>
  <c r="L137" i="2"/>
  <c r="K137" i="2"/>
  <c r="AC136" i="2"/>
  <c r="AB213" i="3" s="1"/>
  <c r="Q136" i="2"/>
  <c r="L136" i="2"/>
  <c r="K136" i="2"/>
  <c r="AC135" i="2"/>
  <c r="AB2494" i="3" s="1"/>
  <c r="Q135" i="2"/>
  <c r="L135" i="2"/>
  <c r="K135" i="2"/>
  <c r="AC134" i="2"/>
  <c r="AB2322" i="3" s="1"/>
  <c r="Q134" i="2"/>
  <c r="L134" i="2"/>
  <c r="K134" i="2"/>
  <c r="AC133" i="2"/>
  <c r="AB1998" i="3" s="1"/>
  <c r="Q133" i="2"/>
  <c r="L133" i="2"/>
  <c r="K133" i="2"/>
  <c r="AC132" i="2"/>
  <c r="AB211" i="3" s="1"/>
  <c r="Q132" i="2"/>
  <c r="L132" i="2"/>
  <c r="K132" i="2"/>
  <c r="AC131" i="2"/>
  <c r="AB1821" i="3" s="1"/>
  <c r="Q131" i="2"/>
  <c r="L131" i="2"/>
  <c r="K131" i="2"/>
  <c r="AC130" i="2"/>
  <c r="AB1263" i="3" s="1"/>
  <c r="Q130" i="2"/>
  <c r="L130" i="2"/>
  <c r="K130" i="2"/>
  <c r="AC129" i="2"/>
  <c r="AB2690" i="3" s="1"/>
  <c r="Q129" i="2"/>
  <c r="L129" i="2"/>
  <c r="K129" i="2"/>
  <c r="AC128" i="2"/>
  <c r="AB2201" i="3" s="1"/>
  <c r="Q128" i="2"/>
  <c r="L128" i="2"/>
  <c r="K128" i="2"/>
  <c r="AC127" i="2"/>
  <c r="AB1117" i="3" s="1"/>
  <c r="Q127" i="2"/>
  <c r="L127" i="2"/>
  <c r="K127" i="2"/>
  <c r="AC126" i="2"/>
  <c r="AB209" i="3" s="1"/>
  <c r="Q126" i="2"/>
  <c r="L126" i="2"/>
  <c r="K126" i="2"/>
  <c r="AC125" i="2"/>
  <c r="AB206" i="3" s="1"/>
  <c r="Q125" i="2"/>
  <c r="L125" i="2"/>
  <c r="K125" i="2"/>
  <c r="AC124" i="2"/>
  <c r="AB205" i="3" s="1"/>
  <c r="Q124" i="2"/>
  <c r="L124" i="2"/>
  <c r="K124" i="2"/>
  <c r="AC123" i="2"/>
  <c r="AB204" i="3" s="1"/>
  <c r="Q123" i="2"/>
  <c r="L123" i="2"/>
  <c r="K123" i="2"/>
  <c r="AC122" i="2"/>
  <c r="AB201" i="3" s="1"/>
  <c r="Q122" i="2"/>
  <c r="L122" i="2"/>
  <c r="K122" i="2"/>
  <c r="AC121" i="2"/>
  <c r="AB316" i="3" s="1"/>
  <c r="Q121" i="2"/>
  <c r="L121" i="2"/>
  <c r="K121" i="2"/>
  <c r="AC120" i="2"/>
  <c r="AB200" i="3" s="1"/>
  <c r="Q120" i="2"/>
  <c r="L120" i="2"/>
  <c r="K120" i="2"/>
  <c r="AC119" i="2"/>
  <c r="AB198" i="3" s="1"/>
  <c r="Q119" i="2"/>
  <c r="L119" i="2"/>
  <c r="K119" i="2"/>
  <c r="AC118" i="2"/>
  <c r="AB197" i="3" s="1"/>
  <c r="Q118" i="2"/>
  <c r="L118" i="2"/>
  <c r="K118" i="2"/>
  <c r="AC117" i="2"/>
  <c r="AB194" i="3" s="1"/>
  <c r="Q117" i="2"/>
  <c r="L117" i="2"/>
  <c r="K117" i="2"/>
  <c r="AC116" i="2"/>
  <c r="AB191" i="3" s="1"/>
  <c r="Q116" i="2"/>
  <c r="L116" i="2"/>
  <c r="K116" i="2"/>
  <c r="AC115" i="2"/>
  <c r="AB188" i="3" s="1"/>
  <c r="Q115" i="2"/>
  <c r="L115" i="2"/>
  <c r="K115" i="2"/>
  <c r="AC114" i="2"/>
  <c r="AB1156" i="3" s="1"/>
  <c r="Q114" i="2"/>
  <c r="L114" i="2"/>
  <c r="K114" i="2"/>
  <c r="AC113" i="2"/>
  <c r="AB162" i="3" s="1"/>
  <c r="Q113" i="2"/>
  <c r="L113" i="2"/>
  <c r="K113" i="2"/>
  <c r="AC112" i="2"/>
  <c r="AB1136" i="3" s="1"/>
  <c r="Q112" i="2"/>
  <c r="L112" i="2"/>
  <c r="K112" i="2"/>
  <c r="AC111" i="2"/>
  <c r="AB1128" i="3" s="1"/>
  <c r="Q111" i="2"/>
  <c r="L111" i="2"/>
  <c r="K111" i="2"/>
  <c r="AC110" i="2"/>
  <c r="AB129" i="3" s="1"/>
  <c r="Q110" i="2"/>
  <c r="L110" i="2"/>
  <c r="K110" i="2"/>
  <c r="AC109" i="2"/>
  <c r="AB914" i="3" s="1"/>
  <c r="Q109" i="2"/>
  <c r="L109" i="2"/>
  <c r="K109" i="2"/>
  <c r="AC108" i="2"/>
  <c r="AB2972" i="3" s="1"/>
  <c r="Q108" i="2"/>
  <c r="L108" i="2"/>
  <c r="K108" i="2"/>
  <c r="AC107" i="2"/>
  <c r="AB2976" i="3" s="1"/>
  <c r="Q107" i="2"/>
  <c r="L107" i="2"/>
  <c r="K107" i="2"/>
  <c r="AC106" i="2"/>
  <c r="AB128" i="3" s="1"/>
  <c r="Q106" i="2"/>
  <c r="L106" i="2"/>
  <c r="K106" i="2"/>
  <c r="AC105" i="2"/>
  <c r="AB966" i="3" s="1"/>
  <c r="Q105" i="2"/>
  <c r="L105" i="2"/>
  <c r="K105" i="2"/>
  <c r="AC104" i="2"/>
  <c r="AB2541" i="3" s="1"/>
  <c r="Q104" i="2"/>
  <c r="L104" i="2"/>
  <c r="K104" i="2"/>
  <c r="AC103" i="2"/>
  <c r="AB2816" i="3" s="1"/>
  <c r="Q103" i="2"/>
  <c r="L103" i="2"/>
  <c r="K103" i="2"/>
  <c r="AC102" i="2"/>
  <c r="AB2692" i="3" s="1"/>
  <c r="Q102" i="2"/>
  <c r="L102" i="2"/>
  <c r="K102" i="2"/>
  <c r="AC101" i="2"/>
  <c r="AB2033" i="3" s="1"/>
  <c r="Q101" i="2"/>
  <c r="L101" i="2"/>
  <c r="K101" i="2"/>
  <c r="AC100" i="2"/>
  <c r="AB3094" i="3" s="1"/>
  <c r="Q100" i="2"/>
  <c r="L100" i="2"/>
  <c r="K100" i="2"/>
  <c r="AC99" i="2"/>
  <c r="AB124" i="3" s="1"/>
  <c r="Q99" i="2"/>
  <c r="L99" i="2"/>
  <c r="K99" i="2"/>
  <c r="AC98" i="2"/>
  <c r="AB123" i="3" s="1"/>
  <c r="Q98" i="2"/>
  <c r="L98" i="2"/>
  <c r="K98" i="2"/>
  <c r="AC97" i="2"/>
  <c r="AB2180" i="3" s="1"/>
  <c r="Q97" i="2"/>
  <c r="L97" i="2"/>
  <c r="K97" i="2"/>
  <c r="AC96" i="2"/>
  <c r="AB1448" i="3" s="1"/>
  <c r="Q96" i="2"/>
  <c r="L96" i="2"/>
  <c r="K96" i="2"/>
  <c r="AC95" i="2"/>
  <c r="AB122" i="3" s="1"/>
  <c r="Q95" i="2"/>
  <c r="L95" i="2"/>
  <c r="K95" i="2"/>
  <c r="AC94" i="2"/>
  <c r="AB1582" i="3" s="1"/>
  <c r="Q94" i="2"/>
  <c r="L94" i="2"/>
  <c r="K94" i="2"/>
  <c r="Q93" i="2"/>
  <c r="L93" i="2"/>
  <c r="K93" i="2"/>
  <c r="AC92" i="2"/>
  <c r="AB1331" i="3" s="1"/>
  <c r="Q92" i="2"/>
  <c r="L92" i="2"/>
  <c r="K92" i="2"/>
  <c r="AC91" i="2"/>
  <c r="AB121" i="3" s="1"/>
  <c r="Q91" i="2"/>
  <c r="L91" i="2"/>
  <c r="K91" i="2"/>
  <c r="AC90" i="2"/>
  <c r="AB2691" i="3" s="1"/>
  <c r="Q90" i="2"/>
  <c r="L90" i="2"/>
  <c r="K90" i="2"/>
  <c r="AC89" i="2"/>
  <c r="AB120" i="3" s="1"/>
  <c r="Q89" i="2"/>
  <c r="L89" i="2"/>
  <c r="K89" i="2"/>
  <c r="AC88" i="2"/>
  <c r="AB117" i="3" s="1"/>
  <c r="Q88" i="2"/>
  <c r="L88" i="2"/>
  <c r="K88" i="2"/>
  <c r="AC87" i="2"/>
  <c r="AB116" i="3" s="1"/>
  <c r="Q87" i="2"/>
  <c r="L87" i="2"/>
  <c r="K87" i="2"/>
  <c r="Q86" i="2"/>
  <c r="L86" i="2"/>
  <c r="K86" i="2"/>
  <c r="AC85" i="2"/>
  <c r="AB2359" i="3" s="1"/>
  <c r="Q85" i="2"/>
  <c r="L85" i="2"/>
  <c r="K85" i="2"/>
  <c r="AC84" i="2"/>
  <c r="AB2490" i="3" s="1"/>
  <c r="Q84" i="2"/>
  <c r="L84" i="2"/>
  <c r="K84" i="2"/>
  <c r="AC83" i="2"/>
  <c r="AB1012" i="3" s="1"/>
  <c r="Q83" i="2"/>
  <c r="L83" i="2"/>
  <c r="K83" i="2"/>
  <c r="AC82" i="2"/>
  <c r="AB1016" i="3" s="1"/>
  <c r="Q82" i="2"/>
  <c r="L82" i="2"/>
  <c r="K82" i="2"/>
  <c r="AC81" i="2"/>
  <c r="AB1686" i="3" s="1"/>
  <c r="Q81" i="2"/>
  <c r="L81" i="2"/>
  <c r="K81" i="2"/>
  <c r="AC80" i="2"/>
  <c r="AB109" i="3" s="1"/>
  <c r="Q80" i="2"/>
  <c r="L80" i="2"/>
  <c r="K80" i="2"/>
  <c r="Q79" i="2"/>
  <c r="L79" i="2"/>
  <c r="K79" i="2"/>
  <c r="AC78" i="2"/>
  <c r="AB1013" i="3" s="1"/>
  <c r="Q78" i="2"/>
  <c r="L78" i="2"/>
  <c r="K78" i="2"/>
  <c r="AC77" i="2"/>
  <c r="AB1823" i="3" s="1"/>
  <c r="Q77" i="2"/>
  <c r="L77" i="2"/>
  <c r="K77" i="2"/>
  <c r="AC76" i="2"/>
  <c r="AB1519" i="3" s="1"/>
  <c r="Q76" i="2"/>
  <c r="L76" i="2"/>
  <c r="K76" i="2"/>
  <c r="AC75" i="2"/>
  <c r="AB384" i="3" s="1"/>
  <c r="Q75" i="2"/>
  <c r="L75" i="2"/>
  <c r="K75" i="2"/>
  <c r="AC74" i="2"/>
  <c r="AB1848" i="3" s="1"/>
  <c r="Q74" i="2"/>
  <c r="L74" i="2"/>
  <c r="K74" i="2"/>
  <c r="AC73" i="2"/>
  <c r="AB2089" i="3" s="1"/>
  <c r="Q73" i="2"/>
  <c r="L73" i="2"/>
  <c r="K73" i="2"/>
  <c r="AC72" i="2"/>
  <c r="AB2092" i="3" s="1"/>
  <c r="Q72" i="2"/>
  <c r="L72" i="2"/>
  <c r="K72" i="2"/>
  <c r="AC71" i="2"/>
  <c r="AB2603" i="3" s="1"/>
  <c r="Q71" i="2"/>
  <c r="L71" i="2"/>
  <c r="K71" i="2"/>
  <c r="AC70" i="2"/>
  <c r="AB107" i="3" s="1"/>
  <c r="Q70" i="2"/>
  <c r="L70" i="2"/>
  <c r="K70" i="2"/>
  <c r="AC69" i="2"/>
  <c r="AB2945" i="3" s="1"/>
  <c r="Q69" i="2"/>
  <c r="L69" i="2"/>
  <c r="K69" i="2"/>
  <c r="Q68" i="2"/>
  <c r="L68" i="2"/>
  <c r="K68" i="2"/>
  <c r="AC67" i="2"/>
  <c r="AB2955" i="3" s="1"/>
  <c r="Q67" i="2"/>
  <c r="L67" i="2"/>
  <c r="K67" i="2"/>
  <c r="AC66" i="2"/>
  <c r="AB2786" i="3" s="1"/>
  <c r="Q66" i="2"/>
  <c r="L66" i="2"/>
  <c r="K66" i="2"/>
  <c r="AC65" i="2"/>
  <c r="AB2638" i="3" s="1"/>
  <c r="Q65" i="2"/>
  <c r="L65" i="2"/>
  <c r="K65" i="2"/>
  <c r="AC64" i="2"/>
  <c r="AB2491" i="3" s="1"/>
  <c r="Q64" i="2"/>
  <c r="L64" i="2"/>
  <c r="K64" i="2"/>
  <c r="AC63" i="2"/>
  <c r="AB72" i="3" s="1"/>
  <c r="Q63" i="2"/>
  <c r="L63" i="2"/>
  <c r="K63" i="2"/>
  <c r="AC62" i="2"/>
  <c r="AB2362" i="3" s="1"/>
  <c r="Q62" i="2"/>
  <c r="L62" i="2"/>
  <c r="K62" i="2"/>
  <c r="AC61" i="2"/>
  <c r="AB67" i="3" s="1"/>
  <c r="Q61" i="2"/>
  <c r="L61" i="2"/>
  <c r="K61" i="2"/>
  <c r="AC60" i="2"/>
  <c r="AB46" i="3" s="1"/>
  <c r="Q60" i="2"/>
  <c r="L60" i="2"/>
  <c r="K60" i="2"/>
  <c r="AC59" i="2"/>
  <c r="AB19" i="3" s="1"/>
  <c r="Q59" i="2"/>
  <c r="L59" i="2"/>
  <c r="K59" i="2"/>
  <c r="AC58" i="2"/>
  <c r="AB2680" i="3" s="1"/>
  <c r="Q58" i="2"/>
  <c r="L58" i="2"/>
  <c r="K58" i="2"/>
  <c r="AC57" i="2"/>
  <c r="AB5" i="3" s="1"/>
  <c r="Q57" i="2"/>
  <c r="L57" i="2"/>
  <c r="K57" i="2"/>
  <c r="AC56" i="2"/>
  <c r="AB2855" i="3" s="1"/>
  <c r="Q56" i="2"/>
  <c r="L56" i="2"/>
  <c r="K56" i="2"/>
  <c r="AC55" i="2"/>
  <c r="AB1521" i="3" s="1"/>
  <c r="Q55" i="2"/>
  <c r="L55" i="2"/>
  <c r="K55" i="2"/>
  <c r="AC54" i="2"/>
  <c r="AB922" i="3" s="1"/>
  <c r="Q54" i="2"/>
  <c r="L54" i="2"/>
  <c r="K54" i="2"/>
  <c r="AC53" i="2"/>
  <c r="AB2215" i="3" s="1"/>
  <c r="Q53" i="2"/>
  <c r="L53" i="2"/>
  <c r="K53" i="2"/>
  <c r="AC52" i="2"/>
  <c r="AB1483" i="3" s="1"/>
  <c r="Q52" i="2"/>
  <c r="L52" i="2"/>
  <c r="K52" i="2"/>
  <c r="AC51" i="2"/>
  <c r="AB1713" i="3" s="1"/>
  <c r="Q51" i="2"/>
  <c r="L51" i="2"/>
  <c r="K51" i="2"/>
  <c r="AC50" i="2"/>
  <c r="AB2485" i="3" s="1"/>
  <c r="Q50" i="2"/>
  <c r="L50" i="2"/>
  <c r="K50" i="2"/>
  <c r="AC49" i="2"/>
  <c r="AB987" i="3" s="1"/>
  <c r="Q49" i="2"/>
  <c r="L49" i="2"/>
  <c r="K49" i="2"/>
  <c r="AC48" i="2"/>
  <c r="AB1360" i="3" s="1"/>
  <c r="Q48" i="2"/>
  <c r="L48" i="2"/>
  <c r="K48" i="2"/>
  <c r="AC47" i="2"/>
  <c r="AB2449" i="3" s="1"/>
  <c r="Q47" i="2"/>
  <c r="L47" i="2"/>
  <c r="K47" i="2"/>
  <c r="AC46" i="2"/>
  <c r="AB2181" i="3" s="1"/>
  <c r="Q46" i="2"/>
  <c r="L46" i="2"/>
  <c r="K46" i="2"/>
  <c r="AC45" i="2"/>
  <c r="AB3117" i="3" s="1"/>
  <c r="Q45" i="2"/>
  <c r="L45" i="2"/>
  <c r="K45" i="2"/>
  <c r="AC44" i="2"/>
  <c r="AB88" i="3" s="1"/>
  <c r="Q44" i="2"/>
  <c r="L44" i="2"/>
  <c r="K44" i="2"/>
  <c r="AC43" i="2"/>
  <c r="AB71" i="3" s="1"/>
  <c r="Q43" i="2"/>
  <c r="L43" i="2"/>
  <c r="K43" i="2"/>
  <c r="AC42" i="2"/>
  <c r="AB2361" i="3" s="1"/>
  <c r="Q42" i="2"/>
  <c r="L42" i="2"/>
  <c r="K42" i="2"/>
  <c r="AC41" i="2"/>
  <c r="AB66" i="3" s="1"/>
  <c r="Q41" i="2"/>
  <c r="L41" i="2"/>
  <c r="K41" i="2"/>
  <c r="AC40" i="2"/>
  <c r="AB2023" i="3" s="1"/>
  <c r="Q40" i="2"/>
  <c r="L40" i="2"/>
  <c r="K40" i="2"/>
  <c r="AC39" i="2"/>
  <c r="AB2620" i="3" s="1"/>
  <c r="Q39" i="2"/>
  <c r="L39" i="2"/>
  <c r="K39" i="2"/>
  <c r="AC38" i="2"/>
  <c r="AB1424" i="3" s="1"/>
  <c r="Q38" i="2"/>
  <c r="L38" i="2"/>
  <c r="K38" i="2"/>
  <c r="AC37" i="2"/>
  <c r="AB64" i="3" s="1"/>
  <c r="Q37" i="2"/>
  <c r="L37" i="2"/>
  <c r="K37" i="2"/>
  <c r="AC36" i="2"/>
  <c r="AB49" i="3" s="1"/>
  <c r="Q36" i="2"/>
  <c r="L36" i="2"/>
  <c r="K36" i="2"/>
  <c r="AC35" i="2"/>
  <c r="AB381" i="3" s="1"/>
  <c r="Q35" i="2"/>
  <c r="L35" i="2"/>
  <c r="K35" i="2"/>
  <c r="AC34" i="2"/>
  <c r="AB2796" i="3" s="1"/>
  <c r="Q34" i="2"/>
  <c r="L34" i="2"/>
  <c r="K34" i="2"/>
  <c r="AC33" i="2"/>
  <c r="AB45" i="3" s="1"/>
  <c r="Q33" i="2"/>
  <c r="L33" i="2"/>
  <c r="K33" i="2"/>
  <c r="L32" i="2"/>
  <c r="K32" i="2"/>
  <c r="L31" i="2"/>
  <c r="K31" i="2"/>
  <c r="L30" i="2"/>
  <c r="K30" i="2"/>
  <c r="AC29" i="2"/>
  <c r="AB44" i="3" s="1"/>
  <c r="Q29" i="2"/>
  <c r="L29" i="2"/>
  <c r="K29" i="2"/>
  <c r="AC28" i="2"/>
  <c r="AB2093" i="3" s="1"/>
  <c r="Q28" i="2"/>
  <c r="L28" i="2"/>
  <c r="K28" i="2"/>
  <c r="AC27" i="2"/>
  <c r="AB18" i="3" s="1"/>
  <c r="Q27" i="2"/>
  <c r="L27" i="2"/>
  <c r="K27" i="2"/>
  <c r="AC26" i="2"/>
  <c r="AB1343" i="3" s="1"/>
  <c r="Q26" i="2"/>
  <c r="L26" i="2"/>
  <c r="K26" i="2"/>
  <c r="AC25" i="2"/>
  <c r="AB1427" i="3" s="1"/>
  <c r="Q25" i="2"/>
  <c r="L25" i="2"/>
  <c r="K25" i="2"/>
  <c r="AC24" i="2"/>
  <c r="AB383" i="3" s="1"/>
  <c r="Q24" i="2"/>
  <c r="L24" i="2"/>
  <c r="K24" i="2"/>
  <c r="AC23" i="2"/>
  <c r="AB4" i="3" s="1"/>
  <c r="Q23" i="2"/>
  <c r="L23" i="2"/>
  <c r="K23" i="2"/>
  <c r="Q22" i="2"/>
  <c r="L22" i="2"/>
  <c r="K22" i="2"/>
  <c r="AC21" i="2"/>
  <c r="AB2854" i="3" s="1"/>
  <c r="Q21" i="2"/>
  <c r="L21" i="2"/>
  <c r="K21" i="2"/>
  <c r="AC20" i="2"/>
  <c r="AB1520" i="3" s="1"/>
  <c r="Q20" i="2"/>
  <c r="L20" i="2"/>
  <c r="K20" i="2"/>
  <c r="AC19" i="2"/>
  <c r="AB836" i="3" s="1"/>
  <c r="Q19" i="2"/>
  <c r="L19" i="2"/>
  <c r="K19" i="2"/>
  <c r="AC18" i="2"/>
  <c r="AB921" i="3" s="1"/>
  <c r="Q18" i="2"/>
  <c r="L18" i="2"/>
  <c r="K18" i="2"/>
  <c r="AC17" i="2"/>
  <c r="AB2214" i="3" s="1"/>
  <c r="Q17" i="2"/>
  <c r="L17" i="2"/>
  <c r="K17" i="2"/>
  <c r="AC16" i="2"/>
  <c r="AB1482" i="3" s="1"/>
  <c r="Q16" i="2"/>
  <c r="L16" i="2"/>
  <c r="K16" i="2"/>
  <c r="Q15" i="2"/>
  <c r="L15" i="2"/>
  <c r="K15" i="2"/>
  <c r="AC14" i="2"/>
  <c r="AB1712" i="3" s="1"/>
  <c r="Q14" i="2"/>
  <c r="L14" i="2"/>
  <c r="K14" i="2"/>
  <c r="Q13" i="2"/>
  <c r="L13" i="2"/>
  <c r="K13" i="2"/>
  <c r="AC12" i="2"/>
  <c r="AB2484" i="3" s="1"/>
  <c r="Q12" i="2"/>
  <c r="L12" i="2"/>
  <c r="K12" i="2"/>
  <c r="Q11" i="2"/>
  <c r="L11" i="2"/>
  <c r="K11" i="2"/>
  <c r="Q10" i="2"/>
  <c r="L10" i="2"/>
  <c r="K10" i="2"/>
  <c r="L9" i="2"/>
  <c r="K9" i="2"/>
  <c r="AC8" i="2"/>
  <c r="AB986" i="3" s="1"/>
  <c r="Q8" i="2"/>
  <c r="L8" i="2"/>
  <c r="K8" i="2"/>
  <c r="L7" i="2"/>
  <c r="K7" i="2"/>
  <c r="L6" i="2"/>
  <c r="K6" i="2"/>
  <c r="AC5" i="2"/>
  <c r="AB1359" i="3" s="1"/>
  <c r="Q5" i="2"/>
  <c r="L5" i="2"/>
  <c r="K5" i="2"/>
  <c r="L4" i="2"/>
  <c r="K4" i="2"/>
  <c r="AC3" i="2"/>
  <c r="AB2448" i="3" s="1"/>
  <c r="Q3" i="2"/>
  <c r="L3" i="2"/>
  <c r="K3" i="2"/>
  <c r="AC2" i="2"/>
  <c r="AB2443" i="3" s="1"/>
  <c r="Q2" i="2"/>
  <c r="L2" i="2"/>
  <c r="K2" i="2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A38" i="1"/>
  <c r="D37" i="1"/>
  <c r="C37" i="1"/>
  <c r="A37" i="1"/>
  <c r="D36" i="1"/>
  <c r="C36" i="1"/>
  <c r="B36" i="1"/>
  <c r="A36" i="1"/>
  <c r="D35" i="1"/>
  <c r="C35" i="1"/>
  <c r="B35" i="1"/>
  <c r="A35" i="1"/>
  <c r="D34" i="1"/>
  <c r="C34" i="1"/>
  <c r="A34" i="1"/>
  <c r="D33" i="1"/>
  <c r="C33" i="1"/>
  <c r="B33" i="1"/>
  <c r="A33" i="1"/>
  <c r="D32" i="1"/>
  <c r="C32" i="1"/>
  <c r="B32" i="1"/>
  <c r="A32" i="1"/>
  <c r="D31" i="1"/>
  <c r="C31" i="1"/>
  <c r="B31" i="1"/>
  <c r="A31" i="1"/>
  <c r="D30" i="1"/>
  <c r="C30" i="1"/>
  <c r="A30" i="1"/>
  <c r="D29" i="1"/>
  <c r="C29" i="1"/>
  <c r="A29" i="1"/>
  <c r="D28" i="1"/>
  <c r="C28" i="1"/>
  <c r="B28" i="1"/>
  <c r="A28" i="1"/>
  <c r="D27" i="1"/>
  <c r="C27" i="1"/>
  <c r="A27" i="1"/>
  <c r="D26" i="1"/>
  <c r="C26" i="1"/>
  <c r="B26" i="1"/>
  <c r="A26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D18" i="1"/>
  <c r="C18" i="1"/>
  <c r="B18" i="1"/>
  <c r="A18" i="1"/>
  <c r="D17" i="1"/>
  <c r="C17" i="1"/>
  <c r="B17" i="1"/>
  <c r="A17" i="1"/>
  <c r="D16" i="1"/>
  <c r="C16" i="1"/>
  <c r="A16" i="1"/>
  <c r="D15" i="1"/>
  <c r="C15" i="1"/>
  <c r="B15" i="1"/>
  <c r="A15" i="1"/>
  <c r="D14" i="1"/>
  <c r="C14" i="1"/>
  <c r="A14" i="1"/>
  <c r="D13" i="1"/>
  <c r="C13" i="1"/>
  <c r="A13" i="1"/>
  <c r="D12" i="1"/>
  <c r="C12" i="1"/>
  <c r="B12" i="1"/>
  <c r="A12" i="1"/>
  <c r="D11" i="1"/>
  <c r="C11" i="1"/>
  <c r="A11" i="1"/>
  <c r="D10" i="1"/>
  <c r="C10" i="1"/>
  <c r="A10" i="1"/>
  <c r="D9" i="1"/>
  <c r="C9" i="1"/>
  <c r="B9" i="1"/>
  <c r="A9" i="1"/>
  <c r="D8" i="1"/>
  <c r="C8" i="1"/>
  <c r="A8" i="1"/>
  <c r="D7" i="1"/>
  <c r="C7" i="1"/>
  <c r="A7" i="1"/>
  <c r="D6" i="1"/>
  <c r="C6" i="1"/>
  <c r="A6" i="1"/>
  <c r="D5" i="1"/>
  <c r="C5" i="1"/>
  <c r="A5" i="1"/>
  <c r="D4" i="1"/>
  <c r="C4" i="1"/>
  <c r="B4" i="1"/>
  <c r="A4" i="1"/>
  <c r="D3" i="1"/>
  <c r="C3" i="1"/>
  <c r="B3" i="1"/>
  <c r="A3" i="1"/>
  <c r="D2" i="1"/>
  <c r="C2" i="1"/>
  <c r="B2" i="1"/>
  <c r="A2" i="1"/>
</calcChain>
</file>

<file path=xl/sharedStrings.xml><?xml version="1.0" encoding="utf-8"?>
<sst xmlns="http://schemas.openxmlformats.org/spreadsheetml/2006/main" count="70457" uniqueCount="13985">
  <si>
    <t>Company Name</t>
  </si>
  <si>
    <t>PROVINCE</t>
  </si>
  <si>
    <t>Date of last inv</t>
  </si>
  <si>
    <t>CM</t>
  </si>
  <si>
    <t>POLOKWANE</t>
  </si>
  <si>
    <t>GAUTENG</t>
  </si>
  <si>
    <t>STORE NAME</t>
  </si>
  <si>
    <t>AREA</t>
  </si>
  <si>
    <t>CITY</t>
  </si>
  <si>
    <t>STREET ADDRESS</t>
  </si>
  <si>
    <t>WHOLESALER</t>
  </si>
  <si>
    <t>GROUP</t>
  </si>
  <si>
    <t>ACTIVE/INACTIVE</t>
  </si>
  <si>
    <t>DATE VISITED</t>
  </si>
  <si>
    <t>Days since last visted</t>
  </si>
  <si>
    <t>NEXT VISIT DATE</t>
  </si>
  <si>
    <t>PRODUCT</t>
  </si>
  <si>
    <t>TYPE OF CLIENT</t>
  </si>
  <si>
    <t>CREDIT APP</t>
  </si>
  <si>
    <t>Last invoice sent date</t>
  </si>
  <si>
    <t>Days from last order</t>
  </si>
  <si>
    <t>Cornice Maker</t>
  </si>
  <si>
    <t>CURRENT SUPPLIER</t>
  </si>
  <si>
    <t>CUSTOMER NAME</t>
  </si>
  <si>
    <t>CUSTOMER NUMBER</t>
  </si>
  <si>
    <t>REP NAME</t>
  </si>
  <si>
    <t>CUSTOMER COMMENTS</t>
  </si>
  <si>
    <t xml:space="preserve">LAST PHONED DATE </t>
  </si>
  <si>
    <t>DAYS FROM LAST CALL</t>
  </si>
  <si>
    <t>PHONED BY</t>
  </si>
  <si>
    <t>EMAIL</t>
  </si>
  <si>
    <t>LAST MAILED</t>
  </si>
  <si>
    <t>DAYS FROM LAST MAIL</t>
  </si>
  <si>
    <t>MAILED BY</t>
  </si>
  <si>
    <t>WHAT WAS MAILED</t>
  </si>
  <si>
    <t>CLIENT FEEDBACK</t>
  </si>
  <si>
    <t>HAPPY/ANGRY</t>
  </si>
  <si>
    <t>Power Build MODIMOLLE</t>
  </si>
  <si>
    <t>MODIMOLE</t>
  </si>
  <si>
    <t>LIMPOPO</t>
  </si>
  <si>
    <t>CORNER OF NELSON MANDELA AND ALLAN STREET, MODIMOLLE, 0150</t>
  </si>
  <si>
    <t>NO</t>
  </si>
  <si>
    <t>POWER BUILD</t>
  </si>
  <si>
    <t>ACTIVE</t>
  </si>
  <si>
    <t>CORNICE</t>
  </si>
  <si>
    <t>N/A</t>
  </si>
  <si>
    <t>N</t>
  </si>
  <si>
    <t/>
  </si>
  <si>
    <t>VAN ZYL OBERHOLZER</t>
  </si>
  <si>
    <t>084 417 2334</t>
  </si>
  <si>
    <t>TYRONE</t>
  </si>
  <si>
    <t>CLIENT ACCEPTED QUOTE, WILL SEND DOCUMENTS FOR APPROVAL</t>
  </si>
  <si>
    <t>YOLANDI</t>
  </si>
  <si>
    <t>VANZYLOBE@GMAIL.COM</t>
  </si>
  <si>
    <t>POWER BUILD BR PROMOTION</t>
  </si>
  <si>
    <t>CLIENT WILL COMPLETE CREDIT APP</t>
  </si>
  <si>
    <t>Power Build THLABANE</t>
  </si>
  <si>
    <t>THLABANE</t>
  </si>
  <si>
    <t>RUSTENBURG</t>
  </si>
  <si>
    <t>NORTH WEST</t>
  </si>
  <si>
    <t>219 BEYERS NAUDE, RUSTENBURG, NORTHWEST, 0299</t>
  </si>
  <si>
    <t>INACTIVE</t>
  </si>
  <si>
    <t>JOHN</t>
  </si>
  <si>
    <t>HEYNS</t>
  </si>
  <si>
    <t>MSIZI@RTINDUSTRIES.CO.ZA</t>
  </si>
  <si>
    <t>MAKRO CROWN MINES</t>
  </si>
  <si>
    <t>SELBY</t>
  </si>
  <si>
    <t>CORNER OF MAIN REEF ROAD &amp; HANOVER STREET, SELBY, JHB</t>
  </si>
  <si>
    <t>MAKRO</t>
  </si>
  <si>
    <t>GRASS/PEBBLES/POTS</t>
  </si>
  <si>
    <t>FLINSTONE</t>
  </si>
  <si>
    <t>ELSA</t>
  </si>
  <si>
    <t>HDS CUT &amp; EDGE</t>
  </si>
  <si>
    <t>BENONI</t>
  </si>
  <si>
    <t>CUT &amp; EDGE</t>
  </si>
  <si>
    <t>NEW</t>
  </si>
  <si>
    <t>016  933 5279</t>
  </si>
  <si>
    <t>REINHARDT</t>
  </si>
  <si>
    <t>SALES@HDSVANDERBIJLPARK.CO.ZA</t>
  </si>
  <si>
    <t>HOMEPACK BR PROMOTION</t>
  </si>
  <si>
    <t>TLT INDUSTRIAL HARDWARE SUPPLIES</t>
  </si>
  <si>
    <t>KEMPTON PARK</t>
  </si>
  <si>
    <t>49 rRIGGER ROAD, SPARTAN, KEMPTON</t>
  </si>
  <si>
    <t>ESSENTIAL</t>
  </si>
  <si>
    <t>MAKRO ALBERTON</t>
  </si>
  <si>
    <t>ALBERTON</t>
  </si>
  <si>
    <t>CORNER OF HEIDELBERG ROAD &amp; ASCOT ROAD, NEWMARKET, ALBERTON</t>
  </si>
  <si>
    <t>12/10/0221</t>
  </si>
  <si>
    <t>DIE HOUT FABRIEK</t>
  </si>
  <si>
    <t>VAN DER BIJL</t>
  </si>
  <si>
    <t>3 WEBBER STR</t>
  </si>
  <si>
    <t>NONE</t>
  </si>
  <si>
    <t>0169337712</t>
  </si>
  <si>
    <t>DIEHOUTFABRIEK@VODAMAIL.CO.ZA</t>
  </si>
  <si>
    <t>STYLISH CEILINGS SPRINGS</t>
  </si>
  <si>
    <t>SPRINGS</t>
  </si>
  <si>
    <t>208 NIGEL ROAD, SPRINGS</t>
  </si>
  <si>
    <t>COLE KUKKARD/JP</t>
  </si>
  <si>
    <t>MAKRO CARNIVAL</t>
  </si>
  <si>
    <t>BOKSBURG</t>
  </si>
  <si>
    <t>16 BEECHWOOD STREET, BRAKPAN</t>
  </si>
  <si>
    <t>MAKRO GERMISTON</t>
  </si>
  <si>
    <t>GERMISTON</t>
  </si>
  <si>
    <t>16 HERMAN STREET, MEADOWDALE, GERMISTON</t>
  </si>
  <si>
    <t>NEEDS STANDS</t>
  </si>
  <si>
    <t>RALF SUPPLIES</t>
  </si>
  <si>
    <t xml:space="preserve">10 NORTH ST </t>
  </si>
  <si>
    <t>0169324060</t>
  </si>
  <si>
    <t>RALF@ADMIN@LANTIC.NET</t>
  </si>
  <si>
    <t>AK'S DISTRIBUTORS T/A DAWSONS HARDWARE</t>
  </si>
  <si>
    <t>LYDENBURG</t>
  </si>
  <si>
    <t>MPUMALANGA</t>
  </si>
  <si>
    <t>38 JOUBERT STREET, LYDENBURG</t>
  </si>
  <si>
    <t>ABDUL</t>
  </si>
  <si>
    <t>0728676302</t>
  </si>
  <si>
    <t>ORDERED</t>
  </si>
  <si>
    <t xml:space="preserve">KLIPKOR </t>
  </si>
  <si>
    <t>EASTMAN STREET</t>
  </si>
  <si>
    <t>0169861441</t>
  </si>
  <si>
    <t>KLIPKOR@ABSAMAIL.CO.ZA</t>
  </si>
  <si>
    <t>BUILDERS CORNER</t>
  </si>
  <si>
    <t>36 SWAN STREET, BENONI</t>
  </si>
  <si>
    <t>ELEGANT</t>
  </si>
  <si>
    <t>NAHEEM</t>
  </si>
  <si>
    <t xml:space="preserve">IMPACT </t>
  </si>
  <si>
    <t>GOLDEN HIGH WAY</t>
  </si>
  <si>
    <t>0795007917</t>
  </si>
  <si>
    <t>BUYER@BOLTANDNUT.CO.ZA</t>
  </si>
  <si>
    <t>OLYMPIC MICA</t>
  </si>
  <si>
    <t xml:space="preserve">2 PETTER ST </t>
  </si>
  <si>
    <t>MICA</t>
  </si>
  <si>
    <t>0169819135</t>
  </si>
  <si>
    <t>INFO@OLYMPICMICA.CO.ZA</t>
  </si>
  <si>
    <t xml:space="preserve">CONSTRUCTA </t>
  </si>
  <si>
    <t xml:space="preserve">CNR RAUTENBACH,GOLDEN </t>
  </si>
  <si>
    <t>WEAN</t>
  </si>
  <si>
    <t>0161100181</t>
  </si>
  <si>
    <t>SPOKE TO DEAN, STARTING A HOUSING DEVELOPMENT IN FEB, MUST SEE HIM AGAIN IN FEB</t>
  </si>
  <si>
    <t>WEAN@CONSTRUCTA.COM</t>
  </si>
  <si>
    <t>CARRIGTON HARDWARE ATHLONE</t>
  </si>
  <si>
    <t>ATHLONE</t>
  </si>
  <si>
    <t>WESTERN CAPE</t>
  </si>
  <si>
    <t>COD</t>
  </si>
  <si>
    <t>FOXBOUERS@TELKOMSA.NET</t>
  </si>
  <si>
    <t xml:space="preserve">JACKS </t>
  </si>
  <si>
    <t>2 PETTER ST  VAN DER BIJL</t>
  </si>
  <si>
    <t xml:space="preserve">TUGELA </t>
  </si>
  <si>
    <t xml:space="preserve">134 HANS STRYDOM </t>
  </si>
  <si>
    <t>NITA</t>
  </si>
  <si>
    <t>0169816900</t>
  </si>
  <si>
    <t>WILL COMPARE PRICE</t>
  </si>
  <si>
    <t>TUGELA.ORDERS@CYBERSERVE.CO.ZA</t>
  </si>
  <si>
    <t>MAKRO CENTURION</t>
  </si>
  <si>
    <t>CENTURION</t>
  </si>
  <si>
    <t>2 BLOUKRANS ROAD, CENTURION</t>
  </si>
  <si>
    <t>GRASS</t>
  </si>
  <si>
    <t>HAPPY</t>
  </si>
  <si>
    <t>3 STAR HARDWARE BUILDING MATERIAL</t>
  </si>
  <si>
    <t>RELETO SECTION</t>
  </si>
  <si>
    <t>SILVERKRANS</t>
  </si>
  <si>
    <t xml:space="preserve">NORTH WEST </t>
  </si>
  <si>
    <t>1435 RALETO SECTION, SILVERKRANS, NORTH WEST</t>
  </si>
  <si>
    <t>EST</t>
  </si>
  <si>
    <t>M.W. ARSHAD</t>
  </si>
  <si>
    <t>074 518 2972</t>
  </si>
  <si>
    <t>ALI.KHATANA07@GMAIL.COM</t>
  </si>
  <si>
    <t>BUCO ATHLONE</t>
  </si>
  <si>
    <t>57 BELGRAVIA ROAD, ATHLONE, 7764</t>
  </si>
  <si>
    <t>BUCO</t>
  </si>
  <si>
    <t>ANEESA VAN DER FORT
AVANDERFORT@BUCO.CO.ZA
083 381 2597</t>
  </si>
  <si>
    <t>JANNIE@AHM.CO.ZA</t>
  </si>
  <si>
    <t xml:space="preserve">HOT POT </t>
  </si>
  <si>
    <t>VEREENIGING</t>
  </si>
  <si>
    <t xml:space="preserve">VEREENIGING </t>
  </si>
  <si>
    <t>CORLIA</t>
  </si>
  <si>
    <t>0164281113</t>
  </si>
  <si>
    <t>QUOTE SEND</t>
  </si>
  <si>
    <t>CORLIA@HOTPOTPAINT.COM</t>
  </si>
  <si>
    <t xml:space="preserve">HARDWARE INC </t>
  </si>
  <si>
    <t xml:space="preserve">1 UNION ST </t>
  </si>
  <si>
    <t>UPPER EDGE</t>
  </si>
  <si>
    <t>KEVIN</t>
  </si>
  <si>
    <t>0663334324</t>
  </si>
  <si>
    <t>INAM@HARDWAREINC.CO.ZA</t>
  </si>
  <si>
    <t>A.A BUILDING MATERIAL LESOTHO</t>
  </si>
  <si>
    <t>LERIBE</t>
  </si>
  <si>
    <t>LESOTHO</t>
  </si>
  <si>
    <t>AIRPORT ROAD LERIBE LESOTHO</t>
  </si>
  <si>
    <t>HASSEN NOORMOHAMED</t>
  </si>
  <si>
    <t>266 22400795</t>
  </si>
  <si>
    <t>IRSHU7860@HOTMAIL.COM</t>
  </si>
  <si>
    <t>MUNAZA TRADERS CC T/A RAJA WHOLESALERS</t>
  </si>
  <si>
    <t>ACORNHOEK</t>
  </si>
  <si>
    <t xml:space="preserve">R40 NORTH </t>
  </si>
  <si>
    <t>YES</t>
  </si>
  <si>
    <t>30DAYS</t>
  </si>
  <si>
    <t>Y</t>
  </si>
  <si>
    <t>FIAYAZ</t>
  </si>
  <si>
    <t>ACTIONBUILD@LIVE.CO.ZA</t>
  </si>
  <si>
    <t>ACTIVE BUILD AND DÉCOR</t>
  </si>
  <si>
    <t>THOHOYANDOU</t>
  </si>
  <si>
    <t>SHOP D1B, SABINA PLAZA, THOHOYANDOU</t>
  </si>
  <si>
    <t>MUAAZ SAGIR</t>
  </si>
  <si>
    <t>ACTIVEBUILD1931@GMAIL.COM; BRIDGEMOTORS@TISCALI.CO.ZA</t>
  </si>
  <si>
    <t>BUILD IT DTM</t>
  </si>
  <si>
    <t>19 LIVERPOOL ROAD, BENONI</t>
  </si>
  <si>
    <t>BUILD IT</t>
  </si>
  <si>
    <t>ALI</t>
  </si>
  <si>
    <t>REINHARD</t>
  </si>
  <si>
    <t>CATALOQUE MAILED</t>
  </si>
  <si>
    <t>CARRINGTON HARDWARE</t>
  </si>
  <si>
    <t>CAPE TOWN</t>
  </si>
  <si>
    <t>4 HAJDI CRES</t>
  </si>
  <si>
    <t>ASH</t>
  </si>
  <si>
    <t>ORDER PLACED</t>
  </si>
  <si>
    <t>THE FX GROUP</t>
  </si>
  <si>
    <t>28 LIVERPOOL ROAD</t>
  </si>
  <si>
    <t>ZACK</t>
  </si>
  <si>
    <t>NEED TO MAKE APOINTMENT TO SEE THE BUYER</t>
  </si>
  <si>
    <t>ACTIVE BUILD HARDWARE</t>
  </si>
  <si>
    <t>OBERHOLZER</t>
  </si>
  <si>
    <t>CARLTONVILLE</t>
  </si>
  <si>
    <t>44 VAN ZYL STREET, OBERHOLZER, CARLTONVILLE</t>
  </si>
  <si>
    <t>ZAAKIR ESSOOP</t>
  </si>
  <si>
    <t>018 788 2275</t>
  </si>
  <si>
    <t>ACTIVEBUILD@GMAIL.COM</t>
  </si>
  <si>
    <t>TIMBERCITY LOUIS TRICHARDT</t>
  </si>
  <si>
    <t>TRICHARDT</t>
  </si>
  <si>
    <t> 93 GROBLER ST</t>
  </si>
  <si>
    <t xml:space="preserve">EST  </t>
  </si>
  <si>
    <t>MAZHAR</t>
  </si>
  <si>
    <t>0820441200</t>
  </si>
  <si>
    <t>HAS ENOUGH CORNICE AND BUYS GARAGEDOORS AT THE SAME SUPPLIER AS US</t>
  </si>
  <si>
    <t>BUYER@JURIHARDWARE.CO.ZA</t>
  </si>
  <si>
    <t>BUCO ACORNHOEK</t>
  </si>
  <si>
    <t>CNR R40 &amp; GREENVALLEY TURN-OFF, GREENVALLEY TRUST FARM 473, ACORNHOEK, 1380</t>
  </si>
  <si>
    <t>DEBBY GUNN-HENDERSON
DGUNN-HENDERSON@BUCO.CO.ZA
073 335 7706</t>
  </si>
  <si>
    <t>GERHARD</t>
  </si>
  <si>
    <t>DWH51214@GMAIL.COM</t>
  </si>
  <si>
    <t>AFRI BUILD</t>
  </si>
  <si>
    <t>MATATIELE</t>
  </si>
  <si>
    <t xml:space="preserve">EASTERN CAPE </t>
  </si>
  <si>
    <t xml:space="preserve">40 WEST ST </t>
  </si>
  <si>
    <t xml:space="preserve">CORNICE PREMIX </t>
  </si>
  <si>
    <t>C/M</t>
  </si>
  <si>
    <t>SALES@AFRIBUILD.CO.ZA</t>
  </si>
  <si>
    <t>AFRICAN HARDWARE BERLIN</t>
  </si>
  <si>
    <t>BERLIN</t>
  </si>
  <si>
    <t>EASTERN CAPE</t>
  </si>
  <si>
    <t>1800 LEGION STREET, BERLIN, EAST LONDON, EASTERN CAPE</t>
  </si>
  <si>
    <t>MEHDI HASSAN</t>
  </si>
  <si>
    <t>'081 387 6993</t>
  </si>
  <si>
    <t>MEHDIHASSAN136@GMAIL.COM</t>
  </si>
  <si>
    <t>HONEST ELECTRICAL AND PLUMBING PTY LTD</t>
  </si>
  <si>
    <t>MALAMULELE</t>
  </si>
  <si>
    <t>R81 MALAMULELE</t>
  </si>
  <si>
    <t>HONEST</t>
  </si>
  <si>
    <t>0747912495</t>
  </si>
  <si>
    <t>BUING FROM MR BUILD, NEEDS PRICING FOR B24 &amp; B22, &amp; DADO FLOWER SOFT</t>
  </si>
  <si>
    <t>HONESTFACTORYPRISE@GMAIL.COM</t>
  </si>
  <si>
    <t>SI HARDWARE</t>
  </si>
  <si>
    <t xml:space="preserve">2010 GARDEN STREET </t>
  </si>
  <si>
    <t>NAEEM</t>
  </si>
  <si>
    <t>0155900497</t>
  </si>
  <si>
    <t>WAITED FOR HES ORDER BUT GOT IT</t>
  </si>
  <si>
    <t>ORDERS@SIHARDWARE.CO.ZA</t>
  </si>
  <si>
    <t>MIDRAND HYPER HARDWARE (PTY) LTD</t>
  </si>
  <si>
    <t>MIDRAND</t>
  </si>
  <si>
    <t>JOHANNESBURG</t>
  </si>
  <si>
    <t>89 DALE RD, GLEN AUSTIN AH</t>
  </si>
  <si>
    <t>PREMIX</t>
  </si>
  <si>
    <t>SALMAN</t>
  </si>
  <si>
    <t>0114864000</t>
  </si>
  <si>
    <t>WAITING FOR STANDS</t>
  </si>
  <si>
    <t>SBV@SBVGROUP.CO.ZA</t>
  </si>
  <si>
    <t>AGRA HARDAP BRANCH 143</t>
  </si>
  <si>
    <t>MARIENTAL</t>
  </si>
  <si>
    <t>NAMIBIA</t>
  </si>
  <si>
    <t>PLOT NARIS 111 MARIENTAL NAMIBIA</t>
  </si>
  <si>
    <t xml:space="preserve">GRAEME SCHAEFER </t>
  </si>
  <si>
    <t xml:space="preserve">+063 241 501 </t>
  </si>
  <si>
    <t>GRAEME@AGRA.COM.NA</t>
  </si>
  <si>
    <t>PETRONELLA HARDWARE</t>
  </si>
  <si>
    <t>GROOTVLEI</t>
  </si>
  <si>
    <t>PRETORIA</t>
  </si>
  <si>
    <t>319 OLD WARMBATHS ROAD GROOTVLEI, PETRONELLA, 012</t>
  </si>
  <si>
    <t>CORNICE NOT A BIG MOVER</t>
  </si>
  <si>
    <t>PETRONELLAHARDWARE@GMAIL.COM</t>
  </si>
  <si>
    <t>CORNICE NOT MOVER</t>
  </si>
  <si>
    <t xml:space="preserve">AGRA HYPER BRANCH 114 </t>
  </si>
  <si>
    <t>LAFRENZ</t>
  </si>
  <si>
    <t>WINDHOEK</t>
  </si>
  <si>
    <t>232 INDUSTRIAL LAFRENZ INDUSTRIAL AREA WINDHOEK</t>
  </si>
  <si>
    <t>+061 290 9605</t>
  </si>
  <si>
    <t xml:space="preserve">AGRIFEED BOTSWANA </t>
  </si>
  <si>
    <t xml:space="preserve">BOTSWANA </t>
  </si>
  <si>
    <t>BOTSWANA</t>
  </si>
  <si>
    <t>PLOT 1253 HALLESALASSI ROAD OLD INDUSTRIAL GABORONE</t>
  </si>
  <si>
    <t xml:space="preserve">SANCHIN BAROT </t>
  </si>
  <si>
    <t>+267 397 2348</t>
  </si>
  <si>
    <t>SACHIN_BAROT2000@YAHOO.COM</t>
  </si>
  <si>
    <t>WOOD CORNER</t>
  </si>
  <si>
    <t>BOK STREET</t>
  </si>
  <si>
    <t>MOHAMMED</t>
  </si>
  <si>
    <t>0152973144</t>
  </si>
  <si>
    <t>WILL PLACE ORDER BEFORE END JANUARY</t>
  </si>
  <si>
    <t>WOODCORNER@TELKOMSA.NET</t>
  </si>
  <si>
    <t>ENOUGH STOCK</t>
  </si>
  <si>
    <t xml:space="preserve">NJR STEEL PTA WEST </t>
  </si>
  <si>
    <t>PRETORIA WEST</t>
  </si>
  <si>
    <t xml:space="preserve">1668 MALIE ST </t>
  </si>
  <si>
    <t>BUYER BUSY WILL CALL LATER</t>
  </si>
  <si>
    <t>CNAUDE@NJRSTEEL.CO.ZA</t>
  </si>
  <si>
    <t>FOLLOW UP</t>
  </si>
  <si>
    <t>8 AHRBECK STR, VAN DER BIJL</t>
  </si>
  <si>
    <t xml:space="preserve">SPHINX </t>
  </si>
  <si>
    <t xml:space="preserve">68 VOORTREKKER </t>
  </si>
  <si>
    <t>0745665555</t>
  </si>
  <si>
    <t>SPINXMANAGEMENTS@GMAIL.COM</t>
  </si>
  <si>
    <t>RANJHA TRADERS HARDWARE &amp; DIY STORE</t>
  </si>
  <si>
    <t>AKASIA</t>
  </si>
  <si>
    <t>C/O DOREEN &amp; GARDEN ROAD ORCHARDS</t>
  </si>
  <si>
    <t>ZAMID</t>
  </si>
  <si>
    <t>0848588455</t>
  </si>
  <si>
    <t>RANJHATRADERS.SA@GMAIL.COM</t>
  </si>
  <si>
    <t>SINOVILLE FENCING</t>
  </si>
  <si>
    <t>81 WILLEM CRUYWAGEN</t>
  </si>
  <si>
    <t>JOHAN</t>
  </si>
  <si>
    <t>0861336237</t>
  </si>
  <si>
    <t>JOHAN NOT IN</t>
  </si>
  <si>
    <t>JOHANG@SINOVILLEFENCING.CO.ZA</t>
  </si>
  <si>
    <t>TIMBERCITY ALLDAYS</t>
  </si>
  <si>
    <t>ALLDAYS</t>
  </si>
  <si>
    <t>MAIN ROAD</t>
  </si>
  <si>
    <t xml:space="preserve">UNIVERSAL PAINTS SILVER LAKES </t>
  </si>
  <si>
    <t>SILVERLAKES</t>
  </si>
  <si>
    <t>5 GRAHAM ROAD, SILVER LAKES</t>
  </si>
  <si>
    <t>HERBIE</t>
  </si>
  <si>
    <t>0832698801</t>
  </si>
  <si>
    <t>UNIVERSALSL@MWEB.CO.ZA</t>
  </si>
  <si>
    <t>DIY DEPOT GRASKOP</t>
  </si>
  <si>
    <t>GRASKOP</t>
  </si>
  <si>
    <t>16 RICHARDSON STREET, GRASKOP</t>
  </si>
  <si>
    <t>DIY</t>
  </si>
  <si>
    <t>RASHAD</t>
  </si>
  <si>
    <t>0621719496</t>
  </si>
  <si>
    <t>UNIVERSAL PAINTS MENLYN</t>
  </si>
  <si>
    <t>MENLYN</t>
  </si>
  <si>
    <t>GARSFONTEIN DRIVE &amp; LOUIS AVENUE</t>
  </si>
  <si>
    <t>JACQUES</t>
  </si>
  <si>
    <t>AJ BOLTS &amp; NUTS</t>
  </si>
  <si>
    <t>BRITS</t>
  </si>
  <si>
    <t>71 RAILWAY STREET, BRITS, 0250</t>
  </si>
  <si>
    <t>ZELDAMIEN BOSHOFF</t>
  </si>
  <si>
    <t>012 252 7300</t>
  </si>
  <si>
    <t>AJBOLTS@MWEB.CO.ZA; ZELDARIEN@GMAIL.COM</t>
  </si>
  <si>
    <t>SAZAR TILE AND HARDWARE</t>
  </si>
  <si>
    <t>BRONKHORSTSPRUIT</t>
  </si>
  <si>
    <t>3 CHURCH STREET, BRONKHORSTSPRUIT</t>
  </si>
  <si>
    <t>0139323201</t>
  </si>
  <si>
    <t>SAZAR@TELKOMSA.NET</t>
  </si>
  <si>
    <t>MUNAFS HARDWARE</t>
  </si>
  <si>
    <t>LAUDIUM</t>
  </si>
  <si>
    <t>221 2ND DRIVE, LAUDIUM, PRETORIA</t>
  </si>
  <si>
    <t>FBS</t>
  </si>
  <si>
    <t>CORNICE PREMIX</t>
  </si>
  <si>
    <t>H/P</t>
  </si>
  <si>
    <t>MUNAF</t>
  </si>
  <si>
    <t>0794914786</t>
  </si>
  <si>
    <t>GERHARD/ASH</t>
  </si>
  <si>
    <t>MUNAFSHARDWARE@GMAIL.CO.ZA</t>
  </si>
  <si>
    <t>ORDER PLACED FOR PREMIX</t>
  </si>
  <si>
    <t>MUHAMMADS HARDWARE</t>
  </si>
  <si>
    <t xml:space="preserve">370 2ND AVE </t>
  </si>
  <si>
    <t>MUHAMMAD</t>
  </si>
  <si>
    <t>0123743378</t>
  </si>
  <si>
    <t>MUHAMMADSHARDWARE@GMAIL.COM</t>
  </si>
  <si>
    <t>MACBUILD</t>
  </si>
  <si>
    <t>CLUBVIEW</t>
  </si>
  <si>
    <t>CNR LYTTELTON &amp; RIVERVIEW ROAD, CLUBVIEW CENTRE, SHOP NO. 5 &amp; 6, CLUBVIEW, CENTURION, 0157</t>
  </si>
  <si>
    <t>0126667866</t>
  </si>
  <si>
    <t>GAVE CATALOQUE AND SAMPLES, OWNER WILL LOOK AT IT</t>
  </si>
  <si>
    <t>RASLOUW@MACBUILD.CO.ZA</t>
  </si>
  <si>
    <t>ACCOUNT@GLOBALHARDWARE.CO.ZA</t>
  </si>
  <si>
    <t>JACKRITE MICA QUEESWOOD</t>
  </si>
  <si>
    <t>QUEESWOOD</t>
  </si>
  <si>
    <t xml:space="preserve">1175 COBHAM ST </t>
  </si>
  <si>
    <t>ELSE</t>
  </si>
  <si>
    <t>0828314526</t>
  </si>
  <si>
    <t>WAITING FOR STOCK</t>
  </si>
  <si>
    <t>LIZE@JACKRITE.CO.ZA</t>
  </si>
  <si>
    <t>LIGHTHOUSE MICA HARDWARE</t>
  </si>
  <si>
    <t>16 JORISSEN STREET, POLOKWANE, 0700</t>
  </si>
  <si>
    <t>ROWAAN HOETS</t>
  </si>
  <si>
    <t>0152959901</t>
  </si>
  <si>
    <t>WILL PLACE NEW ORDER NEXT WEEK</t>
  </si>
  <si>
    <t>MICAORDERS@NADAIR.CO.ZA</t>
  </si>
  <si>
    <t>DIY NORTHDALE</t>
  </si>
  <si>
    <t>NORTHDALE</t>
  </si>
  <si>
    <t>SHOP 23, NORTHDALE SHOPPING CENTRE, GRAFENHEIM STREET, NINAPARK</t>
  </si>
  <si>
    <t>WILLEM</t>
  </si>
  <si>
    <t>0746194606</t>
  </si>
  <si>
    <t>ACCOUNTS.AKARINA@DIYDEPOT.CO.ZA</t>
  </si>
  <si>
    <t>ELITE BUILDING SUPPLIES</t>
  </si>
  <si>
    <t>15 CARRICK ROAD</t>
  </si>
  <si>
    <t>30 DAYS</t>
  </si>
  <si>
    <t>0216330005</t>
  </si>
  <si>
    <t>AKSA BUILDERS SUPPLIERS</t>
  </si>
  <si>
    <t>OVERPORT</t>
  </si>
  <si>
    <t>KWAZULU-NATAL</t>
  </si>
  <si>
    <t>107 BRICKFIELD RD OVERPORT KWAZULU-NATAL</t>
  </si>
  <si>
    <t xml:space="preserve">SHABEER </t>
  </si>
  <si>
    <t>031 208 6795</t>
  </si>
  <si>
    <t>AKSADBN@YMAIL.COM</t>
  </si>
  <si>
    <t>KHAN'S HARDWARE &amp; GENERAL DEALER</t>
  </si>
  <si>
    <t>SHOP NR 12, CARIMS ARCADE, TANGERINE STREET, LAUDIUM</t>
  </si>
  <si>
    <t>KHAN</t>
  </si>
  <si>
    <t>0123742996</t>
  </si>
  <si>
    <t>KHANMMOOSA@GMAIL.COM</t>
  </si>
  <si>
    <t>DIY THE REEDS</t>
  </si>
  <si>
    <t>SHOP 35A BLU VALLEY MALL, ROOIHUISKRAAL ROAD</t>
  </si>
  <si>
    <t>MARIANA HERBST</t>
  </si>
  <si>
    <t>0613682495</t>
  </si>
  <si>
    <t>CLOSED</t>
  </si>
  <si>
    <t>DIY LYTTLETON</t>
  </si>
  <si>
    <t>SHOP 24, THE HIGHLANDS SHOPPING CENTRE, LYTTLETON MANOR</t>
  </si>
  <si>
    <t>0795249135</t>
  </si>
  <si>
    <t>RAMODISE SUPERSTORE &amp; WHOLESALES</t>
  </si>
  <si>
    <t>HAMMANSKRAAL</t>
  </si>
  <si>
    <t xml:space="preserve">3675 NEW EERSTERUST BLOCK C </t>
  </si>
  <si>
    <t>ZAHIDIQ</t>
  </si>
  <si>
    <t>0826784058</t>
  </si>
  <si>
    <t>ZAHID - SEND CATALOQUE AND REP NEEDS TO VISIT. ZAHIDIQ765@GMAIL.COM</t>
  </si>
  <si>
    <t>ZAHIDIQ765@GMAIL.COM</t>
  </si>
  <si>
    <t>PETIT MICA</t>
  </si>
  <si>
    <t>6B EVA RD</t>
  </si>
  <si>
    <t>HERMAN</t>
  </si>
  <si>
    <t>0105913990</t>
  </si>
  <si>
    <t>NEED TO MAKE AN APPOINTMENT</t>
  </si>
  <si>
    <t>HERMAN@PETITMICA.CO.ZA</t>
  </si>
  <si>
    <t>SAFRINTA ROOFING NELSPRUIT</t>
  </si>
  <si>
    <t>NELSPRUIT</t>
  </si>
  <si>
    <t>10 WATER LILY STREET</t>
  </si>
  <si>
    <t>ADRIAN PILLAY</t>
  </si>
  <si>
    <t>0113236300</t>
  </si>
  <si>
    <t>NEEDS TO SET UP A MEETING</t>
  </si>
  <si>
    <t xml:space="preserve">ALI'S HARDWARE (ADDITIONAL DELIVERY ADDRESS FOR BUILDFAST) </t>
  </si>
  <si>
    <t>MT AYLIFF</t>
  </si>
  <si>
    <t>6 NTSIZWA STREET, MT AYLIFF, EASTERN CAPE, 4735</t>
  </si>
  <si>
    <t>MONICA</t>
  </si>
  <si>
    <t>083 756 3221</t>
  </si>
  <si>
    <t xml:space="preserve">BUILDFAST902@GMAIL.COM </t>
  </si>
  <si>
    <t xml:space="preserve">ALL PAINT &amp; HARDWARE  JEFFREY’S BAY (DAJEES ) </t>
  </si>
  <si>
    <t>JEFFREYS BAY</t>
  </si>
  <si>
    <t>11 DA GAMA ROAD JEFFREYS BAY</t>
  </si>
  <si>
    <t>FRANSIE/RONEL</t>
  </si>
  <si>
    <t>041 995 8331</t>
  </si>
  <si>
    <t xml:space="preserve">ALLPAINTHARDWARE@GMAIL.COM;ACCOUNTS@DAJEES.CO.ZA </t>
  </si>
  <si>
    <t>ALLIED BUILD (ADDITIONAL DELIVERY ADDRESS FOR INDALI)</t>
  </si>
  <si>
    <t>MTHATHA</t>
  </si>
  <si>
    <t>MTHATA</t>
  </si>
  <si>
    <t>15 ERROL SPRING AVENUE, VULINDLELA HEIGHTS, MTHATHA, 5099</t>
  </si>
  <si>
    <t>ANSAR SADIQ CHEEMA</t>
  </si>
  <si>
    <t>083 289 0744</t>
  </si>
  <si>
    <t>INDALI.CHEEMA@GMAIL.COM</t>
  </si>
  <si>
    <t>STEEL &amp; PIPES CENTURION</t>
  </si>
  <si>
    <t>143 SAREL BAARD CRES,ROOIHUISKRAAL</t>
  </si>
  <si>
    <t>STEVE</t>
  </si>
  <si>
    <t>0126550580</t>
  </si>
  <si>
    <t>STEVE@SPAWEST.CO.ZA</t>
  </si>
  <si>
    <t>ALLIED BUILDERS CLAYVILLE</t>
  </si>
  <si>
    <t>CLAYVILLE</t>
  </si>
  <si>
    <t>CNR OLIFANTSFONTEIN &amp; SOUTHWARD R, CLAYVILLE, TEMBISA, MIDRAND</t>
  </si>
  <si>
    <t>SUHAIL</t>
  </si>
  <si>
    <t>0714373621</t>
  </si>
  <si>
    <t>m.omarjee@alliedbuildex.co.za</t>
  </si>
  <si>
    <t>HAMMERKOP HARDWARE</t>
  </si>
  <si>
    <t>RIETFONTEIN</t>
  </si>
  <si>
    <t>HERTZOG STREET</t>
  </si>
  <si>
    <t>HAMMERKOP901@GMAIL.COM</t>
  </si>
  <si>
    <t>BUILD IT NELSPRUIT</t>
  </si>
  <si>
    <t>SHANE</t>
  </si>
  <si>
    <t>HO IN PINETOWN</t>
  </si>
  <si>
    <t>JADA'S HARDWARE  MIDWAY</t>
  </si>
  <si>
    <t>SOWETO</t>
  </si>
  <si>
    <t>11 GATEWAY ST</t>
  </si>
  <si>
    <t>JADA MOOSA</t>
  </si>
  <si>
    <t>0119800035</t>
  </si>
  <si>
    <t xml:space="preserve">ON ORDER SCHEDULE AS STATED PREVIOUS </t>
  </si>
  <si>
    <t>JADAMOOSA@GMAIL.COM</t>
  </si>
  <si>
    <t>ALLIED BUILDERS HAMMANSKRAAL</t>
  </si>
  <si>
    <t>DOUGLAS RENS RD</t>
  </si>
  <si>
    <t>HUMPHRIES &amp;JEWELL</t>
  </si>
  <si>
    <t xml:space="preserve">SOUTTER ST </t>
  </si>
  <si>
    <t>BARRY</t>
  </si>
  <si>
    <t>0123270673</t>
  </si>
  <si>
    <t>BUYERS NOT IN</t>
  </si>
  <si>
    <t>SALES@HJ.CO.ZA</t>
  </si>
  <si>
    <t>NJR STEEL PTA EAST</t>
  </si>
  <si>
    <t xml:space="preserve">PRETORIA EAST </t>
  </si>
  <si>
    <t xml:space="preserve">184 VONKPROP ST </t>
  </si>
  <si>
    <t>MELISSA</t>
  </si>
  <si>
    <t>0128037162</t>
  </si>
  <si>
    <t>WANTS BETER PRICE AND SERVICE</t>
  </si>
  <si>
    <t>BVANHEERDEN@NJRSTEEL.CO.ZA</t>
  </si>
  <si>
    <t>SHOP 7A, HAMMANSKRAAL SHOPPING CENTRE, HAMMANSKRAAL, GAUTENG</t>
  </si>
  <si>
    <t>SUHAIL ENGAR</t>
  </si>
  <si>
    <t>012 942 8862</t>
  </si>
  <si>
    <t>S.ENGAR@ALLIEDBUILDEX.CO.ZA</t>
  </si>
  <si>
    <t>ALPHA BUILD HARDWARE</t>
  </si>
  <si>
    <t>MTATHA</t>
  </si>
  <si>
    <t>NO 7 SPRIGG STREET, MTATHA, EC, 5099</t>
  </si>
  <si>
    <t>NASEERA BASHIR</t>
  </si>
  <si>
    <t>047 531 0179</t>
  </si>
  <si>
    <t>ALPHABUILDHARDWARE@GMAIL.COM</t>
  </si>
  <si>
    <t>WESLOU FLOOR COVERINGS</t>
  </si>
  <si>
    <t>49 JOE SLOVO STREET, NYLSTROOM</t>
  </si>
  <si>
    <t>LINKY</t>
  </si>
  <si>
    <t>0762748653</t>
  </si>
  <si>
    <t>REQUESTED QUOTE</t>
  </si>
  <si>
    <t>ADMIN@WESLOUFLOORCOVERINGSS.CO.ZA</t>
  </si>
  <si>
    <t>MILLENIUM PIPE &amp; STEEL</t>
  </si>
  <si>
    <t>PRETORIA NORTH</t>
  </si>
  <si>
    <t xml:space="preserve">430 GERRIT MARITZ </t>
  </si>
  <si>
    <t>JUANDRE</t>
  </si>
  <si>
    <t>AMANDAH@INMINS.CO.ZA</t>
  </si>
  <si>
    <t>STEEL &amp; PIPES WONDERBOOM</t>
  </si>
  <si>
    <t>WONDERBOOM</t>
  </si>
  <si>
    <t>POLT48 LAVENDER</t>
  </si>
  <si>
    <t>0865787999</t>
  </si>
  <si>
    <t>WAITING FOR STOCK DELIVERY TODAY</t>
  </si>
  <si>
    <t>CLARISSE@SPAWOND.CO.ZA</t>
  </si>
  <si>
    <t>TIMBERCITY THOHOYANDOU</t>
  </si>
  <si>
    <t>TIMBERCITY, NEXT TO, ESKOM ST</t>
  </si>
  <si>
    <t>SAN3</t>
  </si>
  <si>
    <t>ROSSLYN HARDWARE</t>
  </si>
  <si>
    <t>ROSSLYN</t>
  </si>
  <si>
    <t>NEDBANK CENTRE, PIET RAUTENBACH ST</t>
  </si>
  <si>
    <t>0125411390</t>
  </si>
  <si>
    <t>ROSS2112@WORLDONLINE.CO.ZA</t>
  </si>
  <si>
    <t>DADA'S WORLD OF HARWARE</t>
  </si>
  <si>
    <t xml:space="preserve">73 GENL JOUBERT ST </t>
  </si>
  <si>
    <t>HP</t>
  </si>
  <si>
    <t>GRASS PLACED AT THE BACK OF SHOP, SPACE ISSUE. wILL PLACE ORDER NEXT WEEK</t>
  </si>
  <si>
    <t>FATHIMA.DADAS@YAHOO.COM</t>
  </si>
  <si>
    <t>ALPHA BUILDERS SUPPLY</t>
  </si>
  <si>
    <t>BERGRIVIER DR &amp;, VASEUR RD, CHOOLORKOP, KEMPTON PARK, 1624</t>
  </si>
  <si>
    <t>ELEGANCE</t>
  </si>
  <si>
    <t>SYDNEY</t>
  </si>
  <si>
    <t>CREDIT APP AND CATALOQUE</t>
  </si>
  <si>
    <t>SALES@ALPHABUILDERS.CO.ZA</t>
  </si>
  <si>
    <t>VALUE HARDWARE</t>
  </si>
  <si>
    <t>SOSHANGUVE</t>
  </si>
  <si>
    <t>5533 BLOCK VV, EXT 5, UMOHAFA STREET, SOSHANGUVE</t>
  </si>
  <si>
    <t>BUYING FROM ARAF, WILL PLACE ORDER ON KLAS</t>
  </si>
  <si>
    <t>URVIMENTA2019@GMAIL.COM</t>
  </si>
  <si>
    <t>OWNER NOT IN, WILL GO BACK</t>
  </si>
  <si>
    <t>VALHALLA GENERAL DEALERS</t>
  </si>
  <si>
    <t>VALHALLA</t>
  </si>
  <si>
    <t>12 ANGVICK ROAD</t>
  </si>
  <si>
    <t>30DAYS GOOD</t>
  </si>
  <si>
    <t>CRAIG</t>
  </si>
  <si>
    <t>0126513255</t>
  </si>
  <si>
    <t>accounts2@vgd.co.za</t>
  </si>
  <si>
    <t>SPOKE TO NEIL, CRAIG WILL PLACE A ORDER</t>
  </si>
  <si>
    <t>CLUB SEVEN HARDWARE</t>
  </si>
  <si>
    <t>CHLOORKOP</t>
  </si>
  <si>
    <t>CNR BERGRIVIER DRIVE &amp; CHLOORKOP EXT 12</t>
  </si>
  <si>
    <t>BRENTON SPARROW</t>
  </si>
  <si>
    <t>011 976 3118</t>
  </si>
  <si>
    <t>BRENTON@ALPHABUILDERS.CO.ZA; CREDITORS@ALPHABUILDERS.CO.ZA</t>
  </si>
  <si>
    <t>EKAYA HARDWARE GAUTENG</t>
  </si>
  <si>
    <t>1004 IMBOBELA ST, SOSHANGUVE - XX, SOSHANGUVE, 0164</t>
  </si>
  <si>
    <t>INFO@EKAYAHARDWARE.CO.ZA</t>
  </si>
  <si>
    <t xml:space="preserve">APEX HARDWARE &amp; BUILDING MATERIALS BOTSWANA </t>
  </si>
  <si>
    <t>FRANCISTOWN</t>
  </si>
  <si>
    <t xml:space="preserve">PLOT 245 LIGHT INDUSTRIAL FRANCISTOWN BOTSWANA </t>
  </si>
  <si>
    <t>CHAO YAN</t>
  </si>
  <si>
    <t>00267 412183</t>
  </si>
  <si>
    <t>APEXHMH@GMAIL.COM</t>
  </si>
  <si>
    <t>ESENTAIL HARDWARE MALL@55</t>
  </si>
  <si>
    <t>2 MARAIS AVENUE</t>
  </si>
  <si>
    <t>JAMEEL</t>
  </si>
  <si>
    <t>0715810323</t>
  </si>
  <si>
    <t>buyer.mall55@gmail.com</t>
  </si>
  <si>
    <t>AUAS VET MED BRANCH 122</t>
  </si>
  <si>
    <t>AUAS VALLEY SHOPPING MALL WINDHOEK</t>
  </si>
  <si>
    <t>+061 242 346</t>
  </si>
  <si>
    <t>AUAS WHOLESALERS BRANCH 121</t>
  </si>
  <si>
    <t>NORTHERN IND AREA</t>
  </si>
  <si>
    <t xml:space="preserve">5461 VAN DER BIJL STR NORTHERN IND AREA WINDHOEK </t>
  </si>
  <si>
    <t>+061 290 9284</t>
  </si>
  <si>
    <t>AYOBS BUILDERS MECCA</t>
  </si>
  <si>
    <t>MAFIKENG</t>
  </si>
  <si>
    <t xml:space="preserve">4A AERODROME  INDUSTRIAL AREA  MAFIKENG                            </t>
  </si>
  <si>
    <t>FAROUK AYOB</t>
  </si>
  <si>
    <t>018 381 0280</t>
  </si>
  <si>
    <t>AYOBS@AYOBS.CO.ZA</t>
  </si>
  <si>
    <t xml:space="preserve">B &amp; B HARDWARE </t>
  </si>
  <si>
    <t>NQAMAKWE</t>
  </si>
  <si>
    <t>177 MAIN STREET NQAMAKWE EASTERN CAPE</t>
  </si>
  <si>
    <t>AMAD/ MUHAMMAD</t>
  </si>
  <si>
    <t>047 491 0786</t>
  </si>
  <si>
    <t>HOMEDEPO786@GMAIL.COM;ACCOUNTS@BBCONCRETE.CO.ZA</t>
  </si>
  <si>
    <t>B &amp; R AUTOMOTIVE PAINTS</t>
  </si>
  <si>
    <t>WELKOM</t>
  </si>
  <si>
    <t>FREE STATE</t>
  </si>
  <si>
    <t>444 STATEWAY WELKOM 9465</t>
  </si>
  <si>
    <t>DIRK VAN WYK</t>
  </si>
  <si>
    <t>082 3224223</t>
  </si>
  <si>
    <t>BRICKS@SPECTRUMPAINT.CO.ZA</t>
  </si>
  <si>
    <t>B AND B CONCRETE PRODUCT</t>
  </si>
  <si>
    <t>BUTTERWORTH</t>
  </si>
  <si>
    <t>2 BLYTH STREET BUTTERWORTH 4960</t>
  </si>
  <si>
    <t>B-ONE HIRE CENTURION</t>
  </si>
  <si>
    <t>LYTTLETON</t>
  </si>
  <si>
    <t>KRUGER AVE SOUTH, LYTTELTON, CENTURION, 0157</t>
  </si>
  <si>
    <t>-</t>
  </si>
  <si>
    <t>tillie@b-one.co.za</t>
  </si>
  <si>
    <t xml:space="preserve">B&amp;A </t>
  </si>
  <si>
    <t>CNR HELENA LOCHNER,CONRADIE</t>
  </si>
  <si>
    <t>0169310404</t>
  </si>
  <si>
    <t>INFO@BAPAINTSVAAL.CO.ZA</t>
  </si>
  <si>
    <t>BABOOS HARDWARE NABOOMSPRUIT</t>
  </si>
  <si>
    <t>NABOOMSPRUIT</t>
  </si>
  <si>
    <t>85 THABO MBEKI ST</t>
  </si>
  <si>
    <t>JOHANNES KEKANA</t>
  </si>
  <si>
    <t>0796318910</t>
  </si>
  <si>
    <t>BUYER@BABOOSHARDWARE.CO.ZA</t>
  </si>
  <si>
    <t>WILL ORDER</t>
  </si>
  <si>
    <t>BABRIA TRADE INVEST (PTY) T/A DISCOUNT HARDWARE</t>
  </si>
  <si>
    <t>MOKOPANE</t>
  </si>
  <si>
    <t>DE KLERK ST, MOKOPANE, 0601</t>
  </si>
  <si>
    <t>accounts@babaria.co.za</t>
  </si>
  <si>
    <t xml:space="preserve">BAFANA BAFANA HARDWARE CALA </t>
  </si>
  <si>
    <t>CALA</t>
  </si>
  <si>
    <t>ERF NO 304 MAIN STREET CALA, EASTERN CAPE, 5470</t>
  </si>
  <si>
    <t>QAMAR SIDDIQUI</t>
  </si>
  <si>
    <t>078 629 9560</t>
  </si>
  <si>
    <t>BAFANAHARDWARE2006@GMAIL.COM</t>
  </si>
  <si>
    <t>BAFANA HARDWARE (STEEL KING)</t>
  </si>
  <si>
    <t>LOUIS TRICHARDT</t>
  </si>
  <si>
    <t xml:space="preserve">LIMPOPO </t>
  </si>
  <si>
    <t>FNB ST GIYANI LOUIS TRICHARDT</t>
  </si>
  <si>
    <t>YUSUF /IMRAAN</t>
  </si>
  <si>
    <t>015 812 0852</t>
  </si>
  <si>
    <t>BAFANAHW@GMAIL.COM</t>
  </si>
  <si>
    <t>EH HASSIM LEBOWAKGOMO</t>
  </si>
  <si>
    <t>LEBOKWAKGOMO</t>
  </si>
  <si>
    <t>LEBOWAKGOMO</t>
  </si>
  <si>
    <t>SHOP NO 5, LEPELLE CROSSING CENTRE, LEBOWAKGOMO</t>
  </si>
  <si>
    <t>FAZIL &amp; FAKIR</t>
  </si>
  <si>
    <t>0154912151</t>
  </si>
  <si>
    <t>STOCK UPLIFTMENT REQUESTED</t>
  </si>
  <si>
    <t>CREDITORS1@EHHASSIM.CO.ZA</t>
  </si>
  <si>
    <t>NORTHERNS POLES</t>
  </si>
  <si>
    <t>ONDERSTEPOORT</t>
  </si>
  <si>
    <t xml:space="preserve">186 LAVENDER RD </t>
  </si>
  <si>
    <t>0125620976</t>
  </si>
  <si>
    <t>WANTS BETTER SERVICE AND PRICE</t>
  </si>
  <si>
    <t>info@northernpole.co.za</t>
  </si>
  <si>
    <t>BARRY &amp; PIET WILL PLACE ORDERS</t>
  </si>
  <si>
    <t>STEEL &amp; PIPES  PTA WEST</t>
  </si>
  <si>
    <t>116 INDUSTRIAL RD</t>
  </si>
  <si>
    <t>012 386 0269</t>
  </si>
  <si>
    <t>SPOKE TO HANNES, WANTS DELIVERY IN 72 HOURS</t>
  </si>
  <si>
    <t>hannes@spawest.co.za</t>
  </si>
  <si>
    <t>DISSATIFIED</t>
  </si>
  <si>
    <t>GOOD LUCK HARDWARE</t>
  </si>
  <si>
    <t>MHM SHOPPING COMPLEX</t>
  </si>
  <si>
    <t>0156336987</t>
  </si>
  <si>
    <t>TOO SMALL ORDER</t>
  </si>
  <si>
    <t>info@goodluckhardware.co.za</t>
  </si>
  <si>
    <t>LIFESTLE MICA HOME WAREHOUSE POLOKWANE</t>
  </si>
  <si>
    <t xml:space="preserve">MARKET ST </t>
  </si>
  <si>
    <t>orders@lifestylemica.co.za</t>
  </si>
  <si>
    <t>BAKERS DIY (REPUBLIC DEMOLISHERS)</t>
  </si>
  <si>
    <t>CLAIRWOOD</t>
  </si>
  <si>
    <t xml:space="preserve">15 JACOBS RD CLAIRWOOD      </t>
  </si>
  <si>
    <t>A.K (KIM) JOOMA</t>
  </si>
  <si>
    <t>031 465 1391</t>
  </si>
  <si>
    <t>KIMJOOMA@GMAIL.COM;</t>
  </si>
  <si>
    <t>MICA MODIMOLE</t>
  </si>
  <si>
    <t>27 NELSON MANDELA DR, MODIMOLLE, 0510</t>
  </si>
  <si>
    <t>QUOTE SEND, CURRENT SUPPLIER ELEGANT</t>
  </si>
  <si>
    <t>PARADISE HARDWARE</t>
  </si>
  <si>
    <t>83 NELSON MANDELA DRIVE</t>
  </si>
  <si>
    <t>KING OF TILES</t>
  </si>
  <si>
    <t>ZAKIR</t>
  </si>
  <si>
    <t>015 633 6987</t>
  </si>
  <si>
    <t>ZAKIR NOT IN, WILL GO BACK FOR ORDER</t>
  </si>
  <si>
    <t>info@paradisehardware.co.za</t>
  </si>
  <si>
    <t>ORDER CANCELLED</t>
  </si>
  <si>
    <t>RAZA HARDWARE</t>
  </si>
  <si>
    <t>WATERBERG. MOKOPANE</t>
  </si>
  <si>
    <t>0722236355</t>
  </si>
  <si>
    <t>SAMPLES LEFT, OWNER OUT</t>
  </si>
  <si>
    <t>CATALOGUE SEND ON WHATSAPP</t>
  </si>
  <si>
    <t>BAKHARIA HARDWARE</t>
  </si>
  <si>
    <t>PHOKENG</t>
  </si>
  <si>
    <t xml:space="preserve">NORTH WEST PROVINCE </t>
  </si>
  <si>
    <t>MAIN PHOKENG SUN CITY RD PHOKENG</t>
  </si>
  <si>
    <t>MAHMOOD BAKHARIA</t>
  </si>
  <si>
    <t>014 566 4678</t>
  </si>
  <si>
    <t>BAKHARIAHARDWARE@VODAMAIL.CO.ZA;FAATIMABAKHARIA@VODAMAIL.CO.ZA</t>
  </si>
  <si>
    <t xml:space="preserve">ZATOSYS (PTY) LTD T/A FAIRPLAY HARDWARE &amp; DÉCOR </t>
  </si>
  <si>
    <t>JANE FURSE</t>
  </si>
  <si>
    <t>20 008 CNR OLD HOSPITAL ROAD, JANE FURSE</t>
  </si>
  <si>
    <t>0796415770</t>
  </si>
  <si>
    <t>BUYER5@FAIRPLAY.CO.ZA</t>
  </si>
  <si>
    <t>MAKRO RIVERSANDS</t>
  </si>
  <si>
    <t>7 INCUBATION DRIVE, MIDRAND</t>
  </si>
  <si>
    <t xml:space="preserve">A PLUS MARKETING PTY LTD T/A MICA LENASIA </t>
  </si>
  <si>
    <t>LENASIA</t>
  </si>
  <si>
    <t>4 MAIN LAWLET RD</t>
  </si>
  <si>
    <t>CORNICE/GRASS</t>
  </si>
  <si>
    <t>CERWIN</t>
  </si>
  <si>
    <t>0118520797</t>
  </si>
  <si>
    <t>PLACED ORDER</t>
  </si>
  <si>
    <t>cerwinm@micaretail.co.za</t>
  </si>
  <si>
    <t>KATINA'S NURSEY</t>
  </si>
  <si>
    <t>MONTANA</t>
  </si>
  <si>
    <t xml:space="preserve">240 VEDA AVE </t>
  </si>
  <si>
    <t>GRASS/PEBBLES</t>
  </si>
  <si>
    <t>HELEN</t>
  </si>
  <si>
    <t>0722822219</t>
  </si>
  <si>
    <t>NOT INTERESTED IN GRASS, ENOUGH PEBBLES</t>
  </si>
  <si>
    <t>sales2@homepack.co.za</t>
  </si>
  <si>
    <t>NAMBI</t>
  </si>
  <si>
    <t>25 LAVENDER RD</t>
  </si>
  <si>
    <t>0125432057</t>
  </si>
  <si>
    <t xml:space="preserve">NOT INTERESTED   </t>
  </si>
  <si>
    <t>mail@nambi.co.za</t>
  </si>
  <si>
    <t>BUYER NOT IN</t>
  </si>
  <si>
    <t>BALKAN TRADING (PTY) T/A A &amp; Z MICA</t>
  </si>
  <si>
    <t>QUEENSWOOD</t>
  </si>
  <si>
    <t xml:space="preserve">85 SOUTHPAN RD </t>
  </si>
  <si>
    <t>AHMED ABDULLA</t>
  </si>
  <si>
    <t>0726762347</t>
  </si>
  <si>
    <t>balkantrading@absamail.co.za</t>
  </si>
  <si>
    <t>STAN RIO PIPE AND STEEL</t>
  </si>
  <si>
    <t>SILVERTON</t>
  </si>
  <si>
    <t>280 DYKOR ST</t>
  </si>
  <si>
    <t>0128047704</t>
  </si>
  <si>
    <t>sales@stanrio.co.za</t>
  </si>
  <si>
    <t>TIMBERCITY ATHLONE</t>
  </si>
  <si>
    <t>2 CARRINGTON AVENUE, ATHLONE, 7764</t>
  </si>
  <si>
    <t>INFO@BAPPLE.CO.ZA</t>
  </si>
  <si>
    <t>BARGAIN BUILD BFN</t>
  </si>
  <si>
    <t>BLOEMFONTEIN</t>
  </si>
  <si>
    <t>SHOP 7 MEGA PARK , CURIE AVENUE , BLOEMFONTEIN,9301</t>
  </si>
  <si>
    <t>SYED BUKHARI</t>
  </si>
  <si>
    <t>084 756 9964</t>
  </si>
  <si>
    <t>GHAYOORBUKHARI@YAHOO.CO.UK</t>
  </si>
  <si>
    <t>BARGAIN BUILDERS CITY HARDWARE</t>
  </si>
  <si>
    <t xml:space="preserve">14 BROADWAY </t>
  </si>
  <si>
    <t>0730368872</t>
  </si>
  <si>
    <t>WILL PLACE ORDER IN THE NEW YEAR</t>
  </si>
  <si>
    <t>BARGAINBUILDERSCITY@GMAIL.COM</t>
  </si>
  <si>
    <t>STORE WAS CLOSED, BUSY PRAYING</t>
  </si>
  <si>
    <t>xpressbuild.sa@gmail.com</t>
  </si>
  <si>
    <t>BARGAIN FABRICS( MATERIAL AND CURTAINING RETAIL )</t>
  </si>
  <si>
    <t>47 BROADWAY EAST VALHALLA</t>
  </si>
  <si>
    <t>ARSHAD CASSIM</t>
  </si>
  <si>
    <t>012 654 7690</t>
  </si>
  <si>
    <t>ASHUCASSIM@GMAIL.COM</t>
  </si>
  <si>
    <t>BARGAIN HOUSE WHOLESALERS</t>
  </si>
  <si>
    <t>88 DAHL STREET, POLOKWANE, 0699</t>
  </si>
  <si>
    <t>MUHAMMED/AHMAD</t>
  </si>
  <si>
    <t>015 297 0569</t>
  </si>
  <si>
    <t>ACCOUNTS@BARGAINHOUSE.CO.ZA; AHMAD@BARGAINHOUSE.CO.ZA; MUTA@BARGAINHOUSE.CO.ZA</t>
  </si>
  <si>
    <t>BARGAIN MUHAMAD SHAFIQ SHOP T/A UNIQUE BUILDERS</t>
  </si>
  <si>
    <t>DELMAS</t>
  </si>
  <si>
    <t>DELMAS WEST</t>
  </si>
  <si>
    <t>0136651051</t>
  </si>
  <si>
    <t>KILBURN HARDWARE</t>
  </si>
  <si>
    <t>ROODEPOORT</t>
  </si>
  <si>
    <t>SHOP NO. 32 &amp; 33, KILBURN SHOPPING CENTRE, ROODEPOORT, KILBURN ST, DISCOVERY, JOHANNESBURG</t>
  </si>
  <si>
    <t>MAKRO  WOODMEAD</t>
  </si>
  <si>
    <t>WOODMEAD</t>
  </si>
  <si>
    <t>WOODMEAD DR, WOODMEAD, JOHANNESBURG, 2191</t>
  </si>
  <si>
    <t>PEBBLES</t>
  </si>
  <si>
    <t>HEAD OFFICE</t>
  </si>
  <si>
    <t>DELIVERED PEBBLES (WHITE)</t>
  </si>
  <si>
    <t>MAKRO STRUBENSVALLEY</t>
  </si>
  <si>
    <t>STRUBENSVALLEY</t>
  </si>
  <si>
    <t>CORNER HENDRIK POTGIETER AND, CHRISTIAAN DE WET RD, DRIVE, ROODEPOORT, 1735</t>
  </si>
  <si>
    <t>GRASS MERCHANDISED</t>
  </si>
  <si>
    <t>MAKRO VAAL</t>
  </si>
  <si>
    <t>CNR BARRAGE &amp; ASCOT ON VAAL ROAD</t>
  </si>
  <si>
    <t>SAXONSEA HARDWARE &amp; GIFTS CC</t>
  </si>
  <si>
    <t xml:space="preserve">ATLANTIS </t>
  </si>
  <si>
    <t>19 CNR MARK ST &amp;, WESFLEUR CIR, ATLANTIS, CAPE TOWN, 7349</t>
  </si>
  <si>
    <t>ACHMAT /</t>
  </si>
  <si>
    <t>021 5724560</t>
  </si>
  <si>
    <t>ADMIN@BARGAINNURSERY.CO.ZA</t>
  </si>
  <si>
    <t>LOW COST HARDWARE</t>
  </si>
  <si>
    <t>PUNDA MARIA ROAD, TSHIKHUDINI</t>
  </si>
  <si>
    <t>WAITING FOR BUYER</t>
  </si>
  <si>
    <t>MABUNDA HARDWARE GIYANI</t>
  </si>
  <si>
    <t>GIYANI</t>
  </si>
  <si>
    <t>R81 GREATER GIYANI</t>
  </si>
  <si>
    <t>COMPLAINED ABOUT GLUE DELIVERED IN THE 5TH MONTH, WILL ORDER KLAS IN JANUARY</t>
  </si>
  <si>
    <t>BARGAIN TILE CENTRE</t>
  </si>
  <si>
    <t>CORNER JACARANDA STREET, EXT 6, 8 HYDRANGEA AVE, LENASIA, JOHANNESBURG, 1827</t>
  </si>
  <si>
    <t>BASANI HARDWARE</t>
  </si>
  <si>
    <t>BASANI VILLAGE</t>
  </si>
  <si>
    <t>BASANI VILLAGE ,PUNDA MARIA ROAD ,BEHIND TAXI RANK ,MALAMUELELE ,0950</t>
  </si>
  <si>
    <t>IQBAL PATEL</t>
  </si>
  <si>
    <t>065 973 4265</t>
  </si>
  <si>
    <t>HUZAIFAKHOTA9@GMAIL.COM</t>
  </si>
  <si>
    <t>BASSAS HARDWARE NEWLANDS</t>
  </si>
  <si>
    <t>NEWLANDS</t>
  </si>
  <si>
    <t>DURBAN</t>
  </si>
  <si>
    <t>920 INANDA ROAD, NEWLANDS, DURBAN, 4037</t>
  </si>
  <si>
    <t xml:space="preserve">JUNAID </t>
  </si>
  <si>
    <t>079 797 6012</t>
  </si>
  <si>
    <t>BASSASHARDWARE1@TELKOMSA.NET</t>
  </si>
  <si>
    <t>768 INANDA ROAD, NEWLANDS, DURBAN, 4037</t>
  </si>
  <si>
    <t>128 BRIADALE DRIVE, NEWLANDS, DURBAN, 4037</t>
  </si>
  <si>
    <t>TY HARDWARE</t>
  </si>
  <si>
    <t>MAHIM</t>
  </si>
  <si>
    <t>MAHIM IS INTERESTEED IN KLAS, TYRONE WILL REVISIT</t>
  </si>
  <si>
    <t>AMADWALA HARDWARE</t>
  </si>
  <si>
    <t>MAAKE</t>
  </si>
  <si>
    <t>SAHJAD</t>
  </si>
  <si>
    <t>0843434679</t>
  </si>
  <si>
    <t>FOLLOW UP, PRICES AND CATALOGUE</t>
  </si>
  <si>
    <t>BASSAS WHOLESALE HARDWARE MAYVILLE</t>
  </si>
  <si>
    <t>MAYVILLE</t>
  </si>
  <si>
    <t>161 BELLAIR ROAD, MAYVILLE</t>
  </si>
  <si>
    <t>NADEEM</t>
  </si>
  <si>
    <t xml:space="preserve"> '072 517 3794</t>
  </si>
  <si>
    <t>BUYER@BASSASHARDWARE.COM</t>
  </si>
  <si>
    <t>ACORNHOEK PLAZA HARDWARE</t>
  </si>
  <si>
    <t>SHOP 8, ACORNHOEK, PLAZA MAIN ROAD, ACORNHOEK</t>
  </si>
  <si>
    <t>CORNICE DOESNT SELL</t>
  </si>
  <si>
    <t>IHOOSEN7869@GMAIL.COM</t>
  </si>
  <si>
    <t>BATHO CASH &amp; CARRY</t>
  </si>
  <si>
    <t>KOSTER</t>
  </si>
  <si>
    <t>28 BOTHA STREET KOSTER 0348</t>
  </si>
  <si>
    <t>SHAIKH GOOLAM</t>
  </si>
  <si>
    <t>014 5433113</t>
  </si>
  <si>
    <t>BATHOCCACC@GMAIL.COM</t>
  </si>
  <si>
    <t>BAZLEY WHOLESALE HARDWARE</t>
  </si>
  <si>
    <t>PORT SHEPSTONE</t>
  </si>
  <si>
    <t xml:space="preserve">98 DEEPVALE RD    </t>
  </si>
  <si>
    <t>AHMED ESSOP</t>
  </si>
  <si>
    <t>039 685 5098</t>
  </si>
  <si>
    <t>SALES@BAZLEYHARDWARE.CO.ZA; ACCOUNTS@BAZLEYHARDWARE.CO.ZA; ADMIN@BAZLEYHARDWARE.CO</t>
  </si>
  <si>
    <t>BC INDUSTRIAL AND ENGINEERING SUPPLIES CC</t>
  </si>
  <si>
    <t>38 BEECHFIELD CRESENT, SPRINGFIELD PARK, DURBAN, 4051</t>
  </si>
  <si>
    <t>PRAVESH</t>
  </si>
  <si>
    <t>083 676 1392</t>
  </si>
  <si>
    <t>PRAVESH@BCINDUSTRIAL.CO.ZA</t>
  </si>
  <si>
    <t>BD HARDWARE</t>
  </si>
  <si>
    <t>MUSINA</t>
  </si>
  <si>
    <t>BOXER, SHOP NO. 2, N1 ROAD </t>
  </si>
  <si>
    <t>BELIMS HARDWARE</t>
  </si>
  <si>
    <t>UMZINTO</t>
  </si>
  <si>
    <t>LOT 12 OF 284 MAIN STR UMZINTO</t>
  </si>
  <si>
    <t>MOHAMED BELIM</t>
  </si>
  <si>
    <t>039 974 2082</t>
  </si>
  <si>
    <t>MOBELIM@GMAIL.COM</t>
  </si>
  <si>
    <t>EASY BUILD BEAUFORT WEST</t>
  </si>
  <si>
    <t>BEAUFORT WEST</t>
  </si>
  <si>
    <t>70 DONKIN ST, BEAUFORT WEST, 1069</t>
  </si>
  <si>
    <t>ATLAS</t>
  </si>
  <si>
    <t>0738595222</t>
  </si>
  <si>
    <t>NEW ORDER FOR EPS</t>
  </si>
  <si>
    <t>buildersmatehardware@gmail.com</t>
  </si>
  <si>
    <t xml:space="preserve">ACORNHOEK HARDWARE </t>
  </si>
  <si>
    <t>SHOP 8 ACORNHOEK MEGA CITY ACORNHOEK 1360</t>
  </si>
  <si>
    <t>ABDUL MUNAF TURK</t>
  </si>
  <si>
    <t>013 795 5680</t>
  </si>
  <si>
    <t>BENONI SAND &amp; BUILDWARE</t>
  </si>
  <si>
    <t>511 PRETORIA ROAD FAIRLEADS BENONI</t>
  </si>
  <si>
    <t>DYNAMIC</t>
  </si>
  <si>
    <t>PAUL DE KLERK</t>
  </si>
  <si>
    <t>011 968 9400</t>
  </si>
  <si>
    <t>STORE IS CLOSED</t>
  </si>
  <si>
    <t>PAULDK@BUILDWARE.CO.ZA</t>
  </si>
  <si>
    <t xml:space="preserve">BERA'S HARDWARE </t>
  </si>
  <si>
    <t>MODIMOLLE</t>
  </si>
  <si>
    <t>NO 1 FOURTH STREET MODIMOLLE</t>
  </si>
  <si>
    <t>SIRAAJ BERA</t>
  </si>
  <si>
    <t>014 7171096</t>
  </si>
  <si>
    <t>WILL PLACE ORDER</t>
  </si>
  <si>
    <t>BERASHW@GMAIL.COM</t>
  </si>
  <si>
    <t xml:space="preserve">BEST BUILD </t>
  </si>
  <si>
    <t xml:space="preserve">38 HANS STRIJDOM </t>
  </si>
  <si>
    <t>0814570515</t>
  </si>
  <si>
    <t>NO ANSWER</t>
  </si>
  <si>
    <t xml:space="preserve">BEST BUILD HARDWARE ELIM </t>
  </si>
  <si>
    <t>ELIM</t>
  </si>
  <si>
    <t>15 42 LEVUBU ROAD, ELIM, THOYONDOU, 0960</t>
  </si>
  <si>
    <t>ASHRAK KHOTA</t>
  </si>
  <si>
    <t>060 518 7563</t>
  </si>
  <si>
    <t>KHOTAHARDWARE@GMAIL.COM</t>
  </si>
  <si>
    <t>BEST BUILD HARDWARE GROBLERSDAL 1</t>
  </si>
  <si>
    <t>GROBLERSDAL</t>
  </si>
  <si>
    <t>14 HEREFORD STREET, GROBERSDAL</t>
  </si>
  <si>
    <t>RIZA MAYET</t>
  </si>
  <si>
    <t>078 374 3841</t>
  </si>
  <si>
    <t>RIZAMAYET@YAHOO.COM</t>
  </si>
  <si>
    <t>HARDWARE STATION</t>
  </si>
  <si>
    <t>KRAAIFONTEIN</t>
  </si>
  <si>
    <t>102 VOORTREKKER ROAD, KRAAIFONTEIN</t>
  </si>
  <si>
    <t>EMTIAZ</t>
  </si>
  <si>
    <t>BEST BUILD HARDWARE GROBLERSDAL 2</t>
  </si>
  <si>
    <t xml:space="preserve">10 HEREFORD STREET, GROBERSDAL </t>
  </si>
  <si>
    <t>LADUMA HARDWARE &amp; BRICKS ACORNHOEK</t>
  </si>
  <si>
    <t>MAIN STREET  OPP SPAR COMPLEX</t>
  </si>
  <si>
    <t>VINCENT KHOZA</t>
  </si>
  <si>
    <t>013 795 5760</t>
  </si>
  <si>
    <t>LET'S BUILD ACORNHOEK</t>
  </si>
  <si>
    <t>SHOP 3 POWERLINES VILLAGE MAIN ROAD ACORNHOEK</t>
  </si>
  <si>
    <t>HANIF TULVE/RIZA MAYET</t>
  </si>
  <si>
    <t>065 551 7089</t>
  </si>
  <si>
    <t>BEST BUILD HAYZIEVIEW</t>
  </si>
  <si>
    <t>HAYZIEVIEW</t>
  </si>
  <si>
    <t>HORINGNEUS AVENUE, DIKAI CENTRE, HAZYVIEW</t>
  </si>
  <si>
    <t>BEST BUILD</t>
  </si>
  <si>
    <t>ZUNAID NOT IN</t>
  </si>
  <si>
    <t>BUSY WITH STOCK TAKE</t>
  </si>
  <si>
    <t>P&amp;L</t>
  </si>
  <si>
    <t>1 MAIN RD</t>
  </si>
  <si>
    <t>0137955546</t>
  </si>
  <si>
    <t>TOP T</t>
  </si>
  <si>
    <t>R40 STAND 692</t>
  </si>
  <si>
    <t>0134921957</t>
  </si>
  <si>
    <t>CASHBUILD</t>
  </si>
  <si>
    <t>CNR GREENVALLEY,R40</t>
  </si>
  <si>
    <t>0726835419</t>
  </si>
  <si>
    <t>DENDARS</t>
  </si>
  <si>
    <t>AMSTERDAM</t>
  </si>
  <si>
    <t>97 PRESIDENT STREET</t>
  </si>
  <si>
    <t>0744141960</t>
  </si>
  <si>
    <t>FAIRPLAY LOBOWAKGOMO</t>
  </si>
  <si>
    <t>MOHLALA RD, 23BA, LEBOWAKGOMO, 0737</t>
  </si>
  <si>
    <t>GARAGE DOORS</t>
  </si>
  <si>
    <t>TAKALANI</t>
  </si>
  <si>
    <t>HEAD OFFICE PLAYS ORDERS, NOT HAPPY WITH GARAGE DOORS</t>
  </si>
  <si>
    <t>buyer5@fairplay.co.za</t>
  </si>
  <si>
    <t>FAIRPLAY MANKWENG</t>
  </si>
  <si>
    <t>MANKWENG</t>
  </si>
  <si>
    <t>R71, STAND 215 NOBODY GA-MOTHIBA, MANKWENG</t>
  </si>
  <si>
    <t>MARIA</t>
  </si>
  <si>
    <t>0722867921</t>
  </si>
  <si>
    <t xml:space="preserve">FAIRPLAY MOKOPANE </t>
  </si>
  <si>
    <t>31 NELSON MANDELA DR</t>
  </si>
  <si>
    <t>DOORS</t>
  </si>
  <si>
    <t>TSHEPO</t>
  </si>
  <si>
    <t>0762027136</t>
  </si>
  <si>
    <t>WILL PLACE ORDER AND DISCUSS WAY FORWARD WITH NEXT MEETING</t>
  </si>
  <si>
    <t>GILANI TILE WAREHOUSE</t>
  </si>
  <si>
    <t>POLWES</t>
  </si>
  <si>
    <t>68 NELSON MANDELA DR, SUPERBIA, POLOKWANE, 0699</t>
  </si>
  <si>
    <t>SARFARAAZ</t>
  </si>
  <si>
    <t>0765786569</t>
  </si>
  <si>
    <t>INTERESTED, BUYER WILL CONFIRM</t>
  </si>
  <si>
    <t>GILANITW@VODAMAIL.CO.ZA</t>
  </si>
  <si>
    <t>HARDWARE TILE MARKET</t>
  </si>
  <si>
    <t>OPPOSITE THULAMELE MUNICIPALITY, THOHOYANDOU</t>
  </si>
  <si>
    <t>MUBARAK</t>
  </si>
  <si>
    <t>0847866161</t>
  </si>
  <si>
    <t>HGM STEELBOYS CC</t>
  </si>
  <si>
    <t> 12 IMPALA ST,</t>
  </si>
  <si>
    <t>HASSIN</t>
  </si>
  <si>
    <t>0825605771</t>
  </si>
  <si>
    <t>HILLSIDE HARDWARE EPILITE 66 CC - MAAKE</t>
  </si>
  <si>
    <t> C.T PHATUDI ROAD, MOGAPENG, TZANEEN</t>
  </si>
  <si>
    <t>CORN</t>
  </si>
  <si>
    <t>SHOAEB</t>
  </si>
  <si>
    <t>0746469667</t>
  </si>
  <si>
    <t>BEST BUILD Power Build NEWCASTLE</t>
  </si>
  <si>
    <t>NEWCASTLE</t>
  </si>
  <si>
    <t>SHOP NO 1 47 KIRKLAND STREET, NEWCASTLE,  2940</t>
  </si>
  <si>
    <t>FAZEL PATEL</t>
  </si>
  <si>
    <t>084 325 4885</t>
  </si>
  <si>
    <t>BRAAMFONTEIN@BESTTILE.CO.ZA</t>
  </si>
  <si>
    <t>LADUMA HARDWARE LEBOKWAKGOMO</t>
  </si>
  <si>
    <t>LEBOWAKGOMO B</t>
  </si>
  <si>
    <t>LADUMA</t>
  </si>
  <si>
    <t>0790156305</t>
  </si>
  <si>
    <t>HEAD OFFICE PLACE ORDERS</t>
  </si>
  <si>
    <t>LADUMA@LADUMAHARDWARE.CO.ZA</t>
  </si>
  <si>
    <t>LADUMA HARDWARE MALAMULELE</t>
  </si>
  <si>
    <t>XITLHELANI</t>
  </si>
  <si>
    <t>LIVHO</t>
  </si>
  <si>
    <t>0795520335</t>
  </si>
  <si>
    <t>MAGEZI HARDWARE 3</t>
  </si>
  <si>
    <t>NWAXINYAMANI</t>
  </si>
  <si>
    <t>NWAXINYAMANI VILLAGE ELIM TO GIANI ROAD, R573</t>
  </si>
  <si>
    <t>MOSHIN</t>
  </si>
  <si>
    <t>0827018798</t>
  </si>
  <si>
    <t>MAGEZI HARDWARE 1 BUYS FOR ALL THE MAGEZI STORES</t>
  </si>
  <si>
    <t>PSI HARDWARE</t>
  </si>
  <si>
    <t> MAVHUNGENI VILLAGE VLEI FONTEIN AREA LEVUBU ROAD, ELIM, 0960</t>
  </si>
  <si>
    <t> 073 589 5712</t>
  </si>
  <si>
    <t>STOCKING ELEGANT CORNICING</t>
  </si>
  <si>
    <t>SUNRISE HARDWARE</t>
  </si>
  <si>
    <t xml:space="preserve">ELIM  </t>
  </si>
  <si>
    <t>SUNRISE</t>
  </si>
  <si>
    <t>BUYING FROM BARGAIN HOUSE POLOKWANE</t>
  </si>
  <si>
    <t>TOURIST BAZAAR BADPLAAS</t>
  </si>
  <si>
    <t>BADPLAAS</t>
  </si>
  <si>
    <t>1 MAIN RD BADPLAAS MPUMALANGA</t>
  </si>
  <si>
    <t>MOHAMED BABOO</t>
  </si>
  <si>
    <t>017 844 111</t>
  </si>
  <si>
    <t>THAQDEERINV@GMAIL.COM</t>
  </si>
  <si>
    <t xml:space="preserve">JOES HARDWARE  BALFOUR </t>
  </si>
  <si>
    <t>BALFOUR</t>
  </si>
  <si>
    <t>10 STATION STREET BALFOUR 2410</t>
  </si>
  <si>
    <t>NIZAM</t>
  </si>
  <si>
    <t>017 773 0020</t>
  </si>
  <si>
    <t xml:space="preserve">BEST HARDWARE &amp; FURNITURE LALUMA LESOTHO </t>
  </si>
  <si>
    <t>MOLOFO ROAD TEYATEYANGENG LESOTHO</t>
  </si>
  <si>
    <t>ABRAHAM BINU</t>
  </si>
  <si>
    <t>00266 22500695</t>
  </si>
  <si>
    <t>LALUMAHARDWARE@YAHOO.COM</t>
  </si>
  <si>
    <t>DECOR &amp; DESIGN BABERTON</t>
  </si>
  <si>
    <t>BABERTON</t>
  </si>
  <si>
    <t>BARBERTON</t>
  </si>
  <si>
    <t>ARRAF</t>
  </si>
  <si>
    <t>ISMAIL</t>
  </si>
  <si>
    <t>NO CUT CORNICE</t>
  </si>
  <si>
    <t>BETHANIE HARDWARE &amp; TIMBER( LERATONG)</t>
  </si>
  <si>
    <t>BETHANIE</t>
  </si>
  <si>
    <t>STAND 0038 BETHANIE</t>
  </si>
  <si>
    <t>MOHAMMED EBRAHIM</t>
  </si>
  <si>
    <t>012 260 0998</t>
  </si>
  <si>
    <t>M.EBRAHIM@MWEB.CO.ZA</t>
  </si>
  <si>
    <t>TIMBERCITY BEAUFORT WEST</t>
  </si>
  <si>
    <t>CORNER NUWE &amp; KERK STREETS, BEAUFORT WEST, 6970</t>
  </si>
  <si>
    <t>nyashakachipwa@gmail.com</t>
  </si>
  <si>
    <t>HK CASH &amp; CARRY</t>
  </si>
  <si>
    <t>55 MAIN STREET, ELTIVILLAS</t>
  </si>
  <si>
    <t>0155161016</t>
  </si>
  <si>
    <t>HULLE WIL WHOLESALE</t>
  </si>
  <si>
    <t>EPS 50 BOX PROMOTION</t>
  </si>
  <si>
    <t>KWANDABELE HARDWARE</t>
  </si>
  <si>
    <t>KWAGGAFONTEIN</t>
  </si>
  <si>
    <t>0651034317</t>
  </si>
  <si>
    <t>WILL PLACE ORDER FOR GLUE, GLUE EXPIRED</t>
  </si>
  <si>
    <t>PROTHABE ELECTRICAL &amp; HARDWARE</t>
  </si>
  <si>
    <t>STAND NO 2937, THEMBISILE, R573, KWAGGAFONTEIN-C</t>
  </si>
  <si>
    <t>INFO@PROTHABE.CO.ZA</t>
  </si>
  <si>
    <t>PATELS HARDWARE &amp; TILES BABERTON</t>
  </si>
  <si>
    <t>1 HOSPITAL STREET BABERTON</t>
  </si>
  <si>
    <t>MOHAMMED PATEL</t>
  </si>
  <si>
    <t>013 712 3141</t>
  </si>
  <si>
    <t>raja.hardware@hotmail.com</t>
  </si>
  <si>
    <t>ROOIWINKEL</t>
  </si>
  <si>
    <t>SIBASA, MAIN ROAD</t>
  </si>
  <si>
    <t>GRASS/CORNICE</t>
  </si>
  <si>
    <t>0159633288</t>
  </si>
  <si>
    <t>WILL PLACE ORDER SOON FOR CORNICE AND GRASS, JUST REVAMPED - CREDIT APP MAILED</t>
  </si>
  <si>
    <t>ROOIWINKEL@GMAIL.COM</t>
  </si>
  <si>
    <t>T N T HARDWARE AND TILE CENTRE</t>
  </si>
  <si>
    <t>BELFAST</t>
  </si>
  <si>
    <t>89 BHEKOMUZI MASANGO DRIVE BELFAST</t>
  </si>
  <si>
    <t>YUSUF/ MOOSA</t>
  </si>
  <si>
    <t xml:space="preserve">013 253 0831 </t>
  </si>
  <si>
    <t>BHAMSHELA BUILDER SUPPLY</t>
  </si>
  <si>
    <t>BHAMSHELA</t>
  </si>
  <si>
    <t>R614 TONGAAT ROAD, BHAMSHELA</t>
  </si>
  <si>
    <t>ABDUL FAROOQ</t>
  </si>
  <si>
    <t>062 259 3621</t>
  </si>
  <si>
    <t>FAROOQASSI6@GAMIL.COM</t>
  </si>
  <si>
    <t>ACTION BUILD</t>
  </si>
  <si>
    <t>BETHAL</t>
  </si>
  <si>
    <t>DU PLOOY STREET 42, BETHAL</t>
  </si>
  <si>
    <t>MUKESH DAYA VALLABH</t>
  </si>
  <si>
    <t>082 564 5892</t>
  </si>
  <si>
    <t>WILL FOLLOW UP</t>
  </si>
  <si>
    <t>SUNNYHARDWARE.904@GMAIL.COM</t>
  </si>
  <si>
    <t>FITZGERALD'S MICA</t>
  </si>
  <si>
    <t>1100 FITZGERALD STREET, BELFAST</t>
  </si>
  <si>
    <t>TAYOB HANNAS</t>
  </si>
  <si>
    <t>MUST SEE TAYOB AT HANNAS MICA</t>
  </si>
  <si>
    <t>LALA BROTHERS HARDWARE</t>
  </si>
  <si>
    <t>SHOP 9, MALAN PARK, BETHAL</t>
  </si>
  <si>
    <t>ANEESH BHANA</t>
  </si>
  <si>
    <t>017-647-2765</t>
  </si>
  <si>
    <t>sunnyhardware.904@gmail.com</t>
  </si>
  <si>
    <t>ALI'S DÉCOR &amp; TILE</t>
  </si>
  <si>
    <t>VAN RIEBEECK ST, GROBLERSDAL, 0470</t>
  </si>
  <si>
    <t>SAME OWNER AS YAA ALI - WILL PLACE ORDER TODAY</t>
  </si>
  <si>
    <t>TNT HARDWARE BELFAST</t>
  </si>
  <si>
    <t>89 STEVEN MATSANGO, BELFAST</t>
  </si>
  <si>
    <t>MOOSA</t>
  </si>
  <si>
    <t>LEFT CREDIT APP</t>
  </si>
  <si>
    <t>AMPER ALLES HARDWARE CITY PTY LTD</t>
  </si>
  <si>
    <t>IND ST</t>
  </si>
  <si>
    <t>admin@amperallesgdal.co.za</t>
  </si>
  <si>
    <t>BHL &amp; J DIENSTE</t>
  </si>
  <si>
    <t>45 SWAAN ST</t>
  </si>
  <si>
    <t>WAITING FOR STOCK, MANAGER AND OWNER NOT IN</t>
  </si>
  <si>
    <t>sales@bhlj.co.za</t>
  </si>
  <si>
    <t>BIG O TRDG T/A KHALAMAZOO HARDWARE</t>
  </si>
  <si>
    <t>METZ VILLAGE OPPOSITE TRIBAL OFFICE</t>
  </si>
  <si>
    <t>MOIN</t>
  </si>
  <si>
    <t>0623129158</t>
  </si>
  <si>
    <t>FOLLOW UP WITH MOIN, HAS CATALOGUE, CONFIRM PRICES</t>
  </si>
  <si>
    <t>BIG SAVE HARDWARE</t>
  </si>
  <si>
    <t>ZEERUST</t>
  </si>
  <si>
    <t>4 KLOOF STREET, ZEERUST, 2865</t>
  </si>
  <si>
    <t>ZIA UR REHMAN</t>
  </si>
  <si>
    <t>063 873 1000</t>
  </si>
  <si>
    <t>BIGSAVE2021@GMAIL.COM</t>
  </si>
  <si>
    <t>RYMAR CEMENT</t>
  </si>
  <si>
    <t>EASTLYNNE</t>
  </si>
  <si>
    <t>66 BAVIAANSPOORT WEG, EASTLYNNE</t>
  </si>
  <si>
    <t>RYMARS@YAHOO.COM</t>
  </si>
  <si>
    <t>DISCOUNT HARDWARE GROBLERSDAL</t>
  </si>
  <si>
    <t>14 HEREFORD ST, GROBLERSDAL, 0470</t>
  </si>
  <si>
    <t>CORNICE/PREMIX</t>
  </si>
  <si>
    <t>BEST BUILD WILL PLACE ORDER FOR BOTH STORES</t>
  </si>
  <si>
    <t>BILDWARE DURBAN</t>
  </si>
  <si>
    <t>18 HUNTER STREET, DURBAN, 4001</t>
  </si>
  <si>
    <t>INFO@BILDWARE.CO.ZA</t>
  </si>
  <si>
    <t xml:space="preserve">TOTALLYGAS BETHAL </t>
  </si>
  <si>
    <t>C/O EUFEES &amp; NAUDE STREET BETHAL 2310</t>
  </si>
  <si>
    <t>KAREL-PIETERS DE JAGER</t>
  </si>
  <si>
    <t>017- 647 4115</t>
  </si>
  <si>
    <t>LADUMA HARDWARE &amp; BRICKS BOCHUM</t>
  </si>
  <si>
    <t>BOCHUM</t>
  </si>
  <si>
    <t>SHOPPING CENTRE NEXT TO SASOL GARAGE</t>
  </si>
  <si>
    <t xml:space="preserve">  -   </t>
  </si>
  <si>
    <t>015 505 0098</t>
  </si>
  <si>
    <t xml:space="preserve">BKB LIMITED </t>
  </si>
  <si>
    <t>NORTH END</t>
  </si>
  <si>
    <t xml:space="preserve">PORT ELIZABETH </t>
  </si>
  <si>
    <t>61 GRAHAMSTOWN ROAD, NORTH END, PE</t>
  </si>
  <si>
    <t>YOLANDE COLESKY</t>
  </si>
  <si>
    <t>041 503 3111</t>
  </si>
  <si>
    <t>YOLANDA.COLESKY@BKB.CO.ZA</t>
  </si>
  <si>
    <t xml:space="preserve">SPJ GOUWS INVESTMENT (PTY) LTD </t>
  </si>
  <si>
    <t>GAME CENTRE CORNER OF BARLOW AND, GROBLER AVE</t>
  </si>
  <si>
    <t>0646451148</t>
  </si>
  <si>
    <t>GERHAR</t>
  </si>
  <si>
    <t>CHECKED STOCK</t>
  </si>
  <si>
    <t>LADUMA HARDWARE &amp; BRICKS BURGERSFORT</t>
  </si>
  <si>
    <t>BURGERSFORT</t>
  </si>
  <si>
    <t>MAIN STREET NEXT TO SHOPRITE</t>
  </si>
  <si>
    <t>SURES MUTHIAH</t>
  </si>
  <si>
    <t>013 231 8354</t>
  </si>
  <si>
    <t>BELLRAIL HARDWARE - BELLVILLE</t>
  </si>
  <si>
    <t>BELLVILLE</t>
  </si>
  <si>
    <t xml:space="preserve">2 REED ST </t>
  </si>
  <si>
    <t>0824068160</t>
  </si>
  <si>
    <t>WESLEY</t>
  </si>
  <si>
    <t>BUSY WITH UPLIFTMENT</t>
  </si>
  <si>
    <t>CORNICE MECCA</t>
  </si>
  <si>
    <t>WATLOO</t>
  </si>
  <si>
    <t>352 ZASM STREET</t>
  </si>
  <si>
    <t>LIANA</t>
  </si>
  <si>
    <t>0829408885</t>
  </si>
  <si>
    <t>LADUMA HARDWARE &amp;  BRICKS BUSHBUCKRIDGE</t>
  </si>
  <si>
    <t>BUSHBUCKRIDGE</t>
  </si>
  <si>
    <t>BUSHBUCKRIDGE, OLD MUTUAL ROAD NEAR CASHBUILD</t>
  </si>
  <si>
    <t>RAFIK SHAIKH</t>
  </si>
  <si>
    <t>013 799 1344</t>
  </si>
  <si>
    <t>WONFAIY TRADING (PTY) LTD T/A CAMFLY PVC CEILINGS</t>
  </si>
  <si>
    <t>CNR BRUG CNR MOLECULE ST &amp; TRIANGLE FARM</t>
  </si>
  <si>
    <t>0219484777</t>
  </si>
  <si>
    <t>DINOKENG HARDWARE AN SUPPLY</t>
  </si>
  <si>
    <t>DINOKENG</t>
  </si>
  <si>
    <t>1352 ZWANE ST, REFILWE, 1003</t>
  </si>
  <si>
    <t>YAKHUMUZI HARDWARE &amp; STEEL</t>
  </si>
  <si>
    <t>MAMELODI</t>
  </si>
  <si>
    <t>113 L P BAMBO DR,</t>
  </si>
  <si>
    <t>0723081128</t>
  </si>
  <si>
    <t>CALLED</t>
  </si>
  <si>
    <t>BLITS ELEKTRIES &amp; HARDEWARE</t>
  </si>
  <si>
    <t>WAVERLEY</t>
  </si>
  <si>
    <t>800 34TH AVE</t>
  </si>
  <si>
    <t>WIKUS</t>
  </si>
  <si>
    <t>0123321815</t>
  </si>
  <si>
    <t>ORDER GIVEN</t>
  </si>
  <si>
    <t>BLOEM HARDWARE &amp; BUILDERS</t>
  </si>
  <si>
    <t>ORANJESIG</t>
  </si>
  <si>
    <t>186 O.R. TAMBO, ORANJESIG, BLOEMFONTEIN</t>
  </si>
  <si>
    <t>ABDUL RAHIM PASTA</t>
  </si>
  <si>
    <t>084 500 2385</t>
  </si>
  <si>
    <t>RAHIMPASTA@YAHOO.COM</t>
  </si>
  <si>
    <t xml:space="preserve">BLOEM STEEL &amp; HARDWARE </t>
  </si>
  <si>
    <t>28 CROSS ROAD CENTRE BLOEMFONTEIN</t>
  </si>
  <si>
    <t>MUHAMMAD HAFEES</t>
  </si>
  <si>
    <t>084 485 2256</t>
  </si>
  <si>
    <t>HAFEEZ.DHILLON1@GMAIL.COM</t>
  </si>
  <si>
    <t>BEST BUILD HARDWARE BUSHBUCKRIDGE</t>
  </si>
  <si>
    <t>MAIN RD NEXT TO TANAMANZI SPARES 1280</t>
  </si>
  <si>
    <t>IMRAM/RIYAZ</t>
  </si>
  <si>
    <t>074 230 0022</t>
  </si>
  <si>
    <t>H.HASSIM@YAHOO.COM</t>
  </si>
  <si>
    <t>HEWITT STREET HARDWARE (PTY) LTD</t>
  </si>
  <si>
    <t xml:space="preserve">WIT RD </t>
  </si>
  <si>
    <t>HIMEL</t>
  </si>
  <si>
    <t>0118181862</t>
  </si>
  <si>
    <t>ISSUES WITH STOCK FINISHING</t>
  </si>
  <si>
    <t xml:space="preserve">BOARD CITY </t>
  </si>
  <si>
    <t>38 HANS STRIJDOM STREET</t>
  </si>
  <si>
    <t>0169310889</t>
  </si>
  <si>
    <t>PLUMBERS &amp; IRRIGATON WAREHOUSE</t>
  </si>
  <si>
    <t>KYA SANDS</t>
  </si>
  <si>
    <t>BOUNDARY CORNER, MALIBONGWE DRIVE, KYA SANDS</t>
  </si>
  <si>
    <t>NOKANENG HARDWARE</t>
  </si>
  <si>
    <t>NOKANENG</t>
  </si>
  <si>
    <t>WITFIELD HARDWARE</t>
  </si>
  <si>
    <t>MAIN ST</t>
  </si>
  <si>
    <t>MOHAMHAD</t>
  </si>
  <si>
    <t>SHABIR WILL LOOK AT OUR STOCK FEB AFTER STOCKTAKE</t>
  </si>
  <si>
    <t>0137990161</t>
  </si>
  <si>
    <t>PHOLA.HARDWARE@GMAIL.COM</t>
  </si>
  <si>
    <t>R40 STAND 292</t>
  </si>
  <si>
    <t>0872885833</t>
  </si>
  <si>
    <t xml:space="preserve">BOBRAS HARDWARE </t>
  </si>
  <si>
    <t>VONDWE</t>
  </si>
  <si>
    <t>VONDWE, R523, MUTALE ROAD, THOYONDOU, 0971 (1KM FROM PNL)</t>
  </si>
  <si>
    <t>MOHAMED</t>
  </si>
  <si>
    <t>081 400 2230</t>
  </si>
  <si>
    <t>PMOHAMMED05@GMAIL.COM</t>
  </si>
  <si>
    <t>DWARSLOOP-A</t>
  </si>
  <si>
    <t>0828066270</t>
  </si>
  <si>
    <t>QISMATHARDWARE365@GMAIL.COM</t>
  </si>
  <si>
    <t>BODDING HARDWARE</t>
  </si>
  <si>
    <t>0114522141</t>
  </si>
  <si>
    <t>DOESN’T SELL CORNICE</t>
  </si>
  <si>
    <t>MORNINGGLEN MICA</t>
  </si>
  <si>
    <t>SANDTON</t>
  </si>
  <si>
    <t>39 MORNING GLEN MALL, KELVIN DRIVE, GALI MANOR, SANDTON</t>
  </si>
  <si>
    <t>0824996739</t>
  </si>
  <si>
    <t>TYRONE.SADIE@ICLOUD.COM</t>
  </si>
  <si>
    <t>BOLOKA BUILDING MATERIAL &amp; HARDWARE  LESOTHO</t>
  </si>
  <si>
    <t>FOURIESBURG ROAD BUTHA BUTHE LESOTHO</t>
  </si>
  <si>
    <t>IMRAN NOORMAHOMED</t>
  </si>
  <si>
    <t>00266-22460509</t>
  </si>
  <si>
    <t>BOLOKABM@GMAIL.COM</t>
  </si>
  <si>
    <t>BOLT &amp; TOOL AFRICA POLOKWANE</t>
  </si>
  <si>
    <t>MAGNA</t>
  </si>
  <si>
    <t>UNIT 6/7 GATEWAY PARK MAGNA POLOKWANE 0699</t>
  </si>
  <si>
    <t>S J VAN DER WALT / TF THERON</t>
  </si>
  <si>
    <t>079 522 1765</t>
  </si>
  <si>
    <t xml:space="preserve">SALES@BTAPOL.CO.ZA;FRANCOIS@BTAPOL.CO.ZA </t>
  </si>
  <si>
    <t>SUPA ROOF</t>
  </si>
  <si>
    <t>EAGLE BUSINESS CENTRE</t>
  </si>
  <si>
    <t>0836750244</t>
  </si>
  <si>
    <t>36 STORES, GOING TO SEE HEADOFFICE IN NELSPRUIT</t>
  </si>
  <si>
    <t>MID ESSENTAIL (PTY) LTD T/A HARDWARE HOME MABOPANE</t>
  </si>
  <si>
    <t>MABOPANE</t>
  </si>
  <si>
    <t>MAPBOPANE</t>
  </si>
  <si>
    <t>431E CENTRAL CITY, MABOPANE</t>
  </si>
  <si>
    <t>JOEY FOURIE</t>
  </si>
  <si>
    <t>0129421001</t>
  </si>
  <si>
    <t>JOEY.FOURIE13@GMAIL.COM</t>
  </si>
  <si>
    <t>DÉCOR EXPRESS</t>
  </si>
  <si>
    <t>TWINCITY MALL</t>
  </si>
  <si>
    <t>0646004872</t>
  </si>
  <si>
    <t>MANDLA.NDEBELE1978@GMAIL.COM</t>
  </si>
  <si>
    <t>HARDWARE CENTRE</t>
  </si>
  <si>
    <t>BETHLEHEM</t>
  </si>
  <si>
    <t>17 PRETORIUS STREET</t>
  </si>
  <si>
    <t xml:space="preserve">PRO BUILD HARDWARE </t>
  </si>
  <si>
    <t>CAROLINA</t>
  </si>
  <si>
    <t xml:space="preserve">10 VOORTREKKER STR CAROLINA 1185
</t>
  </si>
  <si>
    <t>MOHAMMED CASSIM</t>
  </si>
  <si>
    <t>086 538 0996</t>
  </si>
  <si>
    <t>ELITE TRADE CENTRE</t>
  </si>
  <si>
    <t>MAPETLA</t>
  </si>
  <si>
    <t>MUHAMMED</t>
  </si>
  <si>
    <t>0827686030</t>
  </si>
  <si>
    <t>THE BUILDERS MATE</t>
  </si>
  <si>
    <t>2 REED STREET, BELLVILLE</t>
  </si>
  <si>
    <t>0730048751</t>
  </si>
  <si>
    <t>DIRK@BOLTNALL.CO.ZA; ACCOUNTS@BOLTNALL.CO.ZA</t>
  </si>
  <si>
    <t>BONANZA PLUMBING AND ELECTRICAL SUPPLIES</t>
  </si>
  <si>
    <t>38C BOK STREET WELKOM 9459</t>
  </si>
  <si>
    <t>RAYHAAN JHETAM</t>
  </si>
  <si>
    <t>057 352 8605</t>
  </si>
  <si>
    <t>RAYJHETAM@GMAIL.COM</t>
  </si>
  <si>
    <t>W&amp;B HARDWARE BELLVILLE</t>
  </si>
  <si>
    <t>185 DURBAN ROAD, BELLVILLE, 7530</t>
  </si>
  <si>
    <t>BUILDANDSAVE@BREEDE.CO.ZA</t>
  </si>
  <si>
    <t>JACKS PAINT VILLERIA</t>
  </si>
  <si>
    <t>VILLERIA</t>
  </si>
  <si>
    <t>426 STEVE BIKO ROAD, GEZINA</t>
  </si>
  <si>
    <t>ELIZE</t>
  </si>
  <si>
    <t>REQUESTED QUOTE, STARTINGG A NEW OUTDOOR AREA</t>
  </si>
  <si>
    <t>BUCO BERGVLIET</t>
  </si>
  <si>
    <t>BERGVLIET</t>
  </si>
  <si>
    <t>SHOP 11, HARRY GOEMANS CENTRE, 151 MAIN ROAD, BERGVLIET, 7945</t>
  </si>
  <si>
    <t>BONUS HARDWARE</t>
  </si>
  <si>
    <t>HEILBRON</t>
  </si>
  <si>
    <t>31 BREE STRAAT, HEILBRON</t>
  </si>
  <si>
    <t>JAN DANIEL BARNMAN</t>
  </si>
  <si>
    <t>058 853 0169</t>
  </si>
  <si>
    <t>BONUSHARDWARE@SKYSAT.CO.ZA</t>
  </si>
  <si>
    <t>JACKS PAINT KEMPTON PARK</t>
  </si>
  <si>
    <t>41 DANN ROAD, KEMPTON PARK</t>
  </si>
  <si>
    <t xml:space="preserve">JACK'S PAINT </t>
  </si>
  <si>
    <t>JARRED</t>
  </si>
  <si>
    <t>WANTS TO DO FRANCHISE, NEED TO BE LISTED AS SUPPLIER</t>
  </si>
  <si>
    <t xml:space="preserve">BONUS HARDWARE </t>
  </si>
  <si>
    <t xml:space="preserve">FREE STATE </t>
  </si>
  <si>
    <t xml:space="preserve">31 BREESTRAAT HEILBRON 9650 </t>
  </si>
  <si>
    <t>JANIE</t>
  </si>
  <si>
    <t>BORDER PLUMBING &amp; HARDWARE  K.CARRIM BUILDERS</t>
  </si>
  <si>
    <t>2889 MOTSATSI STR TLHABANE RUSTENBURG</t>
  </si>
  <si>
    <t>YUSUF EBRAHIM</t>
  </si>
  <si>
    <t>014 565 7189</t>
  </si>
  <si>
    <t>BORDERPLUMBING@TELKOMSA.NET</t>
  </si>
  <si>
    <t>MIKE LESSICK MICA</t>
  </si>
  <si>
    <t>24 VOORTREKER ROAD, KEMPTON PARK</t>
  </si>
  <si>
    <t>NEVILLE</t>
  </si>
  <si>
    <t>0113944896</t>
  </si>
  <si>
    <t>ONLY WANTS GLUE</t>
  </si>
  <si>
    <t xml:space="preserve">JOCK'S BAY HOME &amp; HARDWARE </t>
  </si>
  <si>
    <t>BETTY'S BAY</t>
  </si>
  <si>
    <t> 3005 CLARENCE DR BETTY'S BAY  7141</t>
  </si>
  <si>
    <t xml:space="preserve">COLIN MCGREGOR </t>
  </si>
  <si>
    <t>028 272 9399</t>
  </si>
  <si>
    <t>BLACKY'S HARDWARE</t>
  </si>
  <si>
    <t>223 MONUMENT ROAD, KEMPTON PARK</t>
  </si>
  <si>
    <t>0119726899</t>
  </si>
  <si>
    <t>DOESNT STOCK CORNICE</t>
  </si>
  <si>
    <t>BOSS STEEL</t>
  </si>
  <si>
    <t>STANGER</t>
  </si>
  <si>
    <t>1 MAHATMA GANDHI &amp; CORNER OF E V MOHAMED STREET, STANGER, KWAZULU-NATAL</t>
  </si>
  <si>
    <t>SUHAIL/AHMED</t>
  </si>
  <si>
    <t>032 552 2180</t>
  </si>
  <si>
    <t>BOSSSTEEL@TELKOMSA.NET;</t>
  </si>
  <si>
    <t xml:space="preserve">BOLT N ALL </t>
  </si>
  <si>
    <t>BLACKHEATH</t>
  </si>
  <si>
    <t>18 RANGI ROAD BLACKHEATH 7580</t>
  </si>
  <si>
    <t>DIRK VD WALT</t>
  </si>
  <si>
    <t>021 905 0460</t>
  </si>
  <si>
    <t>BRIGHTS HARDWARE WHOLESALE</t>
  </si>
  <si>
    <t>VAN RIEBEEK ROAD  BLACKHEATH CAPE TOWN</t>
  </si>
  <si>
    <t xml:space="preserve">SHAFIEK HASSIM </t>
  </si>
  <si>
    <t>021 260 0998</t>
  </si>
  <si>
    <t>BUCO BLACKHEATH</t>
  </si>
  <si>
    <t>VAN  RIEBEECK ROAD, BLACKHEATH, 7580</t>
  </si>
  <si>
    <t>FLORENCE WHOLESALE</t>
  </si>
  <si>
    <t>CHRISSIEMEER</t>
  </si>
  <si>
    <t>140 BOTHWELL FARM CHRISSIESMEER</t>
  </si>
  <si>
    <t xml:space="preserve">HOOSEN ESSACK </t>
  </si>
  <si>
    <t>017 847 0006</t>
  </si>
  <si>
    <t>HUSSEN NOT IN</t>
  </si>
  <si>
    <t>CITIWOOD CAPE TOWN (PAROW)</t>
  </si>
  <si>
    <t xml:space="preserve">BLACKHEATH </t>
  </si>
  <si>
    <t xml:space="preserve">
4 BUTTSKOP ROAD, BLACKHEATH INDUSTRIAL
</t>
  </si>
  <si>
    <t>CACHET CAPE TOWN</t>
  </si>
  <si>
    <t>BLOCK C AIRPORT INDUSTRIA</t>
  </si>
  <si>
    <t>MATROOSFONTEIN</t>
  </si>
  <si>
    <t>BLOCK C AIRPORT INDUSTRIA, GOLF AIR PARK, PALOTTI RD, MATROOSFONTEIN, 7490</t>
  </si>
  <si>
    <t>BOTLOKWA HARDWARE</t>
  </si>
  <si>
    <t>MPHAKANE VILLAGE</t>
  </si>
  <si>
    <t>MATOKS</t>
  </si>
  <si>
    <t>MPHAKANE VILLAGE MATOKS ON 1 ROAD</t>
  </si>
  <si>
    <t>AFIF KAZI</t>
  </si>
  <si>
    <t>074 751 2955</t>
  </si>
  <si>
    <t xml:space="preserve">BOTLOKWAHARDWARE@GMAIL.COM </t>
  </si>
  <si>
    <t>BONNIEVALE BUILD &amp; SAVE ( OLD NAME JACKS PAINT )</t>
  </si>
  <si>
    <t>BONNIEVALE</t>
  </si>
  <si>
    <t>76 MAIN ROAD BONNIEVALE 6730</t>
  </si>
  <si>
    <t>NIEL DU TOIT</t>
  </si>
  <si>
    <t>023 616 3675</t>
  </si>
  <si>
    <t>POWER HARDWARE</t>
  </si>
  <si>
    <t>21 MASHIFANEPARK, BURGERSFORT, LIMPOPO</t>
  </si>
  <si>
    <t>QIANGGUO CHEN</t>
  </si>
  <si>
    <t>072 727 2042</t>
  </si>
  <si>
    <t>POWERHARDWARE61@GMAIL.COM</t>
  </si>
  <si>
    <t xml:space="preserve">BOTOKA HARDWARE  TLOKWENG  P.M TRAVIL </t>
  </si>
  <si>
    <t>TLOKWENG</t>
  </si>
  <si>
    <t>PLOT 2312 LENGANENG WARD TLOKWENG BOTSWANA</t>
  </si>
  <si>
    <t>02667 3928487</t>
  </si>
  <si>
    <t xml:space="preserve">BOTOKA HARDWARE TSABONG  AMICO ADVENTURES </t>
  </si>
  <si>
    <t>TSABONG</t>
  </si>
  <si>
    <t>MOTHUPI WARD TSABONG BOTSWANA</t>
  </si>
  <si>
    <t>0267 3928487</t>
  </si>
  <si>
    <t xml:space="preserve">LAMIET SAFETY </t>
  </si>
  <si>
    <t xml:space="preserve">59 ROSSINI ST </t>
  </si>
  <si>
    <t>0164552677</t>
  </si>
  <si>
    <t>TALHAA HARDWARE</t>
  </si>
  <si>
    <t>117 RIETFONTEIN ROAD, GERMISTON</t>
  </si>
  <si>
    <t>HAMLA</t>
  </si>
  <si>
    <t>0659421908</t>
  </si>
  <si>
    <t>OWNER NOT IN</t>
  </si>
  <si>
    <t>VOERCOR</t>
  </si>
  <si>
    <t>R42 NANESCOL</t>
  </si>
  <si>
    <t>0169872436</t>
  </si>
  <si>
    <t>N&amp;A</t>
  </si>
  <si>
    <t xml:space="preserve">WOLFRAM ST </t>
  </si>
  <si>
    <t>0169323902</t>
  </si>
  <si>
    <t>KENNYS</t>
  </si>
  <si>
    <t xml:space="preserve">957 POLOKONG </t>
  </si>
  <si>
    <t>0736263767</t>
  </si>
  <si>
    <t xml:space="preserve">THEMBA </t>
  </si>
  <si>
    <t>606 SHARPVILLE</t>
  </si>
  <si>
    <t>0726327284</t>
  </si>
  <si>
    <t xml:space="preserve">DIY DEPOT </t>
  </si>
  <si>
    <t>1 TEQUILA BLVD</t>
  </si>
  <si>
    <t>0169333709</t>
  </si>
  <si>
    <t>CE6</t>
  </si>
  <si>
    <t>PETTER ST</t>
  </si>
  <si>
    <t>0611231237</t>
  </si>
  <si>
    <t>NO EMAIL</t>
  </si>
  <si>
    <t>WINDOOR</t>
  </si>
  <si>
    <t xml:space="preserve">18 PRESIDENT KRUGER ST </t>
  </si>
  <si>
    <t>0169333405</t>
  </si>
  <si>
    <t>P &amp; S</t>
  </si>
  <si>
    <t>10 DF MALAN ST</t>
  </si>
  <si>
    <t>0169334399</t>
  </si>
  <si>
    <t>SELLOS</t>
  </si>
  <si>
    <t>7 GENERAL HERTZOG</t>
  </si>
  <si>
    <t>0732998521</t>
  </si>
  <si>
    <t xml:space="preserve">MEGA PAINTS ROODEPOORT </t>
  </si>
  <si>
    <t>WILROGATE SHOPPING CENTRE, CNR ONDEKKER &amp; CR SWART, ROODEPOORT</t>
  </si>
  <si>
    <t>0117643300</t>
  </si>
  <si>
    <t>WILROPAINT@GMAIL.COM</t>
  </si>
  <si>
    <t xml:space="preserve">ITUMELENG </t>
  </si>
  <si>
    <t xml:space="preserve">PAUL SAUER ST </t>
  </si>
  <si>
    <t>0721968621</t>
  </si>
  <si>
    <t>ASAP EXPRESS</t>
  </si>
  <si>
    <t>15 JOHANNES VAN DER WALT STR</t>
  </si>
  <si>
    <t>0861232727</t>
  </si>
  <si>
    <t xml:space="preserve">PAINT AND HARDWARE </t>
  </si>
  <si>
    <t xml:space="preserve">138 EDISON BLVD </t>
  </si>
  <si>
    <t>0169333974</t>
  </si>
  <si>
    <t>TSHEPISO THEMBA</t>
  </si>
  <si>
    <t>VENROUX</t>
  </si>
  <si>
    <t>28 SHAKESPEAR ST</t>
  </si>
  <si>
    <t>0716908711</t>
  </si>
  <si>
    <t>PREMIER PAINT HARDWARE</t>
  </si>
  <si>
    <t>BONTEHEUWEL</t>
  </si>
  <si>
    <t>117  JAKALSVLEI LAAN</t>
  </si>
  <si>
    <t>0216944817</t>
  </si>
  <si>
    <t>BOTRIVIERBOEREMARK@GMAIL.COM</t>
  </si>
  <si>
    <t xml:space="preserve">SARELS </t>
  </si>
  <si>
    <t>78 HELENA LOCHNER ST</t>
  </si>
  <si>
    <t>0169319292</t>
  </si>
  <si>
    <t>BOXER BUILD - CALA</t>
  </si>
  <si>
    <t>17 TITSA RD, CALA, 5455</t>
  </si>
  <si>
    <t>BOXER</t>
  </si>
  <si>
    <t xml:space="preserve">IKHAYA </t>
  </si>
  <si>
    <t xml:space="preserve">81 KRUPP ST </t>
  </si>
  <si>
    <t>ISMAEL</t>
  </si>
  <si>
    <t>0169860015</t>
  </si>
  <si>
    <t>WANTS A REP TO SEE HIM</t>
  </si>
  <si>
    <t>BRIGHTS HARDWARE (BOSTON)</t>
  </si>
  <si>
    <t>BOSTON</t>
  </si>
  <si>
    <t>87 12TH AVENUE BOSTON BELVILLE 7530</t>
  </si>
  <si>
    <t>ORLANDO LUIS</t>
  </si>
  <si>
    <t>021 949 9988</t>
  </si>
  <si>
    <t xml:space="preserve">BOTRIVIER BOEREMARK </t>
  </si>
  <si>
    <t>BOTRIVIERPLEIN</t>
  </si>
  <si>
    <t>BOTRIVIER</t>
  </si>
  <si>
    <t>5 HOOFWEG BOTRIVIERPLEIN BOTRVIER</t>
  </si>
  <si>
    <t>CHARLES GEY VAN PITTIUS</t>
  </si>
  <si>
    <t>028 284 9461</t>
  </si>
  <si>
    <t>BOXER BUILD - CENTANI</t>
  </si>
  <si>
    <t>CENTANI</t>
  </si>
  <si>
    <t>MAIN RD, KENTANI, 4980</t>
  </si>
  <si>
    <t>MAVAMBE HARDWARE</t>
  </si>
  <si>
    <t>MAVHAMBE</t>
  </si>
  <si>
    <t>MAVHAMBE VILLAGE, LIMPOPO</t>
  </si>
  <si>
    <t>PATEL ISABHAI</t>
  </si>
  <si>
    <t>SPOKE TO BUYER WILL PLACCE ORDDER IN JANUARY</t>
  </si>
  <si>
    <t>BOXER BUILD - ELLIOTDALE</t>
  </si>
  <si>
    <t>ELLIOTDALE</t>
  </si>
  <si>
    <t>31 MAIN STREET, ELLIOTDALE, EASTERN CAPE, 5070</t>
  </si>
  <si>
    <t>BOXER BUILD - ENGCOBO</t>
  </si>
  <si>
    <t>ENGCOBO</t>
  </si>
  <si>
    <t>HIGH ST, ENGCOBO, 5050</t>
  </si>
  <si>
    <t>MAHLAGU HARDWARE WINTERVELD</t>
  </si>
  <si>
    <t>WINTERVELD</t>
  </si>
  <si>
    <t>WINTERVELDT</t>
  </si>
  <si>
    <t>MANNYS HARDWARE</t>
  </si>
  <si>
    <t>GREAT N RD &amp;, LOUISA RD, BRENTWOOD PARK, BENONI, 1509</t>
  </si>
  <si>
    <t>C/M &amp; ELEGANT</t>
  </si>
  <si>
    <t>PAUL</t>
  </si>
  <si>
    <t>REQUESTED A QUOTE</t>
  </si>
  <si>
    <t xml:space="preserve">MASONS HARDWARE (PTY) LTD </t>
  </si>
  <si>
    <t>87 MARKET STREET, BOKSBURG</t>
  </si>
  <si>
    <t>0837867545</t>
  </si>
  <si>
    <t>ONE STOP PLUMBERS SHOP BRACKENFELL</t>
  </si>
  <si>
    <t>BRACKENFELL</t>
  </si>
  <si>
    <t>BF01 ORION PARK ORION ROAD BRACKENFELL</t>
  </si>
  <si>
    <t>CHANTELLE VAN ZYL</t>
  </si>
  <si>
    <t>021 9827480</t>
  </si>
  <si>
    <t>NOROPARKER@GMAIL.COM</t>
  </si>
  <si>
    <t xml:space="preserve">ANCHOR HARDWARE </t>
  </si>
  <si>
    <t xml:space="preserve">MAIN LAWLEY RD </t>
  </si>
  <si>
    <t>ZATOON</t>
  </si>
  <si>
    <t>MARESE</t>
  </si>
  <si>
    <t>BOXER BUILD - FLAGSTAFF</t>
  </si>
  <si>
    <t>FLAGSTAFF</t>
  </si>
  <si>
    <t>SHOP 11, SUPER SAVE CENTRE, 101 MAIN ST, FLAGSTAFF,</t>
  </si>
  <si>
    <t>MICA THREE RIVERS</t>
  </si>
  <si>
    <t>16 ORWELL</t>
  </si>
  <si>
    <t>0160040110</t>
  </si>
  <si>
    <t>DIY BROOKLYN</t>
  </si>
  <si>
    <t>BROOKLYN</t>
  </si>
  <si>
    <t>39 KOEBERG ROAD, BROOKLYN, CAPE TOWN</t>
  </si>
  <si>
    <t>n</t>
  </si>
  <si>
    <t xml:space="preserve">BUILDERS WAREHOUSE CAPE GATE </t>
  </si>
  <si>
    <t>CAPE GATE</t>
  </si>
  <si>
    <t xml:space="preserve">CAPE GATE </t>
  </si>
  <si>
    <t xml:space="preserve">WESTERN CAPE </t>
  </si>
  <si>
    <t>C/O AND, MARLBOROUGH STREET, OKAVANGO RD &amp;, MARLBOROUGH ST, CAPE GATE, CAPE TOWN, 7570</t>
  </si>
  <si>
    <t>BUILDERS WAREHOUSE</t>
  </si>
  <si>
    <t>BOXER BUILD - LADY FRERE</t>
  </si>
  <si>
    <t>LADY FRERE</t>
  </si>
  <si>
    <t>7 NONESI STREET, LADY FRERE, EASTERN CAPE, 5410</t>
  </si>
  <si>
    <t xml:space="preserve">EXPRESS </t>
  </si>
  <si>
    <t>334 EVE ST</t>
  </si>
  <si>
    <t>0165904274</t>
  </si>
  <si>
    <t>DO IT YOURSELF SHOP ( YSTERPLAAT )</t>
  </si>
  <si>
    <t>39 KOEBERG ROAD BROOKLYN CAPE TOWN</t>
  </si>
  <si>
    <t>JACKIE TREDOUX</t>
  </si>
  <si>
    <t>021 511 1839</t>
  </si>
  <si>
    <t>BUILDERS WAREHOUSE CITY</t>
  </si>
  <si>
    <t>PLATINUM RD &amp; NORTHGATE EXT YSTERPLAAT, CAPE TOWN, 7405</t>
  </si>
  <si>
    <t>HEDDLE HARDWARE</t>
  </si>
  <si>
    <t>76 HARRINGTON STR CAPE TOWN 8001</t>
  </si>
  <si>
    <t>EDWARD ROWLAND</t>
  </si>
  <si>
    <t>021 4611 206</t>
  </si>
  <si>
    <t xml:space="preserve">BRADFIELD PAINT &amp; HARDWARE </t>
  </si>
  <si>
    <t>HARARE</t>
  </si>
  <si>
    <t>ZIMBABWE</t>
  </si>
  <si>
    <t>SHOP 3 ST ANREWS PLACE BRADFIELD CENTRE</t>
  </si>
  <si>
    <t>KEVIN MCGEOCH</t>
  </si>
  <si>
    <t>0784 312 221</t>
  </si>
  <si>
    <t>KEVIN@UNICORNTRADING.COM</t>
  </si>
  <si>
    <t>R &amp; S TILES (PTY) LTD</t>
  </si>
  <si>
    <t xml:space="preserve">DE DEUR </t>
  </si>
  <si>
    <t>DE DEUR</t>
  </si>
  <si>
    <t xml:space="preserve">PLOT 286 MAIN ROAD </t>
  </si>
  <si>
    <t xml:space="preserve">HOUSE OF HARDWARE </t>
  </si>
  <si>
    <t xml:space="preserve">15 KRUGER AVE </t>
  </si>
  <si>
    <t>0164213050</t>
  </si>
  <si>
    <t xml:space="preserve">BRAVESHIELD HOLDINGS BOTSWANA </t>
  </si>
  <si>
    <t>MMATHETHE</t>
  </si>
  <si>
    <t>MATHIBA ROAD MMATHETHE BOTSWANA</t>
  </si>
  <si>
    <t xml:space="preserve">SYED AZIZ </t>
  </si>
  <si>
    <t>GULMOHUR786@GMAIL.COM</t>
  </si>
  <si>
    <t>BREEZWOOD TRADING 88 CC T/A CELTIS RIDGE MICA</t>
  </si>
  <si>
    <t>CELTIS RIDGE</t>
  </si>
  <si>
    <t>SEEDCRACKER ST</t>
  </si>
  <si>
    <t>0126560509</t>
  </si>
  <si>
    <t>BUILDWELL HARDWARE GRASSY PARK CAPE TOWN</t>
  </si>
  <si>
    <t>56 VICTORIA ROAD GRASSY PARK CAPE TOWN 7941</t>
  </si>
  <si>
    <t>OMAR/ NAZIER OSMAN</t>
  </si>
  <si>
    <t>021 705 3793</t>
  </si>
  <si>
    <t>15 CARRICK CRESCENT ATHLONE INDUSTRIAL CAPE TOWN 7764</t>
  </si>
  <si>
    <t xml:space="preserve">ZIYAAD </t>
  </si>
  <si>
    <t>021 633 0005</t>
  </si>
  <si>
    <t>BRICK CITY (PTY) LTD</t>
  </si>
  <si>
    <t>CNR CHRIS HANI RD &amp; RINALDO RD</t>
  </si>
  <si>
    <t>SAVEIRA SINGH</t>
  </si>
  <si>
    <t>031 569 4385</t>
  </si>
  <si>
    <t>SAVEIRA@BRICKCITY.CO.ZA</t>
  </si>
  <si>
    <t>WEST COAST PAINTS</t>
  </si>
  <si>
    <t>UNIT 1 97 VOORTREKKER ROAD VELDDRIF 7365</t>
  </si>
  <si>
    <t>JENNY/LIZA</t>
  </si>
  <si>
    <t>022 783 2023</t>
  </si>
  <si>
    <t xml:space="preserve">BRICK PARADISE &amp; HARDWARE </t>
  </si>
  <si>
    <t>FOURWAYS</t>
  </si>
  <si>
    <t>42 WITKOPPEN ROAD INTERSECTION OF KINGFISHER STR FOURWAYS</t>
  </si>
  <si>
    <t>J.R NAID</t>
  </si>
  <si>
    <t>011 467 5007</t>
  </si>
  <si>
    <t>JRNAIK@BRICKPARADISE.CO.ZA</t>
  </si>
  <si>
    <t>CP BUILDING SUPPLIES</t>
  </si>
  <si>
    <t>40 QUEEN STR DURBANVILLE 7550</t>
  </si>
  <si>
    <t>ANDRE/NADIA</t>
  </si>
  <si>
    <t>021 975 9000</t>
  </si>
  <si>
    <t>VALMONT HARDWARE</t>
  </si>
  <si>
    <t>CHARLESVILLE</t>
  </si>
  <si>
    <t>VALHALLA DR, CHARLESVILLE</t>
  </si>
  <si>
    <t>0219340209</t>
  </si>
  <si>
    <t>BASHARATLATIEF@GMAIL.COM</t>
  </si>
  <si>
    <t>POTCH HARDWARE</t>
  </si>
  <si>
    <t>POTCHEFSTROOM</t>
  </si>
  <si>
    <t>51 IKAGENG ROAD, POTCH INDUSTRIAL</t>
  </si>
  <si>
    <t>AATIF</t>
  </si>
  <si>
    <t>0644059086</t>
  </si>
  <si>
    <t>POTCHHARDWARE@GMAIL.COM</t>
  </si>
  <si>
    <t>SUNROSE WHOLESALES &amp; IMPORTERS DETAILS</t>
  </si>
  <si>
    <t>NO 34 ALOEFIELD CRESCENT, SPRINGFIELD PARK, DURBAN</t>
  </si>
  <si>
    <t>HYDER@SUNROSEWHOLESALE.CO.ZA</t>
  </si>
  <si>
    <t>KOUESTROOM HARDWARE</t>
  </si>
  <si>
    <t>CITRUSDAL</t>
  </si>
  <si>
    <t>18 VOORTREKKER STREET CITRUSDAL 7340</t>
  </si>
  <si>
    <t>RIAAN JOOSTE</t>
  </si>
  <si>
    <t>022 921 2165</t>
  </si>
  <si>
    <t>FTIWANA@GMAIL.COM</t>
  </si>
  <si>
    <t>CLANWILLIAM HARDWARE</t>
  </si>
  <si>
    <t>CLANWILLIAM</t>
  </si>
  <si>
    <t>28 VISSER STREET CLANWILLIAM 8135</t>
  </si>
  <si>
    <t>CARLO MEYERS</t>
  </si>
  <si>
    <t>027 4822008</t>
  </si>
  <si>
    <t>MOHADIENKHAN@YAHOO.COM</t>
  </si>
  <si>
    <t>THAQDEER INVESTMENT T/A DELMAS DISCOUNT HARDWARE</t>
  </si>
  <si>
    <t>SHOP 5, DELMAS PLAZA, DELMAS</t>
  </si>
  <si>
    <t>0832579279</t>
  </si>
  <si>
    <t>LEANOMANZI (PTY) LTD THE WIRE DEPOT</t>
  </si>
  <si>
    <t>680 LAVENDER ROAD</t>
  </si>
  <si>
    <t>JACO</t>
  </si>
  <si>
    <t>0824135485</t>
  </si>
  <si>
    <t>WIREDEPOT19@GMAIL.COM</t>
  </si>
  <si>
    <t>RICO DECO ELIM</t>
  </si>
  <si>
    <t> UNNAMED ROAD, MABOBO, ELIM</t>
  </si>
  <si>
    <t>PUMUDZO</t>
  </si>
  <si>
    <t>TYRONE TO SET UP A MEETING WITH MR KWINDA</t>
  </si>
  <si>
    <t xml:space="preserve">LUMBER CITY CLANWILLIAM </t>
  </si>
  <si>
    <t>19 INDUSTRIAL ROAD CLANWILLIAM</t>
  </si>
  <si>
    <t>GEY VAN PITTIUS</t>
  </si>
  <si>
    <t>083 607 8571</t>
  </si>
  <si>
    <t>BUILDERS EXPRESS KENILWORTH</t>
  </si>
  <si>
    <t>CLAREMONT</t>
  </si>
  <si>
    <t>21 WARRINGTON RD, CNR CHICHESTER RD</t>
  </si>
  <si>
    <t>BUILDERS EXPRESS</t>
  </si>
  <si>
    <t>SHAFIEK@BRIGHTS.CO.ZA;ASHLEIGH@BRIGHTS.CO.ZA</t>
  </si>
  <si>
    <t xml:space="preserve">PAINTWORLD CLAREMONT </t>
  </si>
  <si>
    <t>265 IMAM HARON ROAD CLAREMONT 7708</t>
  </si>
  <si>
    <t>MORNEY THOMAS</t>
  </si>
  <si>
    <t>021 671 1673</t>
  </si>
  <si>
    <t xml:space="preserve">RICO DECO DZANANI </t>
  </si>
  <si>
    <t xml:space="preserve">DZANANI </t>
  </si>
  <si>
    <t>DZANANI</t>
  </si>
  <si>
    <t>UNNAMED ROAD, HA-MATIDZA</t>
  </si>
  <si>
    <t>W&amp;B HARDWARE CLAREMONT</t>
  </si>
  <si>
    <t>6 WILGE RD, CLAREMONT, 7708</t>
  </si>
  <si>
    <t>AMAZING HARDWARE</t>
  </si>
  <si>
    <t>COLORADO</t>
  </si>
  <si>
    <t>PARK, SHOP 17A, COLORADO CITY CENTRE, WELTEVREDEN PKWY</t>
  </si>
  <si>
    <t>NO CORNICE</t>
  </si>
  <si>
    <t>BUILDERS WAREHOUSE CONSTANTIA BERG</t>
  </si>
  <si>
    <t>CONSTANTIA BERG</t>
  </si>
  <si>
    <t>C/O MAIN ROAD AND, BARK ST, RETREAT, CAPE TOWN, 7945</t>
  </si>
  <si>
    <t>TOPS HARDWARE MANKWENG</t>
  </si>
  <si>
    <t>MAKANYE</t>
  </si>
  <si>
    <t>TYRONE TO BRING BACK CREDIT APP</t>
  </si>
  <si>
    <t>AGRIMARK DARLING</t>
  </si>
  <si>
    <t>DARLING</t>
  </si>
  <si>
    <t>CORNER OF VOORTREKKER AND R307</t>
  </si>
  <si>
    <t>KAAP AGRI</t>
  </si>
  <si>
    <t>MIXES</t>
  </si>
  <si>
    <t>MEETING TOMORROW</t>
  </si>
  <si>
    <t>BUILDERS CHOICE DARLING WESTON CAPE (BUILD O RAMA) (LOUBSER BETONWERKE )</t>
  </si>
  <si>
    <t>6 CALEDON STREET DARLING 7345</t>
  </si>
  <si>
    <t>PAUL LOUBSER</t>
  </si>
  <si>
    <t>022 492 3012</t>
  </si>
  <si>
    <t>DISSATISFIED</t>
  </si>
  <si>
    <t>BRITS HARDWARE</t>
  </si>
  <si>
    <t>72 TOM ST</t>
  </si>
  <si>
    <t>SHAHIED</t>
  </si>
  <si>
    <t>0723027700</t>
  </si>
  <si>
    <t>AIRFIELD MICA PTY LTD</t>
  </si>
  <si>
    <t xml:space="preserve">OLYMPIA RD </t>
  </si>
  <si>
    <t>HIMAL</t>
  </si>
  <si>
    <t xml:space="preserve">BRITS VERWE SENEKAL </t>
  </si>
  <si>
    <t>SENEKAL</t>
  </si>
  <si>
    <t xml:space="preserve">ZUIDER STR 8 SENEKAL 9600 </t>
  </si>
  <si>
    <t>G.J BRITS</t>
  </si>
  <si>
    <t>082 828 4745</t>
  </si>
  <si>
    <t>GEEJOT1@GMAIL.COM</t>
  </si>
  <si>
    <t>KOOP &amp; BOU</t>
  </si>
  <si>
    <t>DOORNS</t>
  </si>
  <si>
    <t>5 LA ROCHELLE WEG DE DOORNS 6875</t>
  </si>
  <si>
    <t>WILHELM STEARS</t>
  </si>
  <si>
    <t>023 356 2427</t>
  </si>
  <si>
    <t>YASIN@BROADWAYHARDWARE.CO.ZA</t>
  </si>
  <si>
    <t>BUCHEL HARDWARE &amp; TOOL CENTRE FAERIE GLEN</t>
  </si>
  <si>
    <t>FAERIE GLEN</t>
  </si>
  <si>
    <t xml:space="preserve">
SHOP 4.1A, ATTERBURY VALUE MART, CNR. SELIKATS CAUSEWAY AND ATTERBURY RD, FAERIE GLEN</t>
  </si>
  <si>
    <t>AGRIMARK DURBANVILLE</t>
  </si>
  <si>
    <t>DURBANVILLE</t>
  </si>
  <si>
    <t>STRAAT, 30 WELLINGTON RD</t>
  </si>
  <si>
    <t>LYNE/BYRON</t>
  </si>
  <si>
    <t>KENWORXMP@GMAIL.COM</t>
  </si>
  <si>
    <t>AIMPORT CC</t>
  </si>
  <si>
    <t>UMKOMAAS</t>
  </si>
  <si>
    <t>5 BISSET STREET</t>
  </si>
  <si>
    <t>03997332880</t>
  </si>
  <si>
    <t>BUCHEL HARDWARE ARCADIA</t>
  </si>
  <si>
    <t>ARCADIA</t>
  </si>
  <si>
    <t>472 CHURCH STREET, ARCADIA, PRETORIA, 0083</t>
  </si>
  <si>
    <t>BUCHEL NORTHLANDS</t>
  </si>
  <si>
    <t>NORTHLANDS</t>
  </si>
  <si>
    <t>HIGHLANDS</t>
  </si>
  <si>
    <t>UNIT 1, BLOCK A, NORTHLANDS DECO PARK, HIGHLANDS</t>
  </si>
  <si>
    <t>BUCHEL TOOL CENTRE ARCADIA</t>
  </si>
  <si>
    <t>477 VERMEULEN ST, ARCADIA, PRETORIA, 0083</t>
  </si>
  <si>
    <t>BUCO  KING WILLIAMS TOWN MARY OAK STR (CLOSED SEP'20)</t>
  </si>
  <si>
    <t>KING WILLIAMS TOWN</t>
  </si>
  <si>
    <t>SHOPS 6C &amp; 8, ERF 4699, MARY/OAK STREET, KING WILLIAMS TOWN</t>
  </si>
  <si>
    <t>ANDREW SUMPTION
ASUMPTION@THE-BUILDING-COMPANY.COM
073 993 9524</t>
  </si>
  <si>
    <t>HOME HARDWARE CENTRE</t>
  </si>
  <si>
    <t>610 SAREL CILLIERS STR,DELMAS</t>
  </si>
  <si>
    <t>0844852256</t>
  </si>
  <si>
    <t>BUCO ALICE</t>
  </si>
  <si>
    <t>ALICE</t>
  </si>
  <si>
    <t>SHOP 2, 2 BRIDGE STREET, ALICE</t>
  </si>
  <si>
    <t xml:space="preserve">WATERSTONE TRUST </t>
  </si>
  <si>
    <t>97 DE VILLIERS DRIVE DURBANVILLE 7550</t>
  </si>
  <si>
    <t>VILLAGE PAINT &amp; HARDWARE ( OLD NAME EDGEMEAD PAINTS &amp; HARDWARE / JACKS PAINT &amp; HW/DJC HARDWARE)</t>
  </si>
  <si>
    <t>EDGEMEAD</t>
  </si>
  <si>
    <t>SHOP NO 7 EDGEMEAD SHOPPING CENTRE EDGEMEAD 7441</t>
  </si>
  <si>
    <t>CHRIS/JAYNE SWART</t>
  </si>
  <si>
    <t>021 559 7788</t>
  </si>
  <si>
    <t>BUCO BLOEMFONTEIN</t>
  </si>
  <si>
    <t>HAMILTON</t>
  </si>
  <si>
    <t>3 MILL STREET, HAMILTON, 9301</t>
  </si>
  <si>
    <t>MICHAEL VAN VUUREN
MIVANVUUREN@BUCO.CO.ZA
082 565 0781</t>
  </si>
  <si>
    <t>PETER'S HARDWARE</t>
  </si>
  <si>
    <t>EERSTE RIVIER</t>
  </si>
  <si>
    <t>7 GORDON STR</t>
  </si>
  <si>
    <t>0676933033</t>
  </si>
  <si>
    <t>BUCO BRITS</t>
  </si>
  <si>
    <t>90 HENDRIK VERWOERD AVENUE, BRITS, 0250</t>
  </si>
  <si>
    <t>JOSEPH DE PAIVA
JDEPAUVA@BUCO.CO.ZA
072 696 4559</t>
  </si>
  <si>
    <t>BUCO BURGERSFORT</t>
  </si>
  <si>
    <t>CNR R555 &amp; DIRK WINTERBACH ST (R37, BURGERSFORT,1150</t>
  </si>
  <si>
    <t>BUCO BUTTERWORTH</t>
  </si>
  <si>
    <t>12 HIGH STREET, BUTTERWORTH, EASTERN CAPE, 4960</t>
  </si>
  <si>
    <t>CAPTIAL GROUP</t>
  </si>
  <si>
    <t xml:space="preserve">DURBAN </t>
  </si>
  <si>
    <t> 23 HIGHLINKS, 11 CLARENCE ROAD</t>
  </si>
  <si>
    <t>CAPITAL</t>
  </si>
  <si>
    <t>FLOORING &amp; DÉCOR ZONE</t>
  </si>
  <si>
    <t>BLUE DOWNS WAY</t>
  </si>
  <si>
    <t>CITY HARDWARE RUSTENBURG</t>
  </si>
  <si>
    <t>107 PRESIDENT MBEKI DR</t>
  </si>
  <si>
    <t>0731335440</t>
  </si>
  <si>
    <t>V/M</t>
  </si>
  <si>
    <t>MID WAY HARDWARE &amp; TILES</t>
  </si>
  <si>
    <t>169 4 TH AVE DELMAS 2210</t>
  </si>
  <si>
    <t>DA WOOD AND MORE</t>
  </si>
  <si>
    <t xml:space="preserve">UNICA ST </t>
  </si>
  <si>
    <t>30DAYS/60DAYS</t>
  </si>
  <si>
    <t>015 5165032</t>
  </si>
  <si>
    <t>DIY DEPOT</t>
  </si>
  <si>
    <t>MALHERBE STREET, MADOMBIDZHA, LOUIS TRICHARD</t>
  </si>
  <si>
    <t>BUCO CHAMDOR</t>
  </si>
  <si>
    <t>CHAMDOR</t>
  </si>
  <si>
    <t xml:space="preserve">KRUGERSDORP </t>
  </si>
  <si>
    <t>33 VAN ECK STREET, CHAMDOR, 1754</t>
  </si>
  <si>
    <t>BRANDON BARENDS
BBARENDS@THE-BUILDING-COMPANY.COM
072 397 8257</t>
  </si>
  <si>
    <t>EB'S HARDWARE</t>
  </si>
  <si>
    <t>16 O R TAMBO ST</t>
  </si>
  <si>
    <t xml:space="preserve">HANDY JOE'S HARDWARE </t>
  </si>
  <si>
    <t xml:space="preserve">DELMAS </t>
  </si>
  <si>
    <t xml:space="preserve">38 SAREL CILLIERS STREET DELMAS 221 </t>
  </si>
  <si>
    <t xml:space="preserve">ISMAIL </t>
  </si>
  <si>
    <t>013 665 1364</t>
  </si>
  <si>
    <t>BEST BUILD HARDWARE HAZYVIEW</t>
  </si>
  <si>
    <t>DIKAI CENTRE</t>
  </si>
  <si>
    <t>HAZYVIEW</t>
  </si>
  <si>
    <t>ZUNAID IN HOSPITAL, MEETING TOMORROW WITH RIAZ</t>
  </si>
  <si>
    <t>TEE GEE BUILDING</t>
  </si>
  <si>
    <t>8 BOSMAN ST</t>
  </si>
  <si>
    <t>NORMAN</t>
  </si>
  <si>
    <t>0761513569</t>
  </si>
  <si>
    <t>NOT VISITED YET</t>
  </si>
  <si>
    <t xml:space="preserve">ONE - UP WHOLESALERS </t>
  </si>
  <si>
    <t>EPPING</t>
  </si>
  <si>
    <t>6 DACRES AVENUE EPPING INDUSTRIAL</t>
  </si>
  <si>
    <t>AJMUDIEN GAFFOOR</t>
  </si>
  <si>
    <t>021 534 1222</t>
  </si>
  <si>
    <t>ACTION MICA</t>
  </si>
  <si>
    <t>RANDBURG</t>
  </si>
  <si>
    <t>60 FRERE ST, KENSINGTON B, RANDBURG, 2194</t>
  </si>
  <si>
    <t>HANSOTY HOLDINGS 03 (PTY) LTD T/A MR PRICE HARDWARE</t>
  </si>
  <si>
    <t>NOBODY</t>
  </si>
  <si>
    <t>TURF ROAD</t>
  </si>
  <si>
    <t>0820696994</t>
  </si>
  <si>
    <t>WILL NOT SUPPLY ANYMORE</t>
  </si>
  <si>
    <t>ACU CEILINGS AND PARTITIONS</t>
  </si>
  <si>
    <t>0116737064</t>
  </si>
  <si>
    <t>ADEO SOUTH AFRICA PTY LTD T/A LEROY MERLIN</t>
  </si>
  <si>
    <t>EDENVALE</t>
  </si>
  <si>
    <t>CORNER BLACKROCK STREET AND, STONERIDGE DR, EDENVALE, JOHANNESBURG, 1610</t>
  </si>
  <si>
    <t>LEROY MERLIN BOKSBURG</t>
  </si>
  <si>
    <t>NORTH RAND ROAD, BARTLETT AH, BOKSBURG</t>
  </si>
  <si>
    <t>SEAN</t>
  </si>
  <si>
    <t>0104938000</t>
  </si>
  <si>
    <t>ORDERED MIXES FROM US IN DECCEMBER, MAGNUM IS PREFERED SUPPLIER, MAGNUM CANT DELIVER. REINHARDT TO FOLLOW UP</t>
  </si>
  <si>
    <t>HIBISCUS INVESTMENTS T/A FAIRPLAY HARDWARE &amp; DÉCOR MAKOPANE</t>
  </si>
  <si>
    <t>MAKOPANE</t>
  </si>
  <si>
    <t>31 NELSON MANDELA DRIVE, MOKOPANE</t>
  </si>
  <si>
    <t>THAKELANE</t>
  </si>
  <si>
    <t>OSMAN ARBEE</t>
  </si>
  <si>
    <t>DULLSTROOM</t>
  </si>
  <si>
    <t>228 BLUE CRANE DRIVE DULLSTROOM MPUMALANGA 1110</t>
  </si>
  <si>
    <t>BABOO (A.R ARBEE)</t>
  </si>
  <si>
    <t>013 254 0061</t>
  </si>
  <si>
    <t>ERMELOCHOICEHARDWARE@GMAIL.COM</t>
  </si>
  <si>
    <t>HOOPSTAD HARDWARE</t>
  </si>
  <si>
    <t>HOOPSTAD</t>
  </si>
  <si>
    <t>23 RYNEVELD STR ST, HOOPSTAD, 9479</t>
  </si>
  <si>
    <t>BUCO COFIMVABA</t>
  </si>
  <si>
    <t>COFIMVABA</t>
  </si>
  <si>
    <t>80 MATANZIMA MAIN STREET, COFIMVABA, 5380</t>
  </si>
  <si>
    <t>AMERICANA HARDWARE</t>
  </si>
  <si>
    <t>MEYERTON</t>
  </si>
  <si>
    <t> 163 JOHAN LE ROUX RD, MEYERTON PARK (FARMS), MEYERTON, 1961</t>
  </si>
  <si>
    <t>BUCO EAST LONDON ARCADIA</t>
  </si>
  <si>
    <t>EAST LONDON</t>
  </si>
  <si>
    <t>39A COMMERCIAL ST, ARCADIA, EAST LONDON, 5201</t>
  </si>
  <si>
    <t>COLIN KEMP
081 838 6156
CKEMP@BUCO.COM</t>
  </si>
  <si>
    <t>BUCO EAST LONDON BEACON BAY</t>
  </si>
  <si>
    <t>BEACON BAY</t>
  </si>
  <si>
    <t>184 BONZA BAY ROAD, BEACON BAY, 5241</t>
  </si>
  <si>
    <t>INDUSCON WEST</t>
  </si>
  <si>
    <t xml:space="preserve">VAN BELKUM STREET </t>
  </si>
  <si>
    <t>0655626097</t>
  </si>
  <si>
    <t>RECEIVED STOCK ON THE WEEKEND</t>
  </si>
  <si>
    <t>MIKES DISTRIBUTORS</t>
  </si>
  <si>
    <t>ELUKWATINI</t>
  </si>
  <si>
    <t xml:space="preserve">SHOP 2 DISCO COMPLEX ELUKWATINI </t>
  </si>
  <si>
    <t>ISMAIL JOOSUB</t>
  </si>
  <si>
    <t>017 883 2574</t>
  </si>
  <si>
    <t>BUCO EMPANGENI</t>
  </si>
  <si>
    <t>EMPANGENI</t>
  </si>
  <si>
    <t>CNR 4TH AND 2ND STREETS, EMPANGENI RAIL, 3910</t>
  </si>
  <si>
    <t xml:space="preserve">ONE - UP BUILDERS HARDWARE </t>
  </si>
  <si>
    <t>MEGA BUILDERS T/A KNK BUILDERS</t>
  </si>
  <si>
    <t>NHLAZATSHE 4, NO 2B (OPPOSITE TO TAXI RANK CROSSING)</t>
  </si>
  <si>
    <t>SURESH</t>
  </si>
  <si>
    <t>0724267597</t>
  </si>
  <si>
    <t>ONE - UP WHOLESALERS</t>
  </si>
  <si>
    <t>BUCO GIYANI</t>
  </si>
  <si>
    <t>84 MAGISTRATES RD, GIYANI, 0826</t>
  </si>
  <si>
    <t>HANLIE LEYKAUF
HLEYKAUF@BUCO.CO.ZA
083 261 3748</t>
  </si>
  <si>
    <t>STRIOLASMART CC T/A CLUBVIEW MICA</t>
  </si>
  <si>
    <t>SHOP 1 CLUBVIEW CORNER HARVARD AVE</t>
  </si>
  <si>
    <t>0126601319</t>
  </si>
  <si>
    <t>RICASHA DISTRIBUTORS</t>
  </si>
  <si>
    <t>DIEPSLOOT</t>
  </si>
  <si>
    <t>PLOT 12 R511, RIVERSANDS BLVD, DIEPSLOOT, 2069</t>
  </si>
  <si>
    <t>ONE - UP BUILDERS HARDWARE</t>
  </si>
  <si>
    <t>BUCO GRAHAMSTOWN 34 BATHURST</t>
  </si>
  <si>
    <t>GRAHAMSTOWN</t>
  </si>
  <si>
    <t>34 BATHURST ST, GRAHAMSTOWN, 6139</t>
  </si>
  <si>
    <t>BUCO GRAHAMSTOWN 46 BATHURST
(MERGED WITH 34 BATHURST 1JULY'19)</t>
  </si>
  <si>
    <t>46 BATHURST STREET, GRAHAMSTOWN, 6139</t>
  </si>
  <si>
    <t>POWER BUILD BUSHBUCKRIDGE</t>
  </si>
  <si>
    <t>RIZA</t>
  </si>
  <si>
    <t>MORNE AS PER RIZA NOT TO PUT ORDERS NOW</t>
  </si>
  <si>
    <t>BUCO HAMMANSKRAAL</t>
  </si>
  <si>
    <t>SHOP A01 AND YARD, RENBRO SHOPPING CENTRE, GREAT NORTH ROAD, HAMMANSKRAAL, 0407</t>
  </si>
  <si>
    <t>BUCO EMBANLENHLE SECUNDA</t>
  </si>
  <si>
    <t>EMBANLENHLE</t>
  </si>
  <si>
    <t>SHOP 51, EMBANLENHLE MALL, EMBANLENHLE, 2285</t>
  </si>
  <si>
    <t>BUCO FISH HOEK</t>
  </si>
  <si>
    <t>FISH HOEK</t>
  </si>
  <si>
    <t>SHOP 20, FISH HOEK ARCADE, 1ST AVENUE, FISH HOEK</t>
  </si>
  <si>
    <t>BUCO HOEDSPRUIT</t>
  </si>
  <si>
    <t>HOEDSPRUIT</t>
  </si>
  <si>
    <t>53B KOEDOE WAY, HOEDSPRUIT</t>
  </si>
  <si>
    <t>LADUMA HARDWARE GIYANI</t>
  </si>
  <si>
    <t>GIYANI MAIN RD</t>
  </si>
  <si>
    <t>BNS HARDWARE AND FURNITURE</t>
  </si>
  <si>
    <t>ERMELO</t>
  </si>
  <si>
    <t>11 NAUDE STREET ERMELO 2350</t>
  </si>
  <si>
    <t>HASSIM HASSIM</t>
  </si>
  <si>
    <t>060 993 2875</t>
  </si>
  <si>
    <t>LADUMA HARDWARE JANE FURSE</t>
  </si>
  <si>
    <t xml:space="preserve">JANE FURSE </t>
  </si>
  <si>
    <t>HMP SUPPLIERS (PTY) LTD CHOICE CORNICE HARDWARE</t>
  </si>
  <si>
    <t>2 OOSTHUIZEN STREET</t>
  </si>
  <si>
    <t>MR MS PATEL</t>
  </si>
  <si>
    <t>0727000499</t>
  </si>
  <si>
    <t>ORDER TAKEN</t>
  </si>
  <si>
    <t>SHAHID MAQSOOD MALIK TRADING</t>
  </si>
  <si>
    <t xml:space="preserve">DILOPYE 261B. </t>
  </si>
  <si>
    <t>0799871229</t>
  </si>
  <si>
    <t>LADUMA HARDWARE SESHEGO</t>
  </si>
  <si>
    <t>SESHEGO</t>
  </si>
  <si>
    <t>NEW ERA DR</t>
  </si>
  <si>
    <t>CASSIMS HARDWARE ERMELO</t>
  </si>
  <si>
    <t>7 JOUBERT STREET ERMELO</t>
  </si>
  <si>
    <t>ASLAM</t>
  </si>
  <si>
    <t>017 819 1179</t>
  </si>
  <si>
    <t>MOHAMMED DOES ORDERING</t>
  </si>
  <si>
    <t>DEVLAND CASH &amp; CARRY ERMELO</t>
  </si>
  <si>
    <t xml:space="preserve">MPUMALANGA </t>
  </si>
  <si>
    <t>CNR HAVENGA &amp; VOORTREKKER STREET</t>
  </si>
  <si>
    <t>YUSUF</t>
  </si>
  <si>
    <t>087 550 2660</t>
  </si>
  <si>
    <t>BUCO HONEYDEW</t>
  </si>
  <si>
    <t>HONEYDEW</t>
  </si>
  <si>
    <t xml:space="preserve">BEYERS NAUDE ST </t>
  </si>
  <si>
    <t>0117953733</t>
  </si>
  <si>
    <t>BUCO HUMANSDORP</t>
  </si>
  <si>
    <t>HUMANSDORP</t>
  </si>
  <si>
    <t>1 PENNY LANE, HUMANSDORP, 6300</t>
  </si>
  <si>
    <t>MEGAN HARRISON
MHARRISON@BUCO.CO.ZA
079 512 4555</t>
  </si>
  <si>
    <t>ILIFU TRADING 296 T/A UNIVERAL PAINTS LYNNWOOD</t>
  </si>
  <si>
    <t>LYNNWOOD</t>
  </si>
  <si>
    <t>LYNNWOOD RD</t>
  </si>
  <si>
    <t>UNHAPPY NON DELIVERY</t>
  </si>
  <si>
    <t>MAGALIESKRUIN PAINTS</t>
  </si>
  <si>
    <t>MAGALIESKRUIN</t>
  </si>
  <si>
    <t>390 BRAAM PRETORIUS, ANNIN</t>
  </si>
  <si>
    <t>BUCO JANE FURSE</t>
  </si>
  <si>
    <t>DUIZEN ANNEX SHOPPING CENTRE, OLD HOSPITAL ROAD, JANE FURSE</t>
  </si>
  <si>
    <t>BUCO JEFFREYS BAY</t>
  </si>
  <si>
    <t>FOUNTAINS ESTATE, LAAUWKRANS ST, JEFFREYS BAY, 6330</t>
  </si>
  <si>
    <t>LADUMA HARDWARE -MKHULU</t>
  </si>
  <si>
    <t>MKHULU</t>
  </si>
  <si>
    <t>BUCO KATHU</t>
  </si>
  <si>
    <t>KATHU</t>
  </si>
  <si>
    <t>NORTHERN CAPE</t>
  </si>
  <si>
    <t>HERITAGE SQUARE, CNR FRIKKIE MEYER &amp; ROOISAND STREETS, KATHU, 8446</t>
  </si>
  <si>
    <t>KIT KAT PRETORIA</t>
  </si>
  <si>
    <t>KIT KAT PLAZA W.F, 327 WF NKOMO ST, PRETORIA, 0183</t>
  </si>
  <si>
    <t>KIT KAT</t>
  </si>
  <si>
    <t>BUCO KEMPTON PARK</t>
  </si>
  <si>
    <t>PRETORIA RD</t>
  </si>
  <si>
    <t>SYLVESTER</t>
  </si>
  <si>
    <t>010 045 0370</t>
  </si>
  <si>
    <t>BAGS WAS BREAKING, REINHARDT HAS TO GO BACK TO STORE</t>
  </si>
  <si>
    <t xml:space="preserve">JOOSUBS HARDWARE </t>
  </si>
  <si>
    <t>16 JAN VAN RIEBEECK STREET ERMELO</t>
  </si>
  <si>
    <t xml:space="preserve">SHERAZ </t>
  </si>
  <si>
    <t>017 819 2335</t>
  </si>
  <si>
    <t>BUCO KENTON-ON-SEA</t>
  </si>
  <si>
    <t>KENTON ON SEA</t>
  </si>
  <si>
    <t>CNR KNETON RD &amp; SCHOOL ST, KENTON-ON-SEA, 6191</t>
  </si>
  <si>
    <t>KIT KAT BENONI</t>
  </si>
  <si>
    <t>OOS STR &amp; PRINCESS STREET, KLEIN BENONI</t>
  </si>
  <si>
    <t>NARESH</t>
  </si>
  <si>
    <t>012 327 6116</t>
  </si>
  <si>
    <t>NEED TO SET UP A MEETING</t>
  </si>
  <si>
    <t>BUCO KIMBERLEY FABRICIA RD</t>
  </si>
  <si>
    <t>KIMBERLEY</t>
  </si>
  <si>
    <t>24 FABRICIAROAD, KIMBERLEY, 8301</t>
  </si>
  <si>
    <t>BUCO KIMBERLEY GEORGE STR (CLOSED)</t>
  </si>
  <si>
    <t>87 / 93 GEORGE STREET, KIMBERLEY, 8301</t>
  </si>
  <si>
    <t>SOSHANGUVE CEILINGS CC</t>
  </si>
  <si>
    <t>BLACK PANSY STREET, SOSHANGUVE</t>
  </si>
  <si>
    <t>DUDUZI HARDWARE</t>
  </si>
  <si>
    <t>LUCAS MANGOPE RD</t>
  </si>
  <si>
    <t>BUCO KING WILLIAMS TOWN BUFFALO ROAD</t>
  </si>
  <si>
    <t>11 BUFFALO ROAD, KING WILLIAMS TOWN</t>
  </si>
  <si>
    <t>BUCO KING WILLIAMS TOWN FLEET STR</t>
  </si>
  <si>
    <t>7 FLEET STREET, KING WILLIAMS TOWN</t>
  </si>
  <si>
    <t>BUCO KLERKSDORP</t>
  </si>
  <si>
    <t>KLERKINDUSTRIA</t>
  </si>
  <si>
    <t>CNR OAK LANE &amp; FOUNDRY ST, KLERKINDUSTRIA, 2571</t>
  </si>
  <si>
    <t>GRIZLEY'S HARDWARE</t>
  </si>
  <si>
    <t>HEKLA ROAD</t>
  </si>
  <si>
    <t>AGRIMARK FRANCHOEK</t>
  </si>
  <si>
    <t>FRANCHOEK</t>
  </si>
  <si>
    <t>RESERVOIR ST</t>
  </si>
  <si>
    <t>LYLE</t>
  </si>
  <si>
    <t>CHIEF STEEL &amp; HARDWARE</t>
  </si>
  <si>
    <t>CARLETONVILLE</t>
  </si>
  <si>
    <t>71 VAN ZYL SMIT ST</t>
  </si>
  <si>
    <t>RIZWAN</t>
  </si>
  <si>
    <t>0676593918</t>
  </si>
  <si>
    <t>CITY HARDWARE RANDBURG</t>
  </si>
  <si>
    <t>204 BRAM FICHER DR</t>
  </si>
  <si>
    <t>NJR STEEL RUSTENBURG</t>
  </si>
  <si>
    <t xml:space="preserve">73KERK ST </t>
  </si>
  <si>
    <t>0145966323</t>
  </si>
  <si>
    <t>CORNICE AND MORE WONDERBOOM SOUTH</t>
  </si>
  <si>
    <t>WONDERBOOM SOUTH</t>
  </si>
  <si>
    <t>888 STEVE BIKO RD, WONDERBOOM SOUTH, PRETORIA, 0084</t>
  </si>
  <si>
    <t>COMMUNITY HARDWARE T/A A HARDWARE</t>
  </si>
  <si>
    <t>187 MARINA STREET, ZANDSPRUIT, ROODEPOORT, GAUTENG</t>
  </si>
  <si>
    <t xml:space="preserve"> CORNICE</t>
  </si>
  <si>
    <t>OMARS HARDWARE</t>
  </si>
  <si>
    <t>ILLOVO BEACH</t>
  </si>
  <si>
    <t>34 ELIZABET</t>
  </si>
  <si>
    <t>COSMO STEEL AND HARDWARE</t>
  </si>
  <si>
    <t xml:space="preserve">4584 S AFRICA DR </t>
  </si>
  <si>
    <t>011 1004458</t>
  </si>
  <si>
    <t xml:space="preserve">MFS HARDWARE </t>
  </si>
  <si>
    <t>CNR ENNIS &amp; OOSTHUIZEN ST ERMELO 2350</t>
  </si>
  <si>
    <t>JAVED PATEL</t>
  </si>
  <si>
    <t xml:space="preserve">017 811 5129 </t>
  </si>
  <si>
    <t>DENE MURPHY MANAGEMENTE CONSULTANTS T/A  MIDWAY MICA</t>
  </si>
  <si>
    <t>HARRY GALAUN DR</t>
  </si>
  <si>
    <t>BUCO LEPHALALE</t>
  </si>
  <si>
    <t>ONVERWACHT</t>
  </si>
  <si>
    <t>LEPHALALE</t>
  </si>
  <si>
    <t>JOE SLOVO DRIVE, EXT. 16, SECTION 1, ONVERWACHT, LEPHALALE, 0557</t>
  </si>
  <si>
    <t>ESSENTIAL HARDWARE GA-RANKUWA</t>
  </si>
  <si>
    <t>GA-RANKUWA</t>
  </si>
  <si>
    <t>UNCLE NATS CENTRE, 0221, GA-RANKUWA</t>
  </si>
  <si>
    <t>EVERGLADE OPTIMA (PTY) LTD</t>
  </si>
  <si>
    <t>RANDFONTEIN</t>
  </si>
  <si>
    <t>PLOT 97 ROAD 5, WHEATLANDS</t>
  </si>
  <si>
    <t>OMEGA VERF EN HARDEWARE</t>
  </si>
  <si>
    <t>GANSBAAI</t>
  </si>
  <si>
    <t>38 INDUSTRY CIRCLE INDUSTRIAL AREA GANSBAAI</t>
  </si>
  <si>
    <t>MARTIN VAN STADEN</t>
  </si>
  <si>
    <t>028 384 2973</t>
  </si>
  <si>
    <t>TOTALLYGAS ERMELO</t>
  </si>
  <si>
    <t>14 BORDER STREET ERMELO 2350</t>
  </si>
  <si>
    <t>FUNDI INTERIOR SYSTEM</t>
  </si>
  <si>
    <t>5 ISANDO ROAD, ISANDO, KEMPTON PARK, GAUTENG</t>
  </si>
  <si>
    <t xml:space="preserve">GREENLEAF REHABILITATION (PTY) LTD </t>
  </si>
  <si>
    <t>C R SWART DRIVE</t>
  </si>
  <si>
    <t>HI PERFORMANCE FEEDS MEYERTON</t>
  </si>
  <si>
    <t>HENLEY ON KLIP</t>
  </si>
  <si>
    <t>HTH HARDWARE (PTY) LTD</t>
  </si>
  <si>
    <t>56 AXLE DRIVE, CLAYVILLE</t>
  </si>
  <si>
    <t>OWNER</t>
  </si>
  <si>
    <t>0834483827</t>
  </si>
  <si>
    <t>IDEAL HARDWARE</t>
  </si>
  <si>
    <t>520 PRETORIA ROAD</t>
  </si>
  <si>
    <t>DOESN'T WANT TO BUY FROM US BECAUSE WE STOCK KAROLIA NEXT DOOR</t>
  </si>
  <si>
    <t>iDEALHARDWARE@TELKOMSA.NET</t>
  </si>
  <si>
    <t>JACK'S PAINT HARDWARE ROODEPOORT</t>
  </si>
  <si>
    <t>53 CLARENDON DR, DISCOVERY, ROODEPOORT, 1709</t>
  </si>
  <si>
    <t>JADA'S HARDWARE HEIDELBERG</t>
  </si>
  <si>
    <t>HEIDELBERG</t>
  </si>
  <si>
    <t xml:space="preserve">KISMET ST </t>
  </si>
  <si>
    <t>0836516057</t>
  </si>
  <si>
    <t>WILL CONFIRM ORDER</t>
  </si>
  <si>
    <t>KSML TRADE</t>
  </si>
  <si>
    <t>13 POPULIER STREET RANDPARK RIDGE</t>
  </si>
  <si>
    <t>BUCO LETHLABILE</t>
  </si>
  <si>
    <t>LETHABILE C</t>
  </si>
  <si>
    <t>SHOP 1, LETHLABILE MALL, CNR D1382 &amp; OSALETSENG STREETS, LETHABILE C, BRITS, 0250</t>
  </si>
  <si>
    <t>MEGA MICA EASTGATE</t>
  </si>
  <si>
    <t>BEDFORDVIEW</t>
  </si>
  <si>
    <t>43 BRADFORD ROAD OPPOSITE EASTGATE SHOPPING CENTRE, BEDFORDVIEW, 1007</t>
  </si>
  <si>
    <t>TIMBERCITY ERMELO</t>
  </si>
  <si>
    <t>21 VAN RIEBEECK STREET, ERMELO, 2350</t>
  </si>
  <si>
    <t>BUCO LUSIKISIKI</t>
  </si>
  <si>
    <t>LUSIKISIKI</t>
  </si>
  <si>
    <t>10 JACARANDA STREET, LUSIKISIKI</t>
  </si>
  <si>
    <t>MYSTIC PLUMBING &amp; HARDWARE SUPPLIES (PTY) LTD</t>
  </si>
  <si>
    <t>OLD PRETORIA RD</t>
  </si>
  <si>
    <t>0765866396</t>
  </si>
  <si>
    <t>NIGEL Power Build</t>
  </si>
  <si>
    <t>NIGEL</t>
  </si>
  <si>
    <t>THE ANGELO MALL, SHOP 5, HEIDELBERG RD, GLENVERLOCH, NIGEL, 1491</t>
  </si>
  <si>
    <t>Power Build</t>
  </si>
  <si>
    <t>PARKRAND MICA</t>
  </si>
  <si>
    <t xml:space="preserve">SHOP 24, PARKRAND PLAZA, 44 VAN WYK OUW DR </t>
  </si>
  <si>
    <t>LORENZO</t>
  </si>
  <si>
    <t>0118452986</t>
  </si>
  <si>
    <t>STOCK LOW, WAITING FOR STOCK</t>
  </si>
  <si>
    <t>BUCO MAFIKENG (CLOSED 30SEP'20)</t>
  </si>
  <si>
    <t>32 / 34 SHIPPARD ST, MAFIKENG, 2745</t>
  </si>
  <si>
    <t>MUHAMMAD'S HARDWARE</t>
  </si>
  <si>
    <t>370 CNR QUAGGA &amp; 2ND AVENUE</t>
  </si>
  <si>
    <t>SEDBUILD HARDWARE</t>
  </si>
  <si>
    <t>78 VOORTREKKER ST, VEREENIGING, 1939</t>
  </si>
  <si>
    <t>YEHYA</t>
  </si>
  <si>
    <t>MANAGER NOT IN</t>
  </si>
  <si>
    <t>TAAHAA HARDWARE</t>
  </si>
  <si>
    <t>STAND 103 NESLSON MANDELA</t>
  </si>
  <si>
    <t>0154917786</t>
  </si>
  <si>
    <t>SEND CATALOGUE AND REP - ORDER@TAAHAA.CO.ZA</t>
  </si>
  <si>
    <t>BUCO MDANTSANE</t>
  </si>
  <si>
    <t>MDANTSANE</t>
  </si>
  <si>
    <t>LAPHUMILANGA SHOPPING CENTRE, SANDILE ROAD, MDANTSANE</t>
  </si>
  <si>
    <t>MFS HARDWARE</t>
  </si>
  <si>
    <t>017 811 5129</t>
  </si>
  <si>
    <t>STATUS CEILINGS</t>
  </si>
  <si>
    <t>73 4TH RD, VAN RYN SH, BENONI</t>
  </si>
  <si>
    <t> 011 967 1803</t>
  </si>
  <si>
    <t>THREE RIVERS MICA</t>
  </si>
  <si>
    <t>THE VILLAGE CENTRE, 94 GENERAL HERTZOG RD, THREE RIVERS, VEREENIGING, 1935</t>
  </si>
  <si>
    <t>CHIPBASE SOMERSET WEST</t>
  </si>
  <si>
    <t>GANTS</t>
  </si>
  <si>
    <t>STRAND</t>
  </si>
  <si>
    <t>9 LANGENBERGGER ST, GERBER CENTRE, GANTS, STRAND, 7140</t>
  </si>
  <si>
    <t>TIMBER CITY SPRINGS</t>
  </si>
  <si>
    <t>NEW SPRINGS</t>
  </si>
  <si>
    <t>10 FIRST ST</t>
  </si>
  <si>
    <t>0113622682</t>
  </si>
  <si>
    <t>PRESIDENT HYPER VAAL</t>
  </si>
  <si>
    <t>CNR PLAYFAIR BOULEVARD &amp; ASCOT, VEREENIGING</t>
  </si>
  <si>
    <t>TONY</t>
  </si>
  <si>
    <t>WANT TO SET UP A MEETING FOR NEXT WEEK</t>
  </si>
  <si>
    <t>TIMBERCITY ROODEPOORT</t>
  </si>
  <si>
    <t>44 ONTDEKKERS RD, PRINCESS, ROODEPOORT, 1734</t>
  </si>
  <si>
    <t>VERMOOTEN YOUR NO. 1 STOP HARDWARE (PTY)LTD</t>
  </si>
  <si>
    <t xml:space="preserve">SHOP1 BRACKEN VILLA SHOPPING CENTRE C/0 VERMOOTEN &amp; ATMORE </t>
  </si>
  <si>
    <t>0835722354</t>
  </si>
  <si>
    <t>HOUTBAY HANDIMAN GARDENS HANDIMAN  JACK HAMMERS/GARDENS HANDIMAN</t>
  </si>
  <si>
    <t>GARDENS</t>
  </si>
  <si>
    <t>CNR BUITEKANT &amp; MILLS STR GARDENS CAPE</t>
  </si>
  <si>
    <t>MARK BIGGS</t>
  </si>
  <si>
    <t>072 909 6360</t>
  </si>
  <si>
    <t>HOUTBAY HANDIMAN GARDENS HANDIMAN JACK HAMMERS/GARDENS HANDIMAN</t>
  </si>
  <si>
    <t xml:space="preserve">TRADESMAN DISCOUNT HARDWARE CC </t>
  </si>
  <si>
    <t>GATESVILLE</t>
  </si>
  <si>
    <t>1, GATESVILLE CENTRE, KLIPFONTEIN RD.</t>
  </si>
  <si>
    <t>0216379590</t>
  </si>
  <si>
    <t>MAXI SAVE</t>
  </si>
  <si>
    <t>GABORONE</t>
  </si>
  <si>
    <t>PLOT 22015, GABORONE WEST, GABORONE</t>
  </si>
  <si>
    <t>MR KHAN</t>
  </si>
  <si>
    <t>+0026771307360</t>
  </si>
  <si>
    <t>MAXI@MAXISAVE.BW</t>
  </si>
  <si>
    <t>A.H MART</t>
  </si>
  <si>
    <t>QUMBU</t>
  </si>
  <si>
    <t>146 OLD MAIN ROAD / STREET, QUMBU, EASTERN CAPE,5180</t>
  </si>
  <si>
    <t>MUHAMMAD ASIF</t>
  </si>
  <si>
    <t>073 993 9786</t>
  </si>
  <si>
    <t>INFO@AHMART.CO.ZA</t>
  </si>
  <si>
    <t>A.H MART (ADDITIONAL DELIVERY ADDRESS MDANTSANE)</t>
  </si>
  <si>
    <t>SHOP NO.8, SHOPRITE MALL, NU2 HIGHWAY, MDANTSANE, 5419</t>
  </si>
  <si>
    <t>A.H MART (ADDITIONAL DELIVERY ADDRESS QUEENSTOWN)</t>
  </si>
  <si>
    <t>QUEENSTOWN</t>
  </si>
  <si>
    <t>6 SHEPSTONE STREET, QUEENSTOWN, EASTERN CAPE, 5320</t>
  </si>
  <si>
    <t>MASAKHANE HARDWARE</t>
  </si>
  <si>
    <t>VIEDGESILLE</t>
  </si>
  <si>
    <t>SHOP NO 2, MAINT STREET, VIEDGESVILLE</t>
  </si>
  <si>
    <t>MUHAMMAD NAEEM</t>
  </si>
  <si>
    <t>060 761 1461</t>
  </si>
  <si>
    <t>THENAEEM86@GMAIL.COM</t>
  </si>
  <si>
    <t>CITY HARDWARE MATATIELE</t>
  </si>
  <si>
    <t>17 LONG STREET, MATATIELE, EASTERN CAPE, 4730</t>
  </si>
  <si>
    <t>KASHID NAVEED</t>
  </si>
  <si>
    <t>SALES.CITYHARDWARE@GMAIL.COM</t>
  </si>
  <si>
    <t>HOME DEPO</t>
  </si>
  <si>
    <t>NO 2 BLYTH STREET, BUTTERWORTH, 4960</t>
  </si>
  <si>
    <t>AWAIS MUHAMMED</t>
  </si>
  <si>
    <t>078 512 3134</t>
  </si>
  <si>
    <t>COMETOTRADEHARDWARE@YAHOO.COM</t>
  </si>
  <si>
    <t xml:space="preserve">AFRICA HARDWARE </t>
  </si>
  <si>
    <t>MQANDULI</t>
  </si>
  <si>
    <t>ERF 21, MAIN STREET, MQANDULI, 5080</t>
  </si>
  <si>
    <t>NAVEED AKHTAR</t>
  </si>
  <si>
    <t>078 425 2140</t>
  </si>
  <si>
    <t>NAVEEDWARRAICH22@GMAIL.COM</t>
  </si>
  <si>
    <t>ENKOSI HARDWARE</t>
  </si>
  <si>
    <t>ERF 24, MAIN STREET, MQANDULI, 5080</t>
  </si>
  <si>
    <t>GAZI HARDWARE</t>
  </si>
  <si>
    <t>DORDRECT</t>
  </si>
  <si>
    <t>55 MAIN STREET, DORDRECT, EASTERN CAPE, 5470</t>
  </si>
  <si>
    <t>MUHAMMED TARIQU</t>
  </si>
  <si>
    <t>TARIG556669@GMAIL.COM</t>
  </si>
  <si>
    <t>GOOD LUCK HARDWARE UGIE</t>
  </si>
  <si>
    <t>UGIE</t>
  </si>
  <si>
    <t>12 PLEIN STREET, UGIE, EASTERN CAPE, 5470</t>
  </si>
  <si>
    <t>082 753 3998</t>
  </si>
  <si>
    <t>Power Build AZAADVILLE</t>
  </si>
  <si>
    <t>AZAADVILLE</t>
  </si>
  <si>
    <t>6 TAJ MAHAL STREET, AZAADVILLE</t>
  </si>
  <si>
    <t>AZAM MALIK</t>
  </si>
  <si>
    <t>062 561 3866</t>
  </si>
  <si>
    <t>CHAMDORDIY@GMAIL.COM</t>
  </si>
  <si>
    <t>BUCO MTHATHA CALLAWAY STR</t>
  </si>
  <si>
    <t>CALLAWAY STREET.
ERVEN 31 &amp; 34 MTHATHA, TO BE CONSOLIDATED WITH ERF 23139 MTHATHA</t>
  </si>
  <si>
    <t>BUCO MTHATHA ELLIOT STR</t>
  </si>
  <si>
    <t>6 ELLIOTT STREET, MTHATHA</t>
  </si>
  <si>
    <t>BUCO MTHATHA PROGRESS STR</t>
  </si>
  <si>
    <t>10 PROGRESS STREET, VULINDLELA HEIGHTS, MTHATHA</t>
  </si>
  <si>
    <t>AK HARDWRAE</t>
  </si>
  <si>
    <t>TSOLO</t>
  </si>
  <si>
    <t>82 THURSTON STREET, TSOLO, SOUTH AFRICA, 5170</t>
  </si>
  <si>
    <t>ADEEL KHAN</t>
  </si>
  <si>
    <t>ADEELKHAN881016@GMAIL.COM</t>
  </si>
  <si>
    <t>BUCO MTUBATUBA</t>
  </si>
  <si>
    <t>MTUBATUBA</t>
  </si>
  <si>
    <t>SHOPS 1 &amp; 18A VLACHOS MTUBA PROPERTIES, LOT 195, NKOSI MTUBA ROAD, MTUBATUBA</t>
  </si>
  <si>
    <t>KHAWER HARDWARE</t>
  </si>
  <si>
    <t>62 NORTH STREET, QUMBU, 5180</t>
  </si>
  <si>
    <t>KASHIF MUHAMMAD</t>
  </si>
  <si>
    <t>LADUMA HARDWARE &amp; BRICKS GIYANI</t>
  </si>
  <si>
    <t xml:space="preserve">MASINGITA ROAD </t>
  </si>
  <si>
    <t>MUNAF PATEL</t>
  </si>
  <si>
    <t>015 812 3000</t>
  </si>
  <si>
    <t>LURHASINI HARDWARE (ADDITIONAL DELIVERY ADDRESS FOR INDALI)</t>
  </si>
  <si>
    <t>N2 ROAD LURHASINI, MTHATHA, 5116</t>
  </si>
  <si>
    <t>MFUNDISI HARDWARE ENGCOBO</t>
  </si>
  <si>
    <t>NGCOBO</t>
  </si>
  <si>
    <t>205 MAIN STREET, NGCOBO, EASTERN CAPE, 5050</t>
  </si>
  <si>
    <t>LORRAINE NOMABHONGO DITTA</t>
  </si>
  <si>
    <t>072 454 6500</t>
  </si>
  <si>
    <t>M.TAHIR.CHADZ248@GMAIL.COM</t>
  </si>
  <si>
    <t>BUCO NGCOBO</t>
  </si>
  <si>
    <t>189 HIGH STREET, MAIN ROAD, NGCOBO</t>
  </si>
  <si>
    <t>BUCO ONGWEDIVA</t>
  </si>
  <si>
    <t>ONGWEDIVA</t>
  </si>
  <si>
    <t>ONGEWEDIVA</t>
  </si>
  <si>
    <t>DR. SAM NUJOMA DRIVE, ONGWEDIVA, NAMIBIA</t>
  </si>
  <si>
    <t>KINGS HARDWARE (MACLEAR)</t>
  </si>
  <si>
    <t>MACLEAR</t>
  </si>
  <si>
    <t>SHOP NO 2, FOURIE STREET, MACLEAR, 5480</t>
  </si>
  <si>
    <t>FEROOZ ULLAH</t>
  </si>
  <si>
    <t>063 234 5472</t>
  </si>
  <si>
    <t xml:space="preserve">FEROZKHAN940520@GMAIL.COM </t>
  </si>
  <si>
    <t>HARDWARE CITI STERKSPRUIT</t>
  </si>
  <si>
    <t>STERKSPRUIT</t>
  </si>
  <si>
    <t>1 VAN TONDER STREET, STERKSPRUIT, EASTERN CAPE</t>
  </si>
  <si>
    <t>MOHSAN MUHAMMAD</t>
  </si>
  <si>
    <t>063 134 4471</t>
  </si>
  <si>
    <t xml:space="preserve">NEDTEX4@YAHOO.COM </t>
  </si>
  <si>
    <t xml:space="preserve">WELCOME HARDWARE </t>
  </si>
  <si>
    <t>R61 MAIN ENGCOBO ROAD, COGHLAN, EASTERN CAPE, 5054</t>
  </si>
  <si>
    <t>ANNAS LEBESE</t>
  </si>
  <si>
    <t>067 736 6235</t>
  </si>
  <si>
    <t>QUERIESTO@GMAIL.COM</t>
  </si>
  <si>
    <t>RAJA HARDWARE SHOP 1</t>
  </si>
  <si>
    <t>9 GILWELL STREET, EAST LONDON, 5209</t>
  </si>
  <si>
    <t>JUNAID MUHAMMAD</t>
  </si>
  <si>
    <t>083 371 2334</t>
  </si>
  <si>
    <t>RAJAELECTRONIC4960@YAHOO.CO.ZA</t>
  </si>
  <si>
    <t>RAJA HARDWARE SHOP 2</t>
  </si>
  <si>
    <t>INDUTYWA</t>
  </si>
  <si>
    <t>SHOP 1, MAIN STREET N2, OPPOSITE KFC IDUTYWA</t>
  </si>
  <si>
    <t>MEGA BUILD N TILE (IS QUATRO CREDIT SOLUTIONS )</t>
  </si>
  <si>
    <t>4 YUSUF GOOL BLVD GATESVILLE 7764</t>
  </si>
  <si>
    <t xml:space="preserve">HASSEN    </t>
  </si>
  <si>
    <t>021 591 1431</t>
  </si>
  <si>
    <t>HASSEN</t>
  </si>
  <si>
    <t>BARGAIN NURSERY GEORGE</t>
  </si>
  <si>
    <t>GEORGE</t>
  </si>
  <si>
    <t>PLATRUG FARM GEORGE DISTRICT 6529</t>
  </si>
  <si>
    <t>ERNST COETZEE</t>
  </si>
  <si>
    <t>073 414 2876</t>
  </si>
  <si>
    <t xml:space="preserve">DIAMOND HARDWARE </t>
  </si>
  <si>
    <t>SHOP 2 RUGBY STREET, MACLEAR, EASTERN CAPE, 5470</t>
  </si>
  <si>
    <t>SAMANDER HARDWARE</t>
  </si>
  <si>
    <t>SLOVO PARK</t>
  </si>
  <si>
    <t>SHOP NO 5 , MAHOLWENI PARK , SLOVO PARK (OPPOSITE JJ) MTHATHA,5099</t>
  </si>
  <si>
    <t>ZAFFAR</t>
  </si>
  <si>
    <t>081 579 9559</t>
  </si>
  <si>
    <t>SHAMIMAIQBAL54@GMAIL.COM</t>
  </si>
  <si>
    <t>BUCO PINETOWN</t>
  </si>
  <si>
    <t>PINETOWN</t>
  </si>
  <si>
    <t>CNR HENWOOD &amp; SHEPSTONE ROADS, PINETOWN, 3610</t>
  </si>
  <si>
    <t xml:space="preserve">AFRICAN HARDWARE STORE KING WILLIAMS TOWN </t>
  </si>
  <si>
    <t>168 BUFFALO STREET, KING WILLIAMS TOWN, EASTERN CAPE</t>
  </si>
  <si>
    <t>HOME CHOICE HARDWARE</t>
  </si>
  <si>
    <t>OPPOSITE SHOPRITE, MDANSTANE HIGHWAY, MDANTSANE, EAST LONDON</t>
  </si>
  <si>
    <t xml:space="preserve">RAJA  HARDWARE KENTANI </t>
  </si>
  <si>
    <t>KENTANI</t>
  </si>
  <si>
    <t>SHOP 1, MAIN STREET, KENTANI, 4980</t>
  </si>
  <si>
    <t xml:space="preserve">ROOKMAN </t>
  </si>
  <si>
    <t>065 212 1437</t>
  </si>
  <si>
    <t>RAJAHARDWARE1@YAHOO.COM</t>
  </si>
  <si>
    <t>KING HARDWARE</t>
  </si>
  <si>
    <t>31 UMGA STREET, UGIE, EASTERN CAPE, 5470</t>
  </si>
  <si>
    <t>NABEEL SALEEM</t>
  </si>
  <si>
    <t>078 688 8888</t>
  </si>
  <si>
    <t>TIPU-SULTAN0786@YAHOO.COM</t>
  </si>
  <si>
    <t>HARDWARE HUB</t>
  </si>
  <si>
    <t xml:space="preserve">CLUBVIEW </t>
  </si>
  <si>
    <t>QWA QWA</t>
  </si>
  <si>
    <t>557 MAIN ROAD, CLUBVIEW, QWA QWA, 9866</t>
  </si>
  <si>
    <t>YUSUF CASSIMJEE</t>
  </si>
  <si>
    <t>082 417 8601</t>
  </si>
  <si>
    <t>ADMIN@HARDWAREHUB.CO.ZA</t>
  </si>
  <si>
    <t>KWIKBUILD VREDE</t>
  </si>
  <si>
    <t>VREDE</t>
  </si>
  <si>
    <t>57 CHURCH STREET, VREDE, 9835</t>
  </si>
  <si>
    <t xml:space="preserve">YUSUF SHARIF </t>
  </si>
  <si>
    <t>084 867 8604</t>
  </si>
  <si>
    <t>KWIKBUILD1@GMAIL.COM</t>
  </si>
  <si>
    <t>PAINTS DIRECT</t>
  </si>
  <si>
    <t>HILTON</t>
  </si>
  <si>
    <t>3 ORANJE STRRET, HILTON, BLOEMFONTEIN, 9300</t>
  </si>
  <si>
    <t>STEPHEN STEYN</t>
  </si>
  <si>
    <t>051 447 5659</t>
  </si>
  <si>
    <t>INFO@PAINTSDIRECT.CO.ZA</t>
  </si>
  <si>
    <t>31 HARDWARE (PTY) LTD</t>
  </si>
  <si>
    <t>DENNE OORD GEORGE 6529</t>
  </si>
  <si>
    <t>ELIZMA JOUBERT</t>
  </si>
  <si>
    <t>044 050 3700</t>
  </si>
  <si>
    <t>GARSFONTEIN Power Build</t>
  </si>
  <si>
    <t>GARSFONTEIN</t>
  </si>
  <si>
    <t>UNITS 1,2,3,4 SUNBIRD CENTRE C/O SUNBIRD &amp; DELFT AVENUE, GARSFONTEIN, 0042</t>
  </si>
  <si>
    <t>DEWALD VILJOEN</t>
  </si>
  <si>
    <t>012 998 5405</t>
  </si>
  <si>
    <t>DEWALD@CAT64.CO.ZA</t>
  </si>
  <si>
    <t>COSAVE Power Build</t>
  </si>
  <si>
    <t>KIRKNEY EXT 5</t>
  </si>
  <si>
    <t>560 ALFRED BOYES AVE, KIRKNEY EXT 5, PRETORIA, 0182</t>
  </si>
  <si>
    <t>PETER VAN DER NOORDT</t>
  </si>
  <si>
    <t>012 372 0000</t>
  </si>
  <si>
    <t>PETERVDN@COSAVE.CO.ZA</t>
  </si>
  <si>
    <t>EIKENHOF ELECTRICAL AND HARDWARE (PTY) LTD</t>
  </si>
  <si>
    <t>EIKENHOF</t>
  </si>
  <si>
    <t>161 KLIPRIVER ROAD, EIKENHOF</t>
  </si>
  <si>
    <t>MAZDA KHATOON</t>
  </si>
  <si>
    <t>072 354 4873</t>
  </si>
  <si>
    <t>EIKENHOFHARDWARE@GMAIL.COM</t>
  </si>
  <si>
    <t>JC'S CORNICE &amp; DÉCOR</t>
  </si>
  <si>
    <t xml:space="preserve">PRETORIA </t>
  </si>
  <si>
    <t>KAREN PARK CROSSING SHOPPING CENTRE, CNR HEINRICH&amp; DOREG AVENUE, PRETORIA NORTH, 0182</t>
  </si>
  <si>
    <t>MICKEY PRETORUIS</t>
  </si>
  <si>
    <t>066 123 9140</t>
  </si>
  <si>
    <t>MICKEY@JCCORNICE.COM</t>
  </si>
  <si>
    <t>Power Build KRUGERSDORP</t>
  </si>
  <si>
    <t>KRUGERSDORP NORTH</t>
  </si>
  <si>
    <t>KRUGERSDORP</t>
  </si>
  <si>
    <t>21 ADOLF SCHNEIDER AVE, KRUGERSDORP NORTH</t>
  </si>
  <si>
    <t>SHOEB MALIK</t>
  </si>
  <si>
    <t xml:space="preserve">072 896 3555 </t>
  </si>
  <si>
    <t>CITY PAINT &amp; TOOL GEORGE</t>
  </si>
  <si>
    <t>CNR ALBERT &amp; FOUNDRY STREETS, GEORGE INDUSTRIA GEORGE 6530</t>
  </si>
  <si>
    <t>JUSTIN SLACK</t>
  </si>
  <si>
    <t>044 5333014</t>
  </si>
  <si>
    <t>LENZ HARDWARE</t>
  </si>
  <si>
    <t>PLOT 29, NIRVANA DRIVE, EXT 9, LENASIA, 1827</t>
  </si>
  <si>
    <t>SIDDIQA CHIBOO</t>
  </si>
  <si>
    <t>LENZHARDWARE786@GMAIL.COM</t>
  </si>
  <si>
    <t>Power Build CHAMDOR</t>
  </si>
  <si>
    <t>16 JACOBS STREET , CHAMDOR , GAUTENG, 1754</t>
  </si>
  <si>
    <t>Power Build KAGISO MALL</t>
  </si>
  <si>
    <t>KAGISO</t>
  </si>
  <si>
    <t>SHOP 22 , KAGISO MALL, KAGISO</t>
  </si>
  <si>
    <t>Power Build MOHLAKENG</t>
  </si>
  <si>
    <t>MOHLAKENG</t>
  </si>
  <si>
    <t>2483 NTULI STREET , MOHLAKENG, RANDFONTEIN</t>
  </si>
  <si>
    <t>Power Build MUNSIEVILLE</t>
  </si>
  <si>
    <t>MUNSIEVILLE</t>
  </si>
  <si>
    <t>1596 MONALA STREET, MUNSIEVILLE, KRUGERSDORP</t>
  </si>
  <si>
    <t>Power Build ROODEPOORT</t>
  </si>
  <si>
    <t>ROODEPPORT</t>
  </si>
  <si>
    <t>NO 1 STATION STREET , ROODEPOORT</t>
  </si>
  <si>
    <t xml:space="preserve">MULTIPLE COMMODITY AGENCY </t>
  </si>
  <si>
    <t>MAYFAIR WEST</t>
  </si>
  <si>
    <t>14 SAINT JUST AVENUE, MAYFAIR WEST , JOHANNESBURG, 2092</t>
  </si>
  <si>
    <t xml:space="preserve">SUHAIL ESSA </t>
  </si>
  <si>
    <t>071 071 0134</t>
  </si>
  <si>
    <t>MANKWENGGD@GMAIL.COM</t>
  </si>
  <si>
    <t>MEGA PAINT RANDCON</t>
  </si>
  <si>
    <t>TECHNIKON</t>
  </si>
  <si>
    <t>109 ALBERTINA SISULU ROAD, TECHNIKON, ROODEPOORT, 1724</t>
  </si>
  <si>
    <t xml:space="preserve">SIBUSISO THABETHE </t>
  </si>
  <si>
    <t>SBU@SAPAINTDISTRIBUTORS.COM</t>
  </si>
  <si>
    <t>MEGA PAINT DIEPKLOOF</t>
  </si>
  <si>
    <t>DIEPKLOOF</t>
  </si>
  <si>
    <t>SHOP L05, DIEPKLOOF SQUARE, CRN IMMINK DRIVE &amp; JACK KLIPIN ROAD, DIEPKLOOF</t>
  </si>
  <si>
    <t>BUCO POLOKWANE RISSIK</t>
  </si>
  <si>
    <t>RISSIK</t>
  </si>
  <si>
    <t>CNR RISSIK &amp; BOOM STREETS, POLOKWANE, 0699</t>
  </si>
  <si>
    <t>THE CEMENT MARKET</t>
  </si>
  <si>
    <t>EKANDUSTRIA</t>
  </si>
  <si>
    <t>BRONKHORSPRUIT</t>
  </si>
  <si>
    <t>259 TUNGSTEN ROAD, EKANDUSTRIA, BRONKHORSPRUIT, 1028</t>
  </si>
  <si>
    <t xml:space="preserve">EVERT </t>
  </si>
  <si>
    <t>079 510 6991</t>
  </si>
  <si>
    <t>EVERT@MEDCOM.CO.ZA</t>
  </si>
  <si>
    <t>BUCO POLOKWANE SAPPHIRE</t>
  </si>
  <si>
    <t>SUBERBIA</t>
  </si>
  <si>
    <t>18 SAPPHIRE ST, SUBERBIA, POLOKWANE, 0699</t>
  </si>
  <si>
    <t>PHOLA Power Build</t>
  </si>
  <si>
    <t>PHOLA</t>
  </si>
  <si>
    <t>ROODEPLAAT</t>
  </si>
  <si>
    <t>PLOT 40, R573, MOLOT ROAD, ROODEPLAAT., 0035</t>
  </si>
  <si>
    <t>JASON VERMEULEN</t>
  </si>
  <si>
    <t>012 819 1497</t>
  </si>
  <si>
    <t>ADMIN@LINTELTECH.COM</t>
  </si>
  <si>
    <t>Power Build COSMO CITY EXT 6</t>
  </si>
  <si>
    <t>COSMO CITY</t>
  </si>
  <si>
    <t>SHOP 28 , COSMO CITY SHOPPING CENTRE , COSMO CITY</t>
  </si>
  <si>
    <t>DEVENDRA BHARATI</t>
  </si>
  <si>
    <t>082 928 8621</t>
  </si>
  <si>
    <t>WEBUILD4U2020@GMAIL.COM</t>
  </si>
  <si>
    <t>Power Build COSMO CITY EXT 3</t>
  </si>
  <si>
    <t>CORNER OF BOUNDRY AND SOLVENIA STREET, COSMO CITY</t>
  </si>
  <si>
    <t>BUCO PORT ALFRED MASONIC STR</t>
  </si>
  <si>
    <t>PORT ALFRED</t>
  </si>
  <si>
    <t>CNR MAIN &amp; MASONIC STREETS, PORT ALFRED, 6170</t>
  </si>
  <si>
    <t>ESTCOURT HARDWARE</t>
  </si>
  <si>
    <t>ESTCOURT</t>
  </si>
  <si>
    <t>UTHUKELA</t>
  </si>
  <si>
    <t>135 ALBERT STREET, ESTCOURT</t>
  </si>
  <si>
    <t>FRIENDS HARDWARE</t>
  </si>
  <si>
    <t>PONGOLA</t>
  </si>
  <si>
    <t>238 PIETRETIEF ROAD, PONGOLA, 3068</t>
  </si>
  <si>
    <t>KWAZULU-NATAL HARDWARE ULUNDI</t>
  </si>
  <si>
    <t>ULUNDI</t>
  </si>
  <si>
    <t>OPPOSITE SHELL GARAGE, 3838</t>
  </si>
  <si>
    <t>MKHONDO HARDWARE</t>
  </si>
  <si>
    <t>PIETRETIEF</t>
  </si>
  <si>
    <t>14 CHURCH STREET, PIETRETIEF</t>
  </si>
  <si>
    <t xml:space="preserve">SONERA HARDWARE ESHOWE </t>
  </si>
  <si>
    <t>ESHOWE</t>
  </si>
  <si>
    <t>105 OSBORNE ROAD, ESHOWE, 3815</t>
  </si>
  <si>
    <t>BUCO PORT ELIZABETH NORTH END</t>
  </si>
  <si>
    <t>PORT ELIZABETH</t>
  </si>
  <si>
    <t>BOSWELL STREET, NORTH END, PORT ELIZABETH, 6056</t>
  </si>
  <si>
    <t xml:space="preserve">ABBA MOOSA HARDWARE </t>
  </si>
  <si>
    <t>189 MOSES KOTANE ROAD, OVERPORT, 4091</t>
  </si>
  <si>
    <t>ZAHEER ESSA</t>
  </si>
  <si>
    <t>031 208 6511</t>
  </si>
  <si>
    <t>ABBAMOOSAS@GMAIL.COM</t>
  </si>
  <si>
    <t>A.G. HARDWARE</t>
  </si>
  <si>
    <t>SHOP 2, GROUND FLOOR, 22 KING SHAKA STREET, STANGER, KWAZULU-NATAL, 4450</t>
  </si>
  <si>
    <t>RAWA BILAL</t>
  </si>
  <si>
    <t>032 437 8194</t>
  </si>
  <si>
    <t>ADMIN@ADILGENERALTRADERS.CO.ZA</t>
  </si>
  <si>
    <t>BUCO PORT ELIZABETH WALKER DRIVE</t>
  </si>
  <si>
    <t>GLENROY PARK</t>
  </si>
  <si>
    <t>CORNER WALKER DRIVE &amp; KABEGA ROAD, GLENROY PARK, PORT ELIZABETH, 6025</t>
  </si>
  <si>
    <t>KINGS HARDWARE SCOTTSBURGH</t>
  </si>
  <si>
    <t>SCOTTSBURGH</t>
  </si>
  <si>
    <t>110 SCOTT STREET, SCOTTSBURGH, DURBAN</t>
  </si>
  <si>
    <t>DYLAN</t>
  </si>
  <si>
    <t>081 337 3405</t>
  </si>
  <si>
    <t>KINGSHARDWARE1@GMAIL.COM</t>
  </si>
  <si>
    <t>BUCO QUEENSTOWN</t>
  </si>
  <si>
    <t>1-3 DUNBAR STREET, QUEENSTOWN</t>
  </si>
  <si>
    <t>JABULA HARDWARE MAYVILLE</t>
  </si>
  <si>
    <t>2 CARLOW ROAD, MAYVILLE, DURBAN, 4091</t>
  </si>
  <si>
    <t xml:space="preserve">JABIR PATEL </t>
  </si>
  <si>
    <t>084 072 9035</t>
  </si>
  <si>
    <t>PAT.JABS@GMAIL.COM</t>
  </si>
  <si>
    <t>JABULA HARDWARE MAYVILLE (ADDITONAL DELIVERY ADDRESS)</t>
  </si>
  <si>
    <t>DANGANYA</t>
  </si>
  <si>
    <t>UMGABABA, OLD MAIN ROAD , DANGANYA</t>
  </si>
  <si>
    <t>BUCO RAMSGATE</t>
  </si>
  <si>
    <t>RAMSGATE</t>
  </si>
  <si>
    <t>CNR BOND &amp; SHORT STREETS, RAMSGATE, 4285</t>
  </si>
  <si>
    <t>BUCO RIETPAN</t>
  </si>
  <si>
    <t>RIETPAN</t>
  </si>
  <si>
    <t>26 GREAT N RD</t>
  </si>
  <si>
    <t>0125343681</t>
  </si>
  <si>
    <t>NEED TO SPEAK TO NATASHA &amp; SIMONE</t>
  </si>
  <si>
    <t>BUCO RUSTENBURG</t>
  </si>
  <si>
    <t>120 PRESIDENT MBEKI ST, RUSTENBURG, 0299</t>
  </si>
  <si>
    <t>AFRICAN HARDWARE</t>
  </si>
  <si>
    <t>1521 CHIBINI ROAD, OZWATHINI AREA, BHAMSHELA, 3242</t>
  </si>
  <si>
    <t>DANIEL  ERGITHO</t>
  </si>
  <si>
    <t>076 645 6497</t>
  </si>
  <si>
    <t>ERICHODANIEL@GMAIL.COM</t>
  </si>
  <si>
    <t>HANDY HARDWARE</t>
  </si>
  <si>
    <t>HIBBERDENE</t>
  </si>
  <si>
    <t>UNIT 5 FLYING FISH BUILDING, MARLIN DRIVE, HIBBERDENE</t>
  </si>
  <si>
    <t xml:space="preserve">KERSHEN </t>
  </si>
  <si>
    <t>076 568 7423</t>
  </si>
  <si>
    <t>HANDY@MWEB.CO.ZA</t>
  </si>
  <si>
    <t>AFRICA HARDWARE FLAGSTAFF</t>
  </si>
  <si>
    <t>ERF 50 MAIN STREET, FLAGSTAFF, KWAZULU-NATAL, 4810</t>
  </si>
  <si>
    <t>MASOOD BAKHTIAR</t>
  </si>
  <si>
    <t>061 175 4784</t>
  </si>
  <si>
    <t>MASOODBAKHTIAR23@GMAIL.COM</t>
  </si>
  <si>
    <t xml:space="preserve">ENDALENI HYPER HARDWARE </t>
  </si>
  <si>
    <t>IZINGOLWENI</t>
  </si>
  <si>
    <t>IZINGLEWENI</t>
  </si>
  <si>
    <t>SHOP 5, IZINGLOWENI SHOPPING CENTRE, MAIN HARDING ROAD, IZINGOLWENI, 4260</t>
  </si>
  <si>
    <t>SHOAYB KARODIA</t>
  </si>
  <si>
    <t>082 518 1551</t>
  </si>
  <si>
    <t>ENDALENIHYPERMARKET@GMAI.COM</t>
  </si>
  <si>
    <t>JABULA HARDWARE DEMAT (SAVANAH PARK)</t>
  </si>
  <si>
    <t>WELBEDACHT</t>
  </si>
  <si>
    <t>310 DEMAT ROAD, WELBEDACHT, DURBAN, 4092</t>
  </si>
  <si>
    <t>JABULA HARDWARE MANDENI</t>
  </si>
  <si>
    <t>MANDENI</t>
  </si>
  <si>
    <t>1 LONG ROAD, MANDENI, DURBAN, 4491</t>
  </si>
  <si>
    <t xml:space="preserve">LUQMAAN </t>
  </si>
  <si>
    <t>076 669 7857</t>
  </si>
  <si>
    <t>LUQMAANDHOOMA@GMAIL.COM</t>
  </si>
  <si>
    <t>JABULA HARDWARE STANGER (ADDITIONAL DELIVERY ADDRESS FOR JABULA MANDENI)</t>
  </si>
  <si>
    <t>SHOP 4/5, 1 GLENHOW MILL ROAD, CORNER KING SHAKA STREET AND GLEDHOW MILL ROAD, STANGER, 4450</t>
  </si>
  <si>
    <t>LUQMAAN DHOOMA</t>
  </si>
  <si>
    <t>JABULA HARDWARE VERULAM</t>
  </si>
  <si>
    <t>VERULAM</t>
  </si>
  <si>
    <t>134 WICK ROAD, VERULAM, DURBAN, 4092</t>
  </si>
  <si>
    <t>BUCO SESHEGO</t>
  </si>
  <si>
    <t>8 MATEO ST, POLOKWANE, EXT 65</t>
  </si>
  <si>
    <t>KINGS HARDWARE</t>
  </si>
  <si>
    <t>WINKELSPRUIT</t>
  </si>
  <si>
    <t xml:space="preserve">4 ARACURIA ROAD, WINKELSPRUIT, DURBAN </t>
  </si>
  <si>
    <t xml:space="preserve">JABULANI HARDWARE </t>
  </si>
  <si>
    <t>23 IZINGOLWENI CENTRE, MAIN ROAD, IZINGOLWENI</t>
  </si>
  <si>
    <t>NADEEM AHMED</t>
  </si>
  <si>
    <t>082 786 8554</t>
  </si>
  <si>
    <t>JABULANIHARDWARE00@GMAIL.COM</t>
  </si>
  <si>
    <t>JOCK MORRISON AND SONS HLUHLUWE</t>
  </si>
  <si>
    <t>HLUHLUWE</t>
  </si>
  <si>
    <t>OLD MAIN RD, HLUHLUWE</t>
  </si>
  <si>
    <t>RIAAN SMAL</t>
  </si>
  <si>
    <t>035 562 0108</t>
  </si>
  <si>
    <t>HLUHLUWEHARDWARE@JMS.CO.ZA</t>
  </si>
  <si>
    <t>RAINBOW MICA BOKSBURG</t>
  </si>
  <si>
    <t>22 CASON ROAD, BOKSBURG</t>
  </si>
  <si>
    <t>CORNICE/MIXES</t>
  </si>
  <si>
    <t>ELLEGANT</t>
  </si>
  <si>
    <t>CHARLES</t>
  </si>
  <si>
    <t>REINHARDT WILL SET UP A MEETING WITH CHARLES THE OWNER</t>
  </si>
  <si>
    <t>JOCK MORRISON AND SONS MBAZWANE</t>
  </si>
  <si>
    <t>MBAZWANE</t>
  </si>
  <si>
    <t>MAIN ROAD, MBAZWANE, 3974</t>
  </si>
  <si>
    <t>NKOSI</t>
  </si>
  <si>
    <t>035 571 0573</t>
  </si>
  <si>
    <t>NELSONGOUGE@GMAIL.COM</t>
  </si>
  <si>
    <t>JOCK MORRISON AND SONS MTUBATUBA</t>
  </si>
  <si>
    <t>LOT 151 NYATHI ROAD       MTUBATUBA   3935</t>
  </si>
  <si>
    <t>FERDI HEDDER</t>
  </si>
  <si>
    <t>035 550 1032</t>
  </si>
  <si>
    <t>MTUBAORDERS@JMS.CO.ZA</t>
  </si>
  <si>
    <t xml:space="preserve">KRANSKOP RIGHT PRICE HARDWARE </t>
  </si>
  <si>
    <t>KRANSKOP</t>
  </si>
  <si>
    <t>16 MAIN STREET, KRANSKOP, 3260</t>
  </si>
  <si>
    <t>MOHSIN BAMAT</t>
  </si>
  <si>
    <t>082 952 5598</t>
  </si>
  <si>
    <t>MOHSIN-BEMAT@YAHOO.COM</t>
  </si>
  <si>
    <t>LCN PLUMBING SUPPLIES</t>
  </si>
  <si>
    <t>WYBEBANK</t>
  </si>
  <si>
    <t>KLOOF</t>
  </si>
  <si>
    <t>1 MOTALA ROAD, WYBEBANK, KLOOF, 3610</t>
  </si>
  <si>
    <t>LEON</t>
  </si>
  <si>
    <t>083 942 6725</t>
  </si>
  <si>
    <t>CREDITORS.LCN@GMAIL.COM</t>
  </si>
  <si>
    <t>MACDONALD STEEL -PMB</t>
  </si>
  <si>
    <t>WILLOWTOWN</t>
  </si>
  <si>
    <t>PIETERMARITZBURG</t>
  </si>
  <si>
    <t>226 OHRTMANN RD, WILLOWTOWN, PIETERMARITZBURG, DURBAN 3201</t>
  </si>
  <si>
    <t>PRETESH JUGHDIS</t>
  </si>
  <si>
    <t>033 397 8500</t>
  </si>
  <si>
    <t>PRETESH@MACDONALDSTEESA.COM</t>
  </si>
  <si>
    <t>MACDONALD STEEL -PMB (ADDITIONAL DELIVERY ADDRESS)</t>
  </si>
  <si>
    <t>JACOBS</t>
  </si>
  <si>
    <t>403 CHAMERLAIN RD, JACOBS, 4052</t>
  </si>
  <si>
    <t>ALTECH PLUMBERS</t>
  </si>
  <si>
    <t>SARNIA</t>
  </si>
  <si>
    <t>306 UNDERWOOD ROAD SARNIA, KWAZULU-NATAL, 3615</t>
  </si>
  <si>
    <t>ALVIN NAICKER</t>
  </si>
  <si>
    <t>083 736 8990</t>
  </si>
  <si>
    <t>ALTECHPLUMBERS@GMAIL.COM</t>
  </si>
  <si>
    <t>MBK AGENCIES</t>
  </si>
  <si>
    <t>RAISETHORP</t>
  </si>
  <si>
    <t>126 BAIJOO ROAD, RAISETHORP, PIETERMARITZBURG</t>
  </si>
  <si>
    <t>MARLON</t>
  </si>
  <si>
    <t>084 583 0679</t>
  </si>
  <si>
    <t>MBKSALES@SAI.CO.ZA</t>
  </si>
  <si>
    <t>MAKS HARDWARE</t>
  </si>
  <si>
    <t>CRESTHOLME</t>
  </si>
  <si>
    <t>HILLCREST</t>
  </si>
  <si>
    <t>12 RAINBOW DRIVE, CRESTHOLME, HILLCREST, 3650</t>
  </si>
  <si>
    <t xml:space="preserve">MOHAMMED </t>
  </si>
  <si>
    <t>031 776 3656</t>
  </si>
  <si>
    <t>MAKSHARDWARE@GMAIL.COM</t>
  </si>
  <si>
    <t xml:space="preserve">MEMEZA WHOLESALERS </t>
  </si>
  <si>
    <t>PROSPECTION PARK</t>
  </si>
  <si>
    <t>ISIPINGO BEACH</t>
  </si>
  <si>
    <t>4 TRANSPORT DRIVE, UNIT 17 PROSPECTION PARK, ISIPINGO BEACH, 4133</t>
  </si>
  <si>
    <t>RAKESH MANECKHUND</t>
  </si>
  <si>
    <t>083 414 2552</t>
  </si>
  <si>
    <t xml:space="preserve">RAKESHM477@GMAIL.COM </t>
  </si>
  <si>
    <t xml:space="preserve">ZONE 14 HARDWARE </t>
  </si>
  <si>
    <t>BAY PLAZA</t>
  </si>
  <si>
    <t>RICHARDS BAY</t>
  </si>
  <si>
    <t>SHOP NO 31, BAY PLAZA, TAXI RANK, RICHARDS BAY</t>
  </si>
  <si>
    <t>ZIYAD MUHAMMAD</t>
  </si>
  <si>
    <t>071 876 8796</t>
  </si>
  <si>
    <t>MUHAMMADZIYAD220@GMAIL.COM</t>
  </si>
  <si>
    <t>BUCO SHAYANDIMA</t>
  </si>
  <si>
    <t>SHAYADIMA</t>
  </si>
  <si>
    <t>RAMASAGA ST, SHAYANDIMA INDUSTRIAL AREA</t>
  </si>
  <si>
    <t>TUINROETE AGRI GEORGE RETAIL</t>
  </si>
  <si>
    <t>68 YORK STREET GEORGE 6530</t>
  </si>
  <si>
    <t>CROWN DISCOUNT HARDWARE</t>
  </si>
  <si>
    <t>NEW GERMANY</t>
  </si>
  <si>
    <t>133 SHEPSTONE STREET, NEW GERMANY, DURBAN, 3610</t>
  </si>
  <si>
    <t>USAAMAH SALEJEE</t>
  </si>
  <si>
    <t xml:space="preserve"> '074 967 4524</t>
  </si>
  <si>
    <t>EBI.CROWNVICTORIA@GMAIL.COM</t>
  </si>
  <si>
    <t>PROTEA HARDWARE</t>
  </si>
  <si>
    <t>DANNHAUSER</t>
  </si>
  <si>
    <t>34 NEWCASTLE ROAD, DANNHAUSER, KWAZULU-NATAL, 3080</t>
  </si>
  <si>
    <t>SUNAINA AJUDHIYA</t>
  </si>
  <si>
    <t>034 621 6600</t>
  </si>
  <si>
    <t>SA@RAMGOOLAMGROUP.COM</t>
  </si>
  <si>
    <t>BUCO ST FRANCIS</t>
  </si>
  <si>
    <t>ST FRANCIS BAY</t>
  </si>
  <si>
    <t>UNITS 1, 3 AND 4 FISH EAGLE PARK, TARRAGONA ROAD, ST FRANCIS BAY</t>
  </si>
  <si>
    <t>JABULA HARDWARE CHATSWORTH</t>
  </si>
  <si>
    <t>CHATSWORTH</t>
  </si>
  <si>
    <t>120 CROFTDENE DRIVE, CHATSWORTH, DURBAN</t>
  </si>
  <si>
    <t>NANCY</t>
  </si>
  <si>
    <t>060 697 3251</t>
  </si>
  <si>
    <t>NANCYJABULACHATSWORTH@GMAIL.COM</t>
  </si>
  <si>
    <t>BUCO STERKSPRUIT</t>
  </si>
  <si>
    <t>STRERKSPRUIT</t>
  </si>
  <si>
    <t>SHOP 10, RIVERSIDE MALL, ZASTRON STREET, STERKSPRUIT</t>
  </si>
  <si>
    <t>BUCO THABAZIMBI</t>
  </si>
  <si>
    <t>THABAZIMBI</t>
  </si>
  <si>
    <t>7 WARMBAD ROAD, THABAZIMBI, 0387</t>
  </si>
  <si>
    <t>TILE N SAVE</t>
  </si>
  <si>
    <t>PHOENIX</t>
  </si>
  <si>
    <t>17/21 INDUSTRIAL PARK ROAD, PHONEIX, 4068</t>
  </si>
  <si>
    <t>MOHAMMED FARHAAD</t>
  </si>
  <si>
    <t>031 500 1629</t>
  </si>
  <si>
    <t>INFO@DELTADEMOLISHERS.CO.ZA</t>
  </si>
  <si>
    <t>WEBBER HARDWARE</t>
  </si>
  <si>
    <t>HAMMARSDALE</t>
  </si>
  <si>
    <t>304 MAIN ROAD, HAMMARSDALE, 3699</t>
  </si>
  <si>
    <t>AHMED HANSA</t>
  </si>
  <si>
    <t>082 806 4833</t>
  </si>
  <si>
    <t>WEBBERHARDWARE@TELKOMSA.NET</t>
  </si>
  <si>
    <t>AMD DISCOUNT HARDWARE</t>
  </si>
  <si>
    <t>WATERLOO</t>
  </si>
  <si>
    <t>165 JUBA NGCOBO ROAD, WATERLOO, VERULAM</t>
  </si>
  <si>
    <t>AYESHA BI BI DHOOMA</t>
  </si>
  <si>
    <t>072 475 5599</t>
  </si>
  <si>
    <t>AMDDHARDWARE@GMAIL.COM</t>
  </si>
  <si>
    <t>ZISABO</t>
  </si>
  <si>
    <t>PARK RYNIE</t>
  </si>
  <si>
    <t>UNIT 1, PARK RYNIE BUSINESS CENTRE, GARNET ROAD, PARK RYNIE, 4180</t>
  </si>
  <si>
    <t>PATRICIA ADA JOAN MCEWEN</t>
  </si>
  <si>
    <t>083 349 8864</t>
  </si>
  <si>
    <t>TRISH@ZISABO.CO.ZA</t>
  </si>
  <si>
    <t>BUCO GEORGE</t>
  </si>
  <si>
    <t xml:space="preserve">GEORGE </t>
  </si>
  <si>
    <t>CORNER ALBERT AND BRIDGE STREETS, GEORGE INDUSTRIA, 6529</t>
  </si>
  <si>
    <t>BUCO UITENHAGE</t>
  </si>
  <si>
    <t>UITENHAGE</t>
  </si>
  <si>
    <t>148 DURBAN ROAD, UITENHAGE, 6229</t>
  </si>
  <si>
    <t>BUCO ULUNDI</t>
  </si>
  <si>
    <t>ERF BA 458 - 461, PRINCESS MAGOGO STREET , ULUNDI , 3838</t>
  </si>
  <si>
    <t>GALAXY HARDWARE</t>
  </si>
  <si>
    <t>RAMAKHOPA MOKOMENE</t>
  </si>
  <si>
    <t>OPPOSITE SHOW GROUNDS, RAMAKHOPA MOKOMENE, MATOKS, '0812</t>
  </si>
  <si>
    <t>AREEF BHIKA</t>
  </si>
  <si>
    <t>061 511 9601</t>
  </si>
  <si>
    <t>NOT MMOVING OUR STOCK AT ALL</t>
  </si>
  <si>
    <t>SAJID.PATEL.18@GMAIL.COM</t>
  </si>
  <si>
    <t>ASHRAFI HARDWARE</t>
  </si>
  <si>
    <t>DOPENI</t>
  </si>
  <si>
    <t>TSHIKOMBANI VILLAGE , LOUIS TRICHARDT ROAD, DOPENI, 0969</t>
  </si>
  <si>
    <t xml:space="preserve">JUBER PATEL </t>
  </si>
  <si>
    <t>081 383 8032</t>
  </si>
  <si>
    <t>ASHRAFIRIZWAN26@GMAIL.COM</t>
  </si>
  <si>
    <t>ASHRAFI HARDWARE SILOAM</t>
  </si>
  <si>
    <t>NZHELELE</t>
  </si>
  <si>
    <t>NEXT TO POST OFFICE, NZHELELE AREA, THOHOYANDOU, 0993</t>
  </si>
  <si>
    <t>BUCO VAAL</t>
  </si>
  <si>
    <t>VANDERBIJLPARK</t>
  </si>
  <si>
    <t xml:space="preserve">2 FABER ST </t>
  </si>
  <si>
    <t>NEELS STRUWIG</t>
  </si>
  <si>
    <t>0169862224</t>
  </si>
  <si>
    <t>2 FABER STREET, VANDERBIJLPARK, 1911</t>
  </si>
  <si>
    <t xml:space="preserve">BUILDERS WAREHOUSE GEORGE </t>
  </si>
  <si>
    <t>SHOP 1, EDEN MEANDER LIFESTYLE CENTRE CNR N2 AND, KNYSNA RD, GEORGE, 6529</t>
  </si>
  <si>
    <t>BUCO WALVIS BAY</t>
  </si>
  <si>
    <t>WALVIS BAY</t>
  </si>
  <si>
    <t xml:space="preserve">
160 CIRCUMFERENTIAL ROAD, INDUSTRIAL AREA, WALVIS BAY</t>
  </si>
  <si>
    <t>MAGEZI HARDWARE</t>
  </si>
  <si>
    <t>BUNGENI</t>
  </si>
  <si>
    <t>NJHAKANJIHAKA, STAND NO. 96, OPPOSITE VIVA GARAGE, BUNGENI, 0960</t>
  </si>
  <si>
    <t xml:space="preserve">MOSHIN </t>
  </si>
  <si>
    <t>676 246 2786</t>
  </si>
  <si>
    <t>KADUMOSHIN@GMAIL.COM</t>
  </si>
  <si>
    <t>MEGAPAINTS LOUIS TRICHARDT</t>
  </si>
  <si>
    <t>66 KROGH STREET, LOUIS TRICHARDT, 0920</t>
  </si>
  <si>
    <t>ADRIAAN VAN DE VYVER</t>
  </si>
  <si>
    <t>015 151 0162</t>
  </si>
  <si>
    <t>MEGAPAINTS.ELI@GMAI.COM</t>
  </si>
  <si>
    <t>BUCO WELKOM</t>
  </si>
  <si>
    <t>200 JAN HOFMEYER ST, WELKOM, 9459</t>
  </si>
  <si>
    <t>MAGALIES HARDWARE &amp; STEEL (ADDITIONAL DELIVERY ADDRESS FOR SOVENGA)</t>
  </si>
  <si>
    <t>MAGALIESBURG</t>
  </si>
  <si>
    <t>NO. 32 RUSTENBURG ROAD, MAGALIESBURG, 1739</t>
  </si>
  <si>
    <t>SOVENGA HARDWARE &amp; STEEL</t>
  </si>
  <si>
    <t>STAND 610, MOKGOBU STREET, MANKWENG, LIMPOPO, 0727</t>
  </si>
  <si>
    <t>MICA AMPER ALLES</t>
  </si>
  <si>
    <t>PIETER AVE</t>
  </si>
  <si>
    <t>0132622119</t>
  </si>
  <si>
    <t>BUCO WINDHOEK</t>
  </si>
  <si>
    <t>SOUTHERN INDUSTRIAL</t>
  </si>
  <si>
    <t>27 PARSONS ROAD, SOUTHERN INDUSTRIAL AREA, WINDHOEK, NAMIBIA</t>
  </si>
  <si>
    <t>GROBLER AVE</t>
  </si>
  <si>
    <t>0132625051</t>
  </si>
  <si>
    <t>STEEL CITY AND HARDWARE</t>
  </si>
  <si>
    <t>KHALAMAZOO HARDWARE</t>
  </si>
  <si>
    <t>SEKORORO</t>
  </si>
  <si>
    <t>TZANEEN</t>
  </si>
  <si>
    <t>METZ VILLAGE, SEKORORO, TZANEEN, LIMPOPO</t>
  </si>
  <si>
    <t>FEJAL BASHIR PIR</t>
  </si>
  <si>
    <t>082 646 1497</t>
  </si>
  <si>
    <t xml:space="preserve">VLEIFONTEIN </t>
  </si>
  <si>
    <t>VLEIFONTEIN</t>
  </si>
  <si>
    <t>STAND NO 4, MAVHUNGENI VILLAGE, ELIM ROAD, VLEIFONTEIN AREA, LIMPOPO, 0920</t>
  </si>
  <si>
    <t>HARUN HALALAT</t>
  </si>
  <si>
    <t>073 589 5712</t>
  </si>
  <si>
    <t>HARUNHALATAT81@GMAIL.COM</t>
  </si>
  <si>
    <t xml:space="preserve">MEGA PAINT MUSINA </t>
  </si>
  <si>
    <t>SHOP 20, LION PARK, EMERY STREET, N1 ROAD, MUSINA, 0090</t>
  </si>
  <si>
    <t>BUCO WONDERBOOM</t>
  </si>
  <si>
    <t>ANNLIN</t>
  </si>
  <si>
    <t>CNR TILLIE VAN WYK ST &amp; CHERVIL AVENUE, ANNLIN</t>
  </si>
  <si>
    <t>BUCO WONDERPARK</t>
  </si>
  <si>
    <t>WONDERPARK</t>
  </si>
  <si>
    <t xml:space="preserve">HEINRICH RD </t>
  </si>
  <si>
    <t>CAROLINE</t>
  </si>
  <si>
    <t>0878305440</t>
  </si>
  <si>
    <t xml:space="preserve">NEW SUPPLIER MIXES NON DELIVERY </t>
  </si>
  <si>
    <t>NEW SUPPLIER</t>
  </si>
  <si>
    <t>DU PAINT &amp; TOOL TZANEEN</t>
  </si>
  <si>
    <t>41 BOUNDARY ROAD, TZANEEN, 0850</t>
  </si>
  <si>
    <t>DEON</t>
  </si>
  <si>
    <t>015 307 2151</t>
  </si>
  <si>
    <t>TZANEENSALES@DUPAINT.CO.ZA</t>
  </si>
  <si>
    <t>ZFM HARDWARE</t>
  </si>
  <si>
    <t>PLOKWANE</t>
  </si>
  <si>
    <t>MATOKS ,N1 BETWEEN POLOKWANE &amp; LOUIS TRICHARDT,0920</t>
  </si>
  <si>
    <t xml:space="preserve">JAVED PATEL </t>
  </si>
  <si>
    <t>082 059 7866</t>
  </si>
  <si>
    <t>JAVEDVANSI@GMAIL.COM</t>
  </si>
  <si>
    <t>CHOICE HARDWARE</t>
  </si>
  <si>
    <t>9 VOORTREKKER ST</t>
  </si>
  <si>
    <t>0132625601</t>
  </si>
  <si>
    <t>ORDERS@MEGAPAINT.CO.ZA</t>
  </si>
  <si>
    <t>KARENPARK</t>
  </si>
  <si>
    <t>SHOP 401, WONDERPARK SHOPPING CENTRE, 1 HEINRICH RD, KARENPARK, ACACIA, 0182</t>
  </si>
  <si>
    <t>BUILDERS EXPRESS N1 CITY GOODWOOD</t>
  </si>
  <si>
    <t>GOODWOOD</t>
  </si>
  <si>
    <t>C/O SOLLY SMIDT AND JOE HATTINGH AVENUE, GOODWOOD, CAPE TOWN, 7460</t>
  </si>
  <si>
    <t>JENNIFER</t>
  </si>
  <si>
    <t>BUDGET STEEL, TILES &amp; CEILINGS</t>
  </si>
  <si>
    <t>ROODEPOORT 302-IQ, 1835</t>
  </si>
  <si>
    <t>ASHRAF</t>
  </si>
  <si>
    <t>0815275680</t>
  </si>
  <si>
    <t>BUILD &amp; DÉCOR</t>
  </si>
  <si>
    <t>MIDALORE SUID</t>
  </si>
  <si>
    <t>STAND 23 MAIN ROAD POLOKWANE 1059</t>
  </si>
  <si>
    <t>KABEER</t>
  </si>
  <si>
    <t>078 962 4793</t>
  </si>
  <si>
    <t>JFURSECC@GMAIL.COM</t>
  </si>
  <si>
    <t>BUILD &amp; SAVE (PTY) LTD</t>
  </si>
  <si>
    <t xml:space="preserve">26 HENDRIK VERWORD AVE </t>
  </si>
  <si>
    <t>MUAZ GHOOR</t>
  </si>
  <si>
    <t>0727867789</t>
  </si>
  <si>
    <t>SPOKE TO MUAZ, WANTS ME TO SEND HIM A WHATSAPP, WOULD LIKE TO MAKE SPACE SO WE CAN SUPPLY HIM. HE IS CURRENTLY MORE FOCUSSED ON DAS &amp; ELEGANT RANGE</t>
  </si>
  <si>
    <t>GHOOR.MUAZ@GMAIL.COM</t>
  </si>
  <si>
    <t>CATALOGUE</t>
  </si>
  <si>
    <t xml:space="preserve">BUILD &amp; SAVE ENTERPRISE LESOTHO </t>
  </si>
  <si>
    <t>SIRSETSE KHAMA ROAD MADUTSOE LESOTHO</t>
  </si>
  <si>
    <t>073 375 7378</t>
  </si>
  <si>
    <t>HASSEN.NOOR@HOTMAIL.COM;MOHSINDOLANI@GMAIL.COM</t>
  </si>
  <si>
    <t>MEGA BUILD &amp; TILE</t>
  </si>
  <si>
    <t>350 VOORTREKKER ROAD, GOODWOOD, CAPE TOWN</t>
  </si>
  <si>
    <t>SALIEM HASSAN</t>
  </si>
  <si>
    <t>0824113125</t>
  </si>
  <si>
    <t>BUILD AFRICA</t>
  </si>
  <si>
    <t>CORNER SOUTH AND, DARTFIELD RD</t>
  </si>
  <si>
    <t>YUNIS</t>
  </si>
  <si>
    <t>079 296 7847</t>
  </si>
  <si>
    <t>L &amp; Z HARDWARE AND ELECTRICAL SHOP 1</t>
  </si>
  <si>
    <t>39 CARRINGTON STREET, MAFIKENG, 2745</t>
  </si>
  <si>
    <t>LIN PING PING</t>
  </si>
  <si>
    <t>081 802 8213</t>
  </si>
  <si>
    <t>CLINPINGPING@GMAIL.COM</t>
  </si>
  <si>
    <t>L &amp; Z HARDWARE AND ELECTRICAL SHOP 2</t>
  </si>
  <si>
    <t>7 STATION ROAD, MAFIKENG, 2745</t>
  </si>
  <si>
    <t>CHRISTIANA HARDWARE</t>
  </si>
  <si>
    <t>CHRISTIANA</t>
  </si>
  <si>
    <t>SHOP 4, PRETORIUS STREET, CHRISTIANA, 2680</t>
  </si>
  <si>
    <t xml:space="preserve">FIAZ AHMAD </t>
  </si>
  <si>
    <t>061 191 3899</t>
  </si>
  <si>
    <t>BOTESHENDRIETA22@GMAIL.COM</t>
  </si>
  <si>
    <t>BUILD AFRICA LTD</t>
  </si>
  <si>
    <t>LIMBE</t>
  </si>
  <si>
    <t xml:space="preserve">MALAWI </t>
  </si>
  <si>
    <t>KAMUZU HIGHWAY MALAWI</t>
  </si>
  <si>
    <t>WAREN GARNER</t>
  </si>
  <si>
    <t>+265 883657884</t>
  </si>
  <si>
    <t>WARREN@OGBUILDAFRICA.COM</t>
  </si>
  <si>
    <t>A ONE HARDWARE STORE</t>
  </si>
  <si>
    <t>GRABOUW</t>
  </si>
  <si>
    <t>1507 VIOLA STREET</t>
  </si>
  <si>
    <t>INAM</t>
  </si>
  <si>
    <t>0670124496</t>
  </si>
  <si>
    <t>BUILD CASH HARDWARE</t>
  </si>
  <si>
    <t>UMTATA</t>
  </si>
  <si>
    <t>N2 ULTRA CITY, EAST LONDON ROAD, UMTATA, 5100</t>
  </si>
  <si>
    <t>081 350 8638</t>
  </si>
  <si>
    <t xml:space="preserve">IZAM525255@GMAIL.COM </t>
  </si>
  <si>
    <t>BUILD IT ACKERMANS</t>
  </si>
  <si>
    <t>SHOP 4, 617 PRETORIA STREET NORTH RAND,SILVER PLACE, EASTWAY CENTRE, PRETORIA, 0184</t>
  </si>
  <si>
    <t xml:space="preserve">KIMBERLEY HARDWARE </t>
  </si>
  <si>
    <t>46 SOUTH CIRCULAR ROAD, KIMBERLEY, 8301</t>
  </si>
  <si>
    <t>G. MUSTAFA</t>
  </si>
  <si>
    <t>084 331 5588</t>
  </si>
  <si>
    <t>ORDER PLACED FOR GRASS</t>
  </si>
  <si>
    <t>KIMBERLEYHARDWARE1@GMAIL.COM</t>
  </si>
  <si>
    <t>BUILD IT ATTERIDGEVILLE</t>
  </si>
  <si>
    <t>ATTERIDGEVILLE</t>
  </si>
  <si>
    <t>G06, ATTLYN SHOPPING CENTRE, 63 KHOZA ST, ATTERIDGEVILLE, PRETORIA, 0008</t>
  </si>
  <si>
    <t>BUILD WELL</t>
  </si>
  <si>
    <t>GRASSY PARK</t>
  </si>
  <si>
    <t>56 VICTORIA RD</t>
  </si>
  <si>
    <t>INFO@LAUGHTONS.COM</t>
  </si>
  <si>
    <t>BUILD IT BATAVIA</t>
  </si>
  <si>
    <t>SOUTH RAND, QUELLERIE STREET, RANDFONTEIN RD, WITPOORTJIE, ROODEPOORT, 2001</t>
  </si>
  <si>
    <t>BUILD IT BOCHUM</t>
  </si>
  <si>
    <t>EXT 3 LEBALALENG RD, BOCHUM-A</t>
  </si>
  <si>
    <t>VISITED</t>
  </si>
  <si>
    <t>ULTRA FUELS (PTY) LTD</t>
  </si>
  <si>
    <t xml:space="preserve">NABOOMSPRUIT </t>
  </si>
  <si>
    <t>EERSTE STRAAT NO 50, NABOOMSPRUIT, LIMPOPO</t>
  </si>
  <si>
    <t>ANNE-MARIE/ RUAN</t>
  </si>
  <si>
    <t>014 743 3549</t>
  </si>
  <si>
    <t>ANNAMARIE@JACAPROPERTIES.CO.ZA; RUAN@NABOOMDEPOT.CO.ZA</t>
  </si>
  <si>
    <t>SIZWE HARDWARE AND STEEL</t>
  </si>
  <si>
    <t>NKOWANKONA</t>
  </si>
  <si>
    <t>240 DELTA STREET, NKOWANKONA, LIMPOPO</t>
  </si>
  <si>
    <t>MOHAMMED/LAAIKA</t>
  </si>
  <si>
    <t>083 441 7625</t>
  </si>
  <si>
    <t>MYM@MWEB.CO.ZA; SIZWE.LAAIKA@GMAIL.COM</t>
  </si>
  <si>
    <t>URBAN HARDWARE</t>
  </si>
  <si>
    <t>KILARNEY</t>
  </si>
  <si>
    <t>OFFICE 105 KILLARNEY MALL, RIVERA ROAD, KILLARNEY, JHB</t>
  </si>
  <si>
    <t>MUHAMMAD/NATASHA</t>
  </si>
  <si>
    <t>087 109 0861</t>
  </si>
  <si>
    <t>MUHAMMAD@SUAVEGROUP.CO.ZA; NATASHA@URBANHARDWARE.CO.ZA</t>
  </si>
  <si>
    <t>BUILD IT BOLANI</t>
  </si>
  <si>
    <t>2427 BOLANI RD, ZOLA 1, SOWETO, 1878</t>
  </si>
  <si>
    <t>BUILD IT BON ACCORD</t>
  </si>
  <si>
    <t>BON ACCORD CENTRE, 841 LAVENDER RD, ONDERSTEPOORT, PRETORIA, 0182</t>
  </si>
  <si>
    <t>WAITING FOR LISTING</t>
  </si>
  <si>
    <t>EM MOTALA &amp; SONS</t>
  </si>
  <si>
    <t>MARIANHILL</t>
  </si>
  <si>
    <t>537 INTAKE ROAD, MARIANHILL, DURBAN, 3610</t>
  </si>
  <si>
    <t>074 565 2223</t>
  </si>
  <si>
    <t>MOTS24623@GMAIL.COM</t>
  </si>
  <si>
    <t>BUILD IT BRONKHORSTSPRUIT</t>
  </si>
  <si>
    <t>39 LANHAM ST</t>
  </si>
  <si>
    <t>GLOBAL STEEL &amp; ROOFING</t>
  </si>
  <si>
    <t xml:space="preserve">NO 2 ATKINS RD, LANSDOWNE, CAPE TOWN </t>
  </si>
  <si>
    <t xml:space="preserve">RIYAD </t>
  </si>
  <si>
    <t>021 704 2978</t>
  </si>
  <si>
    <t>ELIZMA@GEORGE.DIYDEPOT.CO.ZA</t>
  </si>
  <si>
    <t>BUILD IT BUILDKWIK HAMMANSKRAAL</t>
  </si>
  <si>
    <t>UNIT 4, OLD WARMBATHS ROAD, KUDEBE DOUGLAS RENS RD, HAMMANSKRAAL, 0407</t>
  </si>
  <si>
    <t>BUILD IT CRAIGHALL</t>
  </si>
  <si>
    <t>GRAIGHALL</t>
  </si>
  <si>
    <t>375 JAN SMITS AVE</t>
  </si>
  <si>
    <t>0834486656</t>
  </si>
  <si>
    <t xml:space="preserve">HOME TOWN LESOTHO </t>
  </si>
  <si>
    <t xml:space="preserve">QUALITY HARDWARE &amp; FURNITURE LESOTHO </t>
  </si>
  <si>
    <t>072 375 7378</t>
  </si>
  <si>
    <t xml:space="preserve">ABERDARE HARDWARE </t>
  </si>
  <si>
    <t>261 ABERDARE DR PHOENIX INDUSTRIAL PARK 4068</t>
  </si>
  <si>
    <t>MR D MAHARAJ</t>
  </si>
  <si>
    <t>031 500 5306</t>
  </si>
  <si>
    <t xml:space="preserve">ABEDARE@TELKOMSA.NET;LEAESH@ABERDARE.BIZ </t>
  </si>
  <si>
    <t xml:space="preserve">AB JAMIE TRADING </t>
  </si>
  <si>
    <t>ERG 76 MAIN STREET COFIMVABA</t>
  </si>
  <si>
    <t>ERF 76 MAIN STREET COFIMVABA</t>
  </si>
  <si>
    <t>047 874 0810</t>
  </si>
  <si>
    <t>KINGHARDWARE003@GMAIL.COM</t>
  </si>
  <si>
    <t xml:space="preserve">ABOO HARDWARE STEILOOP </t>
  </si>
  <si>
    <t>STEILOOP</t>
  </si>
  <si>
    <t xml:space="preserve">NO 27 STEILOOP COMPLEX N11 </t>
  </si>
  <si>
    <t>078 237 8828</t>
  </si>
  <si>
    <t xml:space="preserve">ABOO@TAAHAA.CO.ZA </t>
  </si>
  <si>
    <t>ACE HARDWARE</t>
  </si>
  <si>
    <t xml:space="preserve">8 TARFAN PLAZA, MAIN RD, BURGERSFORT </t>
  </si>
  <si>
    <t xml:space="preserve">TAR MAHOMED </t>
  </si>
  <si>
    <t>013 231 7861</t>
  </si>
  <si>
    <t>ABU@ACEHARDWARE.CO.ZA</t>
  </si>
  <si>
    <t>DISCOUNT HARDWARE</t>
  </si>
  <si>
    <t>14 HAREFORD ST</t>
  </si>
  <si>
    <t>0132625627</t>
  </si>
  <si>
    <t>MAFIO@HOTMAIL.CO.ZA</t>
  </si>
  <si>
    <t xml:space="preserve">ACE TILE &amp; PAINT HARDWARE </t>
  </si>
  <si>
    <t xml:space="preserve">273 ABERDARE DRIVE, PHOENIX                     </t>
  </si>
  <si>
    <t>AMID AKONJEE</t>
  </si>
  <si>
    <t>031 507 1214</t>
  </si>
  <si>
    <t>ACETILES@TELKOMSA.NET</t>
  </si>
  <si>
    <t>BUILD IT CULLINAN</t>
  </si>
  <si>
    <t>CULLINAN</t>
  </si>
  <si>
    <t>57 COLIN RD</t>
  </si>
  <si>
    <t>0725327675</t>
  </si>
  <si>
    <t>BUILD IT DERDEPOORT</t>
  </si>
  <si>
    <t>DERDEPOORT</t>
  </si>
  <si>
    <t>SEFAKO MAKGATHO DRIVE ERF 8</t>
  </si>
  <si>
    <t>JIMMY</t>
  </si>
  <si>
    <t>CORNICE MAKER JUST DELIVERED</t>
  </si>
  <si>
    <t xml:space="preserve">BUILD IT DZANANI </t>
  </si>
  <si>
    <t> R523 TSHITUNI VILLAGE,STAND B6</t>
  </si>
  <si>
    <t>KING HARDWARE COFIMVABA</t>
  </si>
  <si>
    <t>ABDUL REAMAN</t>
  </si>
  <si>
    <t>AFRIBUILD</t>
  </si>
  <si>
    <t>68 LONG STREET , MATATIELE</t>
  </si>
  <si>
    <t>AHMAD OSMAN</t>
  </si>
  <si>
    <t>039 737 3163</t>
  </si>
  <si>
    <t>INFO@AFRI-BUILD.CO.ZA</t>
  </si>
  <si>
    <t xml:space="preserve">AFRICA SPAREZONE  SHAYANDIMA </t>
  </si>
  <si>
    <t>SHAYANDIMA</t>
  </si>
  <si>
    <t>BUILDERZONE R524 MAIN ROAD SHAYANDIMA 0945</t>
  </si>
  <si>
    <t xml:space="preserve">IRFAN </t>
  </si>
  <si>
    <t>015 962 3131</t>
  </si>
  <si>
    <t xml:space="preserve">BUILDERSZONE@GMAIL.COM </t>
  </si>
  <si>
    <t xml:space="preserve">AFRICA SPAREZONE  THOHOYANDOU </t>
  </si>
  <si>
    <t>P.O BOX 592 THOHOYANDOU 0950</t>
  </si>
  <si>
    <t>015 962 313</t>
  </si>
  <si>
    <t>'BUILDERSZONE@EMAIL.COM'</t>
  </si>
  <si>
    <t>AGRA LIMITED H/O</t>
  </si>
  <si>
    <t>SOUTHERN IND AREA</t>
  </si>
  <si>
    <t xml:space="preserve">8 BESSEMER STREET SOUTHERN IND AREA WINDHOEK  </t>
  </si>
  <si>
    <t>JUNE ALEXANDER</t>
  </si>
  <si>
    <t>+290 9232</t>
  </si>
  <si>
    <t>BUILD IT ELIM</t>
  </si>
  <si>
    <t>R578, R528, ELIM, 0960</t>
  </si>
  <si>
    <t>SADO/SYDWELL</t>
  </si>
  <si>
    <t>0815391701</t>
  </si>
  <si>
    <t>FOLLOW UP WITH SADO, HAS CATALOGUE, CONFIRM PRICES</t>
  </si>
  <si>
    <t>BUILD IT FORO</t>
  </si>
  <si>
    <t>FORO</t>
  </si>
  <si>
    <t xml:space="preserve">3573 MALAU ST </t>
  </si>
  <si>
    <t>TSHEGO</t>
  </si>
  <si>
    <t>0145655831</t>
  </si>
  <si>
    <t>TSEGO@FOROBUILDIT.CO.ZA</t>
  </si>
  <si>
    <t>BUILD IT GA-RANKUWA</t>
  </si>
  <si>
    <t>159 MOLEFE MAKINTA ST</t>
  </si>
  <si>
    <t>ROBYN</t>
  </si>
  <si>
    <t>010 300 1323</t>
  </si>
  <si>
    <t>ORDERING</t>
  </si>
  <si>
    <t>BUILD IT GIYANI</t>
  </si>
  <si>
    <t>STAND 84, FIRST RD, GIYANI-BA, GIYANI, 0866</t>
  </si>
  <si>
    <t>DANIEL/ANDRE</t>
  </si>
  <si>
    <t>0731877913</t>
  </si>
  <si>
    <t>TO FOLLOW UP WITH ANDRE, DANIEL ALREADY INTERESTED</t>
  </si>
  <si>
    <t>BUILD IT GROBLERSDAL</t>
  </si>
  <si>
    <t>SPAR CTR, GROBLER AVE, GROBLERSDAL, 0470</t>
  </si>
  <si>
    <t>ONLY WORKS WITH SPAR LISTING</t>
  </si>
  <si>
    <t>BUILD IT HAMMANSKRAAL</t>
  </si>
  <si>
    <t>DOUGLAS RENS STREET C/O WARMBATH ROAD, HAMMANSKRAAL, 0407</t>
  </si>
  <si>
    <t>LISTING</t>
  </si>
  <si>
    <t>VAN RIEBEECK ST</t>
  </si>
  <si>
    <t>0132622010</t>
  </si>
  <si>
    <t>PATEL HARDWARE HAZYVIEW</t>
  </si>
  <si>
    <t>HAYZVIEW</t>
  </si>
  <si>
    <t>KWARTEL STREET HAZYVIEW 1242 MPUMALANGA</t>
  </si>
  <si>
    <t xml:space="preserve">GUILLAUME WILLIS </t>
  </si>
  <si>
    <t>076 9687606</t>
  </si>
  <si>
    <t>ONLY B UYS FROM MUSLIMS</t>
  </si>
  <si>
    <t>BUILD IT LEBOWAKGOMO</t>
  </si>
  <si>
    <t>LEBOWAKOGOMO</t>
  </si>
  <si>
    <t>STAND 42, CENTRAL, THABAMOOPO, ORRIE BARAGWANATH PASS, MOGODI, LEBOWAKGOMO, 0737</t>
  </si>
  <si>
    <t>TREVOR</t>
  </si>
  <si>
    <t>0847761425</t>
  </si>
  <si>
    <t>QUOTED - WGROUP</t>
  </si>
  <si>
    <t>BUILD IT LEPELLE</t>
  </si>
  <si>
    <t>BATLOKWA ST, BA, LEBOWAKGOMO, 0737</t>
  </si>
  <si>
    <t>SAME BUYER AS BUILD IT LEBOWAKGOMO - WGROUP</t>
  </si>
  <si>
    <t>BUILD IT LETABA CROSSING (VICTOR)</t>
  </si>
  <si>
    <t>CNR LYDENBURG &amp; NKOWANKOWA RD., LETABA CROSS, CNR R36 &amp; D673</t>
  </si>
  <si>
    <t>BUILD IT LETSITELE (VICTOR)</t>
  </si>
  <si>
    <t>R529 1ST AVENUE, LETSITELE, 0885</t>
  </si>
  <si>
    <t>SHARON</t>
  </si>
  <si>
    <t>0153451491</t>
  </si>
  <si>
    <t>PART OF WGROUP</t>
  </si>
  <si>
    <t>ONDJAMBA SERVICE STATION 701</t>
  </si>
  <si>
    <t>ONDANGWA</t>
  </si>
  <si>
    <t>MAIN ROAD ONDANGWA</t>
  </si>
  <si>
    <t>+065 240 941</t>
  </si>
  <si>
    <t>BUILD IT LIMPOPO (30801)LIM</t>
  </si>
  <si>
    <t>MAKHADO</t>
  </si>
  <si>
    <t>75 KRUGER ST, NORTH RAND,73, LOUIS TRICHARDT, 0920</t>
  </si>
  <si>
    <t>GARAGE DOORS/CORNICE</t>
  </si>
  <si>
    <t>ELTON</t>
  </si>
  <si>
    <t>0155162065</t>
  </si>
  <si>
    <t>PART OF BUILD IT LIMPOPO, SPEAK TO SIGH, QUOTE DONE ON GARAGE DOORS, CONFIRM PRICES ON CORNICE</t>
  </si>
  <si>
    <t>BUILD IT LIMPOPO HEAD OFFICE</t>
  </si>
  <si>
    <t>GARAGE DOORS/ CORNICE</t>
  </si>
  <si>
    <t>SIGH</t>
  </si>
  <si>
    <t>0797177430</t>
  </si>
  <si>
    <t>BUILD IT LOUIS TRICHARDT</t>
  </si>
  <si>
    <t>75 KRUGER ST, NORTH RAND,73</t>
  </si>
  <si>
    <t>BUILD IT MAAKE PLAZA</t>
  </si>
  <si>
    <t>R36 LYNDENBURG RD, OPPOSITE MAAKE SHOPPING CENTRE, LENYENYE, TZANEEN, 0878</t>
  </si>
  <si>
    <t>WATSON</t>
  </si>
  <si>
    <t>0791550551</t>
  </si>
  <si>
    <t>BUILD IT MABOPANE</t>
  </si>
  <si>
    <t>CENTRAL HOUSE RD</t>
  </si>
  <si>
    <t>0103001324</t>
  </si>
  <si>
    <t>BUILD IT MAJUTENE</t>
  </si>
  <si>
    <t>SHOP NO 2, MAJUTENE CENTRE, MAROLENG, DAVEYTON, BENONI, 1520</t>
  </si>
  <si>
    <t>BUILD IT MALAMULELE</t>
  </si>
  <si>
    <t>R81 MALAMULELE MADONSI RD, 0982</t>
  </si>
  <si>
    <t>DANIEL/EVA</t>
  </si>
  <si>
    <t>0724760755</t>
  </si>
  <si>
    <t>PART OF ANDRE-GIYANI</t>
  </si>
  <si>
    <t>BUILD IT MAMAILA LIM</t>
  </si>
  <si>
    <t>D27 STAND 12, ROERFONTEIN VILLAGE, MAMAILA, 0814</t>
  </si>
  <si>
    <t>ADAAL</t>
  </si>
  <si>
    <t>0615370292</t>
  </si>
  <si>
    <t>PART OF BUILD IT LIMPOPO</t>
  </si>
  <si>
    <t>BUILD IT MAMELODI</t>
  </si>
  <si>
    <t>751 TSAMAYA AVE, MAMELODI, PRETORIA, 0177</t>
  </si>
  <si>
    <t xml:space="preserve">NEW JUJUJU HARDWARE (ALIF GENERAL TRADING) </t>
  </si>
  <si>
    <t>MAIN STREET BUTTERWORTH</t>
  </si>
  <si>
    <t>KHURRAM SHAHZAD</t>
  </si>
  <si>
    <t>061759 4235</t>
  </si>
  <si>
    <t>NKOSISIKELELAHARDWARE@GMAIL.COM</t>
  </si>
  <si>
    <t xml:space="preserve">YOUR HARDWARE </t>
  </si>
  <si>
    <t>SHOP 2 BROWSER MEAT COMPLEX HAZY VIEW</t>
  </si>
  <si>
    <t>HARDEWAREACE40@GMAIL.COM</t>
  </si>
  <si>
    <t>A HARDWARE MOKALE</t>
  </si>
  <si>
    <t>MOKALE</t>
  </si>
  <si>
    <t>14611 MASEDI STR RIVERSIDE KAGISO KURGERSDORP</t>
  </si>
  <si>
    <t xml:space="preserve">HAMZA/ZYED/MOHAMED </t>
  </si>
  <si>
    <t>011 419 3019</t>
  </si>
  <si>
    <t>AHARDWAREMOKALE@GMAIL.COM;ADMIN@AHARDWARE.CO.ZA</t>
  </si>
  <si>
    <t xml:space="preserve">A HARDWARE KAGISO </t>
  </si>
  <si>
    <t>1997 THEMBA DRIVE KAGISO CENTRAL</t>
  </si>
  <si>
    <t>A HARDWARE  ZANDSPRUIT</t>
  </si>
  <si>
    <t>ZANDSPRUIT</t>
  </si>
  <si>
    <t>187 MARINA ROAD ZANDSPRUIT ROODEPOORT 2169</t>
  </si>
  <si>
    <t xml:space="preserve">BUILDWELL GRASSY PARK                                                                                 </t>
  </si>
  <si>
    <t>DANELLE@AHM.CO.ZA; CHANTAL@AHM.CO.ZA</t>
  </si>
  <si>
    <t>TUINROETE AGRI HEROLD RETAIL</t>
  </si>
  <si>
    <t>HAROLD</t>
  </si>
  <si>
    <t>CAMFER HAROLD</t>
  </si>
  <si>
    <t>FREIS</t>
  </si>
  <si>
    <t>044 888 1626</t>
  </si>
  <si>
    <t>BUILD IT MANKWENG PALEDI MALL</t>
  </si>
  <si>
    <t>R71 NORTH RAND, SHOP 34, TWIN CITY SHOPPING CENTRE PALEDI, 0700</t>
  </si>
  <si>
    <t>JACO RADEMEYER</t>
  </si>
  <si>
    <t>0659658653</t>
  </si>
  <si>
    <t>PART OF JAN &amp; HARDUS</t>
  </si>
  <si>
    <t>BUILD IT MATOKS (30769) LIM</t>
  </si>
  <si>
    <t>MAATOKS</t>
  </si>
  <si>
    <t>MPHAKANI STAND NO. 2759 B, MATOKS, 0812</t>
  </si>
  <si>
    <t>HEMYAR</t>
  </si>
  <si>
    <t>0815726222</t>
  </si>
  <si>
    <t>ALBERTON HARDWARE</t>
  </si>
  <si>
    <t xml:space="preserve">33 VAN RIEBEECK AVE ALBERTON NORTH </t>
  </si>
  <si>
    <t>PATRICK O'FRIEL</t>
  </si>
  <si>
    <t xml:space="preserve">011 907 2626 </t>
  </si>
  <si>
    <t>PATRICK@ALBERTONHARDWARE.CO.ZA</t>
  </si>
  <si>
    <t>BUILD IT MOKOPANE LIM</t>
  </si>
  <si>
    <t>82 NELSON MANDELA DR, MOKOPANE, 0601</t>
  </si>
  <si>
    <t>MUZAMMIL</t>
  </si>
  <si>
    <t>0659338439</t>
  </si>
  <si>
    <t>BUCO HAZYVIEW TOWN END</t>
  </si>
  <si>
    <t>CNR R40 &amp; TOWN END ST, HAZYVIEW, 1242</t>
  </si>
  <si>
    <t xml:space="preserve">BUILD IT MUSINA </t>
  </si>
  <si>
    <t>5 IRWIN ST, NORTH RAND, MUSINA, 0900</t>
  </si>
  <si>
    <t>TINA</t>
  </si>
  <si>
    <t>0608948684</t>
  </si>
  <si>
    <t>DOES NOT STOCK CORNICE</t>
  </si>
  <si>
    <t>ALPINE GROUP</t>
  </si>
  <si>
    <t>24 RILEY ROAD OVERPORT KWAZULU-NATAL</t>
  </si>
  <si>
    <t>HASSAN MOOSA</t>
  </si>
  <si>
    <t>031 2071686</t>
  </si>
  <si>
    <t>EBRAHIM@ALPINEGROUP.CO.ZA; HASSAN@ALPINEGROUP.CO.ZA</t>
  </si>
  <si>
    <t>ALUMINIUM  WORLD EC</t>
  </si>
  <si>
    <t>R61 SLOVO PARK, MTATHA, 5100</t>
  </si>
  <si>
    <t>082 598 4440</t>
  </si>
  <si>
    <t>BUILD IT NELLMAPIUS</t>
  </si>
  <si>
    <t>WILLOWS</t>
  </si>
  <si>
    <t> MOKWA ST, THE WILLOWS 340-JR, PRETORIA, 0184</t>
  </si>
  <si>
    <t>SYLVESTER MATAYA</t>
  </si>
  <si>
    <t>WANTS TO DO CONSIGNMENT ON GRASS</t>
  </si>
  <si>
    <t>AMCARE</t>
  </si>
  <si>
    <t>12 MURCHISON STREET (SHOP 3) NEWCASTLE</t>
  </si>
  <si>
    <t>IMTIAAZ AHMED</t>
  </si>
  <si>
    <t>034 3121488</t>
  </si>
  <si>
    <t>AMCARE@TELKOMSA.NET; RENAY@LAKOO.CO.ZA</t>
  </si>
  <si>
    <t xml:space="preserve">AMERICANA HARDWARE </t>
  </si>
  <si>
    <t>163 JOHAN LE ROUX ST MEYERTON</t>
  </si>
  <si>
    <t>IMTIAZ / FAIZEL</t>
  </si>
  <si>
    <t>016 362 1999</t>
  </si>
  <si>
    <t>AMERICANA@COMUBYTE.CO.ZA</t>
  </si>
  <si>
    <t xml:space="preserve">AMOS HARDWARE </t>
  </si>
  <si>
    <t>PORT EDWARD</t>
  </si>
  <si>
    <t>190 IZINGOLWGONI ROAD, BANNERS REST PORT EDWARD 4295</t>
  </si>
  <si>
    <t>YUSUF MOOSA</t>
  </si>
  <si>
    <t>039 3111 294</t>
  </si>
  <si>
    <t>YUSUFMOOSA957@GMAIL.COM</t>
  </si>
  <si>
    <t>HEJOSTA HARDWARE</t>
  </si>
  <si>
    <t>98 SPRINGS ROAD</t>
  </si>
  <si>
    <t>DEAN</t>
  </si>
  <si>
    <t>WILL DISCUSS WITH HIS FATHER</t>
  </si>
  <si>
    <t>AMOS HARDWARE PORT SHEPSTONE (PTY) LTD</t>
  </si>
  <si>
    <t>40 AIKEN STREET, PORT SHEPSTONE, KWAZULU-NATAL</t>
  </si>
  <si>
    <t>YASHEEKA MANILAL</t>
  </si>
  <si>
    <t>039-311-1294</t>
  </si>
  <si>
    <t>YUSUFMOOSA957@GMAIL.COM; AMOSACCOUNTS@GMAIL.COM</t>
  </si>
  <si>
    <t xml:space="preserve">AM WHOLESALERS </t>
  </si>
  <si>
    <t>EZIBELENI</t>
  </si>
  <si>
    <t>KOMANI</t>
  </si>
  <si>
    <t>E71 ROYGANNA STREET EZIBELENI</t>
  </si>
  <si>
    <t xml:space="preserve">SHAKHEEL </t>
  </si>
  <si>
    <t>045 838 9805</t>
  </si>
  <si>
    <t>SHAKEEL@AL-ASR.CO.ZA</t>
  </si>
  <si>
    <t>A-ONE HARDWARE &amp; ELECTRICAL</t>
  </si>
  <si>
    <t>PALAPYE</t>
  </si>
  <si>
    <t>PLOT 303 NEW INDUSTRIAL PALAPYE BOTSWANA</t>
  </si>
  <si>
    <t>FAROUK</t>
  </si>
  <si>
    <t>(267) 4922560</t>
  </si>
  <si>
    <t>TAWAQAL_INVESTMENT@YAHOO.COM;KHALIDPATEL37@YAHOO.COM</t>
  </si>
  <si>
    <t>ROYAL KINK ENTERPRISES</t>
  </si>
  <si>
    <t>MOPEDI WARD KGAGODI VILLAGE CENTRAL DISTRICT BOTSWANA</t>
  </si>
  <si>
    <t>SIZABANTU HARDWARE</t>
  </si>
  <si>
    <t>AYLIFF</t>
  </si>
  <si>
    <t>18 NTSIZWA STREET AYLIFF 4735</t>
  </si>
  <si>
    <t>039 254 0241</t>
  </si>
  <si>
    <t>SIZABAN2@GMAIL.COM</t>
  </si>
  <si>
    <t>786 DIRECTION</t>
  </si>
  <si>
    <t xml:space="preserve">BOPEDI WARD RAMOKGUNAMI VILLAGE CENTRAL DISTRICT  BOTSWANA </t>
  </si>
  <si>
    <t>SIFA INVESTMENTS</t>
  </si>
  <si>
    <t>MAHALAPYE</t>
  </si>
  <si>
    <t>RAILSIDE INDUSTRIAL MAHALAPYE BOTSWANA</t>
  </si>
  <si>
    <t xml:space="preserve">KRUPA ENTERPRISES </t>
  </si>
  <si>
    <t>SELEBI PHIKWE</t>
  </si>
  <si>
    <t>PLOT 2712 INDUSTRIAL AREA SELEBI PHIKWE BOTSWANA</t>
  </si>
  <si>
    <t>KHALID SALAM</t>
  </si>
  <si>
    <t>(267) 2601212</t>
  </si>
  <si>
    <t>DIAMOND TILES</t>
  </si>
  <si>
    <t>PLOT 307 NEW INDUSTRIAL PALAPYE BOTSWANA</t>
  </si>
  <si>
    <t>FM@APPLEHARDWARE.CO.ZA; CREDITORS@APPLEHARDWARE.CO.ZA</t>
  </si>
  <si>
    <t xml:space="preserve">ARCHEIN HARDWARE </t>
  </si>
  <si>
    <t>MOGODITSHANE</t>
  </si>
  <si>
    <t>PLOT 73881 MOGODITSHANE BOTSWANA</t>
  </si>
  <si>
    <t xml:space="preserve">NIKUNJ MEHTA </t>
  </si>
  <si>
    <t>00267 318 1512</t>
  </si>
  <si>
    <t>NIKUNJBMEHTA@GMAIL.COM</t>
  </si>
  <si>
    <t xml:space="preserve">KNK BUILDERS HAZYVIEW </t>
  </si>
  <si>
    <t>STAND 3 DAYIZENZA HAZYVIEW 1242</t>
  </si>
  <si>
    <t>73 426 7597</t>
  </si>
  <si>
    <t xml:space="preserve">ARCHIESOOO@MWEB.CO.ZA </t>
  </si>
  <si>
    <t>ARONS HARDWARE CC</t>
  </si>
  <si>
    <t>65 PRETORIUS STREET MOKOPANE 0600</t>
  </si>
  <si>
    <t>015 491 8280</t>
  </si>
  <si>
    <t>WILL PLACE ORDER WITH TYRONE WITH NEXT VISIT, DOES STOCK ARTIFICIAL GRASS 2MX25M</t>
  </si>
  <si>
    <t>RIYAADC@GMAIL.COM; INFO@ARONS.CO.ZA; ARONSHARDWARE@GMAIL.COM</t>
  </si>
  <si>
    <t xml:space="preserve">ASMALS HARDWARE </t>
  </si>
  <si>
    <t>142 WICK STREET VERULAM 4340</t>
  </si>
  <si>
    <t>MOHAMED ASMAL</t>
  </si>
  <si>
    <t>032 533 1526</t>
  </si>
  <si>
    <t>ASMALSHARDWARE@GMAIL.COM</t>
  </si>
  <si>
    <t xml:space="preserve">HARRY'S HARDWARE </t>
  </si>
  <si>
    <t>BROEDERSTROOM</t>
  </si>
  <si>
    <t>SHOP 1 MOUNTAIN LATE SHOPPING CENTRE BROEDERSTROOM 0240</t>
  </si>
  <si>
    <t>WERNER /ANDREA</t>
  </si>
  <si>
    <t>012 244 1257</t>
  </si>
  <si>
    <t>WERNER@HARRYSHARDWARE.CO.ZA;ACCOUNTS@HARRYSHARDWARE.CO.ZA; RICK@HARRYSHARDWARE.CO.ZA</t>
  </si>
  <si>
    <t>AU MASTERS (PTY) LTD</t>
  </si>
  <si>
    <t>FICKSBURG</t>
  </si>
  <si>
    <t>6 CALADEN STREET FICKSBURG</t>
  </si>
  <si>
    <t>MOHAMMED ALLARAKHA</t>
  </si>
  <si>
    <t>051 9332222</t>
  </si>
  <si>
    <t>AUMASTERS786@GMAIL.COM</t>
  </si>
  <si>
    <t>BUILD IT NJHAKA-NJHAKA (30640)</t>
  </si>
  <si>
    <t>R578 BETWEEN GIYANI &amp; ELIM, POLOKWANE, 0701</t>
  </si>
  <si>
    <t>ELVIS</t>
  </si>
  <si>
    <t>0764909856</t>
  </si>
  <si>
    <t>PART OF BUILD IT ELIM GROUP, INTERESTED</t>
  </si>
  <si>
    <t>BUILD IT NORTHRIDING</t>
  </si>
  <si>
    <t>NORTHRIDING</t>
  </si>
  <si>
    <t>21 RIVERBEND RD, NORTHRIDING, JOHANNESBURG, 2164</t>
  </si>
  <si>
    <t>BUILD IT NYLSTROOM</t>
  </si>
  <si>
    <t>NYLSTROOM</t>
  </si>
  <si>
    <t>63 NELSON MANDELA DR</t>
  </si>
  <si>
    <t>BUILD IT PINEHAVEN</t>
  </si>
  <si>
    <t>RIETVLEI</t>
  </si>
  <si>
    <t>HENDRIK POTGIETER RD PLOT 66, RIETVLEI, N14 PINEHAVEN, 1739</t>
  </si>
  <si>
    <t>BUILD IT POLOKWANE</t>
  </si>
  <si>
    <t>65 NELSON MANDELA DR</t>
  </si>
  <si>
    <t>0152926836</t>
  </si>
  <si>
    <t>SALES@POLOKWANEBUILDIT.CO.ZA</t>
  </si>
  <si>
    <t>BUILD IT R &amp; S</t>
  </si>
  <si>
    <t>88 INNES RD, SOUTH RAND, SPRINGS, 1559</t>
  </si>
  <si>
    <t>NIEL</t>
  </si>
  <si>
    <t>0836875013</t>
  </si>
  <si>
    <t>NIEL NEEDS US TO BE LISTED</t>
  </si>
  <si>
    <t>BUILD IT RABIE RIDGE</t>
  </si>
  <si>
    <t>MODDERFONTEIN RD, RABIE RIDGE, EDENVALE, 1632</t>
  </si>
  <si>
    <t>BUILD IT SASELAMANI (08152) LIM</t>
  </si>
  <si>
    <t>SASELAMANI</t>
  </si>
  <si>
    <t>R524 STAND 50, MAIN ROAD, SASELAMANI, 0928</t>
  </si>
  <si>
    <t>ZIAAD</t>
  </si>
  <si>
    <t>0814963802</t>
  </si>
  <si>
    <t>BUILD IT SCHOEMANSDAL</t>
  </si>
  <si>
    <t>SCHOEMANSDAL</t>
  </si>
  <si>
    <t>93 GROBLER STREET, SCHOEMANSDAL</t>
  </si>
  <si>
    <t>CHANTELLE</t>
  </si>
  <si>
    <t>RAJA.HARDWARE@HOTMAIL.COM</t>
  </si>
  <si>
    <t>CATALOGUE &amp; GRASS PROMOTIONS</t>
  </si>
  <si>
    <t>BUILD IT SESFIKILE</t>
  </si>
  <si>
    <t>SESFIKILE</t>
  </si>
  <si>
    <t xml:space="preserve">125 KLOPPER ST </t>
  </si>
  <si>
    <t>0826563365</t>
  </si>
  <si>
    <t>BUILD IT SESHEGO</t>
  </si>
  <si>
    <t>500 NEW ERA DR, BLOOD RIVER, 0742</t>
  </si>
  <si>
    <t>CHAUKE</t>
  </si>
  <si>
    <t>0812841810</t>
  </si>
  <si>
    <t>BUILD IT SOSHANGUWE</t>
  </si>
  <si>
    <t>SOSHANGUWE</t>
  </si>
  <si>
    <t>20 BUITEKANT ST</t>
  </si>
  <si>
    <t>082 072 0030</t>
  </si>
  <si>
    <t>BUYING FROM CORNICE MAKER AGAIN, ROBYN NOT IN</t>
  </si>
  <si>
    <t>AGRI LAND LANDMARK HEIDELBERG (BRANCH)</t>
  </si>
  <si>
    <t xml:space="preserve">VAN RIECBEECK STR, HEIDELBERG </t>
  </si>
  <si>
    <t>MANAGER KAREN NEL</t>
  </si>
  <si>
    <t>028 514 8705</t>
  </si>
  <si>
    <t>NEW ANCHOR TRADERS</t>
  </si>
  <si>
    <t>ANCHORVILLE</t>
  </si>
  <si>
    <t>7 MEDINA ROAD ANCHORVILLE LENASIA</t>
  </si>
  <si>
    <t>ANIEL/BABS</t>
  </si>
  <si>
    <t>082 887 1564</t>
  </si>
  <si>
    <t>ANIEL@NEWANCHOR.CO.ZA;BBS@NEWANCHOR.CO.ZA</t>
  </si>
  <si>
    <t>BUILD IT THOHOYANDOU</t>
  </si>
  <si>
    <t> PLOT 602, PUNDA MARIA ROAD, NEXT TO CTM MANINI, THOHOYANDOU, 0950</t>
  </si>
  <si>
    <t>LESLEY</t>
  </si>
  <si>
    <t>0713298742</t>
  </si>
  <si>
    <t>BUILD IT TSHWANE</t>
  </si>
  <si>
    <t>TSHWANE</t>
  </si>
  <si>
    <t>359 CHURCH ST</t>
  </si>
  <si>
    <t>0123276111</t>
  </si>
  <si>
    <t>BUILD IT TZANEEN (30410)</t>
  </si>
  <si>
    <t>23 SKIRVING ST, NORTH RAND, TZANEEN, 0850</t>
  </si>
  <si>
    <t>VICTOR</t>
  </si>
  <si>
    <t>0711338604</t>
  </si>
  <si>
    <t>PART OF WGROUP - NEEDS TO CONFIRM PRICES WITH VIC</t>
  </si>
  <si>
    <t>BUILD IT VLAKFONTEIN</t>
  </si>
  <si>
    <t>ADCOCK ROAD PLOT 37, TSHEPISONG, 1724</t>
  </si>
  <si>
    <t>SA TIMBER CHAMDOR</t>
  </si>
  <si>
    <t>HENNEMAN</t>
  </si>
  <si>
    <t xml:space="preserve">1 WESSEL STREET 
</t>
  </si>
  <si>
    <t>NELUS LOOTS</t>
  </si>
  <si>
    <t>057 573 1104</t>
  </si>
  <si>
    <t>STER.P@SATIM.CO.ZA; SOANIE.K@SATIM.CO.ZA; HESTER.P@SATIM.CO.ZA</t>
  </si>
  <si>
    <t>SA TIMBER JOINERY WORKS</t>
  </si>
  <si>
    <t>BOOYSENS</t>
  </si>
  <si>
    <t xml:space="preserve">3 KOSTER STREET 
</t>
  </si>
  <si>
    <t>C. CRONJE</t>
  </si>
  <si>
    <t>011493  8849</t>
  </si>
  <si>
    <t>SA TIMBER KROONSTAD</t>
  </si>
  <si>
    <t>KROONSTAD</t>
  </si>
  <si>
    <t xml:space="preserve">50 STASIE STR.
</t>
  </si>
  <si>
    <t>PIETER JORDAAN</t>
  </si>
  <si>
    <t>056 212 9607</t>
  </si>
  <si>
    <t>SA TIMBER VIRGINIA</t>
  </si>
  <si>
    <t>VIRGINIA</t>
  </si>
  <si>
    <t xml:space="preserve">10 CIVIC LAAN 
</t>
  </si>
  <si>
    <t xml:space="preserve">THINUS OTTO </t>
  </si>
  <si>
    <t>057 212 6958</t>
  </si>
  <si>
    <t>BUILD KWIK BOTSWANA</t>
  </si>
  <si>
    <t>PLOT 1614 FRANCISTOWN BOTSWANA</t>
  </si>
  <si>
    <t>MR SAHU</t>
  </si>
  <si>
    <t>(+267 )240 8571</t>
  </si>
  <si>
    <t>SAHUBOTSWANA@GMAIL.COM</t>
  </si>
  <si>
    <t>SA TIMBER WELKOM</t>
  </si>
  <si>
    <t xml:space="preserve">3 TWEEDE STR. 
</t>
  </si>
  <si>
    <t>ALWYN HOOGENDYK</t>
  </si>
  <si>
    <t>057 357 4832</t>
  </si>
  <si>
    <t>BUILD MART</t>
  </si>
  <si>
    <t>KOKSTAD</t>
  </si>
  <si>
    <t>21 GROOM STREET, KOKSTAD, 4700</t>
  </si>
  <si>
    <t>RIDWAAN PATEL</t>
  </si>
  <si>
    <t>078 326 9791</t>
  </si>
  <si>
    <t>BUILDMARTKD@GMAIL.COM</t>
  </si>
  <si>
    <t>KHALAMAZOO STORE</t>
  </si>
  <si>
    <t>METZ VILLAGE</t>
  </si>
  <si>
    <t>METZ VILLAGE METZ VIA TRICHARDTDAL 0890</t>
  </si>
  <si>
    <t>FAIZAL BASHIR</t>
  </si>
  <si>
    <t>015 004 0981</t>
  </si>
  <si>
    <t>BIGOTRADING1139@GMAIL.COM; PIRANDSON@GMAIL.COM</t>
  </si>
  <si>
    <t>BUILD MART - (ADDITIONAL DELIVERY ADDRESS KWA MASHU)</t>
  </si>
  <si>
    <t>KWA MASHU</t>
  </si>
  <si>
    <t>NYALA SHOPPING CENTRE, CNR SIBISI AND NYALA ROAD, KWA MASHU, DURBAN 4360</t>
  </si>
  <si>
    <t>BUILD MART - (ADDITIONAL DELIVERY ADDRESS NEWLANDS)</t>
  </si>
  <si>
    <t>NEWLANDS WEST</t>
  </si>
  <si>
    <t>INANDA SQUARE MALL, SHOP NO 11, 884 INDANDA ROAD, NEWLANDS WEST, DURBAN, 4037</t>
  </si>
  <si>
    <t>BUILD PLUS HARDWARE</t>
  </si>
  <si>
    <t>MAUN</t>
  </si>
  <si>
    <t>RODNEY GERRARD</t>
  </si>
  <si>
    <t>RODNEY@BUILDPLUSHARDWARE.CA.BW</t>
  </si>
  <si>
    <t>TIMBERCITY HAZYVIEW</t>
  </si>
  <si>
    <t>MICA SAVE BUILD</t>
  </si>
  <si>
    <t>MAIN RD</t>
  </si>
  <si>
    <t>0137379500</t>
  </si>
  <si>
    <t xml:space="preserve">WARRENTON HARDWARE </t>
  </si>
  <si>
    <t>WARRENTON</t>
  </si>
  <si>
    <t>26 PRINSLOO MAGRIETA STREET  WARRENTON 8530</t>
  </si>
  <si>
    <t>BUILD RITE TRADING</t>
  </si>
  <si>
    <t xml:space="preserve">1 INDUSTRIAL PARK ROAD PHOENIX 1X INDUSTRIAL </t>
  </si>
  <si>
    <t>MOHSIN GANI</t>
  </si>
  <si>
    <t>031 507 9999</t>
  </si>
  <si>
    <t>MOHSIN.GANI1@GMAIL.COM;CAMERONREDDY101@GMAIL.COM</t>
  </si>
  <si>
    <t>BUILD RITE UMLAZI</t>
  </si>
  <si>
    <t>UMLAZI</t>
  </si>
  <si>
    <t>4 NTONTO ZULU DRIVE UMLAZI</t>
  </si>
  <si>
    <t>MSIZI NTINI</t>
  </si>
  <si>
    <t>031 9172290</t>
  </si>
  <si>
    <t>UMLAZI.BUILDRITE@GMAIL.COM</t>
  </si>
  <si>
    <t>BUILD SHARP HARDWARE &amp; BUILDERS</t>
  </si>
  <si>
    <t>161 JABU NGOBE ROAD, SHOP 4, WATERLOO SUPER SPA, VERULAM</t>
  </si>
  <si>
    <t xml:space="preserve">MUHAMMED </t>
  </si>
  <si>
    <t>081 746 3513</t>
  </si>
  <si>
    <t>BUILDSHARPHARDWARE@GMAIL.COM</t>
  </si>
  <si>
    <t>BUILD SUMMORE</t>
  </si>
  <si>
    <t>THEMBISA</t>
  </si>
  <si>
    <t>NAMANE DR</t>
  </si>
  <si>
    <t xml:space="preserve">BUILD UP HARDWARE </t>
  </si>
  <si>
    <t>111 JAN SMUTS AVENUE EAST LONDON</t>
  </si>
  <si>
    <t>SAJEV</t>
  </si>
  <si>
    <t>074 261 3665</t>
  </si>
  <si>
    <t>CORPCLO1900CC@GMAIL.COM</t>
  </si>
  <si>
    <t>BUILDERS WAREHOUSE HELDERBERG</t>
  </si>
  <si>
    <t>HELDERBERG</t>
  </si>
  <si>
    <t>LIFESTYLE CENTRE, NOBEL STREET, THE INTERCHANGE, SOMERSET WEST</t>
  </si>
  <si>
    <t>BUILD X HARDWARE &amp; BUILDWARE CC</t>
  </si>
  <si>
    <t>FOCHVILLE</t>
  </si>
  <si>
    <t>127 KERK STREET, FOCHVILLE</t>
  </si>
  <si>
    <t>CLAUDETTE</t>
  </si>
  <si>
    <t>018 771 3833</t>
  </si>
  <si>
    <t>PAINTMECCA@TELKOMSA.NET; CLYLEKEMM@GMAIL.COM</t>
  </si>
  <si>
    <t xml:space="preserve">BUILDER'S MART SUPERSTORE BLOEMFONTEIN </t>
  </si>
  <si>
    <t xml:space="preserve">228 CHURCH STREET BLOEMFONTEIN </t>
  </si>
  <si>
    <t>BUCO HERMANUS</t>
  </si>
  <si>
    <t>HERMANUS</t>
  </si>
  <si>
    <t>GATEWAY CENTRE, CORNER MAIN AND SWARTDAM ROADS, HERMANUS, 7200</t>
  </si>
  <si>
    <t>PFLBOUHANDEL@GMAIL.COM; PFLBOUHANDELAARS@GMAIL.COM</t>
  </si>
  <si>
    <t>BUILDERS CHOICE HARDWARE</t>
  </si>
  <si>
    <t>1633 ERMA ROAD, ANDEON, PRETORIA WEST</t>
  </si>
  <si>
    <t>0825217130</t>
  </si>
  <si>
    <t>SHALDIEN</t>
  </si>
  <si>
    <t>MYSTERYACC786@GMAIL.COM</t>
  </si>
  <si>
    <t>BUILDERS CHOICE HARDWARE - HEBRON</t>
  </si>
  <si>
    <t>HEBRON</t>
  </si>
  <si>
    <t>1614 HEBRON RD</t>
  </si>
  <si>
    <t>BUILDERS CHOICE HARDWARE - MABOPANE</t>
  </si>
  <si>
    <t>423 MAGAPANEE S</t>
  </si>
  <si>
    <t>BUILDERS CHOICE MABOPANE</t>
  </si>
  <si>
    <t>BLOCK E</t>
  </si>
  <si>
    <t>423 MAKAPANE STREET BLOCK E MABOPANE</t>
  </si>
  <si>
    <t xml:space="preserve">ISMAIL MOHAMED </t>
  </si>
  <si>
    <t>082 521 7128</t>
  </si>
  <si>
    <t>HISTEEL786@GMAIL.COM;HISTEELACCOUNTS@VODAMAIL.CO.ZA</t>
  </si>
  <si>
    <t>BUILDERS CITY LESOTHO</t>
  </si>
  <si>
    <t>MASERU</t>
  </si>
  <si>
    <t>INDUSTRIAL AREA MASERU LESOTHO</t>
  </si>
  <si>
    <t>74 375 7378</t>
  </si>
  <si>
    <t>GONUBIE HARDWARE</t>
  </si>
  <si>
    <t>GONUBIE</t>
  </si>
  <si>
    <t>CORNER SQUARE SHOPPING CENTRE, UNIT 2, MAIN ROAD, GONUBIE</t>
  </si>
  <si>
    <t>JOEY BLOM</t>
  </si>
  <si>
    <t>043 732 1214</t>
  </si>
  <si>
    <t>EMONTIMS@TELKOMSA.NET</t>
  </si>
  <si>
    <t>BUILDERS EXPRESS HERMANUS</t>
  </si>
  <si>
    <t>2 MUSSEL RD, HERMANUS, 7200</t>
  </si>
  <si>
    <t>INFO@BUILDERSCITY.CO.ZA</t>
  </si>
  <si>
    <t>BUILDERS DEPOT BOTSWANA</t>
  </si>
  <si>
    <t>1416 MODIDITSHANE GABORONE BOTSWANA</t>
  </si>
  <si>
    <t>ZAIN REHMAN</t>
  </si>
  <si>
    <t>00267 712 12332</t>
  </si>
  <si>
    <t>EZAIN786@GMAIL.COM</t>
  </si>
  <si>
    <t>BUILDERS DESTINATION</t>
  </si>
  <si>
    <t>16 HENDRIK POTGIETER STREET, ALBERTON</t>
  </si>
  <si>
    <t>NMC</t>
  </si>
  <si>
    <t>THEUNS</t>
  </si>
  <si>
    <t>1108 AREND WAY</t>
  </si>
  <si>
    <t>0137376988</t>
  </si>
  <si>
    <t>BUILDERS DISTRIBUTION CENTRE</t>
  </si>
  <si>
    <t>PLOT 28911, UNIT 3/A/2, GABORONE WEST, GABORONE, BOTSWANA</t>
  </si>
  <si>
    <t>EJAZ SHEKH, SALIMMIA SHAIKH</t>
  </si>
  <si>
    <t>00267 311 2062</t>
  </si>
  <si>
    <t>EJAZSHEKH79@GMAIL.COM</t>
  </si>
  <si>
    <t>BUILDERS EXPRESS AMANZIMTOTI</t>
  </si>
  <si>
    <t>ARBOUR CROSSING LIFESTYLE CENTRE, SHOP 2, ARBOUR RD, AMANZIMTOTI, 4125</t>
  </si>
  <si>
    <t>BUILDERS EXPRESS BALLITO</t>
  </si>
  <si>
    <t>3 COMPENSATION BEACH RD, UMHLALI, DOLPHIN COAST, 4390</t>
  </si>
  <si>
    <t>BUILDERS EXPRESS BEDFORDVIEW</t>
  </si>
  <si>
    <t>CNR CUMBERLAND &amp; ALLUM ROAD PARK MEADOWS SHOPPING CENTRE, KENSINGTON, JOHANNESBURG, 2101</t>
  </si>
  <si>
    <t>XOLISI</t>
  </si>
  <si>
    <t>ONLY HAS LORAINE AND GRECIAN IN STOCK</t>
  </si>
  <si>
    <t xml:space="preserve">BUILDERS EXPRESS BRYANSTON </t>
  </si>
  <si>
    <t>RIVERSIDE SHOPPING CENTER BRYANSTON DRIVE &amp;, THE RIVER RD, BRYANSTON, 2191</t>
  </si>
  <si>
    <t>NELLY THE MANAGER IS NOT IN</t>
  </si>
  <si>
    <t>BUILDERS EXPRESS CARNIVAL MALL</t>
  </si>
  <si>
    <t>MALL AT CARNIVAL, LAVENDER STR &amp;, RANGEVIEW RD, DALPARK, BRAKPAN, 1541</t>
  </si>
  <si>
    <t>BUILDERS EXPRESS CEDAR SQUARE</t>
  </si>
  <si>
    <t>CEDAR RD, WITKOPPEN, SANDTON, 2191</t>
  </si>
  <si>
    <t>DISPO, DAMAGED STOCK</t>
  </si>
  <si>
    <t>BUILDERS EXPRESS CRAIGHALL PARK</t>
  </si>
  <si>
    <t>C/O ROTHESAY AND JAN SMUTS AVENUE, CRAIGHALL PARK, JOHANNESBURG, 2196</t>
  </si>
  <si>
    <t>BUILDERS EXPRESS CRESTA</t>
  </si>
  <si>
    <t>CNR BEYES NAUDE &amp;, WELTEVREDEN RD, CRESTA, JOHANNESBURG, 2194</t>
  </si>
  <si>
    <t>BUILDERS EXPRESS DURBAN NORTH</t>
  </si>
  <si>
    <t>C/O UITSIG ROAD AND WATERKANT ROAD, DURBAN NORTH, DURBAN, 4051</t>
  </si>
  <si>
    <t>BUILDERS EXPRESS EAST LONDON</t>
  </si>
  <si>
    <t>35 COMMERCIAL RD, ARCADIA, EAST LONDON, 5201</t>
  </si>
  <si>
    <t>BUILDERS EXPRESS FLORIDA GLEN</t>
  </si>
  <si>
    <t>GORDON ROAD SHOPPING CENTER, C/O GORDON ROAD AND LANGE STREET, FLORIDA GLEN, FLORIDA, 1709</t>
  </si>
  <si>
    <t>MERCHANDISED</t>
  </si>
  <si>
    <t>BUILDERS EXPRESS GREENSTONE</t>
  </si>
  <si>
    <t>CORNER STONERIDGE &amp; GREENSTONE PLACE, GREENSTONE HILL, EXT 24, MODDERFONTEIN, JOHANNESBURG, 1609</t>
  </si>
  <si>
    <t>HOUTBAY HANDIMAN JACK HAMMERS/GARDENS HANDIMAN</t>
  </si>
  <si>
    <t>HOUTBAY</t>
  </si>
  <si>
    <t>44 VICTORIA AVE HOUTBAY</t>
  </si>
  <si>
    <t>BUILDERS EXPRESS HILLCREST-NEW</t>
  </si>
  <si>
    <t>34 OLD MAIN ROAD &amp;, 3 LUCAS DR, HILLCREST, DURBAN, 4094</t>
  </si>
  <si>
    <t>BUILDERS EXPRESS JEFFREYS BAY</t>
  </si>
  <si>
    <t>59 ST FRANCIS ST, JEFFREYS BAY, 6330</t>
  </si>
  <si>
    <t>WADEVILLE MICA</t>
  </si>
  <si>
    <t>295 DEKEMA ROAD, WADEVILLE, GERMISTON</t>
  </si>
  <si>
    <t>RODNEY</t>
  </si>
  <si>
    <t>011 9022680</t>
  </si>
  <si>
    <t>DOESN'T STOCK CORNICE</t>
  </si>
  <si>
    <t>CITROEN INVESTMENTS (PTY) LTD</t>
  </si>
  <si>
    <t>LETLHAKANE</t>
  </si>
  <si>
    <t>PLOT 26 LETLHAKANE BOTSWANA</t>
  </si>
  <si>
    <t xml:space="preserve">LAWSON TOOL DISTRIBUTORS </t>
  </si>
  <si>
    <t>KENSINGTON</t>
  </si>
  <si>
    <t>15TH AVENUE &amp; DAPPER STR KENSINGTON</t>
  </si>
  <si>
    <t>MUNIER NOORDIEN</t>
  </si>
  <si>
    <t xml:space="preserve">021 593 1899 </t>
  </si>
  <si>
    <t>BUILDERS EXPRESS LAMBTON</t>
  </si>
  <si>
    <t>C/O WEBBER ROAD AND BEACON ROAD, LAMBTON, GERMISTON, 1401</t>
  </si>
  <si>
    <t>BUILDERS EXPRESS LYNNWOOD</t>
  </si>
  <si>
    <t>PRETORIA EAST</t>
  </si>
  <si>
    <t>SHOPPING CENTRE, SHOP 1, GIFT ACRES, 118 LYNNWOOD RD, LYNNWOOD RIDGE, PRETORIA, 0081</t>
  </si>
  <si>
    <t>BUILDERS EXPRESS MAHIKENG</t>
  </si>
  <si>
    <t>MAHIKENG</t>
  </si>
  <si>
    <t>STORE NUMBER 775 CNR NELSON MANDELA DR &amp;, VISSER ST, LIBERTAS, MAHIKENG, 2745</t>
  </si>
  <si>
    <t>BUILDERS EXPRESS MARGATE (CONV)</t>
  </si>
  <si>
    <t>MARGATE</t>
  </si>
  <si>
    <t>MAIN ROAD, MANABA BEACH, MARGATE, 4276</t>
  </si>
  <si>
    <t>1 MAIN ROAD</t>
  </si>
  <si>
    <t>0137373116</t>
  </si>
  <si>
    <t>BUILDERS EXPRESS MOKOPANE</t>
  </si>
  <si>
    <t>CORNER NELSON MANDELA DRIVE, ERF 6523 VAN HEERDEN ST, AND, MOKOPANE, 0601</t>
  </si>
  <si>
    <t>NO BOXES TO DISPLAY</t>
  </si>
  <si>
    <t>LAWSON TOOL DISTRIBUTORS</t>
  </si>
  <si>
    <t>021 593 1899</t>
  </si>
  <si>
    <t>BUILDERS EXPRESS NEWTON PARK</t>
  </si>
  <si>
    <t>GQEBERHA</t>
  </si>
  <si>
    <t>41 HURD ST, NEWTON PARK, GQEBERHA, 6045</t>
  </si>
  <si>
    <t>BUILDERS EXPRESS NOORDHEUWEL</t>
  </si>
  <si>
    <t>SHOP A VALLEY VIEW RETAIL CENTRE C/O ROBERT BROOM &amp;, VAN OORDT ST, PAARDEPLAATS 177 IQ, KRUGERSDORP, 2000</t>
  </si>
  <si>
    <t>VIC NEEDS SOME PROFILES TO BE OPENED</t>
  </si>
  <si>
    <t>BUILDERS EXPRESS NORTHMEAD</t>
  </si>
  <si>
    <t>CNR BENONI ROAD AND, O'REILLY MERRY ST, BENONI, 1501</t>
  </si>
  <si>
    <t>BUILDERS EXPRESS NORWOOD</t>
  </si>
  <si>
    <t>CNR SARIE MARIAS AND, AFRICAN ST, NORWOOD, JOHANNESBURG, 2192</t>
  </si>
  <si>
    <t>MAKAHAZA HARDWARE</t>
  </si>
  <si>
    <t>KHAYELITSHA</t>
  </si>
  <si>
    <t>MAKHAZA SHOPPING CENTRE, KHAYELITSHA</t>
  </si>
  <si>
    <t>NOORDIEN PARKER</t>
  </si>
  <si>
    <t>0791616633</t>
  </si>
  <si>
    <t>BUILDERS EXPRESS PARK RYNIE (CONV)</t>
  </si>
  <si>
    <t>OLD NATIONAL ROAD, PARK RYNIE, SCOTTBURGH, 4182</t>
  </si>
  <si>
    <t>BUILDERS EXPRESS PIETERMARITZBURG</t>
  </si>
  <si>
    <t>9 ARMITAGE RD, TOWN HILL, PIETERMARITZBURG, 3201</t>
  </si>
  <si>
    <t>CAMPERDOWN HARDWARE</t>
  </si>
  <si>
    <t>CAMPERDOWN</t>
  </si>
  <si>
    <t>1 THOMAS JEE ROAD CAMPERDOWN</t>
  </si>
  <si>
    <t>ISMAIL GOGA</t>
  </si>
  <si>
    <t>031 785 2010</t>
  </si>
  <si>
    <t>CAMPERDOWNHARDWARE@YAHOO.COM</t>
  </si>
  <si>
    <t>CANTON TRADING 86 PTY LTD</t>
  </si>
  <si>
    <t>TAYLORS HALT</t>
  </si>
  <si>
    <t>ZWARTKOP NO 4669FT TALORS HALT</t>
  </si>
  <si>
    <t xml:space="preserve">COLLEEN BREEDT </t>
  </si>
  <si>
    <t>033 320 1143</t>
  </si>
  <si>
    <t>AFM@MIDMARGOUP.CO.ZA</t>
  </si>
  <si>
    <t xml:space="preserve">CAPE TILES </t>
  </si>
  <si>
    <t>37 COMMERCIAL ROAD, EAST LONDON</t>
  </si>
  <si>
    <t>043 655 8533</t>
  </si>
  <si>
    <t>WESLEY@CAPE-TILES.CO.ZA;ACCOUNTS@CAPE-TILES.CO.ZA;KIRSTEN@CAPE-TILES.CO.ZA</t>
  </si>
  <si>
    <t>CAPE TILES GQEBERHA</t>
  </si>
  <si>
    <t>CNR SPRINGFIELD ROAD &amp; WILLIAM MOFFET ROAD, GQEBERHA, EASTERN CAPE</t>
  </si>
  <si>
    <t>KIRSTY/ WESLEY</t>
  </si>
  <si>
    <t>043 555 8533</t>
  </si>
  <si>
    <t>KIRSTEN@CAPE-TILES.CO.ZA; WESLEY@CAPE-TILES.CO.ZA</t>
  </si>
  <si>
    <t>CAPE KEI TRADING</t>
  </si>
  <si>
    <t>MEISIES HALT</t>
  </si>
  <si>
    <t>UNIT 3/4 MEISIE HALT INDUSTRIAL PARK EAST LONDON</t>
  </si>
  <si>
    <t>JASON &amp; LYNTONMCGILL</t>
  </si>
  <si>
    <t>043 555 0213</t>
  </si>
  <si>
    <t>JASON@CAPEKEITRADING.CO.ZA;MAILTO:LYNTON@CAPEKEITRADING.CO.ZA;LESLEY@CAPEKEITRADING.CO.ZA</t>
  </si>
  <si>
    <t>CAPITAL AGGREGATES</t>
  </si>
  <si>
    <t>23 ILANDA STREET, MAIN DURBAN ROAD, MTATHA, 5100</t>
  </si>
  <si>
    <t>0870860815</t>
  </si>
  <si>
    <t>ASLAMTAYOB1@GMAIL.COM</t>
  </si>
  <si>
    <t>BUILDERS EXPRESS PINETOWN</t>
  </si>
  <si>
    <t>11 BISHOP RD, PINETOWN, NEW GERMANY, 3610</t>
  </si>
  <si>
    <t>BUILDERS EXPRESS PINETOWN NEW</t>
  </si>
  <si>
    <t>1256 AREND WAY</t>
  </si>
  <si>
    <t>0137373075</t>
  </si>
  <si>
    <t>CHOTHIA@VODAMAIL.CO.ZA</t>
  </si>
  <si>
    <t>THEMBANI GENERAL DEALERS</t>
  </si>
  <si>
    <t>CAPITAL DR</t>
  </si>
  <si>
    <t>NAZEER</t>
  </si>
  <si>
    <t>0213872699</t>
  </si>
  <si>
    <t>ANDREW@CHAPMANSHARDWARE.CO.ZA; GLENDA@CHAPMANSHARDWARE.CO.ZA; KEITH@CHAPMANSHARDWARE.CO.ZA</t>
  </si>
  <si>
    <t>R&amp;Z HARDWARE</t>
  </si>
  <si>
    <t>SULANI DR</t>
  </si>
  <si>
    <t>0745483689</t>
  </si>
  <si>
    <t>BUSY WITH ORDER</t>
  </si>
  <si>
    <t>BUILDERS EXPRESS POTCHEFSTROOM</t>
  </si>
  <si>
    <t>CANAL CROSSING SHOPPING CENTRE, SHOP 1, C/O NELSON MANDELA ROAD AND PARYS DRIVE, GRIMBEECK PARK, POTCHEFSTROOM, 2531</t>
  </si>
  <si>
    <t>CHIEF HARDWARE</t>
  </si>
  <si>
    <t>SUN CITY</t>
  </si>
  <si>
    <t>R565 LEDIG FOURWAY STOP SUN CITY</t>
  </si>
  <si>
    <t>CHEEMA MUHAMMED NAVEED</t>
  </si>
  <si>
    <t>074 421 9738</t>
  </si>
  <si>
    <t>CHIEFHARDWARE@HOTMAIL.COM</t>
  </si>
  <si>
    <t>H MART HOME IMPROVEMENT CENTRE</t>
  </si>
  <si>
    <t>21 SUTHERLAND STREET MTHATHA 5099</t>
  </si>
  <si>
    <t xml:space="preserve">SALEEM / MAUREEN </t>
  </si>
  <si>
    <t>081 483 9285</t>
  </si>
  <si>
    <t>HOMEMARTUMTHATHA@GMAIL.COM,</t>
  </si>
  <si>
    <t>HARDWARE MASTER (MBF HARDWARE WHOLESALE)</t>
  </si>
  <si>
    <t>10 ELLIOT STREET MTHATHA 5099</t>
  </si>
  <si>
    <t xml:space="preserve">MTHATHA HARDWARE </t>
  </si>
  <si>
    <t>25 SPRIGG STREET MTHATHA 5099</t>
  </si>
  <si>
    <t>BUILDERS EXPRESS QUEENSTOWN (CONV)</t>
  </si>
  <si>
    <t>1A CATHCART RD, QUEENSTOWN, 5319</t>
  </si>
  <si>
    <t>CITY PAINT &amp; TOOL (PTY) LTD</t>
  </si>
  <si>
    <t>22 NORTH ROAD  NORTH END  PORT ELIZABETH 6001</t>
  </si>
  <si>
    <t>REINHARDT STADLER</t>
  </si>
  <si>
    <t>041 4847666</t>
  </si>
  <si>
    <t>CREDITORS@CITYPAINT.CO.ZA</t>
  </si>
  <si>
    <t>CITY PAINT &amp; TOOL UITENHAGE</t>
  </si>
  <si>
    <t>141 DURBAN STREET UITENHAGE PORT ELIZABETH</t>
  </si>
  <si>
    <t>HANNES DU TOIT</t>
  </si>
  <si>
    <t>041 9926480</t>
  </si>
  <si>
    <t>CITY PAINT &amp; TOOL HUMANSDORP</t>
  </si>
  <si>
    <t>CNR AIN &amp; ALEXANDER STREET HUMANSDORP PORT ELIZABETH</t>
  </si>
  <si>
    <t>ARTHUR STODDART</t>
  </si>
  <si>
    <t>042 2910208</t>
  </si>
  <si>
    <t>CITY PAINT &amp; TOOL LORRAINE</t>
  </si>
  <si>
    <t>LORRAINE</t>
  </si>
  <si>
    <t>VERSATILE CENTRE 220 CIRCULAR DRIVE LORRAINE PORT ELIZABETH</t>
  </si>
  <si>
    <t>ALMERIC HARTNEY</t>
  </si>
  <si>
    <t>041 8198060</t>
  </si>
  <si>
    <t>KHAYELITSHA HARDWARE</t>
  </si>
  <si>
    <t xml:space="preserve">WALTER SISULU RD </t>
  </si>
  <si>
    <t>0213615000</t>
  </si>
  <si>
    <t>UNABLE TO VISIT</t>
  </si>
  <si>
    <t xml:space="preserve">RNZ HARDWARE </t>
  </si>
  <si>
    <t>SHOP 37 SULANI DRIVE NONQUBELA LINK CENTRE SITE B KHAYELITSHA</t>
  </si>
  <si>
    <t>IMRAAN/RASID</t>
  </si>
  <si>
    <t>021 361 0187</t>
  </si>
  <si>
    <t>CITY PAINT &amp; TOOL GARDEN ROUTE (PTY) LTD</t>
  </si>
  <si>
    <t>PLETTENBERG BAY</t>
  </si>
  <si>
    <t xml:space="preserve">SHOP 1 PIESANG VALLEY ROAD PLETTENBERG BAY </t>
  </si>
  <si>
    <t>JUSTIN STUART SLACK</t>
  </si>
  <si>
    <t>BUILDERS EXPRESS RASLOUW</t>
  </si>
  <si>
    <t>WIERDAPARK</t>
  </si>
  <si>
    <t>C/O HENDRIK VERWOED DRIVE AND ROOIHUISKR, RASLOUW, WIERDAPARK, CENTURION, 0157</t>
  </si>
  <si>
    <t>30 DAY</t>
  </si>
  <si>
    <t>REPLENISHMENT CLERK ON LEAVE</t>
  </si>
  <si>
    <t>CITY PAINT &amp; TOOL NORTH END</t>
  </si>
  <si>
    <t>TBA</t>
  </si>
  <si>
    <t>CHRIS VAN HEERDEN</t>
  </si>
  <si>
    <t>BUILDERS EXPRESS ROBINDALE</t>
  </si>
  <si>
    <t>50 MALIBONGWE DR, ROBINDALE, RANDBURG, 2194</t>
  </si>
  <si>
    <t>CITY PAINT &amp; TOOL GAUTENG (PTY) LTD</t>
  </si>
  <si>
    <t>SHOP 7 THE POND SHOPPING CENTRE OLD PRETORIA ROAD MIDRAND</t>
  </si>
  <si>
    <t>JUSTIN BUSSAC</t>
  </si>
  <si>
    <t>010 0720745</t>
  </si>
  <si>
    <t>BUILDERS EXPRESS SOUTH COAST</t>
  </si>
  <si>
    <t>SHELLY BEACH</t>
  </si>
  <si>
    <t>SHOP 1 SOUTH COAST MALL, IZOTSHA ROAD, SHELLY BEACH, 4265</t>
  </si>
  <si>
    <t>SAVE RITE KLAPMAATS</t>
  </si>
  <si>
    <t>KLAPMUTS</t>
  </si>
  <si>
    <t>101 OLD PAARL RD, PAARL</t>
  </si>
  <si>
    <t>GERSHMA</t>
  </si>
  <si>
    <t>0642239425</t>
  </si>
  <si>
    <t>WILLY@CLANHARD.CO.ZA;CARLO@CLANHARD.CO.ZA;ILZE@CLANHARD.CO.ZA</t>
  </si>
  <si>
    <t xml:space="preserve">COMPETITIVE HARDWARE </t>
  </si>
  <si>
    <t xml:space="preserve">215 ABERDARE DRIVE PHOENIX INDUSTRIAL DURBAN </t>
  </si>
  <si>
    <t>FARHAAD OSMAN</t>
  </si>
  <si>
    <t>031 500 4699</t>
  </si>
  <si>
    <t>COMPETITIVE@TELKOMSA.NET;INFO@DELTADEMOLISHERS.CO.ZA</t>
  </si>
  <si>
    <t xml:space="preserve">COMPTONVILLE HARDWARE </t>
  </si>
  <si>
    <t>BERTSHAM</t>
  </si>
  <si>
    <t xml:space="preserve">65 MAIN ROAD COMPTONVILLE </t>
  </si>
  <si>
    <t xml:space="preserve">JOHAN </t>
  </si>
  <si>
    <t>011 942 3204</t>
  </si>
  <si>
    <t>JOHAN@FUTUREJHB.CO.ZA</t>
  </si>
  <si>
    <t>LOWVELD MALL</t>
  </si>
  <si>
    <t>0728450156</t>
  </si>
  <si>
    <t>CONWEN@ISAT.CO.ZA;</t>
  </si>
  <si>
    <t>CONSUMABLES &amp; TOOLS SA</t>
  </si>
  <si>
    <t>ISIPINGO</t>
  </si>
  <si>
    <t>UNIT 1 PALMGATE CRESCENT SOUTH GATE BUSINESS PARK</t>
  </si>
  <si>
    <t>WINSTON NAIDOO</t>
  </si>
  <si>
    <t>087 351 6301</t>
  </si>
  <si>
    <t xml:space="preserve">SALES@MASEKA.CO.ZA </t>
  </si>
  <si>
    <t xml:space="preserve">CONSTRUCTA HARDWARE </t>
  </si>
  <si>
    <t>C/O GOLDEN HIGHWAY &amp; ROUTENBACH ROAD VAN DER BIJL PARK</t>
  </si>
  <si>
    <t>WESSEL/DEON</t>
  </si>
  <si>
    <t>016 110 0181</t>
  </si>
  <si>
    <t>DAAN@CONSTRUCTAHARDWARE.COM  DEAN@CONSTRUCTAHARDWARE.COM</t>
  </si>
  <si>
    <t>CORGI HARDWARE (MEYERTON)</t>
  </si>
  <si>
    <t xml:space="preserve">236 VERWOED ROAD                        </t>
  </si>
  <si>
    <t>EDUARDO SARDINHA</t>
  </si>
  <si>
    <t>016 363 1412</t>
  </si>
  <si>
    <t>CORGI@TELKOMSA.NET</t>
  </si>
  <si>
    <t>PANORAMA HARDWARE FRANKFORT</t>
  </si>
  <si>
    <t>FRANKFORT</t>
  </si>
  <si>
    <t xml:space="preserve">68 JJ HADEBE STR FRANKFORT 9830 </t>
  </si>
  <si>
    <t>RIAAN HERSELMAN</t>
  </si>
  <si>
    <t>058 813 2481</t>
  </si>
  <si>
    <t>CORPCLO1649@TELKOMSA.NET</t>
  </si>
  <si>
    <t xml:space="preserve">AR TRADERS MASAKHANE HARDWARE </t>
  </si>
  <si>
    <t>4A FLEET STREET EAST LONDON 5200</t>
  </si>
  <si>
    <t>BUILDERS EXPRESS SOUTHGATE</t>
  </si>
  <si>
    <t>SOUTHGATE VALUE MART, C/O COLUMBINE AVE &amp; RIFLE RIDGE ROAD, MONDEOR, 2091</t>
  </si>
  <si>
    <t xml:space="preserve">MASAKHANE HARDWARE </t>
  </si>
  <si>
    <t xml:space="preserve">117 BUFFALO ROAD KING WILLIAMS TOWN </t>
  </si>
  <si>
    <t xml:space="preserve">MASAKHANE HARDWARE QUEENSTOWN </t>
  </si>
  <si>
    <t>SHOP 12 MASAKHANE CENTRE BERT STRAUSS STR QUEENSTOWN</t>
  </si>
  <si>
    <t xml:space="preserve">KLEINMOND BOUHANDEL </t>
  </si>
  <si>
    <t>KLEINMOND</t>
  </si>
  <si>
    <t xml:space="preserve">76 MAIN RD KLEINMOND </t>
  </si>
  <si>
    <t>HENNIE V RENSBURG</t>
  </si>
  <si>
    <t>028 271 3972</t>
  </si>
  <si>
    <t>CHANDLERS PLUMBING DEPOT PTY LTD</t>
  </si>
  <si>
    <t>MAGNOLIA</t>
  </si>
  <si>
    <t>UNIT 15 BONANZA INDUSTRIAL PARK 12 KALSIET STR MAGNOLIA POLOKWANE</t>
  </si>
  <si>
    <t>RYAN CHANDLER /ALISON</t>
  </si>
  <si>
    <t>015 298 8933</t>
  </si>
  <si>
    <t>TYRONE/REINHARDT</t>
  </si>
  <si>
    <t>RYAN@CPBD.CO.ZA; ALISON@CPBD.CO.ZA</t>
  </si>
  <si>
    <t xml:space="preserve">CRAZY COSMETICS GERMISTON </t>
  </si>
  <si>
    <t>GEORGETOWN</t>
  </si>
  <si>
    <t>49/51 RAND ROAD GEORGETOWN GERMISTON 1400</t>
  </si>
  <si>
    <t>NAEEM LORGAT</t>
  </si>
  <si>
    <t>011 825 2605</t>
  </si>
  <si>
    <t>CRAZYCOSMETICS@GMAIL.COM</t>
  </si>
  <si>
    <t>BUILDERS EXPRESS SUNWARD PARK</t>
  </si>
  <si>
    <t>SUNWARD PARK LIFESTYLE CENTRE, CR KINGFISHER AVE AND TRICHARDTS ROAD, SUNWARD PARK, BOKSBURG, 1459</t>
  </si>
  <si>
    <t xml:space="preserve">CRONEY TRADING </t>
  </si>
  <si>
    <t>NGWAABE</t>
  </si>
  <si>
    <t>86 GA MALEKANE NGWAABE 1058</t>
  </si>
  <si>
    <t>AMIN</t>
  </si>
  <si>
    <t>071 128 4099</t>
  </si>
  <si>
    <t xml:space="preserve">AMRP786@GMAI.COM </t>
  </si>
  <si>
    <t>CROSSWAYS HARDWARE</t>
  </si>
  <si>
    <t>17 OCEANWAY, GONUBIE, EAST LONDON</t>
  </si>
  <si>
    <t>CAMILLE ANNESLEY</t>
  </si>
  <si>
    <t>043 737 4404</t>
  </si>
  <si>
    <t>CREDITORS@CROSSWAYSHARDWARE.CO.ZA</t>
  </si>
  <si>
    <t>CHOICE STEEL &amp; HARDWARE</t>
  </si>
  <si>
    <t>477 MPUMALANGA  STR EXT 10 BURGERSFORT</t>
  </si>
  <si>
    <t>PATEL SIRAJ</t>
  </si>
  <si>
    <t>0784215057</t>
  </si>
  <si>
    <t>SARJU1979@HOTMAIL.COM; PATELABDUL76@YAHOO.COM</t>
  </si>
  <si>
    <t xml:space="preserve">DAINTYS WHOLESALE HARDWARE </t>
  </si>
  <si>
    <t>17 CARRINGTON STREET MAFIKENG 2745</t>
  </si>
  <si>
    <t>RAZAAK</t>
  </si>
  <si>
    <t>083 799 7867</t>
  </si>
  <si>
    <t>RAZAKDAINTYS@YAHOO.COM;ABUDAINTYS@YAHOO.COM</t>
  </si>
  <si>
    <t>MAHUSHU</t>
  </si>
  <si>
    <t>0726195516</t>
  </si>
  <si>
    <t>BUILDERS EXPRESS THOHOYANDOU</t>
  </si>
  <si>
    <t>THAVHANI MALL, THOHOYANDOU-K, THOHOYANDOU, 0950</t>
  </si>
  <si>
    <t xml:space="preserve">DAJEE 'S HARDWARE </t>
  </si>
  <si>
    <t xml:space="preserve">76-78 DURBAN STREET UITENHAGE 6229 </t>
  </si>
  <si>
    <t>JATIN BHOOLA / RONEL V JAARSVELD</t>
  </si>
  <si>
    <t>041 995 8300</t>
  </si>
  <si>
    <t>ACCOUNTS@DAJEES.CO.ZA; DEBTORS2@DAJEES.CO.ZA; RECEIVING@DAJEES.CO.ZA</t>
  </si>
  <si>
    <t>D &amp; G IRONMONGERY &amp; HARDWARE</t>
  </si>
  <si>
    <t>51-61 BRICKHILL ROAD DURBAN 4000</t>
  </si>
  <si>
    <t>SELVIN GOVENDER</t>
  </si>
  <si>
    <t>031 942 4344</t>
  </si>
  <si>
    <t>SELVIN@DGHARDWARE.CO.ZA</t>
  </si>
  <si>
    <t>JS HARDWARE WINDHOEK</t>
  </si>
  <si>
    <t>7 WRIGHT STREET SOUTHER INDUSTRIAL AREA WINDHOEK</t>
  </si>
  <si>
    <t>MARTEN/SUSAN</t>
  </si>
  <si>
    <t>00264 61 238953</t>
  </si>
  <si>
    <t>SALES@JSHARDWARENAMIBIA.COM;ACCOUNTS@JSHARDWARENAMIBIA.COM</t>
  </si>
  <si>
    <t>BUILDERS EXPRESS UITENHAGE</t>
  </si>
  <si>
    <t>QUEEN MARY SHOPPING CENTRE, QUEEN MARY CRESCENT, KARIEGA, 6229</t>
  </si>
  <si>
    <t xml:space="preserve">KROONSTAD DEKOR 2000 </t>
  </si>
  <si>
    <t>156 CROSS STREET KROONSTAD CBD</t>
  </si>
  <si>
    <t>FRIK NAGEL</t>
  </si>
  <si>
    <t>056 213 1572</t>
  </si>
  <si>
    <t>FRIK@DEKOR2000.CO.ZA; WILLIE@DEKOR2000.CO.ZA; HELOISE@DEKOR2000.CO.ZA</t>
  </si>
  <si>
    <t>BUILDERS HARDWARE</t>
  </si>
  <si>
    <t>0137985111</t>
  </si>
  <si>
    <t>DEVLANDERMELO@GMAIL.COM</t>
  </si>
  <si>
    <t>BUILDERS EXPRESS UMGENI ROAD (CONV)</t>
  </si>
  <si>
    <t>369 UMGENI RD, GREYVILLE, DURBAN, 4001</t>
  </si>
  <si>
    <t>BUCO KNYSNA</t>
  </si>
  <si>
    <t>KNYSNA</t>
  </si>
  <si>
    <t>MEUBEL STREET, KNYSNA INDUSTRIAL, 6571</t>
  </si>
  <si>
    <t>ALTUS@PAINTERSCHOICE.CO.ZA</t>
  </si>
  <si>
    <t>BUILDERS EXPRESS UMHLANGA</t>
  </si>
  <si>
    <t>SHOP 200, THE CRESCENT, 1 SUNSET CRESCENT, UMHLANGA RIDGE, UMHLANGA ROCKS, 4319</t>
  </si>
  <si>
    <t xml:space="preserve">DISCOUNT ELECTRICAL AND HARDWARE </t>
  </si>
  <si>
    <t xml:space="preserve">SHOP NO 4 KORT STREET GODRICH SQUARE             </t>
  </si>
  <si>
    <t>FARHAD NANABHAI</t>
  </si>
  <si>
    <t>013 932 2872</t>
  </si>
  <si>
    <t>MAXIBRICK@YAHOO.COML;MOE786UMAR@GMAIL.COM</t>
  </si>
  <si>
    <t>DISCOUNT CENTRE DULUX ALIWAL NORTH</t>
  </si>
  <si>
    <t>ALIWAL NORTH</t>
  </si>
  <si>
    <t>34 GREY STREET ALIWAL NORTH 9750</t>
  </si>
  <si>
    <t>ZACK DE BRUYN</t>
  </si>
  <si>
    <t>051 633 3517</t>
  </si>
  <si>
    <t>DISCOUNTCENTRE@NOKWI.CO.ZA</t>
  </si>
  <si>
    <t>BUILDERS EXPRESS KNYSNA</t>
  </si>
  <si>
    <t>2 LONG ST, KNYSNA CENTRAL, KNYSNA, 6571</t>
  </si>
  <si>
    <t>DIY ONE STOP</t>
  </si>
  <si>
    <t xml:space="preserve">2 BILAL DRIVE ROSHNEE </t>
  </si>
  <si>
    <t>ZAAKI KOLIA</t>
  </si>
  <si>
    <t>016 556 1128</t>
  </si>
  <si>
    <t>DIYONESTOP@GMAIL.COM; ZAKEEKOLIA@GMAIL.COM</t>
  </si>
  <si>
    <t>CITY PAINT &amp; TOOL KNYSNA</t>
  </si>
  <si>
    <t>SHOP B3 8 NEW STREET KNYSNA 6570</t>
  </si>
  <si>
    <t>CREDITORS@DIYYZER.CO.ZA; ADMIN@DIYYZER.CO.ZA</t>
  </si>
  <si>
    <t>DIY HARDWARE NGCOBO</t>
  </si>
  <si>
    <t>46 HIGH STREET, NGCOBO</t>
  </si>
  <si>
    <t>ARSLAM HAYDICK</t>
  </si>
  <si>
    <t>071 489 9462</t>
  </si>
  <si>
    <t>SUPERSTARHARDWARE@YAHOO.COM</t>
  </si>
  <si>
    <t xml:space="preserve">DOCRATS HARDWARE </t>
  </si>
  <si>
    <t>DUNDEE</t>
  </si>
  <si>
    <t>44 WILSON ST DUNDEE 3000</t>
  </si>
  <si>
    <t>BILAL/SADECK/SUFAIN</t>
  </si>
  <si>
    <t>034 21 21879</t>
  </si>
  <si>
    <t>DOCRATSHARDWARE@HOTMAIL.COM</t>
  </si>
  <si>
    <t>TUINROETE AGRI KNYSNA RETAIL</t>
  </si>
  <si>
    <t>WATERFRONT RYLAAN KNYSNA 6570</t>
  </si>
  <si>
    <t>044 382 3027</t>
  </si>
  <si>
    <t>ACCOUNTS@DOITYOURSELFSHOP.CO.ZA</t>
  </si>
  <si>
    <t>DREIERS IFAFI  HARTBEESPOORT</t>
  </si>
  <si>
    <t>IFAFI</t>
  </si>
  <si>
    <t>C/O BEETHOVEN AND BACH STREET MELODI IFAFI HARTBEESPOORT 0260</t>
  </si>
  <si>
    <t>IAAN VOGES</t>
  </si>
  <si>
    <t>012 259 1385</t>
  </si>
  <si>
    <t>FINANCE@DREIERS.CO.ZA</t>
  </si>
  <si>
    <t>DREIERS PRETORIA PRETORIA NORTH</t>
  </si>
  <si>
    <t>C/O SYLVIA &amp; BRITS ROADS PRETORIA NORTH</t>
  </si>
  <si>
    <t>FAAN VOGES</t>
  </si>
  <si>
    <t>DULUX SPECIALIST PAINT CENTRE</t>
  </si>
  <si>
    <t>KLERKSDORP</t>
  </si>
  <si>
    <t xml:space="preserve">SHOP 19/20 MARGERIETHA PRINSLOO STR OLD GAME CENTRE </t>
  </si>
  <si>
    <t>ANNA NEL</t>
  </si>
  <si>
    <t>018 4622 126</t>
  </si>
  <si>
    <t>ANNA@DULUXKLD.CO.ZA</t>
  </si>
  <si>
    <t xml:space="preserve">DULUX TRADE CENTRE RUSTENBURG </t>
  </si>
  <si>
    <t>171 JOUBERT STREET RUSTENBURG 0299</t>
  </si>
  <si>
    <t>FRIKKIE NORTJE/LIESEL</t>
  </si>
  <si>
    <t>014 592 0732</t>
  </si>
  <si>
    <t>DULUXPEA1@TELKOMSA.NET</t>
  </si>
  <si>
    <t>BUILDERS EXPRESS WALKER DRIVE</t>
  </si>
  <si>
    <t>SHOP 4, WALKER DRIVE, SHOPPING CENTRE, KABEGA PARK, GQEBERHA, 6025</t>
  </si>
  <si>
    <t>DULUX TRADE CENTRE HARTBEESPOORT</t>
  </si>
  <si>
    <t>HARTBEESPOORT</t>
  </si>
  <si>
    <t>STAND 608/5 OU WA PAD HARTBEESPOORT 0216</t>
  </si>
  <si>
    <t>JAMES / LIESEL</t>
  </si>
  <si>
    <t>012 259 1024</t>
  </si>
  <si>
    <t xml:space="preserve">DULUXHBP@TELKOMSA.NET; DULUXPEA2@TELKOMSA.NET </t>
  </si>
  <si>
    <t>BURRIE SMIT</t>
  </si>
  <si>
    <t>BURRIE.SMIT01@GMAIL.COM</t>
  </si>
  <si>
    <t>DAYIZENZA PLAZA</t>
  </si>
  <si>
    <t>0137889918</t>
  </si>
  <si>
    <t>MWLUNA@MWEB.CO.ZA;DULUXPEA2@TELKOMSA.NET</t>
  </si>
  <si>
    <t xml:space="preserve">DUDUZI HARDWARE </t>
  </si>
  <si>
    <t>1266 BLOCK STREET SOSHANGUVE PRETORIA</t>
  </si>
  <si>
    <t>RAYA</t>
  </si>
  <si>
    <t>012 720 6066</t>
  </si>
  <si>
    <t>ALISHAHZAD693@GMAIL.COM</t>
  </si>
  <si>
    <t xml:space="preserve">KK HARDWARE </t>
  </si>
  <si>
    <t>HIBRON</t>
  </si>
  <si>
    <t>E 1266 HIBRON ERASMUS ROAD</t>
  </si>
  <si>
    <t>RAMODESY SUPPLY STORE</t>
  </si>
  <si>
    <t>EERSTERUS</t>
  </si>
  <si>
    <t>8675  BLOCK C EERSTERUS</t>
  </si>
  <si>
    <t>DU PAINT GROUP TZANEEN</t>
  </si>
  <si>
    <t>41 BOUNDARY ROAD TZANEEN 0850</t>
  </si>
  <si>
    <t>MARAIS /RIETTE</t>
  </si>
  <si>
    <t>TZNADMIN@DUPAINT.CO.ZA; TZANEENSALES@DUPAINT.CO.ZA</t>
  </si>
  <si>
    <t>WATERBOYS RMD AGENCIES</t>
  </si>
  <si>
    <t>26 FIRST AVENUE TZANEEN 0850</t>
  </si>
  <si>
    <t>NYASHA MUDYIWA</t>
  </si>
  <si>
    <t>015 307 4781</t>
  </si>
  <si>
    <t>SALES1@WATERBOYSTZN.CO.ZA;ADMIN@WATERBOYSTZN.CO.ZA</t>
  </si>
  <si>
    <t>EKASI HARDWARE</t>
  </si>
  <si>
    <t>CALCUTTA C</t>
  </si>
  <si>
    <t>0726907401</t>
  </si>
  <si>
    <t xml:space="preserve">STAN@DUPAINT.CO.ZA;MEEUWIS@DUPAINT.CO.ZA;NADINE@DUPAINT.CO.ZA </t>
  </si>
  <si>
    <t>DU PAINT &amp; TOOL CENTURION</t>
  </si>
  <si>
    <t>HENNOPSPARK</t>
  </si>
  <si>
    <t>25 JAKARANDA STREET HENNOPSPARK CENTURION</t>
  </si>
  <si>
    <t>ADRIAAN/MICHELLE</t>
  </si>
  <si>
    <t>012 653 5304</t>
  </si>
  <si>
    <t xml:space="preserve">ADRIAAN@DUPAINT.CO.ZA;MICHELLE@DUPAINT.CO.ZA </t>
  </si>
  <si>
    <t>DU PAINT AND TOOL POLOKWANE</t>
  </si>
  <si>
    <t>LADINE</t>
  </si>
  <si>
    <t>9 GROBLER STREET, LADINE, POLOKWANE</t>
  </si>
  <si>
    <t>SHARIFA CASSIM</t>
  </si>
  <si>
    <t>015 291 3243</t>
  </si>
  <si>
    <t>SHARIFA@ELDAGROUP.CO,ZA; INFO@DUPAINTPLK.CO.ZA</t>
  </si>
  <si>
    <t>DUMELANG HARDWARE</t>
  </si>
  <si>
    <t>LEKUBU VILLAGE</t>
  </si>
  <si>
    <t>R49, MAIN ROAD. (GABORONE ROAD), LEKUBA VILLAGE</t>
  </si>
  <si>
    <t>ZAFAR IQBAL</t>
  </si>
  <si>
    <t>074 668 6135</t>
  </si>
  <si>
    <t>PARDESI.JUTT@ATT.NET</t>
  </si>
  <si>
    <t>BUILDERS EXPRESS WALMER</t>
  </si>
  <si>
    <t>122 MAIN RD, WALMER, GQEBERHA, 6070</t>
  </si>
  <si>
    <t>DE VILLIERS HARDWARE MODIMOLE</t>
  </si>
  <si>
    <t>115 NEPTUNE STR MODIMOLE 0510</t>
  </si>
  <si>
    <t>JACO DE VILLIERS</t>
  </si>
  <si>
    <t>082 878 0963</t>
  </si>
  <si>
    <t>Tyrone/Reinhardt</t>
  </si>
  <si>
    <t>Supply mainly to Contractors</t>
  </si>
  <si>
    <t>JACO@DEVILLIERSHARDWARE.CO.ZA; ACCOUNTS@DEVILLIERSHARDWARE.CO.ZA; ADMIN@DEVILLIERSHARDWARE.CO.ZA</t>
  </si>
  <si>
    <t>EASYBUILD OLIVENHOUTBOSCH</t>
  </si>
  <si>
    <t>OLIVENHOUTBOSCH</t>
  </si>
  <si>
    <t>VUMUNHU STREET, RUA VISTA, OLIVENHOUTBOSCH</t>
  </si>
  <si>
    <t>HANIF/ASURAF</t>
  </si>
  <si>
    <t>012 702 0824</t>
  </si>
  <si>
    <t>OSMAN@GLOBAL.CO.ZA; MOE.EASYBUILD@GMAIL.COM;SHEREEN@EASYBUILDGROUP.CO.ZA; MHCASSIM@GMAIL.COM</t>
  </si>
  <si>
    <t>BUILDERS EXPRESS WONDERPARK</t>
  </si>
  <si>
    <t>WONDERPARK SHOPPING CENTRE C/O BRITS ROAD AND, HEINRICH AVE, KARENPARK, PRETORIA, 0182</t>
  </si>
  <si>
    <t>DISPO</t>
  </si>
  <si>
    <t>BUCO LONGBEACH</t>
  </si>
  <si>
    <t>KOMMETJIE</t>
  </si>
  <si>
    <t>LONGBEACH</t>
  </si>
  <si>
    <t>WAREHOUSE A &amp; B, HERON PARK, KOMMETJIE ROAD, KOMMETJIE, 7975</t>
  </si>
  <si>
    <t xml:space="preserve">BUILDERS HARDWARE  ZEERUST </t>
  </si>
  <si>
    <t>NO 17/18 SAREL CILLIERS STREET NORTH WEST</t>
  </si>
  <si>
    <t>018 642 3762</t>
  </si>
  <si>
    <t xml:space="preserve">BUILDERS HYPER </t>
  </si>
  <si>
    <t>90/20 OLD JHB RD VER</t>
  </si>
  <si>
    <t>0165902920</t>
  </si>
  <si>
    <t>EASY TILE &amp; SANWARE MABOPANE</t>
  </si>
  <si>
    <t xml:space="preserve">SHOP 1 CENTRAL COURT MABOPANE 0190 PRETORIA </t>
  </si>
  <si>
    <t>OSMAN@GLOBAL.CO.ZA; MOE.EASYBUILD@GMAIL.COM;SHEREEN@EASYBUILDGROUP.CO.ZA</t>
  </si>
  <si>
    <t>BUILDERS PRIDE HARDWARE</t>
  </si>
  <si>
    <t>MAJOZI VILLAGE</t>
  </si>
  <si>
    <t>MAJOZI VILLAGE , OPPOSITE PRIMARY SCHOOL , STAND NO 2099 , ON R578 ROAD , THOHOYANDOU, 0950</t>
  </si>
  <si>
    <t>SALMAN ODITAR</t>
  </si>
  <si>
    <t>081 504 2624</t>
  </si>
  <si>
    <t>ODITARS@YAHOO.CO.ZA</t>
  </si>
  <si>
    <t>EXCELLENCE AT WORK CONSULTANTS CC</t>
  </si>
  <si>
    <t>PIETERMARTIZBURG</t>
  </si>
  <si>
    <t>10 BRAID STREET PIETERMARITZBURG 3201</t>
  </si>
  <si>
    <t>MR/MRS NDLOVU</t>
  </si>
  <si>
    <t>033 345 55694</t>
  </si>
  <si>
    <t>SIFISO@EXCELLWORK.CO.ZA;SIPHO@EXCELLWORK.CO.ZA</t>
  </si>
  <si>
    <t xml:space="preserve">BUILDERS SUPPLIES </t>
  </si>
  <si>
    <t xml:space="preserve">20 STANLEY AVE </t>
  </si>
  <si>
    <t>0164211047</t>
  </si>
  <si>
    <t>BUILDERS SUPPLIES CENTRE (PTY) LTD</t>
  </si>
  <si>
    <t>FERNDALE</t>
  </si>
  <si>
    <t>8 LYN ROAD, FERNDALE, JHB</t>
  </si>
  <si>
    <t>PHIL CHIVIERS</t>
  </si>
  <si>
    <t>011 793 7411</t>
  </si>
  <si>
    <t>PHIL@BUILDERSSUPPLIES.CO.ZA; GREG@BUILDERSSUPPLIES.CO.ZA</t>
  </si>
  <si>
    <t>BUILDERS WAREHOUSE ALEXANDRA</t>
  </si>
  <si>
    <t>ALEXANDRA</t>
  </si>
  <si>
    <t>CNR N3 AND, LONDON RD, ALEXANDRA, SANDTON, 2090</t>
  </si>
  <si>
    <t>BUILDERS SUPERSTORE</t>
  </si>
  <si>
    <t xml:space="preserve">EDDI'S </t>
  </si>
  <si>
    <t xml:space="preserve">COLESBERG </t>
  </si>
  <si>
    <t>STASIE WEG 4 COLESBERG 9795</t>
  </si>
  <si>
    <t>NORMAN JEFFREY</t>
  </si>
  <si>
    <t>051 753 1933</t>
  </si>
  <si>
    <t>EDDI1@TELKOMSA.NET</t>
  </si>
  <si>
    <t xml:space="preserve">EXPRESS HARDWARE &amp; ELECTRICAL MONSTERLUS </t>
  </si>
  <si>
    <t>MONSTERLUS</t>
  </si>
  <si>
    <t xml:space="preserve">STAND 2 VLEISBOOM MONSTERLUS </t>
  </si>
  <si>
    <t xml:space="preserve">ARIF / HIFZUR </t>
  </si>
  <si>
    <t>084 770 7869</t>
  </si>
  <si>
    <t>EXPRESSHARDWARE2@GMAIL.COM</t>
  </si>
  <si>
    <t>BUILDERS WAREHOUSE ATTERIDGEVILLE</t>
  </si>
  <si>
    <t>CNR 104 AND, LENGAU ST, ATTERIDGEVILLE, PRETORIA, 2090</t>
  </si>
  <si>
    <t>NO STOCK REQUIRED</t>
  </si>
  <si>
    <t>BUILDERS WAREHOUSE BEDWORTH PARK</t>
  </si>
  <si>
    <t>BEDWORTH PARK</t>
  </si>
  <si>
    <t>C/O ASCOT ROAD AND CASSANDRA ROAD, BEDWORTH PARK, VEREENIGING, 1939</t>
  </si>
  <si>
    <t xml:space="preserve">EH HASSIM TILEMART POLOKWANE </t>
  </si>
  <si>
    <t xml:space="preserve">68 BOK STREET POLOKWANE </t>
  </si>
  <si>
    <t>DR SULIMAN</t>
  </si>
  <si>
    <t>015 291 1123</t>
  </si>
  <si>
    <t>ZUNAID@EHHASSUM.CO.ZA</t>
  </si>
  <si>
    <t>BUILDERS WAREHOUSE BLOEMFONTEIN</t>
  </si>
  <si>
    <t>EXT PASTEUR ROAD, C/O CURIE AVENUE AND GENERAL DE WET ROAD, BLOEMFONTEIN, 9301</t>
  </si>
  <si>
    <t>AGRIMARK KRAAIFONTEIN</t>
  </si>
  <si>
    <t>165 VOORTREKKER RD</t>
  </si>
  <si>
    <t>JP</t>
  </si>
  <si>
    <t>ADMINLHH@EIGEVIS.COM; CREDITORS3@EIGEVIS.COM</t>
  </si>
  <si>
    <t>TUINROETE AGRI KRAKEEL RETAIL</t>
  </si>
  <si>
    <t>KRAKHEEL</t>
  </si>
  <si>
    <t>HOOFWEG KRAKHEEL 6430</t>
  </si>
  <si>
    <t>ANDRE</t>
  </si>
  <si>
    <t>042 274 2201</t>
  </si>
  <si>
    <t>EISOCENTO PTY LTD</t>
  </si>
  <si>
    <t>101 NELSON MANDELA DRIVE MOKOPANE</t>
  </si>
  <si>
    <t>SELINAH MAJA</t>
  </si>
  <si>
    <t>015 491 2151</t>
  </si>
  <si>
    <t>ADMIN@DBUILD.CO.ZA</t>
  </si>
  <si>
    <t>EKSONS WHOLESALERS PTY LTD</t>
  </si>
  <si>
    <t>15 IRAN AVE NIRVANA POLOKWANE 0699</t>
  </si>
  <si>
    <t>REZA</t>
  </si>
  <si>
    <t>015 292 1271</t>
  </si>
  <si>
    <t xml:space="preserve">EKSONSWHOLESALERS@GMAIL.COM </t>
  </si>
  <si>
    <t xml:space="preserve">ELECTRIC JUNCTION </t>
  </si>
  <si>
    <t>PLOT 14398 NEW LABOTSE RD GABORONE WEST END</t>
  </si>
  <si>
    <t>+267 392 2014</t>
  </si>
  <si>
    <t>ARAMEER@WEBMAIL.CO.ZA</t>
  </si>
  <si>
    <t>BUILDERS WAREHOUSE BOKSBURG</t>
  </si>
  <si>
    <t>C/O NORTH RAND ROAD AND, MONTE CRISTO BLVD, BEYERS PARK, BOKSBURG, 1459</t>
  </si>
  <si>
    <t>MERCHADISED</t>
  </si>
  <si>
    <t>ELECTROPLUMB</t>
  </si>
  <si>
    <t>16 BEYERS NAUDE SERVICE DRIVE, FRANKLIN ROOSEVELDT PARK</t>
  </si>
  <si>
    <t>ABDUR-RAHMAAN/ FARUK ESSA</t>
  </si>
  <si>
    <t>071 071 6297</t>
  </si>
  <si>
    <t>PURCHASING@ELECTROPLUMBZA.CO.ZA; ESSAFAROUK@YAHOO.COM</t>
  </si>
  <si>
    <t>ELLARYS HARDWARE (PTY) LTD</t>
  </si>
  <si>
    <t>ELDORAINGNE</t>
  </si>
  <si>
    <t>307 LOCHNER STREET RASLOUW</t>
  </si>
  <si>
    <t>SONJA DE SWARDT</t>
  </si>
  <si>
    <t>082 8186761</t>
  </si>
  <si>
    <t>ELLARYSHARDWARE1@GMAIL.COM</t>
  </si>
  <si>
    <t>EMKAY ENTERPRISES</t>
  </si>
  <si>
    <t>MOLEPOLOLE</t>
  </si>
  <si>
    <t>LOT 320 UNIT 2 MAIN ROAD MOLEPOLOLE BOTSWANA</t>
  </si>
  <si>
    <t>MUNEER KHAN</t>
  </si>
  <si>
    <t>(267) 5921-176/633</t>
  </si>
  <si>
    <t>DZONE@BTCMAIL.CO.BW</t>
  </si>
  <si>
    <t>ENTHABENI HARDWARE EXPRESS PORT ST JOHNS</t>
  </si>
  <si>
    <t>WEST GATE STR PORT ST JOHNS</t>
  </si>
  <si>
    <t>MOHAMMED ABDULLAH</t>
  </si>
  <si>
    <t>047 504 1381</t>
  </si>
  <si>
    <t>ENTABENIPSJ@GMAIL.COM</t>
  </si>
  <si>
    <t>EP ELECTRICAL DISTRIBUTORS (PTY) LTD</t>
  </si>
  <si>
    <t>44 SUTTON ROAD PORT ELIZABETH 6001</t>
  </si>
  <si>
    <t>GIDION SCHEEPERS</t>
  </si>
  <si>
    <t>041 453 3452</t>
  </si>
  <si>
    <t xml:space="preserve">GIDEON@EPEDIS.CO.ZA </t>
  </si>
  <si>
    <t>GL VERKOELING &amp; ELEKTRIES</t>
  </si>
  <si>
    <t>HECTORSPRUIT</t>
  </si>
  <si>
    <t>EERSTE STREET 3 HECTORSPRUIT 1330</t>
  </si>
  <si>
    <t>ZELMA D'HOLLANDER</t>
  </si>
  <si>
    <t>013 792 4690</t>
  </si>
  <si>
    <t>MNESSA3@GMAIL.COM</t>
  </si>
  <si>
    <t xml:space="preserve">EVERLAST TIMBER &amp; HARDWARE </t>
  </si>
  <si>
    <t xml:space="preserve">3 HORSE SHOE RD CLAIRWOOD DURBAN </t>
  </si>
  <si>
    <t>031 465 2132</t>
  </si>
  <si>
    <t>EVERLASTTIMBER@TELKOMSA.NET</t>
  </si>
  <si>
    <t>ERNARD ENTERPRISES (PTY) LTD</t>
  </si>
  <si>
    <t>PLOT 22043/19 GABORONE WEST INDUSTRIAL</t>
  </si>
  <si>
    <t>MOHAMMED ADIL DHAWLARKER</t>
  </si>
  <si>
    <t>0267 3115606</t>
  </si>
  <si>
    <t xml:space="preserve">ARDDRA2@GMAIL.COM </t>
  </si>
  <si>
    <t xml:space="preserve">EYETHU HARDWARE </t>
  </si>
  <si>
    <t>CNR KOMANI STREET AND VICTORIA ROAD QUEENSTOWN</t>
  </si>
  <si>
    <t>NAFEES</t>
  </si>
  <si>
    <t>083 769 1405</t>
  </si>
  <si>
    <t>SHAABS@LIVE.COM,SAFIEKM@MWEB.CO.ZA</t>
  </si>
  <si>
    <t xml:space="preserve">BUILDERS WAREHOUSE CENTURION </t>
  </si>
  <si>
    <t>C/O LENCHEN AVENUE AND CLARINET STREET, CENTURION, 0157</t>
  </si>
  <si>
    <t>FIZWA</t>
  </si>
  <si>
    <t>STOCK NEEDED TO BE MERCHANDISED</t>
  </si>
  <si>
    <t>FAIR PRICE HARDWARE (PTY) LTD</t>
  </si>
  <si>
    <t>STEILLOOP</t>
  </si>
  <si>
    <t>SHOPPING CENTRE N11 ROAD STEILLOOP LIMPOPO</t>
  </si>
  <si>
    <t>FAISHAL VOHRA</t>
  </si>
  <si>
    <t>067 015 4434</t>
  </si>
  <si>
    <t>INFO@FAIPRICEHARDWARE.CO.ZA</t>
  </si>
  <si>
    <t>BUILD &amp; SAVE KUILS RIVER</t>
  </si>
  <si>
    <t>KUILS RIVER</t>
  </si>
  <si>
    <t>BUILD &amp; SAVE</t>
  </si>
  <si>
    <t>FAVRIT HOME CENTRE</t>
  </si>
  <si>
    <t>364 ORDINANCE ROAD EXT 5 MARBURG PORT SHEPSTONE</t>
  </si>
  <si>
    <t>ABU BAKER / SHAMIRA</t>
  </si>
  <si>
    <t>039 6821664</t>
  </si>
  <si>
    <t xml:space="preserve">ORDERS@FAVRITHOMECENTRE.CO.ZA; ADMIN@FAVRITHOMECENTRE.CO.ZA </t>
  </si>
  <si>
    <t>BUILDERS WAREHOUSE COMMERCIA</t>
  </si>
  <si>
    <t>STAND 2520, C/O MODDERFONTEIN AND MASTIF ROAD, COMMERCIA, TEMBISA, 1682</t>
  </si>
  <si>
    <t>FYSAL FRESH PRODUCE NAMIBIA</t>
  </si>
  <si>
    <t>OSHAKATI</t>
  </si>
  <si>
    <t>P.O BOX 1449 OSHAKATI NAMIBIA</t>
  </si>
  <si>
    <t>ISMAIL DAVIDS</t>
  </si>
  <si>
    <t>065 264 860</t>
  </si>
  <si>
    <t>ISMAIL@FYSALNAM.COM</t>
  </si>
  <si>
    <t>LEON HARDWARE</t>
  </si>
  <si>
    <t>KUILS RIVIER</t>
  </si>
  <si>
    <t>123 VAN RIEBEECK STREET, KUILSRIVIER</t>
  </si>
  <si>
    <t>0670405027</t>
  </si>
  <si>
    <t xml:space="preserve">FLASH HARDWARE </t>
  </si>
  <si>
    <t xml:space="preserve">479 BERG  STREET  PIETERMARITZBURG        </t>
  </si>
  <si>
    <t>YUNUS GOGA</t>
  </si>
  <si>
    <t>033 394 8424</t>
  </si>
  <si>
    <t>YUNUS.GOGA786@GMAIL.COM; HANIFMANSOOR76@GMAIL.COM</t>
  </si>
  <si>
    <t>FOURWAYS PAINT &amp; HARDWARE</t>
  </si>
  <si>
    <t>SHOP L7 LOWER LEVEL FOURWAYS CROSSING</t>
  </si>
  <si>
    <t>ALLAN HACKNEY</t>
  </si>
  <si>
    <t>011 4670995</t>
  </si>
  <si>
    <t>ROSS@JPFOURWAYS.CO.ZA; JPFOURWAYS@JPFOURWAYS.CO.ZA</t>
  </si>
  <si>
    <t>BUILDERS WAREHOUSE COSMO CITY</t>
  </si>
  <si>
    <t>C/O MALIBONGWE DRIVE AND, DAWN RD, COSMO CITY, JOHANNESBURG, 2087</t>
  </si>
  <si>
    <t>FREDS HARDWARE</t>
  </si>
  <si>
    <t xml:space="preserve">18 MAIN ROAD  DE DEUR                                                        </t>
  </si>
  <si>
    <t>ZAHEER ASMAL</t>
  </si>
  <si>
    <t>086 699 4515</t>
  </si>
  <si>
    <t>ONLY BUYS FROM HYPER BOARDS</t>
  </si>
  <si>
    <t>FREDSHARDWARE@YAHOO.COM;ACCOUNTS@FREDSHARDWARE.CO.ZA</t>
  </si>
  <si>
    <t>FUTURE TILE NEWCASTLE</t>
  </si>
  <si>
    <t>45 MARCONI DRIVE RIVERSIDE INDUSTRIAL NEWCASTLE</t>
  </si>
  <si>
    <t>MOHAMED/SHAKIRA</t>
  </si>
  <si>
    <t>060 504 0966</t>
  </si>
  <si>
    <t>FUTUREROOFTILES@GMAIL.COM; HASHMISHAKIRA@GMAIL.COM</t>
  </si>
  <si>
    <t>ARCHIES  HARDWARE  (M A DADABHAY SOLE PROPRIETOR)</t>
  </si>
  <si>
    <t>HENDRINA</t>
  </si>
  <si>
    <t xml:space="preserve">HENDRINA </t>
  </si>
  <si>
    <t>44 KERK STR HENDRINA 1095</t>
  </si>
  <si>
    <t>013 293 0168</t>
  </si>
  <si>
    <t>ZAKARIYA@DBUILD.CO.ZA</t>
  </si>
  <si>
    <t>GALAXY CHOICE SUPERMARKET</t>
  </si>
  <si>
    <t>SHOP NO 10, BAFANA COMPLEX, GIYANI</t>
  </si>
  <si>
    <t>ILYAS PATEL</t>
  </si>
  <si>
    <t>015 8124188</t>
  </si>
  <si>
    <t>GALAXYCHOICE@YAHOO.CO.UK</t>
  </si>
  <si>
    <t>GARDEN WORLD NURSERY MULDERSDRIFT</t>
  </si>
  <si>
    <t>MULDERSDRIFT</t>
  </si>
  <si>
    <t>PLOT 114 BEYERS NAUDE MULDERSDRIFT</t>
  </si>
  <si>
    <t>JJ  / STEPHEN</t>
  </si>
  <si>
    <t>011 957 2047</t>
  </si>
  <si>
    <t>JJ@GARDENWORLD.CO.ZA;GARDENWORLD@ICON.CO.ZA</t>
  </si>
  <si>
    <t>BUILDERS WAREHOUSE EDENVALE</t>
  </si>
  <si>
    <t>19 DICK KEMP ST, MEADOWDALE, GERMISTON, 1401</t>
  </si>
  <si>
    <t>GENERAL SUPPLIERS CC</t>
  </si>
  <si>
    <t>OTJIWARONGO</t>
  </si>
  <si>
    <t>BAHNHOFF STREET OTJIWARONGO</t>
  </si>
  <si>
    <t>EDGAR</t>
  </si>
  <si>
    <t>067 302 447</t>
  </si>
  <si>
    <t>GENSUP@IWAY.NA</t>
  </si>
  <si>
    <t>DISCOUNT HARDWARE KENTANI</t>
  </si>
  <si>
    <t xml:space="preserve">SHOP NO 2 MAIN ATHURSTONE STRET KENTANI 4980 </t>
  </si>
  <si>
    <t>MUHAMMAD ZAMAN</t>
  </si>
  <si>
    <t>047 545 7611</t>
  </si>
  <si>
    <t>DISCOUNT.HARDWARE786@YAHOO.COM</t>
  </si>
  <si>
    <t xml:space="preserve">GLASS KING HARDWARE </t>
  </si>
  <si>
    <t xml:space="preserve">BURGERSFORT </t>
  </si>
  <si>
    <t>28 DIRK WINTERBACH STREET , BURGERSFORT</t>
  </si>
  <si>
    <t>TAAHIR HASSIM</t>
  </si>
  <si>
    <t>086 540 3896</t>
  </si>
  <si>
    <t>ACCOUNTS@GLASSKING.CO.ZA; TAAHIR@GLASSKING.CO.ZA</t>
  </si>
  <si>
    <t>ARCHIES HARDWARE (M A DADABHAY SOLE PROPRIETOR)</t>
  </si>
  <si>
    <t>ADMIN@GLELECTRICAL.CO.ZA</t>
  </si>
  <si>
    <t>EIGELAAR MARINE STORE LAAIPLEK</t>
  </si>
  <si>
    <t>LAAIPLEK</t>
  </si>
  <si>
    <t xml:space="preserve">JAMESON STR LAAIPLEK 7365 </t>
  </si>
  <si>
    <t>APPELS EIGELAAR</t>
  </si>
  <si>
    <t>022 783 0054</t>
  </si>
  <si>
    <t>MARIAMCGLOBAL@GMAIL.COM; RIYADH@GLOBALHARDWARE.CO</t>
  </si>
  <si>
    <t>BUILDERS WAREHOUSE ELIM</t>
  </si>
  <si>
    <t>R578 ERF 6, ELIM CBD OPPOSITE ELIM MALL, ELIM, LOUIS TRICHARDT, 0902</t>
  </si>
  <si>
    <t>GOODLUCK HARDWARE</t>
  </si>
  <si>
    <t>MHM COMPLEX SHOP NO 16 LEBOWAKGOMO 0737</t>
  </si>
  <si>
    <t>AFZAL PATEL</t>
  </si>
  <si>
    <t>INFO@GOODLUCKHARDWARE.CO.ZA</t>
  </si>
  <si>
    <t>LADUMA HARDWARE HLUVUKANI</t>
  </si>
  <si>
    <t>HLUVUKANI</t>
  </si>
  <si>
    <t>MANYELETI RD</t>
  </si>
  <si>
    <t xml:space="preserve">BUILDERS WAREHOUSE ERASMUS PARK </t>
  </si>
  <si>
    <t>ERASMUS PARK</t>
  </si>
  <si>
    <t>CNR VAN RYNEVELD AVENUE AND, SOLOMON MAHLANGU DR, ERASMUS PARK, PRETORIA, 0048</t>
  </si>
  <si>
    <t>BUILDERS WAREHOUSE EVATON</t>
  </si>
  <si>
    <t xml:space="preserve">EVATON </t>
  </si>
  <si>
    <t>C/O GOLDEN HIGHWAY R553 AND TIRO STREET, SHOP NUMBER 11B, ERF 12291, EVATON WEST EXT 11, MAFATSANA, EVATON, 1984</t>
  </si>
  <si>
    <t xml:space="preserve">BUILDERS WAREHOUSE FAERIE GLEN </t>
  </si>
  <si>
    <t>ATTERBURY VALUE MART, EXT. 1 ATTERBURY RD, FAERIE GLEN, PRETORIA, 0043</t>
  </si>
  <si>
    <t>JOE FORERE</t>
  </si>
  <si>
    <t>BUILDERS WAREHOUSE FOURWAYS</t>
  </si>
  <si>
    <t>EXT 56, C/O NOON ROAD AND SUNRISE BOULEVARD LONEHILL, FOURWAYS, 2191</t>
  </si>
  <si>
    <t>MODERN TRADING STORE</t>
  </si>
  <si>
    <t>LAINGSBURG</t>
  </si>
  <si>
    <t>15 VAN RIEBEECK STREET LAINGSBURG 6900</t>
  </si>
  <si>
    <t>VIJAY GAGJEE</t>
  </si>
  <si>
    <t>082 636 5919</t>
  </si>
  <si>
    <t xml:space="preserve">BUILDERS WAREHOUSE GEZINA </t>
  </si>
  <si>
    <t>GEZINA</t>
  </si>
  <si>
    <t>352 VOORTREKKER ROAD, GEZINA, PRETORIA, 0084</t>
  </si>
  <si>
    <t>BUILDERS WAREHOUSE GLEN EAGLES</t>
  </si>
  <si>
    <t>GLEN EAGLES</t>
  </si>
  <si>
    <t>C/O VORSTER AVENUE AND LOIS ROAD, GLENANDA, JOHANNESBURG SOUTH, 2091</t>
  </si>
  <si>
    <t>EASTLYNNE HARDWARE</t>
  </si>
  <si>
    <t>106 JAN COETZEE STREET, EASTLYNNE</t>
  </si>
  <si>
    <t>TAFA</t>
  </si>
  <si>
    <t>ONLY WALKIN BUSINESS, NEW STORE, NO CONTRACTORS</t>
  </si>
  <si>
    <t>EENSTOP BOUHANDELAARS</t>
  </si>
  <si>
    <t>501 GENK DE WWET, PRETORIA NORTH</t>
  </si>
  <si>
    <t>GERRIE</t>
  </si>
  <si>
    <t>QUOTE REQUESTED</t>
  </si>
  <si>
    <t>MILLENIUM HARDWARE</t>
  </si>
  <si>
    <t>LANDSDOWNE</t>
  </si>
  <si>
    <t xml:space="preserve">INDULAND CRES </t>
  </si>
  <si>
    <t>TALHA</t>
  </si>
  <si>
    <t>EXT 13 HARDWARE</t>
  </si>
  <si>
    <t>ASH PITCHED</t>
  </si>
  <si>
    <t>MAHAMA HARDWARE</t>
  </si>
  <si>
    <t>938 M17 ROAD, SOSHANGUVE</t>
  </si>
  <si>
    <t>BUILDERS WAREHOUSE KEMPTON PARK</t>
  </si>
  <si>
    <t>C/O CR SWART ROAD AND, KELVIN ST, ZUURFONTEIN 33-IR, KEMPTON PARK, 1619</t>
  </si>
  <si>
    <t>LEBO</t>
  </si>
  <si>
    <t>NEED TO SORT LISA</t>
  </si>
  <si>
    <t>BUILDERS WAREHOUSE KLERKSDORP</t>
  </si>
  <si>
    <t>N12, KLERKSDORP NEW TOWN, KLERKSDORP, 2571</t>
  </si>
  <si>
    <t>BUILDERS WAREHOUSE KOKSTAD</t>
  </si>
  <si>
    <t>18 HOPE ST, KOKSTAD, 4700</t>
  </si>
  <si>
    <t>LADUMA HARDWARE &amp; BRICKS HLUVUKANI</t>
  </si>
  <si>
    <t>MANYELETI ROAD NEXT TO BP</t>
  </si>
  <si>
    <t>ZANELE MATHONSI</t>
  </si>
  <si>
    <t>013 775 0151</t>
  </si>
  <si>
    <t>BUILDERS WAREHOUSE KWATEMA</t>
  </si>
  <si>
    <t>KWATEMA</t>
  </si>
  <si>
    <t>CNR TONK MELER DRIVE &amp;, RHOKANA ST, KWA-THEMA, SPRINGS, 1576</t>
  </si>
  <si>
    <t xml:space="preserve">BUILDERS WAREHOUSE LOUIS TRICHARDT </t>
  </si>
  <si>
    <t>CNR ERASMUS &amp;, PRESIDENT ST, LOUIS TRICHARDT, 0920</t>
  </si>
  <si>
    <t xml:space="preserve">LADUMA HARDWARE &amp; BRICKS JANE FURSE </t>
  </si>
  <si>
    <t xml:space="preserve">OLD HOSPITAL ROAD </t>
  </si>
  <si>
    <t>PERTER MONAMA</t>
  </si>
  <si>
    <t>013 265 1016</t>
  </si>
  <si>
    <t>BUILDERS WAREHOUSE MAKHADO</t>
  </si>
  <si>
    <t xml:space="preserve">HADID HARDWARE AND FURNITURE </t>
  </si>
  <si>
    <t>MONSTERLUS OPPOSITE TAXI RANK R579 MONSTERLUS 1057</t>
  </si>
  <si>
    <t>SAFI MANGERA</t>
  </si>
  <si>
    <t>076 548 4545</t>
  </si>
  <si>
    <t>SAFI786MANGERA@GMAIL.COM</t>
  </si>
  <si>
    <t>BUILDERS WAREHOUSE MAMELODI</t>
  </si>
  <si>
    <t>MAMS MALL, CORNER M10 &amp;, SOLOMON MAHLANGU DR, MAMELODI, PRETORIA, 0122</t>
  </si>
  <si>
    <t>HAGELS (BRITS)</t>
  </si>
  <si>
    <t xml:space="preserve">BRITS </t>
  </si>
  <si>
    <t>11 TOM STREET PRIMIDNIA BRITS 0250</t>
  </si>
  <si>
    <t>ABDUL KHALIQ GHOOR</t>
  </si>
  <si>
    <t>082 762 7867</t>
  </si>
  <si>
    <t>AKGHAGELS@TELKOMSA.NET</t>
  </si>
  <si>
    <t>BRIGHTS HARDWARE (LANGEBAAN) WEST COAST HARDWARE</t>
  </si>
  <si>
    <t>LANGEBAAN</t>
  </si>
  <si>
    <t>SHOP 1 LAGUNA MALL MYKONOSS CROSSING</t>
  </si>
  <si>
    <t>022 772 0977</t>
  </si>
  <si>
    <t>HANDAHARDWAREPTY2@GMAIL.COM; HANDAHARDWAREPTY@GMAIL.COM</t>
  </si>
  <si>
    <t>HOME AND HARDWARE CITY</t>
  </si>
  <si>
    <t>MFT BUILDING MALAMULELE MAIN 0982</t>
  </si>
  <si>
    <t>WILMA DIQUE</t>
  </si>
  <si>
    <t>076 948 9700</t>
  </si>
  <si>
    <t>WILMADIQUE@YAHOO.COM</t>
  </si>
  <si>
    <t>HALL'S RETAIL</t>
  </si>
  <si>
    <t>BALLITO</t>
  </si>
  <si>
    <t>UNIT 8 SUNTRAP, CNR EMBERTON &amp; COMPENSATION ROAD</t>
  </si>
  <si>
    <t>LEE-ANN MAHABEER</t>
  </si>
  <si>
    <t>033 394 3976</t>
  </si>
  <si>
    <t>CREDITORS@HALLSRETAIL.COM</t>
  </si>
  <si>
    <t>LADUMA HARDWARE &amp; BRICKS JANE FURSE</t>
  </si>
  <si>
    <t>OLD HOSPITAL ROAD</t>
  </si>
  <si>
    <t>HARDY PLANTS</t>
  </si>
  <si>
    <t>BRAKPAN</t>
  </si>
  <si>
    <t>166 IAN COETSER ROAD WITHOK BRAKPAN</t>
  </si>
  <si>
    <t>DESE SMIT</t>
  </si>
  <si>
    <t>083 387 4333</t>
  </si>
  <si>
    <t>DESESMIT@GMAIL.COM</t>
  </si>
  <si>
    <t>BUILDERS WAREHOUSE MDANTSANE</t>
  </si>
  <si>
    <t>ERF 9812, MDANTSANE UNIT 2, MDANTSANE, 5219</t>
  </si>
  <si>
    <t>HASSIMS SUPPLY STORE</t>
  </si>
  <si>
    <t>WARMBATHS</t>
  </si>
  <si>
    <t xml:space="preserve">NO 12 CHRIS HANI DRIVE BELA BELA 0480      </t>
  </si>
  <si>
    <t>ISMAIL HASSIM</t>
  </si>
  <si>
    <t>086 691 0545</t>
  </si>
  <si>
    <t>ISMAIL@HASSIMS.CO.ZA;SALES@HASSIMS.CO.ZA</t>
  </si>
  <si>
    <t>BUILDERS WAREHOUSE MIDRAND</t>
  </si>
  <si>
    <t>2 NEW RD, CARLSWALD, MIDRAND, 1684</t>
  </si>
  <si>
    <t>LADUMA HARDWARE &amp; BRICKS   KABOKWENI MEGA STORE</t>
  </si>
  <si>
    <t>KABOKWENI</t>
  </si>
  <si>
    <t>OPPOSITE ELIJA MANGO COLLEGE</t>
  </si>
  <si>
    <t>WASIM ALEKAR</t>
  </si>
  <si>
    <t>013 590 1491</t>
  </si>
  <si>
    <t>J HASKINS AND SONS PTY LTD GABORONE NKRUMAH RD</t>
  </si>
  <si>
    <t>PLOT 1216   NKRUMAH RD INDUSTRIAL SITE GABORONE BOTSWANA</t>
  </si>
  <si>
    <t>GEORGE HASKINS</t>
  </si>
  <si>
    <t>268 395 1001</t>
  </si>
  <si>
    <t>GHASKINS@HASKINS.CO.BW</t>
  </si>
  <si>
    <t>HANDY HARDWARE &amp; PAINT CENTRE</t>
  </si>
  <si>
    <t>18 O'REILLY MERRY STREET, NORTHMEAD, BENONI</t>
  </si>
  <si>
    <t>ANTOINETTE</t>
  </si>
  <si>
    <t>ANTOINETTE NOT IN, REINHARDT WILL HAVE TO GO BACK, NOT STOCKING CORNICE</t>
  </si>
  <si>
    <t>BUILDERS WAREHOUSE NEWCASTLE</t>
  </si>
  <si>
    <t>PORTION 1 &amp; 2, ALLEN STREET SOUTH, NEWCASTLE, 2940</t>
  </si>
  <si>
    <t>YEBO HARDWARE</t>
  </si>
  <si>
    <t>NO 1 KING STREET BUTTERWORTH</t>
  </si>
  <si>
    <t xml:space="preserve">MOHSIN </t>
  </si>
  <si>
    <t>065555344</t>
  </si>
  <si>
    <t>BHADELA786@GMAIL.COM</t>
  </si>
  <si>
    <t>3 BELL STREET (OPP SHOPRITE) CENTANI</t>
  </si>
  <si>
    <t xml:space="preserve">DIHANTI PAINT &amp; HARDWARE </t>
  </si>
  <si>
    <t>17 BREE STREET LANGEBAAN</t>
  </si>
  <si>
    <t>ANGUS NEL</t>
  </si>
  <si>
    <t>082 891 8220</t>
  </si>
  <si>
    <t xml:space="preserve">DEVOS@H-F.CO.ZA </t>
  </si>
  <si>
    <t>HOMEBASE  AQUARIUS PRECAST (EDGECOMBE)</t>
  </si>
  <si>
    <t>27 ABERDARE DRIVE PHOENIX INDUSTRIAL PARK</t>
  </si>
  <si>
    <t xml:space="preserve">SANDRA  </t>
  </si>
  <si>
    <t>031 5008217</t>
  </si>
  <si>
    <t>SANDRA@HOMEBASEBLDS.CO.ZA</t>
  </si>
  <si>
    <t>HOMEBASE  GREYSTONE PRECAST</t>
  </si>
  <si>
    <t>DORMERTON</t>
  </si>
  <si>
    <t>221 ELF PLACE CLARE ESTATE 4091</t>
  </si>
  <si>
    <t xml:space="preserve">PRAVEN </t>
  </si>
  <si>
    <t>031 507 4144</t>
  </si>
  <si>
    <t>HOMEBASE  ZODIAC PRECAST</t>
  </si>
  <si>
    <t>159 SIRIPAT ROAD RESERVOIR ROAD DURBAN</t>
  </si>
  <si>
    <t>PRAVEN</t>
  </si>
  <si>
    <t>031 2627024</t>
  </si>
  <si>
    <t>GREYSTONEPRECAST@TELKOMSA.NET</t>
  </si>
  <si>
    <t>BUILDERS WAREHOUSE NEWMARKET ALBERTON</t>
  </si>
  <si>
    <t>C/O RING ROAD &amp; HEIDELBERG ROAD NEWMARKET, ALBERTON, 1449</t>
  </si>
  <si>
    <t>ZANELA</t>
  </si>
  <si>
    <t>DOING STOCKTAKE ON 8TH OF FEB</t>
  </si>
  <si>
    <t>BUCO CLAREMONT</t>
  </si>
  <si>
    <t>LANSDOWNE</t>
  </si>
  <si>
    <t>261 LANSDOWNE ROAD, CLAREMONT, 7700</t>
  </si>
  <si>
    <t xml:space="preserve">CREDITORS@HANDIMAN.CO.ZA </t>
  </si>
  <si>
    <t>HOMEBASE UMHLANGA (GATEWAY )</t>
  </si>
  <si>
    <t>UMGLANGA</t>
  </si>
  <si>
    <t>15 SOLTICE ROAD  UMHLANGA ROCKS</t>
  </si>
  <si>
    <t>ROWAN</t>
  </si>
  <si>
    <t xml:space="preserve">031 566 1852 </t>
  </si>
  <si>
    <t>ROWAN@HOMEBASEBLDS.CO.ZA</t>
  </si>
  <si>
    <t>LENTEGEUR HARDWARE</t>
  </si>
  <si>
    <t>LENTEGEUR</t>
  </si>
  <si>
    <t>CNR OF MERRYDALE AVE &amp; MELBOS STREET</t>
  </si>
  <si>
    <t>BASHARA</t>
  </si>
  <si>
    <t>0727361763</t>
  </si>
  <si>
    <t>EDWARD@HEDDLEHARDWARE.CO.ZA</t>
  </si>
  <si>
    <t xml:space="preserve">BUILDERS CITY MAITLAND WESTERN CAPE </t>
  </si>
  <si>
    <t>MAITLAND</t>
  </si>
  <si>
    <t>191 VOORTREKKER ROAD MAITLAND CAPET TOWN</t>
  </si>
  <si>
    <t xml:space="preserve">BAQIR KHAN/MOHAMMED </t>
  </si>
  <si>
    <t>021 511 731</t>
  </si>
  <si>
    <t>HERBERT EVANS  H/O JHB (DOORNFONTEIN)</t>
  </si>
  <si>
    <t>PRIMROSE</t>
  </si>
  <si>
    <t>22 RUBER ROAD</t>
  </si>
  <si>
    <t>ALASTAIR GORDON</t>
  </si>
  <si>
    <t>011 614 0000</t>
  </si>
  <si>
    <t>AGORDON@HERBERTEVANS.CO.ZA</t>
  </si>
  <si>
    <t xml:space="preserve">HERBERT EVANS IMBALI ART </t>
  </si>
  <si>
    <t xml:space="preserve">BENROSE </t>
  </si>
  <si>
    <t>22 RUVEN ROAD CNR MAIN REEF ROAD BENROSE 2094</t>
  </si>
  <si>
    <t>L.I. BERGER</t>
  </si>
  <si>
    <t>HERBERT EVANS  LES MARAIS</t>
  </si>
  <si>
    <t>679 PAUL KRUGER STR, PRETORIA</t>
  </si>
  <si>
    <t>RAYMOND BUSBY</t>
  </si>
  <si>
    <t>012 335 6757</t>
  </si>
  <si>
    <t>ADMIN.PTA@HERBERTEVANS.CO.ZA</t>
  </si>
  <si>
    <t xml:space="preserve">HERBERT EVANS NUGGET </t>
  </si>
  <si>
    <t>64 SIEMERT RD</t>
  </si>
  <si>
    <t>DENNIS LOVETT</t>
  </si>
  <si>
    <t>011 402 2040</t>
  </si>
  <si>
    <t>ADMIN.NUGGER@HERBERTEVANS.CO.ZA</t>
  </si>
  <si>
    <t>HERBERT EVANS ILLOVO (WAREHOUSE)</t>
  </si>
  <si>
    <t>RUSS ROAD, ILLOVO</t>
  </si>
  <si>
    <t>KEITH BUSBY</t>
  </si>
  <si>
    <t>011 268 1067</t>
  </si>
  <si>
    <t>ADMIN.ILLOVO@HERBERTEVANS.CO.ZA</t>
  </si>
  <si>
    <t>HERBERT EVANS CENTURION</t>
  </si>
  <si>
    <t>1306 SOUTH STREET CENTURION</t>
  </si>
  <si>
    <t>MICHELLE KOTZE</t>
  </si>
  <si>
    <t>012 663 7496</t>
  </si>
  <si>
    <t>ADMIN.CENT@HERBERTEVANS.CO.ZA</t>
  </si>
  <si>
    <t>HERBERT EVANS ART SHOP ROSEBANK</t>
  </si>
  <si>
    <t>ROSEBANK</t>
  </si>
  <si>
    <t>SHOP L17-20 ROSEBANK MEWS OXFORD RD ROSEBANK 2196</t>
  </si>
  <si>
    <t>011 447 3262</t>
  </si>
  <si>
    <t xml:space="preserve">HERBERT EVANS ART SHOP FOURWAYS </t>
  </si>
  <si>
    <t>UPPER LEVEL, FOURWAYS CROSSING CNR WILLIAM NICOL &amp; SUNSET BLVD</t>
  </si>
  <si>
    <t>011 465 8989</t>
  </si>
  <si>
    <t xml:space="preserve">HGM STEELBOYS  TZANEEN </t>
  </si>
  <si>
    <t>12 IMPALA STREET OLD INDUSTRIAL AREA TZANEEN 0850</t>
  </si>
  <si>
    <t>SYLVIA/JACQULENE</t>
  </si>
  <si>
    <t>015 307 2313</t>
  </si>
  <si>
    <t>HGMSTEELBOYS@GMAIL.COM</t>
  </si>
  <si>
    <t>HOME HYPER CITY (OMARCO)</t>
  </si>
  <si>
    <t xml:space="preserve">PRETORIA  </t>
  </si>
  <si>
    <t>19 PRETORIUS ST PRETORIA 0001</t>
  </si>
  <si>
    <t>AMED O'CARRIM</t>
  </si>
  <si>
    <t>012 325 4936</t>
  </si>
  <si>
    <t>HOMEHYPERCITY1@GMAIL.COM;CREDITORS@HOMEHYPERCITY.CO.ZA;HOMEHYPERCITY@GMAIL.COM</t>
  </si>
  <si>
    <t>BUILDERS WAREHOUSE NORTHMEAD</t>
  </si>
  <si>
    <t>NORTHMEAD</t>
  </si>
  <si>
    <t>HILLSIDE HARDWARE &amp; SUPERMARKET</t>
  </si>
  <si>
    <t>12 KING EDWARD DRIVE TZANEEN 0850</t>
  </si>
  <si>
    <t>SUHAIL GORAKH</t>
  </si>
  <si>
    <t>071 2345514</t>
  </si>
  <si>
    <t>EPILITE66CC@GMAIL.COM; ATULDAVE@LANTIC.NET</t>
  </si>
  <si>
    <t>HI-LITE PAINT &amp; HARDWARE CC</t>
  </si>
  <si>
    <t>HATFIELD</t>
  </si>
  <si>
    <t>1093 BURNETT STREET HATFIELD PRETORIA</t>
  </si>
  <si>
    <t>HERMAN VAN LOCHEN</t>
  </si>
  <si>
    <t>012 3626089</t>
  </si>
  <si>
    <t>INFO@HILITE.CO.ZA;ACCOUNTS@HILITE.CO.ZA</t>
  </si>
  <si>
    <t xml:space="preserve">HIREWORLD AND HARDWARE </t>
  </si>
  <si>
    <t>JET PARK</t>
  </si>
  <si>
    <t>10 LA CONGA ROAD JET PARK</t>
  </si>
  <si>
    <t>RASHID/NIPPER</t>
  </si>
  <si>
    <t>011 823 4444</t>
  </si>
  <si>
    <t>SALES@HIREWORLD.CO.ZA;ACCOUNTS@HIREWORLD.CO.ZA</t>
  </si>
  <si>
    <t xml:space="preserve">BUILDERS WAREHOUSE NORTHRIDING </t>
  </si>
  <si>
    <t>4 CAPITAL STREET, NORTHGATE EXT 8, NORTHRIDING, 2169</t>
  </si>
  <si>
    <t>HEDDLE HARDWARE MAITLAND CAPE TOWN</t>
  </si>
  <si>
    <t>286 VOORTREKKER ROAD MAITLAND 7405</t>
  </si>
  <si>
    <t>021 461 1206</t>
  </si>
  <si>
    <t>HOUSE OF HARDWARE (EVATON HARDWARE ) SHARP HARDWARE CC</t>
  </si>
  <si>
    <t>9 JOHANNA VD MERWE STR RESIDENSIA EVATON</t>
  </si>
  <si>
    <t>SHIDAAN</t>
  </si>
  <si>
    <t xml:space="preserve">016 593 1507 </t>
  </si>
  <si>
    <t>HACHOTA3@GMAIL.COM</t>
  </si>
  <si>
    <t>BUILDERS WAREHOUSE PE</t>
  </si>
  <si>
    <t>PE</t>
  </si>
  <si>
    <t>ACCESS PARK SHOPPING CENTRE, C/O BUFFELSFONTEIN ROAD AND 17TH AVENUE, WALMER, GQEBERHA, 6070</t>
  </si>
  <si>
    <t>BUILDERS WAREHOUSE POLOKWANE</t>
  </si>
  <si>
    <t>139 THE CRESCENT DR, NIRVANA, POLOKWANE, 0699</t>
  </si>
  <si>
    <t>BUILDERS WAREHOUSE PROTEA GLEN</t>
  </si>
  <si>
    <t xml:space="preserve">PROTEA GLEN </t>
  </si>
  <si>
    <t>C/O PROTEA BOULEVARD AND R558, PROTEA GLEN, TSHIAWELA, SOWETO, 1818</t>
  </si>
  <si>
    <t>HOME MART HARDWARE</t>
  </si>
  <si>
    <t>5 SMITH STREET, KING WILLIAMS TOWN, EASTERN CAPE</t>
  </si>
  <si>
    <t>081-733-0399</t>
  </si>
  <si>
    <t>HOMEMARTHARDWARE@GMAIL.COM</t>
  </si>
  <si>
    <t xml:space="preserve">HOME OF TILES </t>
  </si>
  <si>
    <t>20 MOFFAT DRIVE BALLITO BUSINESS PARK BALLITO</t>
  </si>
  <si>
    <t>ANJAANA SINGH</t>
  </si>
  <si>
    <t>032 586 0230</t>
  </si>
  <si>
    <t>ADMIN@HOMEOFTILES.CO.ZA;HEMANTH@HOMEOFTILES.CO.ZA</t>
  </si>
  <si>
    <t xml:space="preserve">BUILDERS WAREHOUSE RICHARDS BAY </t>
  </si>
  <si>
    <t>SHOP 1,TOWN SQUARE, ON NORTH EDGE, RICHARDS BAY, KZN, 3900</t>
  </si>
  <si>
    <t>BUILDERS WAREHOUSE RIVERHORSE</t>
  </si>
  <si>
    <t>RIVERHORSE</t>
  </si>
  <si>
    <t>23 RIVERHORSE ROAD, RIVERHORSE VALLEY ESTATE, OFF NANDI DRIVE, DURBAN, 4017</t>
  </si>
  <si>
    <t>HYPER POOL POND SPA</t>
  </si>
  <si>
    <t>107 RIETFONTEIN ROAD BOKSBURG 1459</t>
  </si>
  <si>
    <t>JESSICA</t>
  </si>
  <si>
    <t>011 826 3141</t>
  </si>
  <si>
    <t>CRAWS@MWEB.CO.ZA</t>
  </si>
  <si>
    <t xml:space="preserve">BUILDERS WAREHOUSE RIVONIA </t>
  </si>
  <si>
    <t>RIVONIA RD &amp;, LEEUWKOP RD, SUNNINGHILL, JOHANNESBURG, 2191</t>
  </si>
  <si>
    <t xml:space="preserve">POOL POND SPA FREEWAY PARK </t>
  </si>
  <si>
    <t>FREEWAY PARK SHOPPING CENTRE  KINGFISHER RD BOKSBURG</t>
  </si>
  <si>
    <t>011 893 1884</t>
  </si>
  <si>
    <t>BUILDERS WAREHOUSE ROSSBURGH</t>
  </si>
  <si>
    <t>ROSSBURGH</t>
  </si>
  <si>
    <t>101 ARCHARY ROAD, OFF SOLOMON MAHLANGU DR, CLAIRWOOD, DURBAN, 4072</t>
  </si>
  <si>
    <t xml:space="preserve">POOL POND SPA MEYERSDAL </t>
  </si>
  <si>
    <t xml:space="preserve">MEYERSDAL SHOPPING CENTRE MICHELLE AVENUE ALBERTON </t>
  </si>
  <si>
    <t>011 826 0016</t>
  </si>
  <si>
    <t>POOL POND SPA RYNFIELD VALUE MALL</t>
  </si>
  <si>
    <t>THE HILL</t>
  </si>
  <si>
    <t>CNR PRETORIA ROAD THE HILL</t>
  </si>
  <si>
    <t>011 425 3815</t>
  </si>
  <si>
    <t xml:space="preserve">HYPER HARDWARE UTCHIE </t>
  </si>
  <si>
    <t>SHOP 14 WESTCLIFF SHOPPING CENTRE FLORENCE NIGHTINGALE DRIVE</t>
  </si>
  <si>
    <t xml:space="preserve">FAROUK ARBEE </t>
  </si>
  <si>
    <t>031 403 1133</t>
  </si>
  <si>
    <t>HYPERHARDWARE@TELKOMSA.NET</t>
  </si>
  <si>
    <t>HYPER HARDWARE ARBCO</t>
  </si>
  <si>
    <t>90 PARTHENON STR SHOP 5/6 METRO PLAZA 5/6</t>
  </si>
  <si>
    <t xml:space="preserve">YOUSUF ARBEE </t>
  </si>
  <si>
    <t>031 500 7804</t>
  </si>
  <si>
    <t>YUSUFRB@TELKOMSA.NET</t>
  </si>
  <si>
    <t xml:space="preserve">IKHAYA HARDWARE </t>
  </si>
  <si>
    <t>81 KRUPP STREET NO7 VANDERBIJLPARK</t>
  </si>
  <si>
    <t xml:space="preserve">ISMAIL KADER </t>
  </si>
  <si>
    <t>016 986 0015</t>
  </si>
  <si>
    <t>ACCOUNTS@IKHAYAHARDWARE.CO.ZA</t>
  </si>
  <si>
    <t>K201645326 (SOUTH AFRICA) PTY LTD</t>
  </si>
  <si>
    <t>12227 FRANS STREET SASOLBURG</t>
  </si>
  <si>
    <t>BUILDERS WAREHOUSE RUSTENBURG</t>
  </si>
  <si>
    <t>CNR WATERBERG AVE &amp; R24, CASHAN, RUSTENBURG, 0299</t>
  </si>
  <si>
    <t>BUILDERS WAREHOUSE SEBOKENG</t>
  </si>
  <si>
    <t>SEBOKENG</t>
  </si>
  <si>
    <t>MOSHOESHOE STREET THABONG SHOPPING CENTRE, SEBOKENG UNIT 10, SEBOKENG, 2000</t>
  </si>
  <si>
    <t>JACK'S PAINT &amp; HARDWARE CENTRAL OFFICE (PTY) LTD</t>
  </si>
  <si>
    <t>CLEVELAND</t>
  </si>
  <si>
    <t>9 DROSTDY STREET THE GABLES CLEVELAND</t>
  </si>
  <si>
    <t>GERHARD WALDAUER</t>
  </si>
  <si>
    <t>011 6168709</t>
  </si>
  <si>
    <t>GERHARDW@JACKSPAINT.CO.ZA</t>
  </si>
  <si>
    <t>JADWATS WHOLESALERS PICK &amp; WIN</t>
  </si>
  <si>
    <t xml:space="preserve">134 OLD MAIN RD                             </t>
  </si>
  <si>
    <t>FAROUK JADWAT</t>
  </si>
  <si>
    <t>031 902 9660</t>
  </si>
  <si>
    <t>JADWAT.AHMED@GMAIL.COM</t>
  </si>
  <si>
    <t>JADWATS CYCLE STORE</t>
  </si>
  <si>
    <t>36 ALLEN STREET, NEWCASTLE, KWAZULU-NATAL</t>
  </si>
  <si>
    <t>AHMED/ROOKSHANA</t>
  </si>
  <si>
    <t>034 312 5655</t>
  </si>
  <si>
    <t>NNCYCLES@GMAIL.COM; JADWATSCYCLE@GMAIL.COM</t>
  </si>
  <si>
    <t>LADUMA HARDWARE &amp; BRICKS KABOKWENI</t>
  </si>
  <si>
    <t>MAIN ROAD KANOKWENI OPPOSITE STADIUM</t>
  </si>
  <si>
    <t>KANNAN</t>
  </si>
  <si>
    <t>013 796 2121</t>
  </si>
  <si>
    <t>BUILDERS WAREHOUSE SOWETO</t>
  </si>
  <si>
    <t>1 NICHOLAS DRIVE, POWER PARK, SOWETO, 1804</t>
  </si>
  <si>
    <t>DISPO AND MERCHANDISE</t>
  </si>
  <si>
    <t>JAREFS PAINTS &amp; DIY CENTRE</t>
  </si>
  <si>
    <t>AMANZIMTOTI</t>
  </si>
  <si>
    <t>1 PEARCE ROAD UMBOGINTWINI 4126 AMANZIMTOTI</t>
  </si>
  <si>
    <t>JODASH MATTHEW</t>
  </si>
  <si>
    <t>031 904 3752</t>
  </si>
  <si>
    <t>JAREF@TELKOMSA.NET</t>
  </si>
  <si>
    <t>BUILDERS WAREHOUSE STRUBENS VALLEY</t>
  </si>
  <si>
    <t>STRUBENS VALLEY</t>
  </si>
  <si>
    <t>C/O HENDRIK POTGIETER STREET AND, JIM FOUCHE, STRUBENSVALLEY, ROODEPOORT, 1724</t>
  </si>
  <si>
    <t>DISPO, ALL STOCK WILL BE PACKED OUT TODAY</t>
  </si>
  <si>
    <t>BUILDERS WAREHOUSE TEMBISA</t>
  </si>
  <si>
    <t>C/O OLIFANTSFONTEIN ROAD AND ALGERIA ROA, TSWELOPELE, TEMBISA, 1632</t>
  </si>
  <si>
    <t>BUILDERS CITY MAITLAND WESTERN CAPE</t>
  </si>
  <si>
    <t>BAQIR KHAN/MOHAMMED</t>
  </si>
  <si>
    <t>BUILDERS WAREHOUSE VOSLOORUS</t>
  </si>
  <si>
    <t>VOSLOORUS</t>
  </si>
  <si>
    <t>21711 INDHLAZI ST, VOSLOORUS EXT 32, VOSLOORUS, 1425</t>
  </si>
  <si>
    <t xml:space="preserve">JOBURG HARDWARE </t>
  </si>
  <si>
    <t>AUCKLAND PARK</t>
  </si>
  <si>
    <t>45-47 CHURCH STREET MAYFAIR JHB 2092</t>
  </si>
  <si>
    <t>MOHAMMED MIA</t>
  </si>
  <si>
    <t>011 830 1236</t>
  </si>
  <si>
    <t>JOBURG.HARDWARE@GMAIL.COM</t>
  </si>
  <si>
    <t>BREDELL GAS &amp; HARDWARE</t>
  </si>
  <si>
    <t>THIRD AVENUE, KEMPTON PARK</t>
  </si>
  <si>
    <t>NEIL</t>
  </si>
  <si>
    <t>BUILDERS WAREHOUSE WOODLANDS</t>
  </si>
  <si>
    <t>WOODLANDS BOULEVARD, GARSFONTEIN RD, PRETORIUSPARK, PRETORIA, 0042</t>
  </si>
  <si>
    <t>LINDIWE</t>
  </si>
  <si>
    <t xml:space="preserve">BUILDERS WAREHOUSE ZAMBEZI </t>
  </si>
  <si>
    <t>371 VEDA AVE, MONTANA, PRETORIA, 0182</t>
  </si>
  <si>
    <t>BUILDERS WORLD</t>
  </si>
  <si>
    <t>PLOT 54123 NEW LOBATSE RD, GABORONE, BOTSWANA</t>
  </si>
  <si>
    <t>BUILDERS WORLD HARDWARE MTHATHA</t>
  </si>
  <si>
    <t>34 CALLAWAY STREET, MTATHA, EC, 5100</t>
  </si>
  <si>
    <t>PRESTIGE PLUMBING &amp; HARDWARE SUPPLIES</t>
  </si>
  <si>
    <t>11 FIFTH AVENUE, NORTHMEAD, BENONI</t>
  </si>
  <si>
    <t>AUBREY</t>
  </si>
  <si>
    <t>JOY HARDWARE DIMBAZA CENTRAL</t>
  </si>
  <si>
    <t>DIMBAZA</t>
  </si>
  <si>
    <t>NO 2664 MAIN ROAD DIMBAZA CENTRAL</t>
  </si>
  <si>
    <t>HAIDER SHABIH</t>
  </si>
  <si>
    <t>043 642 1425</t>
  </si>
  <si>
    <t>SHABIHHR@JOYHARDWARE.CO.ZA; NOMA.AT.JOY@GMAIL.COM</t>
  </si>
  <si>
    <t>BUILD IT POMONA</t>
  </si>
  <si>
    <t>81 POMONA RD, KEMPTON PARK</t>
  </si>
  <si>
    <t>CORNICE/PREMIXES</t>
  </si>
  <si>
    <t>CLOSED DOWN DUE TO MISMANAGEMENT</t>
  </si>
  <si>
    <t>JOY HARDWARE  KING WILLIAMS TOWN</t>
  </si>
  <si>
    <t>NO 17 MARKET STREET KING WILLIAMS TOWN 5600</t>
  </si>
  <si>
    <t>073 825 5448</t>
  </si>
  <si>
    <t>JOY HARDWARE MDANTJANE</t>
  </si>
  <si>
    <t>MDANTJANE</t>
  </si>
  <si>
    <t>STAND 9841 NVI MAZAVLI ROAD MDANTJANE EAST LONDON</t>
  </si>
  <si>
    <t>JOY HARDWARE ZWELITSHA</t>
  </si>
  <si>
    <t>ZWELITSHA</t>
  </si>
  <si>
    <t>NO 687 MAIN ROAD ZONE 4 ZWELITSHA</t>
  </si>
  <si>
    <t>HYPERPOOL EQUIPMENT STATEWAY WELKOM</t>
  </si>
  <si>
    <t>FICHARDTPARK</t>
  </si>
  <si>
    <t>436 STATEWAY WELKOM</t>
  </si>
  <si>
    <t>JOHANNES HERBST</t>
  </si>
  <si>
    <t>057 352 2134</t>
  </si>
  <si>
    <t xml:space="preserve">JOHANNES@HYPERPOOL.CO.ZA </t>
  </si>
  <si>
    <t>HYPERPOOL EQUIPMENT LANGENHOVENPARK</t>
  </si>
  <si>
    <t>PICK N PAY SENTRUM JAN SPIES LAAN  LANGENHOVEN PARK BLOEMFONTEIN</t>
  </si>
  <si>
    <t>051 446 4606</t>
  </si>
  <si>
    <t xml:space="preserve">HYPERPOOL EQUIPMENT NEW EAST END </t>
  </si>
  <si>
    <t>16 FRED CARTER STREET, NEW EAST END BLOEMFONTEIN</t>
  </si>
  <si>
    <t>051 432 4397</t>
  </si>
  <si>
    <t>BUILDERS ZONE</t>
  </si>
  <si>
    <t>ROSENEATH</t>
  </si>
  <si>
    <t>15 CALENDULA AVENUE ROSENEATH UMKOMAAS</t>
  </si>
  <si>
    <t>VISHEN MOODLEY</t>
  </si>
  <si>
    <t>039 979 5994</t>
  </si>
  <si>
    <t>VISHENMOODLEY@GMAIL.COM</t>
  </si>
  <si>
    <t xml:space="preserve">BUILDERS ZONE </t>
  </si>
  <si>
    <t> PTN 7 OF 293 F</t>
  </si>
  <si>
    <t>GETS OWN CORNICE PACKAGING</t>
  </si>
  <si>
    <t>JUNCTION HARDWARE</t>
  </si>
  <si>
    <t xml:space="preserve">ROSSBURGH </t>
  </si>
  <si>
    <t>296 SOUTH COAST ROAD ROSSBURGH 4072</t>
  </si>
  <si>
    <t>HAROON BASSA</t>
  </si>
  <si>
    <t>031 465 4530</t>
  </si>
  <si>
    <t>JUNCTIONHARDWARE@MWEB.CO.ZA; JHTILES@MWEB.CO.ZA</t>
  </si>
  <si>
    <t xml:space="preserve">JUNIOR  HARDWARE UMTATA </t>
  </si>
  <si>
    <t>SPRIGG STREET SHOP 6 UMTATA</t>
  </si>
  <si>
    <t>MUHAMMAD ABBAS</t>
  </si>
  <si>
    <t>078 377 3786</t>
  </si>
  <si>
    <t>SIYANDAHARDWARE@HOTMAIL.COM</t>
  </si>
  <si>
    <t xml:space="preserve">BUILDERSMART FRANCISTOWN </t>
  </si>
  <si>
    <t xml:space="preserve">PLOT 31206  SOMMERSET WEST IND FRANCISTOWN </t>
  </si>
  <si>
    <t xml:space="preserve">ANIL KUMAR </t>
  </si>
  <si>
    <t>0267 3927558</t>
  </si>
  <si>
    <t>ANILJ@BUILDERSMART.CO.BW</t>
  </si>
  <si>
    <t xml:space="preserve">BUILDERSMART GABORONE </t>
  </si>
  <si>
    <t>PRIVATE BAG 147 BROADHURST GABORONE</t>
  </si>
  <si>
    <t>MR BUJESH</t>
  </si>
  <si>
    <t>02673927558</t>
  </si>
  <si>
    <t>BIJESH@BUILDERSMART.CO.ZA</t>
  </si>
  <si>
    <t xml:space="preserve">BUILDERSMART JWANENG </t>
  </si>
  <si>
    <t>JWANENG</t>
  </si>
  <si>
    <t>PLOT 5477 GABORONE BOTSWANA</t>
  </si>
  <si>
    <t xml:space="preserve">BUILDERSMART KANG </t>
  </si>
  <si>
    <t>KANG</t>
  </si>
  <si>
    <t>GA-SEKGALO WARD KANG</t>
  </si>
  <si>
    <t>268 3927558</t>
  </si>
  <si>
    <t>BUILDERSMART KANYE</t>
  </si>
  <si>
    <t>KAYNE</t>
  </si>
  <si>
    <t>PLOT 9836 SEBEGO WARD</t>
  </si>
  <si>
    <t>BUILDERSMART MAHALAPYE</t>
  </si>
  <si>
    <t xml:space="preserve">PLOT 3310 BOSEJA WARD </t>
  </si>
  <si>
    <t>KGAPANE HARDWARE</t>
  </si>
  <si>
    <t>KGAPANE</t>
  </si>
  <si>
    <t>STAND NO 1699, NEXT TO MAGISTARET COURT, KGAPANE, LIMPOPO</t>
  </si>
  <si>
    <t>NIMESH KUMAR GANDHI</t>
  </si>
  <si>
    <t>084 327 4150</t>
  </si>
  <si>
    <t>NIMESHGANDHI221@GMAIL.COM</t>
  </si>
  <si>
    <t xml:space="preserve">BUILDERSMART MAUN </t>
  </si>
  <si>
    <t>PLOT 213 BOSEJA WARD</t>
  </si>
  <si>
    <t>KHUTHALA STEEL (PTY) LTD</t>
  </si>
  <si>
    <t>73 CHURCH STREET RUSTENBURG 0300</t>
  </si>
  <si>
    <t>JUDITH/SONIA</t>
  </si>
  <si>
    <t>014 596 6193</t>
  </si>
  <si>
    <t>JKEGAKILWE@NJRSTEEL.CO.ZA;SVANHEERDEN@NJRSTEEL.CO.ZA</t>
  </si>
  <si>
    <t xml:space="preserve">BUILDERSMART METSIMOTHABE </t>
  </si>
  <si>
    <t>CO-OPERATIVE SOCIETY BUILDING</t>
  </si>
  <si>
    <t xml:space="preserve">BUILDERSMART MOLOPOLOLE </t>
  </si>
  <si>
    <t>MOLOPOLOLE</t>
  </si>
  <si>
    <t xml:space="preserve">PLOT 146 NEW TOWN ROAD </t>
  </si>
  <si>
    <t>BUILDERSMART MOSHUPA</t>
  </si>
  <si>
    <t>PLOT 31086/696  KGOSIANG WARD</t>
  </si>
  <si>
    <t>KOSH METAL &amp; IRRIGATION</t>
  </si>
  <si>
    <t>28 DAWKINS STREET, FREEMANSVILLE, NORTH WEST</t>
  </si>
  <si>
    <t>CATHRENE VAN AARDT</t>
  </si>
  <si>
    <t>018-100-8490</t>
  </si>
  <si>
    <t>KOSHMETALS@GMAIL.COM</t>
  </si>
  <si>
    <t>KNACK HARDWARE</t>
  </si>
  <si>
    <t>PLOT 64 UNIT 7 COMMERCE PARK GABORONE BOTSWANA</t>
  </si>
  <si>
    <t>RAHUL SANGHI</t>
  </si>
  <si>
    <t>("+267) 71584975</t>
  </si>
  <si>
    <t>RAHUL@KNACKHARDWARE.COM</t>
  </si>
  <si>
    <t xml:space="preserve">BUILDERSMART PHIKWE </t>
  </si>
  <si>
    <t>PLOT 4245 INDUSTRIAL AREA S/PHIKWE</t>
  </si>
  <si>
    <t xml:space="preserve">BUILDERSMART PILANE </t>
  </si>
  <si>
    <t>PILANE</t>
  </si>
  <si>
    <t>LOT NO 187 PILANE</t>
  </si>
  <si>
    <t xml:space="preserve">KNOCKOUT HARDWARE </t>
  </si>
  <si>
    <t>27 NELSON MANDELA DRIVE PORT SHEPSTONE  4240</t>
  </si>
  <si>
    <t>BILALL MOOLLA</t>
  </si>
  <si>
    <t>074 131 9005</t>
  </si>
  <si>
    <t>BILALLMOOLLA1977@GMAIL.COM</t>
  </si>
  <si>
    <t xml:space="preserve">BUILDERSMART PITSANE </t>
  </si>
  <si>
    <t>PITSANE</t>
  </si>
  <si>
    <t>PLOT 1760 PITSANE MAIN MALL</t>
  </si>
  <si>
    <t>KONSTRUCTICA HARDWARE</t>
  </si>
  <si>
    <t>THABAZIMBE</t>
  </si>
  <si>
    <t xml:space="preserve">VAN DER BIJL SRAAT 71 </t>
  </si>
  <si>
    <t>DERREL HARRINGTON</t>
  </si>
  <si>
    <t>014 777 1463</t>
  </si>
  <si>
    <t>KONSTRUCTICA@CYBERTRADE.CO.ZA</t>
  </si>
  <si>
    <t>AGRIMARK MALMESBURY</t>
  </si>
  <si>
    <t>MALMESBURY</t>
  </si>
  <si>
    <t>VOORTREKKER RD</t>
  </si>
  <si>
    <t>PIETER</t>
  </si>
  <si>
    <t>RIAAN@KOUESTROOM.CO.ZA</t>
  </si>
  <si>
    <t>KOWIE HARDWARE (PTY) LTD</t>
  </si>
  <si>
    <t xml:space="preserve">37 MASONIC STREET PORT ALFRED </t>
  </si>
  <si>
    <t>KEVYN STONE</t>
  </si>
  <si>
    <t>084 440 0800</t>
  </si>
  <si>
    <t>ACCOUNTS@KOWIEHARDWARE.CO.ZA</t>
  </si>
  <si>
    <t>KRANSKOP HARDEWARE AND GAS</t>
  </si>
  <si>
    <t xml:space="preserve">KRANSKOP </t>
  </si>
  <si>
    <t xml:space="preserve">18 MAIN STREET KRANSKOP 3268 </t>
  </si>
  <si>
    <t>ILYAS MUHAMMAD</t>
  </si>
  <si>
    <t>033 4441842</t>
  </si>
  <si>
    <t>KHG3268@ YAHOO.COM</t>
  </si>
  <si>
    <t xml:space="preserve">BUILDERSMART PLALAPYE </t>
  </si>
  <si>
    <t>PLALAPYE</t>
  </si>
  <si>
    <t>PLOT 141 NEW INDUSTRIAL SITE PLALAPYE</t>
  </si>
  <si>
    <t xml:space="preserve">BUILDERSMART RAMOTSWA </t>
  </si>
  <si>
    <t>RAMOTSWA</t>
  </si>
  <si>
    <t>PLOT 868 TUANG RAMOTSWA</t>
  </si>
  <si>
    <t xml:space="preserve">BUILDERSMART SEROWE </t>
  </si>
  <si>
    <t>PLOT 2085 MERI WARD SEROWE</t>
  </si>
  <si>
    <t xml:space="preserve">BUILDERSMART THAMAGA </t>
  </si>
  <si>
    <t>PLOT 1742 MARANH WARD THAMAGA BOTSWANA</t>
  </si>
  <si>
    <t xml:space="preserve">BUILDERSMART TLOKWENG </t>
  </si>
  <si>
    <t>PLOT 96 MASETLHENG WARD TLOKWENG BOTSWANA</t>
  </si>
  <si>
    <t xml:space="preserve">BUILDERSMART TSABONG </t>
  </si>
  <si>
    <t xml:space="preserve">PLOT 1259 BOSING WARD TSABONG </t>
  </si>
  <si>
    <t xml:space="preserve">BUILDERSMART TUTUME </t>
  </si>
  <si>
    <t>TUTUME</t>
  </si>
  <si>
    <t>MAGAPATONA WARD TUTUME</t>
  </si>
  <si>
    <t>BUILDFAST WAREHOUSE</t>
  </si>
  <si>
    <t>SHOP 15 TO 20, NTSIZWA STREET, MT AYLIFF, EASTERN CAPE, 4735</t>
  </si>
  <si>
    <t>MOHMED</t>
  </si>
  <si>
    <t>061 213 7849</t>
  </si>
  <si>
    <t>KOKSTAD786@GMAIL.COM</t>
  </si>
  <si>
    <t>BUILDFAST WAREHOUSE (ADDITIONAL DELIVERY ADDRESS MALIK HARDWARE)</t>
  </si>
  <si>
    <t>MOUNT AYLIFF</t>
  </si>
  <si>
    <t>U-BUILD MICA PAINT &amp; HARDWARE</t>
  </si>
  <si>
    <t>11 VAN RIEBEECK ROAD, NIGEL</t>
  </si>
  <si>
    <t>0659060568</t>
  </si>
  <si>
    <t>NEEDS TO BE LISTED</t>
  </si>
  <si>
    <t>BUILDIFY (PTY) LTD</t>
  </si>
  <si>
    <t>MORNINGSIDE</t>
  </si>
  <si>
    <t>5 LINDEN ROAD, MORNINGSIDE, DURBAN</t>
  </si>
  <si>
    <t>MUHAMMED MOOSA</t>
  </si>
  <si>
    <t>031 207 1686</t>
  </si>
  <si>
    <t>MMOOSA@ALPINEGROUPS.CO.ZA</t>
  </si>
  <si>
    <t>BUILDKWIK</t>
  </si>
  <si>
    <t>110 CNR CLUB &amp; LINKSFIELD ROAD, JOHANNESBURG</t>
  </si>
  <si>
    <t>MITCHELL DE ASCENSAO/ ANDRE  DOS SANTOS</t>
  </si>
  <si>
    <t>082 459 6807</t>
  </si>
  <si>
    <t>INFO@BUILD-KWIK.CO.ZA</t>
  </si>
  <si>
    <t>BUILDMAT PTY (LTD)</t>
  </si>
  <si>
    <t>77 CONSTANTIA RD REITZ PARK WELKOM</t>
  </si>
  <si>
    <t>LESEGO TLHOMELANG</t>
  </si>
  <si>
    <t>057 396 2149</t>
  </si>
  <si>
    <t>REGGIE@BUILDMAT.CO.ZA; THABANG@BUILDMAT.CO.ZA; STOCK@BUILDMAT.CO.ZA; ADMIN@BUILDMAT.CO.ZA</t>
  </si>
  <si>
    <t>BUILDMOR HARDWARE(ALLANSTON TRADING )</t>
  </si>
  <si>
    <t>32 DOWNING STR,KING WILLIAMS TOWN</t>
  </si>
  <si>
    <t xml:space="preserve">DION </t>
  </si>
  <si>
    <t>043 642 5380</t>
  </si>
  <si>
    <t>DEON@BUILDMOR.CO.ZA; ACCOUNTS@BUILDMOR.CO.ZA; BUILDMOR2@BUILDMOR.CO.ZA</t>
  </si>
  <si>
    <t xml:space="preserve">PATEL HARDWARE KAMHLUSWA </t>
  </si>
  <si>
    <t>KAMHLUSWA</t>
  </si>
  <si>
    <t xml:space="preserve">TONGA MAIN ROAD 
</t>
  </si>
  <si>
    <t>SIAMTRADINGCC@GMAIL.COM</t>
  </si>
  <si>
    <t>LADYBRAND ELECTRICAL</t>
  </si>
  <si>
    <t>LADYBRAND</t>
  </si>
  <si>
    <t>20 PIET RETIEF STREET LADYBRAND 9745</t>
  </si>
  <si>
    <t xml:space="preserve">JACO /CHIA JVI KAO </t>
  </si>
  <si>
    <t>051 924 3005</t>
  </si>
  <si>
    <t>GORDONWU599@GMAIL.COM; LADYBRANDSTEEL@GMAIL.COM</t>
  </si>
  <si>
    <t>LADYBRAND STEELWORK</t>
  </si>
  <si>
    <t xml:space="preserve">25 SEVEN STREET LADYBRAND </t>
  </si>
  <si>
    <t>STEVEN WV</t>
  </si>
  <si>
    <t>051 9240348</t>
  </si>
  <si>
    <t>WEP3005@GMAIL.COM; MAGGIEKAO1023@GMAIL.COM</t>
  </si>
  <si>
    <t>LADUMA HARDWARE &amp; SUPERMARKET</t>
  </si>
  <si>
    <t>681 BLOCK F THOHOYANDOU LIMPOPO</t>
  </si>
  <si>
    <t>ASIF PATEL / MANOJKUNAR</t>
  </si>
  <si>
    <t>015 9670087/0265</t>
  </si>
  <si>
    <t>LADUMAHARDWARE@YAHOO.CO.ZA</t>
  </si>
  <si>
    <t>SWARTLAND VERWE WESTERN CAPE</t>
  </si>
  <si>
    <t>PRIMA CENTRE VOORTREKKER ROAD MALMESBURY WESTERN CAPE</t>
  </si>
  <si>
    <t>PHILIP/MICHELLE</t>
  </si>
  <si>
    <t>074 107 5005</t>
  </si>
  <si>
    <t>LAMININ PAINTS</t>
  </si>
  <si>
    <t>15 CHAMPION CRESCENT, HILTON, BLOEMFONTEIN, FREE STATE</t>
  </si>
  <si>
    <t>ADEL VAN STARTEN</t>
  </si>
  <si>
    <t>051 433 1960</t>
  </si>
  <si>
    <t>ADEL@LAMININCOATINGS.CO.ZA; KAREN@LAMININCOATINGS.CO.ZA</t>
  </si>
  <si>
    <t>ZN HARDWARE</t>
  </si>
  <si>
    <t>MANNEBURG</t>
  </si>
  <si>
    <t>SHOP 6, NUANGA JUNCTION, DUINEFONTEIN ROAD</t>
  </si>
  <si>
    <t>MUNIER@LAWSONTOOLS.CO.ZA; ACCOUNTS@LAWSONTOOLS.CO.ZA</t>
  </si>
  <si>
    <t>BUCO PLAZA</t>
  </si>
  <si>
    <t>MITCHELLS PLAIN</t>
  </si>
  <si>
    <t>7TH AVENUE STATION PLAZA, MITCHELLS PLAIN, 7785</t>
  </si>
  <si>
    <t>BUILDWELLGRASSYPARK@GMAIL.COM;OSMANNA@TELKOMSA.NET</t>
  </si>
  <si>
    <t xml:space="preserve">BURGERSFORT MICA BUILD </t>
  </si>
  <si>
    <t>STAND 0259 MASBIFANE BUSINESS CENTRE BURGERSFORT 1150</t>
  </si>
  <si>
    <t>SHIRAZ/ISMAIL</t>
  </si>
  <si>
    <t>079 294 7730</t>
  </si>
  <si>
    <t>MICABURGERSFORT@GMAIL.COM;ISMAILLUHAR@GMAIL.COM</t>
  </si>
  <si>
    <t>BUTHA BUTHE HARDWARE &amp; FURNITURE  BUTHE BUTHE LESOTHO</t>
  </si>
  <si>
    <t>BUTHA BUTHE</t>
  </si>
  <si>
    <t>JOEL ROAD (NEXT TO ID OFFICE) BUTHA BUTHE LESOTHO</t>
  </si>
  <si>
    <t>ASHFAQ AKBANI</t>
  </si>
  <si>
    <t>00266-68102424</t>
  </si>
  <si>
    <t xml:space="preserve">BUY AND BUILD HARDWARE BETHLEHEM </t>
  </si>
  <si>
    <t>11 PRETORIUS STR BETHLEHEM FREESTATE RSA</t>
  </si>
  <si>
    <t>LCB WHITTLE &amp; SON</t>
  </si>
  <si>
    <t>77 STATION ROAD MATATIELE 4730</t>
  </si>
  <si>
    <t>NEAL WHITE/JULI</t>
  </si>
  <si>
    <t>40 737 3170</t>
  </si>
  <si>
    <t>INFO@WHITTLES.CO.ZA;ORDERS@WHITTLES.CO.ZA;ACCOUNTS@WHITTLES.CO.ZA</t>
  </si>
  <si>
    <t>GLOBAL ROOFING &amp; BUILDERS HARDWARE</t>
  </si>
  <si>
    <t>SHOP NO 2 &amp; 3,SHOPPERS CENTRE, 2 DAMBORD CRESCENT; BEACON VALLEY, MITCHELLS PLAIN</t>
  </si>
  <si>
    <t>RIYADH/IRSHAAD DAWOOD</t>
  </si>
  <si>
    <t>021 703 8282</t>
  </si>
  <si>
    <t>LUMBERC@MYLAN.CO.ZA</t>
  </si>
  <si>
    <t>LUMBER CITY KURUMAN</t>
  </si>
  <si>
    <t>UPINGTON</t>
  </si>
  <si>
    <t>10 FABRIC STR KURUMAN</t>
  </si>
  <si>
    <t>KALLIE</t>
  </si>
  <si>
    <t>053 714 3200</t>
  </si>
  <si>
    <t>JUANDRE@LCKUR.CO.ZA; CALLIE@;CKUR.CO.ZA</t>
  </si>
  <si>
    <t xml:space="preserve">BUY BUILD &amp; SELL DEVELOPMENTS ( PTY) LTD </t>
  </si>
  <si>
    <t>BABS</t>
  </si>
  <si>
    <t xml:space="preserve">LEBOWA HARDWARE </t>
  </si>
  <si>
    <t>LEBOWA</t>
  </si>
  <si>
    <t>R37 RD MAGODI RD T-JUNCTION LEBOWA</t>
  </si>
  <si>
    <t>JAVID</t>
  </si>
  <si>
    <t>082 078 6630</t>
  </si>
  <si>
    <t>LEBOWAHARDWARE@HOTMAIL.CO.ZA; SWEETBEAT@TELKOMSA.NET</t>
  </si>
  <si>
    <t xml:space="preserve">LENOX TOOLS </t>
  </si>
  <si>
    <t>46 HEIDELBERG ROAD CITY OF SUBURBAN JOHANNESBURG</t>
  </si>
  <si>
    <t>PETER FRANKE</t>
  </si>
  <si>
    <t>011 334 1405</t>
  </si>
  <si>
    <t>PETER@LENNOXTOOLS.CO.ZA</t>
  </si>
  <si>
    <t>AMAQHAWE RSIZWE PROJECTS</t>
  </si>
  <si>
    <t>INANDA</t>
  </si>
  <si>
    <t>258 INDANDA 4310</t>
  </si>
  <si>
    <t>PHILANI</t>
  </si>
  <si>
    <t>082 26670175</t>
  </si>
  <si>
    <t>KHOZA.SAITH@GMAIL.COM</t>
  </si>
  <si>
    <t>BUY N BUILD</t>
  </si>
  <si>
    <t>SAM NUJOMA RD, FRANCISTOWN, BOTSWANA</t>
  </si>
  <si>
    <t xml:space="preserve">LEWISAM PAINT &amp; HARDWARE </t>
  </si>
  <si>
    <t>22 GEORGE AVE MSASA HARARE ZIMBABWE</t>
  </si>
  <si>
    <t>TAURAI MUNTORO</t>
  </si>
  <si>
    <t>00263 788413260</t>
  </si>
  <si>
    <t>PRECIOUS@UNICORNTRADING.COM;FELICITY@UNICORNTRADING.COM</t>
  </si>
  <si>
    <t xml:space="preserve">KENSINGTON PAINT &amp; HARDWARE </t>
  </si>
  <si>
    <t xml:space="preserve">HARARE </t>
  </si>
  <si>
    <t>SHOP 3 KENSINGTON SHOPPING CENTRE PRINCE EDWARD ROAD HARARE ZIMBABWE</t>
  </si>
  <si>
    <t>SOLOMON KAANCO</t>
  </si>
  <si>
    <t>00263 733 654 811</t>
  </si>
  <si>
    <t>KENSINGTONHARDWARE@UNICORNTRADING.COM;FELICITY@UNICORNTRADING.COM</t>
  </si>
  <si>
    <t xml:space="preserve">MABELREIGN PAINT &amp; HARDWARE </t>
  </si>
  <si>
    <t>SHOP 2 STORTFORD PARADE MABELREIGN SHOPS HARARE ZIMBABWE</t>
  </si>
  <si>
    <t>FELICITY@UNICORNTRADING.COM</t>
  </si>
  <si>
    <t>BUY N BUILD BOTSWANA MAUN</t>
  </si>
  <si>
    <t>BOSEJA WARD MAUN BOTSWANA</t>
  </si>
  <si>
    <t xml:space="preserve">KHALID HASSIM </t>
  </si>
  <si>
    <t>00262 686 1126</t>
  </si>
  <si>
    <t>BUYNBUILD.MAUN@GMAIL.COM</t>
  </si>
  <si>
    <t>SAMORA PAINT &amp; HARDWARE</t>
  </si>
  <si>
    <t>CNR SAMORA MACHEL &amp; 4TH ST</t>
  </si>
  <si>
    <t>ISRAEL</t>
  </si>
  <si>
    <t>00263 784 31 2236</t>
  </si>
  <si>
    <t>SAMORAHARDWARE@UNICORNTRADING.COM;FELICITY@UNICORNTRADING.COM</t>
  </si>
  <si>
    <t xml:space="preserve">LIME ACRES HARDWARE </t>
  </si>
  <si>
    <t>LIME ACES</t>
  </si>
  <si>
    <t xml:space="preserve">BUS 741 LIME ACRES 8410 </t>
  </si>
  <si>
    <t>ELNA V NIEKERK</t>
  </si>
  <si>
    <t>053 385 0130</t>
  </si>
  <si>
    <t>LAHW@XSINET.CO.ZA</t>
  </si>
  <si>
    <t>LORSONS CC</t>
  </si>
  <si>
    <t>16 ADOLPHUS STREET ROODEPOORT CBD</t>
  </si>
  <si>
    <t>FIRHAAD ESSOP</t>
  </si>
  <si>
    <t>011 423 2535</t>
  </si>
  <si>
    <t xml:space="preserve">INFO@LARSONS.CO.ZA </t>
  </si>
  <si>
    <t>LUMBER CITY UPINGTON</t>
  </si>
  <si>
    <t>13 TOEKOMS STR UPINGTON 8801</t>
  </si>
  <si>
    <t>WALTER MOSES</t>
  </si>
  <si>
    <t>054 337 0250</t>
  </si>
  <si>
    <t>WALTER@LCUPT.CO.ZA; ILZE@LCUPT.CO.ZA</t>
  </si>
  <si>
    <t>MACKSONS WHOLESALERS</t>
  </si>
  <si>
    <t xml:space="preserve">204 ALBERT STR ESTCOURT </t>
  </si>
  <si>
    <t>MOHAMMED RESHAAD</t>
  </si>
  <si>
    <t>086 510 0779</t>
  </si>
  <si>
    <t>MOHAMMEDRESHAAD@GMAIL.COM</t>
  </si>
  <si>
    <t>BUY N BUILD FRANCISTOWN BOTSWANA  (HEAD OFFICE)</t>
  </si>
  <si>
    <t xml:space="preserve">21700 LIGHT INDUSTRIAL FRANCISTOWN BOTSWANA </t>
  </si>
  <si>
    <t>00262 241 2223</t>
  </si>
  <si>
    <t>BNBKHALID@GMAIL.COM</t>
  </si>
  <si>
    <t>MACEDON TRADING</t>
  </si>
  <si>
    <t>1384 MAHE STREET ZANDFONTEIN PTA WEST</t>
  </si>
  <si>
    <t>HISTEEL786@GMAIL.COM</t>
  </si>
  <si>
    <t>MACBUILD RASLOUW</t>
  </si>
  <si>
    <t>RASLOUW PTA</t>
  </si>
  <si>
    <t>SHOP 6 RASLOUW CORNER, CORNER LOCHNER &amp; R55, RASLOUW</t>
  </si>
  <si>
    <t>MAJESTIC DECOR</t>
  </si>
  <si>
    <t>ISMAIL AA MITHA</t>
  </si>
  <si>
    <t>012 666 7866</t>
  </si>
  <si>
    <t>OWNER IS AT cUBVIEW BRANCH</t>
  </si>
  <si>
    <t>INFO@MACBUILD.CO.ZA</t>
  </si>
  <si>
    <t xml:space="preserve">MODERN HARDWARE UMTATA </t>
  </si>
  <si>
    <t>ELLIO STREET SHOP 3 IWACU GADI CENTRE UMTATA</t>
  </si>
  <si>
    <t xml:space="preserve">BUY N BUILD KAZANE BOTSWANA </t>
  </si>
  <si>
    <t>KAZANE</t>
  </si>
  <si>
    <t>GUAZUN KAZUNGULA BOTSWANA</t>
  </si>
  <si>
    <t xml:space="preserve"> BNBKHALID@GMAIL.COM</t>
  </si>
  <si>
    <t>MAGNUM SPARES (KWAZULU-NATAL )</t>
  </si>
  <si>
    <t>PORT ST JOHNS</t>
  </si>
  <si>
    <t>216 CHRIS HANI ROAD, BRIARDENE, DURBAN</t>
  </si>
  <si>
    <t xml:space="preserve">CASH BACK BUILDING SUPPLIES AND HARDWARE </t>
  </si>
  <si>
    <t>ZEBEDIELA</t>
  </si>
  <si>
    <t>STAND 918 MAGATLE VILLAGE ZEBEDIELA 0628</t>
  </si>
  <si>
    <t>JAN OOSTHUIZEN</t>
  </si>
  <si>
    <t>082 872 2262</t>
  </si>
  <si>
    <t>ADMIN@MOLETLANE.CO.ZA;JAN@MOLETLANE.CO.ZA;</t>
  </si>
  <si>
    <t>CENTRAL BRIDGE</t>
  </si>
  <si>
    <t xml:space="preserve">697 SKUKUZA ST </t>
  </si>
  <si>
    <t>MAIN HARDWARE</t>
  </si>
  <si>
    <t>45 HEIDELBERG ROAD CITY OF SUBURBAN JOHANNESBURG</t>
  </si>
  <si>
    <t>JEFF SIDERSKY</t>
  </si>
  <si>
    <t>011 334 6150</t>
  </si>
  <si>
    <t>JEFF@MAINHARDWARE.CO.ZA</t>
  </si>
  <si>
    <t>MALLS HARDWARE AND ELECTRICAL (PTY) LTD</t>
  </si>
  <si>
    <t>8 INWABI ROAD ISIPINGO RAIL</t>
  </si>
  <si>
    <t>PRESH MAHARAJ</t>
  </si>
  <si>
    <t>031 902 4736</t>
  </si>
  <si>
    <t>MALLS@MTNLOADED.CO.ZA</t>
  </si>
  <si>
    <t>MALINGE HARDWARE</t>
  </si>
  <si>
    <t>19-21 AUBERT STREET QUMBU</t>
  </si>
  <si>
    <t>ABDOOL KHAN</t>
  </si>
  <si>
    <t>047 5530444</t>
  </si>
  <si>
    <t>SAMAD@MALINGE.CO.ZA</t>
  </si>
  <si>
    <t xml:space="preserve">HARDWARE PORT  </t>
  </si>
  <si>
    <t xml:space="preserve">176 HUNSLETT DRIVE PHOENIX INDUSTRIAL </t>
  </si>
  <si>
    <t>031 507 8620</t>
  </si>
  <si>
    <t>MAMBHA@WEBMAIL.CO.ZA; ZUBAIR1HP@GMAIL.COM; SHALINI.MAMBHA@GMAIL.COM</t>
  </si>
  <si>
    <t>SUPASAVE HARDWARE</t>
  </si>
  <si>
    <t>HARDING</t>
  </si>
  <si>
    <t>CNR KEATE AND MURCHICSON STREET, HARDING</t>
  </si>
  <si>
    <t>MASEEHULLAH KADWA</t>
  </si>
  <si>
    <t>039 4330006</t>
  </si>
  <si>
    <t>SUPASAVEHARDWARE@GMAIL.COM; SHALINI.MAMBHA@GMAIL.COM</t>
  </si>
  <si>
    <t>STANGER WHOLESALE HARDWARE</t>
  </si>
  <si>
    <t>UNIT 12 130 WESTHAM DRIVE PHOENIX</t>
  </si>
  <si>
    <t>IMRAAN</t>
  </si>
  <si>
    <t>031 5078022</t>
  </si>
  <si>
    <t>IMRAAN.MAMBHA@GMAIL.COM; MOE.MAMBA@GMAIL.COM; SHALINI.MAMBHA@GMAIL.COM</t>
  </si>
  <si>
    <t>MAMBHA HARDWARE</t>
  </si>
  <si>
    <t>2 SMITHERS ROAD STANGER</t>
  </si>
  <si>
    <t>032 5521959</t>
  </si>
  <si>
    <t>STANGERHARDWARE@GMAIL.COM; SHALINI.MAMBHA@GMAIL.COM</t>
  </si>
  <si>
    <t>MOUNTVIEW WHOLESALE HARDWARE</t>
  </si>
  <si>
    <t>41-43 AMAN CIRCLE MOUNTVIEW VERULAM</t>
  </si>
  <si>
    <t>MAHOMED</t>
  </si>
  <si>
    <t>032 5337768</t>
  </si>
  <si>
    <t>MTVIEW.HARDWARE@GMAIL.COM; SHALINI.MAMBHA@GMAIL.COM</t>
  </si>
  <si>
    <t>MANGERA'S HARDWARE CITY</t>
  </si>
  <si>
    <t xml:space="preserve">SEKHUKHUNE                                      </t>
  </si>
  <si>
    <t>EMAGNETHEIGHTS MAIN ROAD SEKHUKHUNE 1124</t>
  </si>
  <si>
    <t>YUNUS   MANGERA</t>
  </si>
  <si>
    <t>086 599 3600</t>
  </si>
  <si>
    <t>YUNUS.MANGERA@YAHOO.COM; HABIBPATEL786@YAHOO.COM</t>
  </si>
  <si>
    <t>MASERUMO EXPRESS</t>
  </si>
  <si>
    <t>NEBO</t>
  </si>
  <si>
    <t>STAND 872K, MASERUMULE PARK, NEBO, 1059</t>
  </si>
  <si>
    <t>FIROZ TAYOB</t>
  </si>
  <si>
    <t>010 023 4400</t>
  </si>
  <si>
    <t>MASXP786@GMAIL.COM</t>
  </si>
  <si>
    <t>CHEAP BUILD</t>
  </si>
  <si>
    <t>19 KIND EDWARD DRIVE TZANEEN</t>
  </si>
  <si>
    <t>ASFAK BAPU</t>
  </si>
  <si>
    <t>076 9687861</t>
  </si>
  <si>
    <t>BAPUASFAK86@GMAIL.COM</t>
  </si>
  <si>
    <t xml:space="preserve">CHOICE  BUILDERS WORLD </t>
  </si>
  <si>
    <t>83 NELSON MANDELA DRIVE MOKOPANE 0600</t>
  </si>
  <si>
    <t>NIHAL NAKEDAR</t>
  </si>
  <si>
    <t>082 786 3712</t>
  </si>
  <si>
    <t>CHOICEFASTRACK@YAHOO.COM;CBWMOKOPANE@GMAIL.COM</t>
  </si>
  <si>
    <t>GHOOR HOME STORES</t>
  </si>
  <si>
    <t>VRYBURG</t>
  </si>
  <si>
    <t>SHOP 19 NEW CENTRE MARKET STR VRYBURG 8601</t>
  </si>
  <si>
    <t>MUHAMMAD/AKIB</t>
  </si>
  <si>
    <t>053 927 3881</t>
  </si>
  <si>
    <t>MGHOOR@HOTMAIL.COM; AKIB@GHOORS.COM</t>
  </si>
  <si>
    <t>CHOICE BUILD HARDWARE</t>
  </si>
  <si>
    <t>DZANI</t>
  </si>
  <si>
    <t xml:space="preserve">STAND 17 NETSHITUNI STREET, DZANI,  OPPOSITE TAXI RANK, LIMPOPO </t>
  </si>
  <si>
    <t>015 970 4019</t>
  </si>
  <si>
    <t>CHOICEBUILDORDERS@GMAIL.COM</t>
  </si>
  <si>
    <t>BEST BUILD HARDWARE KANYAMAZANE</t>
  </si>
  <si>
    <t>KANYAMAZANE</t>
  </si>
  <si>
    <t xml:space="preserve">KANYAMAZANE </t>
  </si>
  <si>
    <t>120 CHRIS HANI &amp; DRAGONFLY STREET, KANYAMAZANE</t>
  </si>
  <si>
    <t>HAD A MEETING WITH RIAZ, BULK ORDERS END FEB</t>
  </si>
  <si>
    <t>MEGA2@TELKOMSA.NET</t>
  </si>
  <si>
    <t xml:space="preserve">MORE PLUS PAINTS </t>
  </si>
  <si>
    <t>3 ORANJE STREET HILTON BLOEMFONTEIN</t>
  </si>
  <si>
    <t>JOHANNA</t>
  </si>
  <si>
    <t>051 447 5050</t>
  </si>
  <si>
    <t>MEGAPAINTS2@LIVE.CO.CA;BOODSKAPVIRJOU@HOTMAIL.COM</t>
  </si>
  <si>
    <t>CITY PAINT &amp; TOOL BORDER (PTY) LTD</t>
  </si>
  <si>
    <t>16 BOWLS ROAD ARCADIA EAST LONDON 5201</t>
  </si>
  <si>
    <t>BONNES JAMES BIGGS</t>
  </si>
  <si>
    <t>043 7220450</t>
  </si>
  <si>
    <t>FAIZ HARDWAREPTY LTD T/A KARINO</t>
  </si>
  <si>
    <t>KARINO</t>
  </si>
  <si>
    <t>N4 NATIONAL</t>
  </si>
  <si>
    <t>ML@AFRIKANOHARDWARE.COM</t>
  </si>
  <si>
    <t>MELTON HARDWARE MALAWI</t>
  </si>
  <si>
    <t>NJOBU</t>
  </si>
  <si>
    <t>LILONGWE MALAWI BWALA LA NJOBU</t>
  </si>
  <si>
    <t>SHAEE CHONARA/SAFEE</t>
  </si>
  <si>
    <t>00265 172 6565</t>
  </si>
  <si>
    <t>SHAFEECHUNARA@GMAIL.COM</t>
  </si>
  <si>
    <t>METRO HARDWARE AND HOME</t>
  </si>
  <si>
    <t>MOTHERWELL</t>
  </si>
  <si>
    <t>4 YABANE STREET NU 5 MOTHERWELL</t>
  </si>
  <si>
    <t>YUNUS ABRAHAMS</t>
  </si>
  <si>
    <t>041 462 6492</t>
  </si>
  <si>
    <t>METHARDWARE4@GMAIL.COM</t>
  </si>
  <si>
    <t>E DESIGNS</t>
  </si>
  <si>
    <t>KLIPFONTEIN</t>
  </si>
  <si>
    <t>BIERMELO@MWEB.CO.ZA;FLORENCECC@WORLDONLINE.CO.ZA; JAVED.BUILDIT@GMAIL.COM; YUNUSPROBUILD@GMAIL.COM</t>
  </si>
  <si>
    <t>MAEBE GENERAL DEALER</t>
  </si>
  <si>
    <t>MOHLALESTI</t>
  </si>
  <si>
    <t>STAND 1012 MOHLALESTI VILLAGE KING SEKHUKHUNE ROAD</t>
  </si>
  <si>
    <t>MR MG THOBEJANE</t>
  </si>
  <si>
    <t>082 959 3939</t>
  </si>
  <si>
    <t>MAEBEGENERALDEALER@YAHOO.COM</t>
  </si>
  <si>
    <t xml:space="preserve">MH SULIMAN HARDWARE </t>
  </si>
  <si>
    <t xml:space="preserve">124 ABEDARE DRIVE PHOENIX INDUSTRIAL PARK </t>
  </si>
  <si>
    <t>MAHOMED SULIMAN</t>
  </si>
  <si>
    <t>031 500 4300</t>
  </si>
  <si>
    <t>MHSHARDWARE@GMAIL.COM</t>
  </si>
  <si>
    <t>MACROS HARDWARE &amp; TRANSPORT</t>
  </si>
  <si>
    <t>CHRIS HANI STREET 1189 VLEIFONTEIN</t>
  </si>
  <si>
    <t>MAC</t>
  </si>
  <si>
    <t>015 584 1739</t>
  </si>
  <si>
    <t>MACROSHDW@GMAIL.COM</t>
  </si>
  <si>
    <t>MEGA HARDWARE WHOLESALERS</t>
  </si>
  <si>
    <t>HARRISMITH</t>
  </si>
  <si>
    <t xml:space="preserve">20 PIET RETIEF SHOP 4 HARRISMITH </t>
  </si>
  <si>
    <t>MUHAMMAD SEMA</t>
  </si>
  <si>
    <t>n/a</t>
  </si>
  <si>
    <t>MO@LANTIC.NET</t>
  </si>
  <si>
    <t>CITY PAINT &amp; TOOL PLETTENBERG BAY</t>
  </si>
  <si>
    <t>CJ BARNARD &amp; SEUNS EDMS BPK</t>
  </si>
  <si>
    <t>23 RYNEVELD STREET HOOPSTAD 9479</t>
  </si>
  <si>
    <t>JUANITA MARSHALL</t>
  </si>
  <si>
    <t>053 444 1918</t>
  </si>
  <si>
    <t>CJBARNARD64@GMAIL.COM</t>
  </si>
  <si>
    <t>CLASS A TRADING 64 T/A POWER BUILD</t>
  </si>
  <si>
    <t>UNIT 1-4 SUNBIRD C/O SUMBIRD AND DELFI</t>
  </si>
  <si>
    <t>JASON</t>
  </si>
  <si>
    <t xml:space="preserve">HARDWARE HOME </t>
  </si>
  <si>
    <t xml:space="preserve">431 MABOPANE ROAD UNIT E, CENTRAL CITY PRETORIA </t>
  </si>
  <si>
    <t>YASEEN / JOY</t>
  </si>
  <si>
    <t>076 318 7651</t>
  </si>
  <si>
    <t xml:space="preserve">BUYER23@AFRICA32.COM;JOEY.FOURIE13@GMAIL.COM </t>
  </si>
  <si>
    <t>BUCO KOMATIPOORT</t>
  </si>
  <si>
    <t>KOMATIPOORT</t>
  </si>
  <si>
    <t>SHOP 17 KOMATI SQUARE, 27 RISSIK ST, KOMATIPPORT, 1340</t>
  </si>
  <si>
    <t>SILO@TWKAGRI.COM</t>
  </si>
  <si>
    <t>MIKKA HARDWARE (BRANCH OF VON DER DECKEN HW)</t>
  </si>
  <si>
    <t>FORT BEAUFORT</t>
  </si>
  <si>
    <t>49 CAMPBELL STREET FORT BEAUFORT 5720</t>
  </si>
  <si>
    <t>DUDLEY</t>
  </si>
  <si>
    <t>046 645 4541</t>
  </si>
  <si>
    <t>VONDERDECKEN@PROCOMP.CO.ZA; DUDLEY@MIKKAHARDWARE.CO.ZA; PAINT@MIKKAHARDWARE.CO.ZA</t>
  </si>
  <si>
    <t>BUILD IT KWAGGA</t>
  </si>
  <si>
    <t>KALUSHI STREET, MASILELA ST, KWAGGAFONTEIN-C,</t>
  </si>
  <si>
    <t>HEIN</t>
  </si>
  <si>
    <t>WANTS OUR STOCK, WERNER HAS TO ORDDER WHEN BACK FROM LEAVE ON 20 SEPTEMBER</t>
  </si>
  <si>
    <t>JOOSUBM@GMAIL.COM</t>
  </si>
  <si>
    <t>MILSONS (PTY) LTD</t>
  </si>
  <si>
    <t>1 AMETHYST STR, CARLETONVILLE</t>
  </si>
  <si>
    <t>ISMAIL LORGAT</t>
  </si>
  <si>
    <t>018 7872226</t>
  </si>
  <si>
    <t>ISMAIL@MILSONS.CO.ZA</t>
  </si>
  <si>
    <t>MAGIC &amp; JUMBO DISCOUNTERS CC</t>
  </si>
  <si>
    <t>WALVISBAY</t>
  </si>
  <si>
    <t>178 SAM NIYOMA AVE WALVISBAY NAMIBIA</t>
  </si>
  <si>
    <t>POENA/ GERRIT</t>
  </si>
  <si>
    <t>064 200 548</t>
  </si>
  <si>
    <t>MAGIC@IWAY.NA</t>
  </si>
  <si>
    <t>MMAMASA HOLDING PTY LTD (BOTSWANA)</t>
  </si>
  <si>
    <t>PLOT 14445 GWEST INDUSTRIAL GABORONE</t>
  </si>
  <si>
    <t>JV</t>
  </si>
  <si>
    <t>+265 3918960</t>
  </si>
  <si>
    <t>MMAMASAACCT@GMAIL.COM</t>
  </si>
  <si>
    <t>WINNERS CASH &amp; CARRY SUPERMARKET</t>
  </si>
  <si>
    <t>13 MELKBOS STREET LENTEGEUR MITCHELL PLAIN 7786</t>
  </si>
  <si>
    <t xml:space="preserve">SADICK ESSAK </t>
  </si>
  <si>
    <t>021 374 1114</t>
  </si>
  <si>
    <t>ADMIN@CPBS.CO.ZA</t>
  </si>
  <si>
    <t>MIDMAR CRUSHERS PTY LTD</t>
  </si>
  <si>
    <t>MERRIVALE</t>
  </si>
  <si>
    <t>LOT 50 RIETVLEI LIONS RIVER DISTRICT</t>
  </si>
  <si>
    <t>BRONWYN</t>
  </si>
  <si>
    <t>082 456 8182</t>
  </si>
  <si>
    <t>QM@MIDMARCRUSHERS.CO.ZA</t>
  </si>
  <si>
    <t>MOIN HARDWARE WHOLESALERS</t>
  </si>
  <si>
    <t>ERF 105 MAIN STREET TSOLO EASTERN CAPE</t>
  </si>
  <si>
    <t>RACHAEL GOVENDER</t>
  </si>
  <si>
    <t xml:space="preserve">083 389 7630 </t>
  </si>
  <si>
    <t>ADMIN@MOIN.CO.ZA</t>
  </si>
  <si>
    <t>MOKOPANE DISTRIBUTORS</t>
  </si>
  <si>
    <t xml:space="preserve">92 NELSON MANDELA DRIVE                              </t>
  </si>
  <si>
    <t>SAJID</t>
  </si>
  <si>
    <t>086 566 6741</t>
  </si>
  <si>
    <t>DR ZAMAN. ABDULRASHEED WILL HAVE MEETING WITH TYRONE</t>
  </si>
  <si>
    <t>MOKOPANEDISTRIBUTORS@GMAIL.COM</t>
  </si>
  <si>
    <t xml:space="preserve">MOLBRO PLUMBING &amp; HARDWARE </t>
  </si>
  <si>
    <t>LADYSMITH</t>
  </si>
  <si>
    <t xml:space="preserve">46 LYELL STREET LADYSMITH 3370 KWAZULU-NATAL </t>
  </si>
  <si>
    <t>ISMAIL MOOLA</t>
  </si>
  <si>
    <t>036 637 6171</t>
  </si>
  <si>
    <t>NAMBITI4@GMAIL.COM</t>
  </si>
  <si>
    <t xml:space="preserve">MOLETLANE HARDWARE </t>
  </si>
  <si>
    <t>P.O BOX 918 FAUNAPARK 0787</t>
  </si>
  <si>
    <t>PHILLIP VENTER</t>
  </si>
  <si>
    <t>083 454 4399</t>
  </si>
  <si>
    <t>ORDERS@MOLETLANE.CO.ZA;ADMIN@MOLETLANE.CO.ZA</t>
  </si>
  <si>
    <t>BRIGHTS HARDWARE - MITCHELLSPLAIN</t>
  </si>
  <si>
    <t>MITCHELLSPLAIN</t>
  </si>
  <si>
    <t>WATERGATE BLVD</t>
  </si>
  <si>
    <t xml:space="preserve">NEED LISTING FOR CORNICE BUSY WITH IT </t>
  </si>
  <si>
    <t xml:space="preserve">DEON@MGHW.CO.ZA; ADMIN@MGHW.CO.ZA </t>
  </si>
  <si>
    <t>MONYAKENG DÉCOR</t>
  </si>
  <si>
    <t>WESSELSBRON</t>
  </si>
  <si>
    <t>52 BREDENKAMP STREET WESSELSBRON 9680</t>
  </si>
  <si>
    <t>TINUS NEL</t>
  </si>
  <si>
    <t>081 575 3021</t>
  </si>
  <si>
    <t>TINUSNEL30@GMAIL.COM</t>
  </si>
  <si>
    <t xml:space="preserve">MONYAKENG HARDWARE </t>
  </si>
  <si>
    <t xml:space="preserve">48 BREDENKAMP STREET WESSELSBRON 9680 </t>
  </si>
  <si>
    <t>BULTFONTEINDIY@GMAIL.COM</t>
  </si>
  <si>
    <t xml:space="preserve">CROWN BUILDING SUPPLIES </t>
  </si>
  <si>
    <t>125 COMMISSIONER STR BOKSBURG</t>
  </si>
  <si>
    <t>MORNE DE JAGER</t>
  </si>
  <si>
    <t>011 917 8925</t>
  </si>
  <si>
    <t>WILL LOOK AT OUR PRICING</t>
  </si>
  <si>
    <t>MORNE@CROWNBUILDING.CO.ZA</t>
  </si>
  <si>
    <t>MOTLANA HARDWARE</t>
  </si>
  <si>
    <t>30 B MOKOBANE STREET ATTERIDGEVILLE</t>
  </si>
  <si>
    <t>JOSEPHINE MOTLANA</t>
  </si>
  <si>
    <t>012 373 4392</t>
  </si>
  <si>
    <t>MMOTLANA@GMAIL.COM; MOTLANAHD@GMAIL.COM</t>
  </si>
  <si>
    <t>KOPSHOP HARDWARE</t>
  </si>
  <si>
    <t>NGQELENI</t>
  </si>
  <si>
    <t>MAIN STREET NGQELENI</t>
  </si>
  <si>
    <t>GHULAM HASAN</t>
  </si>
  <si>
    <t>071 000 9971</t>
  </si>
  <si>
    <t>HASANGHULAM@YMAIL.COM</t>
  </si>
  <si>
    <t>MAGWA HARDWARE</t>
  </si>
  <si>
    <t>MAIN STEET CENZEBE NGQELENI</t>
  </si>
  <si>
    <t>MFUMBA HARDWARE</t>
  </si>
  <si>
    <t xml:space="preserve">MAI STREET QUOAKA NGQELENI </t>
  </si>
  <si>
    <t>MPUMALANGA HARDWARE</t>
  </si>
  <si>
    <t>ERF 68 MAIN STREET NGQELENI</t>
  </si>
  <si>
    <t>CROWN BUILDMOR</t>
  </si>
  <si>
    <t>BOTHASHILL</t>
  </si>
  <si>
    <t>OUTERWEST</t>
  </si>
  <si>
    <t>82 OLD MAIN RD, BOTHASHILL, OUTERWEST, DURBAN</t>
  </si>
  <si>
    <t>AHMED DHOOMA</t>
  </si>
  <si>
    <t>071 232 7696</t>
  </si>
  <si>
    <t>CROWNBUILDMOR@GMAIL.COM</t>
  </si>
  <si>
    <t>DARZ BUILDMART</t>
  </si>
  <si>
    <t>6 HOLLYHOCK AVENUE, LENASIA, GAUTENG 1827</t>
  </si>
  <si>
    <t>DBS WHOLESALE &amp; BUILDING SUPPLIES</t>
  </si>
  <si>
    <t>WALKERWVILLE</t>
  </si>
  <si>
    <t>138 FITH STREET WALKERVILLE 1876</t>
  </si>
  <si>
    <t>WILMA VIKTAR</t>
  </si>
  <si>
    <t>083 790 4006</t>
  </si>
  <si>
    <t>OFFICEDBSUPPLIERS@GMAIL.COM</t>
  </si>
  <si>
    <t>MR PRICE HARDWARE NOBODY</t>
  </si>
  <si>
    <t>STAND NO 931 TURFLOOP ROAD GA-MATHAPO NOBODY</t>
  </si>
  <si>
    <t>SUHGI</t>
  </si>
  <si>
    <t>072 882 4786</t>
  </si>
  <si>
    <t>MRPRICEHARDWARE@GMAIL.COM</t>
  </si>
  <si>
    <t>MUILA HARDWARE CC</t>
  </si>
  <si>
    <t xml:space="preserve">NEXT TO SASOL GARAGE MATOKS </t>
  </si>
  <si>
    <t>FAISAL PAPPY</t>
  </si>
  <si>
    <t>015 527 0028</t>
  </si>
  <si>
    <t>AHMED THE OWNER, ASHIM HIS BROTHER, DOES MOULDED CORNICE</t>
  </si>
  <si>
    <t>FAISALPAPPY@YAHOO.COM</t>
  </si>
  <si>
    <t>DISCOUNT BUILD</t>
  </si>
  <si>
    <t>29A ABERDARE DRIVE PHOENIX DURBAN</t>
  </si>
  <si>
    <t>ANISHA TICA</t>
  </si>
  <si>
    <t>031 500 8525</t>
  </si>
  <si>
    <t>ANISHA.PNB@VODAMAIL.CO.ZA</t>
  </si>
  <si>
    <t>MUTSHESHE  TRADING STORE</t>
  </si>
  <si>
    <t>SILOAM</t>
  </si>
  <si>
    <t>NZHELE ROAD SILOAM LIMPOPO</t>
  </si>
  <si>
    <t>YAKUB</t>
  </si>
  <si>
    <t>015 973 0756</t>
  </si>
  <si>
    <t>SILOAMHARDWARE@GMAIL.COM; DELLIFAIZ28@GMAIL.COM</t>
  </si>
  <si>
    <t>MAKULA ROAD TSHAULU</t>
  </si>
  <si>
    <t>NDOU MALL, OFFICE NO 48, THOHOYANDOU</t>
  </si>
  <si>
    <t>NAZ AGENCIES</t>
  </si>
  <si>
    <t xml:space="preserve">LENASIA  </t>
  </si>
  <si>
    <t xml:space="preserve">LENASIA   </t>
  </si>
  <si>
    <t>40 BLACKWOOD ROAD ANCHORVILLE LENASIA 1827</t>
  </si>
  <si>
    <t>AHMED</t>
  </si>
  <si>
    <t>011 857 2923</t>
  </si>
  <si>
    <t xml:space="preserve">INFO@NAZ.CO.ZA </t>
  </si>
  <si>
    <t>DISCOUNT BUILD BRONKHORSTSPRUIT</t>
  </si>
  <si>
    <t>37 CHARL CILLIERS STREET, BRONKHORSTSPRUIT, GAUTENG</t>
  </si>
  <si>
    <t>RADHIA CARRIM</t>
  </si>
  <si>
    <t>013 932 3871</t>
  </si>
  <si>
    <t>DISCOUNTBUILD@YAHOO.COM; ACCOUNTS@MELSINS.CO.ZA</t>
  </si>
  <si>
    <t>MABHOKO HARDWARE</t>
  </si>
  <si>
    <t>R573, KWAGGAFONTEIN, MABHOKO</t>
  </si>
  <si>
    <t>0728812658</t>
  </si>
  <si>
    <t xml:space="preserve">ORDERSFAST@SOFT.CO.ZA;INFO@NELSPRUITFASTENERS.CO.ZA;ADMIN@NELSPRUITFASTENERS.CO.ZA </t>
  </si>
  <si>
    <t>NEWCASTLE TILE &amp; HARDWARE</t>
  </si>
  <si>
    <t xml:space="preserve">NEWCASTLE </t>
  </si>
  <si>
    <t>14 PATERSON STREET  NEWCASTLE</t>
  </si>
  <si>
    <t>034 315 4402</t>
  </si>
  <si>
    <t>NTHNWC@TELKOMSA.NET</t>
  </si>
  <si>
    <t>BEST HARDWARE</t>
  </si>
  <si>
    <t>KWAMHLANGA</t>
  </si>
  <si>
    <t>SHELDON ROAD, KWAMHALANGA</t>
  </si>
  <si>
    <t>HUSSAIN</t>
  </si>
  <si>
    <t>0847834133</t>
  </si>
  <si>
    <t>ORDERR PLACED</t>
  </si>
  <si>
    <t>BUYING@DBUILD.CO.ZA</t>
  </si>
  <si>
    <t>DISCOUNT BUILD MOKOPANE</t>
  </si>
  <si>
    <t>DE KLERK ST</t>
  </si>
  <si>
    <t>NGCWANGUBA STORE</t>
  </si>
  <si>
    <t>MQANDULI DISTRICT</t>
  </si>
  <si>
    <t xml:space="preserve">ANDREW </t>
  </si>
  <si>
    <t>071 892 5335</t>
  </si>
  <si>
    <t>NGCWANGUBA@VODAMAIL.CO.ZA</t>
  </si>
  <si>
    <t>DISCOUNT HOME &amp; BUILDING SUPPLIES</t>
  </si>
  <si>
    <t>IMRAM</t>
  </si>
  <si>
    <t>060828024</t>
  </si>
  <si>
    <t>LOOKING FOR PVC, TO ASSIST WITH CORNICE SALES</t>
  </si>
  <si>
    <t>NJR STEEL KHUTHALA  RUSTENBURG</t>
  </si>
  <si>
    <t xml:space="preserve">73 KERK STREET RUSTENBURG </t>
  </si>
  <si>
    <t xml:space="preserve">SUSAN WINTER </t>
  </si>
  <si>
    <t>SWINTER@NJRSTEEL.CO.ZA;ADEACON@NJRSTEEL.CO.ZA</t>
  </si>
  <si>
    <t>RAJA HARDWARE KWAMHLANGA</t>
  </si>
  <si>
    <t>1891/2, KWAMHLANGA, 1022</t>
  </si>
  <si>
    <t>UNSURE ABOUT CORNICE, STILL SITTING WITH STOCK SINCE JANUARY. WAITING FOR OWNERS CALL</t>
  </si>
  <si>
    <t>DISCOUNT HOME AND BUILDING SUPPLY</t>
  </si>
  <si>
    <t>KLIPGAT</t>
  </si>
  <si>
    <t>4151 KLIPGAT MAIN ROAD, MABOPANE, 0190</t>
  </si>
  <si>
    <t>IQBAL ABOO</t>
  </si>
  <si>
    <t>079-123-6547</t>
  </si>
  <si>
    <t>ABOOIQBAL@GMAIL.COM</t>
  </si>
  <si>
    <t xml:space="preserve">DR BUILD MANKWENG </t>
  </si>
  <si>
    <t> R71 NEXT TO PALEDIMALL</t>
  </si>
  <si>
    <t>ASKED FOR QUOTE ON GRASS, GOING TO PLACE ORDER FOR CORNICE</t>
  </si>
  <si>
    <t>DULUX ROSEBANK ( BAUMER &amp; SONS)</t>
  </si>
  <si>
    <t>PARKWOOD</t>
  </si>
  <si>
    <t>126 JAN SMUTS AVE PARKWOOD 2121</t>
  </si>
  <si>
    <t>SALES;QUINTIS / ACC;LIZELL</t>
  </si>
  <si>
    <t>082 337 7102</t>
  </si>
  <si>
    <t>QUINTIS@DULUXONLINE.CO.ZA; ADMIN@DULUXONLIN.CO.ZA</t>
  </si>
  <si>
    <t>DULUX TRADE CENTRE BRITS</t>
  </si>
  <si>
    <t>VON VELDEN STREET 0250</t>
  </si>
  <si>
    <t>ANNELIE/ LIESEL</t>
  </si>
  <si>
    <t>012 252 0621</t>
  </si>
  <si>
    <t>DULUX.BRITS@GMAIL.COM;DULUXPEA2@TELKOMSA.NET</t>
  </si>
  <si>
    <t>NJR STEEL HOLDINGS</t>
  </si>
  <si>
    <t>WESTDENE</t>
  </si>
  <si>
    <t>3 FOURTH AVENUE WESTDENE 2092</t>
  </si>
  <si>
    <t>AMANDA WOEST</t>
  </si>
  <si>
    <t>011 477 5515</t>
  </si>
  <si>
    <t>AWOEST@NJRSTEEL.CO.ZA;EGOOSEN@NJRSTEEL.CO.ZA</t>
  </si>
  <si>
    <t xml:space="preserve">NJR STEEL MESH </t>
  </si>
  <si>
    <t>233 JOE ARNISON ST LABORE BRAKPAN 1540</t>
  </si>
  <si>
    <t xml:space="preserve">NEIL DU PLESSIS </t>
  </si>
  <si>
    <t>011 732 1511</t>
  </si>
  <si>
    <t>NDUPLESSIS@NJRSTEEL.CO.ZA;RHOLDER@NJRSTEEL.CO.ZA</t>
  </si>
  <si>
    <t>NJR STEEL POLOWKANE</t>
  </si>
  <si>
    <t>SUPERBIA</t>
  </si>
  <si>
    <t>43 GYPSUM STREET SUPERBIA POLOKWANE</t>
  </si>
  <si>
    <t>KOBIE JANSEN VAN VUUREN</t>
  </si>
  <si>
    <t>015 292 4208</t>
  </si>
  <si>
    <t xml:space="preserve">AVANZYL@NJRSTEEL.CO.ZA;KOBIE@NJRSTEEL.CO.ZA </t>
  </si>
  <si>
    <t>NJR STEEL ALRODE</t>
  </si>
  <si>
    <t>ALRODE</t>
  </si>
  <si>
    <t>6 DAN JACOBS STREET, ALRODE</t>
  </si>
  <si>
    <t>SHAWN FITZHENRY -</t>
  </si>
  <si>
    <t>TEL: 011 864-2111</t>
  </si>
  <si>
    <t>KBLIGNAUT@NJRSTEEL.CO.ZA;SFITZHENRY@NJTSTEEL.CO.ZA</t>
  </si>
  <si>
    <t>NJR STEEL DURBAN</t>
  </si>
  <si>
    <t>132 BRIDGE CITY BOULEVARD BRIDGE CITY DURBAN</t>
  </si>
  <si>
    <t>MIKE SMITH</t>
  </si>
  <si>
    <t>031 705 0220</t>
  </si>
  <si>
    <t>MSMITH@NJRSTEEL.CO.ZA;DARJUNAN@NJRSTEEL.CO.ZA</t>
  </si>
  <si>
    <t xml:space="preserve">NJR STEEL GLENCOE KWAZULU-NATAL </t>
  </si>
  <si>
    <t>GLENCOE</t>
  </si>
  <si>
    <t>2 UITHOEK STREET GLENCOE</t>
  </si>
  <si>
    <t>ODETTE LAYTON</t>
  </si>
  <si>
    <t>034 393 1146</t>
  </si>
  <si>
    <t>OLAYTON@NJRSTEEL.CO.ZA;KVANDERSTOK@NJRSTEEL.CO.ZA</t>
  </si>
  <si>
    <t>NJR STEEL JHB NORTH</t>
  </si>
  <si>
    <t>STRYDOM PARK</t>
  </si>
  <si>
    <t>256 ARBEID STREET STRYDOMPARK</t>
  </si>
  <si>
    <t>ELTON VAN WYK</t>
  </si>
  <si>
    <t>011 793 6477</t>
  </si>
  <si>
    <t>JOHNDIXON@NJRSTEEL.CO.ZA / EVWYK@NJRSTEEL.CO.ZA</t>
  </si>
  <si>
    <t>SA HARDWARE</t>
  </si>
  <si>
    <t>WAITING FOR OWNER</t>
  </si>
  <si>
    <t>HKRITZINGER@NJRSTEEL.CO.ZA;LIZELLE.FERREIRA@NJRSTEEL.CO.ZA</t>
  </si>
  <si>
    <t>SILVASONS HARDWARE</t>
  </si>
  <si>
    <t>CNR RIETFONTEIN &amp; HACKEA ROAD, GERMISTON</t>
  </si>
  <si>
    <t>MARCO</t>
  </si>
  <si>
    <t>MARCO WILL LOOK AT CATALOQUE</t>
  </si>
  <si>
    <t>SUNNY'S HARDWARE KWAMHLANGA</t>
  </si>
  <si>
    <t>7777 MOLOTO ROAD, KWAMHLANGA</t>
  </si>
  <si>
    <t>ZAHEESH</t>
  </si>
  <si>
    <t>0788693237</t>
  </si>
  <si>
    <t>SIFISO</t>
  </si>
  <si>
    <t>ORDER PLACED PICKUP CASH AT SUNNYS HEAD QUARTERS</t>
  </si>
  <si>
    <t>RVANSTADEN@NJRSTEEL.CO.ZA;ADEKOCK@NJRSTEEL.CO.ZA</t>
  </si>
  <si>
    <t>NJR STEEL PRETORIA EAST</t>
  </si>
  <si>
    <t>184 VONKPROP STREET</t>
  </si>
  <si>
    <t>ROBERT ROSCHLEIN</t>
  </si>
  <si>
    <t>012 803 7162</t>
  </si>
  <si>
    <t>RROSCHLEIN@NJRSTEEL.CO.ZA</t>
  </si>
  <si>
    <t>NJR STEEL PRETORIA WEST</t>
  </si>
  <si>
    <t>HERCULES</t>
  </si>
  <si>
    <t>1668 MALIE STREET ZANDFONTEIN</t>
  </si>
  <si>
    <t>JENNY ROSCHLEIN</t>
  </si>
  <si>
    <t>012 372 0760</t>
  </si>
  <si>
    <t>JROSCHLEIN@NJRSTEEL.CO.ZA;AWALLACE@NJRSTEEL.CO.ZA</t>
  </si>
  <si>
    <t>NJR STEEL PIETERMARITZBURG</t>
  </si>
  <si>
    <t>339 GREYLING STREET PIETERMARITZBURG</t>
  </si>
  <si>
    <t>RAJESH MAHAJAH</t>
  </si>
  <si>
    <t>033 345 4331</t>
  </si>
  <si>
    <t>RMAHARAJ@NJRSTEEL.CO.ZA;DARJUNAN@NJRSTEEL.CO.ZA</t>
  </si>
  <si>
    <t>NJR STEEL REINFORCING NORTHRIDING</t>
  </si>
  <si>
    <t xml:space="preserve">330 EPSON ROAD NORTHLANDS INDUSTRIAL PARK </t>
  </si>
  <si>
    <t xml:space="preserve">SHAUN WENT </t>
  </si>
  <si>
    <t>011 462 9862</t>
  </si>
  <si>
    <t>SMARAIS@NJRSTEEL.CO.ZA;L.JEFFREY@NJRSTEEL.CO.ZA</t>
  </si>
  <si>
    <t>NJR STEEL THABAZIMBI</t>
  </si>
  <si>
    <t xml:space="preserve">46 WARMBADWEG THABAZIMBI </t>
  </si>
  <si>
    <t>EDDIE V JAARSVELD</t>
  </si>
  <si>
    <t>014 777 1698</t>
  </si>
  <si>
    <t xml:space="preserve">EVANJAARSVELD@NJRSTEEL.CO.ZA;NVANZYL@NJRSTEEL.CO.ZA </t>
  </si>
  <si>
    <t xml:space="preserve">NJR STEEL WESTDENE </t>
  </si>
  <si>
    <t>11 PERTH ROAD WESTDENE 2092</t>
  </si>
  <si>
    <t>ANTHONY CHAPMAN</t>
  </si>
  <si>
    <t>011 673 4065</t>
  </si>
  <si>
    <t xml:space="preserve">ACHAPMAN@NJRSTEEL.CO.ZA;RLOWINGS@NJRSTEEL.CO.ZA </t>
  </si>
  <si>
    <t>SUNNYS HARDWARE SHOP 2</t>
  </si>
  <si>
    <t>TWEEFONTEIN G R573 KWAMHLANGA</t>
  </si>
  <si>
    <t>WILL START ORDERING FROM US</t>
  </si>
  <si>
    <t xml:space="preserve">CMCKENZIE@NJRSTEEL.CO.ZA;LIZELLE.FERREIRA@NJRSTEEL.CO.ZA </t>
  </si>
  <si>
    <t>MHI HARDWARE &amp; WHOLESALERS (RITA VILLAGE)</t>
  </si>
  <si>
    <t xml:space="preserve">MAVINI VILLAGE NKAMBAKO LETABA 0870 TZANEEN </t>
  </si>
  <si>
    <t>PATEL IMRAM</t>
  </si>
  <si>
    <t>073 312 8482</t>
  </si>
  <si>
    <t>NKAMBAKO786@YAHOO.COM</t>
  </si>
  <si>
    <t>HS HARDWARE SOLUTIONS</t>
  </si>
  <si>
    <t>MATSAPHA</t>
  </si>
  <si>
    <t>SWAZILAND</t>
  </si>
  <si>
    <t>FARM 523 NKONYENI FARM SWAZILAND</t>
  </si>
  <si>
    <t>SIMON CILAMBE</t>
  </si>
  <si>
    <t>(+268 254 00020)</t>
  </si>
  <si>
    <t>SC@CSOLUTIONS.CO.SZ ; ACCOUNTS@HS.CO.SZ</t>
  </si>
  <si>
    <t>NKOSI SIKELELA HARDWARE</t>
  </si>
  <si>
    <t>18 YORK ROAD MTHATHA 5100</t>
  </si>
  <si>
    <t>NOAG'S MARKET</t>
  </si>
  <si>
    <t>19 POMONA RD  KEMPTON PARK</t>
  </si>
  <si>
    <t>STEVEN</t>
  </si>
  <si>
    <t>011 396 2304</t>
  </si>
  <si>
    <t>NEED TO MAKE APOINTMENT TO SEE STEVEN</t>
  </si>
  <si>
    <t>JACO@NOAGS.CO.ZA;DEBBIE@NOAGS.CO.ZA; ADMIN@NOAGS.CO.ZA;</t>
  </si>
  <si>
    <t xml:space="preserve">DUNDEE BUILDERS HARDWARE </t>
  </si>
  <si>
    <t>43 GLADSTONE STR DUNDEE 3000</t>
  </si>
  <si>
    <t xml:space="preserve">RIAZ KADER </t>
  </si>
  <si>
    <t>034 212 3291</t>
  </si>
  <si>
    <t>YIKADER@TELKOMSA.NET</t>
  </si>
  <si>
    <t xml:space="preserve">NYANDENI HARDWARE </t>
  </si>
  <si>
    <t>LIBODE</t>
  </si>
  <si>
    <t>MAIN STREET LIBODE 5180</t>
  </si>
  <si>
    <t xml:space="preserve">ZAHEER  </t>
  </si>
  <si>
    <t>073 750 1111</t>
  </si>
  <si>
    <t>Z786PAK@HOTMAIL.COM</t>
  </si>
  <si>
    <t>DURA DISTRIBUTOR T/A DURA BUILD KIMBERLEY</t>
  </si>
  <si>
    <t xml:space="preserve">124 BARKLEY ST </t>
  </si>
  <si>
    <t>PAID CASH FOR MONIES OWED</t>
  </si>
  <si>
    <t>TIWANA HARDWARE PLUMBING &amp; ELECTRICAL</t>
  </si>
  <si>
    <t>MITCHELS PLAIN</t>
  </si>
  <si>
    <t>18 HERBA ROAD, WOODLANDS, MITCHELLS PLAIN</t>
  </si>
  <si>
    <t>NAZAR</t>
  </si>
  <si>
    <t>0620960622</t>
  </si>
  <si>
    <t> ADMIN@OMEGA.CO.ZA;KOBUS@ADMIN.CO.ZA</t>
  </si>
  <si>
    <t>DYNAMIC DIY AND HARDWARE (PREV NAME THREE STARS/BUILDERS BLOCK)</t>
  </si>
  <si>
    <t>CRADOCK</t>
  </si>
  <si>
    <t>5 OLEA STREET INDUSTRIAL AREA CRADOCK 5880</t>
  </si>
  <si>
    <t>CHARNELLE PEACKOCK</t>
  </si>
  <si>
    <t>048 881 3116</t>
  </si>
  <si>
    <t>CHARNELLE@DYNAMICDIY.CO.ZA</t>
  </si>
  <si>
    <t>KENWORX HARDWARE</t>
  </si>
  <si>
    <t>SHOP NR 6, ANNA MARIE DRIVE, MORGENSTER, CENTRE, MITCHELLS PLAIN</t>
  </si>
  <si>
    <t>ERNEST NDORANO</t>
  </si>
  <si>
    <t>07993764463</t>
  </si>
  <si>
    <t>CAROL@ONEUPCC.CO.ZA</t>
  </si>
  <si>
    <t>E C BUILDERS HOUSE PTY LTD</t>
  </si>
  <si>
    <t>INTLAZA</t>
  </si>
  <si>
    <t>MAIN ROAD R61 INTLAZA</t>
  </si>
  <si>
    <t>ZAHEER AHAMD</t>
  </si>
  <si>
    <t>BUCO MONTAGUE GARDENS</t>
  </si>
  <si>
    <t>MONTAGUE GARDENS</t>
  </si>
  <si>
    <t>1 MARCONI ROAD, MONTAGUE GARDENS, 7441</t>
  </si>
  <si>
    <t>ACCOUNTS@ONESTOPPARKLANDS.CO.ZA</t>
  </si>
  <si>
    <t>SHIDY'S HARWARE</t>
  </si>
  <si>
    <t>JUST OPENED NEW STORE, WILL ORDER</t>
  </si>
  <si>
    <t>OSMANARBEE@GMAIL.COM</t>
  </si>
  <si>
    <t>PHOLA HARDWARE &amp; TILE</t>
  </si>
  <si>
    <t>3,4,5 PHOLA PARK, KWAMHLANGA CROSS ROAD, KWAMHLANGA</t>
  </si>
  <si>
    <t>TIDIMATSO</t>
  </si>
  <si>
    <t>0725527494</t>
  </si>
  <si>
    <t xml:space="preserve">OSMANHYPER@TELKOMSA.NET </t>
  </si>
  <si>
    <t>EASTERN CAPE BUILDERS</t>
  </si>
  <si>
    <t>ROBINSON ROAD QUEENSTOWN</t>
  </si>
  <si>
    <t>AZMAT KHAN</t>
  </si>
  <si>
    <t>073 300 1220</t>
  </si>
  <si>
    <t xml:space="preserve"> AZMAATKHAN@GMAIL.COM</t>
  </si>
  <si>
    <t>EASY BUILD</t>
  </si>
  <si>
    <t>DE WILDT</t>
  </si>
  <si>
    <t xml:space="preserve">CNR MAIN ROAD ROSSLYN BRITS </t>
  </si>
  <si>
    <t xml:space="preserve">GERHARD </t>
  </si>
  <si>
    <t>086 550 0320</t>
  </si>
  <si>
    <t>EASYBUILD@LANTIC.NET</t>
  </si>
  <si>
    <t>OZZIES HOME DEPOT</t>
  </si>
  <si>
    <t>3 KUDU AVE JEFFREYSBAY 6330</t>
  </si>
  <si>
    <t xml:space="preserve">FRANCOIS BASSON/ AMELIA </t>
  </si>
  <si>
    <t>042 200 2801</t>
  </si>
  <si>
    <t>PVO@OZZIES.NET;DEBTORS.OZZIES@GMAIL.COM</t>
  </si>
  <si>
    <t xml:space="preserve">PAINT &amp; HARDWARE HYPER KAZAN </t>
  </si>
  <si>
    <t xml:space="preserve">194 VICTORIA ROAD PIETERMARITZBURG 3206
</t>
  </si>
  <si>
    <t>MOHAMED KADOO</t>
  </si>
  <si>
    <t>033 345 1087</t>
  </si>
  <si>
    <t>PHH@TELKOMSA.NET</t>
  </si>
  <si>
    <t>PAINT IT SPECIALISTS MOKOPANE</t>
  </si>
  <si>
    <t>23 NELSON MANDELA DRIVE MOKOPANE</t>
  </si>
  <si>
    <t xml:space="preserve">CHELMAIN SLIPPERS </t>
  </si>
  <si>
    <t>015 590 0999</t>
  </si>
  <si>
    <t>ADMIN@PAINTIT.CO.ZA</t>
  </si>
  <si>
    <t>PAINTEC GLEN ANIL</t>
  </si>
  <si>
    <t>GEN ANIL</t>
  </si>
  <si>
    <t>48 COLUMBINE PLACE GLEN ANIL</t>
  </si>
  <si>
    <t>GEOFF TRELOAR</t>
  </si>
  <si>
    <t>031 5692336</t>
  </si>
  <si>
    <t>BEN@PAINTEC.CO.ZA</t>
  </si>
  <si>
    <t>PAINTEC PINETOWN</t>
  </si>
  <si>
    <t>24 ALEXANDER ROAD PINETOWN 7357</t>
  </si>
  <si>
    <t>MONTAGUE GARDENS HARDWARE CC</t>
  </si>
  <si>
    <t>20 MONTAGUE DRIVE MONTAGUE GARDENS 7441</t>
  </si>
  <si>
    <t>DEON WENTZEL / KAREN ANDERSON</t>
  </si>
  <si>
    <t>021 5524103</t>
  </si>
  <si>
    <t>PAINT CENTRE HIGHLANDS NORTH</t>
  </si>
  <si>
    <t>HIGHLANDS NORTH</t>
  </si>
  <si>
    <t>467 LOUIS BOTHA AVE HIGHLANDS NORTH JHB</t>
  </si>
  <si>
    <t>ALAN TRAUB</t>
  </si>
  <si>
    <t>011 44005868</t>
  </si>
  <si>
    <t>ADMINHN@ERBEC.CO.ZA</t>
  </si>
  <si>
    <t>CHIPBASE MONTAGUE GARDENS</t>
  </si>
  <si>
    <t>15 MONTAGUE DRIVE, MONTAGUE GARDENS, 7441</t>
  </si>
  <si>
    <t>INFO@PAINTLAB.CO.ZA</t>
  </si>
  <si>
    <t>PAINT HYPER</t>
  </si>
  <si>
    <t>85, 19TH STREET, INDUSTRIA, POLOKWANE. 0787</t>
  </si>
  <si>
    <t>HEIN DE JAGER</t>
  </si>
  <si>
    <t>015 297 7986</t>
  </si>
  <si>
    <t>HEIN@PAINTHYPER.CO.ZA; LOU@PAINTHYPER.CO.ZA</t>
  </si>
  <si>
    <t xml:space="preserve">PAINTS DIRECT </t>
  </si>
  <si>
    <t>C/O SHORT STREET &amp; EAST BURGER ROAD, BFN</t>
  </si>
  <si>
    <t>CARLENE VD MERWE</t>
  </si>
  <si>
    <t>PAPATAS HARDWARE CC</t>
  </si>
  <si>
    <t xml:space="preserve">KLIPGAT </t>
  </si>
  <si>
    <t>441 KLIPGAT MAIN RD, NEXT TO KLIPGAT SAPS, KLIPGAT, 0190</t>
  </si>
  <si>
    <t>HIMANSHU J MEHTA</t>
  </si>
  <si>
    <t>084 851 9651</t>
  </si>
  <si>
    <t>PAPATASHARDWARE@GMAIL.COM</t>
  </si>
  <si>
    <t>PHW EXPRESS (PTY) LTD</t>
  </si>
  <si>
    <t xml:space="preserve">8 TERMINUS STREET
</t>
  </si>
  <si>
    <t>HAROUN PEER / MOHAMMED</t>
  </si>
  <si>
    <t>034 312 1320</t>
  </si>
  <si>
    <t>HAROUN@PARUKS.COM;AHMED@AKRAMPEER.COM</t>
  </si>
  <si>
    <t>PHOOL HARDWARE</t>
  </si>
  <si>
    <t>7936 LETHULI SECTION</t>
  </si>
  <si>
    <t>0737378245</t>
  </si>
  <si>
    <t>ACCPATELHARDWARE@GMAIL.COM</t>
  </si>
  <si>
    <t>QISMAT HARDWARE</t>
  </si>
  <si>
    <t>SHELDON ROAD, KHAYALISHA</t>
  </si>
  <si>
    <t>0620995446</t>
  </si>
  <si>
    <t>ORDERS@PATELSGROUP.CO.ZA;ACCPATELHARDWARE@GMAIL.COM</t>
  </si>
  <si>
    <t>MJ HARDWARE</t>
  </si>
  <si>
    <t>1891 TWEEFONTEIN, KWAMHLANGA</t>
  </si>
  <si>
    <t>MANDLA</t>
  </si>
  <si>
    <t>R573 STAND NR B027, TWEEFONTEIN MILIVA, KWAMHLANGA</t>
  </si>
  <si>
    <t>BEENIE</t>
  </si>
  <si>
    <t>0644129452</t>
  </si>
  <si>
    <t>MEYERTON MICA</t>
  </si>
  <si>
    <t>22 LOCH STREET, MEYERTON</t>
  </si>
  <si>
    <t>PAYLESS CASH &amp; CARRY</t>
  </si>
  <si>
    <t xml:space="preserve">EUKWATINI                                       </t>
  </si>
  <si>
    <t xml:space="preserve">36 EUKWATINI            </t>
  </si>
  <si>
    <t>IBRAHIM ARBEE</t>
  </si>
  <si>
    <t>017 883 1429</t>
  </si>
  <si>
    <t>PAYLESS@IAFRICA.COM</t>
  </si>
  <si>
    <t>EASY BUILD DOUGLAS</t>
  </si>
  <si>
    <t>DOUGLAS</t>
  </si>
  <si>
    <t>28 SOUTHEY STREET, DOUGLAS, 8730</t>
  </si>
  <si>
    <t>GHULAM MUSTAFA TABASSUM</t>
  </si>
  <si>
    <t>ROYALPALACE786.HOTEL@GMAIL.COM</t>
  </si>
  <si>
    <t>EASY BUILD GA-RANKUWA</t>
  </si>
  <si>
    <t>2955 M21, MAPETLA, 0208</t>
  </si>
  <si>
    <t xml:space="preserve">REVAMP NOT ORDERING </t>
  </si>
  <si>
    <t xml:space="preserve">PAINT EMPORIUM FOURWAYS </t>
  </si>
  <si>
    <t>SHOP 22    BROADACRES S/C   FOURWAYS</t>
  </si>
  <si>
    <t>GREGORY</t>
  </si>
  <si>
    <t>011 465 0578</t>
  </si>
  <si>
    <t>CEDAR@WOL.CO.ZA</t>
  </si>
  <si>
    <t>FRAMAR (FARM IMPLEMENTS)</t>
  </si>
  <si>
    <t>ODENDAALSRUS</t>
  </si>
  <si>
    <t xml:space="preserve">94 WATERKANT  STR ODENDAALSRUS </t>
  </si>
  <si>
    <t>PHILLIP JOUBERT</t>
  </si>
  <si>
    <t>057 398 1741</t>
  </si>
  <si>
    <t>FRAMAR1@TISCALI.CO.ZA; FRAMAR3@TISCALI.CO.ZA</t>
  </si>
  <si>
    <t xml:space="preserve">PETRONELLA HARDWARE </t>
  </si>
  <si>
    <t xml:space="preserve">319 LAVENDER ROAD  PETRONELLA PRETORIA              </t>
  </si>
  <si>
    <t>VINESH</t>
  </si>
  <si>
    <t>086 604 0069</t>
  </si>
  <si>
    <t>EASY BUILD HAMMANSKRAAL</t>
  </si>
  <si>
    <t>4452 DOUGLAS ROAD HAMMANSKRAAL PRETORIA 400</t>
  </si>
  <si>
    <t>EASY BUILD KIMBERLEY</t>
  </si>
  <si>
    <t>SHOP 14, SHOPRITE CENTRE, BARKLEY ROAD, KIMBERLEY, 8301</t>
  </si>
  <si>
    <t>ORDER PLACCED FOR GRASS</t>
  </si>
  <si>
    <t>PATEL HARDWARE DUIWELSKLOOF</t>
  </si>
  <si>
    <t>DUIWELSKLOOF</t>
  </si>
  <si>
    <t>62 BOTHA STREET DUIWELSKLOOF 0835</t>
  </si>
  <si>
    <t>SADIK</t>
  </si>
  <si>
    <t>084 942 5077</t>
  </si>
  <si>
    <t>FAYZEL BUYS FROM KOT CHINESE,PAYING R21.75  INC PER LENGHT, HAS 18000 LENGHTS ON ORDER WITH KOT</t>
  </si>
  <si>
    <t>SABAPUJI@YAHOO.COM; FAIZALPTLHW@GMAIL.COM; SAKIRP857@GMAIL.COM</t>
  </si>
  <si>
    <t>RIVERBEND INVESTMENTS (PHOENIX CASH &amp; CARRY )</t>
  </si>
  <si>
    <t>26 WINSTON ROAD PIETERMARITZBURG 3201</t>
  </si>
  <si>
    <t>AHMED DHAI</t>
  </si>
  <si>
    <t>031 507 3903</t>
  </si>
  <si>
    <t>PHOENIX@POENIXGROUP.CO.ZA;SWEETOWN@PHOENIXGROUP.CO.ZA</t>
  </si>
  <si>
    <t>EASY BUILD JUBELEE</t>
  </si>
  <si>
    <t>JUBILEE ROAD, HAMMANSKRAAL, 0400</t>
  </si>
  <si>
    <t>EASY BUILD KLIPGAT</t>
  </si>
  <si>
    <t>10 YARNA COMPLEX OPPOSITE POLICE STATION  MAIN ROAD KLIPGAT PRETORIA 0196</t>
  </si>
  <si>
    <t>PIETRIA HARDWARE</t>
  </si>
  <si>
    <t>26 REITZ STREET MEYERTON 1961</t>
  </si>
  <si>
    <t>TERTIUS</t>
  </si>
  <si>
    <t>016 3620038</t>
  </si>
  <si>
    <t>NEED O MAKE APOINTMENT</t>
  </si>
  <si>
    <t>BUYER2@PIETRIA.COM; ACCOUNTS@PIETRIA.CO.ZA; PIETER@PIETRIA.COM; BUYER@PIETRIA.COM</t>
  </si>
  <si>
    <t>P.K HARDWARE PTY LTD</t>
  </si>
  <si>
    <t>P.O BOX 359 JANE FURSE 1085</t>
  </si>
  <si>
    <t>SOLLY MAREI</t>
  </si>
  <si>
    <t>079 649 7938</t>
  </si>
  <si>
    <t>SOLLYB@MWEB.CO.ZA</t>
  </si>
  <si>
    <t xml:space="preserve">GREAT BRAK HARDWARE </t>
  </si>
  <si>
    <t>MOSSEL BAY</t>
  </si>
  <si>
    <t>CHARLES STREET GREAT BRAK RIVIER</t>
  </si>
  <si>
    <t>NEVIL TERRY</t>
  </si>
  <si>
    <t>044 620 2591</t>
  </si>
  <si>
    <t>EASY BUILD LOUIS TRICHARDT</t>
  </si>
  <si>
    <t>BURGER ST</t>
  </si>
  <si>
    <t>0155161077</t>
  </si>
  <si>
    <t>THEY HAVE SOMEONE CUTTING ESPECIALLY FOR THEM ,WILL CONSIDER A GOOD DEAL</t>
  </si>
  <si>
    <t>CAPE HARDWARE</t>
  </si>
  <si>
    <t xml:space="preserve">163 VOORTREKKER ROAD, GOODWOOD, </t>
  </si>
  <si>
    <t>DONOVAN</t>
  </si>
  <si>
    <t>MAGIC HARDWARE  VRYHEID (NAHP INVESTMENTS) ( PREVIOUS NAME KADS HARDWARE)</t>
  </si>
  <si>
    <t>VRYHEID</t>
  </si>
  <si>
    <t>250 UTRECHT STREET VRYHEID 3100</t>
  </si>
  <si>
    <t>ABDUL CASSIM</t>
  </si>
  <si>
    <t>034 5858773</t>
  </si>
  <si>
    <t>KADSHARDWARE@TELKOMSA.NET</t>
  </si>
  <si>
    <t>MAGIC HARDWARE NONGOMA</t>
  </si>
  <si>
    <t>NONGOMA</t>
  </si>
  <si>
    <t>LOT 70 SHOP NO 13 MAIN STREET NONGOMA KWAZULU-NATAL 3950</t>
  </si>
  <si>
    <t>HUSSAIN/ISMAIL</t>
  </si>
  <si>
    <t>035 831 0030</t>
  </si>
  <si>
    <t xml:space="preserve">MASUMHARDWARE@HOTMAIL.COM </t>
  </si>
  <si>
    <t>WEATHERPRUFE PAINTS</t>
  </si>
  <si>
    <t>TABLEVIEW</t>
  </si>
  <si>
    <t>TABLE VIEW</t>
  </si>
  <si>
    <t>SHOP 1, FLAMINGO SQUARE, CORNER BLAAUWBERG ROAD, &amp; STUDY STREET, TABLE VIEW</t>
  </si>
  <si>
    <t>SAMUEL VASS</t>
  </si>
  <si>
    <t xml:space="preserve">PLATINUM CASH &amp; CARRY </t>
  </si>
  <si>
    <t>MOGWASE</t>
  </si>
  <si>
    <t xml:space="preserve">STAND NO 3 BORDELLO  INDUSTRIAL AREA MOGWASE 0314
</t>
  </si>
  <si>
    <t>TARAQ</t>
  </si>
  <si>
    <t>014 558 2753</t>
  </si>
  <si>
    <t>VSHAH@VODAMAIL.CO.ZA</t>
  </si>
  <si>
    <t>SIBANYONI HARDWARE</t>
  </si>
  <si>
    <t>C/O R568 &amp; R573 ZAKHENI</t>
  </si>
  <si>
    <t>0658091714</t>
  </si>
  <si>
    <t>ADMIN@PLATORANDSTAAL.CO.ZA</t>
  </si>
  <si>
    <t>PAINTLAB (PTY) LTD</t>
  </si>
  <si>
    <t>NDABENI</t>
  </si>
  <si>
    <t>55 MORNINGSIDE. NDABENI, CAPE TOWN</t>
  </si>
  <si>
    <t>STEVEN FINEGAN</t>
  </si>
  <si>
    <t>061 606 5172</t>
  </si>
  <si>
    <t>ZIYAAD@ELITETILES.CO.ZA</t>
  </si>
  <si>
    <t>EASY BUILD LTT</t>
  </si>
  <si>
    <t>VAAL STREET</t>
  </si>
  <si>
    <t>0827080007</t>
  </si>
  <si>
    <t>HAS SOMEONE WHO CUTS FOR THEM</t>
  </si>
  <si>
    <t xml:space="preserve">BROADWAY HARDWARE CC  PAARL </t>
  </si>
  <si>
    <t>NEDERBURGH</t>
  </si>
  <si>
    <t>FRANS &amp; AMBACHTSVALLEI STR PAARL 7646</t>
  </si>
  <si>
    <t>ZAAHIR/YASIN</t>
  </si>
  <si>
    <t>021 862 6185</t>
  </si>
  <si>
    <t>TIM@RJAMES.CO.ZA</t>
  </si>
  <si>
    <t>PATEL MOPANI DEPOT GIYANI</t>
  </si>
  <si>
    <t xml:space="preserve">23 MAGISTRATE RD GIYANI </t>
  </si>
  <si>
    <t xml:space="preserve">ZUBER PATEL </t>
  </si>
  <si>
    <t>072 8928882</t>
  </si>
  <si>
    <t>ACCOUNTS@XPRESSBUILD.CO.UK</t>
  </si>
  <si>
    <t>PME SUPPLIERS PHALABORWA</t>
  </si>
  <si>
    <t>PHALABORWA</t>
  </si>
  <si>
    <t xml:space="preserve">R SEALENE&amp; NYALA  STR                        </t>
  </si>
  <si>
    <t>YVONNE</t>
  </si>
  <si>
    <t>015 781 5495</t>
  </si>
  <si>
    <t>PMEBUYER@GMAIL.COM</t>
  </si>
  <si>
    <t>PME HARDWARE HOEDSPRUIT HUILDBOOM</t>
  </si>
  <si>
    <t xml:space="preserve">HUILBOOM ST 398  HOEDSPRUIT              </t>
  </si>
  <si>
    <t>JAN KNOESEN</t>
  </si>
  <si>
    <t>015 793 3157</t>
  </si>
  <si>
    <t>PMEHOED@TELKOMSA.NET</t>
  </si>
  <si>
    <t>POPI HARDWARE</t>
  </si>
  <si>
    <t>NORTHAM</t>
  </si>
  <si>
    <t xml:space="preserve">STAND 98 BOIKHUTSO NORTHAM R520 </t>
  </si>
  <si>
    <t>ABDUL SAMAO DORYA</t>
  </si>
  <si>
    <t>074 999 2626</t>
  </si>
  <si>
    <t>SALU.ABDUL.ANSARI@GMAIL.COM</t>
  </si>
  <si>
    <t>BUILD IT KWAMHLANGA</t>
  </si>
  <si>
    <t>R568 STAND 212A, SUN CITY AA, KWAMHLANGA, 1022</t>
  </si>
  <si>
    <t>ZAF@TEEVEE.CO.ZA</t>
  </si>
  <si>
    <t>Power Build PAINT AND HARDWARE WHOLESALE SUPPLIES</t>
  </si>
  <si>
    <t>SHOP 1C, BUILDING 3, CNR VLEIROOS &amp; XAVIER STR</t>
  </si>
  <si>
    <t>KANNA/RAN GINI</t>
  </si>
  <si>
    <t>011 681 6048</t>
  </si>
  <si>
    <t>Power BuildSA@GMAIL.COM</t>
  </si>
  <si>
    <t>PARKHURST PAINT &amp; HARDWARE</t>
  </si>
  <si>
    <t>21 4TH AVENUE PARKHURST JOHANNESBURG 2193</t>
  </si>
  <si>
    <t>082 416 5965</t>
  </si>
  <si>
    <t>SEANDEB@MWEB.CO.ZA</t>
  </si>
  <si>
    <t>PAINT POT MIDRAND</t>
  </si>
  <si>
    <t>CNR GALUAM &amp; 5TH STREET HALFWAY HOUSE MIDRAND</t>
  </si>
  <si>
    <t>GYS NAUDE /SANDRA MULLER</t>
  </si>
  <si>
    <t>010 447 4400</t>
  </si>
  <si>
    <t>MIDRAND@PAINTPOTGROUP.CO.ZA;SANDRA@PAINTPOTGROUP.CO.ZA</t>
  </si>
  <si>
    <t>PENGUIN PAINTS OVERPORT DURBAN</t>
  </si>
  <si>
    <t>440 RANDLES RAOD OVERPORT DURBAN 4091</t>
  </si>
  <si>
    <t>AHMED ABRAM</t>
  </si>
  <si>
    <t>031 207 1958</t>
  </si>
  <si>
    <t>AHMED.ABRAM@GMAI.COM</t>
  </si>
  <si>
    <t>PAINT POT POLOKWANE</t>
  </si>
  <si>
    <t>31 NIKKEL STREET POLOKWANE</t>
  </si>
  <si>
    <t>JANNIE DE JONGE / SANDRA</t>
  </si>
  <si>
    <t>015 292 6196/7</t>
  </si>
  <si>
    <t>JANNIE@PAINTPOTGROUP.CO.ZA;SANDRA@PAINTPOTGROUP.CO.ZA</t>
  </si>
  <si>
    <t>PAINT  POT GIYANI</t>
  </si>
  <si>
    <t>FIRST STREET ERROL COMPLEX GIYANI</t>
  </si>
  <si>
    <t>ANTON/SANDRA</t>
  </si>
  <si>
    <t>015 812 3517</t>
  </si>
  <si>
    <t>ANTON@PAINTPOTGROUP.CO.ZA;SANDRA@PAINTPOTGROUP.CO.ZA</t>
  </si>
  <si>
    <t xml:space="preserve">PAINT POT TZANEEN  HEAD OFFICE </t>
  </si>
  <si>
    <t>56 BOUNDRY ROAD TZANEEN</t>
  </si>
  <si>
    <t>WYNAND/ JANICA</t>
  </si>
  <si>
    <t>015 307 3517</t>
  </si>
  <si>
    <t>WYNAND@PAINTPOTGROUP.CO.ZA;BUYER@PAINTPOTGROUP.CO.ZA;SANDRA@PAINTPOTGROUP.CO.ZA</t>
  </si>
  <si>
    <t>PREMIER HARDWARE (BUNGENI HARDWARE)</t>
  </si>
  <si>
    <t>3065 MALAMULELE 0982</t>
  </si>
  <si>
    <t>FAIZAL PATEL</t>
  </si>
  <si>
    <t>071 696 4950</t>
  </si>
  <si>
    <t>FAIZPATEL@MWEB.CO.ZA</t>
  </si>
  <si>
    <t>HARDWARE PLUS</t>
  </si>
  <si>
    <t>SHOP 19, GOODWOOD MALL, GOODWOOD</t>
  </si>
  <si>
    <t>LITTLE</t>
  </si>
  <si>
    <t>EYETHU HARDWARE DIY FORT BEAUFORT (STRINGFELLOW STREET)</t>
  </si>
  <si>
    <t>ADELAIDE</t>
  </si>
  <si>
    <t>17 STRINGFELLOW STREET, ADELAIDE, 5760</t>
  </si>
  <si>
    <t>AYESHA YASIN</t>
  </si>
  <si>
    <t>073 797 8686</t>
  </si>
  <si>
    <t>EYETHUHARDWARE@YAHOO.COM</t>
  </si>
  <si>
    <t>BUILD IT MOTETI</t>
  </si>
  <si>
    <t>SHOP 1, TOP SHOP SHOPPING CENTRE</t>
  </si>
  <si>
    <t>FLORENCE@WORLDONLINE.CO.ZA</t>
  </si>
  <si>
    <t>EASY BUILD MORULA</t>
  </si>
  <si>
    <t>25°31'24. 28°02'08., 9 7TH AVE, PRETORIA, 0183</t>
  </si>
  <si>
    <t xml:space="preserve">FZS CONSULTANTS (PTY)LTD   </t>
  </si>
  <si>
    <t xml:space="preserve">PLOT 3/218 JR MOLOTO ROAD                                   </t>
  </si>
  <si>
    <t>ZAKARIYA HAMID</t>
  </si>
  <si>
    <t>013 947 2724</t>
  </si>
  <si>
    <t>EASY BUILD OUDTSHOORN</t>
  </si>
  <si>
    <t>OUDTSHOORN</t>
  </si>
  <si>
    <t>68 HIGH STREET, OUDTSHOORN, 6620</t>
  </si>
  <si>
    <t>PHOENIX TILE MARKET DURBAN</t>
  </si>
  <si>
    <t xml:space="preserve">84 PARTHENAN STREET SHOP 2 ARBEE CENTRE PHOENIX DURBAN </t>
  </si>
  <si>
    <t>MOHAMMED ARBEE</t>
  </si>
  <si>
    <t>031 5007866</t>
  </si>
  <si>
    <t xml:space="preserve">MOORBEE@GMAIL.COM;PHOENIX.TILE.MARKET@GMAIL.COM;ACCOUNTS@HYPERTILE.CO.ZA </t>
  </si>
  <si>
    <t>HAWKES AND FINDLAY</t>
  </si>
  <si>
    <t>OBSERVATORY</t>
  </si>
  <si>
    <t>57 STATION RD OBSERVATORY CAPTE TOWN 7925</t>
  </si>
  <si>
    <t>JACOB DE VOS RABIE</t>
  </si>
  <si>
    <t>021 447 2150</t>
  </si>
  <si>
    <t>LANPAINT@MWEB.CO.ZA</t>
  </si>
  <si>
    <t>DISCOUNT BUILD KWAMHLANGA</t>
  </si>
  <si>
    <t>MOLOTO ROAD</t>
  </si>
  <si>
    <t>0139478239</t>
  </si>
  <si>
    <t>RAJA.NAAS@GMAIL.COM</t>
  </si>
  <si>
    <t>EASY BUILD POSTMASBURG</t>
  </si>
  <si>
    <t>POSTMASBURG</t>
  </si>
  <si>
    <t>100 HOOF STREET, POSTMASBURG, 8420</t>
  </si>
  <si>
    <t>EASY BUILD PTY LTD</t>
  </si>
  <si>
    <t>TEYATEYANENG</t>
  </si>
  <si>
    <t>MAIN ROAD TEYATEYANENG LESOTHO</t>
  </si>
  <si>
    <t>FARUKI SAMYODDIN</t>
  </si>
  <si>
    <t>+00266 225 00148</t>
  </si>
  <si>
    <t>EASYBUILD786@YAHOO.COM;LALUMAHARDWARE@YAHOO.COM</t>
  </si>
  <si>
    <t>EEZZE BUILD (BOTSWANA)</t>
  </si>
  <si>
    <t>PLOT 22036 G WEST INDUSTRIAL GABORONE</t>
  </si>
  <si>
    <t>SAMEER</t>
  </si>
  <si>
    <t>268 382 7637</t>
  </si>
  <si>
    <t>EEZZEBUILD@YAHOO.COM;SALES@EEZZEBUILD.COM</t>
  </si>
  <si>
    <t xml:space="preserve">EH HASSIM BUILDERS WORLD HARDWARE MOKOPANE </t>
  </si>
  <si>
    <t xml:space="preserve">27 NELSON MANDELA STR </t>
  </si>
  <si>
    <t>ZUNAID TAYOB</t>
  </si>
  <si>
    <t>086 653 6229</t>
  </si>
  <si>
    <t>SULIMAN@EHHASSSIM.CO.ZA</t>
  </si>
  <si>
    <t>REPMETCO HANDELAARS (PTY) LTD</t>
  </si>
  <si>
    <t>PARYS</t>
  </si>
  <si>
    <t>16 ARTHUR FISHER STREET PARYS</t>
  </si>
  <si>
    <t>JAN LUBBE</t>
  </si>
  <si>
    <t>056 8112307</t>
  </si>
  <si>
    <t>JANLUBBE@REPMETCO.CO.ZA; LUBBES@REPMETCO.CO.ZA</t>
  </si>
  <si>
    <t>THANDABANTU HARDWARE T/A MOLOTO CROSSING HARDWARE</t>
  </si>
  <si>
    <t>R573, MOLOTO ROAD, OPPOSITE DISCOUNT BUILD</t>
  </si>
  <si>
    <t>HAIDER</t>
  </si>
  <si>
    <t>ELECTROB@WORLDONLINE.CO.ZA</t>
  </si>
  <si>
    <t xml:space="preserve">RHEINLAND HARDWARE </t>
  </si>
  <si>
    <t>SHOP NO 20 BOCHUM PLAZA BOCHUM 0790</t>
  </si>
  <si>
    <t>LAZARUS</t>
  </si>
  <si>
    <t>83 438 4887</t>
  </si>
  <si>
    <t>LAZARUS@RHEINLAND.CO.ZA;KGOMOTSO@RHEINLAND.CO.ZA</t>
  </si>
  <si>
    <t>RHEINLAND SUPERMARKET &amp; HARDWARE</t>
  </si>
  <si>
    <t>STAND NO 1 SHAKOLENG VILLAGE BOCHUM RHEINLAND</t>
  </si>
  <si>
    <t>082 438 4887</t>
  </si>
  <si>
    <t xml:space="preserve">RIBSTAR TRADING PTY LTD </t>
  </si>
  <si>
    <t>MOUNT FRERE</t>
  </si>
  <si>
    <t>SHOP 355 MAIN STREET EASTERN CAPE 5090</t>
  </si>
  <si>
    <t>072 448 8957</t>
  </si>
  <si>
    <t>EXPRESS HARDWARE  MARBLE HALL</t>
  </si>
  <si>
    <t>MARBLE HALL</t>
  </si>
  <si>
    <t>100 MAIN ROAD MARBLE HALL 0450</t>
  </si>
  <si>
    <t>YASEEN MAYET</t>
  </si>
  <si>
    <t>082 703 6743</t>
  </si>
  <si>
    <t>YASEEN.MAYET7@YAHOO.COM</t>
  </si>
  <si>
    <t>BUCO BRACKENFELL</t>
  </si>
  <si>
    <t>OKAVANGO PARK</t>
  </si>
  <si>
    <t>BRACKENFELL INDUSTRIA</t>
  </si>
  <si>
    <t>KIEWIET CLOSE, OKAVANGO PARK, BRACKENFELL INDUSTRIA, 7560 (WAREHOUSE)</t>
  </si>
  <si>
    <t>ROB@RJAMES.CO.ZA</t>
  </si>
  <si>
    <t>CHIPBASE DURBANVILLE</t>
  </si>
  <si>
    <t>UNITS 17 &amp; 18, PATRYS CRESCENT, OKAVANGO PARK, BRACKENFELL, 7560</t>
  </si>
  <si>
    <t>RASIDMIRZA@GMAIL.COM;IEMERAANJACOBS@GMAIL.COM</t>
  </si>
  <si>
    <t xml:space="preserve">ROCKFIELD TRADING </t>
  </si>
  <si>
    <t>UMHLAZI</t>
  </si>
  <si>
    <t xml:space="preserve">SHOP 1 UMHLAZI CENTRE              </t>
  </si>
  <si>
    <t>JUNAID ISMAIL</t>
  </si>
  <si>
    <t>032 947 2025</t>
  </si>
  <si>
    <t>ROCKFIELDTRADING@WORLDONLINE.CO.ZA</t>
  </si>
  <si>
    <t>ELLISRAS BOU &amp; HARDEWARE</t>
  </si>
  <si>
    <t>ELLISRAS</t>
  </si>
  <si>
    <t xml:space="preserve">STROH ST. 6  ELLISRAS                                        </t>
  </si>
  <si>
    <t>BAREND JACQUES FOURIE</t>
  </si>
  <si>
    <t>014 763 2822</t>
  </si>
  <si>
    <t>ADMIN@JACKSLEP.CO.ZA;ELLISBOU@TELKOMSA.NET</t>
  </si>
  <si>
    <t>MERCURY BUILD IT</t>
  </si>
  <si>
    <t>11 BEECHWOOD STREET, DALPARK, BRAKPAN</t>
  </si>
  <si>
    <t>DENNIS</t>
  </si>
  <si>
    <t>DENNIS WILL LOOK AT PLACING A ORDER</t>
  </si>
  <si>
    <t>ELSBURG BUILDING SUPPLIES (PTY)LTD</t>
  </si>
  <si>
    <t>VAN DER MERWE STREET</t>
  </si>
  <si>
    <t>ENANDA BUILDERS HARDWARE</t>
  </si>
  <si>
    <t>5583 CURNIC NDLOVU, HIGHWAY, INANDA, KWAZULU-NATAL</t>
  </si>
  <si>
    <t>SHAEEM</t>
  </si>
  <si>
    <t>078 804 5575</t>
  </si>
  <si>
    <t xml:space="preserve"> INFO@ENANDABUILDERS.CO.ZA</t>
  </si>
  <si>
    <t>RUHEEN CASH &amp; CARRY</t>
  </si>
  <si>
    <t xml:space="preserve">132 VAN RIEBEEK STREET AKASIA MOKOPANE </t>
  </si>
  <si>
    <t>MATIN VAHORAA</t>
  </si>
  <si>
    <t>061 303 7985</t>
  </si>
  <si>
    <t>VAHORAAMATIN@GMAIL.COM</t>
  </si>
  <si>
    <t>SAI ECO PAINTS</t>
  </si>
  <si>
    <t>UNIT1 RAILWAY BUSINESS PARK 66 GLADYS MANZI ROAD PIETERMARITZBURG</t>
  </si>
  <si>
    <t>KRISH NAICKER</t>
  </si>
  <si>
    <t>033 3860580</t>
  </si>
  <si>
    <t>TANYAATL@TELKOMSA.NET</t>
  </si>
  <si>
    <t>UMTATA STEEL &amp; PIPE UMTATA</t>
  </si>
  <si>
    <t>23 MOMELEZI ROAD UMTATA</t>
  </si>
  <si>
    <t xml:space="preserve">SALAJEES HARDWARE &amp; HOME ESCOMBE </t>
  </si>
  <si>
    <t>ESCOMBE</t>
  </si>
  <si>
    <t xml:space="preserve">507 MAIN ROAD                           </t>
  </si>
  <si>
    <t>MEHMOOD SALAJEES'</t>
  </si>
  <si>
    <t>031 464 5399</t>
  </si>
  <si>
    <t>SALAJEES@TELKOMSA.NET</t>
  </si>
  <si>
    <t>SALAJEES HARDWARE &amp; HOME AMANZIMTOTI</t>
  </si>
  <si>
    <t>13/15/17 COMMERCIAL ROAD, AMANZIMTOTI 4126</t>
  </si>
  <si>
    <t>YUSUF SALAJEES'</t>
  </si>
  <si>
    <t>031 903 8121</t>
  </si>
  <si>
    <t>ADMIN@SALAJEESHARDWARE.COM</t>
  </si>
  <si>
    <t>SAMCO HARDWARE</t>
  </si>
  <si>
    <t>R37 GAMASHISHI BURGERSFORT ,LIMPOPO</t>
  </si>
  <si>
    <t>SHAKIL AHMAD</t>
  </si>
  <si>
    <t>078 13 13274</t>
  </si>
  <si>
    <t>SAMCOMARKETINGRSA@GMAIL.COM</t>
  </si>
  <si>
    <t>SANTOS TIMBERLAND  &amp; HARDWARE</t>
  </si>
  <si>
    <t>GLENAHILL</t>
  </si>
  <si>
    <t>1A SNEEZE WOOD LANE GLENAHILL</t>
  </si>
  <si>
    <t>JOSE DE SANTOS</t>
  </si>
  <si>
    <t>031 569 2958</t>
  </si>
  <si>
    <t>JOSE@SANTOSTIMBER.CO.ZA</t>
  </si>
  <si>
    <t>EXPRESS BUILD MARBLE HALL</t>
  </si>
  <si>
    <t>111 RAILWAY ST E, MARBLEHALL</t>
  </si>
  <si>
    <t>PLACED ORDER FOR TZANEEN</t>
  </si>
  <si>
    <t>SANCITY</t>
  </si>
  <si>
    <t>SHOP 5 ACE CENTRE 61 RYDALE VALE DRIVE PHOENIX</t>
  </si>
  <si>
    <t>ABBAS AKOONJEE</t>
  </si>
  <si>
    <t>031 5001130</t>
  </si>
  <si>
    <t>EYETHU HARDWARE DIY FORT BEAUFORT</t>
  </si>
  <si>
    <t>60 CAMPBELL STREET, FORT BEAUFORT, EASTERN CAPE, 5720</t>
  </si>
  <si>
    <t xml:space="preserve">BUILD AND SAVE </t>
  </si>
  <si>
    <t> 97, 89 GEORGE ST, ONVERWACHT,</t>
  </si>
  <si>
    <t>SAXONSEAHARDWARE@GMAIL.COM</t>
  </si>
  <si>
    <t>SAZAR TRADING</t>
  </si>
  <si>
    <t xml:space="preserve">31 LANHAM STREET BRONKHORSTSPRUIT  </t>
  </si>
  <si>
    <t>ASIF AMEERA</t>
  </si>
  <si>
    <t>013 392 0202</t>
  </si>
  <si>
    <t>LOCATION TRADING T/A GLOBAL ROOFING</t>
  </si>
  <si>
    <t>OTTERY</t>
  </si>
  <si>
    <t>187 OLD STRANDFONTEIN ROAD, OTTERY</t>
  </si>
  <si>
    <t>0217062566</t>
  </si>
  <si>
    <t>PRO HARDWARE HEIDELBERG</t>
  </si>
  <si>
    <t>KISMET STREET, HEIDELBERG</t>
  </si>
  <si>
    <t>EYETHU HARDWARE DIY FORT BEAUFORT (BARRACK STREET)</t>
  </si>
  <si>
    <t>42 BARRACK STREET, FORT BEAUFORT, 5720</t>
  </si>
  <si>
    <t>SCENIC ROUTE TRADING 580</t>
  </si>
  <si>
    <t>MANAMOKOTENG</t>
  </si>
  <si>
    <t xml:space="preserve">MANAMOKOTENG AREA </t>
  </si>
  <si>
    <t>JAGDISH</t>
  </si>
  <si>
    <t>062 462 464 2042</t>
  </si>
  <si>
    <t>JUKANI1976@GMAIL.COM</t>
  </si>
  <si>
    <t>NDHAMBI GENERAL DEALER</t>
  </si>
  <si>
    <t>NDHAMBI VILLAGE DZUMERI AREA GIYANI 0826</t>
  </si>
  <si>
    <t>PATEL / HANIFA</t>
  </si>
  <si>
    <t>073 168 7263</t>
  </si>
  <si>
    <t>SEASONSFIND1366@GMAIL.COM</t>
  </si>
  <si>
    <t>SEDBUILD VEREENIGING (SPORTSFIELDS FOR AFRICA)</t>
  </si>
  <si>
    <t>78 VOORTREKKER STREET VEREENIGING GAUTENG</t>
  </si>
  <si>
    <t xml:space="preserve">HUZAIFA DADABHAI </t>
  </si>
  <si>
    <t>016 421 1695</t>
  </si>
  <si>
    <t>SALES@SEDBUILD.CO.ZA</t>
  </si>
  <si>
    <t>SEHLWARE PTY LTD</t>
  </si>
  <si>
    <t xml:space="preserve">MOHAMMAD </t>
  </si>
  <si>
    <t>0716 786 964</t>
  </si>
  <si>
    <t>AMRP786@GMAIL.COM</t>
  </si>
  <si>
    <t>EZ BUILD PTY LTD LESOTHO (OLD NAME SUNNY )</t>
  </si>
  <si>
    <t>MAIN SOUTH 1 ROAD MOKOKHOANENG MASERU LESOTHO</t>
  </si>
  <si>
    <t>HSUEH CHIEH HUANG</t>
  </si>
  <si>
    <t>(+266 233 11049</t>
  </si>
  <si>
    <t>EZBUILDSALE@GMAIL.COM</t>
  </si>
  <si>
    <t>F BHAM AND COMPANY</t>
  </si>
  <si>
    <t>SOULSPOORT</t>
  </si>
  <si>
    <t>572 KOEDOESPRUIT SOULSPOORT 0318</t>
  </si>
  <si>
    <t>SOYAB BHAM</t>
  </si>
  <si>
    <t>082 55 27174</t>
  </si>
  <si>
    <t xml:space="preserve">BHAMFCOM@MWEB.CO.ZA </t>
  </si>
  <si>
    <t>FACTORY PRICE HARDWARE (ADDITONAL DELIVERY ADDRESS FOR MAST BUILD HARDWARE)</t>
  </si>
  <si>
    <t>QUICKSAVE PLAZA</t>
  </si>
  <si>
    <t>QUICK SAVE PLAZA, NEXT TO BUILD IT HARDWARE, MALAMULELE</t>
  </si>
  <si>
    <t>AKBAR HAMDANI</t>
  </si>
  <si>
    <t>074 975 3626</t>
  </si>
  <si>
    <t>MASTBUILD@TELKOMSA.NET</t>
  </si>
  <si>
    <t xml:space="preserve">FAIR PRICE GABORONE BOTSWANA </t>
  </si>
  <si>
    <t>PLOT 14399 NEW LABOTSE RD G WEST</t>
  </si>
  <si>
    <t>IMRAN ZAHEED</t>
  </si>
  <si>
    <t>.+2673922776</t>
  </si>
  <si>
    <t>MD.FAIRPRICE@GMAIL.COM   </t>
  </si>
  <si>
    <t>FAIRPLAY HARDWARE BOCHUM</t>
  </si>
  <si>
    <t>SHOP 376 BOCHUM SHOPPING CENTRE 0600</t>
  </si>
  <si>
    <t>MUHAMMAD TAYOB</t>
  </si>
  <si>
    <t>015 491 7321</t>
  </si>
  <si>
    <t>FMFAIRPLAY@GMAIL.COM</t>
  </si>
  <si>
    <t>FAST BUILD</t>
  </si>
  <si>
    <t>10 MANDARIN STREET, KIMBERLEY, NORTHERN CAPE</t>
  </si>
  <si>
    <t>SIDDIQUE MUHAMMAD</t>
  </si>
  <si>
    <t>053 861 1648</t>
  </si>
  <si>
    <t>DOESN'T HAVE CASH ON HAND, CAN ONLY MAKE PAYMENT NEXT TUESDAY</t>
  </si>
  <si>
    <t>FASTBUILDKIMBERLEY@GMAIL.COM</t>
  </si>
  <si>
    <t>FAST BUILD HARDWARE (PTY) LTD</t>
  </si>
  <si>
    <t>MAIN ROAD, MALAMULELE, LIMPOPO</t>
  </si>
  <si>
    <t>KHOTA I.A.</t>
  </si>
  <si>
    <t>084-636-2231</t>
  </si>
  <si>
    <t>FASTBUILD78692@GMAIL.COM</t>
  </si>
  <si>
    <t xml:space="preserve">ATT HARDWARE </t>
  </si>
  <si>
    <t>22 STRANDFONTEIN RD</t>
  </si>
  <si>
    <t>SAMEUL</t>
  </si>
  <si>
    <t>RIYADH@GLOBALHARDWARE.CO.ZA; IRSHAAD@GLOBALHARDWARE.CO.ZA</t>
  </si>
  <si>
    <t>GOBABIS BRANCH 108</t>
  </si>
  <si>
    <t>GOBABIS</t>
  </si>
  <si>
    <t>CHURCH STREET GOBABIS</t>
  </si>
  <si>
    <t>+062 562 751</t>
  </si>
  <si>
    <t>GOLDEN REWARDS T/A BONA HARDWARE</t>
  </si>
  <si>
    <t>NAMAKGALE</t>
  </si>
  <si>
    <t xml:space="preserve">GOODHOPE TIMBER &amp; HARDWARE  BOTSWANA </t>
  </si>
  <si>
    <t>GOODHOPE</t>
  </si>
  <si>
    <t xml:space="preserve">OPPOSITE SUNDOBAR GOODHOPE BOTSWANA </t>
  </si>
  <si>
    <t>+264 540 4399</t>
  </si>
  <si>
    <t>TIMBERCITY OUDTSHOORN</t>
  </si>
  <si>
    <t>JACOBSON STREET, OUDTSHOORN, 6625</t>
  </si>
  <si>
    <t>GBHARDWARE@VODAMAIL.CO.ZA</t>
  </si>
  <si>
    <t>GROOTFONTEIN BRANCH 102</t>
  </si>
  <si>
    <t>GROOTFONTEIN</t>
  </si>
  <si>
    <t>SAM NUJOINA DRIVE GROOTFONTEIN</t>
  </si>
  <si>
    <t>+067 242 171</t>
  </si>
  <si>
    <t xml:space="preserve">GSP HARDWARE SELEBI-PHIKWE BOTSWANA </t>
  </si>
  <si>
    <t>PLOT 11223 INDUSTRIAL SITE SELEBI PHIKWE BOTSWANA</t>
  </si>
  <si>
    <t>VIVEK SOBTI</t>
  </si>
  <si>
    <t>' 2672610533/26777602444/26771309233</t>
  </si>
  <si>
    <t>VSOBTI@GSP.CO.BW;JIGISHAPATEL66@YAHOO.COM;V_SOBTI@HOTMAIL.COM</t>
  </si>
  <si>
    <t xml:space="preserve">GULMOHUR BUILDING SUPPLIES BOTSWANA </t>
  </si>
  <si>
    <t xml:space="preserve">PLOT 1233 HAILE SELASSIE  ROAD GABORONE BOTSWANA </t>
  </si>
  <si>
    <t>MOJIZ ABBAS</t>
  </si>
  <si>
    <t xml:space="preserve">GULMOHUR BUILDING SUPPLIES JWANENG BOTSWANA </t>
  </si>
  <si>
    <t>PLOT 2216 INDUSTRIAL AREA JWANENG BOTSWANA</t>
  </si>
  <si>
    <t xml:space="preserve">KHALID </t>
  </si>
  <si>
    <t xml:space="preserve">GULMOHUR TRADING HOUSE KANYE BOTSWANA </t>
  </si>
  <si>
    <t>KANYE</t>
  </si>
  <si>
    <t>PLOT 59 KANYE CENTRE NEAR FNB KANYE BOTSWANA</t>
  </si>
  <si>
    <t>BILAL / KAMIL</t>
  </si>
  <si>
    <t>GWK BEPERK BARKLEY WES BRANCH</t>
  </si>
  <si>
    <t>BARKLEY WES</t>
  </si>
  <si>
    <t>INDUSTRIEL RD BARKLEY WES</t>
  </si>
  <si>
    <t xml:space="preserve"> VIVIEN VIVIERS </t>
  </si>
  <si>
    <t>053 531 0631</t>
  </si>
  <si>
    <t>GERRIEB@GWK.CO.ZA;  JANESF@GWK.CO.ZA</t>
  </si>
  <si>
    <t>GWK BEPERK DOUGLAS (HEAD OFFICE)</t>
  </si>
  <si>
    <t>DE VILLIERS STR DOUGLAS 8730</t>
  </si>
  <si>
    <t>053 398 8200</t>
  </si>
  <si>
    <t>SHEPSTONE HOME CENTRE</t>
  </si>
  <si>
    <t>12 ZEILER STREET, QUEENSTOWN, 5319</t>
  </si>
  <si>
    <t xml:space="preserve">YVETTE EDWARDS/ BIANCA </t>
  </si>
  <si>
    <t>045 839 5590</t>
  </si>
  <si>
    <t>YVETTEE06@GMAIL.COM; SHEPSTONE@EDWARDSGROUP.CO.ZA</t>
  </si>
  <si>
    <t>SIYANDA HARDWARE &amp; WHOLESALERS  UMTATA H/0</t>
  </si>
  <si>
    <t>OXLAND STREET  SHOP 2 UMTATA</t>
  </si>
  <si>
    <t>SIBUYILE HOME AND HARDWARE (PTY) LTD</t>
  </si>
  <si>
    <t>VINCENT</t>
  </si>
  <si>
    <t>11 GLOUCESTER ROAD VINCENT EAST LONDON</t>
  </si>
  <si>
    <t>JAN KLOPPER</t>
  </si>
  <si>
    <t>087 1610173</t>
  </si>
  <si>
    <t>JAN@HARDWAREGROUP.CO.ZA; ACCOUNTS@HARDWAREGROUP.CO.ZA</t>
  </si>
  <si>
    <t>S I HARDWARE  GIYANI</t>
  </si>
  <si>
    <t>SITE BA 23 MAGISTRATE ROAD GIYANI</t>
  </si>
  <si>
    <t xml:space="preserve">ASIF </t>
  </si>
  <si>
    <t>015 812 0804</t>
  </si>
  <si>
    <t>S.IHARDWARE@YAHOO.IN</t>
  </si>
  <si>
    <t>S I HARDWARE SHAYANDIMA</t>
  </si>
  <si>
    <t>BESIDE ROAD R524</t>
  </si>
  <si>
    <t>015 962 1052</t>
  </si>
  <si>
    <t>SI HARDWARE                MAKHADO</t>
  </si>
  <si>
    <t>ROAD 523 DZANANI MAKHADO</t>
  </si>
  <si>
    <t>015 973 0786</t>
  </si>
  <si>
    <t>SI HARDWARE              SASELAMANI</t>
  </si>
  <si>
    <t xml:space="preserve">PUNDA MARIA ROAD </t>
  </si>
  <si>
    <t>078 636 6204</t>
  </si>
  <si>
    <t>SI HARDWARE POLOKWANE</t>
  </si>
  <si>
    <t>38 GYPSUM STRET SUPERBIA POLOKWANE</t>
  </si>
  <si>
    <t>015 962 4785</t>
  </si>
  <si>
    <t>SI HARDWARE MALAMULELE</t>
  </si>
  <si>
    <t>NEXT TO WISANE GARAGE, R81 MALAMULELEL TO GIYANI ROD</t>
  </si>
  <si>
    <t>ASIF</t>
  </si>
  <si>
    <t>SI HARDWARE GA-KGAPANE-A</t>
  </si>
  <si>
    <t>GA-KGAPANE</t>
  </si>
  <si>
    <t>OPP TAXI RANK, GA-KGAPANE-A, MODJADJISKLOOF</t>
  </si>
  <si>
    <t>SIMUNYE HARDWARE (MASAKANE HARDWARE)</t>
  </si>
  <si>
    <t xml:space="preserve">6 OLD MAIN RD PINETOWN KWAZULU-NATAL 
</t>
  </si>
  <si>
    <t xml:space="preserve">MUHAMMAD SOLWA </t>
  </si>
  <si>
    <t>086 504 4295</t>
  </si>
  <si>
    <t>MUHAMMAD@SOLWA.CO.ZA; SIMUNYE@SOLWA.CO.ZA</t>
  </si>
  <si>
    <t>SISONKE HARDWARE</t>
  </si>
  <si>
    <t>42 MAIN STR</t>
  </si>
  <si>
    <t xml:space="preserve">NOOR MOHAMED ARBEE </t>
  </si>
  <si>
    <t>086 669 0579</t>
  </si>
  <si>
    <t>RBSISONKE@MWEB.CO.ZA;ADMIN@SISONKEHARDWARE.CO.ZA</t>
  </si>
  <si>
    <t xml:space="preserve">EMART HOME IMPROVEMENT CENTRE </t>
  </si>
  <si>
    <t>14/16 CHAPEL STREET</t>
  </si>
  <si>
    <t>VEL</t>
  </si>
  <si>
    <t>031 702 5184</t>
  </si>
  <si>
    <t xml:space="preserve">RECEPTION@TELKOMSA.NET </t>
  </si>
  <si>
    <t>GWK BEPERK GRIEKWASTAD BRANCH</t>
  </si>
  <si>
    <t>GRIEKWASTAD</t>
  </si>
  <si>
    <t>WATERSTRAAT GRIEKWASTAD 8356</t>
  </si>
  <si>
    <t>ANEL OBERHOLZER</t>
  </si>
  <si>
    <t>053 343 0029</t>
  </si>
  <si>
    <t>SIYAMA CASH &amp; CARRY  MTHATHA</t>
  </si>
  <si>
    <t>13 A  ZONEMALI STREET VULINDLELO HEIGHTS MTHATHA 5100</t>
  </si>
  <si>
    <t>NOOR</t>
  </si>
  <si>
    <t>047 5310574</t>
  </si>
  <si>
    <t>SIYAMACASHANDCARRY@GMAIL.COM</t>
  </si>
  <si>
    <t>POWER BUILD KWAMSHLANGA</t>
  </si>
  <si>
    <t>UNIT1 -4 SUNBIRD, C/O SUNBIRD AND DELFI</t>
  </si>
  <si>
    <t>BECKY</t>
  </si>
  <si>
    <t>0829254394</t>
  </si>
  <si>
    <t>INFO@GENERALTRADING.CO.ZA</t>
  </si>
  <si>
    <t xml:space="preserve">SKEERPOORT HANDELSHUIS </t>
  </si>
  <si>
    <t xml:space="preserve">PLOT S 71 SKEERPOOT BRITS  
</t>
  </si>
  <si>
    <t xml:space="preserve">MUHAMMED ISMAIL </t>
  </si>
  <si>
    <t>012 207 1935</t>
  </si>
  <si>
    <t>SKEERPOORTHH@GMAIL.COM</t>
  </si>
  <si>
    <t>GWK BEPERK HARTSVALLEI BRANCH</t>
  </si>
  <si>
    <t>KEMPDORP</t>
  </si>
  <si>
    <t>PLOT 320 JAN KEMPDORP 8550</t>
  </si>
  <si>
    <t>TJAART MEYER</t>
  </si>
  <si>
    <t>053 401 0556</t>
  </si>
  <si>
    <t>GWK BEPERK HOPETOWN BRANCH</t>
  </si>
  <si>
    <t>HOPETOWN</t>
  </si>
  <si>
    <t xml:space="preserve">INDUSTRIAL  ROAD 8750 </t>
  </si>
  <si>
    <t>BERTI WEBBER</t>
  </si>
  <si>
    <t>053 203 0933</t>
  </si>
  <si>
    <t>SPAZA HARDWARE FENMAC HYPER</t>
  </si>
  <si>
    <t xml:space="preserve">CORNER GOLDEN HIGHWAY 
</t>
  </si>
  <si>
    <t>AGHMAT NAJAM</t>
  </si>
  <si>
    <t>011 855 6396</t>
  </si>
  <si>
    <t>SPAZA@ABSAMAIL.CO.ZA</t>
  </si>
  <si>
    <t>SPAZA HARDWARE</t>
  </si>
  <si>
    <t>P.O. BOX 146, STANDERTON, 2430</t>
  </si>
  <si>
    <t>EBRAHIM MOOSA</t>
  </si>
  <si>
    <t>058 813 3834</t>
  </si>
  <si>
    <t>SPAZAHYPER@VODAMAIL.CO.ZA</t>
  </si>
  <si>
    <t>VILLIERS</t>
  </si>
  <si>
    <t>MOHAMMED MOOSA</t>
  </si>
  <si>
    <t>SPAZAVILLIERS@GMAIL.COM</t>
  </si>
  <si>
    <t>GWK BEPERK KIMBERLEY BRANCH</t>
  </si>
  <si>
    <t>KAAPSTAD WEG KIMBERLEY</t>
  </si>
  <si>
    <t>GERHARD HENNING</t>
  </si>
  <si>
    <t>053 831 2740</t>
  </si>
  <si>
    <t>GWK BEPERK LUCKHOFF BRANCH</t>
  </si>
  <si>
    <t>LUCKHOFF</t>
  </si>
  <si>
    <t>VOORTREKKER STRE LUCKHOFF 9982</t>
  </si>
  <si>
    <t>LOUIS NELL</t>
  </si>
  <si>
    <t>053 206 0071</t>
  </si>
  <si>
    <t>GWK BEPERK MARYDALE BRANCH</t>
  </si>
  <si>
    <t>MARYDALE</t>
  </si>
  <si>
    <t>SNYMAN ST MARYDALE 8910</t>
  </si>
  <si>
    <t>HENDRIKUS KEULDER</t>
  </si>
  <si>
    <t>054 871 0027</t>
  </si>
  <si>
    <t>AFRICA TIMBERS</t>
  </si>
  <si>
    <t>PORTELIZABETH</t>
  </si>
  <si>
    <t xml:space="preserve">82 HAUPT STREET, SIDWELL, PORT ELIZABETH </t>
  </si>
  <si>
    <t xml:space="preserve">CRAIG </t>
  </si>
  <si>
    <t>041 453 4341</t>
  </si>
  <si>
    <t>JANET@AFRICATIMBERS.CO.ZA</t>
  </si>
  <si>
    <t>BUCO PAARL</t>
  </si>
  <si>
    <t>PAARL</t>
  </si>
  <si>
    <t xml:space="preserve">
SHOP G101 REMBRANDT MALL, CNR BERGRIVER BLVD &amp; DORP ST, PAARL, 7646</t>
  </si>
  <si>
    <t>WAYNNE.NEL@GMAIL.COM</t>
  </si>
  <si>
    <t>SPRUITVIEW HARDWARE</t>
  </si>
  <si>
    <t>SHOP 1, ERF 61, CNR COMBRINK &amp; PIET FICK STREET, ALRODE</t>
  </si>
  <si>
    <t>MOHANNED BULBUTHA</t>
  </si>
  <si>
    <t>083 786 3667</t>
  </si>
  <si>
    <t>SPRUITVIEW@GMAIL.COM</t>
  </si>
  <si>
    <t>BUILDERS WAREHOUSE PAARL</t>
  </si>
  <si>
    <t>11919 CECILIA ST, SOUTHERN PAARL, PAARL, 7646</t>
  </si>
  <si>
    <t>ANDRE@SSK.CO.ZA</t>
  </si>
  <si>
    <t>BUILDERS EXPRESS PAARL</t>
  </si>
  <si>
    <t xml:space="preserve">PAARL </t>
  </si>
  <si>
    <t>KAREN@SSK.CO.ZA</t>
  </si>
  <si>
    <t>BAPPLE</t>
  </si>
  <si>
    <t>PAARL NORTH</t>
  </si>
  <si>
    <t>50 MOLL STREET PAARL NORTH 7646</t>
  </si>
  <si>
    <t>PETRIE VAN NIEKERK</t>
  </si>
  <si>
    <t>072 431 6222</t>
  </si>
  <si>
    <t>LOBERHOLSTER@SSK.CO.ZA</t>
  </si>
  <si>
    <t>PHP BUILDING SUPPLIES</t>
  </si>
  <si>
    <t>PANORAMA</t>
  </si>
  <si>
    <t>1 TEQUKA BUSINESS PARK HAMMER &amp; SPANNER CRESCENT PHILIPI EAST 7750</t>
  </si>
  <si>
    <t>IGSHAAN DIETRICH</t>
  </si>
  <si>
    <t>021 387 4455</t>
  </si>
  <si>
    <t>AVWYK@SSK.CO.ZA</t>
  </si>
  <si>
    <t>BUCO PARKLANDS</t>
  </si>
  <si>
    <t>PARKLANDS</t>
  </si>
  <si>
    <t>CNR PARKLANDS MAIN RD &amp; HAMSTEAD CLOSE, PARKLANDS</t>
  </si>
  <si>
    <t>TAR@LANTIC.NET</t>
  </si>
  <si>
    <t>ONE STOP PLUMBERS SHOP PARKLANDS</t>
  </si>
  <si>
    <t>UNIT 9 FRAZZITA WEST COAST 22 COLUMBUS CRESCENT PARKLANDS 7441</t>
  </si>
  <si>
    <t>RGSMIT@TAGRI.CO.ZA</t>
  </si>
  <si>
    <t>BUCO PAROW (TRUSS PLANT)</t>
  </si>
  <si>
    <t>PAROW</t>
  </si>
  <si>
    <t>PAROW INDUSTRIA</t>
  </si>
  <si>
    <t>12 TEXTILE RD, PAROW INDUSTRIA, 7459</t>
  </si>
  <si>
    <t>JMYBURGH@TAGRI.CO.ZA</t>
  </si>
  <si>
    <t>BUILD 1  TIME</t>
  </si>
  <si>
    <t>PHILIPPI</t>
  </si>
  <si>
    <t>1 STOCK RD, PHILIPPI</t>
  </si>
  <si>
    <t>R</t>
  </si>
  <si>
    <t>CVDBERG@TAGRI.CO.ZA</t>
  </si>
  <si>
    <t xml:space="preserve">2 ACRE HARDWARE / FOX BOUERS </t>
  </si>
  <si>
    <t>PIKETBERG</t>
  </si>
  <si>
    <t>53 LANE STREET PIKETBERG 7320</t>
  </si>
  <si>
    <t>CARLO HENDRIKS</t>
  </si>
  <si>
    <t>022 91 33940</t>
  </si>
  <si>
    <t>WAYNE - ORDERS@2ACRES.CO.ZA</t>
  </si>
  <si>
    <t>FLOUW@TAGRI.CO.ZA</t>
  </si>
  <si>
    <t>FOX BOUERS (COALITION TRADING)</t>
  </si>
  <si>
    <t>WBOOSEN@TAGRI.CO.ZA</t>
  </si>
  <si>
    <t>TIMBERCITY STELLENBOSCH</t>
  </si>
  <si>
    <t>PLANKENBURG</t>
  </si>
  <si>
    <t>STELLENBOSCH</t>
  </si>
  <si>
    <t>22 PLANKEN STREET, PLANKENBRUG, STELLENBOSCH</t>
  </si>
  <si>
    <t>AFREY@TAGRI.CO.ZA</t>
  </si>
  <si>
    <t>BRIGHTS HARDWARE (PLATTEKLOOF) CHAIN HARDWARE</t>
  </si>
  <si>
    <t>PLATTEKLOOF</t>
  </si>
  <si>
    <t>2 BARROWNETCY RD SHOP 17 PLATTEKLOOF VILLAGE</t>
  </si>
  <si>
    <t>SHAFIEK HASSIM</t>
  </si>
  <si>
    <t>021 558 0502</t>
  </si>
  <si>
    <t>IGELDENHUIS@TAGRI.CO.ZA</t>
  </si>
  <si>
    <t>BUCO PLETTENBERG BAY</t>
  </si>
  <si>
    <t>CORNER N2 &amp; RIETVLEI ROAD, PLETTENBERG BAY, 6600</t>
  </si>
  <si>
    <t>ASCHUTTE@TAGRI.CO.ZA</t>
  </si>
  <si>
    <t>GWK BEPERK MODDERRIVIER BRANCH</t>
  </si>
  <si>
    <t>MODDERRIVIER</t>
  </si>
  <si>
    <t>STASIE ST MODDERRIVIER 8700</t>
  </si>
  <si>
    <t>JOHAN ESTERHUIZEN</t>
  </si>
  <si>
    <t>053 581 0037</t>
  </si>
  <si>
    <t>TUINROETE AGRI PLETTENBERG BAY RETAIL</t>
  </si>
  <si>
    <t>HANOISSINGEL PLETTENBERG BAY 6600</t>
  </si>
  <si>
    <t>FRANS</t>
  </si>
  <si>
    <t>044 533 0495</t>
  </si>
  <si>
    <t>WKEULDER@TAGRI.CO.ZA</t>
  </si>
  <si>
    <t>BLACKSTONE PAINT &amp; HARDWARE</t>
  </si>
  <si>
    <t>RETREAT</t>
  </si>
  <si>
    <t xml:space="preserve">99 RETREAT RD </t>
  </si>
  <si>
    <t>0217124934</t>
  </si>
  <si>
    <t>NOT VISITED</t>
  </si>
  <si>
    <t>KKENNEDY@TAGRI.CO.ZA</t>
  </si>
  <si>
    <t>CHIPBASE RETREAT</t>
  </si>
  <si>
    <t>321 MAIN ROAD, RETREAT, 7945</t>
  </si>
  <si>
    <t>MSCHRAMLER@TAGRI.CO.ZA</t>
  </si>
  <si>
    <t>S.S TIMBER CENTRE</t>
  </si>
  <si>
    <t>TAWANA WARD LETLHAKANE BOTSWANA</t>
  </si>
  <si>
    <t>SHEEBU KOYAKUTTY</t>
  </si>
  <si>
    <t>00267 297 6820</t>
  </si>
  <si>
    <t xml:space="preserve">SSTIMBERS@YAHOO.CO.IN;SSTIMBER@BTCMAIL.CO.BW
</t>
  </si>
  <si>
    <t>GWK BEPERK PRIESKA BRANCH</t>
  </si>
  <si>
    <t xml:space="preserve">PRIESKA </t>
  </si>
  <si>
    <t>LOODS BOULEVARD STR PRIESKA 8940</t>
  </si>
  <si>
    <t>SHCALK LIEBENBERG</t>
  </si>
  <si>
    <t>053 353 1151</t>
  </si>
  <si>
    <t>H &amp; J BUILDING MATERIALS BOTSWANA</t>
  </si>
  <si>
    <t>PLOT 212/13 INDUSTRIA LETLHAKANE BOTSWANA</t>
  </si>
  <si>
    <t>MR ANZAR</t>
  </si>
  <si>
    <t>+267 297 6905</t>
  </si>
  <si>
    <t>HNJ@INFO.BW;        MHKUNJU@HOTMAIL.CO.UK</t>
  </si>
  <si>
    <t xml:space="preserve">HAMMARSDALE HARDWARE &amp; BUILDER SUPPLY </t>
  </si>
  <si>
    <t xml:space="preserve">LOT 399 MAIN RD HAMMARSDALE                                                    </t>
  </si>
  <si>
    <t>ISMAIL SULAMAN</t>
  </si>
  <si>
    <t>031 736 1324</t>
  </si>
  <si>
    <t>ISMAILHHBS@GMAIL.COM</t>
  </si>
  <si>
    <t>STEILLOOP HARDWARE &amp; GENERAL DEALER (PTY) LTD</t>
  </si>
  <si>
    <t>02 CHACHALIA FLATS, MISPEL LAAN, AKASIA ,MAKOPANE</t>
  </si>
  <si>
    <t>VAHORA MOHAMMED</t>
  </si>
  <si>
    <t>078 6544342</t>
  </si>
  <si>
    <t>SAHIDVAHORA@GMAIL.COM</t>
  </si>
  <si>
    <t xml:space="preserve">STRAND HARDWARE </t>
  </si>
  <si>
    <t>18A DIAZ ROAD PAISONS HILL PORT ELIZABETH 6000</t>
  </si>
  <si>
    <t>TONY DYASON/STUART</t>
  </si>
  <si>
    <t>041 585 6996</t>
  </si>
  <si>
    <t>STUARTKEIL@STRANDHARDWARE.CO.ZA;ADMIN@STRANDHARDWARE.CO.ZA</t>
  </si>
  <si>
    <t>SUNBEAM STEEL</t>
  </si>
  <si>
    <t>P.O BOX 317 EIKENHOF 1872</t>
  </si>
  <si>
    <t>YASSER/UZAIR</t>
  </si>
  <si>
    <t>011 948 6011</t>
  </si>
  <si>
    <t>ACCOUNTS@SUNBEAMSTEEL.CO.ZA ; MOHSIN@SUNBEAMSTEEL.CO.ZA'INFO@SUNBEAMSTEEL.CO.ZA</t>
  </si>
  <si>
    <t xml:space="preserve">SUNNY HARDWARE </t>
  </si>
  <si>
    <t>TWEEFONTEIN</t>
  </si>
  <si>
    <t xml:space="preserve">7777 MOKOTO ROAD TWEEFONTEIN </t>
  </si>
  <si>
    <t>078 869 3237</t>
  </si>
  <si>
    <t>WILL PLACE A ORDER WITH GERHARD</t>
  </si>
  <si>
    <t>SUPER HARDWARE &amp; FURNITURE LESOTHO (SALMAN)</t>
  </si>
  <si>
    <t>OPP LESOTHO HIGH SCHOOL BUS STOP AREA</t>
  </si>
  <si>
    <t>00266 22325809</t>
  </si>
  <si>
    <t>SUPERHARDWAREANDFURNITURE@HOTMAIL.OM</t>
  </si>
  <si>
    <t>SWANPRO TRADING CC</t>
  </si>
  <si>
    <t>PIENAARSDORP</t>
  </si>
  <si>
    <t xml:space="preserve">C/O HALGRYN &amp; LOMBAARD STREET PIENAARSDORP </t>
  </si>
  <si>
    <t>WILHELM CRUYWAGEN</t>
  </si>
  <si>
    <t>018 462 0421</t>
  </si>
  <si>
    <t>SWANPRO.NW@GMAIL.COM</t>
  </si>
  <si>
    <t>AGRIMARK RIEBEEK KASTEEL</t>
  </si>
  <si>
    <t>RIEBEECK WEST</t>
  </si>
  <si>
    <t>LOUWELLEN</t>
  </si>
  <si>
    <t>MICHELLE@SWVH.CO.ZA</t>
  </si>
  <si>
    <t>TUINROETE AGRI RIVERSDALE RETAIL</t>
  </si>
  <si>
    <t>RIVERSDALE</t>
  </si>
  <si>
    <t>LADYSMITHWEG RIVERSDALE 670</t>
  </si>
  <si>
    <t>CC TERBLANCHE</t>
  </si>
  <si>
    <t>028 713 2404</t>
  </si>
  <si>
    <t>XPRESSBUILD.SA@GMAIL.COM</t>
  </si>
  <si>
    <t>CATALOGUE &amp; GRASS PROMOTION</t>
  </si>
  <si>
    <t>HJ &amp; R BUILDING TRUSSES</t>
  </si>
  <si>
    <t>140-148 POTCH-INDUSTRY POTCHEFSTROOM 2520</t>
  </si>
  <si>
    <t>018 297 8563</t>
  </si>
  <si>
    <t>HPSTRAUSS@MWEB.CO.ZA</t>
  </si>
  <si>
    <t>TAKOLIAS HYPER HARDWARE</t>
  </si>
  <si>
    <t>KLIPTOWN</t>
  </si>
  <si>
    <t xml:space="preserve">3495 KLIPSPRUIT VALLEY RD SOWETO JOHANNESBURG </t>
  </si>
  <si>
    <t xml:space="preserve">EBRAHIM TAKOLIA </t>
  </si>
  <si>
    <t>011 933 1156</t>
  </si>
  <si>
    <t>ETAKOLIA@GMAIL.COM; MOEBAAQI@GMAIL.COM; INFO@TAKOLIAS.COM</t>
  </si>
  <si>
    <t>TAKOLIAS HARDWARE DEVLAND</t>
  </si>
  <si>
    <t>DEVLAND</t>
  </si>
  <si>
    <t>148 CNR EAST &amp; PISTON RD DEVLAND</t>
  </si>
  <si>
    <t xml:space="preserve">UNIVERSAL PAINTS ALBERTON  </t>
  </si>
  <si>
    <t>SHOP 11 ALBERTON LIFESTYLE CENTRE</t>
  </si>
  <si>
    <t>E JARDIN</t>
  </si>
  <si>
    <t>011 907 9783</t>
  </si>
  <si>
    <t>JARDIM@NETACTIVE.CO.ZA</t>
  </si>
  <si>
    <t>TAP AND TILE HUB</t>
  </si>
  <si>
    <t>16 BOWLS RD, ARCADIA, EAST LONDON</t>
  </si>
  <si>
    <t>043-722-1667</t>
  </si>
  <si>
    <t>MOHAMED@TAPANDTILE.CO.ZA</t>
  </si>
  <si>
    <t>ZWAVEL POORT</t>
  </si>
  <si>
    <t>PLOT 479 ZWAVEL POORT 0036</t>
  </si>
  <si>
    <t>ARNA</t>
  </si>
  <si>
    <t>086 663 4802</t>
  </si>
  <si>
    <t>ARNA@CEMENTMARKET.CO.ZA</t>
  </si>
  <si>
    <t>TEMBULAND FUEL + HARDWARE</t>
  </si>
  <si>
    <t>11 TIMBER STREET VULINDLELA HEIGHTS MTHATA 5700</t>
  </si>
  <si>
    <t>SIVE MPITI</t>
  </si>
  <si>
    <t>047 531 0920</t>
  </si>
  <si>
    <t>SIVE@TEMBULANDGROUP.CO.ZA</t>
  </si>
  <si>
    <t>HOME BUILD CENTRE</t>
  </si>
  <si>
    <t>6 OLIVER THAMBO DRIVE, RUSTENBURG</t>
  </si>
  <si>
    <t>SULIMAN YCOOB</t>
  </si>
  <si>
    <t>014 594 0286</t>
  </si>
  <si>
    <t>HOMEBUILDCENTRE@GMAIL.COM;DONAVAN@JEPIB.CO.ZA</t>
  </si>
  <si>
    <t>THE TIMBER YARD</t>
  </si>
  <si>
    <t>25 ILLING RD LADYSMITH 3370</t>
  </si>
  <si>
    <t>ASLAM VAWDA</t>
  </si>
  <si>
    <t>036 6311118</t>
  </si>
  <si>
    <t>TTY@TELKOMSA.NET</t>
  </si>
  <si>
    <t>THE PAINT CLUB (PTY) LTD HEAD OFFICE</t>
  </si>
  <si>
    <t>321 MAIN ROAD LA ROCCA OFFICE PARK JHB</t>
  </si>
  <si>
    <t>GARY GORDON VAN DER MERWE</t>
  </si>
  <si>
    <t>032 8154042</t>
  </si>
  <si>
    <t>MARK@MORECORE.CO.ZA; ACCOUNTS@PAINTCLUB.CO.ZA</t>
  </si>
  <si>
    <t>THE RED PAINT SHOP</t>
  </si>
  <si>
    <t>347 LYNNWOOD ROAD, MENLO PARK, PRETORIA</t>
  </si>
  <si>
    <t>REINHARD/ BONIT SPIWAK</t>
  </si>
  <si>
    <t>012 460 0082</t>
  </si>
  <si>
    <t>INFO@THEREDPAINTSHOP.CO.ZA; ADMIN@THEREDPAINTSHOP.CO.ZA</t>
  </si>
  <si>
    <t>THE HARDWARE STORE</t>
  </si>
  <si>
    <t>221 SPARKS ROAD, OVERPORT, DURBAN</t>
  </si>
  <si>
    <t>VASIM AHMED SHAIK OMAR</t>
  </si>
  <si>
    <t>083 311 8070</t>
  </si>
  <si>
    <t>221THS@GMAIL.COM</t>
  </si>
  <si>
    <t>THOPODI HARDWARE AND STEEL</t>
  </si>
  <si>
    <t>MORULENG</t>
  </si>
  <si>
    <t>OPP BAKGATLA  H/O MORULENG</t>
  </si>
  <si>
    <t>GURU</t>
  </si>
  <si>
    <t>084 458 2294</t>
  </si>
  <si>
    <t>GURU1983DG@YAHOO.COM</t>
  </si>
  <si>
    <t xml:space="preserve">TILE &amp; SAVE PTY LTD PHOENIX </t>
  </si>
  <si>
    <t xml:space="preserve">17/21 INDUSTRIAL PARK PHOENIX 4068 DURBAN </t>
  </si>
  <si>
    <t>INFO@TILENSAVE.CO.ZA</t>
  </si>
  <si>
    <t>TILE &amp; SANITARYWARE CITY</t>
  </si>
  <si>
    <t xml:space="preserve">53615/6 G WEST INDUSTRIAL GABORONE </t>
  </si>
  <si>
    <t>ZANEER</t>
  </si>
  <si>
    <t>+267 71229000</t>
  </si>
  <si>
    <t>TSCGABZ@GMAIL.COM</t>
  </si>
  <si>
    <t>TIMRE FARMER SUPPLIES</t>
  </si>
  <si>
    <t>BEDFORD</t>
  </si>
  <si>
    <t>DONKIN STREET, BEDFORD, EASTERN CAPE</t>
  </si>
  <si>
    <t>AJ VAN STADEN</t>
  </si>
  <si>
    <t>046-685-0480</t>
  </si>
  <si>
    <t>TIMRE@BOSBERG.CO.ZA</t>
  </si>
  <si>
    <t>THE INTERIOR SHOP</t>
  </si>
  <si>
    <t>130 CROSS STREET KROONSTAD</t>
  </si>
  <si>
    <t>ANDRE V PLETZEN</t>
  </si>
  <si>
    <t>082 785 5130</t>
  </si>
  <si>
    <t>THEINTERIORSHOP@VODAMAIL.CO.ZA</t>
  </si>
  <si>
    <t>HOT POT PAINTS SPRINGS</t>
  </si>
  <si>
    <t>62 TWELFTH STREET, SPRINGS</t>
  </si>
  <si>
    <t>GERALD</t>
  </si>
  <si>
    <t>011 812 1657</t>
  </si>
  <si>
    <t>TOMS HARDWARE</t>
  </si>
  <si>
    <t>QUEENSMEAD</t>
  </si>
  <si>
    <t>59 CARRICK ROAD QUEENSBURGH CAVANDISH</t>
  </si>
  <si>
    <t>P. GAUPAUL</t>
  </si>
  <si>
    <t>031 463 2107</t>
  </si>
  <si>
    <t>TOMSHARDWARE1@GMAIL.COM</t>
  </si>
  <si>
    <t>TOP PICK</t>
  </si>
  <si>
    <t>PLOT 16970, GABORONE WEST, NEW LOBATSE ROAD, GABORONE, BOTSWANA</t>
  </si>
  <si>
    <t>VIVEK KOHLI</t>
  </si>
  <si>
    <t>+2673118055</t>
  </si>
  <si>
    <t>KOHLIVIVEK2007@GMAIL.COM; TOPPICKBOTSWANA@GMAIL.COM</t>
  </si>
  <si>
    <t>HOMEBASE BUILDING SUPPLIERS  PHOENIX</t>
  </si>
  <si>
    <t>15 KRUGER PLACE PHOENIX INDUSTRIAL PARK</t>
  </si>
  <si>
    <t>PRAVENBUQWANNDIN</t>
  </si>
  <si>
    <t>082 453 3574</t>
  </si>
  <si>
    <t>PRAVEN@HOMEBACEGLDS.CO.ZA</t>
  </si>
  <si>
    <t xml:space="preserve">SMART BUILD HARDWARE   </t>
  </si>
  <si>
    <t>LERATONG, KWAMHLANGA</t>
  </si>
  <si>
    <t>GETTING STOCK FROM SUNNYS HARDWARE</t>
  </si>
  <si>
    <t>KARELPIETER@TOTALLYGAS.CO.ZA</t>
  </si>
  <si>
    <t>HANNAS MICA LYDENBURG</t>
  </si>
  <si>
    <t>50 LANGE STREET, LYDENBURG</t>
  </si>
  <si>
    <t>ISMIAL</t>
  </si>
  <si>
    <t>ISMIAL IS ONLY IN ON THURSDAY</t>
  </si>
  <si>
    <t>PHOLAPARK TIMBER</t>
  </si>
  <si>
    <t>STAND NO 2952, SHELDON ROAD, NEXT TO  MBUDUMA GUEST HOUSE</t>
  </si>
  <si>
    <t>AFRICA HARDWARE PHOLA MALL</t>
  </si>
  <si>
    <t>STAND NO 1221, CORNER SHELDIN &amp; R573 ROAD, PHOLA MALL, KWAMHLANGA</t>
  </si>
  <si>
    <t>BUILDERS WAREHOUSE KWAMHLANGA</t>
  </si>
  <si>
    <t xml:space="preserve">KWAMHLANGA </t>
  </si>
  <si>
    <t>PHOLA MALL, R573, KWAMHLANGA, 1022</t>
  </si>
  <si>
    <t>MEGA HARDWARE</t>
  </si>
  <si>
    <t>LEANDRA</t>
  </si>
  <si>
    <t>NORDA STREET, ERF 0041, LEANDRA, MPUMALANHGA</t>
  </si>
  <si>
    <t>MOHAMMED KOLA</t>
  </si>
  <si>
    <t>017 683 0309</t>
  </si>
  <si>
    <t>TOTALLYGAS.PR@GMAIL.COM</t>
  </si>
  <si>
    <t>HOT POT PAINTS BENONI CC</t>
  </si>
  <si>
    <t>1 D SIXTH AVENUE, NORTHMEAD, BENONI</t>
  </si>
  <si>
    <t>CALON SEAGER</t>
  </si>
  <si>
    <t>011 849 3299</t>
  </si>
  <si>
    <t>DOESNT DO CORNICE</t>
  </si>
  <si>
    <t>SEAGER@WORLDONLINE.CO.ZA</t>
  </si>
  <si>
    <t>THE PAINT POT (PTY) LTD</t>
  </si>
  <si>
    <t>68A JJ HADEBE STR FRANKFORT 9830</t>
  </si>
  <si>
    <t>MARLIZE BOSHOFF</t>
  </si>
  <si>
    <t>058 8131601</t>
  </si>
  <si>
    <t>ADMINFFT@AFRICAPAINTSGROUP.CO.ZA</t>
  </si>
  <si>
    <t>THE PAINT POT</t>
  </si>
  <si>
    <t>MANABA BEACH</t>
  </si>
  <si>
    <t>224 MARINE DRIVE, MANABA BEACH</t>
  </si>
  <si>
    <t>ROBIN/LINDIE</t>
  </si>
  <si>
    <t>039 317 2612</t>
  </si>
  <si>
    <t>ROBIN@PAINTPOT.CO.ZA; SALES@PAINTPOT.CO.ZA</t>
  </si>
  <si>
    <t>GILLITS HARDWARE</t>
  </si>
  <si>
    <t xml:space="preserve">GILLITTS </t>
  </si>
  <si>
    <t>9 OLD MAIN ROAD GILLITTS</t>
  </si>
  <si>
    <t>DURMASELEN PILLAY</t>
  </si>
  <si>
    <t>031 767 2100</t>
  </si>
  <si>
    <t>GILLITTS@IAFRICA.COM</t>
  </si>
  <si>
    <t>MEGA PAINT LYDENBURG</t>
  </si>
  <si>
    <t>62 VOORTREKKER STREET, LYDENBURG,  1120</t>
  </si>
  <si>
    <t>BOUWER VAN AARDT</t>
  </si>
  <si>
    <t>013 235 4510</t>
  </si>
  <si>
    <t>TTHARDWARE@TELKOMSA.NET</t>
  </si>
  <si>
    <t>HOZA BUILDING SUPPLIES CC /BUFFALO CITY</t>
  </si>
  <si>
    <t>4 HARGREAVES AVENUE KING WILLIAMS TOWN 5600</t>
  </si>
  <si>
    <t>QUINTIN PETERSON</t>
  </si>
  <si>
    <t>043 642 21688</t>
  </si>
  <si>
    <t>BUILDMORTRUSSES1@GMAI.COM</t>
  </si>
  <si>
    <t xml:space="preserve">PITS SUPERMARKET </t>
  </si>
  <si>
    <t>DENDRON</t>
  </si>
  <si>
    <t>28/79 REPUBLIC STREET DENDRON LIMPOPO</t>
  </si>
  <si>
    <t>ASHOK PATEL</t>
  </si>
  <si>
    <t>015 501 0022</t>
  </si>
  <si>
    <t>ASHOKPATEL@MWEB.CO.ZA</t>
  </si>
  <si>
    <t>HYPER BOARDS VAAL</t>
  </si>
  <si>
    <t>FARADAY STR &amp; NEWTON STR, DUNCANVILLE, VEREENIGING</t>
  </si>
  <si>
    <t>0164228791</t>
  </si>
  <si>
    <t>NABIL AT DOCTOR</t>
  </si>
  <si>
    <t>INFO@HYPERBOARDS.CO.ZA</t>
  </si>
  <si>
    <t>EPS CATALOGUE</t>
  </si>
  <si>
    <t>TZANEEN HARDWARE</t>
  </si>
  <si>
    <t>17A CLAUDE WHEATLEY STREE TZANEEN</t>
  </si>
  <si>
    <t>VINOD PATEL / GEETABEN V PATEL</t>
  </si>
  <si>
    <t>081 3809811</t>
  </si>
  <si>
    <t>VINODPATELSA@YAHOO.COM</t>
  </si>
  <si>
    <t>HYPERPOOL EQUIPMENT BETHLEHEM</t>
  </si>
  <si>
    <t xml:space="preserve">216 CAMBRIDGE STREET BETHLEHEM </t>
  </si>
  <si>
    <t>UCO GLASS AND HARDWARE (PTY) LTD</t>
  </si>
  <si>
    <t>20 SPOORWEG STREET, BRITS, 0250</t>
  </si>
  <si>
    <t>ASLAM YUSUF</t>
  </si>
  <si>
    <t>012 252 4923</t>
  </si>
  <si>
    <t>HAMZAA.ALIYUSUF@GMAIL.COM</t>
  </si>
  <si>
    <t>UKHOZI DISCOUNT HARDWARE  PORT SHEPSTONE</t>
  </si>
  <si>
    <t>51 BAZLEY STREET PORT SHEPSTONE 4240</t>
  </si>
  <si>
    <t>SAMSON/JOLENE</t>
  </si>
  <si>
    <t>039 682 6552</t>
  </si>
  <si>
    <t>UKHBUILD@GMAIL.COM</t>
  </si>
  <si>
    <t>PRO BUILD LYDENBURG/ FLORENCE HARDWARE</t>
  </si>
  <si>
    <t>8 KERK STREET, LYDENBURG</t>
  </si>
  <si>
    <t>MASOOD PAHAD</t>
  </si>
  <si>
    <t>083-444-7798</t>
  </si>
  <si>
    <t>DULUX WYNBERG</t>
  </si>
  <si>
    <t>WYNBERG</t>
  </si>
  <si>
    <t>38 SIXTH STREET WYNBERG SANDTON 2090</t>
  </si>
  <si>
    <t>EASY BUILD PHIPILLI</t>
  </si>
  <si>
    <t>WESTERN CAP</t>
  </si>
  <si>
    <t>03B SHOPRITE CENTRE</t>
  </si>
  <si>
    <t>ALIRAZA</t>
  </si>
  <si>
    <t>DULUX CENTURION</t>
  </si>
  <si>
    <t>5 BELLINGHAM STREET CENTURION</t>
  </si>
  <si>
    <t>SALES; WARREN / ACC LIZELL</t>
  </si>
  <si>
    <t>082 822 5287</t>
  </si>
  <si>
    <t>I &amp; S HARDWARE BUILD BETTER</t>
  </si>
  <si>
    <t>121 GATEWAY CRES MIDWAY SOWETO</t>
  </si>
  <si>
    <t>ZOONAID MATALA</t>
  </si>
  <si>
    <t>011 857 1253</t>
  </si>
  <si>
    <t>ZOONEID@GMAIL.COM</t>
  </si>
  <si>
    <t>UNDERBERG FORGE</t>
  </si>
  <si>
    <t>UNDERBERG</t>
  </si>
  <si>
    <t>MAIN ROAD UNDERBERG KWAZULU-NATAL</t>
  </si>
  <si>
    <t>IAN ROBERTSON</t>
  </si>
  <si>
    <t>033 7011420</t>
  </si>
  <si>
    <t>IAN@UNDERBERGFORGE.CO.ZA</t>
  </si>
  <si>
    <t>UNIVERSAL PAINTS  RANDBURG H/O</t>
  </si>
  <si>
    <t xml:space="preserve">19 STAAL STREET KYA SAND RANDBURG </t>
  </si>
  <si>
    <t>TERENCE MURRAY</t>
  </si>
  <si>
    <t>011 462 4284</t>
  </si>
  <si>
    <t>TERENCE@UNIVERSALPAINTS.CO.ZA</t>
  </si>
  <si>
    <t xml:space="preserve">UNIVERSAL PAINTS WOODMEAD </t>
  </si>
  <si>
    <t>6 WATERFALL CRESCENT WOODMEAD</t>
  </si>
  <si>
    <t>WALDO</t>
  </si>
  <si>
    <t>011 802 3485</t>
  </si>
  <si>
    <t>WALDO@UNIVERSALPAINTS.CO.ZA</t>
  </si>
  <si>
    <t>UNIVERSAL PAINTS LINDEN</t>
  </si>
  <si>
    <t>26 BRAMFISHER DRIVE PINE PARK EXT RANDBURG</t>
  </si>
  <si>
    <t>NEIL SHAW</t>
  </si>
  <si>
    <t>011 888 5027</t>
  </si>
  <si>
    <t>NEIL.UNIVERSALLINDEN@GMAIL.COM</t>
  </si>
  <si>
    <t>UNIVERSAL PAINTS FOURWAYS</t>
  </si>
  <si>
    <t>SHOP NO 12 FOURWAYS VALUE MART FOURWAYS</t>
  </si>
  <si>
    <t>JOHN/BRENDAN</t>
  </si>
  <si>
    <t>011 467 0252</t>
  </si>
  <si>
    <t xml:space="preserve">LONGDALETRADING@LIVE.CO.ZA; FOURWAYS@UNIVERSALPAINTS.CO.ZA </t>
  </si>
  <si>
    <t>IDEAL BUILDING</t>
  </si>
  <si>
    <t>110 FORBES STR LADYSMITH 3370</t>
  </si>
  <si>
    <t>RAIZ FAKIR</t>
  </si>
  <si>
    <t>036 637 8622</t>
  </si>
  <si>
    <t>SUVAN@IDEALBUILD.COM.ZA</t>
  </si>
  <si>
    <t xml:space="preserve">UNIVERSAL PAINTS MENLYN / SILVERLAKES / LYNWOOD </t>
  </si>
  <si>
    <t xml:space="preserve">SHOP 15 MENLYN  GARSFONTEIN </t>
  </si>
  <si>
    <t>MARTHINUS</t>
  </si>
  <si>
    <t>012 348 4288</t>
  </si>
  <si>
    <t>UNIVERSALMEN@WOL.CO.ZA</t>
  </si>
  <si>
    <t>UNIVERSAL PAINTS RANDPARK</t>
  </si>
  <si>
    <t>WILGEHEUWEL</t>
  </si>
  <si>
    <t>LIFESTYLE CROSSING STUBENSVALLEY  ROODEPOORT</t>
  </si>
  <si>
    <t>TIENS REINECKE</t>
  </si>
  <si>
    <t>082 467 8424</t>
  </si>
  <si>
    <t>TIENS.UNIVERSAL@GMAIL.COM;UNICOLOURS2@MWEB.CO.ZA</t>
  </si>
  <si>
    <t>UNIVERSAL PAINTS LITTLE FALLS</t>
  </si>
  <si>
    <t>RANDPARK RIDGE</t>
  </si>
  <si>
    <t>HONEY CREST CENTRE RANDPARK RIDGE</t>
  </si>
  <si>
    <t>TIENS.UNIVERSAL@GMAIL.COM; UNICOLOURS2@MWEB.CO.ZA</t>
  </si>
  <si>
    <t>INDALI BUILDING SUPPLIER</t>
  </si>
  <si>
    <t>R61, PORT ST JOHNS ROAD, COANA ,MTHATHA ,5099</t>
  </si>
  <si>
    <t>UNIVERSAL PAINTS KENSINGTON (BRUMA)</t>
  </si>
  <si>
    <t>69 LANGERMAN DRIVE KENSINGTON</t>
  </si>
  <si>
    <t>MICHAEL DE AGRET</t>
  </si>
  <si>
    <t>073 180 1266</t>
  </si>
  <si>
    <t>UNIVERSALKENSINGTON@GMAIL.COM</t>
  </si>
  <si>
    <t>VON DER DECKEN HARDWARE ADELAIDE</t>
  </si>
  <si>
    <t>18 STRINGFELLOW, ADELAIDE, EASTERN CAPE 5760</t>
  </si>
  <si>
    <t>MANAGER</t>
  </si>
  <si>
    <t>046 645 1898</t>
  </si>
  <si>
    <t>MANAGER@VDDHARDWAREADELAIDE.CO.ZA; VDDCREDITORS@PROCOMP.CO.ZA</t>
  </si>
  <si>
    <t>INDUSTRIAL BUILDERS WHOLESALE &amp; HARDWARE</t>
  </si>
  <si>
    <t>I HIBICUS ROAD STANGER 4450</t>
  </si>
  <si>
    <t>AHMED MAHIDA</t>
  </si>
  <si>
    <t>032 552 5405</t>
  </si>
  <si>
    <t>BUYER@IBWH.CO.ZA</t>
  </si>
  <si>
    <t>UNIVERSAL PAINTS SOWETO</t>
  </si>
  <si>
    <t>TURFONTEIN</t>
  </si>
  <si>
    <t>66 MTAMBO AND MASHONGOLO STREETS DLAMINI SOWETO</t>
  </si>
  <si>
    <t xml:space="preserve">SAM </t>
  </si>
  <si>
    <t>011 049 4386</t>
  </si>
  <si>
    <t>SAM@PLUMBINGACADEMY.CO.ZA</t>
  </si>
  <si>
    <t xml:space="preserve">UNIVERSAL PAINTS CENTURION </t>
  </si>
  <si>
    <t>SHOP 15 GREY VILLAGE BRAKFONTEIN CENTURION</t>
  </si>
  <si>
    <t>SHAWN</t>
  </si>
  <si>
    <t>076 768 8938</t>
  </si>
  <si>
    <t>UNIVERSALWESTRAND@YAHOO.COM</t>
  </si>
  <si>
    <t>UNIVERAL PAINTS WESTRAND</t>
  </si>
  <si>
    <t>WESTGATE</t>
  </si>
  <si>
    <t>54 ONTDEKKER ROAD ROODEPOORT SHOP 3 PRNCESS CROSSING</t>
  </si>
  <si>
    <t>UNIVERSAL PAINTS MOKOPANE</t>
  </si>
  <si>
    <t>55 RETIEF STREET MOPOPANE 0600</t>
  </si>
  <si>
    <t>GERHARD/GODFREY</t>
  </si>
  <si>
    <t>015 491 1169</t>
  </si>
  <si>
    <t xml:space="preserve">GERHARD@UNIVERSALPAINTS.CO.ZA;GODFREY@UNIVERSALPAINTS.CO.ZA </t>
  </si>
  <si>
    <t>UNIVERSAL PAINTS SOUTHGATE</t>
  </si>
  <si>
    <t>OAKDENE</t>
  </si>
  <si>
    <t>12 WATERBERG DRIVE, OAKDENE, 2190</t>
  </si>
  <si>
    <t>NKOSINATH MBATHA</t>
  </si>
  <si>
    <t>011 0441488</t>
  </si>
  <si>
    <t>MBATHA.NATHI@YAHOO.COM</t>
  </si>
  <si>
    <t>UNIVERSAL PAINTS FLORIDA</t>
  </si>
  <si>
    <t>FLORIDA</t>
  </si>
  <si>
    <t>SHOP 6 HIGHWAY COURT, CNR ONTDEKKERS &amp; GORDON RD, FLORIDA NORTH, GAUTENG</t>
  </si>
  <si>
    <t>010 200 9169</t>
  </si>
  <si>
    <t>UNIVERSALWESTRAND@YAHOO.COM; UNIVERSALBACKOFFICE@YAHII.COM</t>
  </si>
  <si>
    <t>UNIVERSAL PAINTS GREENSTONE</t>
  </si>
  <si>
    <t>GREENSTONE</t>
  </si>
  <si>
    <t>STONERIDGE CENTRE, CNR MODDERFONTEIN &amp; HEREFORD RDS, GREENSTONE HILLS</t>
  </si>
  <si>
    <t>THANDEKA HLABANE</t>
  </si>
  <si>
    <t>082  589 8712</t>
  </si>
  <si>
    <t>T.HLABANE@GMAIL.COM; GOVINDSAMYJEEVA@GMAIL.COM</t>
  </si>
  <si>
    <t>UPINGTON INDURSTRIEEL</t>
  </si>
  <si>
    <t xml:space="preserve">8  KARAKOEL STR UPINGTON 8800 </t>
  </si>
  <si>
    <t>054 337 0200</t>
  </si>
  <si>
    <t>JOHAN@INDUSTRIEEL.CO.ZA; HOTTIE@INDUSTRIEEL.CO.ZA</t>
  </si>
  <si>
    <t>MATATA HARDWARE  SWAZILAND</t>
  </si>
  <si>
    <t>MATATA</t>
  </si>
  <si>
    <t>P.O BOX 335 MATATA L312</t>
  </si>
  <si>
    <t>LIZETTE BURGER</t>
  </si>
  <si>
    <t>00268 236 46056</t>
  </si>
  <si>
    <t>USUTFUHW@GMAIL.COM; MATATABUILDIT@GMAIL.COM</t>
  </si>
  <si>
    <t xml:space="preserve">VALUE CITY WHOLESALERS </t>
  </si>
  <si>
    <t>44 KIRKLAND STREET NEWCASTLE 2940</t>
  </si>
  <si>
    <t>SID/AHMED</t>
  </si>
  <si>
    <t>034 312 4003</t>
  </si>
  <si>
    <t>SID.AMEEN@GMAIL.COM;LUCIA@VALUECITY.CO.ZA;AHMED@VALUECITY.CO.ZA</t>
  </si>
  <si>
    <t xml:space="preserve">J HASKINS AND SONS PTY LTD FRANCISTOWN BOTSWANA  </t>
  </si>
  <si>
    <t>LOT 1876/77 SAM NUJDMA LIGHT INDUSTRIAL SITE FRANCISTOWN BOTSWANA</t>
  </si>
  <si>
    <t>J HASKINS AND SONS PTY LTD GABORONE BOTSWANA ( H/O)</t>
  </si>
  <si>
    <t>00267 395 1001</t>
  </si>
  <si>
    <t>VIBRANT PAINTS CC</t>
  </si>
  <si>
    <t>515 RAMOABI STREET MOTSUTENG NORTHAM</t>
  </si>
  <si>
    <t>EDUARD VAN DER MESCHT</t>
  </si>
  <si>
    <t>083 6272519</t>
  </si>
  <si>
    <t>VIBRANTPAINTS1@GMAIL.COM</t>
  </si>
  <si>
    <t xml:space="preserve">J HASKINS AND SONS PTY LTD KASANE BOTSWANA </t>
  </si>
  <si>
    <t xml:space="preserve">J HASKINS AND SONS PTY LTD PALAPYE BOTSWANA </t>
  </si>
  <si>
    <t>VINCENT HARDWARE CC</t>
  </si>
  <si>
    <t>47 DEVEREUX AVENUE, VINCENT, EAST LONDON</t>
  </si>
  <si>
    <t>SAMANTHA CLARKE</t>
  </si>
  <si>
    <t>043 726 6779</t>
  </si>
  <si>
    <t>SAMANTHA@VINCENTHARDARE.CO.ZA; BRENDAN@VINCENTHARDWARE.CO.ZA; MARK@VINCENTHARDWARE.CO.ZA</t>
  </si>
  <si>
    <t xml:space="preserve">J. F ELECTRICAL BOTSWANA </t>
  </si>
  <si>
    <t>PLOT 16547  ROAD HAIL SELEBI GABORONE BOTSWANA</t>
  </si>
  <si>
    <t>SHAILENDRA@JFELECTRICAL.COM</t>
  </si>
  <si>
    <t>00297 3912303</t>
  </si>
  <si>
    <t xml:space="preserve">SHAISENDRA@JFELECTRICAL.COM </t>
  </si>
  <si>
    <t>VJ'S DISCOUNT WORLD</t>
  </si>
  <si>
    <t>13 NATIONAL ROAD MUSINA 0900</t>
  </si>
  <si>
    <t>VIJAAY DEVDHARA</t>
  </si>
  <si>
    <t>082 781 0151</t>
  </si>
  <si>
    <t>VJSDISCOUNT@GMAIL.COM</t>
  </si>
  <si>
    <t>VKB/NTK AGRICULTURE</t>
  </si>
  <si>
    <t>REITZE</t>
  </si>
  <si>
    <t>31 PRES CR SWART STRAAT REITZ 9810</t>
  </si>
  <si>
    <t>LIZANDA CRONJE</t>
  </si>
  <si>
    <t>058 863 8517</t>
  </si>
  <si>
    <t>LIZANDAC@VKB.CO.ZA; DONNALEE.VANNIEKERK@VKB.CO.ZA</t>
  </si>
  <si>
    <t>VKB/NTK AGRICULTURE ASCENT</t>
  </si>
  <si>
    <t>910 VERGENOEG ASCENT DISTRICT VREDE</t>
  </si>
  <si>
    <t>058 913 2174</t>
  </si>
  <si>
    <t xml:space="preserve">JAMAL BOTSWANA </t>
  </si>
  <si>
    <t xml:space="preserve">PLOT 14396 NEW LOBATSE RD GABORONE BOTSWANA </t>
  </si>
  <si>
    <t xml:space="preserve">BASHEER AHMAD </t>
  </si>
  <si>
    <t>267 392 2869</t>
  </si>
  <si>
    <t>JTC@BOTSNET.BW</t>
  </si>
  <si>
    <t>VKB/NTK AGRICULTURE CORNELIA</t>
  </si>
  <si>
    <t>CORNELIA</t>
  </si>
  <si>
    <t>HENL HERTZOG STR CORNELIA</t>
  </si>
  <si>
    <t>ERNA BEYERS</t>
  </si>
  <si>
    <t>058 841 0811</t>
  </si>
  <si>
    <t>VKB/NTK AGRICULTURE DANIELSRUS</t>
  </si>
  <si>
    <t>DANIELSRUGS</t>
  </si>
  <si>
    <t>DANIELSRUS</t>
  </si>
  <si>
    <t>ALFONS FERREIRA</t>
  </si>
  <si>
    <t>087 358 8750</t>
  </si>
  <si>
    <t>VKB/NTK AGRICULTURE FRANKFURT</t>
  </si>
  <si>
    <t>INDUSTRIAL AREA FRANKFORT</t>
  </si>
  <si>
    <t>FRIK BEKKER</t>
  </si>
  <si>
    <t>058 813 9900</t>
  </si>
  <si>
    <t>VKB/NTK AGRICULTURE HARRISMITH</t>
  </si>
  <si>
    <t>75 PERCY STREET HARRISMITH 9650</t>
  </si>
  <si>
    <t>MIEMIE DE VILLIERS</t>
  </si>
  <si>
    <t>058 622 3182</t>
  </si>
  <si>
    <t>VKB/NTK AGRICULTURE HEILBRON</t>
  </si>
  <si>
    <t xml:space="preserve">31 PARADYS STREET HEILBRON </t>
  </si>
  <si>
    <t>DRIES THERON</t>
  </si>
  <si>
    <t>058 852 3487</t>
  </si>
  <si>
    <t>VKB/NTK AGRICULTURE KESTELL</t>
  </si>
  <si>
    <t>KERSTELL</t>
  </si>
  <si>
    <t xml:space="preserve">KERSTELL R57 - </t>
  </si>
  <si>
    <t>CORNE CRONJE</t>
  </si>
  <si>
    <t>058 653 1413</t>
  </si>
  <si>
    <t>VKB/NTK AGRICULTURE LINDLEY</t>
  </si>
  <si>
    <t>LINDLEY</t>
  </si>
  <si>
    <t xml:space="preserve">3 VALSCH STREET LINDLEY 9630 </t>
  </si>
  <si>
    <t>ILNA VAN TONDER</t>
  </si>
  <si>
    <t>058 463 0812</t>
  </si>
  <si>
    <t>VKB/NTK AGRICULTURE MEMEL</t>
  </si>
  <si>
    <t>MELMEL</t>
  </si>
  <si>
    <t xml:space="preserve">VOORTREKKER STR PMD MEMEL </t>
  </si>
  <si>
    <t>LINDA SMALE</t>
  </si>
  <si>
    <t>058 924 0073</t>
  </si>
  <si>
    <t>VKB/NTK AGRICULTURE MORGENZON</t>
  </si>
  <si>
    <t>MORGENZON</t>
  </si>
  <si>
    <t>C/O STEYN &amp; DE JAGER MOGENZON MPUMALANGA</t>
  </si>
  <si>
    <t>JAN FAUL</t>
  </si>
  <si>
    <t>017 793 3100</t>
  </si>
  <si>
    <t>VKB/NTK AGRICULTURE ORANJEVILLE</t>
  </si>
  <si>
    <t>ORANJEVILLE</t>
  </si>
  <si>
    <t>STEYN STREET ORANJEVILLE 9415</t>
  </si>
  <si>
    <t>JOHAN NEL</t>
  </si>
  <si>
    <t>016 351 1605</t>
  </si>
  <si>
    <t>VKB/NTK AGRICULTURE PETRUS STEYN</t>
  </si>
  <si>
    <t>PETRUS STEYN</t>
  </si>
  <si>
    <t>REITZ STREET PETRUS STEYN</t>
  </si>
  <si>
    <t>THYS VAN COLLER</t>
  </si>
  <si>
    <t>058 871 3144</t>
  </si>
  <si>
    <t>VKB/NTK AGRICULTURE QWA QWA</t>
  </si>
  <si>
    <t>I INDUSTRIAL ARIA FACTORY 8 ELIZABETH ROSS STREET QWA QWA</t>
  </si>
  <si>
    <t>ELIAS MOTLOUNG</t>
  </si>
  <si>
    <t xml:space="preserve">058 713 0454 </t>
  </si>
  <si>
    <t>VKB/NTK AGRICULTURE SENEKAL</t>
  </si>
  <si>
    <t>23 WATER STREET SENEKAL</t>
  </si>
  <si>
    <t>JAN ROSSOUW</t>
  </si>
  <si>
    <t>058 481 2423</t>
  </si>
  <si>
    <t>VKB/NTK AGRICULTURE VERKYKERSKOP</t>
  </si>
  <si>
    <t>VERKYKERSDORP</t>
  </si>
  <si>
    <t>HOOFSTRAAT VERKYKERSKOP</t>
  </si>
  <si>
    <t>JEANDRE KLEMP</t>
  </si>
  <si>
    <t>058 625 0133</t>
  </si>
  <si>
    <t>VKB/NTK AGRICULTURE VILLIERS</t>
  </si>
  <si>
    <t xml:space="preserve">VILLIERS   </t>
  </si>
  <si>
    <t xml:space="preserve">3 HOOFSTEET VILLIERS </t>
  </si>
  <si>
    <t>RONEL BEKKER</t>
  </si>
  <si>
    <t>087 940 5025</t>
  </si>
  <si>
    <t>VKB/NTK AGRICULTURE VREDE</t>
  </si>
  <si>
    <t>32 KERK STREET VREDE</t>
  </si>
  <si>
    <t>PIETER HAMMAN</t>
  </si>
  <si>
    <t>087 358 8810</t>
  </si>
  <si>
    <t>VKB/NTK AGRICULTURE WARDEN</t>
  </si>
  <si>
    <t>WARDEN</t>
  </si>
  <si>
    <t>9 TIENDELAAN  WARDEN</t>
  </si>
  <si>
    <t>NEELS MEIRING</t>
  </si>
  <si>
    <t>087 358 8900</t>
  </si>
  <si>
    <t>VKB/NTK AGRICULTURE WOUDZICHT</t>
  </si>
  <si>
    <t>WOUDZICHT</t>
  </si>
  <si>
    <t>WOUDZICHT DISTRICT VREDE</t>
  </si>
  <si>
    <t>WILLEM SCHEEPERS</t>
  </si>
  <si>
    <t>058 913 2942</t>
  </si>
  <si>
    <t>VKB/NTK AGRICULTURE TWEELING</t>
  </si>
  <si>
    <t>TWEELING</t>
  </si>
  <si>
    <t>INDUSTRIEL ARIA TWEELING 9820</t>
  </si>
  <si>
    <t>JAN THERON</t>
  </si>
  <si>
    <t>058 881 0318</t>
  </si>
  <si>
    <t>VON DER DECKEN HARDWARE</t>
  </si>
  <si>
    <t xml:space="preserve">70 CAMPBELL  STREET FORT BEAUFORT 5720 </t>
  </si>
  <si>
    <t>VONDERDECKEN@PROCOMP.CO.ZA; VDDCREDITORS@PROCOMP.CO.ZA</t>
  </si>
  <si>
    <t>V'S HARDWARE VUTHA'S HARDWARE</t>
  </si>
  <si>
    <t xml:space="preserve">250 OLD MAIN RD                 </t>
  </si>
  <si>
    <t>ISHWAR &amp; NEERA SINGH</t>
  </si>
  <si>
    <t>031 9032024</t>
  </si>
  <si>
    <t>VSHARDWARE@TELKOMSA.NET</t>
  </si>
  <si>
    <t>V &amp; V HARDWARE &amp; DIENSTE</t>
  </si>
  <si>
    <t>DANIELSKUIL</t>
  </si>
  <si>
    <t>1035 KIMBERLEY ROAD INDUSTRIAL DANIELSKUIL 8405</t>
  </si>
  <si>
    <t>OWNER; WM VAN NIEKERK</t>
  </si>
  <si>
    <t>053 384 1383</t>
  </si>
  <si>
    <t>AH MARAIS SEUNS  ROBERTSON (HEAD OFFICE)</t>
  </si>
  <si>
    <t>ROBERTSON</t>
  </si>
  <si>
    <t>79 KERK STR ROBERTSON 6705</t>
  </si>
  <si>
    <t>HEINDRIE MARAIS</t>
  </si>
  <si>
    <t>023 626 3071</t>
  </si>
  <si>
    <t>ANDRE@WATERSTONE.CO.ZA</t>
  </si>
  <si>
    <t>JANE FURSE BUILDERS SUPPLY CC</t>
  </si>
  <si>
    <t>28 NIKKEL STREET SUPERBIA POLOKWANE 0699</t>
  </si>
  <si>
    <t>TERSIA / ZAKARIYA</t>
  </si>
  <si>
    <t>015 292 6165</t>
  </si>
  <si>
    <t>TERSIA@JFBS.CO.ZA;ZAKARIYA@JFBS.CO.ZA</t>
  </si>
  <si>
    <t>JEP INDUSTRIAL BRANDS</t>
  </si>
  <si>
    <t>HELDERKRUIN</t>
  </si>
  <si>
    <t xml:space="preserve">139  ONTDEKERS ROAD JOHAN VAN ROOYEN HIPERMART CENTRE HELDERKRUIN </t>
  </si>
  <si>
    <t>VERONICA PILLAY</t>
  </si>
  <si>
    <t>010 634 0330</t>
  </si>
  <si>
    <t>VERONAP@JEPIB.CO.ZA</t>
  </si>
  <si>
    <t>JHARVERYS BUILDING MATERIAL</t>
  </si>
  <si>
    <t>ZINNIAVILLE</t>
  </si>
  <si>
    <t>7/10 PETUNIA STR ZINNIAVILLE RUSTENBURG</t>
  </si>
  <si>
    <t>MUHAMMED EBRAHIM</t>
  </si>
  <si>
    <t>072 692 7865</t>
  </si>
  <si>
    <t>MAE786@TELKOMSA.NET</t>
  </si>
  <si>
    <t xml:space="preserve">DESAI HARDWARE </t>
  </si>
  <si>
    <t>CNR MAIN &amp; ABRAHAMSON, BOKSBURG</t>
  </si>
  <si>
    <t>WANTS TO GET RID OF CURRENT STOCK. LOOKING AT EPR RANGE AND BEST SELLER IS EPS COVE</t>
  </si>
  <si>
    <t>JIREH BUILD &amp; SAVE</t>
  </si>
  <si>
    <t>1 LILIENSTEIN STREET BERLIN 5660</t>
  </si>
  <si>
    <t>GREG /COLEEN</t>
  </si>
  <si>
    <t>043 685 2824</t>
  </si>
  <si>
    <t>ACCOUNTS@KAISERSHARDWARE.CO.ZA; JIREHBUILDIT@TELKOMSA.NET; BUYER@KAISERHARDWARE.CO.ZA</t>
  </si>
  <si>
    <t>AH MARAIS SEUNS WORCESTER (BRANCH)</t>
  </si>
  <si>
    <t xml:space="preserve">WORCESTER </t>
  </si>
  <si>
    <t>12 FIELD STR WORCESTER 6705</t>
  </si>
  <si>
    <t>023 342 2540</t>
  </si>
  <si>
    <t>SADICK@SOPATRADING.CO.ZA</t>
  </si>
  <si>
    <t>AGRI LAND ROBERTSON (BRANCH)</t>
  </si>
  <si>
    <t>62 ROUTE STR ROBERTSON</t>
  </si>
  <si>
    <t>MANAGER:LENOR OBERHOLSER</t>
  </si>
  <si>
    <t xml:space="preserve">028 514 8684 </t>
  </si>
  <si>
    <t>INFO@WESTCOASTPAINTS.CO.ZA</t>
  </si>
  <si>
    <t>NA DESAI HARDWARE  GELVANDALE PE</t>
  </si>
  <si>
    <t>GRAWANDALE</t>
  </si>
  <si>
    <t>ST ANNE STREET PORT ELIZABETH</t>
  </si>
  <si>
    <t>NAZIR DESAI</t>
  </si>
  <si>
    <t>041 481 8303</t>
  </si>
  <si>
    <t xml:space="preserve">WESTERNDHARDWARE@GMX.COM </t>
  </si>
  <si>
    <t xml:space="preserve">WEST END HARDWARE </t>
  </si>
  <si>
    <t>WEST END SHOPPING CENTRE PORT ELIZABETH</t>
  </si>
  <si>
    <t>WARRICH GENERAL TRADING CC / TUBATSE HARDWARE</t>
  </si>
  <si>
    <t>116 MARONE STREET BURGERSFORT 1150</t>
  </si>
  <si>
    <t>ABOO MOHD</t>
  </si>
  <si>
    <t>064 244 9194</t>
  </si>
  <si>
    <t>WARRICH1976@GMAIL.COM</t>
  </si>
  <si>
    <t xml:space="preserve">WH HARDWARE &amp; HOME PTY LTD </t>
  </si>
  <si>
    <t xml:space="preserve">770 VOORTREKKER STREET BRAKPAN </t>
  </si>
  <si>
    <t>WAYNE  /JACQUES</t>
  </si>
  <si>
    <t>011 740 9163</t>
  </si>
  <si>
    <t>ACCOUNTS@WHHARDWARE.CO.ZA;SALES@WHHARDWARE.CO.ZA</t>
  </si>
  <si>
    <t>LADUMA HARDWARE &amp; BRICKS MALAMULELE</t>
  </si>
  <si>
    <t>MADANSI ROAD NEXT TO MADARISI SHOP</t>
  </si>
  <si>
    <t>TSAKANI MANGANYE</t>
  </si>
  <si>
    <t>015 851 2000</t>
  </si>
  <si>
    <t>WHPT@TELKOMSA.NET</t>
  </si>
  <si>
    <t>BEST CHOICE BUILDERS LAMBTON</t>
  </si>
  <si>
    <t>137 WEBBER STREET, LAMBTON, GERMISTON</t>
  </si>
  <si>
    <t>NEEDS TO SEE THE OWNER MOHAMMED</t>
  </si>
  <si>
    <t>AH MARAIS SEUNS ROBERTSON (HEAD OFFICE)</t>
  </si>
  <si>
    <t>LIZAMCGREGOR@MWEB.CO.ZA; LIZA@JOCKSHARDWARE.CO.ZA</t>
  </si>
  <si>
    <t>STAR BUILD KABOKWENI</t>
  </si>
  <si>
    <t>11 PLASTON ROAD, KABOKWENI</t>
  </si>
  <si>
    <t>NEED STANDS</t>
  </si>
  <si>
    <t>WOLHUTERSKOP TRADING</t>
  </si>
  <si>
    <t>STATION RD BRITS</t>
  </si>
  <si>
    <t>012 254 1339</t>
  </si>
  <si>
    <t>786WOLLIES@GMAIL.COM; MOE.MALIX@GMAIL.COM</t>
  </si>
  <si>
    <t>BUCO MALELANE</t>
  </si>
  <si>
    <t>MALELANE</t>
  </si>
  <si>
    <t>CNR KIEPERSOL &amp; BUFFEL STREETS, MALELANE, 1320</t>
  </si>
  <si>
    <t>JOESHARDWARE@TELKOMSA.NET</t>
  </si>
  <si>
    <t>MOOLLAS CASH STORE  (BRANCH OF WOZANI)</t>
  </si>
  <si>
    <t>MAIN ROAD  UMZINTO</t>
  </si>
  <si>
    <t>IMTIAZ</t>
  </si>
  <si>
    <t>039 974 1581</t>
  </si>
  <si>
    <t>WOZANIHARDWARE@GMAIL.COM</t>
  </si>
  <si>
    <t>WOZANI HARDWARE UMKOMAAS  (MOOLLAS)</t>
  </si>
  <si>
    <t>5 BISSET STREET UMKOMAAS / MAIN RD UMZINTO</t>
  </si>
  <si>
    <t>IMTIAZ AHMED MOOLA</t>
  </si>
  <si>
    <t xml:space="preserve">039 973 2880 </t>
  </si>
  <si>
    <t>IMAGMOOLLA@GMAIL.COM</t>
  </si>
  <si>
    <t>JOOMAS BAZAAR ZEERUST</t>
  </si>
  <si>
    <t>38 VOORTREKKER STREET ZEERUST 2865</t>
  </si>
  <si>
    <t>HAMID JOOMA</t>
  </si>
  <si>
    <t>018 642 1533</t>
  </si>
  <si>
    <t>JOOMA@TELKOMSA.NET</t>
  </si>
  <si>
    <t xml:space="preserve">YAKHUMUZI HARDWARE </t>
  </si>
  <si>
    <t>711 TIPPERARY STREET PRETORIA GAUTENG 0081</t>
  </si>
  <si>
    <t xml:space="preserve">MPHO </t>
  </si>
  <si>
    <t>072 308 1128</t>
  </si>
  <si>
    <t>YAKHUMUZIHW@GMAIL.COM</t>
  </si>
  <si>
    <t xml:space="preserve">PATEL HARDWARE MALELANE </t>
  </si>
  <si>
    <t>20 IMPALA STREET MALELANE MPUMALANGA</t>
  </si>
  <si>
    <t>MICHELLERODEN9@GMAIL.COM</t>
  </si>
  <si>
    <t>JOOMAS BUILDING MATERIAL</t>
  </si>
  <si>
    <t xml:space="preserve">23 LUITINGH  IKAGENG POTCHEFSTROOM </t>
  </si>
  <si>
    <t xml:space="preserve">ARCHIE </t>
  </si>
  <si>
    <t>018 293 0348</t>
  </si>
  <si>
    <t>FAIRPLAY POLOKWANE  ( LEBOWAKGOMO/MAKGWENG)</t>
  </si>
  <si>
    <t>STAND 215 NOBODY POLOKWANE LIMPOPO</t>
  </si>
  <si>
    <t>ONNDWELLA</t>
  </si>
  <si>
    <t>WILL HAVE A MEETING WITH TYRONE TO DISCUSS WAY FORWARD</t>
  </si>
  <si>
    <t>ONNDWELAN@FAIRPLAY.CO.ZA</t>
  </si>
  <si>
    <t>JUST BUILD (BRENTWOOD WHOLESALERS) ISANDO ENTERPRISES</t>
  </si>
  <si>
    <t>14 BIRNINGHAM RD WILLOWTOWN INDUSTRIAL PIETERMARITZBURG</t>
  </si>
  <si>
    <t>NASEEM BADAT</t>
  </si>
  <si>
    <t>082 851 4343</t>
  </si>
  <si>
    <t>NASEEM@JUSTBUILD.CO.ZA;TAYLORS@JUSTBUILD.CO.ZA</t>
  </si>
  <si>
    <t>ZINCOVER DIY (RUFCO ENGINEERING)(R RUFFINI)</t>
  </si>
  <si>
    <t>POSTMANSBURG</t>
  </si>
  <si>
    <t xml:space="preserve">9 FESRO ROAD POSTMASBURG 8420 </t>
  </si>
  <si>
    <t>ANDRE STANDER</t>
  </si>
  <si>
    <t>053 313 2222</t>
  </si>
  <si>
    <t>INFO@ZINCOVER.CO.ZA; CREDITORS@ZINCOVER.CO.ZA</t>
  </si>
  <si>
    <t>ZIZI  HARDWARE UMTATA</t>
  </si>
  <si>
    <t>MAIN STREET VIEDGESVILLE UMTATA</t>
  </si>
  <si>
    <t>ZONELITE ENTERPRISES (PTY) LTD</t>
  </si>
  <si>
    <t>MOSHUPA</t>
  </si>
  <si>
    <t xml:space="preserve">BOTOKA HARDWARE MATSUA WARD MOSHUPA </t>
  </si>
  <si>
    <t>DARSHAN/SCASHIN</t>
  </si>
  <si>
    <t>+5404399</t>
  </si>
  <si>
    <t>ZULULAND HARDWARE ESHOWE</t>
  </si>
  <si>
    <t>GINGINDLOVU</t>
  </si>
  <si>
    <t xml:space="preserve">9 MAIN STREET GINGINDLOVU </t>
  </si>
  <si>
    <t>HUSEIN MOTALA</t>
  </si>
  <si>
    <t>0725786860</t>
  </si>
  <si>
    <t>MOTALA543@GMAIL.COM</t>
  </si>
  <si>
    <t>STAR THEATRE BUILDING 7 THEATRE LANE ESHOWE 3815</t>
  </si>
  <si>
    <t>EBRAHIM/LEE</t>
  </si>
  <si>
    <t>035 7470499</t>
  </si>
  <si>
    <t>ACCOUNTS@ZHGROUP.CO.ZA; MOTALA543@GMAIL.COM</t>
  </si>
  <si>
    <t>K.CARRIM PRETORIA EAST BRANCH</t>
  </si>
  <si>
    <t>CNR ATTERBURY &amp; WINDSOR ROAD FAERIE GLEN</t>
  </si>
  <si>
    <t>FAISEL GANI</t>
  </si>
  <si>
    <t>012 323 3925</t>
  </si>
  <si>
    <t xml:space="preserve">FINANCE1@CARRIM.CO.ZA;FINANCE4@CARRIM.CO.ZA </t>
  </si>
  <si>
    <t xml:space="preserve">K.CARRIM VAN DER HOF BRANCH </t>
  </si>
  <si>
    <t xml:space="preserve">PRETORIA GARDENS </t>
  </si>
  <si>
    <t xml:space="preserve">337 SHURMANNS AVE CNR VAND DER HOFF PRETORIA GARDENS </t>
  </si>
  <si>
    <t>KARANI BROTHERS</t>
  </si>
  <si>
    <t>MOOINOOI</t>
  </si>
  <si>
    <t>PORTION 57,BUFFLESPOORT, MARIKANA</t>
  </si>
  <si>
    <t>014 572 3169</t>
  </si>
  <si>
    <t>BUYER@KARANI.CO.ZA</t>
  </si>
  <si>
    <t>KARASBURG BRANCH 116</t>
  </si>
  <si>
    <t>KARASBURG</t>
  </si>
  <si>
    <t xml:space="preserve">SAM NUJOMA DRIVE KARASBURG </t>
  </si>
  <si>
    <t>+063 270 075</t>
  </si>
  <si>
    <t xml:space="preserve">KARIBIB BRANCH 109 </t>
  </si>
  <si>
    <t>KARIBIB</t>
  </si>
  <si>
    <t>HIDIPO HAMUNTENYA STREET KARIBIB</t>
  </si>
  <si>
    <t>+064 550 025</t>
  </si>
  <si>
    <t>KAROLIA CASH BAZAAR</t>
  </si>
  <si>
    <t>011 968 1244</t>
  </si>
  <si>
    <t>KEETMANSHOOP BRANCH 117</t>
  </si>
  <si>
    <t>KEETMANSHOOP</t>
  </si>
  <si>
    <t xml:space="preserve">SAHMIEDE STREET KEETMANSHOOP </t>
  </si>
  <si>
    <t>+063 223 371</t>
  </si>
  <si>
    <t xml:space="preserve">KHUBETSOANA BUILDING WORLD LESOTHO </t>
  </si>
  <si>
    <t>MAIN NORTH 1 ROAD HA MABOTE MASERO LESOTHO</t>
  </si>
  <si>
    <t>(+266 233 36037</t>
  </si>
  <si>
    <t>KBUILDWORLD@GMAIL.COM</t>
  </si>
  <si>
    <t>KILBURN HARDWARE AND BUILDING SUPPLIES CC</t>
  </si>
  <si>
    <t>SHOP 32-33 KILBURN STREET DISCOVERY JOHANNESBURG</t>
  </si>
  <si>
    <t>HELMA STEYN</t>
  </si>
  <si>
    <t xml:space="preserve">011 763 8389 </t>
  </si>
  <si>
    <t>ACCOUNTS@KILBURNHARDWARE.CO.ZA</t>
  </si>
  <si>
    <t>KING HARDWARE BUTTERWORTH /FINGOLAND MOTORS</t>
  </si>
  <si>
    <t>5 MAIN UMTATA STREET BUTTERWORTH EASTERN CAPE</t>
  </si>
  <si>
    <t>MUHAMAD RASID</t>
  </si>
  <si>
    <t>047 4911 114</t>
  </si>
  <si>
    <t>SAJIDSHEIX@GMAIL.COM</t>
  </si>
  <si>
    <t>KINGS BABY HARDWARE</t>
  </si>
  <si>
    <t>43B PLEIN STREET &amp; 11A KING GEORGE STR, JEPPE, JHB</t>
  </si>
  <si>
    <t>YASEEN RAJAH</t>
  </si>
  <si>
    <t>011-337-5485</t>
  </si>
  <si>
    <t>786KINGS@GMAIL.COM; KINGSBABYHARDWARE@GMAIL.COM</t>
  </si>
  <si>
    <t>EIGELAAR MARINE STORE  SALDANHA</t>
  </si>
  <si>
    <t>SALDANHA</t>
  </si>
  <si>
    <t>HOEDJIESBAAI CENTRE  MAIN RD SALDANHA</t>
  </si>
  <si>
    <t>HENRY EIGELAAR</t>
  </si>
  <si>
    <t>KM GENERAL DEALER SUPER BLUE SUPERMARKET (LETABA FRUIT &amp; VEG)</t>
  </si>
  <si>
    <t>STAND 495 MABINS CROSS TZANEEN</t>
  </si>
  <si>
    <t>KIRIT</t>
  </si>
  <si>
    <t>015 307 2684</t>
  </si>
  <si>
    <t>KIRIT9469@YAHOO.COM</t>
  </si>
  <si>
    <t>RAJA HARDWARE MALELANE</t>
  </si>
  <si>
    <t>BLOCK C NAAS TOWNSHIP 1366</t>
  </si>
  <si>
    <t>KAMRAN</t>
  </si>
  <si>
    <t>013 781 03311</t>
  </si>
  <si>
    <t>KNKBUILDERS2011@GMAIL.COM</t>
  </si>
  <si>
    <t>TIMBERCITY MALELANE</t>
  </si>
  <si>
    <t>BRICKS FOR AFRICA</t>
  </si>
  <si>
    <t>DORELAN</t>
  </si>
  <si>
    <t xml:space="preserve">432 MODDERFONTEIN ROAD, </t>
  </si>
  <si>
    <t>BAVESH</t>
  </si>
  <si>
    <t>KOLO HARDWARE (LECHADIBJE) KOLO BUILDING SUPLIES</t>
  </si>
  <si>
    <t>MARISHANE</t>
  </si>
  <si>
    <t xml:space="preserve">STAND NO A135 DIPHAGANE VILLAGE                                                 </t>
  </si>
  <si>
    <t>MICHAEL KOLO</t>
  </si>
  <si>
    <t>071 642 9397</t>
  </si>
  <si>
    <t>MOROKOMA@VODAMAIL.CO.ZA;HENSON@KOLO.CO.ZA</t>
  </si>
  <si>
    <t>KOSI BAFANA BAFANA HARDWARE</t>
  </si>
  <si>
    <t>MANGUZI</t>
  </si>
  <si>
    <t>KWANGWANASE</t>
  </si>
  <si>
    <t>MAIN STREET (OPP TOTAL GARAGE) MANGUZI, KWANGWANASE, KWAZULU-NATAL, 3973</t>
  </si>
  <si>
    <t>AHMAD SHAHZAD</t>
  </si>
  <si>
    <t>035 592 9797</t>
  </si>
  <si>
    <t>SHAHZAD881113@GMAIL.COM</t>
  </si>
  <si>
    <t>L.C.S WHOLESALERS  KANYE BOTSWANA</t>
  </si>
  <si>
    <t>PLOT 1884 GO RUELE KANYE BOTSWANA</t>
  </si>
  <si>
    <t>YUNUS/SALIM/ANVER</t>
  </si>
  <si>
    <t>LCSKANYE86@YAHOO.COM; LCSKANYE786@GMAIL.COM</t>
  </si>
  <si>
    <t>RAJA HARDWARE NAAS</t>
  </si>
  <si>
    <t>NAAS</t>
  </si>
  <si>
    <t>MAIN ROAD, BLOCK C, NAAS</t>
  </si>
  <si>
    <t>BEST BUILD HARDWARE MATSULU</t>
  </si>
  <si>
    <t>MATSULU</t>
  </si>
  <si>
    <t>36 MADIBA DRIVE, MATSULU</t>
  </si>
  <si>
    <t>NEED TGO GET HOLD OF ABDUL  TO GET ORDER</t>
  </si>
  <si>
    <t>ORDERS@LADUMAHARDWARE.ORG</t>
  </si>
  <si>
    <t>BEST BUILD DISCOUNT HARDWARE MATSULU</t>
  </si>
  <si>
    <t>MAIN ROAD NEXT TO ENGEN GARAGE</t>
  </si>
  <si>
    <t>BUSH@LADUMAHARDWARE.ORG</t>
  </si>
  <si>
    <t>BUILDERS WAREHOUSE MBOMBELA</t>
  </si>
  <si>
    <t>MBOMBELA</t>
  </si>
  <si>
    <t>C/O R37 AND R40 RIVERSIDE INDUSTRIAL PAR, NELSPRUIT, MPUMULANGA, 2101</t>
  </si>
  <si>
    <t xml:space="preserve">LADUMA@LADUMAHARDWARE.ORG </t>
  </si>
  <si>
    <t>MEGA HARDWARE MIDDELBURG</t>
  </si>
  <si>
    <t>MIDDELBURG</t>
  </si>
  <si>
    <t xml:space="preserve">225 COWEN NTULI ST </t>
  </si>
  <si>
    <t>HAMMAD</t>
  </si>
  <si>
    <t>WANT HEYNS AND GERHARD TO MEET HIM ON THE 20TH TO PLACE A BIG CORNICE ORDER</t>
  </si>
  <si>
    <t>ACORNHOEK@LADUMAHARDWARE.ORG</t>
  </si>
  <si>
    <t>BUCO MIDDELBURG</t>
  </si>
  <si>
    <t>MIDDERLBURG</t>
  </si>
  <si>
    <t>2D WALTER SISULU DRIVE, MIDDELBURG, 1055</t>
  </si>
  <si>
    <t>BOCHUM@LADUMAHARDWARE.ORG</t>
  </si>
  <si>
    <t>BUILDERS EXPRESS MIDDELBURG</t>
  </si>
  <si>
    <t>MIDWATER CENTRE, C/O ORANGE STREET AND KEISKAMMA DRIVE, MIDDLEBURG, 1055</t>
  </si>
  <si>
    <t>LOW ON BULK BAGS</t>
  </si>
  <si>
    <t>BURGERSFORT@LADUMAHARDWARE.ORG</t>
  </si>
  <si>
    <t>NJR STEEL MIDDELBURG</t>
  </si>
  <si>
    <t>90 ZUID STREET INDUSTRIAL AREA MIDDELBURG</t>
  </si>
  <si>
    <t>HANNETJIE KRITZINGER</t>
  </si>
  <si>
    <t>013 246 1770</t>
  </si>
  <si>
    <t>LADUMAGIYANI@GMAIL.COM</t>
  </si>
  <si>
    <t>POWERGRID ELECTRICAL (PTY) LTD</t>
  </si>
  <si>
    <t>2B RIVIER STREET MIDDELBURG 1050</t>
  </si>
  <si>
    <t>ZAF MOHAMED</t>
  </si>
  <si>
    <t>082 926 8581</t>
  </si>
  <si>
    <t>HLUVUKANI2LADUMAHARDWARE.ORG</t>
  </si>
  <si>
    <t>LIFESTYLE BOARD CENTRE</t>
  </si>
  <si>
    <t>THE BALMORAL ESTATE, DE DEUR</t>
  </si>
  <si>
    <t>KIM</t>
  </si>
  <si>
    <t>LADUMA HARDWARE &amp; BRICKS MKHUHLU</t>
  </si>
  <si>
    <t>MKHUHLU</t>
  </si>
  <si>
    <t>SKUKUZA ROAD NEAR CASHBUILD</t>
  </si>
  <si>
    <t>PHILILE</t>
  </si>
  <si>
    <t>013 758 2414</t>
  </si>
  <si>
    <t xml:space="preserve">KABOKWENI@LADUMAHARDWARE.ORG </t>
  </si>
  <si>
    <t>MAKRO SILVER LAKES</t>
  </si>
  <si>
    <t>SILVER LAKES</t>
  </si>
  <si>
    <t>CNR SOLOMON MAHLANGU DR &amp; BENDEMAN BLVD, EQUESTRIA</t>
  </si>
  <si>
    <t>KARIN</t>
  </si>
  <si>
    <t>COMPLAINT ABOUT GRASS COLOUR</t>
  </si>
  <si>
    <t xml:space="preserve">MORGENZON HARDWARE </t>
  </si>
  <si>
    <t xml:space="preserve">144 BOTHA STREET MORGENZON 2315 </t>
  </si>
  <si>
    <t>YUSUF JASSAT</t>
  </si>
  <si>
    <t>017 793 3016</t>
  </si>
  <si>
    <t>LADUMAMALAMULELE@GMAIL.COM</t>
  </si>
  <si>
    <t>MORGENZON HARDWARE</t>
  </si>
  <si>
    <t>144 BOTHA STREET MORGENZON 2315</t>
  </si>
  <si>
    <t>MKHUHLU@LADUMAHARDWARE.ORG</t>
  </si>
  <si>
    <t>PAULS HARDWARE</t>
  </si>
  <si>
    <t>VULUNDELA STREET PHOLA MPUMALANGA</t>
  </si>
  <si>
    <t>LADUMATHULAMAHASHE@GMAIL.COM</t>
  </si>
  <si>
    <t>SPHINX HARDWARE</t>
  </si>
  <si>
    <t>OLD JOHANNESBURG ROAD, DE DEUR</t>
  </si>
  <si>
    <t>NOT TAKING STOCK NOW</t>
  </si>
  <si>
    <t>PATEL HARDWARE  NAAS</t>
  </si>
  <si>
    <t xml:space="preserve">ABDUL </t>
  </si>
  <si>
    <t>013 780 0296</t>
  </si>
  <si>
    <t>TONGA@LADUMAHARDWARE.ORG</t>
  </si>
  <si>
    <t>BEST BUILD HARDWARE NELSPRUIT 1</t>
  </si>
  <si>
    <t>3 BESTER STREET, NELSPRUIT, 1201</t>
  </si>
  <si>
    <t>ANEESHBHANA@GMAIL.COM</t>
  </si>
  <si>
    <t>LETS BUILD</t>
  </si>
  <si>
    <t>STAND NO BS094, M35 ROAD, ROOIBERG MOGOGELO ROAD, SOUTHPAN TSWAING SWARTDAM, SOSHANGUVE</t>
  </si>
  <si>
    <t>0670668866</t>
  </si>
  <si>
    <t>HAVE 6 STORES AND DONT BUY FROM ALLIED, WILL SUPPLY THEM EARLY JANUARY</t>
  </si>
  <si>
    <t>LETS BUILD  MASAKHE</t>
  </si>
  <si>
    <t>5 KARIM LANE ROSSBURG DURBAN 4072</t>
  </si>
  <si>
    <t>LETS BUILD MARBLE HALL</t>
  </si>
  <si>
    <t>SPAR CTR, GROBLER AVE, GROBLERSDAL</t>
  </si>
  <si>
    <t>WAITING ON FEEDBACK</t>
  </si>
  <si>
    <t>LIFESTYLE BUILDING GROUP</t>
  </si>
  <si>
    <t>54 DUNCAN ROAD, SANDTON</t>
  </si>
  <si>
    <t>LISEL BUILDING SUPPLIES</t>
  </si>
  <si>
    <t>89 KEMSTON AVENUEM BENONI</t>
  </si>
  <si>
    <t>SELWYN</t>
  </si>
  <si>
    <t>0114217251</t>
  </si>
  <si>
    <t>ACCOUNTS@LISEL.CO.ZA</t>
  </si>
  <si>
    <t>MACDALE BUILDERS SUPPLIERS ( BRICKDALE BUILDERS SUPPLIERS)</t>
  </si>
  <si>
    <t xml:space="preserve">110 BRICKFIELD ROAD OVERPORT </t>
  </si>
  <si>
    <t>HABIB</t>
  </si>
  <si>
    <t>031 207 5684</t>
  </si>
  <si>
    <t>DURBAN@MCDALE.CO.ZA</t>
  </si>
  <si>
    <t>MAGIC BUILD CENTRE  TZANEEN MONEY BOX INVESTMENTS</t>
  </si>
  <si>
    <t>32 SIRVING STR TZANEEN 0850</t>
  </si>
  <si>
    <t>015 307 4408</t>
  </si>
  <si>
    <t>ACCOUNTS@MAGICGROUP.CO.ZA/MZ@MBS786.CO.ZA</t>
  </si>
  <si>
    <t>MAGIC BUILDERS WORLD NEWTOWN</t>
  </si>
  <si>
    <t>99 LILLIAN NGOYI STR NEWTON JOHANNESBURG</t>
  </si>
  <si>
    <t>MUHAMMED DOCART</t>
  </si>
  <si>
    <t>076 786 4044</t>
  </si>
  <si>
    <t>MAGIC@MAGICBUILDERSWORLD.CO.ZA</t>
  </si>
  <si>
    <t>MAHOMED BUILDERS SUPPLIERS CLAIRWOOD</t>
  </si>
  <si>
    <t>236 ARCHARY RD CLAIRWOOD</t>
  </si>
  <si>
    <t>SALEEM SULEMAN</t>
  </si>
  <si>
    <t>031 456 5996</t>
  </si>
  <si>
    <t>MBS@3I.CO.ZA;MBS.CREDITORS@GMAIL.COM</t>
  </si>
  <si>
    <t>MAHOMED BUILDERS SUPPLIERS QUEENS</t>
  </si>
  <si>
    <t>QUEENS</t>
  </si>
  <si>
    <t>74 QUEENS STR DURBAN</t>
  </si>
  <si>
    <t xml:space="preserve">FAIZEL SULEMAN </t>
  </si>
  <si>
    <t>031 306 1890</t>
  </si>
  <si>
    <t>FABSULEMAN@TELKOMSA.NET</t>
  </si>
  <si>
    <t xml:space="preserve">MALABESWA INVESTMENTS BOTSWANA H/O </t>
  </si>
  <si>
    <t>LOBATSE</t>
  </si>
  <si>
    <t>PLOT 801/802 KHAMA 1ST AVENUE LOBATSE BOTSWANA</t>
  </si>
  <si>
    <t>0267 5332172</t>
  </si>
  <si>
    <t>MICA WADEVILLE</t>
  </si>
  <si>
    <t>295 DEKEMA ROAD, GERMISTON</t>
  </si>
  <si>
    <t>MAKRO WOODMEAD</t>
  </si>
  <si>
    <t>WOODMEAD DRIVE, JOHANNESBURG</t>
  </si>
  <si>
    <t>WALTON</t>
  </si>
  <si>
    <t>COMPLAINT ABOUT THE BAGS, WANTS DISPLAY FOR THE POTS TO DISPLAY INSIDE THE STORE</t>
  </si>
  <si>
    <t xml:space="preserve">MALTAHOHE BRANCH 118 </t>
  </si>
  <si>
    <t>MALTAHOHE</t>
  </si>
  <si>
    <t xml:space="preserve">MAIN ROAD MALTAHOHE </t>
  </si>
  <si>
    <t>+063 293 029</t>
  </si>
  <si>
    <t>MARIENTAL BRANCH 119</t>
  </si>
  <si>
    <t>LONG STREET MARIENTAL</t>
  </si>
  <si>
    <t>+063 240 378</t>
  </si>
  <si>
    <t>MAVERICK TRADING 534 CC T/A DS HARDWARE &amp; BUILDING SUPPLIES</t>
  </si>
  <si>
    <t>SHOP 1, WANDA CELE ROAD, DOONSIDE, AMANZIMTOTI</t>
  </si>
  <si>
    <t>0848118622</t>
  </si>
  <si>
    <t>DSHARDWARE.CO.ZA</t>
  </si>
  <si>
    <t xml:space="preserve">MAZ BUILDING SUPPLIES BOTSWANA </t>
  </si>
  <si>
    <t>DADA PLOT NEXT OT SKY BUTCHERY MOSHUPA BOTSWANA</t>
  </si>
  <si>
    <t>WASEEM ABBAS</t>
  </si>
  <si>
    <t xml:space="preserve">MD EEZY BUILD / MD BOARDS </t>
  </si>
  <si>
    <t>ELLATON</t>
  </si>
  <si>
    <t>18 FABRIEK STREET ELLATON KLERKSDORP 2570</t>
  </si>
  <si>
    <t>AMIRAH / RIDWAAN</t>
  </si>
  <si>
    <t>018 462 3391</t>
  </si>
  <si>
    <t>RAYJHETHAM@GMAIL.COM</t>
  </si>
  <si>
    <t>MDR BUILDERS SUPPLY</t>
  </si>
  <si>
    <t>JACOBSDAL</t>
  </si>
  <si>
    <t xml:space="preserve">378 BLUFF ROAD JACOBS </t>
  </si>
  <si>
    <t>ALLAN /MIKE/JOHAN</t>
  </si>
  <si>
    <t>031 467 5109</t>
  </si>
  <si>
    <t>MIKEMDR@TELKOMSA.NET</t>
  </si>
  <si>
    <t>FRANKS HARDWARE SALDANHA</t>
  </si>
  <si>
    <t>62 MAIN ROAD SALDANHA</t>
  </si>
  <si>
    <t>FRANK PRONK</t>
  </si>
  <si>
    <t>022 714 2964</t>
  </si>
  <si>
    <t>HASSAN@MEGABNT.CO.ZA</t>
  </si>
  <si>
    <t>EIGELAAR MARINE STORE SALDANHA</t>
  </si>
  <si>
    <t>HOEDJIESBAAI CENTRE MAIN RD SALDANHA</t>
  </si>
  <si>
    <t>BUCO CAPE TOWN (CITY)</t>
  </si>
  <si>
    <t>SALT RIVER</t>
  </si>
  <si>
    <t>9 BRICKFIELD ROAD, SALT RIVER, 7925
(DELIVERIES 4 PICKWICK RD)</t>
  </si>
  <si>
    <t>BEST BUILD HARDWARE NELSPRUIT 2</t>
  </si>
  <si>
    <t>50 ANDERSON STREET, NELSPRUIT, 1201</t>
  </si>
  <si>
    <t>MEGA PAINTS BLOEMFONTEIN</t>
  </si>
  <si>
    <t>L VILJOEN</t>
  </si>
  <si>
    <t>082 828 0880</t>
  </si>
  <si>
    <t>IV0828280880@OUTLOOK.COM; INFO@PAINTSDIRECT.CO.ZA</t>
  </si>
  <si>
    <t xml:space="preserve">MICA B -HOUSE </t>
  </si>
  <si>
    <t>GARSFONTEIN RD</t>
  </si>
  <si>
    <t>CONSIGNMENT</t>
  </si>
  <si>
    <t>HENNING</t>
  </si>
  <si>
    <t>0124800088</t>
  </si>
  <si>
    <t>MICA BENONI</t>
  </si>
  <si>
    <t>69 ELSTON AVE, BENONI, 1501</t>
  </si>
  <si>
    <t>LUCY</t>
  </si>
  <si>
    <t>WRAPPING FAULTY, INSERTS SLIPPING DOWN, ORDER TO FOLLOW</t>
  </si>
  <si>
    <t>MIDLANDS BUILDERS SUPPLIER WONDERBERG</t>
  </si>
  <si>
    <t xml:space="preserve">PIETERMARITZBURG </t>
  </si>
  <si>
    <t xml:space="preserve">513 BERG STR PIETERMARITZBURG </t>
  </si>
  <si>
    <t xml:space="preserve">JUNAID MOOSA </t>
  </si>
  <si>
    <t>033 345 4403</t>
  </si>
  <si>
    <t>MJMOOSA@VODAMAIL.CO.ZA;WONDEBERGBUILDERS@GMAIL.COM</t>
  </si>
  <si>
    <t>MIDLANDS BUILDERS SUPPLIES MANCHESTER</t>
  </si>
  <si>
    <t xml:space="preserve">2 MANCHESTER RD WILLOWTON PIETERMARITZBURG </t>
  </si>
  <si>
    <t>MAHOMED MOOSA</t>
  </si>
  <si>
    <t>086 699 007</t>
  </si>
  <si>
    <t>JUNAID@MDS786.CO.ZA;ACCOUNTS@MBS786.CO.ZA</t>
  </si>
  <si>
    <t>MAKRO EDENVAE</t>
  </si>
  <si>
    <t>16 HERMAN STREET, GERMISTON</t>
  </si>
  <si>
    <t xml:space="preserve">MIDMAR BUILDING SUPPLIES </t>
  </si>
  <si>
    <t>13613 FARM / LA MERRIVALE 3291</t>
  </si>
  <si>
    <t>CHRIS</t>
  </si>
  <si>
    <t>ADMIN@HARDWAREMBS.CO.ZA</t>
  </si>
  <si>
    <t>MIDRAND BUILDERS CENTRE</t>
  </si>
  <si>
    <t xml:space="preserve"> CNR CHURCH &amp;, OLD PRETORIA RD</t>
  </si>
  <si>
    <t>0333915030</t>
  </si>
  <si>
    <t>MOTALA BUILDING SUPPLY  TECUSIGN</t>
  </si>
  <si>
    <t>85  NELSON MANDELA DRIVE, MOKOPANE 0601</t>
  </si>
  <si>
    <t>MOTALA ASLAM</t>
  </si>
  <si>
    <t>015 491 2060</t>
  </si>
  <si>
    <t>SAKIR NOT CARRYING CORNICE</t>
  </si>
  <si>
    <t>MOTALABUILDINGSUPPLY@GMAIL.COM</t>
  </si>
  <si>
    <t>MOTALAS WHOLESALE BUILDERS SUPPLIES</t>
  </si>
  <si>
    <t>SANJAY</t>
  </si>
  <si>
    <t>0833826770</t>
  </si>
  <si>
    <t>OWNER WANTS TO BUY FROM US</t>
  </si>
  <si>
    <t>MR BUILD  THOHOYANDOU (TRENDLEADERS )</t>
  </si>
  <si>
    <t>90/91 BA THOHOYANDOU</t>
  </si>
  <si>
    <t>MAJID</t>
  </si>
  <si>
    <t>015 962 04444</t>
  </si>
  <si>
    <t>WILL CONTACT TYRONE WITH NEW DESIGNS AND WILL GIVE TYRONE SAMPLES</t>
  </si>
  <si>
    <t>BILAALOSMAN@GMAIL.COM; MR.BUILDACC@GMAIL.COM</t>
  </si>
  <si>
    <t>MR BUILD (TZANEEN)</t>
  </si>
  <si>
    <t>DANNIE JOUBERT AND CLAUDE WH TZANEEN LIMPOPO 0850</t>
  </si>
  <si>
    <t>C KEEFE/ BILAAL OSMAN</t>
  </si>
  <si>
    <t>063 327 7496</t>
  </si>
  <si>
    <t>MR BUILD GIYANI</t>
  </si>
  <si>
    <t>CORNER DANIE JOUBERT, CLAUDE WHEATLEY ST, AND</t>
  </si>
  <si>
    <t>JABIR</t>
  </si>
  <si>
    <t>0150040560</t>
  </si>
  <si>
    <t>ORDERING FROM FTI, 2,5M @VERY LOW PRICES</t>
  </si>
  <si>
    <t>MR BUILD SIBASA</t>
  </si>
  <si>
    <t>SIBASA</t>
  </si>
  <si>
    <t>THULAMELA</t>
  </si>
  <si>
    <t>FTI SUPPLYING WITH 2,5M LENGHTS @ 15.26 EXCLUDING</t>
  </si>
  <si>
    <t>MUHAMMAD MOOLA STORAGE (FOOD BAZAAR)</t>
  </si>
  <si>
    <t>23 TILE CRESCENT GP INDUSTRIAL PARK CLAYVILLE GP X 44</t>
  </si>
  <si>
    <t>MUHAMMAD MOOLLA</t>
  </si>
  <si>
    <t>011 314 5776</t>
  </si>
  <si>
    <t>M.MOOLA@ALLIEDSTORAGE.CO.ZA</t>
  </si>
  <si>
    <t>MURENDI PROP. &amp; BUILDING SUPPLIES</t>
  </si>
  <si>
    <t>STAGG VILLAGE BLD</t>
  </si>
  <si>
    <t>MPHEDZISENI MAKHESHA</t>
  </si>
  <si>
    <t>015 962 6073</t>
  </si>
  <si>
    <t>MMAKHESHA@MURENDI.CO.ZA</t>
  </si>
  <si>
    <t xml:space="preserve">NABA BUILD N TILE </t>
  </si>
  <si>
    <t>9 SPRIGG STREET MTHATHA 5099</t>
  </si>
  <si>
    <t xml:space="preserve">NATAL BUILDERS SUPPLIERS </t>
  </si>
  <si>
    <t xml:space="preserve">340 SOUTH COAST RD ROSSBURGH DURBAN
</t>
  </si>
  <si>
    <t>ASIF KAIZER ISMAIL</t>
  </si>
  <si>
    <t>031 465 7890</t>
  </si>
  <si>
    <t>NATALBUILDERS@GMAIL.COM; NBS.CREDITORS@GMAIL.COM</t>
  </si>
  <si>
    <t>NEW BEST BUILD HARDWARE</t>
  </si>
  <si>
    <t>STAND NO 1075 F, THOYANDOU</t>
  </si>
  <si>
    <t>ALTAF</t>
  </si>
  <si>
    <t>0793372010</t>
  </si>
  <si>
    <t>SENDING INFORMATION, WILL ORDER</t>
  </si>
  <si>
    <t>NJAKANJAKA MAIN ROAD, OPPOSITE U SAVE SHOPRITE, NEXT TO QUICKSAVE PLAZA</t>
  </si>
  <si>
    <t>PATHAN ALTAF/ PATEL IBRAHIM</t>
  </si>
  <si>
    <t>081 711 5631/ 079 337 2010</t>
  </si>
  <si>
    <t>AYYANPATEL755@GMAIL.COM</t>
  </si>
  <si>
    <t>NEW BUILDERS HARDWARE</t>
  </si>
  <si>
    <t>R523, THOHOYANDOU-P, THOHOYANDOU, 0950</t>
  </si>
  <si>
    <t>QUOTED ON CORNICE FOR WHOLESALE</t>
  </si>
  <si>
    <t>NEW BUILDERS HARDWARE (ADDITIONAL DELIVERY ADDRESS)</t>
  </si>
  <si>
    <t>77 PAUL KRUGER STREET, POLOKWANE, LIMPOPO, 0700</t>
  </si>
  <si>
    <t>IJAZ PATEL</t>
  </si>
  <si>
    <t>061 507 5136</t>
  </si>
  <si>
    <t xml:space="preserve">NBHSALES4@GMAIL.COM </t>
  </si>
  <si>
    <t>NEW BUILDERS HARDWARE MANKWENG</t>
  </si>
  <si>
    <t>STAND 345 MAMADIMD PARK HOSPITAL ROAD MANKWENG</t>
  </si>
  <si>
    <t xml:space="preserve">IJAZ PATEL </t>
  </si>
  <si>
    <t>065 375 8094</t>
  </si>
  <si>
    <t>NBHSALES4@GMAIL.COM</t>
  </si>
  <si>
    <t>NIGEL POWER BUILD</t>
  </si>
  <si>
    <t>THE ANGELO MALL, CNR RHODES  AND NIGEL - SPRINGS RD, NIGEL, 1491</t>
  </si>
  <si>
    <t>JEWAN BRANDT</t>
  </si>
  <si>
    <t>011 739 5642</t>
  </si>
  <si>
    <t>JEWAN@NIGELHARDWARE.CO.ZA</t>
  </si>
  <si>
    <t>NJR STEEL  BRAKPAN</t>
  </si>
  <si>
    <t>GREG / CHANTAL</t>
  </si>
  <si>
    <t>JWEYER@NJRSTEEL.CO.ZA;CVISAGIE@NJRSTEEL.CO.ZA</t>
  </si>
  <si>
    <t xml:space="preserve">NJR STEEL BRITS </t>
  </si>
  <si>
    <t>NO 1 E V TONDER STREET INDUSTRIAL AREA BRITS</t>
  </si>
  <si>
    <t>012 250 2000</t>
  </si>
  <si>
    <t>EVANJAARSVELD@NJRSTEEL.CO.ZA;CVISAGIE@NJRSTEEL.CO.ZA</t>
  </si>
  <si>
    <t>NORTH WAY HOLDINGS (PTY) LTD Z B DISCOUNT HARDWARE</t>
  </si>
  <si>
    <t>STAND NO 42A, GA-MOLETLANE, ZEBEDIELA</t>
  </si>
  <si>
    <t>SUHEL</t>
  </si>
  <si>
    <t>0826752777</t>
  </si>
  <si>
    <t>ZBDISCOUNTHARDWARE@GMAIL.COM</t>
  </si>
  <si>
    <t>NORTHERN BUILDING SUPPLIES</t>
  </si>
  <si>
    <t>PLOT 309 BOROLONG WARD MAUN BOTSWANA</t>
  </si>
  <si>
    <t>G.J MYBURG</t>
  </si>
  <si>
    <t>268 686 0221</t>
  </si>
  <si>
    <t>INFONBS@BTCMAIL.CO.BW</t>
  </si>
  <si>
    <t>OCEANVIEW BUILDERS SUPPLIERS</t>
  </si>
  <si>
    <t>67 PIONEER ROAD, KLOOF, 3610</t>
  </si>
  <si>
    <t>DARREN</t>
  </si>
  <si>
    <t>083 236 7896</t>
  </si>
  <si>
    <t>OCEANVIEWB@GMAIL.COM</t>
  </si>
  <si>
    <t>PUDLO SOUTH AFRICA PTY LTD</t>
  </si>
  <si>
    <t>93 DURHAM AVENUE SALT RIVER 7925</t>
  </si>
  <si>
    <t>MARCO DE FREITAS</t>
  </si>
  <si>
    <t>021 448 0607</t>
  </si>
  <si>
    <t>CACHET JOHANNESBURG</t>
  </si>
  <si>
    <t>CNR GREENVALE &amp; GERMISTON ROADS, MEADOWBROOK EXT 8, GERMISTON, 1401</t>
  </si>
  <si>
    <t>CACHET PINETOWN</t>
  </si>
  <si>
    <t>UNIT 5 MAHOGANY RIDGE, 30 GOODWOOD RD, PINETOWN, 3610</t>
  </si>
  <si>
    <t>CACHET PORT ELIZABETH</t>
  </si>
  <si>
    <t>NEAVE TOWNSHIP</t>
  </si>
  <si>
    <t>NAMPAK COMPLEX, 8 DUDLEY STREET, NEAVE TOWNSHIP, PORT ELIZABETH (AKA CNR KAY &amp; CASSELEY STREETS, KORSTEN)</t>
  </si>
  <si>
    <t>POINT HARDWARE BRAMLEY</t>
  </si>
  <si>
    <t>BRAMLEY</t>
  </si>
  <si>
    <t>601 LOUIS BOTHA AVENUE</t>
  </si>
  <si>
    <t>WASEEM</t>
  </si>
  <si>
    <t>0114408387</t>
  </si>
  <si>
    <t>WAITING FOR WASEEM</t>
  </si>
  <si>
    <t>BUCO SEA POINT</t>
  </si>
  <si>
    <t>SEA POINT</t>
  </si>
  <si>
    <t>ALLIED ARCADE, 13 CLARENCE ROAD, SEA POINT, 8005</t>
  </si>
  <si>
    <t>LAUGHTON'S HARDWARE</t>
  </si>
  <si>
    <t>295 MAIN ROAD, SEA POINT, 8005</t>
  </si>
  <si>
    <t>TREVOR LAUGHTON</t>
  </si>
  <si>
    <t>'082 455 9518</t>
  </si>
  <si>
    <t xml:space="preserve">TOOLHOME </t>
  </si>
  <si>
    <t>UNIT 8 PELICAN PARK  MONTAGUE DRIVE 7441</t>
  </si>
  <si>
    <t xml:space="preserve">ROBERT /MARIKE </t>
  </si>
  <si>
    <t>021 555 2831</t>
  </si>
  <si>
    <t>BUILD SOLUTIONS HARDWARE</t>
  </si>
  <si>
    <t>601 LOUIS BOTHA, BRAMLEY</t>
  </si>
  <si>
    <t>MR AKHTAR</t>
  </si>
  <si>
    <t>EXPANDING HARDWARE NOT STOCKING CORNICE YET</t>
  </si>
  <si>
    <t>SEA POINT PAINT &amp; HARDWARE ( JACKS PAINT OLD NAME )</t>
  </si>
  <si>
    <t>92-94 ATLANTIC VIEWS CNR MAIN &amp; ST JAMES RD SEA POINT CAPE TOWN</t>
  </si>
  <si>
    <t>TAMMI/WAYNNE</t>
  </si>
  <si>
    <t>021 433 1655</t>
  </si>
  <si>
    <t>CAPE COASTAL CEILINGS</t>
  </si>
  <si>
    <t>SOMERSET WES</t>
  </si>
  <si>
    <t>FABRIEK STRAAT</t>
  </si>
  <si>
    <t>BUCO SOMERSET WEST</t>
  </si>
  <si>
    <t>SOMERSET WEST</t>
  </si>
  <si>
    <t>91 VICTORIA ST, SOMERSET WEST, 7130</t>
  </si>
  <si>
    <t>CITIWOOD DENVER</t>
  </si>
  <si>
    <t>DENVER</t>
  </si>
  <si>
    <t>339 MAIN REEF ROAD, DENVER, 2094</t>
  </si>
  <si>
    <t>CITIWOOD KWAZULU-NATAL (DURBAN)</t>
  </si>
  <si>
    <t>RIVERHORSE VALLEY</t>
  </si>
  <si>
    <t>NEWLANDS EAST</t>
  </si>
  <si>
    <t xml:space="preserve">
1 IMVUBUPARK CLOSE, RIVERHORSE VALLEY, NEWLANDS EAST, 4017</t>
  </si>
  <si>
    <t>TIMBERCITY ALBERTON</t>
  </si>
  <si>
    <t>NEW REDRUTH</t>
  </si>
  <si>
    <t>SHOP 13, ALBERTON LIFESTYLE CENTRE, ST AUSTELL STR, NEW REDRUTH, ALBERTON, 1449</t>
  </si>
  <si>
    <t>JRP BUILDING SUPPLIES</t>
  </si>
  <si>
    <t>15 ABELISE STREET HELDERCRANE SOMERSET WEST 7130</t>
  </si>
  <si>
    <t>JACOBUS PRETORIUS</t>
  </si>
  <si>
    <t>021 4242010</t>
  </si>
  <si>
    <t>OKAHANDJA BRANCH 110</t>
  </si>
  <si>
    <t>OKAHANJA</t>
  </si>
  <si>
    <t>MARTING NEIB AV OKAHANJA</t>
  </si>
  <si>
    <t xml:space="preserve">+062 503 087 </t>
  </si>
  <si>
    <t>OKAHANDJA DIY BRANCH 141</t>
  </si>
  <si>
    <t>MARTIN NEIB AV OKAHANDJA</t>
  </si>
  <si>
    <t>+062 502  310</t>
  </si>
  <si>
    <t>BEST BUILD HARDWARE NELSPRUIT 3</t>
  </si>
  <si>
    <t>13 VAN BERGEN STREET, NELSPRUIT, 1201</t>
  </si>
  <si>
    <t>TIMBERCITY GABORONE</t>
  </si>
  <si>
    <t>AIRPORT JUNCTION</t>
  </si>
  <si>
    <t>GABRONE</t>
  </si>
  <si>
    <t>PLOT 50675, AIRPORT JUNCTION, GABORONE, BOTSWANA</t>
  </si>
  <si>
    <t>EXTREM HARDWARE T/A LUMBER CITY</t>
  </si>
  <si>
    <t xml:space="preserve">1 DU PREEZ ST, SONHEUWEL CENTRAL </t>
  </si>
  <si>
    <t>0783743841</t>
  </si>
  <si>
    <t>RIZA DOESNT WANT TO PLACE ORDER NOW</t>
  </si>
  <si>
    <t>TIMBERCITY KURUMAN</t>
  </si>
  <si>
    <t>KURUMAN</t>
  </si>
  <si>
    <t>10 STEWART STREET, KURUMAN, 8460</t>
  </si>
  <si>
    <t>TIMBERCITY LENASIA</t>
  </si>
  <si>
    <t>MAIN LAWLEY ROAD, ANCHORVILLE, LENASIA, 1828</t>
  </si>
  <si>
    <t>TIMBERCITY LUSAKA</t>
  </si>
  <si>
    <t>MAKENI</t>
  </si>
  <si>
    <t>LUSAKA</t>
  </si>
  <si>
    <t>ZAMBIA</t>
  </si>
  <si>
    <t>PLOT NO 9471/72, BEHIND MAKENI MALL, MAKENI, LUSAKA</t>
  </si>
  <si>
    <t xml:space="preserve">JMIANGA 1773 (PTY)LTD </t>
  </si>
  <si>
    <t>1773 MIELIELAND</t>
  </si>
  <si>
    <t>TIMBERCITY MATOLA</t>
  </si>
  <si>
    <t>BOANE</t>
  </si>
  <si>
    <t>MOZAMBIQUE</t>
  </si>
  <si>
    <t>CELULA "F", AVENUE NAMAACHA KM 15, TOWN OF CHINONANQUILA, MATOLA -RIO , DISTRICT OF BOANE</t>
  </si>
  <si>
    <t>TIMBERCITY NORTHRIDING</t>
  </si>
  <si>
    <t>NORTH RIDING</t>
  </si>
  <si>
    <t>NORTHLANDS DÉCOR PARK, STAND 314, UNIT A3, PHASE 11, AVANT GARDE AVE, NORTH RIDING, 2169</t>
  </si>
  <si>
    <t>TIMBERCITY SOMERSET WEST</t>
  </si>
  <si>
    <t>CORNER REITZ &amp; VICTORIA STREETS, SOMERSET WEST, 7130</t>
  </si>
  <si>
    <t>TIMBERCITY PIETERMARITZBURG</t>
  </si>
  <si>
    <t>18 WILLOWTON ROAD, PIETERMARITZBURG, 3200</t>
  </si>
  <si>
    <t>TIMBERCITY PINETOWN</t>
  </si>
  <si>
    <t>8 SHEPSTONE ROAD, NEW GERMANY, 3610</t>
  </si>
  <si>
    <t>TIMBERCITY POLOKWANE</t>
  </si>
  <si>
    <t>65 GENL JOUBERT STR POLOKWANE 0700</t>
  </si>
  <si>
    <t>TIMBERCITY POTCHEFSTROOM</t>
  </si>
  <si>
    <t>WILGE CENTRE, 58 RIVIER STREET, POTCHEFSTROOM, 2523</t>
  </si>
  <si>
    <t>TIMBERCITY RANDBURG</t>
  </si>
  <si>
    <t>UNITS 5-8 LOWER GROUND LEVEL, COMMERCIAL CITY, CORNER TUNGSTEN &amp; HANS STRYDOM DRIVE, STRIJDOM PARK, RANDBURG, 2194</t>
  </si>
  <si>
    <t>STAR COMMODITIES (PTY) LTD T/A SHAWAL HARDWARE</t>
  </si>
  <si>
    <t>10 PLASTON ROAD PLASTON</t>
  </si>
  <si>
    <t>BUCO NELSPRUIT</t>
  </si>
  <si>
    <t>4 OLD PRETORIA ROAD, NELSPRUIT, 1201</t>
  </si>
  <si>
    <t>PRINCESS EXT 23</t>
  </si>
  <si>
    <t>44 ONTDEKKERS ROAD, PRINCESS EXTENSION 23, ROODEPOORT, 1734</t>
  </si>
  <si>
    <t>TIMBERCITY RUSTENBURG</t>
  </si>
  <si>
    <t>20A WATERFALL AVENUE, RUSTENBURG, 0299</t>
  </si>
  <si>
    <t>BENBEL HOME &amp; GARDEN HELDERVIEW</t>
  </si>
  <si>
    <t>95 MAIN RD SOMERSET WEST 7130</t>
  </si>
  <si>
    <t>SIGFRIED SCHOONEES</t>
  </si>
  <si>
    <t>021 852 0416</t>
  </si>
  <si>
    <t>TOP CEILING VAN DER BIJL</t>
  </si>
  <si>
    <t>BARRAGE ROAD, POWERVILLE, VAN DER BIJL</t>
  </si>
  <si>
    <t>BILLA</t>
  </si>
  <si>
    <t>CUTS HIS OWN CORNICE</t>
  </si>
  <si>
    <t>TIMBERCITY SPRINGS</t>
  </si>
  <si>
    <t>10 FIRST STREET, SPRINGS, 1559</t>
  </si>
  <si>
    <t>RAJ</t>
  </si>
  <si>
    <t>RAJ BUYS CORNICE AND SIMPIWE BUYS CORNICE, WANTS CREDIT APPS. CREDIT APP MAILED</t>
  </si>
  <si>
    <t>BENBEL SOMERSET WEST GARDEN</t>
  </si>
  <si>
    <t>SHOP 27 SOMERSET VALUE MART SOMERSET WEST 7130</t>
  </si>
  <si>
    <t>SEAN SIMPSON</t>
  </si>
  <si>
    <t>021 851 4388</t>
  </si>
  <si>
    <t>TIMBERCITY STRUBENS VALLEY</t>
  </si>
  <si>
    <t>SHOP 5, LIFESTYLE CROSSING WEST RAND, CNR HENDRIK POTGIETER &amp; NIC DIEDERICHS BOULEVARD, WILGEHEUWEL EXT 30, ROODEPOORT</t>
  </si>
  <si>
    <t>DULUX PAINT CENTRE NELSPRUIT</t>
  </si>
  <si>
    <t>SHOP 1 COMMERCIAL CORNER 14 OLD PRETORIA ROAD NELSPRUIT 1200</t>
  </si>
  <si>
    <t>KENNETH/LIESEL</t>
  </si>
  <si>
    <t>013 753 2245</t>
  </si>
  <si>
    <t>TIMBERCITY TZANEEN</t>
  </si>
  <si>
    <t>32 SKIRVING STREET, TZANEEN, 0850</t>
  </si>
  <si>
    <t>TIMBERCITY VEREENIGING</t>
  </si>
  <si>
    <t>DUNCANVILLE</t>
  </si>
  <si>
    <t>13C JOHANNESBURG ROAD, DUNCANVILLE, VEREENIGING, 1939</t>
  </si>
  <si>
    <t>BUILDERS EXPRESS STELLENBOSCH</t>
  </si>
  <si>
    <t>76 DORP ST, STELLENBOSCH CENTRAL, STELLENBOSCH, 7600</t>
  </si>
  <si>
    <t>OMARURU BRANCH 111</t>
  </si>
  <si>
    <t>OMARURU</t>
  </si>
  <si>
    <t>WILLEM ZERAUA STREET OMARURU</t>
  </si>
  <si>
    <t>+064 570 233</t>
  </si>
  <si>
    <t xml:space="preserve">ORANJE BLANJE BLOU - STELLENBOSCH </t>
  </si>
  <si>
    <t>114 ANDRINGAS STREET STELLENBOSCH 7600</t>
  </si>
  <si>
    <t>ANDRE CILLIERS</t>
  </si>
  <si>
    <t>021 886 4130</t>
  </si>
  <si>
    <t>W&amp;B HARDWARE PORT ELIZABETH</t>
  </si>
  <si>
    <t>WALMER</t>
  </si>
  <si>
    <t>CNR HEUGH RD &amp; 6TH AVE, WALMER, PORT ELIZABETH, 6070</t>
  </si>
  <si>
    <t xml:space="preserve">AGRIMARK STELLENBOCH </t>
  </si>
  <si>
    <t>STELLENBOSCH CENTRAL</t>
  </si>
  <si>
    <t>ADAM TAS RD</t>
  </si>
  <si>
    <t>WESTLEY</t>
  </si>
  <si>
    <t>SALES@ONESTOPPLUMBERSSHOP.CO.ZA; ACCOUNTS@ONESTOPPLUMBERSSHOP.CO.ZA</t>
  </si>
  <si>
    <t>OPUWO BRANCH 101</t>
  </si>
  <si>
    <t>OPUWO</t>
  </si>
  <si>
    <t xml:space="preserve">MAIN ROAD OPUWO </t>
  </si>
  <si>
    <t>+065 273 249</t>
  </si>
  <si>
    <t>BRIGHTS HARDWARE (STIKLAND)</t>
  </si>
  <si>
    <t>STIKLAND</t>
  </si>
  <si>
    <t>BRIGHTS WAREHOUSE LA BELLE ROAD STIKLAND</t>
  </si>
  <si>
    <t xml:space="preserve">SHAIK HASSIM </t>
  </si>
  <si>
    <t>021 944 8300</t>
  </si>
  <si>
    <t>ADMIN@OBBSTELLENBOSCH.CO.ZA</t>
  </si>
  <si>
    <t>OSHIVELO BRANCH 103</t>
  </si>
  <si>
    <t>OSHIVELO</t>
  </si>
  <si>
    <t>MAIN ROAD OSHIVELO</t>
  </si>
  <si>
    <t>+067 230 070/1</t>
  </si>
  <si>
    <t xml:space="preserve">OSSHER BROS </t>
  </si>
  <si>
    <t>THEMBISA EXT</t>
  </si>
  <si>
    <t>NO. 2341 MAIN DIMBAZA ROAD, THEMBISA EXT, NEAR KING WILLIAMS TOWN, 5671</t>
  </si>
  <si>
    <t>SHAMIM HAIDER RIZVI</t>
  </si>
  <si>
    <t>079 338 4026</t>
  </si>
  <si>
    <t>SHAMIM.RIZVI@GMAIL.COM</t>
  </si>
  <si>
    <t>OSSHER BROS (GRAHAMSTOWN)</t>
  </si>
  <si>
    <t>20 BEAUFORT STREET, GRAHAMSTOWN, 6139</t>
  </si>
  <si>
    <t>OTAVI BRANCH 104</t>
  </si>
  <si>
    <t>OTAVI</t>
  </si>
  <si>
    <t>BUSCHULA STREET OTAVI</t>
  </si>
  <si>
    <t>+067 234 097</t>
  </si>
  <si>
    <t>OTJIWARONGO BRANCH 112</t>
  </si>
  <si>
    <t xml:space="preserve">INDUSTRIAL ROAD OTJIWARONGO </t>
  </si>
  <si>
    <t>+067 303 101</t>
  </si>
  <si>
    <t>OUTJO BRANCH 105</t>
  </si>
  <si>
    <t>OUTJA</t>
  </si>
  <si>
    <t xml:space="preserve">SAM NUJOMA DRIVE OUTJA </t>
  </si>
  <si>
    <t>+067 313 153</t>
  </si>
  <si>
    <t>OVERPORT BUILDERS (RB HYPER)</t>
  </si>
  <si>
    <t xml:space="preserve">SYDENHAM </t>
  </si>
  <si>
    <t xml:space="preserve">444 RANDLES RD SYDENHAM DURBAN
</t>
  </si>
  <si>
    <t>MOHAMED ARBEE</t>
  </si>
  <si>
    <t>086 662 7786</t>
  </si>
  <si>
    <t>BW1@WEBMAIL.CO.ZA</t>
  </si>
  <si>
    <t>PAINT &amp; BEYOND</t>
  </si>
  <si>
    <t>67 DALE ROAD MANOR GARDENS DURBAN 4001</t>
  </si>
  <si>
    <t>LIZ</t>
  </si>
  <si>
    <t>031 765 1313</t>
  </si>
  <si>
    <t>HILLCREST@PAINTBEYOND.CO.ZA; SALES01@PAINTBEYOND.CO.ZA</t>
  </si>
  <si>
    <t>PAINT CENTRE BLOEM</t>
  </si>
  <si>
    <t>SHORT &amp; ALEXANDRA AVE BLOEMFONTEIN 9301</t>
  </si>
  <si>
    <t>CHARLENE</t>
  </si>
  <si>
    <t>051 447 6106</t>
  </si>
  <si>
    <t xml:space="preserve">INFO@PAINTCENTREBLOEM.CO.ZA </t>
  </si>
  <si>
    <t>PAINT EMPORIUM BLACKHEATH</t>
  </si>
  <si>
    <t xml:space="preserve">SHOP 6  BLACK HEATH PAVILION PENDORING BLACKHEATH       </t>
  </si>
  <si>
    <t>MORNE</t>
  </si>
  <si>
    <t>011 678 9698</t>
  </si>
  <si>
    <t>PAINTEMPORIUM@MWEB.CO.ZA</t>
  </si>
  <si>
    <t>PAINTEC BALLITO</t>
  </si>
  <si>
    <t>17 ACACIA STREET BALLITO KWAZULU-NATAL</t>
  </si>
  <si>
    <t>PALM'S BUILDING &amp; HARDWARE</t>
  </si>
  <si>
    <t>3 CELTIS STR, PALMS RIDGE</t>
  </si>
  <si>
    <t>ABOO</t>
  </si>
  <si>
    <t>0824494548</t>
  </si>
  <si>
    <t>ABOOPALMS@GMAIL.COM</t>
  </si>
  <si>
    <t xml:space="preserve">PAN AFRICAN TRADING &amp; CEMENT BOTSWANA </t>
  </si>
  <si>
    <t>PLOT 944  MOGIDISTHANE GABORONE BOTSWANA</t>
  </si>
  <si>
    <t>M. NAIK</t>
  </si>
  <si>
    <t>00267 3912611</t>
  </si>
  <si>
    <t>MUKUND@PANAFRICAN.BW</t>
  </si>
  <si>
    <t>DU PAINT &amp; TOOL NELSPRUIT</t>
  </si>
  <si>
    <t xml:space="preserve">20 HENSHELL STREET NELSPRUIT 1200 </t>
  </si>
  <si>
    <t>STAN MOUTON/NADINE DE JONGH</t>
  </si>
  <si>
    <t>013 753 2060</t>
  </si>
  <si>
    <t>PATELSHARDWARE@GMAIL.COM</t>
  </si>
  <si>
    <t>PERFECT BUILD 100 HARDWARE</t>
  </si>
  <si>
    <t>SHOP NO 2 NEXT TO ELIM HOSPITAL MOHONISO VILLAGE ELIM 0960</t>
  </si>
  <si>
    <t xml:space="preserve">SAJID SAGIR </t>
  </si>
  <si>
    <t>015 9625654/5</t>
  </si>
  <si>
    <t>PERFECTBUILD100@GMAIL.COM;BRIDGEMOTORS@TISCALI.CO.ZA</t>
  </si>
  <si>
    <t>PHOENIX BUILDERS DEPOT-EMP (DAYSON)</t>
  </si>
  <si>
    <t>65 NGWELEZANE ROAD,KULEKA,EMPANGENI,3880</t>
  </si>
  <si>
    <t>MOHAMMAD.KOLIA</t>
  </si>
  <si>
    <t>035-787 0103</t>
  </si>
  <si>
    <t>MK@PHOENIXGROUP.CO.ZA</t>
  </si>
  <si>
    <t>PHOENIX BUILDERS DEPOT-NQUTHU</t>
  </si>
  <si>
    <t>NQUTHU</t>
  </si>
  <si>
    <t>9 MISSION ROAD,NQUTHU,3135</t>
  </si>
  <si>
    <t>034-271 0175</t>
  </si>
  <si>
    <t>PHOENIX BUILDERS DEPOT-PHOENIX(BROWNS HYPER HARDWARE)</t>
  </si>
  <si>
    <t>2 HUNSLETT ROAD PHOENIX INDUSTRIAL PARK PHOENIX</t>
  </si>
  <si>
    <t>PINE BOARD SUPPLIERS DURBAN</t>
  </si>
  <si>
    <t>ROCHDALE PARK</t>
  </si>
  <si>
    <t>105 QUEEN ST DURBAN 4091</t>
  </si>
  <si>
    <t>JUNAID HASSIM</t>
  </si>
  <si>
    <t>031 579 3507</t>
  </si>
  <si>
    <t>JUNAID@PINEBOARD.CO.ZA</t>
  </si>
  <si>
    <t xml:space="preserve">PINE BOARD SUPPLIERS SPRINGFIELD PARK </t>
  </si>
  <si>
    <t xml:space="preserve">SPRINGFIELD </t>
  </si>
  <si>
    <t>4 OREGONFIELD CLOSE SPRINGFIELD PARK</t>
  </si>
  <si>
    <t>ISHFAAQ</t>
  </si>
  <si>
    <t>083 7785 519</t>
  </si>
  <si>
    <t>ISHFAAQ@PINEBOARD.CO.ZA</t>
  </si>
  <si>
    <t xml:space="preserve">PINE TIMBER BOARD EXPRESS </t>
  </si>
  <si>
    <t>10 PALHFIELD ROAD SPRINGFIELD INDUSTRIAL PARK 4034</t>
  </si>
  <si>
    <t>MOHAMMED HASSIM</t>
  </si>
  <si>
    <t>031 579 3401</t>
  </si>
  <si>
    <t>MAHOMED.HASSIM@PINETIMBERS.CO.ZA</t>
  </si>
  <si>
    <t xml:space="preserve">PLAZA BOARD CENTRE </t>
  </si>
  <si>
    <t>1 TROOST STR, DUNCANVILLE, VEREENIGING</t>
  </si>
  <si>
    <t>0161100490</t>
  </si>
  <si>
    <t>PBCVERSALES@PLAZABOARD.CO.ZA</t>
  </si>
  <si>
    <t>PLUMBCO  BLOEMFONTEIN</t>
  </si>
  <si>
    <t>LANGENHOVEN PARK</t>
  </si>
  <si>
    <t xml:space="preserve">1 PEALE HAVEN BLOEMFONTEIN </t>
  </si>
  <si>
    <t>GERHARD VD MERWE</t>
  </si>
  <si>
    <t>071 670 9030</t>
  </si>
  <si>
    <t>GERHARDVDM@PLUMBCO.CO.ZA</t>
  </si>
  <si>
    <t>PLUMBERS IRRIGATION &amp; BUILDING</t>
  </si>
  <si>
    <t>SHOP 10 BOUNDARY CORNDER KYA SANDS</t>
  </si>
  <si>
    <t>MANY DE SOUSA</t>
  </si>
  <si>
    <t>011 462 3949</t>
  </si>
  <si>
    <t>PI@24SEVENONLINE.CO.ZA</t>
  </si>
  <si>
    <t>POOL POND SPA ATLAS ROAD BONAERO PARK</t>
  </si>
  <si>
    <t>BONAERO PARK</t>
  </si>
  <si>
    <t xml:space="preserve">AERO CENTRE BONAERO PARK </t>
  </si>
  <si>
    <t>POOL POND SPA GREAT NORTH ROAD BENONI</t>
  </si>
  <si>
    <t>28 GREAT NORTH ROAD ARGUS MOTOR CENTRE</t>
  </si>
  <si>
    <t>011 395 3224</t>
  </si>
  <si>
    <t>NELSPRUIT MICA HOME AND GARDEN</t>
  </si>
  <si>
    <t>MADIBA DRIVE, MBOMBELA</t>
  </si>
  <si>
    <t>LOOKING AT ARTIFICIAL GRASS</t>
  </si>
  <si>
    <t>BECKY@CAT64.CO.ZA</t>
  </si>
  <si>
    <t>POWER BUILD MALAMULELE</t>
  </si>
  <si>
    <t>MALAMULELE MAIN ROAD, NEXT TO WISANI GARAGE, MALAMULELE</t>
  </si>
  <si>
    <t>IRFAN BAPUJI</t>
  </si>
  <si>
    <t>082 287 8600</t>
  </si>
  <si>
    <t>IRFANBAPUJI@HOTMAIL.COM</t>
  </si>
  <si>
    <t>CHIPBASE STIKLAND</t>
  </si>
  <si>
    <t>BELVILLE</t>
  </si>
  <si>
    <t>7 KAYMOR ST, STIKLAND, BELLVILLE, 7530</t>
  </si>
  <si>
    <t>PRINRO@INTEKOM.CO.ZA</t>
  </si>
  <si>
    <t>LUMBER CITY NELSPRUIT</t>
  </si>
  <si>
    <t>1 RAPID STREET, RIVERSIDE INDUSTRIAL PARK, NELSPRUIT</t>
  </si>
  <si>
    <t>LUMBER CITY</t>
  </si>
  <si>
    <t>WAITING FOR UNCLE RIZA</t>
  </si>
  <si>
    <t>PROBUILD@GMAIL.COM;</t>
  </si>
  <si>
    <t>BUILDERS WAREHOUSE NELSPRUIT</t>
  </si>
  <si>
    <t>MPUMULANGA</t>
  </si>
  <si>
    <t>ADELE</t>
  </si>
  <si>
    <t>PROBUILDLYD@GMAIL.COM; M.PAHAD@GMAIL.COM</t>
  </si>
  <si>
    <t xml:space="preserve">RAMATHEOLA BUILDING MATERIAL LALUMA LESOTHO </t>
  </si>
  <si>
    <t>SAKIRHUSEN KADARI</t>
  </si>
  <si>
    <t>00266 22501667</t>
  </si>
  <si>
    <t>RANK HARDWARE ( BUDGET HW .WONDER BUILD)</t>
  </si>
  <si>
    <t>OPP. TAXI RANK, HOSPITAL RD  0982</t>
  </si>
  <si>
    <t>015 851 1638</t>
  </si>
  <si>
    <t>REHOBOTH BRANCH 113</t>
  </si>
  <si>
    <t>REHOBOTH</t>
  </si>
  <si>
    <t>CHURCH STREET REHOBOTH</t>
  </si>
  <si>
    <t>+062 523 033</t>
  </si>
  <si>
    <t>RETAIL PARK HARDWARE (PTY)  LTD T/A BENONI MICA</t>
  </si>
  <si>
    <t xml:space="preserve">69 ELSTON AVE </t>
  </si>
  <si>
    <t>0826696568</t>
  </si>
  <si>
    <t>REZMAD BUILD SOWETO</t>
  </si>
  <si>
    <t>5 PROTEA PLAZA R558 PROTEA GLEN SOWETO</t>
  </si>
  <si>
    <t xml:space="preserve">YUSUF AHMAD </t>
  </si>
  <si>
    <t>011 987 1698</t>
  </si>
  <si>
    <t>REZMADBUILD@TELKOMSA.NET</t>
  </si>
  <si>
    <t>RGB TILE BOCHUM</t>
  </si>
  <si>
    <t>UNNAMED ROAD, BOCHUM-A</t>
  </si>
  <si>
    <t>SYDPHY</t>
  </si>
  <si>
    <t>WILL TALK TO OWNER ,ONLY STARTED WITH CORNICE NOW</t>
  </si>
  <si>
    <t>RIAAN POOL EQUIPMENT  CBD BRANCH</t>
  </si>
  <si>
    <t>10 RIETBOK BUILDING  STEPHEN LE ROUX SQUARE VANDERBIJLPARK</t>
  </si>
  <si>
    <t>GERHARD/CARIN</t>
  </si>
  <si>
    <t>016 981 5050</t>
  </si>
  <si>
    <t>GERHARD@RIAANPOOL.CO.ZA; ACCOUNTS@RIAANPOOL.CO.ZA</t>
  </si>
  <si>
    <t>RICASHA BUILD CENTRE</t>
  </si>
  <si>
    <t>PLOT 12, R511, RIVERSANDS FOURWAYS, GAUTENG</t>
  </si>
  <si>
    <t>SUMAYA/RIAZ/ AMILIA</t>
  </si>
  <si>
    <t>011 464 4643</t>
  </si>
  <si>
    <t>RIAZ@RICASHA.CO.ZA; SUMAYA@RICASHA.CO.ZA; AMILIA@RICASHA.CO.ZA</t>
  </si>
  <si>
    <t>NELSPRUIT FASTENERS</t>
  </si>
  <si>
    <t>2 MEANDER CRESCENT RIVERSIDE NELSPRUIT 1201</t>
  </si>
  <si>
    <t>PEET /HENDRIK</t>
  </si>
  <si>
    <t>013 753 2891</t>
  </si>
  <si>
    <t>ONLY DO POWER TOOLS</t>
  </si>
  <si>
    <t>MIENA@RIDGEPower Build.CO.ZA</t>
  </si>
  <si>
    <t>ROCHAS PAINT &amp; BUILDING SUPPLIES</t>
  </si>
  <si>
    <t>BERTRAMS</t>
  </si>
  <si>
    <t>46 DERBY RD, BERTRAMS, JOHANNESBURG, 2094</t>
  </si>
  <si>
    <t>ROCK BUILDING SUPPLIES KLERKSDORP (DECARL)</t>
  </si>
  <si>
    <t xml:space="preserve">6 BAREND STREET PIENAARSDORP </t>
  </si>
  <si>
    <t>DEON FOURIE</t>
  </si>
  <si>
    <t>018 464 4950</t>
  </si>
  <si>
    <t>ROCKBUILD@TELKOMSA.NET</t>
  </si>
  <si>
    <t xml:space="preserve">ROCK BUILDING SUPPLIES RUSTENBURG </t>
  </si>
  <si>
    <t>INDUSTRIAL PARK</t>
  </si>
  <si>
    <t>VAN BELKOM STREET PLATINUM INDUST PARK</t>
  </si>
  <si>
    <t xml:space="preserve">WERNER HOLT </t>
  </si>
  <si>
    <t>014 596 5750</t>
  </si>
  <si>
    <t xml:space="preserve">INFO@ROCKRUSTENBURG.CO.ZA </t>
  </si>
  <si>
    <t>ROUBERTO BUILDING MATERIALS CC</t>
  </si>
  <si>
    <t xml:space="preserve">RANDBURG </t>
  </si>
  <si>
    <t>87 MARIA ST FONTAINEBLEAU RANBURG 2194</t>
  </si>
  <si>
    <t>DEREK JACOBS</t>
  </si>
  <si>
    <t>011 793 1141</t>
  </si>
  <si>
    <t xml:space="preserve">ROUBERTOADM@MWEB.CO.ZA </t>
  </si>
  <si>
    <t>RUNDU BRANCH 107</t>
  </si>
  <si>
    <t>RUNDU</t>
  </si>
  <si>
    <t xml:space="preserve">28 ROAD RUNDU </t>
  </si>
  <si>
    <t>+066 267 204</t>
  </si>
  <si>
    <t>SA TIMBER BETHLEHEM</t>
  </si>
  <si>
    <t xml:space="preserve">31 PRESIDENT BRAND STR </t>
  </si>
  <si>
    <t>058 303 7423</t>
  </si>
  <si>
    <t>SAVE BUILD HARDWARE (WHOLESALE HARDWARE MERCHANT PORT SHEPSTONE )</t>
  </si>
  <si>
    <t xml:space="preserve">34 THOMPSON AVE  BIZANA 4800
</t>
  </si>
  <si>
    <t xml:space="preserve">CASSIM MOOSA </t>
  </si>
  <si>
    <t>039-2510-239</t>
  </si>
  <si>
    <t>CYAMOOSA@MWEB.CO.ZA</t>
  </si>
  <si>
    <t>SHIELD BUYING &amp; DISTRIBUTION</t>
  </si>
  <si>
    <t>PARKTOWN</t>
  </si>
  <si>
    <t>19 GIRTON RD, PARKTOWN, JOHANNESBURG, 2193</t>
  </si>
  <si>
    <t>MASSMART</t>
  </si>
  <si>
    <t>NJR STEEL NELSPRUIT</t>
  </si>
  <si>
    <t>25 V ASWEGEN STREET</t>
  </si>
  <si>
    <t>ANDRIES DE KOCK</t>
  </si>
  <si>
    <t>013 752 7742</t>
  </si>
  <si>
    <t>SIX BAR TRADING (NU PINETOWN/ PINE TOWN BUILDERS SUPPLIES)</t>
  </si>
  <si>
    <t xml:space="preserve">14/16 CHAPEL STREET </t>
  </si>
  <si>
    <t>031 702 5195</t>
  </si>
  <si>
    <t>EMART@TELKOMSA.NET</t>
  </si>
  <si>
    <t>SIYABONGA BUILDERS TSOLO</t>
  </si>
  <si>
    <t>178 MAIN STREET TSOLO 5170 PORT SHEPSTONE</t>
  </si>
  <si>
    <t>NOMAN ASMAT TIWANA</t>
  </si>
  <si>
    <t>047 542 0255</t>
  </si>
  <si>
    <t>TIWANAZN@GMAIL.COM</t>
  </si>
  <si>
    <t xml:space="preserve">SMART BUILD </t>
  </si>
  <si>
    <t>SHOP NO.3 JOHN ROSS CENTRE, JOHN ROSS HIGHWAY, MTUBATUBA, 3635</t>
  </si>
  <si>
    <t>ARSHAD SEEDAT</t>
  </si>
  <si>
    <t>072 497 9016</t>
  </si>
  <si>
    <t>SMARTBUILDMTUBA@GMAIL.COM</t>
  </si>
  <si>
    <t>SMART BUILD HARDWARE</t>
  </si>
  <si>
    <t>THOYANDOU</t>
  </si>
  <si>
    <t>TSHIKOMBANI OPP P&amp;L HARDWARE MUSINA ROAD R523</t>
  </si>
  <si>
    <t>IMTIYAZ</t>
  </si>
  <si>
    <t>072 2172444</t>
  </si>
  <si>
    <t>IMTIAZSK1978@GMAIL.COM</t>
  </si>
  <si>
    <t>YES-U HOLDINGS</t>
  </si>
  <si>
    <t>10 CAMERON STREET, NELSPRUIT</t>
  </si>
  <si>
    <t>EBRAHIM KHAN</t>
  </si>
  <si>
    <t>082 754 3596</t>
  </si>
  <si>
    <t>SMART BUILD WHOLESALE</t>
  </si>
  <si>
    <t>76 CENTRE ROAD DE DEUR</t>
  </si>
  <si>
    <t>0165901633</t>
  </si>
  <si>
    <t>SEND AHMED CATALOGUE AND REP NEEDS TO VISIT - BECOMESMART@GMAIL.COM</t>
  </si>
  <si>
    <t>TOEKA HARDWARE</t>
  </si>
  <si>
    <t>BABSFONTEIN</t>
  </si>
  <si>
    <t>NEST PARK XT1, RONKHORSTSPRUIT, 1510</t>
  </si>
  <si>
    <t>FREDDY COCHRANE</t>
  </si>
  <si>
    <t>0793907638</t>
  </si>
  <si>
    <t>COD FORM RECIEVED, WILL PLACE ORDER</t>
  </si>
  <si>
    <t>TOEKAHARDWARE1@GMAIL.COM</t>
  </si>
  <si>
    <t>CATALOGUE, CLIENT FORM &amp; PROMOTIONS</t>
  </si>
  <si>
    <t>SOOLIMAN' S BUILDING SUPPLIES (OLD NAME POTCH VERF CENTRUM)</t>
  </si>
  <si>
    <t xml:space="preserve">21 SOL PLAATJIES ST POTCHEFSTROOM 2531 </t>
  </si>
  <si>
    <t>018 297 5260</t>
  </si>
  <si>
    <t>SOOLIMANS@WEBMAIL.CO.ZA; INFO@SOOLIMANS.CO.ZA</t>
  </si>
  <si>
    <t>SPARGO MICA BUILD</t>
  </si>
  <si>
    <t>SASOLBURG</t>
  </si>
  <si>
    <t>6 GEDULD ST, SASOLBURG, 1947</t>
  </si>
  <si>
    <t xml:space="preserve">STEEL &amp; BUILD CITY </t>
  </si>
  <si>
    <t>LENCHEN CENTRE, LENCHEN AVENUE, HENNOPSPARK</t>
  </si>
  <si>
    <t>JOHAN DU PLESSIS</t>
  </si>
  <si>
    <t>0126531028</t>
  </si>
  <si>
    <t>MADELEIN.BOTHA@SBCITY.CO.ZA</t>
  </si>
  <si>
    <t>SUPER BUILD HARDWARE BRAAMFONTEIN</t>
  </si>
  <si>
    <t>BRAAMFONTEIN</t>
  </si>
  <si>
    <t>9  SOLOMON STREET BRAAMFONTEIN JOHANNESBURG</t>
  </si>
  <si>
    <t>MOE KAJEE</t>
  </si>
  <si>
    <t>011 4864000</t>
  </si>
  <si>
    <t>MOE@SBVGROUP.CO.ZA</t>
  </si>
  <si>
    <t>SUPER BUILD HARDWARE CC</t>
  </si>
  <si>
    <t>SMIT &amp; SOLOMON STREET</t>
  </si>
  <si>
    <t>30DYAS</t>
  </si>
  <si>
    <t>WAITING FOR FEEDBACK FROM GERHARD</t>
  </si>
  <si>
    <t>SUPER BUILD HARDWARE UMTATA</t>
  </si>
  <si>
    <t>SHOP 10 SPRING STREET UMTATA</t>
  </si>
  <si>
    <t>TABANKULU HARDWARE &amp; FURNITURE ( BRANCH ASMALS )</t>
  </si>
  <si>
    <t>TABANKULU</t>
  </si>
  <si>
    <t>ERF408 MAIN STREET TABANKULU OPP PEP STORE</t>
  </si>
  <si>
    <t>IMTIYAZ ISMAIL</t>
  </si>
  <si>
    <t>039 258 0154</t>
  </si>
  <si>
    <t xml:space="preserve">THE BUILDER </t>
  </si>
  <si>
    <t>22 B A GIYANI LIMPOPO</t>
  </si>
  <si>
    <t>BILAAL</t>
  </si>
  <si>
    <t>015 004 0560</t>
  </si>
  <si>
    <t>ORDERING XPS FROM FTI. GETTING ALINA @R20 INCLUDING</t>
  </si>
  <si>
    <t>TUINROETE AGRI STILBAY RETAIL</t>
  </si>
  <si>
    <t>STILBAY</t>
  </si>
  <si>
    <t>48 OLSER RD STILBAY OOS 6674</t>
  </si>
  <si>
    <t>WOUTER</t>
  </si>
  <si>
    <t>028 754 3520</t>
  </si>
  <si>
    <t>THEUNISSEN BROERS SUPERSTORE</t>
  </si>
  <si>
    <t>MOROKWENG</t>
  </si>
  <si>
    <t>MAIN ROAD MOROKWENG 8614</t>
  </si>
  <si>
    <t>PHILIP THEUNISSEN</t>
  </si>
  <si>
    <t>053 761 0031</t>
  </si>
  <si>
    <t>PHILIPTHEUNISSEN@VODAMAIL.CO.ZA</t>
  </si>
  <si>
    <t>TIMBERCITY BLAIRGOWRIE</t>
  </si>
  <si>
    <t>BLAIRGOWRIE</t>
  </si>
  <si>
    <t>CNR GORDON &amp; JAN SMUTS AVE, BLAIRGOWRIE, 2194</t>
  </si>
  <si>
    <t>TJ HARDWARE &amp; BUILDING SUPPLIES</t>
  </si>
  <si>
    <t>56 MERZ STREET, HEIDELBERG,1438</t>
  </si>
  <si>
    <t>KENNY</t>
  </si>
  <si>
    <t>082 657 8466</t>
  </si>
  <si>
    <t>KENNY@TJHARDWARE.CO.ZA</t>
  </si>
  <si>
    <t>MADIBA DIVE CROSSING CENTRE</t>
  </si>
  <si>
    <t>0137554848</t>
  </si>
  <si>
    <t>FRIESO</t>
  </si>
  <si>
    <t>39 MURRAY ST</t>
  </si>
  <si>
    <t>0137528106</t>
  </si>
  <si>
    <t>ONLY TOOLS</t>
  </si>
  <si>
    <t>TOUBAZ@TELKOMSA.NET</t>
  </si>
  <si>
    <t xml:space="preserve">TSEPISO BUILDING MATERIAL LALUMA LESOTHO </t>
  </si>
  <si>
    <t xml:space="preserve">MANSURI ADAM </t>
  </si>
  <si>
    <t>00266 63056084</t>
  </si>
  <si>
    <t>TSUMEB BRANCH 106</t>
  </si>
  <si>
    <t>TSUMAB</t>
  </si>
  <si>
    <t>HAGE HAINGOB STREET TSUMAB</t>
  </si>
  <si>
    <t>+067 221 586</t>
  </si>
  <si>
    <t>XPRESS STRAND</t>
  </si>
  <si>
    <t> 1 MILNER RD, GANTS PLAZA</t>
  </si>
  <si>
    <t>FSMITH@TAGRI.CO.ZA</t>
  </si>
  <si>
    <t>UBUZWE BUILDING SUPPLIES</t>
  </si>
  <si>
    <t>STUTTERHEIM</t>
  </si>
  <si>
    <t>8 MACCLEAN STREET STUTTERHEIM 4930</t>
  </si>
  <si>
    <t>AKHO/SUMARI</t>
  </si>
  <si>
    <t>065 954 5990</t>
  </si>
  <si>
    <t>AKHO.SKENJANA@GMAIL.COM</t>
  </si>
  <si>
    <t>UNIVERAL PAINTS BLACKHEATH</t>
  </si>
  <si>
    <t>231 BEYERS NAUDE DRIVE BLACKHEATH 2195</t>
  </si>
  <si>
    <t>072 130 8812</t>
  </si>
  <si>
    <t>UNIVERSAL PAINTS BOKSBURG</t>
  </si>
  <si>
    <t>SHOP 2V10 VENTER CENTRE RIETFONTEIN ROAD BOKSBURG</t>
  </si>
  <si>
    <t>RHINOLITE</t>
  </si>
  <si>
    <t>EUGENE OLIVIER</t>
  </si>
  <si>
    <t xml:space="preserve">011 823 3580 </t>
  </si>
  <si>
    <t>UNIVERSALBOK@POLKA.CO.ZA</t>
  </si>
  <si>
    <t xml:space="preserve">UNIVERSAL PAINTS KEW / BRAMLEY </t>
  </si>
  <si>
    <t>575 LOUIS BOTHA AVE SAVOY ESTATE</t>
  </si>
  <si>
    <t xml:space="preserve">ADELINO </t>
  </si>
  <si>
    <t>011 440 1070</t>
  </si>
  <si>
    <t>KEW@UNIVERSALPAINTS.CO.ZA</t>
  </si>
  <si>
    <t>VALLEY RIVER TRADING 14CC T/A WANNA BUILD WAPADRAND</t>
  </si>
  <si>
    <t>WAPADRAND</t>
  </si>
  <si>
    <t xml:space="preserve">4 WAPARAND RD </t>
  </si>
  <si>
    <t>0128071971</t>
  </si>
  <si>
    <t>WANTS TO ORDER 100 BAGS AT A TIME, YARD SMALL</t>
  </si>
  <si>
    <t>VENDECO TRADING 53CC T/A XPRESS BUILD</t>
  </si>
  <si>
    <t>17 SKIRVING STREET, TZANEEN</t>
  </si>
  <si>
    <t>0738229014</t>
  </si>
  <si>
    <t>VILLAGE HARDWARE ST FRANCIS BAY</t>
  </si>
  <si>
    <t>112 CAPE ROD PORT ELIZABETH</t>
  </si>
  <si>
    <t>ANTHONY DODS</t>
  </si>
  <si>
    <t>042 294 0217</t>
  </si>
  <si>
    <t>SALES@VILLAGEHARDWARE.CO.ZA</t>
  </si>
  <si>
    <t>SOUTH END HARDWARE</t>
  </si>
  <si>
    <t>SHOP 50 LOWER GORDON'S BAY ROAD, STRAND</t>
  </si>
  <si>
    <t>CREDITORS@VILKO.CO.ZA</t>
  </si>
  <si>
    <t>VKB/NTK AGRICULTURE BETHLEHEM</t>
  </si>
  <si>
    <t>C/O NAUDE &amp; LOUSTRAAT BETHLEHEM</t>
  </si>
  <si>
    <t>TOPPIE JONKER</t>
  </si>
  <si>
    <t xml:space="preserve">058 303 3200 </t>
  </si>
  <si>
    <t xml:space="preserve">CAPE CEILING  CC T/A CITY CEILINGS STRAND </t>
  </si>
  <si>
    <t xml:space="preserve">2 MYNHARDT ST </t>
  </si>
  <si>
    <t xml:space="preserve">WB HARDWARE &amp; BUILDING SUPPLIES GROOTFONTEIN </t>
  </si>
  <si>
    <t>SWAKOPMUND</t>
  </si>
  <si>
    <t>OKAVANGO ROAD SWAKOPMUND NAMIBIA</t>
  </si>
  <si>
    <t>DANIE JANSEN</t>
  </si>
  <si>
    <t>+264 67 241 241</t>
  </si>
  <si>
    <t>DJANSEN@WBSWAKOP.COM</t>
  </si>
  <si>
    <t>WB HARDWARE &amp; BUILDING SUPPLIES HENTIES BAY</t>
  </si>
  <si>
    <t>JAKKALSPUTS ROAD SWAKOPMUND NAMIBIA</t>
  </si>
  <si>
    <t>+264 64 500062</t>
  </si>
  <si>
    <t>WB HARDWARE &amp; BUILDING SUPPLIES SWAKOPMUND NAMIBIA</t>
  </si>
  <si>
    <t>12 HIDIPO HAMUTENYA AVE SWAKOPMUND NAMIBIA</t>
  </si>
  <si>
    <t>+264 64 461 838</t>
  </si>
  <si>
    <t>WB HARDWARE &amp; BUILDING SUPPLIES WALVIS BAY</t>
  </si>
  <si>
    <t>4TH STREET WALVISBAY</t>
  </si>
  <si>
    <t>+264 64 278 251</t>
  </si>
  <si>
    <t xml:space="preserve">WHITTLES BUILD </t>
  </si>
  <si>
    <t>039 737 3170</t>
  </si>
  <si>
    <t>WIERDA BUILD HARDWARE (PTY) LTD</t>
  </si>
  <si>
    <t>277 CHRIS HOUGAARD ST</t>
  </si>
  <si>
    <t xml:space="preserve">30DAYS BAD </t>
  </si>
  <si>
    <t>0128802594</t>
  </si>
  <si>
    <t>WILLISTON VLEISKOPERASIE BPK (Power Build)</t>
  </si>
  <si>
    <t>WILLISTON</t>
  </si>
  <si>
    <t>3 LUTZ STREET, WILLISTON, 8920</t>
  </si>
  <si>
    <t>SAKKIE BOONZAAIER</t>
  </si>
  <si>
    <t>053 391 3002</t>
  </si>
  <si>
    <t>SAKKIEB@WVK.CO.ZA</t>
  </si>
  <si>
    <t>WINDHOEK BRANCH 120</t>
  </si>
  <si>
    <t>AAUS VALLEU</t>
  </si>
  <si>
    <t>AAUS VALLEY SHOPPING MALL WINDHOEK</t>
  </si>
  <si>
    <t>HENDRIK  DAMES</t>
  </si>
  <si>
    <t>+061 290 9305</t>
  </si>
  <si>
    <t>WOODLANDS BUILDERS SUPPLY</t>
  </si>
  <si>
    <t>14 SHEFFIELD RD</t>
  </si>
  <si>
    <t>033 390 1425</t>
  </si>
  <si>
    <t>WOODLANDS78@GMAIL.COM; WOODLANDS@GMAIL.COM</t>
  </si>
  <si>
    <t xml:space="preserve">XAXA PAINTS BLOEMFONTEIN </t>
  </si>
  <si>
    <t>20 SECOND AVENUE HESTDENE BLOEMFONTEIN</t>
  </si>
  <si>
    <t>IRENE/ERNA</t>
  </si>
  <si>
    <t>051 430 3699</t>
  </si>
  <si>
    <t xml:space="preserve">IRENE.DULUX@PACO.CO.ZA;DULUX@PACO.CO.ZA </t>
  </si>
  <si>
    <t xml:space="preserve">XPRESS  BUILD MANKWENG </t>
  </si>
  <si>
    <t>PALEDI</t>
  </si>
  <si>
    <t>ON R71 ROAD TO TZANEEN, NEXT TO PALEDI MALL ROBOT, PALEDI, MANKWENG</t>
  </si>
  <si>
    <t xml:space="preserve">IKRAM PATEL </t>
  </si>
  <si>
    <t>071 371 9107</t>
  </si>
  <si>
    <t>IKRAM@XPRESSBUILD.CO.UK</t>
  </si>
  <si>
    <t>APPLE TOOL &amp; GAS COMPANY STRAND</t>
  </si>
  <si>
    <t>46 FABRIEK STREET GANTS PLAZA STRAND 7139</t>
  </si>
  <si>
    <t>COBUS STRAUSS</t>
  </si>
  <si>
    <t>021 854 4485</t>
  </si>
  <si>
    <t>XPRESS BUILD THOHOYANDOU</t>
  </si>
  <si>
    <t>UNIT NO 5A, RAMASAGA STREET, NEXT TO ARMED RESPONSE, OPPOSITE MASHINGHE CONSTRUCITON, THOHOYANDOU, 0945</t>
  </si>
  <si>
    <t>Z B DISCOUNT HARDWARE</t>
  </si>
  <si>
    <t>STAND NO 42A, NEAR MOLETLANE SAPS, GA-MOLETLANE, LIMPOPO</t>
  </si>
  <si>
    <t>PATEL MOHAMEDSUHEL</t>
  </si>
  <si>
    <t>ZEERUST BUILDING SUPPLIES PTY LTD</t>
  </si>
  <si>
    <t>69 CHURCH STREET ZEERUST</t>
  </si>
  <si>
    <t>MR RAMANA</t>
  </si>
  <si>
    <t>+27 18642 1135</t>
  </si>
  <si>
    <t>SALE@EEZZEBUILD.COM</t>
  </si>
  <si>
    <t>CEILING WORX</t>
  </si>
  <si>
    <t>SHELLEY STREET, VAN DER BIJL PARK</t>
  </si>
  <si>
    <t>ANTON</t>
  </si>
  <si>
    <t>0615817921</t>
  </si>
  <si>
    <t>B-HOUSE BUILDING SUPPLIES</t>
  </si>
  <si>
    <t>MOOIKLOOF</t>
  </si>
  <si>
    <t>C/O GARSFONTEIN &amp; BLESBOK STREET, MOOIKLOOF, PRETORIA EAST</t>
  </si>
  <si>
    <t>30 DAYS / CONSIGNMENT</t>
  </si>
  <si>
    <t>0834493175</t>
  </si>
  <si>
    <t>STOCK COUNTED</t>
  </si>
  <si>
    <t>LYN@B-HOUSE.CO.ZA</t>
  </si>
  <si>
    <t>FANWESCO BUILDERS SUPPLIES PTY LTD</t>
  </si>
  <si>
    <t>17 RABIE STREET CE6 VANDERBIJLPARK 1911</t>
  </si>
  <si>
    <t>DAAN / WESSEL</t>
  </si>
  <si>
    <t>016 933 0009</t>
  </si>
  <si>
    <t>WESSELSCRIVEN@TELKOMSA.NET</t>
  </si>
  <si>
    <t>JACO /CHIA JVI KAO</t>
  </si>
  <si>
    <t>WEP3005@GMAIL.COM;MAGGIEKAO1023@GMAIL.COM</t>
  </si>
  <si>
    <t>NORTH WEST PROVINCE</t>
  </si>
  <si>
    <t>OPP BAKGATLA H/O MORULENG</t>
  </si>
  <si>
    <t>NEW JUJUJU HARDWARE (ALIF GENERAL TRADING)</t>
  </si>
  <si>
    <t>RABIE HARDWARE ( OLD NAME KROONSTAD DIY)</t>
  </si>
  <si>
    <t>KROONPARK</t>
  </si>
  <si>
    <t>C/O LOUW &amp; MARK STR KROONSTAD</t>
  </si>
  <si>
    <t>CHRIS RABIE</t>
  </si>
  <si>
    <t>056 212 2253</t>
  </si>
  <si>
    <t>INFO@RABIEHARDWARE.CO.ZA;DELAREY@RABIEHARDWARE.CO.ZA</t>
  </si>
  <si>
    <t>FAIRPLAY POLOKWANE ( LEBOWAKGOMO/MAKGWENG)</t>
  </si>
  <si>
    <t>HENSHALL ST</t>
  </si>
  <si>
    <t>0137533670</t>
  </si>
  <si>
    <t>LADUMA@LADUMAHARDWARE.ORG</t>
  </si>
  <si>
    <t>BMS BELEGGINGS (PTY) LTD / BMS HARDWARE</t>
  </si>
  <si>
    <t>3 COMMERCE PLACE KRAMERVILLE GAUGENG 2148</t>
  </si>
  <si>
    <t>M.S BOTHA</t>
  </si>
  <si>
    <t>011 444 8677</t>
  </si>
  <si>
    <t>MSBOTHA@MWEB.CO.ZA</t>
  </si>
  <si>
    <t>MR BUILD THOHOYANDOU (TRENDLEADERS )</t>
  </si>
  <si>
    <t>RECEIVED STOCK 13/01/2022. BOXES GOT WET, NEED TO REPLACE BOXES</t>
  </si>
  <si>
    <t>MR.BUILD@TELKOMSA.NET</t>
  </si>
  <si>
    <t>MAVINI VILLAGE NKAMBAKO LETABA 0870 TZANEEN</t>
  </si>
  <si>
    <t>STAND NO A135 DIPHAGANE VILLAGE</t>
  </si>
  <si>
    <t>HUZAIFA DADABHAI</t>
  </si>
  <si>
    <t>PART VOF FTI</t>
  </si>
  <si>
    <t>MOLETLANE HARDWARE</t>
  </si>
  <si>
    <t>SALES1@SUNBEAMSTEEL.CO.ZA;SALES2@SUNBEAMSTEEL.CO.ZA;ACCOUNTS@SUNBEAMSTEEL.CO.ZA</t>
  </si>
  <si>
    <t>AFRICA SPAREZONE CC BUILDERZONE</t>
  </si>
  <si>
    <t>IRFAN</t>
  </si>
  <si>
    <t>BUILDERSZONE@EMAIL.COM'</t>
  </si>
  <si>
    <t>MALAWI</t>
  </si>
  <si>
    <t>GELMAR</t>
  </si>
  <si>
    <t>8 AMANZI ST</t>
  </si>
  <si>
    <t>0138800001</t>
  </si>
  <si>
    <t>BEST.BUILD@YAHOO.COM</t>
  </si>
  <si>
    <t>ANAF CONCRETE PRODUCTS</t>
  </si>
  <si>
    <t>1795 NKAMBEDLANA FARMS MTHATHA 5100</t>
  </si>
  <si>
    <t>MR SOHAIL</t>
  </si>
  <si>
    <t>087 087 7142</t>
  </si>
  <si>
    <t>ISPR@OUTLOOK.COM</t>
  </si>
  <si>
    <t>PRINCEBURG</t>
  </si>
  <si>
    <t>WOOD HOUSE RD</t>
  </si>
  <si>
    <t>0794429250</t>
  </si>
  <si>
    <t>DULUX TRADE CENTRE RUSTENBURG</t>
  </si>
  <si>
    <t>DULUXHBP@TELKOMSA.NET;DULUXPEA2@TELKOMSA.NET</t>
  </si>
  <si>
    <t>K. CARRIM WHOLESALE HARDWARE DISTRIBUTORS</t>
  </si>
  <si>
    <t>318 TALJAARD STREET HERMANSTAD PRETORIA 0082</t>
  </si>
  <si>
    <t>MUKHTAR RAVA</t>
  </si>
  <si>
    <t>012 377 2706</t>
  </si>
  <si>
    <t>MUKTHAR@CARRIM.CO.ZA;CREDITORS@CARRIM.CO.ZA</t>
  </si>
  <si>
    <t>K.CARRIM BUILDERS HARDWARE PRETORIA</t>
  </si>
  <si>
    <t>159-165 BOOM STREET PRETORIA</t>
  </si>
  <si>
    <t>FINANCE1@CARRIM.CO.ZA</t>
  </si>
  <si>
    <t>BUILD IT STRAND</t>
  </si>
  <si>
    <t>2 BREWERY RD, STRAND</t>
  </si>
  <si>
    <t>UNABLE TO SEE ME</t>
  </si>
  <si>
    <t>WLRHEDDLE@GMAIL.COM'ESRHEDDLE@GMAIL.COM</t>
  </si>
  <si>
    <t>43 CALLAWAY STREET MTHATHA 5099</t>
  </si>
  <si>
    <t>SOHAIL AZEEM</t>
  </si>
  <si>
    <t>047 531 1278</t>
  </si>
  <si>
    <t>ANAF@HOTMAIL.CO.ZA</t>
  </si>
  <si>
    <t>ALPHA BUILD MTHATHA</t>
  </si>
  <si>
    <t>7 SPRIGG STREET MTHATHA 5099</t>
  </si>
  <si>
    <t>FAISAL</t>
  </si>
  <si>
    <t>047 753 10179</t>
  </si>
  <si>
    <t>53615/6 G WEST INDUSTRIAL GABORONE</t>
  </si>
  <si>
    <t>PAINT IT SPECIALISTS NIRVANA</t>
  </si>
  <si>
    <t>19A IVAN AVENUE NIRVANA POLOKWANE 0599</t>
  </si>
  <si>
    <t>CHELMAIN SLIPPERS</t>
  </si>
  <si>
    <t>PAINT IT SPECIALISTS POLOKWANE</t>
  </si>
  <si>
    <t>53 GENERAL JOUBERT STREET POLOKWANE 0699</t>
  </si>
  <si>
    <t>H SYSTEMS</t>
  </si>
  <si>
    <t>8 STINKHOUT CRES</t>
  </si>
  <si>
    <t>0137527565</t>
  </si>
  <si>
    <t>LAMININ PAINTS (PTY) LTD</t>
  </si>
  <si>
    <t>UNIT 14, GANTS PLAZA, LANGENEGGER STR, STRAND, WESTERN CAPE</t>
  </si>
  <si>
    <t>DJ/KARINA/ GERALDENE</t>
  </si>
  <si>
    <t>021 851 0336</t>
  </si>
  <si>
    <t>JOY HARDWARE KING WILLIAMS TOWN</t>
  </si>
  <si>
    <t>SHABIHHR@JOYHARDWARE.CO.ZA</t>
  </si>
  <si>
    <t>HNJ@INFO.BW; MHKUNJU@HOTMAIL.CO.UK</t>
  </si>
  <si>
    <t>COLLEEN BREEDT</t>
  </si>
  <si>
    <t>REALTED</t>
  </si>
  <si>
    <t>33 HENDRIK POTGIETER ST</t>
  </si>
  <si>
    <t>0130040281</t>
  </si>
  <si>
    <t>HYPER HARDWARE &amp; SUPERMARKET</t>
  </si>
  <si>
    <t>SHOP 2 JDG BUILDING CNR HIGH &amp; MALAN STREET BETHLEHEM 9700</t>
  </si>
  <si>
    <t>SHARIF MUHAMMAD</t>
  </si>
  <si>
    <t>058 050 0969/70</t>
  </si>
  <si>
    <t>HYPERHARDWARE01@GMAIL.COM</t>
  </si>
  <si>
    <t>MATATA HARDWARE SWAZILAND</t>
  </si>
  <si>
    <t>USUTFUHW@GMAIL.COM</t>
  </si>
  <si>
    <t>SAVIGNAC</t>
  </si>
  <si>
    <t>15 RAPID ST</t>
  </si>
  <si>
    <t>0137522253</t>
  </si>
  <si>
    <t>JANNAT HARDWARE &amp; ALUMINIUM LEBOWAKGOMO</t>
  </si>
  <si>
    <t>4002 MAMAOLA SECTION LEBOWAKGOMO</t>
  </si>
  <si>
    <t>ZAHIDAN BUTT</t>
  </si>
  <si>
    <t>063 326 6000</t>
  </si>
  <si>
    <t>BUTTZAHIDAN@GMAIL.COM</t>
  </si>
  <si>
    <t>JANNAT HARDWARE &amp; ALUMINIUM PIETERMARITZBURG</t>
  </si>
  <si>
    <t>478 HOOSEN HAFFAJEE STREET PIETERMARITZBURG 3296</t>
  </si>
  <si>
    <t>JANNAT HARDWARE &amp; ALUMINIUM STANGER</t>
  </si>
  <si>
    <t>28 KING SHAKA STREET STANGER 4450</t>
  </si>
  <si>
    <t>B.P CONVENIENCE EXPRESS STORE PIETERMARITZBURG</t>
  </si>
  <si>
    <t>1 SOUTH ROAD BOMBAY HEIGHTS PIETERMARITZBURG 3201</t>
  </si>
  <si>
    <t>HIRA CO (PTY) LRD T/A XPRESS BUILD</t>
  </si>
  <si>
    <t>242 MAIN ROAD, 1/3 MILNER ROAD, STRAND</t>
  </si>
  <si>
    <t>INAYAT HIRA</t>
  </si>
  <si>
    <t>0606143153</t>
  </si>
  <si>
    <t>ORDERS@PUDLO.CO.ZA;ADMIN@PUDLO.CO.ZA;MARCO@PUDLOC.O.ZA</t>
  </si>
  <si>
    <t>YUSUF AHMAD</t>
  </si>
  <si>
    <t>QUINTIS@DULUXONLINE.CO.ZA;ADMIN@DULUXONLIN.CO.ZA</t>
  </si>
  <si>
    <t>PLUMBCO BLOEMFONTEIN</t>
  </si>
  <si>
    <t>1 PEALE HAVEN BLOEMFONTEIN</t>
  </si>
  <si>
    <t>GERHARD@PLUMBCOBFN.CO.ZA</t>
  </si>
  <si>
    <t>NYANDENI HARDWARE</t>
  </si>
  <si>
    <t>ZAHEER</t>
  </si>
  <si>
    <t>ATIF/AZMAT</t>
  </si>
  <si>
    <t>AZMAATKHAN@GMAIL.COM</t>
  </si>
  <si>
    <t>MOLBRO PLUMBING &amp; HARDWARE</t>
  </si>
  <si>
    <t>46 LYELL STREET LADYSMITH 3370 KZN</t>
  </si>
  <si>
    <t>ALL PAINT &amp; HARDWARE JEFFREY’S BAY (DAJEES )</t>
  </si>
  <si>
    <t>ALLPAINTHARDWARE@GMAIL.COM;ACCOUNTS@DAJEES.CO.ZA</t>
  </si>
  <si>
    <t>DAJEE 'S HARDWARE</t>
  </si>
  <si>
    <t>76-78 DURBAN STREET UITENHAGE 6229</t>
  </si>
  <si>
    <t>ACCOUNTS@DAJEES.CO.ZA;JATIN@DAJEES.CO.ZA;</t>
  </si>
  <si>
    <t>SHOP 1 CENTRAL COURT MABOPANE 0190 PRETORIA</t>
  </si>
  <si>
    <t>EASY BUILD MABOPANE</t>
  </si>
  <si>
    <t>SHOP 1 CENTRAL SHOPPING CENTRE MABOPANE PRETORIA 0190</t>
  </si>
  <si>
    <t>NO G STOCK LEFT</t>
  </si>
  <si>
    <t>10 YARNA COMPLEX OPPOSITE POLICE STATION MAIN ROAD KLIPGAT PRETORIA 0196</t>
  </si>
  <si>
    <t>EASY BUILD LADIUM</t>
  </si>
  <si>
    <t>217 JEWEL STREET LAUDIUM 0037</t>
  </si>
  <si>
    <t>43 ANDERSON ST</t>
  </si>
  <si>
    <t>0137524832</t>
  </si>
  <si>
    <t>CHAPPIES HARDWARE</t>
  </si>
  <si>
    <t>M17, SOSHANGUVE</t>
  </si>
  <si>
    <t>XPRESS BUILD STRAND</t>
  </si>
  <si>
    <t>1/3 MILNER ROAD, OPPOSITE TALISMAN HIRE, STRAND, WESTERN CAPE, 7140</t>
  </si>
  <si>
    <t>060 614 3153</t>
  </si>
  <si>
    <t>COBUS@APPLEHARDWARE.CO.ZA; CREDITORS@APPLEHARDWARE.CO.ZA</t>
  </si>
  <si>
    <t>EXPRESS HARDWARE &amp; ELECTRICAL MONSTERLUS</t>
  </si>
  <si>
    <t>STAND 2 VLEISBOOM MONSTERLUS</t>
  </si>
  <si>
    <t>ARIF / HIFZUR</t>
  </si>
  <si>
    <t xml:space="preserve">PAULS HARDWARE </t>
  </si>
  <si>
    <t>LETSBUILD6205@YAHOO.COM;RIZAMAYET@YAHOO.COM</t>
  </si>
  <si>
    <t>EXPRESS HARDWARE MARBLE HALL</t>
  </si>
  <si>
    <t>YSEEM MAYET</t>
  </si>
  <si>
    <t>013 261 1087</t>
  </si>
  <si>
    <t>THREE BROTHERS HARDWARE</t>
  </si>
  <si>
    <t>GERHARD/ ASH</t>
  </si>
  <si>
    <t>ASH DID PITCHING</t>
  </si>
  <si>
    <t>SILOAM HARDWARE</t>
  </si>
  <si>
    <t>SILOAMHARDWARE@GMAIL.COM</t>
  </si>
  <si>
    <t>TSHAULU HARDWARE</t>
  </si>
  <si>
    <t>UKHOZI DISCOUNT HARDWARE PORT SHEPSTONE</t>
  </si>
  <si>
    <t>IKHAYA HARDWARE</t>
  </si>
  <si>
    <t>ISMAIL KADER</t>
  </si>
  <si>
    <t>PAINT POT GIYANI</t>
  </si>
  <si>
    <t>PAINT POT TZANEEN HEAD OFFICE</t>
  </si>
  <si>
    <t>PULENG SAND</t>
  </si>
  <si>
    <t>COATON AVENUE, SELCOURT, SPRINGS</t>
  </si>
  <si>
    <t>RENIER</t>
  </si>
  <si>
    <t>MAKE OWN MIXES</t>
  </si>
  <si>
    <t>NJR STEEL FENCING BOKSBURG</t>
  </si>
  <si>
    <t>JOHN DIXON</t>
  </si>
  <si>
    <t>RSANDS@NJRSTEEL.CO.ZA;ABOTES@NJRSTEEL.CO.ZA</t>
  </si>
  <si>
    <t>NJR STEEL GLENCOE KZN</t>
  </si>
  <si>
    <t>NJR STEEL KHUTHALA RUSTENBURG</t>
  </si>
  <si>
    <t>73 KERK STREET RUSTENBURG</t>
  </si>
  <si>
    <t>SUSAN WINTER</t>
  </si>
  <si>
    <t>NJR STEEL MESH</t>
  </si>
  <si>
    <t>NEIL DU PLESSIS</t>
  </si>
  <si>
    <t>LETS BUILD ACKORNHOEK</t>
  </si>
  <si>
    <t>LETS BUILD WALMANST</t>
  </si>
  <si>
    <t>WALMANSTHAL</t>
  </si>
  <si>
    <t>780 AUBREY STREET, SOSHANGUVE</t>
  </si>
  <si>
    <t>TRICHARDT BUILDERS MARKET</t>
  </si>
  <si>
    <t>9 RICHTER STREET</t>
  </si>
  <si>
    <t>CHRISTIAAN</t>
  </si>
  <si>
    <t>QUOTED</t>
  </si>
  <si>
    <t>AVANZYL@NJRSTEEL.CO.ZA;KOBIE@NJRSTEEL.CO.ZA</t>
  </si>
  <si>
    <t>330 EPSON ROAD NORTHLANDS INDUSTRIAL PARK</t>
  </si>
  <si>
    <t>SHAUN WENT</t>
  </si>
  <si>
    <t>46 WARMBADWEG THABAZIMBI</t>
  </si>
  <si>
    <t>EVANJAARSVELD@NJRSTEEL.CO.ZA;NVANZYL@NJRSTEEL.CO.ZA</t>
  </si>
  <si>
    <t>NJR STEEL WESTDENE</t>
  </si>
  <si>
    <t>ACHAPMAN@NJRSTEEL.CO.ZA;RLOWINGS@NJRSTEEL.CO.ZA</t>
  </si>
  <si>
    <t>SIYAMA CASH &amp; CARRY MTHATHA</t>
  </si>
  <si>
    <t>13 A ZONEMALI STREET VULINDLELO HEIGHTS MTHATHA 5100</t>
  </si>
  <si>
    <t>LETS BUILD MASAKHE</t>
  </si>
  <si>
    <t>BUILDERS HARDWARE ZEERUST</t>
  </si>
  <si>
    <t>SANCHIN BAROT</t>
  </si>
  <si>
    <t>SALEEM / MAUREEN</t>
  </si>
  <si>
    <t>HARDWARE MASTER</t>
  </si>
  <si>
    <t>MTHATHA HARDWARE</t>
  </si>
  <si>
    <t>NABA BUILD N TILE</t>
  </si>
  <si>
    <t xml:space="preserve">ESSA MART </t>
  </si>
  <si>
    <t>PIET RETIEF</t>
  </si>
  <si>
    <t>32A KOTZE STR PIET RETIEF 2380 MPUMALANGA</t>
  </si>
  <si>
    <t>AZIZ ESSA</t>
  </si>
  <si>
    <t>076 434 9791</t>
  </si>
  <si>
    <t>WHITTLES BUILD</t>
  </si>
  <si>
    <t>MASAKHANE HARDWARE QUEENSTOWN</t>
  </si>
  <si>
    <t>MIGHTY HARDWARE WHOLESALERS</t>
  </si>
  <si>
    <t>129 KROGH STREET LOUIS TRICHARDT 0920</t>
  </si>
  <si>
    <t>NAZNEEN AHMED</t>
  </si>
  <si>
    <t>015 516 7353</t>
  </si>
  <si>
    <t>WILMADIQUE@YAHOO.COM;KEYCRESS@ICLOUD.COM</t>
  </si>
  <si>
    <t>BENBEL STRAND GORDONSBAY STRAND</t>
  </si>
  <si>
    <t>SHOP 1 SOUTH SIDE CENTRE GORDONSBAY STRAND</t>
  </si>
  <si>
    <t>SHAUN NORMAN</t>
  </si>
  <si>
    <t>021 853 3881</t>
  </si>
  <si>
    <t>IGSHAAN@PHPSUPPLIES.CO.ZA;CLERK@PHPSUPPLIES.CO.ZA; SALES@PHPSUPPLIES.CO.ZA</t>
  </si>
  <si>
    <t>METRO HARDWARE &amp; BUILDING MATERIAL OVOCUBE BRITS</t>
  </si>
  <si>
    <t>NO 1 TOM STREET BRITS 0250</t>
  </si>
  <si>
    <t>MAHOMED BAWA</t>
  </si>
  <si>
    <t>012 252 2609</t>
  </si>
  <si>
    <t>MOHAMED@METROGROUP.CO.ZA;QURAISHA@METROGROUP.CO.ZA</t>
  </si>
  <si>
    <t>BRITS VERWE SENEKAL</t>
  </si>
  <si>
    <t>ZUIDER STR 8 SENEKAL 9600</t>
  </si>
  <si>
    <t>JJ / STEPHEN</t>
  </si>
  <si>
    <t>JOHANNES@HYPERPOOL.CO.ZA</t>
  </si>
  <si>
    <t>RIAAN POOL EQUIPMENT JUNCTION BRANCH</t>
  </si>
  <si>
    <t>RIVERSIDE BOULEVARD FRIKKIE MEYER BLVD VANDERBIJLPARK</t>
  </si>
  <si>
    <t>WAYNE/ CARIN</t>
  </si>
  <si>
    <t>016 932 1062</t>
  </si>
  <si>
    <t>SALESRIVERSIDE@RIAANPOOL.CO.ZA;ACCOUNTS@RIAANPOOL.CO.ZA</t>
  </si>
  <si>
    <t>MIDAS PIET RETIEF</t>
  </si>
  <si>
    <t>13 CHURCH STREET, PIET RETIEF, 2381</t>
  </si>
  <si>
    <t>WILLIE VAN HEERDEN</t>
  </si>
  <si>
    <t>017 826 3444</t>
  </si>
  <si>
    <t>AH MARIAS SEUNS STRUISBAAI (BRANCH)</t>
  </si>
  <si>
    <t>STRUISBAAI</t>
  </si>
  <si>
    <t>CINNERARIA STR STRUISBAAI</t>
  </si>
  <si>
    <t>028 435 6331</t>
  </si>
  <si>
    <t>ZAAHIR@BROADWAYHARDWARE.CO.ZA;YASIN@BROADWAYHARDWARE.CO.ZA</t>
  </si>
  <si>
    <t>LOT 70 SHOP NO 13 MAIN STREET NONGOMA KZN 3950</t>
  </si>
  <si>
    <t>MASUMHARDWARE@HOTMAIL.COM</t>
  </si>
  <si>
    <t>JOBURG HARDWARE</t>
  </si>
  <si>
    <t>KAMBWA TRADING CC NAMIBIA</t>
  </si>
  <si>
    <t>OKAHAO</t>
  </si>
  <si>
    <t>OKAHAO MAIN ROAD NAMIBIA</t>
  </si>
  <si>
    <t>DAVID</t>
  </si>
  <si>
    <t>065 252 166</t>
  </si>
  <si>
    <t>KAMBWA@IWAY.NA</t>
  </si>
  <si>
    <t>MUSTAPHA'S CENTRE BOTSWANA</t>
  </si>
  <si>
    <t>PLOT 189 PITSANE BOTSWANA</t>
  </si>
  <si>
    <t>GOLLAM/TSEPHO</t>
  </si>
  <si>
    <t>267 548 6206</t>
  </si>
  <si>
    <t>MUSTAPHA7861@GMAIL.COM</t>
  </si>
  <si>
    <t>A HARDWARE ZANDSPRUIT</t>
  </si>
  <si>
    <t>HAMZA/ZYED/MOHAMED</t>
  </si>
  <si>
    <t>ELECTRIC JUNCTION</t>
  </si>
  <si>
    <t>011 763 8389</t>
  </si>
  <si>
    <t>JUNIOR HARDWARE UMTATA</t>
  </si>
  <si>
    <t>MODEON HARDWARE UMTATA</t>
  </si>
  <si>
    <t>SIYANDA HARDWARE &amp; WHOLESALERS UMTATA H/0</t>
  </si>
  <si>
    <t>OXLAND STREET SHOP 2 UMTATA</t>
  </si>
  <si>
    <t>ZIZI HARDWARE UMTATA</t>
  </si>
  <si>
    <t>GRAEME SCHAEFER</t>
  </si>
  <si>
    <t>AGRA HYPER BRANCH 114</t>
  </si>
  <si>
    <t>8 BESSEMER STREET SOUTHERN IND AREA WINDHOEK</t>
  </si>
  <si>
    <t>5461 VAN DER BIJL STR NORTHERN IND AREA WINDHOEK</t>
  </si>
  <si>
    <t>SAM NUJOMA DRIVE KARASBURG</t>
  </si>
  <si>
    <t>KARIBIB BRANCH 109</t>
  </si>
  <si>
    <t>SAHMIEDE STREET KEETMANSHOOP</t>
  </si>
  <si>
    <t>MALTAHOHE BRANCH 118</t>
  </si>
  <si>
    <t>MAIN ROAD MALTAHOHE</t>
  </si>
  <si>
    <t>MAIN ROAD OPUWO</t>
  </si>
  <si>
    <t>INDUSTRIAL ROAD OTJIWARONGO</t>
  </si>
  <si>
    <t>SAM NUJOMA DRIVE OUTJA</t>
  </si>
  <si>
    <t>28 ROAD RUNDU</t>
  </si>
  <si>
    <t>HENDRIK DAMES</t>
  </si>
  <si>
    <t>AM WHOLESALERS</t>
  </si>
  <si>
    <t>SHAKHEEL</t>
  </si>
  <si>
    <t>RYNFIELD HARDWARE BENONI</t>
  </si>
  <si>
    <t>36 MILES SHARP STREET, RYNFIELD, BENONI</t>
  </si>
  <si>
    <t>UNIQUE</t>
  </si>
  <si>
    <t>BEVERLEY BRICE</t>
  </si>
  <si>
    <t>ONLY STOCKS COVE, BEV IS LOOKING AT OUR PRICES</t>
  </si>
  <si>
    <t>UNIVERSAL PAINTS KRUGERSDORP KEY WEST</t>
  </si>
  <si>
    <t>SHOP MO7A KEY WEST SHOPPING CENTRE</t>
  </si>
  <si>
    <t>UNIVERSAL PAINTS MENLYN / SILVERLAKES / LYNWOOD</t>
  </si>
  <si>
    <t>SHOP 15 MENLYN GARSFONTEIN</t>
  </si>
  <si>
    <t>SAM</t>
  </si>
  <si>
    <t>UNIVERSAL PAINTS VEREENIGING (VAAL )</t>
  </si>
  <si>
    <t>99 GEBERAL HERTZOG ROAD THREE RIVERS VEREENIGING</t>
  </si>
  <si>
    <t>JOHAN BEUKES</t>
  </si>
  <si>
    <t>063 776 1452</t>
  </si>
  <si>
    <t>JOE.BEUKES1@GMAIL.COM;VAAL@UNIVERSALPAINTS.CO.ZA</t>
  </si>
  <si>
    <t>LIFESTYLE CROSSING STUBENSVALLEY ROODEPOORT</t>
  </si>
  <si>
    <t>UNIVERSAL PAINTS RANDBURG H/O</t>
  </si>
  <si>
    <t>19 STAAL STREET KYA SAND RANDBURG</t>
  </si>
  <si>
    <t>LONGDALETRADING@LIVE.CO.ZA;FOURWAYS@UNIVERSALPAINTS.CO.ZA</t>
  </si>
  <si>
    <t>UNIVERSAL PAINTS WOODMEAD</t>
  </si>
  <si>
    <t>1 BLESBOK LN GARSFONTEIN PRETORIA EAST</t>
  </si>
  <si>
    <t>TOMMIE HOWELL</t>
  </si>
  <si>
    <t>012 480 0088</t>
  </si>
  <si>
    <t>THOWELL@B-HOUSE.CO.ZA</t>
  </si>
  <si>
    <t>80 KEMPSTON BENONI</t>
  </si>
  <si>
    <t>SELVIN SANDERS</t>
  </si>
  <si>
    <t>011 421 7252</t>
  </si>
  <si>
    <t>84 PARTHENAN STREET SHOP 2 ARBEE CENTRE PHOENIX DURBAN</t>
  </si>
  <si>
    <t>MOORBEE@GMAIL.COM;PHOENIX.TILE.MARKET@GMAIL.COM;ACCOUNTS@HYPERTILE.CO.ZA</t>
  </si>
  <si>
    <t>JUST BUILD TAYLORS HALT EDENDALE KZN</t>
  </si>
  <si>
    <t>EDENDALE</t>
  </si>
  <si>
    <t>STAND 20837 TAYLORS HALT VULUNDLELELA EDENDALE</t>
  </si>
  <si>
    <t>FELICIA PILLAY</t>
  </si>
  <si>
    <t>033 897 2151</t>
  </si>
  <si>
    <t>083 389 7630</t>
  </si>
  <si>
    <t>DULUX SPECIALIST PAINT CENTRE WELKOM</t>
  </si>
  <si>
    <t>SHOP 3 CNR TORONTO AN LONG ROAD WELKOM 9459</t>
  </si>
  <si>
    <t>EMILE VD WESTHUIZEN</t>
  </si>
  <si>
    <t>057 352 6399</t>
  </si>
  <si>
    <t>GICPAINTS@VODAMAIL.CO.ZA</t>
  </si>
  <si>
    <t>HARDWARE HUB QWA QWA</t>
  </si>
  <si>
    <t>557 MAIN ROAD CLUBVIEW QWA QWA</t>
  </si>
  <si>
    <t>087 997 0786</t>
  </si>
  <si>
    <t>CSMJ786@GMAIL.COM;ADMIN@HARDWAREHUB.CO.ZA</t>
  </si>
  <si>
    <t>KWA-ZULU NATAL</t>
  </si>
  <si>
    <t>378 BLUFF ROAD JACOBS</t>
  </si>
  <si>
    <t>CHAPMANS HARDWARE</t>
  </si>
  <si>
    <t>SUN VALLEY</t>
  </si>
  <si>
    <t>1 IRENE WAY, SUN VALLEY 7975</t>
  </si>
  <si>
    <t>ANDREW</t>
  </si>
  <si>
    <t>083 626 3222</t>
  </si>
  <si>
    <t>OBB1@TELKOMSA.NET</t>
  </si>
  <si>
    <t>RIBSTAR TRADING PTY LTD</t>
  </si>
  <si>
    <t>EASTERB CAPE</t>
  </si>
  <si>
    <t>18 MAIN STREET KRANSKOP 3268</t>
  </si>
  <si>
    <t>APEX HARDWARE</t>
  </si>
  <si>
    <t>SHOP 1, DUBAI CENTRE, 486 DEWALD HATTING ROAD, APEX, BENONI</t>
  </si>
  <si>
    <t>HAS 3 STORES</t>
  </si>
  <si>
    <t>YAKHUMUZI HARDWARE</t>
  </si>
  <si>
    <t>MPHO</t>
  </si>
  <si>
    <t>23 MAGISTRATE RD GIYANI</t>
  </si>
  <si>
    <t>ZUBER PATEL</t>
  </si>
  <si>
    <t>AMOS HARDWARE</t>
  </si>
  <si>
    <t>ISMAIL MOHAMED</t>
  </si>
  <si>
    <t>RAMATHEOLA BUILDING MATERIAL LALUMA LESOTHO</t>
  </si>
  <si>
    <t>TSEPISO BUILDING MATERIAL LALUMA LESOTHO</t>
  </si>
  <si>
    <t>MANSURI ADAM</t>
  </si>
  <si>
    <t>MEGA BUILD HARRISMITH</t>
  </si>
  <si>
    <t>20 PIET RETIEF SHOP 4 HARRISMITH</t>
  </si>
  <si>
    <t>CHAPMANS ELECTRICAL</t>
  </si>
  <si>
    <t>SUNNYDALE</t>
  </si>
  <si>
    <t>UNIT 2A IRENE WAY SUNNYDALE 7975</t>
  </si>
  <si>
    <t>ANDREW MCAUGHEY/GLENDA</t>
  </si>
  <si>
    <t>021 7855469</t>
  </si>
  <si>
    <t>FRANKSHARDWARE@TELKOMSA.NET</t>
  </si>
  <si>
    <t>AGRI LAND &amp; LANDMARK (HEAD OFFICE)</t>
  </si>
  <si>
    <t>SWELLENDAM</t>
  </si>
  <si>
    <t>34 VOORTREKKER STR SWELLENDAM 740</t>
  </si>
  <si>
    <t>A.BURGER</t>
  </si>
  <si>
    <t>028 514 8600</t>
  </si>
  <si>
    <t>KNOCKOUT HARDWARE</t>
  </si>
  <si>
    <t>27 NELSON MANDELA DRIVE PORT SHEPSTONE 4240</t>
  </si>
  <si>
    <t>TOTALLYGAS PIET RETIEF</t>
  </si>
  <si>
    <t>1F DE WET STREET PIET RETIEF</t>
  </si>
  <si>
    <t>ISAK PIETERSE</t>
  </si>
  <si>
    <t>071 8260152</t>
  </si>
  <si>
    <t>RIDGE POWER BUILD (PTY) LTD</t>
  </si>
  <si>
    <t>REYNO RIDGE</t>
  </si>
  <si>
    <t>1869 GASELLE AVE, REYNO RIDGE X 17, EMALAHLENI, 1049</t>
  </si>
  <si>
    <t>MEINA SOFIANOS</t>
  </si>
  <si>
    <t>013 692 3555</t>
  </si>
  <si>
    <t>GSP HARDWARE SELEBI-PHIKWE BOTSWANA</t>
  </si>
  <si>
    <t>VSOBTI@GSP.CO.BW</t>
  </si>
  <si>
    <t>107 BRICKFIELD RD OVERPORT KZN</t>
  </si>
  <si>
    <t>SHABEER</t>
  </si>
  <si>
    <t>BRAVESHIELD HOLDINGS BOTSWANA</t>
  </si>
  <si>
    <t>SYED AZIZ</t>
  </si>
  <si>
    <t>GULMOHUR BUILDING SUPPLIES BOTSWANA</t>
  </si>
  <si>
    <t>PLOT 1233 HAILE SELASSIE ROAD GABORONE BOTSWANA</t>
  </si>
  <si>
    <t>GULMOHUR BUILDING SUPPLIES JWANENG BOTSWANA</t>
  </si>
  <si>
    <t>KHALID</t>
  </si>
  <si>
    <t>GULMOHUR TRADING HOUSE KANYE BOTSWANA</t>
  </si>
  <si>
    <t>MAZ BUILDING SUPPLIES BOTSWANA</t>
  </si>
  <si>
    <t>PAN AFRICAN TRADING &amp; CEMENT BOTSWANA</t>
  </si>
  <si>
    <t>PLOT 944 MOGIDISTHANE GABORONE BOTSWANA</t>
  </si>
  <si>
    <t>J. F ELECTRICAL BOTSWANA</t>
  </si>
  <si>
    <t>PLOT 16547 ROAD HAIL SELEBI GABORONE BOTSWANA</t>
  </si>
  <si>
    <t>SHAISENDRA@JFELECTRICAL.COM</t>
  </si>
  <si>
    <t>BRICK PARADISE &amp; HARDWARE</t>
  </si>
  <si>
    <t>ASATICO BOLT &amp; TOOL</t>
  </si>
  <si>
    <t>463 VOORTREKKER ROAD BRAKPAN</t>
  </si>
  <si>
    <t>EUGENE</t>
  </si>
  <si>
    <t>011 7410 7211</t>
  </si>
  <si>
    <t>BRIAN@ASATICO.CO.ZA;ACCOUNTS@ASATICO.CO.ZA</t>
  </si>
  <si>
    <t>KHUBETSOANA BUILDING WORLD LESOTHO</t>
  </si>
  <si>
    <t>BOTOKA HARDWARE TLOKWENG P.M TRAVIL</t>
  </si>
  <si>
    <t>BOTOKA HARDWARE TSABONG AMICO ADVENTURES</t>
  </si>
  <si>
    <t>GOODHOPE TIMBER &amp; HARDWARE BOTSWANA</t>
  </si>
  <si>
    <t>OPPOSITE SUNDOBAR GOODHOPE BOTSWANA</t>
  </si>
  <si>
    <t>MALABESWA INVESTMENTS BOTSWANA H/O</t>
  </si>
  <si>
    <t>68 JJ HADEBE STR FRANKFORT 9830</t>
  </si>
  <si>
    <t>31 BREESTRAAT HEILBRON 9650</t>
  </si>
  <si>
    <t>CORBAN BUILD HARDWARE (MANZINI) ELECTRICAL SWAZILAND</t>
  </si>
  <si>
    <t>MANZINI</t>
  </si>
  <si>
    <t>MAHLEKA STREET OPPOSITE DAIRBOARD BUILDING SWAZILAND</t>
  </si>
  <si>
    <t>BONIFACE</t>
  </si>
  <si>
    <t>CORBANELECTRICAL@GMAIL.COM;TZNKONYANE@CORBAN.CO.SZ</t>
  </si>
  <si>
    <t>CORBAN BUILD HARDWARE LUVE SWAZILAND</t>
  </si>
  <si>
    <t>CORBAN BUILD HARDWARE MANKAYANE SWAZILAND</t>
  </si>
  <si>
    <t>RIVERSIDE BRIDGE SWAZILAND</t>
  </si>
  <si>
    <t>CORBAN BUILD HARDWARE MHLABUBOVU SWAZILAND</t>
  </si>
  <si>
    <t>TRAFFIC CIRCLE AT MHLABUBOVU</t>
  </si>
  <si>
    <t>CORBAN BUILD HARDWARE NGCULWINI SWAZILAND</t>
  </si>
  <si>
    <t>OPPOSITE ST PHILLOMENIA PRIMARY SCHOOL</t>
  </si>
  <si>
    <t>CORBANELECTRICAL@GMAIL.COM</t>
  </si>
  <si>
    <t>MAGIC HARDWARE VRYHEID (NAHP INVESTMENTS) ( PREVIOUS NAME KADS HARDWARE)</t>
  </si>
  <si>
    <t>LENOX TOOLS</t>
  </si>
  <si>
    <t>AGRI LAND SWELLENDAM (BRANCH)</t>
  </si>
  <si>
    <t>34 VOORTREKKER STR SWELLENDAM</t>
  </si>
  <si>
    <t>ANDRE V WYK</t>
  </si>
  <si>
    <t>028 514 8672</t>
  </si>
  <si>
    <t>ADMIN@OMEGA.CO.ZA;KOBUS@ADMIN.CO.ZA</t>
  </si>
  <si>
    <t>BUILDERSMART FRANCISTOWN</t>
  </si>
  <si>
    <t>PLOT 31206 SOMMERSET WEST IND FRANCISTOWN</t>
  </si>
  <si>
    <t>ANIL KUMAR</t>
  </si>
  <si>
    <t>BUILDERSMART GABORONE</t>
  </si>
  <si>
    <t>BUILDERSMART JWANENG</t>
  </si>
  <si>
    <t>BUILDERSMART KANG</t>
  </si>
  <si>
    <t>PLOT 3310 BOSEJA WARD</t>
  </si>
  <si>
    <t>BUILDERSMART METSIMOTHABE</t>
  </si>
  <si>
    <t>BUILDERSMART MOLOPOLOLE</t>
  </si>
  <si>
    <t>PLOT 146 NEW TOWN ROAD</t>
  </si>
  <si>
    <t>PLOT 31086/696 KGOSIANG WARD</t>
  </si>
  <si>
    <t>BUILDERSMART PHIKWE</t>
  </si>
  <si>
    <t>BUILDERSMART PILANE</t>
  </si>
  <si>
    <t>BUILDERSMART PITSANE</t>
  </si>
  <si>
    <t>BUILDERSMART PLALAPYE</t>
  </si>
  <si>
    <t>BUILDERSMART RAMOTSWA</t>
  </si>
  <si>
    <t>BUILDERSMART SEROWE</t>
  </si>
  <si>
    <t>BUILDERSMART THAMAGA</t>
  </si>
  <si>
    <t>BUILDERSMART TLOKWENG</t>
  </si>
  <si>
    <t>BUILDERSMART TSABONG</t>
  </si>
  <si>
    <t>PLOT 1259 BOSING WARD TSABONG</t>
  </si>
  <si>
    <t>BUILDERSMART TUTUME</t>
  </si>
  <si>
    <t>WB HARDWARE &amp; BUILDING SUPPLIES GROOTFONTEIN</t>
  </si>
  <si>
    <t>TIMBERCITY RIVERSIDE</t>
  </si>
  <si>
    <t>RIVERSIDE</t>
  </si>
  <si>
    <t xml:space="preserve">
12 RAPID STREET, RIVERSIDE INDUSTRIAL PARK, NELSPRUIT</t>
  </si>
  <si>
    <t>ARCHIESOOO@MWEB.CO.ZA</t>
  </si>
  <si>
    <t>SEN</t>
  </si>
  <si>
    <t>087 941 2232</t>
  </si>
  <si>
    <t>TUINROETE AGRI ABERDEEN RETAIL</t>
  </si>
  <si>
    <t>HOPE STREET ABERDEEN 6270</t>
  </si>
  <si>
    <t>THEUNIS</t>
  </si>
  <si>
    <t>049 846 0489</t>
  </si>
  <si>
    <t>TUINROETE AGRI ALBERTINA</t>
  </si>
  <si>
    <t>STACIE STR ALBERTINA 6695</t>
  </si>
  <si>
    <t>RIAAN</t>
  </si>
  <si>
    <t>028 735 1094</t>
  </si>
  <si>
    <t>ARAMEEZ INVESTMENTS PTY LTD</t>
  </si>
  <si>
    <t>57 KERK STREET VREDE 9835</t>
  </si>
  <si>
    <t>058 913 1366</t>
  </si>
  <si>
    <t>DREIERS IFAFI HARTBEESPOORT</t>
  </si>
  <si>
    <t>INDUSTRIAL BUILDERS WHOLESALE &amp; HARDWARE (PAINT WORLD STANGER )</t>
  </si>
  <si>
    <t>JTHERON@VKB.CO.ZA</t>
  </si>
  <si>
    <t>LIZANDA@VKB.CO.ZA</t>
  </si>
  <si>
    <t>FRIKB@VKB.CO.ZA</t>
  </si>
  <si>
    <t>MIEMIED@VKB.CO.ZA</t>
  </si>
  <si>
    <t>31 PARADYS STREET HEILBRON</t>
  </si>
  <si>
    <t>DRIEST@VKB.CO.ZA</t>
  </si>
  <si>
    <t>KERSTELL R57 -</t>
  </si>
  <si>
    <t>CCRONJE@VKB.CO.ZA</t>
  </si>
  <si>
    <t>3 VALSCH STREET LINDLEY 9630</t>
  </si>
  <si>
    <t>ILNAVT@VKB.CO.ZA</t>
  </si>
  <si>
    <t>VOORTREKKER STR PMD MEMEL</t>
  </si>
  <si>
    <t>PIETERH@VKB.CO.Z</t>
  </si>
  <si>
    <t>JANF@VKB.CO.ZA</t>
  </si>
  <si>
    <t>JOHANN@VKB.CO.ZA</t>
  </si>
  <si>
    <t>FAAN@VKB.CO.ZA</t>
  </si>
  <si>
    <t>058 713 0454</t>
  </si>
  <si>
    <t>ELIASM@VKB.CO.Z.A</t>
  </si>
  <si>
    <t>JANR@VKB.CO.ZA</t>
  </si>
  <si>
    <t>JEANDREK@VKB.CO.ZA</t>
  </si>
  <si>
    <t>3 HOOFSTEET VILLIERS</t>
  </si>
  <si>
    <t>JOHANVZ@VKB.CO.ZA</t>
  </si>
  <si>
    <t>TOPPIEJ@VKB.CO.ZA</t>
  </si>
  <si>
    <t>9 TIENDELAAN WARDEN</t>
  </si>
  <si>
    <t>NEELSM@VKB.CO.ZA</t>
  </si>
  <si>
    <t>WILLEMS@VKB.CO.ZA</t>
  </si>
  <si>
    <t>TILE &amp; SAVE PTY LTD PHOENIX</t>
  </si>
  <si>
    <t>17/21 INDUSTRIAL PARK PHOENIX 4068 DURBAN</t>
  </si>
  <si>
    <t>9 FESRO ROAD POSTMASBURG 8420</t>
  </si>
  <si>
    <t>INFO@ZINCOVER.CO.ZA</t>
  </si>
  <si>
    <t>8 KARAKOEL STR UPINGTON 8800</t>
  </si>
  <si>
    <t>JOHAN@INDUSTRIEEL.CO.ZA</t>
  </si>
  <si>
    <t>BOLOKA BUILDING MATERIAL &amp; HARDWARE LESOTHO</t>
  </si>
  <si>
    <t>BUTHA BUTHE HARDWARE &amp; FURNITURE BUTHE BUTHE LESOTHO</t>
  </si>
  <si>
    <t>TIMBERCITY ROCKY DRIFT</t>
  </si>
  <si>
    <t>ROCKY DRIFT</t>
  </si>
  <si>
    <t>WHITE RIVER</t>
  </si>
  <si>
    <t>SOLOMON STREET, ROCKY DRIFT, WHITE RIVER</t>
  </si>
  <si>
    <t>LIME ACRES HARDWARE</t>
  </si>
  <si>
    <t>BUS 741 LIME ACRES 8410</t>
  </si>
  <si>
    <t>J HASKINS AND SONS PTY LTD FRANCISTOWN BOTSWANA</t>
  </si>
  <si>
    <t>PLOT 1216 NKRUMAH RD INDUSTRIAL SITE GABORONE BOTSWANA</t>
  </si>
  <si>
    <t>J HASKINS AND SONS PTY LTD KASANE BOTSWANA</t>
  </si>
  <si>
    <t>J HASKINS AND SONS PTY LTD PALAPYE BOTSWANA</t>
  </si>
  <si>
    <t>MIDMAR BUILDING SUPPLIES</t>
  </si>
  <si>
    <t>TUINROETE AGRI HERBERT DALE RETAIL</t>
  </si>
  <si>
    <t>HOOFSTRAAT HERBERTSDALE 6505</t>
  </si>
  <si>
    <t>COENIE</t>
  </si>
  <si>
    <t>044 651 1676</t>
  </si>
  <si>
    <t>DEVOS@H-F.CO.ZA</t>
  </si>
  <si>
    <t>TUINROETE AGRI MISGUND RETAIL</t>
  </si>
  <si>
    <t>STASIEWEG MISGUND 6440</t>
  </si>
  <si>
    <t>HANNES</t>
  </si>
  <si>
    <t>042 275 1421</t>
  </si>
  <si>
    <t>GAFFOOR@ONEUPCC.CO.ZA</t>
  </si>
  <si>
    <t>BRIGHT BUILD HARDWARE</t>
  </si>
  <si>
    <t>3300 MOGOTLANE ZEBEDIELA 0628</t>
  </si>
  <si>
    <t>MOHAMMED TALIM</t>
  </si>
  <si>
    <t>084 233 6558</t>
  </si>
  <si>
    <t>M.TASLIM_P@YAHOO.COM</t>
  </si>
  <si>
    <t>PINE TIMBER BOARD EXPRESS</t>
  </si>
  <si>
    <t>SPRINGFIELD</t>
  </si>
  <si>
    <t>CHOICE BUILD ( MAHMADIRAFAN IQBAI SULEMAN BAPUJI )</t>
  </si>
  <si>
    <t>SHOP 4 LIMDEV COMPLEX DZANANI 0955</t>
  </si>
  <si>
    <t>BPUJI</t>
  </si>
  <si>
    <t>082 087 8600</t>
  </si>
  <si>
    <t xml:space="preserve">TUINROETE AGRI MOSSELBAY </t>
  </si>
  <si>
    <t>INDUSTRY RD MOSELBAY 6500</t>
  </si>
  <si>
    <t>ISABEL</t>
  </si>
  <si>
    <t>044 601 1200</t>
  </si>
  <si>
    <t>HANDAHARDWAREPTY2@GMAIL.COM</t>
  </si>
  <si>
    <t>110 BRICKFIELD ROAD OVERPORT</t>
  </si>
  <si>
    <t>TUINROETE AGRI NOLL RETAIL</t>
  </si>
  <si>
    <t>P/K NOLL 6462</t>
  </si>
  <si>
    <t>AMELIA</t>
  </si>
  <si>
    <t>044 745 1277</t>
  </si>
  <si>
    <t>BUCO SABIE</t>
  </si>
  <si>
    <t>SABIE</t>
  </si>
  <si>
    <t>78 MAIN ROAD, SABIE, 1260</t>
  </si>
  <si>
    <t>DAS</t>
  </si>
  <si>
    <t>073337706</t>
  </si>
  <si>
    <t>BIERMELO@MWEB.CO.ZA;FLORENCECC@WORLDONLINE.CO.ZA</t>
  </si>
  <si>
    <t>NEW BUILD HARDWARE</t>
  </si>
  <si>
    <t>79 BOK STR POLOKWANE</t>
  </si>
  <si>
    <t>MR ASIF PATEL</t>
  </si>
  <si>
    <t>015 297 6989</t>
  </si>
  <si>
    <t>POCHA@MWEB.CO.ZA</t>
  </si>
  <si>
    <t>MEGAPAINTS@LIVE.CO.CA</t>
  </si>
  <si>
    <t>PAINTS DIRECT BLOEMFONTEIN</t>
  </si>
  <si>
    <t>3A ORANJE STREET HILTON BLOEMFONTEIN</t>
  </si>
  <si>
    <t>083 828 0880</t>
  </si>
  <si>
    <t>GILLITTS</t>
  </si>
  <si>
    <t>ASIF CASH &amp; CARRY HARDWARE</t>
  </si>
  <si>
    <t>413 PENGUIN DRIVE, ZULULAND</t>
  </si>
  <si>
    <t>034 413 1236</t>
  </si>
  <si>
    <t>ASIF_MEDIWALA@HOTMAIL.COM</t>
  </si>
  <si>
    <t>HASSEN.NOOR@HOTMAIL.COM</t>
  </si>
  <si>
    <t>HOME TOWN LESOTHO</t>
  </si>
  <si>
    <t>QUALITY HARDWARE &amp; FURNITURE LESOTHO</t>
  </si>
  <si>
    <t>KHALID HASSIM</t>
  </si>
  <si>
    <t>BUY N BUILD FRANCISTOWN BOTSWANA (HEAD OFFICE)</t>
  </si>
  <si>
    <t>21700 LIGHT INDUSTRIAL FRANCISTOWN BOTSWANA</t>
  </si>
  <si>
    <t>BUY N BUILD KAZANE BOTSWANA</t>
  </si>
  <si>
    <t>BUILDIT@MWEB.CO.ZA</t>
  </si>
  <si>
    <t>70 CAMPBELL STREET FORT BEAUFORT 5720</t>
  </si>
  <si>
    <t>VONDERDECKEN@PROCOMP.CO.ZA</t>
  </si>
  <si>
    <t>ABERDARE HARDWARE</t>
  </si>
  <si>
    <t>ABEDARE@TELKOMSA.NET</t>
  </si>
  <si>
    <t>PINE BOARD SUPPLIERS SPRINGFIELD PARK</t>
  </si>
  <si>
    <t>82 HAUPT STREET, SIDWELL, PORT ELIZABETH</t>
  </si>
  <si>
    <t>CRAIG@AFRICATIMBERS.CO.ZA</t>
  </si>
  <si>
    <t>MOOLLAS CASH STORE (BRANCH OF WOZANI)</t>
  </si>
  <si>
    <t>MAIN ROAD UMZINTO</t>
  </si>
  <si>
    <t>TUINROETE AGRI TWEE RIVIERE RETAIL</t>
  </si>
  <si>
    <t>HOOFWEG TWEE RIVIERE 6410</t>
  </si>
  <si>
    <t>KEN</t>
  </si>
  <si>
    <t xml:space="preserve">042 273 1103 </t>
  </si>
  <si>
    <t>ANDRE@CHAMPANDSARDWARE.CO.ZA</t>
  </si>
  <si>
    <t>94 WATERKANT STR ODENDAALSRUS</t>
  </si>
  <si>
    <t>FRAMAR1@TISCALI.CO.ZA</t>
  </si>
  <si>
    <t>ASMALS HARDWARE</t>
  </si>
  <si>
    <t>TUINROETE AGRI UNIONDALE RETAIL</t>
  </si>
  <si>
    <t>LE ROUX STREET UNIONDALE 6460</t>
  </si>
  <si>
    <t>MERVYN</t>
  </si>
  <si>
    <t>044 752 1217</t>
  </si>
  <si>
    <t>HARDWARE CITY (CITI HARDWARE PIETERMARITZBURG)</t>
  </si>
  <si>
    <t>478 BERG ST PIETERMARITZBURG 3201</t>
  </si>
  <si>
    <t>033 390 3552</t>
  </si>
  <si>
    <t>IC786SA@GMAIL.COM</t>
  </si>
  <si>
    <t>HEINDRIE@AHM.CO.ZA</t>
  </si>
  <si>
    <t>HARDWARE PORT</t>
  </si>
  <si>
    <t>176 HUNSLETT DRIVE PHOENIX INDUSTRIAL</t>
  </si>
  <si>
    <t>IMRAAN YACOOB AKOONJEE</t>
  </si>
  <si>
    <t>031 507 8022</t>
  </si>
  <si>
    <t>MAMBHA@WEBMAIL.CO.ZA;RODA.MAMBHA@GMAIL.COM;SHALINI.MAMBHA@GMAIL.COM</t>
  </si>
  <si>
    <t>MARK@HANDYMAN.CO.ZA</t>
  </si>
  <si>
    <t>TUINROETE AGRI MOSSELBAY</t>
  </si>
  <si>
    <t>HENRY@EIGEVIS.COM</t>
  </si>
  <si>
    <t>APPELS@EIGEVIS.COM</t>
  </si>
  <si>
    <t>HOMEBASE BUILDING SUPPLIERS PHOENIX</t>
  </si>
  <si>
    <t>HOMEBASE AQUARIUS PRECAST (EDGECOMBE)</t>
  </si>
  <si>
    <t>SANDRA</t>
  </si>
  <si>
    <t>15 SOLTICE ROAD UMHLANGA ROCKS</t>
  </si>
  <si>
    <t>031 566 1852</t>
  </si>
  <si>
    <t>WALTER@LCUPT.CO.ZA</t>
  </si>
  <si>
    <t>ONTVANGS2@LCKUR.CO.ZA</t>
  </si>
  <si>
    <t>WOZANI HARDWARE UMKOMAAS (MOOLLAS)</t>
  </si>
  <si>
    <t>039 973 2880</t>
  </si>
  <si>
    <t>SANTOS TIMBERLAND &amp; HARDWARE</t>
  </si>
  <si>
    <t>BRICK CITY</t>
  </si>
  <si>
    <t>CNR NORTH COAST RD &amp; RINALDO RD</t>
  </si>
  <si>
    <t>042 273 1103</t>
  </si>
  <si>
    <t>BKLINDT@VILKO.CO.ZA</t>
  </si>
  <si>
    <t>ANELO@GWK.CO.ZA</t>
  </si>
  <si>
    <t>TJAARTM@GWK.CO.ZA</t>
  </si>
  <si>
    <t>INDUSTRIAL ROAD 8750</t>
  </si>
  <si>
    <t>BERTIW@GWK.CO.ZA</t>
  </si>
  <si>
    <t>LOUISN@GWK.CO.ZA</t>
  </si>
  <si>
    <t>HENDRIKUSK@GWK.CO.ZA</t>
  </si>
  <si>
    <t>JOHANE@GWK.CO.ZA</t>
  </si>
  <si>
    <t>PRIESKA</t>
  </si>
  <si>
    <t>SCHALKL.GWK.CO.ZA</t>
  </si>
  <si>
    <t>MUNIER@LASWONTOOLS.CO.ZA</t>
  </si>
  <si>
    <t>PHOPHI HARDWARE</t>
  </si>
  <si>
    <t>STAND 50 TSHAPFENE VILLAGE</t>
  </si>
  <si>
    <t>NICHOLAS PHAMPHE</t>
  </si>
  <si>
    <t>082 906 2555</t>
  </si>
  <si>
    <t>NPHAMPHE@GMAIL.COM</t>
  </si>
  <si>
    <t>BUILDERS WAREHOUSE TABLEVIEW</t>
  </si>
  <si>
    <t>SUNNINGDALE LIFESTYLE CENTRE, SANDOWN ROAD EAST, SUNNINGDALE, PARKLANDS, 7441</t>
  </si>
  <si>
    <t>STORE BEING RENOVATED</t>
  </si>
  <si>
    <t>EMART HOME IMPROVEMENT CENTRE</t>
  </si>
  <si>
    <t>RECEPTION@TELKOMSA.NET</t>
  </si>
  <si>
    <t>MALLS ELECTRICAL &amp; HARDWARE</t>
  </si>
  <si>
    <t>METROHARDWARE@LIVE.CO.ZA;METHARDWARE4@GMAIL.COM</t>
  </si>
  <si>
    <t>BUCO TOKAI</t>
  </si>
  <si>
    <t>TOKAI</t>
  </si>
  <si>
    <t>5 HONEYWELL ROAD, RETREAT, 7945</t>
  </si>
  <si>
    <t>LESEGO@BUILDMAT.CO.ZA</t>
  </si>
  <si>
    <t>PRIME PAINT &amp; HARDWARE CC</t>
  </si>
  <si>
    <t>305 MAIN ROAD  RETREAT CAPE TOWN 7945</t>
  </si>
  <si>
    <t>DYLAN WILSON</t>
  </si>
  <si>
    <t>021 702 3088</t>
  </si>
  <si>
    <t>BOUHANDEL@VODAMAIL.CO.ZA;KLEINMOND@EIGEVIS.COM</t>
  </si>
  <si>
    <t>PICK &amp; BUILD (TRADING AS DISCOUNT BUILD AS FROM 01/12/15)</t>
  </si>
  <si>
    <t>DION</t>
  </si>
  <si>
    <t>BUILDMORKWT@TELKOMSA.NET</t>
  </si>
  <si>
    <t>FAIR PRICE GABORONE BOTSWANA</t>
  </si>
  <si>
    <t>MD.FAIRPRICE@GMAIL.COM</t>
  </si>
  <si>
    <t>BUILDERS EXPRESS WILLOWBRIDGE</t>
  </si>
  <si>
    <t>TYGER VALLEY</t>
  </si>
  <si>
    <t>SHOP 12, WILLOWBRIDGE, OLD OAK ROAD, KENRIDGE, BELLVILLE</t>
  </si>
  <si>
    <t>BUILDERS WAREHOUSE TYGERBERG</t>
  </si>
  <si>
    <t>TYGERBERG</t>
  </si>
  <si>
    <t>LIFESTYLE CENTRE, 131 JOUBERT ST, PAROW VALLEY, CAPE TOWN, 7500</t>
  </si>
  <si>
    <t>BRIGHTS HARDWARE (UITZICHT) URBAN HARDWARE</t>
  </si>
  <si>
    <t>UITZICHT</t>
  </si>
  <si>
    <t>VATIGAN ROAD UITZICHT DURBANVILLE</t>
  </si>
  <si>
    <t>021 200 7900</t>
  </si>
  <si>
    <t>BUCO VASCO</t>
  </si>
  <si>
    <t>VASCO</t>
  </si>
  <si>
    <t>CNR HALT &amp; VOORTREKKER ROADS, VASCO, 7460</t>
  </si>
  <si>
    <t>350 VOORTREKKER ROAD, VASCO</t>
  </si>
  <si>
    <t>VILLIERSDORP KOOPERASIE BEPERK (VILKO)</t>
  </si>
  <si>
    <t>VILLIERSDORP</t>
  </si>
  <si>
    <t>VICTORIA STREET VILLIERSDORP 6848</t>
  </si>
  <si>
    <t>BEN VD LINDT</t>
  </si>
  <si>
    <t>028 840 1120</t>
  </si>
  <si>
    <t>BUILDERS EXPRESS VREDENBURG</t>
  </si>
  <si>
    <t>VREDENBURG</t>
  </si>
  <si>
    <t>CORNER WEST RIDGE BOULEVARD AND, SALDANHA RD, VREDENBURG, 7380</t>
  </si>
  <si>
    <t>PRINRO BUILDING &amp; STEEL MERCHANTS</t>
  </si>
  <si>
    <t>PROSES STREET VREDENBURG</t>
  </si>
  <si>
    <t>022 713 1426</t>
  </si>
  <si>
    <t>VREDENDAL VERWE CC</t>
  </si>
  <si>
    <t>VREDENDAL</t>
  </si>
  <si>
    <t>8 KERK STREET VREDENDAL</t>
  </si>
  <si>
    <t>ALTUS GOOSEN</t>
  </si>
  <si>
    <t>027 213 5513</t>
  </si>
  <si>
    <t>BETTER PRICE HARDWARE</t>
  </si>
  <si>
    <t>WELTON</t>
  </si>
  <si>
    <t>16 INDULAND CRESANT PINATI</t>
  </si>
  <si>
    <t>TIMBERCITY WOODSTOCK</t>
  </si>
  <si>
    <t>WOODSTOCK</t>
  </si>
  <si>
    <t>CORNER FAIRVIEW AVENUE &amp; VICTORIA ROAD, WOODSTOCK, 7925</t>
  </si>
  <si>
    <t>A H MARAIS SEUNS (EDMS) BPK</t>
  </si>
  <si>
    <t>WORCESTER</t>
  </si>
  <si>
    <t xml:space="preserve">12 FIELD ST </t>
  </si>
  <si>
    <t>JANNIE</t>
  </si>
  <si>
    <t>0236263071</t>
  </si>
  <si>
    <t>NA</t>
  </si>
  <si>
    <t>CTERBLANCHE@TAGRI.CO.ZA</t>
  </si>
  <si>
    <t>BUCO WORCESTER</t>
  </si>
  <si>
    <t>CORNER DURBAN &amp; SOMERSET STREETS, WORCESTER, 6850</t>
  </si>
  <si>
    <t>BUILDERS EXPRESS WORCESTER</t>
  </si>
  <si>
    <t>26-30 MOUNTAIN MILL DR, HOSPITAL HILL, WORCESTER, 6850</t>
  </si>
  <si>
    <t>BURMEISTERS</t>
  </si>
  <si>
    <t>FLEET STREET BONANZA BAY ROAD EAST LONDON</t>
  </si>
  <si>
    <t>CRAIG BRETHERTON</t>
  </si>
  <si>
    <t>043 703 8200</t>
  </si>
  <si>
    <t>BUILDING@BURGMEIST.COM</t>
  </si>
  <si>
    <t>HAMMARSDALE HARDWARE &amp; BUILDER SUPPLY</t>
  </si>
  <si>
    <t>LOT 399 MAIN RD HAMMARSDALE</t>
  </si>
  <si>
    <t>33 VAN RIEBEECK AVE ALBERTON NORTH</t>
  </si>
  <si>
    <t>011 907 2626</t>
  </si>
  <si>
    <t>319 LAVENDER ROAD PETRONELLA PRETORIA</t>
  </si>
  <si>
    <t>MAIN ROAD UNDERBERG KZN</t>
  </si>
  <si>
    <t xml:space="preserve">ABM PLUMBING &amp; ELECTRICAL </t>
  </si>
  <si>
    <t xml:space="preserve">1 OTTERY RD </t>
  </si>
  <si>
    <t>NYTAN</t>
  </si>
  <si>
    <t>SIEGFRIED@BENBEL.CO.ZA</t>
  </si>
  <si>
    <t>PLUMBING ETC.</t>
  </si>
  <si>
    <t>43 FLEMING RD WYNBERG 7800</t>
  </si>
  <si>
    <t>TIM EASTWOOD</t>
  </si>
  <si>
    <t>021 797 7064</t>
  </si>
  <si>
    <t>SEAN@BENBEL.CO.ZA</t>
  </si>
  <si>
    <t>SEKHUKHUNE</t>
  </si>
  <si>
    <t>YUNUS MANGERA</t>
  </si>
  <si>
    <t>YUNUS.MANGERA@YAHOO.COM</t>
  </si>
  <si>
    <t>EUKWATINI</t>
  </si>
  <si>
    <t>36 EUKWATINI</t>
  </si>
  <si>
    <t>PAINT EMPORIUM FOURWAYS</t>
  </si>
  <si>
    <t>SHOP 22 BROADACRES S/C FOURWAYS</t>
  </si>
  <si>
    <t>R SEALENE&amp; NYALA STR</t>
  </si>
  <si>
    <t>HUILBOOM ST 398 HOEDSPRUIT</t>
  </si>
  <si>
    <t>6 BAREND STREET PIENAARSDORP</t>
  </si>
  <si>
    <t>ROCK BUILDING SUPPLIES RUSTENBURG</t>
  </si>
  <si>
    <t>WERNER HOLT</t>
  </si>
  <si>
    <t>ROCKRUST@TELKOMSA.NET</t>
  </si>
  <si>
    <t>C/O BOTHA &amp; VILJOEN STR PIENAARSDORP</t>
  </si>
  <si>
    <t>ROCKFIELD TRADING</t>
  </si>
  <si>
    <t>SHOP 1 UMHLAZI CENTRE</t>
  </si>
  <si>
    <t>4A AERODROME INDUSTRIAL AREA MAFIKENG</t>
  </si>
  <si>
    <t>BUILDERS DISCOUNT</t>
  </si>
  <si>
    <t>27 NELSON MANDELA STR NYLSTROOM</t>
  </si>
  <si>
    <t>CHRIS MARITZ</t>
  </si>
  <si>
    <t>014 717 2587</t>
  </si>
  <si>
    <t>CHRIS@BUILDERSDISCOUNT.CO.ZA;CECILIA@BUILDERSDISCOUNT.CO.ZA</t>
  </si>
  <si>
    <t>MACROS@TELKOMSA.NET</t>
  </si>
  <si>
    <t>236 VERWOED ROAD</t>
  </si>
  <si>
    <t>LEFT CATALOQUE</t>
  </si>
  <si>
    <t>LENASIA SOUTH</t>
  </si>
  <si>
    <t>CORNER GOLDEN HIGHWAY</t>
  </si>
  <si>
    <t>BUILDERS CITY HARDWARE FPH</t>
  </si>
  <si>
    <t>MANGALAN COMPLEX</t>
  </si>
  <si>
    <t>GIYANI HARDWARE</t>
  </si>
  <si>
    <t>GIYANI MAIN RD MABUNDA COMPLEX GIYANI</t>
  </si>
  <si>
    <t>MALAMULELE HARDWARE (SIGHTFULL 1294)</t>
  </si>
  <si>
    <t>MALAMULELE MAIN RD</t>
  </si>
  <si>
    <t>FLASH HARDWARE</t>
  </si>
  <si>
    <t>479 BERG STREET PIETERMARITZBURG</t>
  </si>
  <si>
    <t>YUNUS.GOGA786@GMAIL.COM;HANIFMANSOOR76@GMAIL.COM</t>
  </si>
  <si>
    <t>S.I HARDWARE &amp; SONS THOHOYANDOU</t>
  </si>
  <si>
    <t>OPP OLD UIF BLD</t>
  </si>
  <si>
    <t>MIDRAND BUILDERS CENTRE HIGHLOT</t>
  </si>
  <si>
    <t>CNR. CHURCH &amp; OLD PRETORIA RD</t>
  </si>
  <si>
    <t>GEORGE ALEXANDROU</t>
  </si>
  <si>
    <t>011 805 0693</t>
  </si>
  <si>
    <t>STEPHEN@MIDRANDBUILDERSCENTRE.CO.ZA ,</t>
  </si>
  <si>
    <t>14 PATERSON STREET NEWCASTLE</t>
  </si>
  <si>
    <t>PARUKS HARDWARE WHOLESALERS</t>
  </si>
  <si>
    <t>8 TERMINUS STREET</t>
  </si>
  <si>
    <t>WOODLANDS786@GMAIL.COM;WOODLANDS@GMAIL.COM</t>
  </si>
  <si>
    <t>PAINT &amp; HARDWARE HYPER KAZAN</t>
  </si>
  <si>
    <t>194 VICTORIA ROAD PIETERMARITZBURG 3206</t>
  </si>
  <si>
    <t>SALAJEES HARDWARE &amp; HOME ESCOMBE</t>
  </si>
  <si>
    <t>507 MAIN ROAD</t>
  </si>
  <si>
    <t>THOMSON'S SABIE HARDWARE</t>
  </si>
  <si>
    <t>217 MAIN STREET, SABIE</t>
  </si>
  <si>
    <t>BEST BUILD DISCOUNT HARDWARE GROBLERSDAL</t>
  </si>
  <si>
    <t>27 VAN RIEBEECK STREET GROBLERSDAL 0470</t>
  </si>
  <si>
    <t>013 262 2545</t>
  </si>
  <si>
    <t>BEST BUILD DISCOUNT HARDWARE VANDERBIJLPARK</t>
  </si>
  <si>
    <t>38 HANS STRIJDOM STREET VANDERBIJLPARK 1911</t>
  </si>
  <si>
    <t>FTI</t>
  </si>
  <si>
    <t>016 931 0889</t>
  </si>
  <si>
    <t>BUYS FROM FTI (FAMILY FRIEND)</t>
  </si>
  <si>
    <t>R JAMES HARDWARE</t>
  </si>
  <si>
    <t>402 MAIN ROAD WYNBERG 7800</t>
  </si>
  <si>
    <t>TIM EASTWOOD/ROB BOYD</t>
  </si>
  <si>
    <t>021 761 9022</t>
  </si>
  <si>
    <t>DIY DEPOT YZERFONTEIN</t>
  </si>
  <si>
    <t>YZERFONTEIN</t>
  </si>
  <si>
    <t>NO. 2 BOWEG, YZERFONTEIN 7351</t>
  </si>
  <si>
    <t>FRANCOIS VAN DER MERWE</t>
  </si>
  <si>
    <t>022 4512274</t>
  </si>
  <si>
    <t>SYDENHAM</t>
  </si>
  <si>
    <t>444 RANDLES RD SYDENHAM DURBAN</t>
  </si>
  <si>
    <t>3 TWEEDE STR.</t>
  </si>
  <si>
    <t>BESSEMER@IAFRICA.COM</t>
  </si>
  <si>
    <t>1 WESSEL STREET</t>
  </si>
  <si>
    <t>SATMK@LANTIC.NET</t>
  </si>
  <si>
    <t>10 DOBSON STR.</t>
  </si>
  <si>
    <t>PAUL HOOGENDYK</t>
  </si>
  <si>
    <t>011 762 5345</t>
  </si>
  <si>
    <t>50 STASIE STR.</t>
  </si>
  <si>
    <t>10 CIVIC LAAN</t>
  </si>
  <si>
    <t>THINUS OTTO</t>
  </si>
  <si>
    <t>1 INDUSTRIAL PARK ROAD PHOENIX 1X INDUSTRIAL</t>
  </si>
  <si>
    <t>NOOR MOHAMED ARBEE</t>
  </si>
  <si>
    <t>JUNCTIONHARDWARE@MWEB.CO.ZA</t>
  </si>
  <si>
    <t>98 DEEPVALE RD</t>
  </si>
  <si>
    <t>SALES@BAZLEYHARDWARE.CO.ZA;GARY@BAZLEYHARDWARE.CO.ZA; ADMIN@BAZLEYHARDWARE.CO</t>
  </si>
  <si>
    <t>LEBOWA HARDWARE</t>
  </si>
  <si>
    <t>LEBOWAHARDWARE@HOTMAIL.CO.ZA;SWEETBEAT@TELKOMSA.NET</t>
  </si>
  <si>
    <t>134 OLD MAIN RD</t>
  </si>
  <si>
    <t>CENTRAL DEMOLISHERS &amp; HARDWARE</t>
  </si>
  <si>
    <t>FORDSBURG</t>
  </si>
  <si>
    <t>57 CROWN ROAD FORDSBURG 2092</t>
  </si>
  <si>
    <t>SHAINAL JIVAN</t>
  </si>
  <si>
    <t>011 834 2920</t>
  </si>
  <si>
    <t>LISHA@CENTRALDEMOLISHERS.CO.ZA</t>
  </si>
  <si>
    <t>H &amp; A HARDWARE YZERFONTEIN</t>
  </si>
  <si>
    <t>CNR MAIN ROAD NO 1 &amp; PARK ROAD YZERFONTEIN 7351</t>
  </si>
  <si>
    <t>ANDRE NELL</t>
  </si>
  <si>
    <t>081 435 9388</t>
  </si>
  <si>
    <t>204 ALBERT STR ESTCOURT</t>
  </si>
  <si>
    <t>IWIZA HARDWARE CENTRE</t>
  </si>
  <si>
    <t>128 ALEXANDRA STR ESTCOURT 3310</t>
  </si>
  <si>
    <t>ANWAR BHAYLA</t>
  </si>
  <si>
    <t>036 352 7310</t>
  </si>
  <si>
    <t>IWISA@LANTIC.NET</t>
  </si>
  <si>
    <t>SHOP 3 JOHN MTUBATUBA</t>
  </si>
  <si>
    <t>086 666 0046</t>
  </si>
  <si>
    <t>JAMAL BOTSWANA</t>
  </si>
  <si>
    <t>PLOT 14396 NEW LOBATSE RD GABORONE BOTSWANA</t>
  </si>
  <si>
    <t>BASHEER AHMAD</t>
  </si>
  <si>
    <t>MH SULIMAN HARDWARE</t>
  </si>
  <si>
    <t>124 ABEDARE DRIVE PHOENIX INDUSTRIAL PARK</t>
  </si>
  <si>
    <t>ACE TILE &amp; PAINT HARDWARE</t>
  </si>
  <si>
    <t>273 ABERDARE DRIVE, PHOENIX</t>
  </si>
  <si>
    <t>BORDER PLUMBING &amp; HARDWARE K.CARRIM BUILDERS</t>
  </si>
  <si>
    <t>CONWEN TRADING</t>
  </si>
  <si>
    <t>SECUNDA</t>
  </si>
  <si>
    <t>4 VAALRIVIER ST</t>
  </si>
  <si>
    <t>CONWEN HARDWARE &amp; PLUMBING CC</t>
  </si>
  <si>
    <t>SHOP 5 PARK CENTRE VAALRIVIER STR SECUNDA 2302</t>
  </si>
  <si>
    <t>HANNETJIE GREEFF</t>
  </si>
  <si>
    <t>017 634 6601</t>
  </si>
  <si>
    <t>BUILDERS WAREHOUSE SECUNDA</t>
  </si>
  <si>
    <t>ERF 1-2, PORTION 7, PDP KRUGER ROAD, SECUNDA, 2302</t>
  </si>
  <si>
    <t>KABOKWENI@LADUMAHARDWARE.ORG</t>
  </si>
  <si>
    <t>NICE PRICE HARDWARE</t>
  </si>
  <si>
    <t>SIYABUSHWA</t>
  </si>
  <si>
    <t xml:space="preserve">SIYABUSWA </t>
  </si>
  <si>
    <t>ORER PLACED</t>
  </si>
  <si>
    <t>YAA ALI HARWARE</t>
  </si>
  <si>
    <t>ROAD, R573, KGOBOKWANE, 0484</t>
  </si>
  <si>
    <t>WANT TO ORDER GARAGE DOORS, WAITING ON FEEDBACK</t>
  </si>
  <si>
    <t>YA ALI HARDWARE</t>
  </si>
  <si>
    <t>STAND NO 1182, VLAKLAAGTE NO 2, KWAMHLANGA</t>
  </si>
  <si>
    <t>3495 KLIPSPRUIT VALLEY RD SOWETO JOHANNESBURG</t>
  </si>
  <si>
    <t>EBRAHIM TAKOLIA</t>
  </si>
  <si>
    <t>ADMIN@TAKOLIAS.COM; ETAKOLIA@GMAIL.COM</t>
  </si>
  <si>
    <t>VEREENIGING BUILDERS SUPPLY (VBS)</t>
  </si>
  <si>
    <t>20 STANLEY AVENUE, VEREENIGING</t>
  </si>
  <si>
    <t>YUSUF TAKOLIA</t>
  </si>
  <si>
    <t>016 421 1047</t>
  </si>
  <si>
    <t>VERBUILD@GMAIL.COM</t>
  </si>
  <si>
    <t>WEST END HARDWARE</t>
  </si>
  <si>
    <t>WESTERNDHARDWARE@GMX.COM</t>
  </si>
  <si>
    <t>PLATINUM CASH &amp; CARRY</t>
  </si>
  <si>
    <t>STAND NO 3 BORDELLO INDUSTRIAL AREA MOGWASE 0314</t>
  </si>
  <si>
    <t>AM BUILDERS SUPPLIERS (ABH TRADING)</t>
  </si>
  <si>
    <t>MARIONHILL</t>
  </si>
  <si>
    <t>SHOP 3 CHESTNUT CRES MARIONHILL DURBAN</t>
  </si>
  <si>
    <t>ABDUL DHOOMA</t>
  </si>
  <si>
    <t>031 706 1385</t>
  </si>
  <si>
    <t>AMHARDWARE@TELKOMSA.NET;AKDHOOMA@GMAIL.COM</t>
  </si>
  <si>
    <t>YOUSUF ARBEE</t>
  </si>
  <si>
    <t>6 OLD MAIN RD PINETOWN KZN</t>
  </si>
  <si>
    <t>MUHAMMAD SOLWA</t>
  </si>
  <si>
    <t>COMPETITIVE HARDWARE</t>
  </si>
  <si>
    <t>215 ABERDARE DRIVE PHOENIX INDUSTRIAL DURBAN</t>
  </si>
  <si>
    <t>23 LUITINGH IKAGENG POTCHEFSTROOM</t>
  </si>
  <si>
    <t>ARCHIE</t>
  </si>
  <si>
    <t>FAIZEL SULEMAN</t>
  </si>
  <si>
    <t>2 MANCHESTER RD WILLOWTON PIETERMARITZBURG</t>
  </si>
  <si>
    <t>34 THOMPSON AVE BIZANA 4800</t>
  </si>
  <si>
    <t>CASSIM MOOSA</t>
  </si>
  <si>
    <t>NATAL BUILDERS SUPPLIERS</t>
  </si>
  <si>
    <t>340 SOUTH COAST RD ROSSBURGH DURBAN</t>
  </si>
  <si>
    <t>NATALBUILDERS@GMAIL.COM;NBS.CREDITORS@GMAIL.COM</t>
  </si>
  <si>
    <t>513 BERG STR PIETERMARITZBURG</t>
  </si>
  <si>
    <t>JUNAID MOOSA</t>
  </si>
  <si>
    <t>HOMEBUILDCENTRE@GMAIL.COM</t>
  </si>
  <si>
    <t>VAN DER BIJL SRAAT 71</t>
  </si>
  <si>
    <t>101 1ST AVENUE UNAVILLE, LENASIA SOUTH, JOHANNESBURG</t>
  </si>
  <si>
    <t>YOSAF</t>
  </si>
  <si>
    <t>BOARD AND DÉCOR</t>
  </si>
  <si>
    <t>16 CHEVROLET STREET, AUREUS, RANDFONTEIN</t>
  </si>
  <si>
    <t>KUDA</t>
  </si>
  <si>
    <t>011 692 1628</t>
  </si>
  <si>
    <t>ACCOUNTS@BOARDANDDECOR.CO.ZA</t>
  </si>
  <si>
    <t>JCS CORNICE</t>
  </si>
  <si>
    <t>NORTH, KAREN PARK CROSSING SHOPPING CENTER CORNER MADELIEF &amp;, DOREG AVE, KARENPARK, PRETORIA, 0081</t>
  </si>
  <si>
    <t>JANET</t>
  </si>
  <si>
    <t>072 736 0431</t>
  </si>
  <si>
    <t>PTA</t>
  </si>
  <si>
    <t>568 BONITA CRES, KIRKNEY, PRETORIA</t>
  </si>
  <si>
    <t>JARQUEC</t>
  </si>
  <si>
    <t>CEILING DYNAMIX</t>
  </si>
  <si>
    <t>7 RESEDA STREET, BOLTONIA, KRUGERSDORP</t>
  </si>
  <si>
    <t>JEAN</t>
  </si>
  <si>
    <t>JEAN@CEILINGDYNAMIX.CO.ZA</t>
  </si>
  <si>
    <t>PLAZA BOARD CENTRE</t>
  </si>
  <si>
    <t>35 RADIO STREET, ALBERTON</t>
  </si>
  <si>
    <t>RIDWAAN</t>
  </si>
  <si>
    <t>JEFFS HARDWARE</t>
  </si>
  <si>
    <t>20 PIETER UYS AVENUE, ALBERTON</t>
  </si>
  <si>
    <t>ALEC</t>
  </si>
  <si>
    <t>078 483 8491</t>
  </si>
  <si>
    <t>JEFFSPLUMBING@YAHOO.COM</t>
  </si>
  <si>
    <t>SUPER TECH CEILINGS</t>
  </si>
  <si>
    <t>143 SAREL BAARD CRES, ROOIHUISKRAAL, CENTURION</t>
  </si>
  <si>
    <t>ARNO</t>
  </si>
  <si>
    <t>ARNO@SUPERTECH.CO.ZA</t>
  </si>
  <si>
    <t>CDS</t>
  </si>
  <si>
    <t>CDS PRETORIA CENTRAL, 673 STEVE BIKO ROAD, GEZINA, PRETORIA</t>
  </si>
  <si>
    <t>ABE</t>
  </si>
  <si>
    <t>012 653 8710</t>
  </si>
  <si>
    <t>CENTURIONSALES@CDSSUPPLIES.CO.ZA</t>
  </si>
  <si>
    <t>DTM BUILD IT</t>
  </si>
  <si>
    <t>JADAA</t>
  </si>
  <si>
    <t>011 421 7659</t>
  </si>
  <si>
    <t>TYRONE@SENOFORM.CO.ZA</t>
  </si>
  <si>
    <t>EAST RAND BOARDS</t>
  </si>
  <si>
    <t>TAKOLIAS</t>
  </si>
  <si>
    <t>MOTS</t>
  </si>
  <si>
    <t>JCS LEROUX CEILINGS</t>
  </si>
  <si>
    <t>UNIVERSAL PAINTS BENONI</t>
  </si>
  <si>
    <t>32 GREAT NORTH WEST PACK CENTRE BENONI</t>
  </si>
  <si>
    <t>GRANT MATTHEE</t>
  </si>
  <si>
    <t>082 906 3664</t>
  </si>
  <si>
    <t>GRANT@UNIVERSALPAINTS.CO.ZA</t>
  </si>
  <si>
    <t>DÉCOR HYPER VAN DER BJIL</t>
  </si>
  <si>
    <t>VAN DER BJIL</t>
  </si>
  <si>
    <t>ADELLE</t>
  </si>
  <si>
    <t>OWA CELINGS</t>
  </si>
  <si>
    <t>IGGI</t>
  </si>
  <si>
    <t>IGGI@OWA.CO.ZA</t>
  </si>
  <si>
    <t>THERMAIR INVESTMENTS</t>
  </si>
  <si>
    <t>KAREN</t>
  </si>
  <si>
    <t>011 393 9700</t>
  </si>
  <si>
    <t>KARENC@THERMAIRE.CO.ZA</t>
  </si>
  <si>
    <t>THE MOULDING MILL</t>
  </si>
  <si>
    <t>011 766 1863</t>
  </si>
  <si>
    <t>SANDRA@MOULD.CO.ZA</t>
  </si>
  <si>
    <t>TRAINGLE SOURCING</t>
  </si>
  <si>
    <t>011 680 3855</t>
  </si>
  <si>
    <t>RODNEY@TRAINGLESOURCING.CO.ZA</t>
  </si>
  <si>
    <t>UNIQUE ROOF AND WALL COATINGS</t>
  </si>
  <si>
    <t>ISANDO</t>
  </si>
  <si>
    <t>PIERRE</t>
  </si>
  <si>
    <t>011 979 2929</t>
  </si>
  <si>
    <t>INFO@UNIQUECOATINGS.CO.ZA</t>
  </si>
  <si>
    <t>VAAL INDUSTRIAL SUPPLY</t>
  </si>
  <si>
    <t>VAAL</t>
  </si>
  <si>
    <t>016 986 1230</t>
  </si>
  <si>
    <t>ACCOUNTS@DCTS.CO.ZA</t>
  </si>
  <si>
    <t>VCP INDUSTRIES</t>
  </si>
  <si>
    <t>170 AITKEN ROAD, SEBENZA, EDENVALE</t>
  </si>
  <si>
    <t>011 452 4585</t>
  </si>
  <si>
    <t>SALES@CAMCOTOOLS.CO.ZA</t>
  </si>
  <si>
    <t>VELVET MOON STONES</t>
  </si>
  <si>
    <t>011 315 6678</t>
  </si>
  <si>
    <t>INFO@VELVETMOON.BUSS</t>
  </si>
  <si>
    <t>WALKERVILLE HARDWARE</t>
  </si>
  <si>
    <t>WALKERVILLE</t>
  </si>
  <si>
    <t>85 VEREENIGING ROAD, WALKERVILLE</t>
  </si>
  <si>
    <t>WALTER</t>
  </si>
  <si>
    <t>011 027 5000</t>
  </si>
  <si>
    <t>WALTER@WALVERVILLEHARDWARE.CO.ZA</t>
  </si>
  <si>
    <t>WBHO CONSTRUCTION</t>
  </si>
  <si>
    <t>011 265 4000</t>
  </si>
  <si>
    <t>ANDREWB@WHO.CO.ZA</t>
  </si>
  <si>
    <t>BUILD IT WHITE RIVER</t>
  </si>
  <si>
    <t>2 TOM LAWRENCE STREET, WHITE RIVER</t>
  </si>
  <si>
    <t>RICHARD</t>
  </si>
  <si>
    <t>NEED TO SET UP A MEETING WITH TRACEY</t>
  </si>
  <si>
    <t>WEBCO</t>
  </si>
  <si>
    <t>011 452 5906</t>
  </si>
  <si>
    <t>CRAIG@WEBCOTOOLS.CO.ZA</t>
  </si>
  <si>
    <t>MEGA TOOL AND HARDWARE GROUP</t>
  </si>
  <si>
    <t>ASHLEY</t>
  </si>
  <si>
    <t>011 809 6600</t>
  </si>
  <si>
    <t>BUYER001@SUNMAIL.CO.ZA</t>
  </si>
  <si>
    <t>SWIM SPA</t>
  </si>
  <si>
    <t>012 800 1924</t>
  </si>
  <si>
    <t>GERHARD@POOLMATE.CO.ZA</t>
  </si>
  <si>
    <t>DORETTE</t>
  </si>
  <si>
    <t>011 967 1803</t>
  </si>
  <si>
    <t>DORETTE@STATUSCEILINGS.CO,ZA</t>
  </si>
  <si>
    <t>SUNDOWNER SKYLIGHTS</t>
  </si>
  <si>
    <t>BRETT</t>
  </si>
  <si>
    <t>051 433 3426</t>
  </si>
  <si>
    <t>SUNDOWNERBLOEM@ABSAMAIL.CO.ZA</t>
  </si>
  <si>
    <t>PAINT &amp; HARDWARE</t>
  </si>
  <si>
    <t>011 852 7576</t>
  </si>
  <si>
    <t>TYRONE@MEDAL.CO.ZA</t>
  </si>
  <si>
    <t>HORNS HARDWARE</t>
  </si>
  <si>
    <t>EDLEEN</t>
  </si>
  <si>
    <t>92 GREEN AVENUE, EDLEEN</t>
  </si>
  <si>
    <t>CATALOQUE AND CREDIT APP, STOCKS SMALL RANGE</t>
  </si>
  <si>
    <t>HF AGENCIES</t>
  </si>
  <si>
    <t>GAMAZINE</t>
  </si>
  <si>
    <t>PRETORIA CENTRAL</t>
  </si>
  <si>
    <t>MAKRO WONDERBOOM</t>
  </si>
  <si>
    <t>SHOP 1A, LAVENDER ROAD, WONDERBOOM</t>
  </si>
  <si>
    <t>NEEDS A STAND FOR GRASS</t>
  </si>
  <si>
    <t>EUREKA DIY SOLUTIONS</t>
  </si>
  <si>
    <t>FINESS FLOORING</t>
  </si>
  <si>
    <t>FLOORS DIRECT</t>
  </si>
  <si>
    <t>TARGET DIY DEPOT</t>
  </si>
  <si>
    <t>ALLANRIDGE</t>
  </si>
  <si>
    <t>FREESTATE</t>
  </si>
  <si>
    <t>DIY DEPOT SASOLBURG</t>
  </si>
  <si>
    <t>DIY DEPOT EMMARENTIA</t>
  </si>
  <si>
    <t>DIY DEPOT EDENVALE</t>
  </si>
  <si>
    <t>CORNER HENDRIK POTGIETERSRUS STREET AND VOORTREKKER AVENE, EDENVALE</t>
  </si>
  <si>
    <t>DIY DEPOT BRYNSTON</t>
  </si>
  <si>
    <t>BRYANSTON</t>
  </si>
  <si>
    <t>RONDEBULT BUILD IT</t>
  </si>
  <si>
    <t>RONDEBULT</t>
  </si>
  <si>
    <t>BUILD IT VOSLOORUS</t>
  </si>
  <si>
    <t>ALTECH PAINTS</t>
  </si>
  <si>
    <t>ALU AGWS</t>
  </si>
  <si>
    <t>STAND 1196 EXT 01, SOSHANGUVE, TSHWANE, GAUTENG, 0152</t>
  </si>
  <si>
    <t>DISCOUNT WORLD HARDWARE T/A MUSA HARDWARE</t>
  </si>
  <si>
    <t>SIYABUSWA</t>
  </si>
  <si>
    <t>R573 MARBLE HALL ROAD, KGOBOKWANE, SIYABUSWA</t>
  </si>
  <si>
    <t>AOAN</t>
  </si>
  <si>
    <t>0615320170</t>
  </si>
  <si>
    <t>FOUR WAY HARDWARE &amp; SUPERMARKET</t>
  </si>
  <si>
    <t>13 59 GA-PHAHLA</t>
  </si>
  <si>
    <t>061 947 0889</t>
  </si>
  <si>
    <t>DREIERS IFAFI</t>
  </si>
  <si>
    <t>CNR BEETHOVEN BACH STREET, IFAFI, HARTBEESPOORT</t>
  </si>
  <si>
    <t>DREIERS</t>
  </si>
  <si>
    <t>0122591385</t>
  </si>
  <si>
    <t>FINANCE@DREIERSCC.CO.ZA</t>
  </si>
  <si>
    <t>SKEERPOORT HANDELSHUIS</t>
  </si>
  <si>
    <t>PLOT 71, SKEERPOORT, HARTBEESPOORT</t>
  </si>
  <si>
    <t>0122071106</t>
  </si>
  <si>
    <t>H Q BUILDING</t>
  </si>
  <si>
    <t>496 BOOYSEN STREET, MAYVILLE, PRETORIA</t>
  </si>
  <si>
    <t>0794086912</t>
  </si>
  <si>
    <t>ACUTT WHOLESALERS</t>
  </si>
  <si>
    <t>PERSKOR PARK, 33 RICHARDS DRIVE, HALFWAY HOUSE, MIDRAND</t>
  </si>
  <si>
    <t>0102009376</t>
  </si>
  <si>
    <t>BBNS HOLDINGS</t>
  </si>
  <si>
    <t>143 WENDEN STREET, BRAKPAN</t>
  </si>
  <si>
    <t>0117401006</t>
  </si>
  <si>
    <t>BENS CORNER</t>
  </si>
  <si>
    <t>44 GENERAL PIENAAR AVENUE, WITPOORTJIE, ROODEPOORT</t>
  </si>
  <si>
    <t>0836596233</t>
  </si>
  <si>
    <t>BOARDLAND &amp; HARDWARE</t>
  </si>
  <si>
    <t>41 BRUNTON STREET, EDENVALE, JOHANNESBURG</t>
  </si>
  <si>
    <t>0114528653</t>
  </si>
  <si>
    <t>472 STANZA BOPAPE STREET, ARCADIA, PRETORIA</t>
  </si>
  <si>
    <t>0123002700</t>
  </si>
  <si>
    <t>CORGIE HARDWARE</t>
  </si>
  <si>
    <t>236 PIERNEEF BLVD, KOOKRUS, MEYERTON</t>
  </si>
  <si>
    <t>0163631412</t>
  </si>
  <si>
    <t>44 GENERAAL PIENAAR AVENUE, WITPOORTJIE, ROODEPOORT</t>
  </si>
  <si>
    <t>BEN</t>
  </si>
  <si>
    <t>011 664 6606</t>
  </si>
  <si>
    <t>BEN@BENSCORNER.CO.ZA</t>
  </si>
  <si>
    <t>CORGI</t>
  </si>
  <si>
    <t>WATERVAL HARDWARE KWANDEBELE</t>
  </si>
  <si>
    <t>NEXT TO U SAVE ON SIYABUSWA ROAD</t>
  </si>
  <si>
    <t>BATH AND TILE CENTRE STANDERTON</t>
  </si>
  <si>
    <t>STANDERTON</t>
  </si>
  <si>
    <t>23 PRINCESS STREET STANDERTON 2430</t>
  </si>
  <si>
    <t>IRFAAN HOOSEN</t>
  </si>
  <si>
    <t>017 712 1255</t>
  </si>
  <si>
    <t xml:space="preserve">ACE HARDWARE &amp; FURNISHERS STANDERTON </t>
  </si>
  <si>
    <t xml:space="preserve">SHOP 44 ORIENTAL PLAZA STANDERTON 2430 </t>
  </si>
  <si>
    <t>NAEEM GANI</t>
  </si>
  <si>
    <t>017 712 5891</t>
  </si>
  <si>
    <t>MEGA PAINT STEELPOORT</t>
  </si>
  <si>
    <t>STEELPOORT</t>
  </si>
  <si>
    <t>RODIUM AVENUE, STEELPOORT, 1133</t>
  </si>
  <si>
    <t>THEMBISILE</t>
  </si>
  <si>
    <t>STAND NO 2937, KWAGGAFONTEIN BUSINESS SITES, THEMBISILE, MPUMALANGA, 0458</t>
  </si>
  <si>
    <t>ABRAM MASOMBUKA</t>
  </si>
  <si>
    <t>013 986 0678</t>
  </si>
  <si>
    <t>LADUMA HARDWARE THULAMAHASHE</t>
  </si>
  <si>
    <t>THULAMAHASHE</t>
  </si>
  <si>
    <t>THULAMAHASHE C</t>
  </si>
  <si>
    <t>LADUMA HARDWARE &amp; BRICKS THULAMAHASHE</t>
  </si>
  <si>
    <t>NEXT TO CASHBUILD</t>
  </si>
  <si>
    <t>PRAKASH SURPRISE</t>
  </si>
  <si>
    <t>073 1064 640</t>
  </si>
  <si>
    <t>LADUMA HARDWARE TONGA</t>
  </si>
  <si>
    <t>TONGA</t>
  </si>
  <si>
    <t>MANGWENI CORNER</t>
  </si>
  <si>
    <t xml:space="preserve">LADUMA HARDWARE &amp; BRICKS TONGA </t>
  </si>
  <si>
    <t>MANGWENI ROAD CORNDER B4 BUILD IT</t>
  </si>
  <si>
    <t>AGNES SAMO</t>
  </si>
  <si>
    <t>079 191 8112</t>
  </si>
  <si>
    <t>LADUMA HARDWARE &amp; BRICKS TONGA</t>
  </si>
  <si>
    <t>TIMBERCITY TRICHARDT</t>
  </si>
  <si>
    <t>26 RAPPORTRYER STREET, TRICHARDT, 2300</t>
  </si>
  <si>
    <t>WHITE HOUSE PAINTS</t>
  </si>
  <si>
    <t>1 VAN SCHAKWYK STR TRICHARDT MPUMALANGA</t>
  </si>
  <si>
    <t>EBRAHIM BHAILA</t>
  </si>
  <si>
    <t>017 638 0314</t>
  </si>
  <si>
    <t>OSMANO INVESTEMENTS</t>
  </si>
  <si>
    <t xml:space="preserve">TRICHARDT </t>
  </si>
  <si>
    <t>14 BARNEY MOLOKWANE STREET TRICHARDT</t>
  </si>
  <si>
    <t>ISMAIL OSMAN</t>
  </si>
  <si>
    <t>082 578 3101</t>
  </si>
  <si>
    <t xml:space="preserve">WHITE HOUSE PAINTS </t>
  </si>
  <si>
    <t>SHADY HARDWARE</t>
  </si>
  <si>
    <t>R573 TWEEFONTEIN, NEXT TO POLICE STATION</t>
  </si>
  <si>
    <t>VLAKPOORT SUPERMARKET ( DAGGAFONTEIN)</t>
  </si>
  <si>
    <t>VLAKPOORT FARM</t>
  </si>
  <si>
    <t>PORTION 36 VLAKPOORT FARM H.S 89 VLAKPOORT FARM 2491</t>
  </si>
  <si>
    <t>AYOB CHOTIA</t>
  </si>
  <si>
    <t xml:space="preserve">017 753 1950 </t>
  </si>
  <si>
    <t>017 753 1950</t>
  </si>
  <si>
    <t xml:space="preserve">SAAMSTAAN VERSPREIDERS </t>
  </si>
  <si>
    <t>VOLKSRUST</t>
  </si>
  <si>
    <t>78 ADELAID TAMBO STR VOLKSRUS 2470</t>
  </si>
  <si>
    <t xml:space="preserve">MARYNA </t>
  </si>
  <si>
    <t>017 735 3607</t>
  </si>
  <si>
    <t>ELECTRONIC BOUTIQUE VOLKSRUST</t>
  </si>
  <si>
    <t>64 ZOUDO STREET VOLKSRUST 2470</t>
  </si>
  <si>
    <t>AHMED CHOTHIA</t>
  </si>
  <si>
    <t>017 735 2006</t>
  </si>
  <si>
    <t xml:space="preserve">SIYABONGA HARDWARE </t>
  </si>
  <si>
    <t>WATERVAL BOVEN</t>
  </si>
  <si>
    <t>3RD AVE ZERO WATERVAL BOVEN 1195</t>
  </si>
  <si>
    <t>MOHAMED BILLAL</t>
  </si>
  <si>
    <t>013 257 0042</t>
  </si>
  <si>
    <t>BUCO WHITE RIVER</t>
  </si>
  <si>
    <t>10 HENNIE VAN TILL STREET, WHITE RIVER, 1240</t>
  </si>
  <si>
    <t xml:space="preserve">KNK BUILDERS ELUKWATINI </t>
  </si>
  <si>
    <t>STAND NO B101 MAIN ST ELUKWATINI</t>
  </si>
  <si>
    <t>072 426 7597</t>
  </si>
  <si>
    <t>LADUMA HARDWARE &amp;  BRICKS  ROCKY DRIFT H/O</t>
  </si>
  <si>
    <t>15 WILKENS RD ROCKY DRIFT WHITE RIVER 1240</t>
  </si>
  <si>
    <t>IDRIS PATEL</t>
  </si>
  <si>
    <t>GARDEES</t>
  </si>
  <si>
    <t>9 THEO KLEYNHANS ST</t>
  </si>
  <si>
    <t>0137511156</t>
  </si>
  <si>
    <t>2 TOM LAWRENCE ST</t>
  </si>
  <si>
    <t>0137501109</t>
  </si>
  <si>
    <t>16 WILLIAM LYNN ST</t>
  </si>
  <si>
    <t>0137500224</t>
  </si>
  <si>
    <t>GAF JOOMA TRADING (PTY) LTD T/A E. JOOMA &amp; SONS</t>
  </si>
  <si>
    <t>WITBANK</t>
  </si>
  <si>
    <t>8 BAZAAR STREET</t>
  </si>
  <si>
    <t>BUCO WITBANK</t>
  </si>
  <si>
    <t>CORNER OR TAMBO ROAD &amp; LONGFELLOW STREET, WITBANK, 1038</t>
  </si>
  <si>
    <t>BUILDERS WAREHOUSE EMALAHLENI</t>
  </si>
  <si>
    <t>PORTION 1 OF ERF 16 PRESIDENT PARK, EMALAHLENI, 1039</t>
  </si>
  <si>
    <t xml:space="preserve">BUILDWARE  </t>
  </si>
  <si>
    <t>3 DIEDERICKS STREET EMALAHLENI 1035</t>
  </si>
  <si>
    <t>ZAHID/MASHEE</t>
  </si>
  <si>
    <t>013 6565843</t>
  </si>
  <si>
    <t xml:space="preserve">MEGA HARDWARE  </t>
  </si>
  <si>
    <t>1 MANDELA &amp; MAIN WITBANK</t>
  </si>
  <si>
    <t>EST / FBS</t>
  </si>
  <si>
    <t>EBRAHIM AKHALWAYA</t>
  </si>
  <si>
    <t>013 243 2620</t>
  </si>
  <si>
    <t>NJR STEEL WITBANK</t>
  </si>
  <si>
    <t>DIEDERICKS STREET WITBANK</t>
  </si>
  <si>
    <t>CAMERON MCKENZIE</t>
  </si>
  <si>
    <t>013 656 6274</t>
  </si>
  <si>
    <t>TOTALLYGAS WITBANK</t>
  </si>
  <si>
    <t>24 A STEVENSON STREET WITBANK</t>
  </si>
  <si>
    <t>TOTALLYGAS DEL JUDOR WITBANK</t>
  </si>
  <si>
    <t>26 JEANETTE STREET DEL JUDOR WITBANK</t>
  </si>
  <si>
    <t>ISMAILS WHOLESALERS</t>
  </si>
  <si>
    <t>68 NELSON MANDELA DR</t>
  </si>
  <si>
    <t>0154913177</t>
  </si>
  <si>
    <t>31 A&amp;B RAMASAGA ST</t>
  </si>
  <si>
    <t>0159641662</t>
  </si>
  <si>
    <t>BEST PRICE</t>
  </si>
  <si>
    <t>POST OFFICE STREET</t>
  </si>
  <si>
    <t>0159622785</t>
  </si>
  <si>
    <t>MR BUILD</t>
  </si>
  <si>
    <t>294 MAKHADO RD</t>
  </si>
  <si>
    <t>0159624785</t>
  </si>
  <si>
    <t>EASY</t>
  </si>
  <si>
    <t>ROBBOT TSHILILO</t>
  </si>
  <si>
    <t>0660208724</t>
  </si>
  <si>
    <t>MURENDI</t>
  </si>
  <si>
    <t>MPHEPHU ST</t>
  </si>
  <si>
    <t>0159621550</t>
  </si>
  <si>
    <t>SABRI</t>
  </si>
  <si>
    <t>MANE ROAD</t>
  </si>
  <si>
    <t>0822659195</t>
  </si>
  <si>
    <t>AARDVARK</t>
  </si>
  <si>
    <t>RAZA ST</t>
  </si>
  <si>
    <t>BULK BAGS</t>
  </si>
  <si>
    <t>0159631386</t>
  </si>
  <si>
    <t>DOESN'T DO CORNICE, INTERESTED IN BULK BAGS</t>
  </si>
  <si>
    <t>CNR MAIN &amp; MPHEPHU DR</t>
  </si>
  <si>
    <t>0159624187</t>
  </si>
  <si>
    <t>BUILD AND SAVE</t>
  </si>
  <si>
    <t>0814002230</t>
  </si>
  <si>
    <t>HAFEZ</t>
  </si>
  <si>
    <t>PHIPHIDI</t>
  </si>
  <si>
    <t>0723452921</t>
  </si>
  <si>
    <t>FAT</t>
  </si>
  <si>
    <t>0723040374</t>
  </si>
  <si>
    <t>SAFARI</t>
  </si>
  <si>
    <t>0159632206</t>
  </si>
  <si>
    <t>ZOCCA</t>
  </si>
  <si>
    <t>BEUSTER</t>
  </si>
  <si>
    <t>0833928095</t>
  </si>
  <si>
    <t>TSHIKOMBANI</t>
  </si>
  <si>
    <t>0847918872</t>
  </si>
  <si>
    <t>JOE SLOVO DR</t>
  </si>
  <si>
    <t>0147631332</t>
  </si>
  <si>
    <t>ELITE MICA</t>
  </si>
  <si>
    <t>J LOUIS BOTHA DR</t>
  </si>
  <si>
    <t>0147632448</t>
  </si>
  <si>
    <t>JACKS</t>
  </si>
  <si>
    <t>2 JAN LEE ST</t>
  </si>
  <si>
    <t>0147631740</t>
  </si>
  <si>
    <t>KING ALIES</t>
  </si>
  <si>
    <t>0827251214</t>
  </si>
  <si>
    <t>4721 HENDRIK PISTORIUS AVE</t>
  </si>
  <si>
    <t>0147631331</t>
  </si>
  <si>
    <t>TASMAN</t>
  </si>
  <si>
    <t>CNR OR THAMBO &amp; FOX ODENDAAL ST</t>
  </si>
  <si>
    <t>0149400923</t>
  </si>
  <si>
    <t>7 WARMBAD ROAD</t>
  </si>
  <si>
    <t>0147721407</t>
  </si>
  <si>
    <t>HARDWARE</t>
  </si>
  <si>
    <t>71 VAN DER BIJL ST</t>
  </si>
  <si>
    <t>0147771122</t>
  </si>
  <si>
    <t>SAREL CILLIERS ST</t>
  </si>
  <si>
    <t>0186423147</t>
  </si>
  <si>
    <t>NWK</t>
  </si>
  <si>
    <t>10 CHURCH ST</t>
  </si>
  <si>
    <t>0186422170</t>
  </si>
  <si>
    <t>AZHAR</t>
  </si>
  <si>
    <t>KOHINOOR PLAZA</t>
  </si>
  <si>
    <t>0186423762</t>
  </si>
  <si>
    <t>JOOMAS</t>
  </si>
  <si>
    <t>38 VOORTREKKER</t>
  </si>
  <si>
    <t>0186421533</t>
  </si>
  <si>
    <t>DISCOUNT</t>
  </si>
  <si>
    <t>COETZEE ST</t>
  </si>
  <si>
    <t>0634448889</t>
  </si>
  <si>
    <t>YUSI</t>
  </si>
  <si>
    <t>21B FROSSMANS ST</t>
  </si>
  <si>
    <t>RAJA SCHOEMANSDAL</t>
  </si>
  <si>
    <t>SHOP 4, JEPPES ROAD</t>
  </si>
  <si>
    <t>ALL ORDERS PLACED AT ACORNHOEK</t>
  </si>
  <si>
    <t>NWK RETAIL</t>
  </si>
  <si>
    <t>24 VOORTREKKER ST</t>
  </si>
  <si>
    <t>0186421130</t>
  </si>
  <si>
    <t>59 CHURCH ST</t>
  </si>
  <si>
    <t>0186421164</t>
  </si>
  <si>
    <t>23 COETZEE ST</t>
  </si>
  <si>
    <t>DUMELANG</t>
  </si>
  <si>
    <t>0843112215</t>
  </si>
  <si>
    <t>BUILDERS MECCA</t>
  </si>
  <si>
    <t>LEHURUTSHE</t>
  </si>
  <si>
    <t>0183634537</t>
  </si>
  <si>
    <t>SAZAR TILE &amp; HARDWARE</t>
  </si>
  <si>
    <t>3 CHURCH ST</t>
  </si>
  <si>
    <t>MICA KUNGWINI</t>
  </si>
  <si>
    <t>45 LANHAM ST</t>
  </si>
  <si>
    <t>KORT ST</t>
  </si>
  <si>
    <t>MABUZA HARDWARE</t>
  </si>
  <si>
    <t>RETHABISENG</t>
  </si>
  <si>
    <t>WUCO PAINT &amp;HARDWARE</t>
  </si>
  <si>
    <t>53 CHURCH ST</t>
  </si>
  <si>
    <t>STEEL&amp;BUILD CITY</t>
  </si>
  <si>
    <t>KRUGER ST</t>
  </si>
  <si>
    <t>SUPER ROYAL HARDWARE</t>
  </si>
  <si>
    <t>41 LANHAM ST</t>
  </si>
  <si>
    <t xml:space="preserve">SIAM TRADING CC T/A BUILDWARE </t>
  </si>
  <si>
    <t>3 DIEDERICK STREET, WITBANK</t>
  </si>
  <si>
    <t>0136560828</t>
  </si>
  <si>
    <t>HYPER HARDWARE WITBANK</t>
  </si>
  <si>
    <t xml:space="preserve">MG DISCOUNT HARDWARE </t>
  </si>
  <si>
    <t>MO;OTO ROAD (R573) NEXT TO TWEEFONTEIN POLICE STATION</t>
  </si>
  <si>
    <t>JUST REICCEIVED STOCK THE DAY BEFORE</t>
  </si>
  <si>
    <t>TOKOZA HARDWARE</t>
  </si>
  <si>
    <t>PMUMALANGA</t>
  </si>
  <si>
    <t>THOKOZA TWEEFONTEIN ON R573 OPPOSITE SUNNY HARDWARE, KWAMHLANGA</t>
  </si>
  <si>
    <t>RAJA</t>
  </si>
  <si>
    <t>0713310873</t>
  </si>
  <si>
    <t>WITBANK MICA</t>
  </si>
  <si>
    <t>RISING HARDWARE</t>
  </si>
  <si>
    <t>THIKOMBAI</t>
  </si>
  <si>
    <t>ROAD D449, NEXT TO U SAVE THIKOMBAI</t>
  </si>
  <si>
    <t>ENOUGH STOCK, WILL SETTLE BALANCE IN THE WEEK</t>
  </si>
  <si>
    <t>BUILDERS MART PLUS</t>
  </si>
  <si>
    <t>43 CHAPPEL STREET, KIMBERLEY</t>
  </si>
  <si>
    <t>PLACED ORDER, WAITING FOR CREDIT APP</t>
  </si>
  <si>
    <t>BING BUILDING</t>
  </si>
  <si>
    <t>BELA BELA</t>
  </si>
  <si>
    <t>OLD WARMBATH ROAD</t>
  </si>
  <si>
    <t>GILBERT</t>
  </si>
  <si>
    <t>INGRID THE BUYER NOT IN. SPOKE TO GILBERT, LEFT CATALOGUE</t>
  </si>
  <si>
    <t>DIY WARMBATH</t>
  </si>
  <si>
    <t>15 SUTTER ROAD, BELA BELA</t>
  </si>
  <si>
    <t>JOHANNES</t>
  </si>
  <si>
    <t>NEED TO GET THE DECCISION MAKER</t>
  </si>
  <si>
    <t>PEROUX HARDWARE</t>
  </si>
  <si>
    <t>4 MULDER RD</t>
  </si>
  <si>
    <t>BUILDERS HARDWARE SCHOEMANSDAL</t>
  </si>
  <si>
    <t>MAIN DRIEKOPPIES ROAD SCHOEMANSDAL</t>
  </si>
  <si>
    <t>BUILD IT DWARSLOOP</t>
  </si>
  <si>
    <t>DWARSLOOP</t>
  </si>
  <si>
    <t>STAND NO 641, DWARSLOOP, LIMPOPO</t>
  </si>
  <si>
    <t>#ERROR!</t>
  </si>
  <si>
    <t>28 Liverpool Road, Benoni</t>
  </si>
  <si>
    <t>Zack</t>
  </si>
  <si>
    <t>011 422 4839</t>
  </si>
  <si>
    <t>Appointment to be scheduled for the 1st week of September</t>
  </si>
  <si>
    <t>Leigh-Anne</t>
  </si>
  <si>
    <t>011 394 9689</t>
  </si>
  <si>
    <t>Callback after 13:00</t>
  </si>
  <si>
    <t>064 843 9138</t>
  </si>
  <si>
    <t>Callback after 14:00</t>
  </si>
  <si>
    <t>011 421 0011/065 320 6505</t>
  </si>
  <si>
    <t>Catalogue sent, to follow-up tomorrow</t>
  </si>
  <si>
    <t>No Answer, call keeps cutting</t>
  </si>
  <si>
    <t>108A Houtkop Road, Duncanville, Vereeniging</t>
  </si>
  <si>
    <t>Requested catalogue and appointment for the week of 18th or 25th July</t>
  </si>
  <si>
    <t>Callback later</t>
  </si>
  <si>
    <t>Invalid contact details</t>
  </si>
  <si>
    <t>No Answer</t>
  </si>
  <si>
    <t>013 795 5297/081 248 0393</t>
  </si>
  <si>
    <t>015 962 5654/072 952 4091</t>
  </si>
  <si>
    <t>011 421 7659/067 747 6933</t>
  </si>
  <si>
    <t>Aqeefah</t>
  </si>
  <si>
    <t>Requested updated catalogue via whatsapp</t>
  </si>
  <si>
    <t>Eric</t>
  </si>
  <si>
    <t>Requested updated catalogues via e-mail - orders@kilburnhardware.co.za att:Eric</t>
  </si>
  <si>
    <t>015 812 0799</t>
  </si>
  <si>
    <t>Not available</t>
  </si>
  <si>
    <t>Callback 15/07/2022 10:00 client on the road</t>
  </si>
  <si>
    <t>PWR BUILD (PTY) LTD MONTHLY SALES TRACKER - SUPPLIER FIGURES 2022</t>
  </si>
  <si>
    <r>
      <t xml:space="preserve">SUPPLIER NAME:  </t>
    </r>
    <r>
      <rPr>
        <b/>
        <i/>
        <sz val="12"/>
        <color rgb="FFFF0000"/>
        <rFont val="Calibri"/>
        <family val="2"/>
        <scheme val="minor"/>
      </rPr>
      <t>INSERT NAME HERE</t>
    </r>
  </si>
  <si>
    <t>Ver 36- 1 June 22</t>
  </si>
  <si>
    <t>POWER BUILD MEMBERS</t>
  </si>
  <si>
    <t>Region</t>
  </si>
  <si>
    <t>Account Number</t>
  </si>
  <si>
    <t xml:space="preserve">Legal Entity </t>
  </si>
  <si>
    <t xml:space="preserve">Trading Name </t>
  </si>
  <si>
    <t>Physical Address</t>
  </si>
  <si>
    <t xml:space="preserve">Vat Number </t>
  </si>
  <si>
    <t>Date Joined</t>
  </si>
  <si>
    <t>Supp Member account no</t>
  </si>
  <si>
    <t>TOTAL 2019/2020</t>
  </si>
  <si>
    <t>Botswana</t>
  </si>
  <si>
    <t>MAXIS0003</t>
  </si>
  <si>
    <t>Maxi Save Botswana (Pty) Ltd</t>
  </si>
  <si>
    <t>Maxi Save</t>
  </si>
  <si>
    <t>Plot 22015, Gaborone West, Gaborone</t>
  </si>
  <si>
    <t>C00771501112</t>
  </si>
  <si>
    <t>1 Feb 20</t>
  </si>
  <si>
    <t>Eastern Cape</t>
  </si>
  <si>
    <t>AHMAQECRB3</t>
  </si>
  <si>
    <t>A.H. Mart (Pty) Ltd</t>
  </si>
  <si>
    <t>A.H Mart</t>
  </si>
  <si>
    <t>146 Old Main Road / Street, Qumbu, Eastern Cape,5180</t>
  </si>
  <si>
    <t>4-Aug-20</t>
  </si>
  <si>
    <t>AHMAMECRB3</t>
  </si>
  <si>
    <t>A.H Mart (Additional Delivery Address Mdantsane)</t>
  </si>
  <si>
    <t>Shop No.8, Shoprite Mall, NU2 Highway, Mdantsane, 5419</t>
  </si>
  <si>
    <t>AHMA2ECUB3</t>
  </si>
  <si>
    <t>A.H Mart (Additional Delivery Address Queenstown)</t>
  </si>
  <si>
    <t>6 Shepstone Street, Queenstown, Eastern Cape, 5320</t>
  </si>
  <si>
    <t>MASAKECRB6</t>
  </si>
  <si>
    <t>Ali Vision Trading (Pty) Ltd</t>
  </si>
  <si>
    <t>Masakhane Hardware</t>
  </si>
  <si>
    <t>Shop No 2, Maint Street, Viedgesville</t>
  </si>
  <si>
    <t>BUMK1ECSD5</t>
  </si>
  <si>
    <t>Build Mart Holdings (Pty) Ltd</t>
  </si>
  <si>
    <t>Build Mart</t>
  </si>
  <si>
    <t>21 Groom Street, Kokstad, 4700</t>
  </si>
  <si>
    <t>Pending</t>
  </si>
  <si>
    <t>CITYMECRB6</t>
  </si>
  <si>
    <t>City Hardware Matatiele (Pty) Ltd</t>
  </si>
  <si>
    <t>City Hardware Matatiele</t>
  </si>
  <si>
    <t>17 Long Street, Matatiele, eastern Cape, 4730</t>
  </si>
  <si>
    <t>HOMEDECUB4</t>
  </si>
  <si>
    <t xml:space="preserve">Come To Trade Hardware (Pty) Ltd </t>
  </si>
  <si>
    <t>Home Depo</t>
  </si>
  <si>
    <t>No 2 Blyth Street, Butterworth, 4960</t>
  </si>
  <si>
    <t>AFRIAECRB5</t>
  </si>
  <si>
    <t>Frands Tranding and Projects 4 CC</t>
  </si>
  <si>
    <t xml:space="preserve">Africa Hardware </t>
  </si>
  <si>
    <t>Erf 21, Main Street, Mqanduli, 5080</t>
  </si>
  <si>
    <t>ENKIHECRB5</t>
  </si>
  <si>
    <t>Enkosi Hardware</t>
  </si>
  <si>
    <t>Erf 24, Main Street, Mqanduli, 5080</t>
  </si>
  <si>
    <t>GAZI2ECUB5</t>
  </si>
  <si>
    <t xml:space="preserve">Good Luck Hardware (Pty) Ltd </t>
  </si>
  <si>
    <t>Gazi Hardware</t>
  </si>
  <si>
    <t>55 Main Street, Dordrect, Eastern Cape, 5470</t>
  </si>
  <si>
    <t>GOOD1ECUB5</t>
  </si>
  <si>
    <t>Good Luck Hardware Ugie</t>
  </si>
  <si>
    <t>12 Plein Street, Ugie, Eastern Cape, 5470</t>
  </si>
  <si>
    <t>EHDI1ECUD6</t>
  </si>
  <si>
    <t>Happy Home Investments (Pty) Ltd</t>
  </si>
  <si>
    <t>Eyethu Hardware DIY Fort Beaufort</t>
  </si>
  <si>
    <t>60 Campbell Street, Fort Beaufort, Eastern Cape, 5720</t>
  </si>
  <si>
    <t>ENDI2ECUD6</t>
  </si>
  <si>
    <t>Eyethu Hardware DIY Fort Beaufort (Barrack Street)</t>
  </si>
  <si>
    <t>42 Barrack Street, Fort Beaufort, 5720</t>
  </si>
  <si>
    <t>ENDI3ECUD6</t>
  </si>
  <si>
    <t>Eyethu Hardware DIY Fort Beaufort (StringFellow Street)</t>
  </si>
  <si>
    <t>17 Stringfellow Street, Adelaide, 5760</t>
  </si>
  <si>
    <t>BLOCCECRB6</t>
  </si>
  <si>
    <t>High Class Trading and Construction (Pty) Ltd</t>
  </si>
  <si>
    <t>Block City</t>
  </si>
  <si>
    <t>1069 Braodsword Road, Zitulele Industrial Butterworth, Eastern Cape, 4960</t>
  </si>
  <si>
    <t>AKHDWECRD6</t>
  </si>
  <si>
    <t xml:space="preserve">Inter Kei Investments </t>
  </si>
  <si>
    <t>AK Hardwrae</t>
  </si>
  <si>
    <t>82 Thurston Street, Tsolo, South Africa, 5170</t>
  </si>
  <si>
    <t>BCSHHECRB6</t>
  </si>
  <si>
    <t>Izam Trading (Pty) Ltd</t>
  </si>
  <si>
    <t>Build Cash Hardware</t>
  </si>
  <si>
    <t>N2 Ultra City, East London Road, Umtata, 5100</t>
  </si>
  <si>
    <t>KHAWHECRB3</t>
  </si>
  <si>
    <t>Khawer (Pty) Ltd</t>
  </si>
  <si>
    <t>Khawer Hardware</t>
  </si>
  <si>
    <t>62 North Street, Qumbu, 5180</t>
  </si>
  <si>
    <t>11 Nov 20</t>
  </si>
  <si>
    <t>BUFFMECRB6</t>
  </si>
  <si>
    <t>Lala Hardware (Pty) Ltd</t>
  </si>
  <si>
    <t>Buffalo Hardware</t>
  </si>
  <si>
    <t>Shop 1, Albert Street, Peddie, Eastern Cape, 5640</t>
  </si>
  <si>
    <t>LALAHECRB6</t>
  </si>
  <si>
    <t>Lala Hardware</t>
  </si>
  <si>
    <t>Shop 3, Albert Street, Peddie, Eastern Cape, 5640</t>
  </si>
  <si>
    <t>INDALECSB4</t>
  </si>
  <si>
    <t>Major Asjad Traders (Pty) Ltd</t>
  </si>
  <si>
    <t>Allied Build (Additional Delivery Address for Indali)</t>
  </si>
  <si>
    <t>15 Errol Spring Avenue, Vulindlela Heights, Mthatha, 5099</t>
  </si>
  <si>
    <t>IDDBSECUB4</t>
  </si>
  <si>
    <t>Indali Building Supplier</t>
  </si>
  <si>
    <t>R61, Port St Johns Road, Coana ,Mthatha ,5099</t>
  </si>
  <si>
    <t>LURHHECUB4</t>
  </si>
  <si>
    <t>Lurhasini Hardware (Additional Delivery Address for Indali)</t>
  </si>
  <si>
    <t>N2 Road Lurhasini, Mthatha, 5116</t>
  </si>
  <si>
    <t>MHENGECRB6</t>
  </si>
  <si>
    <t>Mfundisi Bricks &amp; Hardware (Pty) Ltd</t>
  </si>
  <si>
    <t>Mfundisi Hardware Engcobo</t>
  </si>
  <si>
    <t>205 Main Street, Ngcobo, Eastern Cape, 5050</t>
  </si>
  <si>
    <t>BFALIECSB5</t>
  </si>
  <si>
    <t>Modern Time Trading CC</t>
  </si>
  <si>
    <t xml:space="preserve">Ali's Hardware (Additional Delivery Address for Buildfast) </t>
  </si>
  <si>
    <t>6 Ntsizwa Street, Mt Ayliff, Eastern Cape, 4735</t>
  </si>
  <si>
    <t>BUFT1ECSB5</t>
  </si>
  <si>
    <t>Buildfast Warehouse</t>
  </si>
  <si>
    <t>Shop 15 to 20, Ntsizwa Street, Mt Ayliff, Eastern Cape, 4735</t>
  </si>
  <si>
    <t>KINGNECRB3</t>
  </si>
  <si>
    <t>Namul Trading (Pty) Ltd</t>
  </si>
  <si>
    <t>Kings Hardware (Maclear)</t>
  </si>
  <si>
    <t>Shop No 2, Fourie Street, Maclear, 5480</t>
  </si>
  <si>
    <t>HARDWECRB5</t>
  </si>
  <si>
    <t>Nedtex 4 CC</t>
  </si>
  <si>
    <t>Hardware Citi Sterkspruit</t>
  </si>
  <si>
    <t>1 Van Tonder Street, Sterkspruit, Eastern Cape</t>
  </si>
  <si>
    <t>WELCOECRB5</t>
  </si>
  <si>
    <t xml:space="preserve">Phindabantu Services (Pty) Ltd </t>
  </si>
  <si>
    <t xml:space="preserve">Welcome Hardware </t>
  </si>
  <si>
    <t>R61 Main Engcobo Road, Coghlan, Eastern Cape, 5054</t>
  </si>
  <si>
    <t>RAJA1ECUB5</t>
  </si>
  <si>
    <t>Raja Electronic Shop CC</t>
  </si>
  <si>
    <t>Raja Hardware Shop 1</t>
  </si>
  <si>
    <t>9 Gilwell Street, East London, 5209</t>
  </si>
  <si>
    <t>RAJA2ECUB5</t>
  </si>
  <si>
    <t>Raja Hardware Shop 2</t>
  </si>
  <si>
    <t>Shop 1, Main Street N2, Opposite KFC Idutywa</t>
  </si>
  <si>
    <t>OSSKWECRB6</t>
  </si>
  <si>
    <t>S.H. Rizvi T/A Ossher Bros</t>
  </si>
  <si>
    <t xml:space="preserve">Ossher Bros </t>
  </si>
  <si>
    <t>No. 2341 Main Dimbaza Road, Thembisa Ext, Near King Williams Town, 5671</t>
  </si>
  <si>
    <t>OSSGTECRB6</t>
  </si>
  <si>
    <t>Ossher Bros (Grahamstown)</t>
  </si>
  <si>
    <t>20 Beaufort Street, Grahamstown, 6139</t>
  </si>
  <si>
    <t>BAFA1ECUB5</t>
  </si>
  <si>
    <t>Safi Traders CC</t>
  </si>
  <si>
    <t xml:space="preserve">Bafana Bafana Hardware Cala </t>
  </si>
  <si>
    <t>Erf No 304 Main Street Cala, Eastern Cape, 5470</t>
  </si>
  <si>
    <t>DIAM2ECUB5</t>
  </si>
  <si>
    <t xml:space="preserve">Diamond Hardware </t>
  </si>
  <si>
    <t>Shop 2 Rugby Street, Maclear, Eastern Cape, 5470</t>
  </si>
  <si>
    <t>SAMANECRB4</t>
  </si>
  <si>
    <t>Samander Trading Enterprice (Pty) Ltd</t>
  </si>
  <si>
    <t>Samander Hardware</t>
  </si>
  <si>
    <t>Shop No 5 , Maholweni Park , Slovo Park (Opposite JJ) Mthatha,5099</t>
  </si>
  <si>
    <t>AFRI1ECUB5</t>
  </si>
  <si>
    <t>Sher 786 (Pty) Ltd</t>
  </si>
  <si>
    <t>African Hardware Berlin</t>
  </si>
  <si>
    <t>1800 Legion Street, Berlin, East London, Eastern Cape</t>
  </si>
  <si>
    <t>AFRI3ECUB5</t>
  </si>
  <si>
    <t xml:space="preserve">African Hardware Store King Williams Town </t>
  </si>
  <si>
    <t>168 Buffalo Street, King Williams Town, Eastern Cape</t>
  </si>
  <si>
    <t>HOME2ECUB5</t>
  </si>
  <si>
    <t>Home Choice Hardware</t>
  </si>
  <si>
    <t>Opposite Shoprite, Mdanstane Highway, Mdantsane, East London</t>
  </si>
  <si>
    <t>RAHDKECRB5</t>
  </si>
  <si>
    <t>Shiaad Trading CC</t>
  </si>
  <si>
    <t xml:space="preserve">Raja  Hardware Kentani </t>
  </si>
  <si>
    <t>Shop 1, Main Street, Kentani, 4980</t>
  </si>
  <si>
    <t>RRHARECUB6</t>
  </si>
  <si>
    <t xml:space="preserve">Tip Top Cell and Technology </t>
  </si>
  <si>
    <t>R &amp; R hardware</t>
  </si>
  <si>
    <t>Shop No 4, Arches Building Taylor, King Williamstown, 5600</t>
  </si>
  <si>
    <t>KINGHECRB6</t>
  </si>
  <si>
    <t>Willowvale Hardware And Builders (Pty) Ltd</t>
  </si>
  <si>
    <t>King Hardware</t>
  </si>
  <si>
    <t>31 Umga Street, Ugie, Eastern Cape, 5470</t>
  </si>
  <si>
    <t>ZIYAHECRB6</t>
  </si>
  <si>
    <t>Ziyabuya Hardware (Pty) Ltd</t>
  </si>
  <si>
    <t>Ziyabuya Hardware</t>
  </si>
  <si>
    <t>Shop 5, Ziyabuya Centre, Kwadwesi, Next to KFC, Port Elizabeth, 6201</t>
  </si>
  <si>
    <t>Free State</t>
  </si>
  <si>
    <t>HRDHBFSUB6</t>
  </si>
  <si>
    <t>Al-Kauthar Investments CC</t>
  </si>
  <si>
    <t>Hardware Hub</t>
  </si>
  <si>
    <t>557 Main Road, Clubview, Qwa Qwa, 9866</t>
  </si>
  <si>
    <t>KWIKVFSRH5</t>
  </si>
  <si>
    <t xml:space="preserve">Areemaz Investments (Pty) Ltd </t>
  </si>
  <si>
    <t>Kwikbuild Vrede</t>
  </si>
  <si>
    <t>57 Church Street, Vrede, 9835</t>
  </si>
  <si>
    <t>PAINTFSUD6</t>
  </si>
  <si>
    <t xml:space="preserve">Nkosana Trust </t>
  </si>
  <si>
    <t>Paints Direct</t>
  </si>
  <si>
    <t>3 Oranje Strret, Hilton, Bloemfontein, 9300</t>
  </si>
  <si>
    <t>1 Jun-19</t>
  </si>
  <si>
    <t>BARGAFSUB5</t>
  </si>
  <si>
    <t>Probrick Pty Ltd</t>
  </si>
  <si>
    <t>Bargain Build BFN</t>
  </si>
  <si>
    <t>Shop 7 Mega Park , Curie avenue , Bloemfontein,9301</t>
  </si>
  <si>
    <t xml:space="preserve">Gauteng </t>
  </si>
  <si>
    <t>BKWIKGPUD6</t>
  </si>
  <si>
    <t>Ascension Consulting (Pty) Ltd</t>
  </si>
  <si>
    <t>Build Kwik</t>
  </si>
  <si>
    <t>110 Linksfield Road &amp;, Club Street, Linksfield, Johannesburg, 2192</t>
  </si>
  <si>
    <t>GARSHGPUD3</t>
  </si>
  <si>
    <t>Class A Trading 64 (Pty) Ltd</t>
  </si>
  <si>
    <t>Garsfontein PowerBuild</t>
  </si>
  <si>
    <t>Units 1,2,3,4 Sunbird Centre c/o Sunbird &amp; Delft Avenue, Garsfonein, 0042</t>
  </si>
  <si>
    <t>COSAVGPUB2</t>
  </si>
  <si>
    <t xml:space="preserve">Cosave Retail (Pty) Ltd </t>
  </si>
  <si>
    <t>Cosave PowerBuild</t>
  </si>
  <si>
    <t>560 Alfred Boyes Ave, Kirkney Ext 5, Pretoria, 0182</t>
  </si>
  <si>
    <t>PBSILGPUB6</t>
  </si>
  <si>
    <t>DENENPINE (PTY) LTD</t>
  </si>
  <si>
    <t>Powerbuild Silverton</t>
  </si>
  <si>
    <t>250 Waltloo Road, C/O Pretoria &amp; Waltloo Road, Silverton, 0184</t>
  </si>
  <si>
    <t>DIYHCGPUD6</t>
  </si>
  <si>
    <t>DIY Hardware and Crafts Doornpoort (Pty) Ltd</t>
  </si>
  <si>
    <t xml:space="preserve">DIY Hardware and Crafts Doornpoort </t>
  </si>
  <si>
    <t xml:space="preserve">Shop 17, 487 Airport Road, Doornpoort, Pretoria </t>
  </si>
  <si>
    <t>EIKENGPUH4</t>
  </si>
  <si>
    <t>Eikenhof Electrical and Hardware (Pty) ltd</t>
  </si>
  <si>
    <t>161 Klipriver Road, Eikenhof</t>
  </si>
  <si>
    <t>GLOBWGPUB6</t>
  </si>
  <si>
    <t>Global Builders Warehouse (Pty) Ltd</t>
  </si>
  <si>
    <t>Global Builders Warehouse</t>
  </si>
  <si>
    <t>40 Bowling Avenue, Wendywood, Sandton, Johannesburg, 2146</t>
  </si>
  <si>
    <t>JCCDRGPUD6</t>
  </si>
  <si>
    <t xml:space="preserve">JC'S Cornice &amp; Décor (Pty) Ltd </t>
  </si>
  <si>
    <t>JC'S Cornice &amp; Décor</t>
  </si>
  <si>
    <t>Karen Park Crossing Shopping Centre, Cnr Heinrich&amp; Doreg Avenue, Pretoria North, 0182</t>
  </si>
  <si>
    <t>K43BSGPRB6</t>
  </si>
  <si>
    <t xml:space="preserve">K43 Building Supplies (Pty) Ltd </t>
  </si>
  <si>
    <t xml:space="preserve">K43 Powerbuild </t>
  </si>
  <si>
    <t>8586 Corner of K43 and Vaal Road, Lenasia, 1820</t>
  </si>
  <si>
    <t>POWERGPUH4</t>
  </si>
  <si>
    <t>Kagiso D.I.Y Centre CC</t>
  </si>
  <si>
    <t>PowerBuild Krugersdorp</t>
  </si>
  <si>
    <t>21 Adolf Schneider Ave, Krugersdorp North</t>
  </si>
  <si>
    <t>NIGELGPUH3</t>
  </si>
  <si>
    <t>Labyrinth Trading 6 (Pty) LTd</t>
  </si>
  <si>
    <t>Nigel Power Build</t>
  </si>
  <si>
    <t>The Angelo Mall, Cnr Rhodes  and Nigel - Springs Rd, Nigel, 1491</t>
  </si>
  <si>
    <t>LENZHGPD56</t>
  </si>
  <si>
    <t>lenz Hardware (Pty) Ltd</t>
  </si>
  <si>
    <t>Lenz Hardware</t>
  </si>
  <si>
    <t>Plot 29, Nirvana Drive, Ext 9, Lenasia, 1827</t>
  </si>
  <si>
    <t>LISBSGPUB6</t>
  </si>
  <si>
    <t>Lisel Building Supplies (Pty) Ltd</t>
  </si>
  <si>
    <t>Lisel Building Supplies</t>
  </si>
  <si>
    <t>89 Kemston Avenue, Benoni, 1500</t>
  </si>
  <si>
    <t>MAPH1GPUD2</t>
  </si>
  <si>
    <t>Malik's Paint &amp; Hardware CC</t>
  </si>
  <si>
    <t>Powerbuild Azaadville</t>
  </si>
  <si>
    <t>6 Taj Mahal Street, Azaadville</t>
  </si>
  <si>
    <t>MAPH2GPUD2</t>
  </si>
  <si>
    <t>Powerbuild Chamdor</t>
  </si>
  <si>
    <t>16 Jacobs Street , Chamdor , Gauteng, 1754</t>
  </si>
  <si>
    <t>MAPH4GPUD2</t>
  </si>
  <si>
    <t>Powerbuild Kagiso Mall</t>
  </si>
  <si>
    <t>Shop 22 , Kagiso Mall, Kagiso</t>
  </si>
  <si>
    <t>MAPH8GPUD2</t>
  </si>
  <si>
    <t>Powerbuild Midway</t>
  </si>
  <si>
    <t>Chris Hani Road, Midway, Soweto</t>
  </si>
  <si>
    <t>MAPH5GPUD2</t>
  </si>
  <si>
    <t>Malik's Paint &amp; Hardware cc</t>
  </si>
  <si>
    <t>Powerbuild Mohlakeng</t>
  </si>
  <si>
    <t>2483 Ntuli Street , Mohlakeng, Randfontein</t>
  </si>
  <si>
    <t>MAPH6GPUD2</t>
  </si>
  <si>
    <t>Powerbuild Munsieville</t>
  </si>
  <si>
    <t>1596 Monala Street, Munsieville, Krugersdorp</t>
  </si>
  <si>
    <t>PBRANGPRD6</t>
  </si>
  <si>
    <t>Powerbuild Randfontein</t>
  </si>
  <si>
    <t>97 Main Reef Road, West Porges, Randfontein, 1759</t>
  </si>
  <si>
    <t>MAPH7GPUD2</t>
  </si>
  <si>
    <t>Powerbuild Roodepoort</t>
  </si>
  <si>
    <t>No 1 Station street , Roodepoort</t>
  </si>
  <si>
    <t>MPKEMGPUB6</t>
  </si>
  <si>
    <t>MT Property Investments (Pty) Ltd</t>
  </si>
  <si>
    <t>Mega Paints Kempton Park</t>
  </si>
  <si>
    <t>Corner Elgin &amp; Olienhout Road, Birchleigh, Kempton Park. 1621</t>
  </si>
  <si>
    <t>MULCAGPRB5</t>
  </si>
  <si>
    <t>Multiple Commodity Agency (Pty) Ltd</t>
  </si>
  <si>
    <t xml:space="preserve">Multiple Commodity Agency </t>
  </si>
  <si>
    <t>14 Saint Just Avenue, Mayfair West , Johannesburg, 2092</t>
  </si>
  <si>
    <t>PBPHWGPUH6</t>
  </si>
  <si>
    <t>Powerbuild Paint &amp; Hardware Supplies (Pty) Ltd</t>
  </si>
  <si>
    <t>Powerbuild Paint &amp; hardware Supplies</t>
  </si>
  <si>
    <t>Shop 1c, Building 3, Corner of Vleiroos and Xavier Street, Xavier Boulevard, Winchester Hills, 2091</t>
  </si>
  <si>
    <t>SAPDDGPUD6</t>
  </si>
  <si>
    <t>SA Paint Distributors (Pty) Ltd</t>
  </si>
  <si>
    <t>Mega Paint Diepkloof</t>
  </si>
  <si>
    <t>Shop L05, Diepkloof Square, Crn Immink Drive &amp; Jack Klipin Road, Diepkloof</t>
  </si>
  <si>
    <t>SAPDRGPUD6</t>
  </si>
  <si>
    <t>Mega Paint Randcon</t>
  </si>
  <si>
    <t>109 Albertina Sisulu Road, Technikon, Roodepoort, 1724</t>
  </si>
  <si>
    <t>BBHVBGPRB2</t>
  </si>
  <si>
    <t>Silver Solutions 1399 CC</t>
  </si>
  <si>
    <t>Best Build Hardware Vanderbijlpark</t>
  </si>
  <si>
    <t xml:space="preserve">38 Hans Strijdom Street, Vanderbilpark </t>
  </si>
  <si>
    <t>PBMODLPH6</t>
  </si>
  <si>
    <t>Sincere Earth (Pty) Ltd</t>
  </si>
  <si>
    <t>Powerbuild Modimolle</t>
  </si>
  <si>
    <t>Corner of Nelson Mandela and Allan Street, Modimolle, 0150</t>
  </si>
  <si>
    <t>CEMMKGPRB1</t>
  </si>
  <si>
    <t>The Cement Market (Pty) Ltd</t>
  </si>
  <si>
    <t>The Cement Market</t>
  </si>
  <si>
    <t>259 Tungsten Road, Ekandustria, Bronkhorspruit, 1028</t>
  </si>
  <si>
    <t>TJHBSGPUH3</t>
  </si>
  <si>
    <t>TJ Hardware &amp; Building Supplies CC</t>
  </si>
  <si>
    <t>TJ Hardware &amp; Building Supplies</t>
  </si>
  <si>
    <t>56 Merz Street, Heidelberg,1438</t>
  </si>
  <si>
    <t>PBS0SGPRB6</t>
  </si>
  <si>
    <t>TPS Hardware Group (Pty) Ltd</t>
  </si>
  <si>
    <t>Powerbuild Soshanguve</t>
  </si>
  <si>
    <t>M21 Lucas Mangope Street, New Eesertus, Soshanguve</t>
  </si>
  <si>
    <t>PHOLAGPRB6</t>
  </si>
  <si>
    <t>Virashield (Pty) Ltd</t>
  </si>
  <si>
    <t>Phola Powerbuild</t>
  </si>
  <si>
    <t>Plot 40, R573, Molot Road, Roodeplaat., 0035</t>
  </si>
  <si>
    <t>PBCO2GP5B6</t>
  </si>
  <si>
    <t>We Build 4 U (Pty) Ltd</t>
  </si>
  <si>
    <t>Powerbuild Cosmo City Ext 3</t>
  </si>
  <si>
    <t>Corner of Boundry and Solvenia Street, Cosmo City</t>
  </si>
  <si>
    <t>PBCO1GP5B6</t>
  </si>
  <si>
    <t>Powerbuild Cosmo City Ext 6</t>
  </si>
  <si>
    <t>Shop 28 , Cosmo City Shopping Centre , Cosmo City</t>
  </si>
  <si>
    <t>KZN</t>
  </si>
  <si>
    <t>FHBBSKNRB6</t>
  </si>
  <si>
    <t xml:space="preserve">A.F. Assi Trading </t>
  </si>
  <si>
    <t>Bhamshela Builder Supply</t>
  </si>
  <si>
    <t>R614 Tongaat Road, Bhamshela</t>
  </si>
  <si>
    <t>FHESHKNRB6</t>
  </si>
  <si>
    <t>Escourt Hardware</t>
  </si>
  <si>
    <t>135 Albert Street, Escourt</t>
  </si>
  <si>
    <t>FHPONKNRB6</t>
  </si>
  <si>
    <t>Friends Hardware</t>
  </si>
  <si>
    <t>238 Pietretief Road, Pongola, 3068</t>
  </si>
  <si>
    <t>FHKHUKNRB6</t>
  </si>
  <si>
    <t>KZN Hardware Ulundi</t>
  </si>
  <si>
    <t>Opposite Shell Garage, 3838</t>
  </si>
  <si>
    <t>FHMKHKNRB6</t>
  </si>
  <si>
    <t>Mkhondo Hardware</t>
  </si>
  <si>
    <t>14 Church Street, Pietretief</t>
  </si>
  <si>
    <t>FHSHEKNRB6</t>
  </si>
  <si>
    <t xml:space="preserve">Sonera Hardware Eshowe </t>
  </si>
  <si>
    <t>105 Osborne Road, Eshowe, 3815</t>
  </si>
  <si>
    <t>ENABHKNSH4</t>
  </si>
  <si>
    <t>A.K Haffejee Family Trust &amp; E.A Haffejee Family Trust</t>
  </si>
  <si>
    <t>Enanda Builders Hardware</t>
  </si>
  <si>
    <t>5583 Curnic Ndlovu, Highway, Inanda, KZN</t>
  </si>
  <si>
    <t>ENACCKN5H4</t>
  </si>
  <si>
    <t>Inanda City Centre (Additional delivery address for Enanda)</t>
  </si>
  <si>
    <t>Shop 1, 93 Main Road, Inanda, KZN</t>
  </si>
  <si>
    <t>ABBAMKNUD6</t>
  </si>
  <si>
    <t>Abba Moosa Hardware CC</t>
  </si>
  <si>
    <t xml:space="preserve">Abba Moosa Hardware </t>
  </si>
  <si>
    <t>189 Moses Kotane Road, Overport, 4091</t>
  </si>
  <si>
    <t>BUUP1KNRB6</t>
  </si>
  <si>
    <t>Adams Close Investments (Pty) Ltd</t>
  </si>
  <si>
    <t>Build Up Hardware</t>
  </si>
  <si>
    <t>D994 Lot 2, Umbumbulu, Off R603, Kzn</t>
  </si>
  <si>
    <t>BUUP2KNRB6</t>
  </si>
  <si>
    <t>228 Quarry Road East, Springfield Park Durban</t>
  </si>
  <si>
    <t>PREMHKNURD6</t>
  </si>
  <si>
    <t>AL Naqeeb Traders (PTY) Ltd</t>
  </si>
  <si>
    <t>Prime Hardware</t>
  </si>
  <si>
    <t>Shop 2, 44 Old Main Road, Pine Town, 3610</t>
  </si>
  <si>
    <t>SMARTKNUB5</t>
  </si>
  <si>
    <t>Asad Hardware CC</t>
  </si>
  <si>
    <t xml:space="preserve">Smart Build </t>
  </si>
  <si>
    <t>Shop No.3 John Ross Centre, John Ross Highway, Mtubatuba, 3635</t>
  </si>
  <si>
    <t>KINGSKNUH5</t>
  </si>
  <si>
    <t>Bassas Brick &amp; Block CC</t>
  </si>
  <si>
    <t>Kings Hardware Scottsburgh</t>
  </si>
  <si>
    <t>110 Scott Street, Scottsburgh, Durban</t>
  </si>
  <si>
    <t>BCINDKNUD5</t>
  </si>
  <si>
    <t>BC Industrial and Engineering Supplies CC</t>
  </si>
  <si>
    <t>38 Beechfield Cresent, Springfield Park, Durban, 4051</t>
  </si>
  <si>
    <t>JABMYKNUH3</t>
  </si>
  <si>
    <t>Brackley Investments CC</t>
  </si>
  <si>
    <t>Jabula Hardware Mayville</t>
  </si>
  <si>
    <t>2 Carlow Road, Mayville, Durban, 4091</t>
  </si>
  <si>
    <t>JABMUKNUH3</t>
  </si>
  <si>
    <t>Jabula Hardware Mayville (Additonal Delivery Address)</t>
  </si>
  <si>
    <t>Umgababa, Old Main Road , Danganya</t>
  </si>
  <si>
    <t>BASN1KNUH2</t>
  </si>
  <si>
    <t>Branberry Investments CC</t>
  </si>
  <si>
    <t>Bassas Hardware Newlands</t>
  </si>
  <si>
    <t>920 Inanda Road, Newlands, Durban, 4037</t>
  </si>
  <si>
    <t>BASN2KNUH2</t>
  </si>
  <si>
    <t>768 Inanda Road, Newlands, Durban, 4037</t>
  </si>
  <si>
    <t>BASN3KNUH2</t>
  </si>
  <si>
    <t>128 Briadale Drive, Newlands, Durban, 4037</t>
  </si>
  <si>
    <t>BUMNLKNUD5</t>
  </si>
  <si>
    <t>Build Mart - (Additional Delivery Address Newlands)</t>
  </si>
  <si>
    <t>Inanda Square Mall, Shop No 11, 884 Indanda Road, Newlands West, Durban, 4037</t>
  </si>
  <si>
    <t>BASWMKNUH3</t>
  </si>
  <si>
    <t>Dewlon Investments CC</t>
  </si>
  <si>
    <t>Bassas Wholesale Hardware Mayville</t>
  </si>
  <si>
    <t>182 Harry Gwala Road, Durban, KZN</t>
  </si>
  <si>
    <t>HDYHDKNUD6</t>
  </si>
  <si>
    <t xml:space="preserve">Dhimil Hardware (Pty) Ltd </t>
  </si>
  <si>
    <t>Handy Hardware</t>
  </si>
  <si>
    <t>Unit 5 Flying Fish Building, Marlin Drive, Hibberdene</t>
  </si>
  <si>
    <t>AFRICKNRB5</t>
  </si>
  <si>
    <t xml:space="preserve">Diamond Keys International (Pty) Ltd </t>
  </si>
  <si>
    <t>Africa Hardware Flagstaff</t>
  </si>
  <si>
    <t>Erf 50 Main Street, Flagstaff, KZN, 4810</t>
  </si>
  <si>
    <t>BASSBWKN5B6</t>
  </si>
  <si>
    <t>Double B Sales and Distribution (Pty) Ltd</t>
  </si>
  <si>
    <t>Bassa's Builders Warehouse</t>
  </si>
  <si>
    <t>TOPPBWCUH6</t>
  </si>
  <si>
    <t>Eden Hardware (Pty) Ltd</t>
  </si>
  <si>
    <t xml:space="preserve">Top Save Powerbuild </t>
  </si>
  <si>
    <t>1 Abattoir Road, Goergie Industrial, George</t>
  </si>
  <si>
    <t>ENDHHKNSD6</t>
  </si>
  <si>
    <t>Endaleni Hypermarket CC</t>
  </si>
  <si>
    <t xml:space="preserve">Endaleni Hyper Hardware </t>
  </si>
  <si>
    <t>Shop 5, Izingloweni Shopping Centre, Main Harding Road, Izinglweni, 4260</t>
  </si>
  <si>
    <t>JABDTKNUH4</t>
  </si>
  <si>
    <t>Fareb Investments CC</t>
  </si>
  <si>
    <t>Jabula Hardware Demat (Savanah Park)</t>
  </si>
  <si>
    <t>310 Demat Road, Welbedacht, Durban, 4092</t>
  </si>
  <si>
    <t>JABM1KNUH4</t>
  </si>
  <si>
    <t>Feta Investments CC</t>
  </si>
  <si>
    <t>Jabula Hardware Mandeni</t>
  </si>
  <si>
    <t>1 Long Road, Mandeni, Durban, 4491</t>
  </si>
  <si>
    <t>JABM2KNUH4</t>
  </si>
  <si>
    <t>Jabula Hardware Stanger (Additional Delivery Address for Jabula Mandeni)</t>
  </si>
  <si>
    <t>Shop 4/5, 1 Glenhow Mill Road, Corner King Shaka Street and Gledhow Mill Road, Stanger, 4450</t>
  </si>
  <si>
    <t>JABM3KNUH4</t>
  </si>
  <si>
    <t>Jabula Hardware Verulam</t>
  </si>
  <si>
    <t>134 Wick Road, Verulam, Durban, 4092</t>
  </si>
  <si>
    <t>KOSIBKNSB5</t>
  </si>
  <si>
    <t>Haji Anwar and Sons (Pty) Ltd</t>
  </si>
  <si>
    <t>Kosi Bafana Bafana Hardware</t>
  </si>
  <si>
    <t>Main Street (Opp Total Garage) Manguzi, Kwangwanase, KZN, 3973</t>
  </si>
  <si>
    <t>KINGHKNUH4</t>
  </si>
  <si>
    <t>Hammerwood Trading CC</t>
  </si>
  <si>
    <t>Kings Hardware</t>
  </si>
  <si>
    <t xml:space="preserve">4 Aracuria Road, Winkelspruit, Durban </t>
  </si>
  <si>
    <t>HOOBSKNUD6</t>
  </si>
  <si>
    <t>Hoosen Builders Suppliers (Pty) Ltd</t>
  </si>
  <si>
    <t>Hoosen Builders Suppliers</t>
  </si>
  <si>
    <t>18 Brickfield Road, Overport, Durban, 4091</t>
  </si>
  <si>
    <t>SEEDHKNUB6</t>
  </si>
  <si>
    <t>Ilyaas Kadwa</t>
  </si>
  <si>
    <t>The Seedhouse and Hardware</t>
  </si>
  <si>
    <t>38B Reynolds Street, Port Shepstone, 4240</t>
  </si>
  <si>
    <t>JABULKZRB6</t>
  </si>
  <si>
    <t>Jabulani Hardware (Pty) Ltd</t>
  </si>
  <si>
    <t xml:space="preserve">Jabulani Hardware </t>
  </si>
  <si>
    <t>23 Izingolweni Centre, Main Road, Izingolweni</t>
  </si>
  <si>
    <t>JDCAMKNRB6</t>
  </si>
  <si>
    <t>JD Corp (PTY) Ltd</t>
  </si>
  <si>
    <t>AM Hardware</t>
  </si>
  <si>
    <t>Shop 2, 12 Chestnut Crescent, Marrianhill, 3604</t>
  </si>
  <si>
    <t>JMSH1KNUH3</t>
  </si>
  <si>
    <t>Jock Morrison and Sons (Pty) Ltd Hluhluwe</t>
  </si>
  <si>
    <t>Jock Morrison and Sons Hluhluwe</t>
  </si>
  <si>
    <t>Old Main Rd, Hluhluwe</t>
  </si>
  <si>
    <t>JMSM2KNSH3</t>
  </si>
  <si>
    <t xml:space="preserve">Jock Morrison and Sons (Pty) Ltd Mbazwane </t>
  </si>
  <si>
    <t>Jock Morrison and Sons Mbazwane</t>
  </si>
  <si>
    <t>Main Road, Mbazwane, 3974</t>
  </si>
  <si>
    <t>JMSM3KNUH3</t>
  </si>
  <si>
    <t>Jock Morrison and Sons (Pty) Ltd Mtubatuba</t>
  </si>
  <si>
    <t>Jock Morrison and Sons Mtubatuba</t>
  </si>
  <si>
    <t>Lot 151 Nyathi Road       Mtubatuba   3935</t>
  </si>
  <si>
    <t>KENTHKNRB6</t>
  </si>
  <si>
    <t>Kenterton Hardware and Furniture (Pty) Ltd</t>
  </si>
  <si>
    <t xml:space="preserve">Kenterton Hardware and Furniture </t>
  </si>
  <si>
    <t>Sub 1 of Farm Mac Donald No 9055, Kenterton, KZN, 4200</t>
  </si>
  <si>
    <t>KRANSKNSB4</t>
  </si>
  <si>
    <t>Kranskop Right Price Hardware (Pty) Ltd</t>
  </si>
  <si>
    <t xml:space="preserve">Kranskop Right Price Hardware </t>
  </si>
  <si>
    <t>16 Main Street, Kranskop, 3260</t>
  </si>
  <si>
    <t>LCNPLKNUD5</t>
  </si>
  <si>
    <t>LCN Plumbing Supplies CC</t>
  </si>
  <si>
    <t>LCN Plumbing Supplies</t>
  </si>
  <si>
    <t>1 Motala Road, Wybebank, Kloof, 3610</t>
  </si>
  <si>
    <t>JAYSHKNUD6</t>
  </si>
  <si>
    <t>Litovi Trading (Pty) Ltd</t>
  </si>
  <si>
    <t>Jaysons Hardware</t>
  </si>
  <si>
    <t>Road 701, Montford Shopping Centre, Shop 10, Chatsworth, 4092</t>
  </si>
  <si>
    <t>LOTBSKNSB6</t>
  </si>
  <si>
    <t>Location Hardware CC</t>
  </si>
  <si>
    <t xml:space="preserve">Lotus Builders Supplies </t>
  </si>
  <si>
    <t>601 Umbumbulu Road, Isipingo, KZN, 4066</t>
  </si>
  <si>
    <t>AQUATKNUB6</t>
  </si>
  <si>
    <t>Martiq 282 CC</t>
  </si>
  <si>
    <t>Aqua-Tap Plumbing Supplies</t>
  </si>
  <si>
    <t>148 Dollar Drive, Richards Bay, 3900</t>
  </si>
  <si>
    <t>ALTECKNUD5</t>
  </si>
  <si>
    <t>Matt Haydens Plumbing and Industrial supplier (pty) ltd</t>
  </si>
  <si>
    <t>Altech Plumbers</t>
  </si>
  <si>
    <t>306 Underwood Road Sarnia, KZN, 3615</t>
  </si>
  <si>
    <t>MBKASKNUD6</t>
  </si>
  <si>
    <t>MBK Agencies CC</t>
  </si>
  <si>
    <t>MBK Agencies</t>
  </si>
  <si>
    <t>126 Baijoo Road, Raisethorp, Pietermaritzburg</t>
  </si>
  <si>
    <t>MAKHDKNUB6</t>
  </si>
  <si>
    <t>Melanite Investments (Pty) Ltd</t>
  </si>
  <si>
    <t>Maks Hardware</t>
  </si>
  <si>
    <t>12 Rainbow Drive, Crestholme, Hillcrest, 3650</t>
  </si>
  <si>
    <t>MENWHKNUB6</t>
  </si>
  <si>
    <t xml:space="preserve">Memeza Wholesalers (Pty) Ltd </t>
  </si>
  <si>
    <t xml:space="preserve">Memeza Wholesalers </t>
  </si>
  <si>
    <t>4 Transport Drive, Unit 17 Prospection Park, Isipingo Beach, 4133</t>
  </si>
  <si>
    <t>ZONEHKNUH5</t>
  </si>
  <si>
    <t>MNA Pak Trading &amp; Projects (Pty) Ltd</t>
  </si>
  <si>
    <t xml:space="preserve">Zone 14 Hardware </t>
  </si>
  <si>
    <t>Shop No 31, Bay Plaza, Taxi Rank, Richards Bay</t>
  </si>
  <si>
    <t>BUFT2KNSB5</t>
  </si>
  <si>
    <t>Buildfast Warehouse (Additional Delivery Address Malik Hardware)</t>
  </si>
  <si>
    <t>KWAZHKNUB6</t>
  </si>
  <si>
    <t>Molvor Trading CC</t>
  </si>
  <si>
    <t>Kwazulu Hardware</t>
  </si>
  <si>
    <t>Main Street, Pomeroy</t>
  </si>
  <si>
    <t>TALBHKNUB6</t>
  </si>
  <si>
    <t>Talbrick Hardware</t>
  </si>
  <si>
    <t>27 Mackenzie Street, Dundee, 3000</t>
  </si>
  <si>
    <t>OCBDSKNUH4</t>
  </si>
  <si>
    <t>Oceanview Builders Suppliers CC</t>
  </si>
  <si>
    <t>Oceanview Builders Suppliers</t>
  </si>
  <si>
    <t>67 Piomeer Road, Kloof, 3610</t>
  </si>
  <si>
    <t>CRWDHKNUH4</t>
  </si>
  <si>
    <t>Pearl Coral 1492 CC</t>
  </si>
  <si>
    <t>Crown Discount Hardware</t>
  </si>
  <si>
    <t>133 Shepstone Street, New Germany, Durban, 3610</t>
  </si>
  <si>
    <t>CBHAMKNRB6</t>
  </si>
  <si>
    <t>Pink Rose Investments (Pty) Ltd</t>
  </si>
  <si>
    <t>Crown Buildmor Hammersdale</t>
  </si>
  <si>
    <t>99 Meyiwa Main Road, B866, Mpumalanga, KZN, 3699</t>
  </si>
  <si>
    <t>PROHDKNUD6</t>
  </si>
  <si>
    <t>Sangeetha Ramgoolam (Sole Propriertior)</t>
  </si>
  <si>
    <t>Protea Hardware</t>
  </si>
  <si>
    <t>34 Newcastle Road, Dannhauser, KZN, 3080</t>
  </si>
  <si>
    <t>BSHBKNUB5</t>
  </si>
  <si>
    <t>Star View Investments (Pty) Ltd</t>
  </si>
  <si>
    <t>Build Sharp Hardware &amp; Builders</t>
  </si>
  <si>
    <t>161 Jabu Ngobe Road, Shop 4, Waterloo Super Spa, Verulam</t>
  </si>
  <si>
    <t>STPIPKNUD6</t>
  </si>
  <si>
    <t>Steel and Pipe for Africa KZN (Pty) Ltd</t>
  </si>
  <si>
    <t xml:space="preserve">Steel and Pipes </t>
  </si>
  <si>
    <t>1 Surprise Road, Pinetown, KZN, 3610</t>
  </si>
  <si>
    <t>STPIRKNUD6</t>
  </si>
  <si>
    <t>Steel and Pipes (Additional Address)</t>
  </si>
  <si>
    <t>26 Parkside, Bauxite Bay, Alton, Richards Bay, South Africa</t>
  </si>
  <si>
    <t>JABCHKNUH3</t>
  </si>
  <si>
    <t>Sufana Investments CC</t>
  </si>
  <si>
    <t>Jabula Hardware Chatsworth</t>
  </si>
  <si>
    <t>120 Croftdene Drive, Chatsworth, Durban</t>
  </si>
  <si>
    <t>BBNEWKNUB5</t>
  </si>
  <si>
    <t>Sunshine 786 Trading (Pty) Ltd</t>
  </si>
  <si>
    <t>Best Build PowerBuild Newcastle</t>
  </si>
  <si>
    <t>Shop No 1 47 Kirkland Street, Newcastle,  2940</t>
  </si>
  <si>
    <t>CRNBMKNUB5</t>
  </si>
  <si>
    <t>Taqdeer Investments (Pty) Ltd</t>
  </si>
  <si>
    <t>Crown Buildmor</t>
  </si>
  <si>
    <t>82 Old Main Rd, Bothashill, Outerwest, Durban</t>
  </si>
  <si>
    <t>TILNSKNUH3</t>
  </si>
  <si>
    <t xml:space="preserve">Tile N Save (Pty) Ltd </t>
  </si>
  <si>
    <t>Tile N Save</t>
  </si>
  <si>
    <t>17/21 Industrial Park Road, Phoneix, 4068</t>
  </si>
  <si>
    <t>WEBBHKNUB6</t>
  </si>
  <si>
    <t xml:space="preserve">Webber Hardware (Pty) Ltd </t>
  </si>
  <si>
    <t>Webber Hardware</t>
  </si>
  <si>
    <t>304 Main Road, Hammarsdale, 3699</t>
  </si>
  <si>
    <t>AMDHCKNRB6</t>
  </si>
  <si>
    <t>Whitmore Lane Trading (Pty) Ltd</t>
  </si>
  <si>
    <t>AMD Discount Hardware</t>
  </si>
  <si>
    <t>165 Juba Ngcobo Road, Waterloo, Verulam</t>
  </si>
  <si>
    <t>JHADSKNUD6</t>
  </si>
  <si>
    <t>Xpressions Convenient Store CC</t>
  </si>
  <si>
    <t>Jabula Home and Décor</t>
  </si>
  <si>
    <t>857 Link Road, Stanger Central, 4450</t>
  </si>
  <si>
    <t>ZISABKNUD6</t>
  </si>
  <si>
    <t>Zisabo Tradind CC</t>
  </si>
  <si>
    <t>Zisabo</t>
  </si>
  <si>
    <t>Unit 1, Park Rynie Business Centre, Garnet Road, Park Rynie, 4180</t>
  </si>
  <si>
    <t>Limpopo</t>
  </si>
  <si>
    <t>AT02HLPRB6</t>
  </si>
  <si>
    <t>A To Z General Dealer (PTY) Ltd</t>
  </si>
  <si>
    <t>A To Z Hardware</t>
  </si>
  <si>
    <t>Stand No. 01Bs, Kwena Moioto-3, Matala Road, Seshego Cross, Corner of Jerusalem, 0742</t>
  </si>
  <si>
    <t>XPRB2LPRB1</t>
  </si>
  <si>
    <t>Aleef Trader 788</t>
  </si>
  <si>
    <t xml:space="preserve">Xpress  Build Mankweng </t>
  </si>
  <si>
    <t>On R71 Road to Tzaneen, Next To Paledi Mall Robot, Paledi, Mankweng</t>
  </si>
  <si>
    <t>XPRB3LPRB1</t>
  </si>
  <si>
    <t>Xpress Build</t>
  </si>
  <si>
    <t>On R71 - Next to the Shell Garage, Ga-Makanye, Mankweng, 0727</t>
  </si>
  <si>
    <t>XPRB1LPRB1</t>
  </si>
  <si>
    <t>Xpress Build Thohoyandou</t>
  </si>
  <si>
    <t>Unit No 5A, Ramasaga Street, Next to Armed Response, Opposite Mashinghe Construciton, Thohoyandou, 0945</t>
  </si>
  <si>
    <t>GALYHLPRB4</t>
  </si>
  <si>
    <t>Alin Wa Salem General Dealer CC</t>
  </si>
  <si>
    <t>Galaxy Hardware</t>
  </si>
  <si>
    <t>Opposite Show Grounds, Ramakhopa Mokomene, Matoks, '0812</t>
  </si>
  <si>
    <t>ASHRALPRB3</t>
  </si>
  <si>
    <t>Ashrafi and Sons (Pty) Ltd</t>
  </si>
  <si>
    <t>Ashrafi Hardware</t>
  </si>
  <si>
    <t>Tshikombani Village , Louis Trichardt Road, Dopeni, 0969</t>
  </si>
  <si>
    <t>ASHSILPRB3</t>
  </si>
  <si>
    <t>Ashrafi Hardware Siloam</t>
  </si>
  <si>
    <t>Next to Post Office, Nzhelele Area, Thohoyandou, 0993</t>
  </si>
  <si>
    <t>PBEXPLPRB6</t>
  </si>
  <si>
    <t>Bhana and Sheik General Dealer (Pty) Ltd</t>
  </si>
  <si>
    <t>Express Powerbuild</t>
  </si>
  <si>
    <t>Stand No.2, Vleisboom, R579, Limpopo</t>
  </si>
  <si>
    <t>BOBRALPRB2</t>
  </si>
  <si>
    <t>Bobras Hardware (Pty) Ltd</t>
  </si>
  <si>
    <t xml:space="preserve">Bobras Hardware </t>
  </si>
  <si>
    <t>Vondwe, R523, Mutale Road, Thoyondou, 0971 (1km from PNL)</t>
  </si>
  <si>
    <t>NEWB1LPRH2</t>
  </si>
  <si>
    <t>Del Piero Trading CC</t>
  </si>
  <si>
    <t>New Builders Hardware</t>
  </si>
  <si>
    <t>Main road R523 , Stand 891 , Thohoyandou , Limpopo ,0950</t>
  </si>
  <si>
    <t>NEWB2LPRH2</t>
  </si>
  <si>
    <t>New Builders Hardware (Additional Delivery address)</t>
  </si>
  <si>
    <t>77 Paul Kruger Street, Polokwane, Limpopo, 0700</t>
  </si>
  <si>
    <t>MABUHLPSB6</t>
  </si>
  <si>
    <t>Giyana Mabunda Hardware (Pty) Ltd</t>
  </si>
  <si>
    <t>Mabunda Hardware</t>
  </si>
  <si>
    <t>Shop No 04, Mabunda Complex, Giyani, Limpopo, 0826</t>
  </si>
  <si>
    <t>MAGHDLPRB2</t>
  </si>
  <si>
    <t>Isapkhotha Property Trust (Pty) Ltd</t>
  </si>
  <si>
    <t>Magezi Hardware</t>
  </si>
  <si>
    <t>Njhakanjihaka, Stand No. 96, Opposite Viva Garage, Bungeni, 0960</t>
  </si>
  <si>
    <t>MEGALLPRD5</t>
  </si>
  <si>
    <t>Joelca Adli CC</t>
  </si>
  <si>
    <t>MegaPaints Louis Trichardt</t>
  </si>
  <si>
    <t>66 Krogh Street, Louis Trichardt, 0920</t>
  </si>
  <si>
    <t>BBELMLPRB3</t>
  </si>
  <si>
    <t>Khota Hardware (Pty) Ltd</t>
  </si>
  <si>
    <t xml:space="preserve">Best Build Hardware Elim </t>
  </si>
  <si>
    <t>15 42 Levubu Road, Elim, Thoyondou, 0960</t>
  </si>
  <si>
    <t>MAGHSLPRH5</t>
  </si>
  <si>
    <t>Mankweng General Dealer (Pty) Ltd</t>
  </si>
  <si>
    <t>Magalies Hardware &amp; Steel (Additional Delivery address for Sovenga)</t>
  </si>
  <si>
    <t>No. 32 Rustenburg Road, Magaliesburg, 1739</t>
  </si>
  <si>
    <t>SOVHSLPRB5</t>
  </si>
  <si>
    <t>Sovenga Hardware &amp; Steel</t>
  </si>
  <si>
    <t>Stand 610, Mokgobu Street, Mankweng, Limpopo, 0727</t>
  </si>
  <si>
    <t>NAGARLPUB6</t>
  </si>
  <si>
    <t>Nagarseth Travels (Pty) Ltd</t>
  </si>
  <si>
    <t>Nagarseth Cash &amp; Carry</t>
  </si>
  <si>
    <t>40 Agaat Street, Rainbow Parl, Polokwane, 0700</t>
  </si>
  <si>
    <t>NEWMFLPUB5</t>
  </si>
  <si>
    <t>New Mast Building Hardware (Pty) Ltd</t>
  </si>
  <si>
    <t>Factory Price Hardware (Additonal Delivery address for Mast Build Hardware)</t>
  </si>
  <si>
    <t>Quick Save Plaza, Next to Build IT Hardware, Malamulele</t>
  </si>
  <si>
    <t>PBMADLPRB6</t>
  </si>
  <si>
    <t>NSR 786 (Pty) Ltd</t>
  </si>
  <si>
    <t>Powerbuild Madombidzha</t>
  </si>
  <si>
    <t>373, Opposite Clinic, T-Juction, Madombidzha Village, Rout 1, 0938</t>
  </si>
  <si>
    <t>BASANLPRB6</t>
  </si>
  <si>
    <t>PA Iquibal Trading (Pty) Ltd</t>
  </si>
  <si>
    <t>Basani Hardware</t>
  </si>
  <si>
    <t>Basani Village ,Punda Maria road ,Behind taxi rank ,Malamuelele ,0950</t>
  </si>
  <si>
    <t>STEELLPRB6</t>
  </si>
  <si>
    <t>Steel City and Hardware</t>
  </si>
  <si>
    <t>KHHDWLPRB5</t>
  </si>
  <si>
    <t>Pir And Sons Trading (Pty) Ltd</t>
  </si>
  <si>
    <t>Khalamazoo Hardware</t>
  </si>
  <si>
    <t>Metz Village, Sekororo, Tzaneen, Limpopo</t>
  </si>
  <si>
    <t>PSIGELPRH6</t>
  </si>
  <si>
    <t>PSI General Dealer (Pty) Ltd</t>
  </si>
  <si>
    <t>PSI Hardware</t>
  </si>
  <si>
    <t>Stand No 4, Mavhungeni Village, Elim Road, Vleifontein Area, Limpopo, 0920</t>
  </si>
  <si>
    <t>PBMH1LPUH6</t>
  </si>
  <si>
    <t>Rizaya Trading (Pty) Ltd</t>
  </si>
  <si>
    <t xml:space="preserve">Powerbuild Marble Hall </t>
  </si>
  <si>
    <t>100 Main Street, Marble Hall, 0450</t>
  </si>
  <si>
    <t xml:space="preserve">Pending </t>
  </si>
  <si>
    <t>PBHH2LPUH6</t>
  </si>
  <si>
    <t>Powerbuild Marble Hall (Additional Delivery Address)</t>
  </si>
  <si>
    <t>Shop No.1, 3rd Avenue, Marble Hall, 0450</t>
  </si>
  <si>
    <t>SAPDMGPUD6</t>
  </si>
  <si>
    <t xml:space="preserve">Mega Paint Musina </t>
  </si>
  <si>
    <t>Shop 20, Lion Park, Emery Street, N1 Road, Musina, 0090</t>
  </si>
  <si>
    <t>BBHG1LPRB2</t>
  </si>
  <si>
    <t>Best Build Hardware Groblersdal 1</t>
  </si>
  <si>
    <t>14 Hereford Street, Grobersdal</t>
  </si>
  <si>
    <t>BBHG2LPRB2</t>
  </si>
  <si>
    <t>Best Build Hardware Groblersdal 2</t>
  </si>
  <si>
    <t xml:space="preserve">10 Hereford Street, Grobersdal </t>
  </si>
  <si>
    <t>THITULPRH</t>
  </si>
  <si>
    <t>Thituwi Transport &amp; Logistics Service CC</t>
  </si>
  <si>
    <t>Bajoh (Pty) Ltd</t>
  </si>
  <si>
    <t>Plot 3253 Mangondi Village, Thohoyandou, Limpopo</t>
  </si>
  <si>
    <t>BUILDLPRB2</t>
  </si>
  <si>
    <t>ThreeSixty 5 (Pty) ltd</t>
  </si>
  <si>
    <t>Builders Pride Hardware</t>
  </si>
  <si>
    <t>Majozi Village , Opposite Primary School , Stand no 2099 , on R578 road , Thohoyandou, 0950</t>
  </si>
  <si>
    <t>WSHARLPRB6</t>
  </si>
  <si>
    <t>WS Empire (PTY) Ltd</t>
  </si>
  <si>
    <t>WS Hardware</t>
  </si>
  <si>
    <t>Tshakuma Village, R524 Punda Maria Road, opposite Main Fruit Market, Next To Spar, Limpopo, 0951</t>
  </si>
  <si>
    <t>ZFMHALPRB5</t>
  </si>
  <si>
    <t>ZFM Hardware (Pty) Ltd</t>
  </si>
  <si>
    <t>ZFM Hardware</t>
  </si>
  <si>
    <t>Matoks ,N1 between Polokwane &amp; Louis Trichardt,0920</t>
  </si>
  <si>
    <t>Mpumalanga</t>
  </si>
  <si>
    <t>MEPA2MPUD5</t>
  </si>
  <si>
    <t>Nexor 378 CC</t>
  </si>
  <si>
    <t>Mega Paint Lydenburg</t>
  </si>
  <si>
    <t>62 Voortrekker Street, Lydenburg,  1120</t>
  </si>
  <si>
    <t>MEPA3MPUD5</t>
  </si>
  <si>
    <t>Mega Paint Steelpoort</t>
  </si>
  <si>
    <t>Rodium Avenue, Steelpoort, 1133</t>
  </si>
  <si>
    <t>RIDPBMPUH4</t>
  </si>
  <si>
    <t>Ridge Power Build (Pty) Ltd</t>
  </si>
  <si>
    <t>1869 Gaselle Ave, Reyno Ridge x 17, Emalahleni, 1049</t>
  </si>
  <si>
    <t>4480/265/74/5</t>
  </si>
  <si>
    <t>BBHBUMPRB2</t>
  </si>
  <si>
    <t>Best Build Hardware Bushbuckridge</t>
  </si>
  <si>
    <t>Main Road, Bushbuckridge</t>
  </si>
  <si>
    <t>BBHHAMPRB2</t>
  </si>
  <si>
    <t>Best Build Hardware Hazyview</t>
  </si>
  <si>
    <t>Horingneus Avenue, Dikai Centre, Hazyview</t>
  </si>
  <si>
    <t>BBHKMMPRB2</t>
  </si>
  <si>
    <t>Best Build Hardware Kanyamazane</t>
  </si>
  <si>
    <t>120 Chris Hani &amp; Dragonfly Street, Kanyyamazane</t>
  </si>
  <si>
    <t>BBHMSMPRB2</t>
  </si>
  <si>
    <t>Best Build Hardware Matsulu</t>
  </si>
  <si>
    <t>36 Madiba Drive, Matsulu</t>
  </si>
  <si>
    <t>BBHN1MPRB2</t>
  </si>
  <si>
    <t>Best Build Hardware Nelspruit 1</t>
  </si>
  <si>
    <t>3 Bester Street, Nelspruit, 1201</t>
  </si>
  <si>
    <t>BBHN2MPRB2</t>
  </si>
  <si>
    <t>Best Build Hardware Nelspruit 2</t>
  </si>
  <si>
    <t>50 Anderson Street, Nelspruit, 1201</t>
  </si>
  <si>
    <t>BBHN3MPRB2</t>
  </si>
  <si>
    <t>Best Build Hardware Nelspruit 3</t>
  </si>
  <si>
    <t>13 Van Bergen Street, Nelspruit, 1201</t>
  </si>
  <si>
    <t>STARBMPRB6</t>
  </si>
  <si>
    <t>Star Commodities (PTY) Ltd</t>
  </si>
  <si>
    <t>Star Build</t>
  </si>
  <si>
    <t xml:space="preserve">4971 Chris Hani Road, Kanyamazane, Nelspruit </t>
  </si>
  <si>
    <t>X11HARMPRD6</t>
  </si>
  <si>
    <t>X11 General Dealer CC</t>
  </si>
  <si>
    <t>X11 Hardware</t>
  </si>
  <si>
    <t>Shop No 2, Next to Vira Garage, Main Manyyeleti Road, Hluvukani, 1363</t>
  </si>
  <si>
    <t>North West</t>
  </si>
  <si>
    <t>LZHD10UD6</t>
  </si>
  <si>
    <t>L &amp;Z Hardware and Electrical (Pty) Ltd</t>
  </si>
  <si>
    <t>L &amp; Z Hardware and Electrical Shop 1</t>
  </si>
  <si>
    <t>39 Carrington Street, Mafikeng, 2745</t>
  </si>
  <si>
    <t>LZHD2NWUD6</t>
  </si>
  <si>
    <t>L &amp; Z Hardware and Electrical Shop 2</t>
  </si>
  <si>
    <t>7 Station Road, Mafikeng, 2745</t>
  </si>
  <si>
    <t>MBFIANWUH6</t>
  </si>
  <si>
    <t>MB Fiaz Gondal Genreal Dealers CC</t>
  </si>
  <si>
    <t>Christiana Hardware</t>
  </si>
  <si>
    <t>Shop 4, Pretorius Street, Christiana, 2680</t>
  </si>
  <si>
    <t>POTHTNWUB6</t>
  </si>
  <si>
    <t>Potch Hardware Trading (Pty) Ltd</t>
  </si>
  <si>
    <t>Potch Hardware</t>
  </si>
  <si>
    <t>51 Ikageng Road, Potchefstroom, 2520</t>
  </si>
  <si>
    <t>THLABNWRB6</t>
  </si>
  <si>
    <t>RT Industries (Pty) Ltd</t>
  </si>
  <si>
    <t>Powerbuild Thlabane</t>
  </si>
  <si>
    <t>219 Beyers Naude, Rustenburg, Northwest, 0299</t>
  </si>
  <si>
    <t>SABDHNWURB6</t>
  </si>
  <si>
    <t>Sabdiyas Hardware CC</t>
  </si>
  <si>
    <t>Sabdiyas Hardware</t>
  </si>
  <si>
    <t>46A Tom Street, Brits, 0250</t>
  </si>
  <si>
    <t>Northern Cape</t>
  </si>
  <si>
    <t>EBBFWNCUB6</t>
  </si>
  <si>
    <t xml:space="preserve">Easy Build Kimberley </t>
  </si>
  <si>
    <t xml:space="preserve">Easy Build Beaufort </t>
  </si>
  <si>
    <t>70 Donkin Street, Beaufort West, 1069</t>
  </si>
  <si>
    <t>EBDOUNCUB6</t>
  </si>
  <si>
    <t>Easy Build Douglas</t>
  </si>
  <si>
    <t>28 Southey Street, Douglas, 8730</t>
  </si>
  <si>
    <t>EBKIMNCUB6</t>
  </si>
  <si>
    <t>Easy Build Hardwrae</t>
  </si>
  <si>
    <t>Shop 14, shoprite Centre, Barkley Road, Kimberley, 8301</t>
  </si>
  <si>
    <t>EBOUDNCUB6</t>
  </si>
  <si>
    <t>Easy Build Oudtshoorn</t>
  </si>
  <si>
    <t>68 High Street, Oudtshoorn, 6620</t>
  </si>
  <si>
    <t>EPOSNCUB6</t>
  </si>
  <si>
    <t>Easy Build Postmasburg</t>
  </si>
  <si>
    <t>100 Hoof Street, Postmasburg, 8420</t>
  </si>
  <si>
    <t>KIMBYNCUH4</t>
  </si>
  <si>
    <t>Kimberley Hardware (Pty) Ltd</t>
  </si>
  <si>
    <t xml:space="preserve">Kimberley Hardware </t>
  </si>
  <si>
    <t>46 South Circular Road, Kimberley, 8301</t>
  </si>
  <si>
    <t>Purple Primula 63 CC</t>
  </si>
  <si>
    <t>WILVBNCRD6</t>
  </si>
  <si>
    <t>Williston Vleiskooperasie BPK</t>
  </si>
  <si>
    <t>Williston Vleiskoperasie BPK (Powerbuild)</t>
  </si>
  <si>
    <t>3 Lutz Street, Williston, 8920</t>
  </si>
  <si>
    <t>Western Cape</t>
  </si>
  <si>
    <t>LAUGHWCUD4</t>
  </si>
  <si>
    <t xml:space="preserve">GR Laughton and Co (Pty) Ltd </t>
  </si>
  <si>
    <t>Laughton's Hardware</t>
  </si>
  <si>
    <t>295 Main Road, Sea Point, 8005</t>
  </si>
  <si>
    <t>XPRSTRWCUH5</t>
  </si>
  <si>
    <t xml:space="preserve">Hira Co (Pty) Ltd </t>
  </si>
  <si>
    <t>Xpress Build Strand</t>
  </si>
  <si>
    <t>1/3 Milner Road, Opposite Talisman Hire, Strand, Western Cape, 7140</t>
  </si>
  <si>
    <t>EBPHIWCRB6</t>
  </si>
  <si>
    <t>Easy Build Philippi</t>
  </si>
  <si>
    <t>Japhta K Masemole Road, Philippi, Cape Town, 7655</t>
  </si>
  <si>
    <t>PBSTRWCUB6</t>
  </si>
  <si>
    <t>Nox Business Trading (PTY) Ltd</t>
  </si>
  <si>
    <t>Powerbuild Strand</t>
  </si>
  <si>
    <t xml:space="preserve">95 Beach Road, Strand, Cape Town., 7140 </t>
  </si>
  <si>
    <t>KELLHWCUD6</t>
  </si>
  <si>
    <t>Triple Option Trading 523 (Pty) Ltd</t>
  </si>
  <si>
    <t>Kelly's Hardware</t>
  </si>
  <si>
    <t>1 Drama Street, Somerset West</t>
  </si>
  <si>
    <t>MPSTRWCUD6</t>
  </si>
  <si>
    <t>Versatex Trading 425 (PTY) Ltd</t>
  </si>
  <si>
    <t>Mega Paint and Hardware Strand</t>
  </si>
  <si>
    <t>Unit C1, Firegrove Business Park, 9 Quantum Road, Firegrove, 7140</t>
  </si>
  <si>
    <t>MPSTR2WCUD6</t>
  </si>
  <si>
    <t>Mega Paint and Hardware Strand - Additional Delivery Address</t>
  </si>
  <si>
    <t>Gauteng</t>
  </si>
  <si>
    <t>BGCONGRGPUH9</t>
  </si>
  <si>
    <t>Congremanzi (Pty) Ltd T/A Auto Armor</t>
  </si>
  <si>
    <t>Auto Armor</t>
  </si>
  <si>
    <t>35 Theron Street, Lyttleton Mnor, Cebturion, 0157</t>
  </si>
  <si>
    <t>BGRTMMONWRB9</t>
  </si>
  <si>
    <t>RTM Hardware (Pty) Ltd T/A Lifestyle Hardware Motla</t>
  </si>
  <si>
    <t>Lifestyle Hardware Motla</t>
  </si>
  <si>
    <t xml:space="preserve">Stand 937, M35, Mzimdala Section, Ga Motle, North West </t>
  </si>
  <si>
    <t>BGRTMWAGPRB9</t>
  </si>
  <si>
    <t>RTM Hardware (Pty) Ltd T/A Lifestyle Hardware Wallmansthal</t>
  </si>
  <si>
    <t>Lifestyle Hardware Wallmansthal</t>
  </si>
  <si>
    <t>Kloppersbos Pyramid Road, Wallmansthal AH, Opposite Ludwig Roses, Gauteng</t>
  </si>
  <si>
    <t>BGGJGMAGPRB9</t>
  </si>
  <si>
    <t>GJ Hardware T/A Lifestyle Hardware Mathibestad</t>
  </si>
  <si>
    <t>Lifestyle Hardware Mathibestad</t>
  </si>
  <si>
    <t>Stand 1376, Makapan Road, Mathibestad, North West</t>
  </si>
  <si>
    <t>BGWBROWGPUD9</t>
  </si>
  <si>
    <t>WB Retail Operations (Pty) Ltd - Wapadrand</t>
  </si>
  <si>
    <t>C/O Wapadrand &amp; Lynnwood Rd, Shop 4 Wapadrand Centre</t>
  </si>
  <si>
    <t>BGDEWGPBFSUD9</t>
  </si>
  <si>
    <t>Dewald Properties T/A Handi In DIY - Gardenia Park</t>
  </si>
  <si>
    <t>Handi In DIY - Gardenia Bloemfontein</t>
  </si>
  <si>
    <t>1 Jasmyn Ave, Gardenia Park, Bloemfontein</t>
  </si>
  <si>
    <t>BGDEWLPBFSUD9</t>
  </si>
  <si>
    <t>Dewald Properties T/A Handi In DIY - Langenhoven Park</t>
  </si>
  <si>
    <t>Handi In DIY - Langenhoven Park Bloemfontein</t>
  </si>
  <si>
    <t>47 NP Van Wyk Louw St, Langenhoven Park, Bloemfontein</t>
  </si>
  <si>
    <t>BGDEWVGVFSUB8</t>
  </si>
  <si>
    <t>Dewald Properties T/A Handi In DIY - Virginia</t>
  </si>
  <si>
    <t>Handi In DIY - Virginia Hardware</t>
  </si>
  <si>
    <t>CNR Vestry lane and Church AVE, Free State</t>
  </si>
  <si>
    <t>BGQUIVSPGPUD9</t>
  </si>
  <si>
    <t>Quick Volt Electrical T/A Quick Volt</t>
  </si>
  <si>
    <t>Quick Volt - Spartan</t>
  </si>
  <si>
    <t>3 Kelvin Street, Spartan, Johannesburg</t>
  </si>
  <si>
    <t>Mphumalanga</t>
  </si>
  <si>
    <t>BGQUIVSTMPUD9</t>
  </si>
  <si>
    <t>Quick Volt - Standerton</t>
  </si>
  <si>
    <t>Kruger Street 22, Standerton, Mphumalanga</t>
  </si>
  <si>
    <t>BGMAGPZGPUD9</t>
  </si>
  <si>
    <t>Magalieskruin Paints T/A Mega Paints Zambezi</t>
  </si>
  <si>
    <t>Mega Paints Zambezi</t>
  </si>
  <si>
    <t>Zambezi, 188 Sefako Makgatho Service Lane, Sinoville, Pretoria 0129</t>
  </si>
  <si>
    <t>BGIDATAITGPUH9</t>
  </si>
  <si>
    <t>I-Data (Pty) Ltd T/A I-Dot IT</t>
  </si>
  <si>
    <t>I-Dot IT</t>
  </si>
  <si>
    <t>Block B, Office Park, Fourways, JHB, 2021</t>
  </si>
  <si>
    <t>BGTHISBCFSUB8</t>
  </si>
  <si>
    <t>The Home Improvement Superstore T/A The Builders Center</t>
  </si>
  <si>
    <t>The Builders Center</t>
  </si>
  <si>
    <t>Cnr 7th Avenue &amp; Piet De Vries Ave, Kroonstad</t>
  </si>
  <si>
    <t>BGWANWRGPUD9</t>
  </si>
  <si>
    <t>Wanna Build West Rand - ROODEPOORT</t>
  </si>
  <si>
    <t>Wanna Build West Rand (sabelo oils)</t>
  </si>
  <si>
    <t>CNR CR Swart &amp; Ontdekers Wilrogate Shopping Centre</t>
  </si>
  <si>
    <t>BGINFOWHGPUD9</t>
  </si>
  <si>
    <t>NFOSOFT  CC T/A Woodhill Hardware</t>
  </si>
  <si>
    <t>Woodhill Hardware</t>
  </si>
  <si>
    <t>Shop A Woodhill Park,  Saint Bernard street, Garsfontein, Pretoria 0081 Pretoria.</t>
  </si>
  <si>
    <t>BGSYNSPSGPUH9</t>
  </si>
  <si>
    <t>Synergy Solar plus Supplies (Pty) Ltd</t>
  </si>
  <si>
    <t>Synergy Solar plus Spplies</t>
  </si>
  <si>
    <t>Winbser Street 522, Garsfontein, Pretoria, Gauteng</t>
  </si>
  <si>
    <t>BGWANBSEGPUD9</t>
  </si>
  <si>
    <t>WB Retail Operstions (Pty) Ltd T/A Wanna Build Serengeti</t>
  </si>
  <si>
    <t>Wanna Build Serengeti</t>
  </si>
  <si>
    <t>Olivewood Lifestyle Centre, 300 Grosvenor Street, Witfontein, Kempton Park,1620</t>
  </si>
  <si>
    <t>BGSMAGWHMPUB9</t>
  </si>
  <si>
    <t>SMAG Traders (Pty) Ltd - Whiteriver</t>
  </si>
  <si>
    <t>Smag Traders - Whiteriver</t>
  </si>
  <si>
    <t>Khumbula Hardware, Stand No. 125 Khumbula, Whiteriver, 1245</t>
  </si>
  <si>
    <t>BGSMAGWBMPUB9</t>
  </si>
  <si>
    <t>SMAG Traders (Pty) Ltd - Witbank</t>
  </si>
  <si>
    <t>Smag Traders - Witbank</t>
  </si>
  <si>
    <t>Cheema Hardware - Witbank</t>
  </si>
  <si>
    <t>072 690 3087</t>
  </si>
  <si>
    <t>Jolene</t>
  </si>
  <si>
    <t>081 387 6993/043 685 2019</t>
  </si>
  <si>
    <t>Product</t>
  </si>
  <si>
    <t>Altech Paints</t>
  </si>
  <si>
    <t>Amcare</t>
  </si>
  <si>
    <t>City Paint &amp; Tool (Pty) Ltd</t>
  </si>
  <si>
    <t>City Paint &amp; Tool Uitenhage</t>
  </si>
  <si>
    <t>City Paint &amp; Tool Humansdorp</t>
  </si>
  <si>
    <t>City Paint &amp; Tool Lorraine</t>
  </si>
  <si>
    <t>City Paint &amp; Tool Garden Route (Pty) Ltd</t>
  </si>
  <si>
    <t>City Paint &amp; Tool Plettenberg Bay</t>
  </si>
  <si>
    <t>City Paint &amp; Tool North End</t>
  </si>
  <si>
    <t>City Paint &amp; Tool Knysna</t>
  </si>
  <si>
    <t>City Paint &amp; Tool George</t>
  </si>
  <si>
    <t>City Paint &amp; Tool Border (Pty) Ltd</t>
  </si>
  <si>
    <t>City Paint &amp; Tool Gauteng (Pty) Ltd</t>
  </si>
  <si>
    <t>D &amp; G Ironmongery &amp; Hardware</t>
  </si>
  <si>
    <t>Dreiers Ifafi  HARTEBEESPOORT</t>
  </si>
  <si>
    <t>Dreiers Pretoria PRETORIA NORTH</t>
  </si>
  <si>
    <t>Du Paint Group TZANEEN</t>
  </si>
  <si>
    <t xml:space="preserve">Du Paint &amp; Tool HOEDSPRUIT </t>
  </si>
  <si>
    <t>Du Paint &amp; Tool NELSPRUIT</t>
  </si>
  <si>
    <t>Du Paint and Tool Polokwane</t>
  </si>
  <si>
    <t>De Villiers Hardware Modimole</t>
  </si>
  <si>
    <t>Fourways Paint &amp; Hardware</t>
  </si>
  <si>
    <t>Houtbay Handiman Jack Hammers/Gardens Handiman</t>
  </si>
  <si>
    <t>Houtbay Handiman Gardens Handiman  Jack Hammers/Gardens Handiman</t>
  </si>
  <si>
    <t>Herbert Evans  H/O JHB (Doornfontein)</t>
  </si>
  <si>
    <t>Herbert Evans  Les Marais</t>
  </si>
  <si>
    <t>Herbert Evans Illovo (Warehouse)</t>
  </si>
  <si>
    <t>Herbert Evans Centurion</t>
  </si>
  <si>
    <t>Herbert Evans Art Shop Rosebank</t>
  </si>
  <si>
    <t xml:space="preserve">Herbert Evans Art Shop Fourways </t>
  </si>
  <si>
    <t>Hi-Lite Paint &amp; Hardware cc</t>
  </si>
  <si>
    <t>Hot Pot Paints Benoni CC</t>
  </si>
  <si>
    <t>Lumber City Upington</t>
  </si>
  <si>
    <t>Midas Piet Retief</t>
  </si>
  <si>
    <t>Paintec Glen Anil</t>
  </si>
  <si>
    <t>Paintec Pinetown</t>
  </si>
  <si>
    <t>Paintec Ballito</t>
  </si>
  <si>
    <t>Paint Centre Highlands North</t>
  </si>
  <si>
    <t>Paint &amp; Beyond</t>
  </si>
  <si>
    <t>Paint Hyper</t>
  </si>
  <si>
    <t xml:space="preserve">Paints Direct </t>
  </si>
  <si>
    <t>Rouberto Building Materials cc</t>
  </si>
  <si>
    <t>R James Hardware</t>
  </si>
  <si>
    <t>SAI Eco Paints</t>
  </si>
  <si>
    <t>B &amp; R Automotive Paints</t>
  </si>
  <si>
    <t>The Paint Club (Pty) Ltd Head Office</t>
  </si>
  <si>
    <t>The Red Paint Shop</t>
  </si>
  <si>
    <t>The Paint Pot</t>
  </si>
  <si>
    <t>Vibrant Paints cc</t>
  </si>
  <si>
    <t>Kempton Park</t>
  </si>
  <si>
    <t>Newcastle</t>
  </si>
  <si>
    <t>Port Elizabeth</t>
  </si>
  <si>
    <t>Plettenberg Bay</t>
  </si>
  <si>
    <t>Knysna</t>
  </si>
  <si>
    <t>George</t>
  </si>
  <si>
    <t>East London</t>
  </si>
  <si>
    <t>Midrand</t>
  </si>
  <si>
    <t xml:space="preserve">Durban </t>
  </si>
  <si>
    <t>Ifafi</t>
  </si>
  <si>
    <t>Pretoria North</t>
  </si>
  <si>
    <t>Hoedspruit</t>
  </si>
  <si>
    <t>Nelspruit</t>
  </si>
  <si>
    <t>Ladina</t>
  </si>
  <si>
    <t>Modimole</t>
  </si>
  <si>
    <t>Fourways</t>
  </si>
  <si>
    <t>Houtbay</t>
  </si>
  <si>
    <t>Gardens</t>
  </si>
  <si>
    <t>Primrose</t>
  </si>
  <si>
    <t>Pretoria</t>
  </si>
  <si>
    <t>Johannesburg</t>
  </si>
  <si>
    <t>Benoni</t>
  </si>
  <si>
    <t>Upington</t>
  </si>
  <si>
    <t>Piet Retief</t>
  </si>
  <si>
    <t>Gen Anil</t>
  </si>
  <si>
    <t>Pinetown</t>
  </si>
  <si>
    <t>Ballito</t>
  </si>
  <si>
    <t>Highlands North</t>
  </si>
  <si>
    <t>Durban</t>
  </si>
  <si>
    <t>Polokwane</t>
  </si>
  <si>
    <t>Bloemfontein</t>
  </si>
  <si>
    <t xml:space="preserve">Randburg </t>
  </si>
  <si>
    <t>Wynberg</t>
  </si>
  <si>
    <t>Pietermaritzburg</t>
  </si>
  <si>
    <t>Welkom</t>
  </si>
  <si>
    <t>Manaba Beach</t>
  </si>
  <si>
    <t>Northam</t>
  </si>
  <si>
    <t>Kwa-Zulu Natal</t>
  </si>
  <si>
    <t xml:space="preserve">North West Province </t>
  </si>
  <si>
    <t xml:space="preserve">Limpopo </t>
  </si>
  <si>
    <t xml:space="preserve">Mpumalanga </t>
  </si>
  <si>
    <t>Mpumulanga</t>
  </si>
  <si>
    <t>7 Albatross Street. Rhodesfield, Kempton Park</t>
  </si>
  <si>
    <t>12 Murchison Street (Shop 3) Newcastle</t>
  </si>
  <si>
    <t>22 North Road  North End  Port Elizabeth 6001</t>
  </si>
  <si>
    <t>141 Durban Street Uitenhage Port Elizabeth</t>
  </si>
  <si>
    <t>Cnr ain &amp; Alexander Street Humansdorp Port Elizabeth</t>
  </si>
  <si>
    <t>Versatile Centre 220 Circular Drive Lorraine Port Elizabeth</t>
  </si>
  <si>
    <t xml:space="preserve">Shop 1 Piesang Valley Road Plettenberg Bay </t>
  </si>
  <si>
    <t>Shop B3 8 New Street Knysna 6570</t>
  </si>
  <si>
    <t>Cnr Albert &amp; Foundry Streets, George Industria George 6530</t>
  </si>
  <si>
    <t>16 Bowls Road Arcadia East London 5201</t>
  </si>
  <si>
    <t>Shop 7 The Pond Shopping Centre Old Pretoria Road Midrand</t>
  </si>
  <si>
    <t>51-61 Brickhill Road Durban 4000</t>
  </si>
  <si>
    <t>c/o Beethoven and Bach Street Melodi Ifafi Hartebeespoort 0260</t>
  </si>
  <si>
    <t>c/o Sylvia &amp; Brits Roads Pretoria North</t>
  </si>
  <si>
    <t>41 Boundary Road Tzaneen 0850</t>
  </si>
  <si>
    <t>Unit 20 Maroela Park Kudu Street Hoedspruit 1380</t>
  </si>
  <si>
    <t xml:space="preserve">20 Henshell street Nelspruit 1200 </t>
  </si>
  <si>
    <t>9 Grobler Street, Ladine, Polokwane</t>
  </si>
  <si>
    <t>115 Neptune Str Modimole 0510</t>
  </si>
  <si>
    <t>Shop 47 Lower Level Fourways Crossing</t>
  </si>
  <si>
    <t>44 Victoria Ave Houtbay</t>
  </si>
  <si>
    <t>cnr Buitekant &amp; Mills str Gardens Cape</t>
  </si>
  <si>
    <t>22 Ruber Road</t>
  </si>
  <si>
    <t>679 Paul Kruger Str, Pretoria</t>
  </si>
  <si>
    <t>Russ Road, Illovo</t>
  </si>
  <si>
    <t>1306 South Street Centurion</t>
  </si>
  <si>
    <t>Shop L17-20 Rosebank Mews Oxford Rd Rosebank 2196</t>
  </si>
  <si>
    <t>Upper Level, Fourways Crossing cnr William Nicol &amp; Sunset Blvd</t>
  </si>
  <si>
    <t>1093 Burnett Street Hatfield Pretoria</t>
  </si>
  <si>
    <t>1 D Sixth Avenue, Northmead, Benoni</t>
  </si>
  <si>
    <t>13 Toekoms Str Upington 8801</t>
  </si>
  <si>
    <t>13 Church Street, Piet Retief, 2381</t>
  </si>
  <si>
    <t>48 Columbine Place Glen Anil</t>
  </si>
  <si>
    <t>24 Alexander Road Pinetown 7357</t>
  </si>
  <si>
    <t>17 Acacia Street Ballito KZN</t>
  </si>
  <si>
    <t>465 Louis Botha Ave Highlands North Jhb</t>
  </si>
  <si>
    <t>67 Dale Road Manor Gardens Durban 4001</t>
  </si>
  <si>
    <t>85, 19th Street, Industria, Polokwane. 0787</t>
  </si>
  <si>
    <t>C/o Short Street &amp; East Burger Road, BFN</t>
  </si>
  <si>
    <t>83 Maria St Fontainebleau Ranburg 2194</t>
  </si>
  <si>
    <t>402 Main Road Wynberg 7800</t>
  </si>
  <si>
    <t>Unit1 Railway Business Park 66 Gladys Manzi Road Pietermaritzburg</t>
  </si>
  <si>
    <t>444 Stateway Welkom 9465</t>
  </si>
  <si>
    <t>321 Main Road La Rocca Office Park Jhb</t>
  </si>
  <si>
    <t>347 Lynnwood Road, Menlo Park, Pretoria</t>
  </si>
  <si>
    <t>224 Marine Drive, Manaba Beach</t>
  </si>
  <si>
    <t>515 Ramoabi Street Motsuteng Northam</t>
  </si>
  <si>
    <t>Deon/Elize</t>
  </si>
  <si>
    <t>Imtiaaz Ahmed</t>
  </si>
  <si>
    <t>Reinhardt Stadler</t>
  </si>
  <si>
    <t>Hannes du Toit</t>
  </si>
  <si>
    <t>Arthur Stoddart</t>
  </si>
  <si>
    <t>Almeric Hartney</t>
  </si>
  <si>
    <t>Justin Stuart Slack</t>
  </si>
  <si>
    <t>Chris van Heerden</t>
  </si>
  <si>
    <t>Justin Slack</t>
  </si>
  <si>
    <t>Bonnes James Biggs</t>
  </si>
  <si>
    <t>Justin Bussac</t>
  </si>
  <si>
    <t>Selvin Govender</t>
  </si>
  <si>
    <t>Iaan Voges</t>
  </si>
  <si>
    <t>Faan Voges</t>
  </si>
  <si>
    <t>Marais /Riette</t>
  </si>
  <si>
    <t>Barry/Marinda</t>
  </si>
  <si>
    <t>Stan Mouton/Nadine de Jongh</t>
  </si>
  <si>
    <t>Sharifa Cassim</t>
  </si>
  <si>
    <t>Jaco de Villiers</t>
  </si>
  <si>
    <t>Allan Hackney</t>
  </si>
  <si>
    <t>Mark Biggs</t>
  </si>
  <si>
    <t>Alastair Gordon</t>
  </si>
  <si>
    <t>Raymond Busby</t>
  </si>
  <si>
    <t>Keith Busby</t>
  </si>
  <si>
    <t>Michelle Kotze</t>
  </si>
  <si>
    <t>L.I. Berger</t>
  </si>
  <si>
    <t>Herman van Lochen</t>
  </si>
  <si>
    <t>Calon Seager</t>
  </si>
  <si>
    <t>Walter Moses</t>
  </si>
  <si>
    <t>Willie Van Heerden</t>
  </si>
  <si>
    <t>Geoff Treloar</t>
  </si>
  <si>
    <t>Alan Traub</t>
  </si>
  <si>
    <t>Liz</t>
  </si>
  <si>
    <t>Hein De Jager</t>
  </si>
  <si>
    <t>Carlene vd Merwe</t>
  </si>
  <si>
    <t>Derek Jacobs</t>
  </si>
  <si>
    <t>Tim Eastwood/Rob Boyd</t>
  </si>
  <si>
    <t>Krish Naicker</t>
  </si>
  <si>
    <t>Dirk van Wyk</t>
  </si>
  <si>
    <t>Gary Gordon van der Merwe</t>
  </si>
  <si>
    <t>Reinhard/ Bonit Spiwak</t>
  </si>
  <si>
    <t>Robin/Lindie</t>
  </si>
  <si>
    <t>Eduard van der Mescht</t>
  </si>
  <si>
    <t>011 394 7205</t>
  </si>
  <si>
    <t>015 793 0225</t>
  </si>
  <si>
    <t>deon@altechpaints.co.za; accounts@altechpaints.co.za</t>
  </si>
  <si>
    <t>amcare@telkomsa.net; renay@lakoo.co.za</t>
  </si>
  <si>
    <t>creditors@citypaint.co.za</t>
  </si>
  <si>
    <t>selvin@dghardware.co.za</t>
  </si>
  <si>
    <t>finance@dreiers.co.za</t>
  </si>
  <si>
    <t>tznadmin@dupaint.co.za; tzaneensales@dupaint.co.za</t>
  </si>
  <si>
    <t>hoedadmin@dupaint.co.za; barry@dupaint.co.za</t>
  </si>
  <si>
    <t xml:space="preserve">stan@dupaint.co.za;meeuwis@dupaint.co.za;nadine@dupaint.co.za </t>
  </si>
  <si>
    <t>sharifa@eldagroup.co,za; info@dupaintplk.co.za</t>
  </si>
  <si>
    <t>jaco@devilliershardware.co.za; accounts@devilliershardware.co.za; admin@devilliershardware.co.za</t>
  </si>
  <si>
    <t>ross@jpfourways.co.za; jpfourways@jpfourways.co.za</t>
  </si>
  <si>
    <t xml:space="preserve">creditors@handiman.co.za </t>
  </si>
  <si>
    <t>agordon@herbertevans.co.za</t>
  </si>
  <si>
    <t>admin.pta@herbertevans.co.za</t>
  </si>
  <si>
    <t>admin.illovo@herbertevans.co.za</t>
  </si>
  <si>
    <t>admin.cent@herbertevans.co.za</t>
  </si>
  <si>
    <t>info@hilite.co.za;accounts@hilite.co.za</t>
  </si>
  <si>
    <t>seager@worldonline.co.za</t>
  </si>
  <si>
    <t>walter@lcupt.co.za; ilze@lcupt.co.za</t>
  </si>
  <si>
    <t>silo@twkagri.com</t>
  </si>
  <si>
    <t>ben@paintec.co.za</t>
  </si>
  <si>
    <t>adminhn@erbec.co.za</t>
  </si>
  <si>
    <t>hillcrest@paintbeyond.co.za; sales01@paintbeyond.co.za</t>
  </si>
  <si>
    <t>hein@painthyper.co.za; lou@painthyper.co.za</t>
  </si>
  <si>
    <t>info@paintsdirect.co.za</t>
  </si>
  <si>
    <t xml:space="preserve">roubertoadm@mweb.co.za </t>
  </si>
  <si>
    <t>rob@rjames.co.za</t>
  </si>
  <si>
    <t>tanyaatl@telkomsa.net</t>
  </si>
  <si>
    <t>bricks@spectrumpaint.co.za</t>
  </si>
  <si>
    <t>mark@morecore.co.za; accounts@paintclub.co.za</t>
  </si>
  <si>
    <t>info@theredpaintshop.co.za; admin@theredpaintshop.co.za</t>
  </si>
  <si>
    <t>robin@paintpot.co.za; sales@paintpot.co.za</t>
  </si>
  <si>
    <t>vibrantpaints1@gmail.com</t>
  </si>
  <si>
    <t>Jack's Paint &amp; Hardware Central Office (Pty) Ltd</t>
  </si>
  <si>
    <t>Jack's Paint &amp; Hardware Alberton</t>
  </si>
  <si>
    <t>Jack's Paint Build &amp; Trade Ballito</t>
  </si>
  <si>
    <t>Jack's Paint &amp; Hardware Bedfordview</t>
  </si>
  <si>
    <t>Jack's Paint &amp; Hardware Blackheath</t>
  </si>
  <si>
    <t>Jack's Paint &amp; Hardware Boksburg</t>
  </si>
  <si>
    <t>Jack's Paint Build &amp; Trade Bracken gardens</t>
  </si>
  <si>
    <t>Jack's Paint Build &amp; Trade Brackenhurst</t>
  </si>
  <si>
    <t>Jack's Paint Build &amp; Trade Bryanston</t>
  </si>
  <si>
    <t>Jack's Paint &amp; Hardware Cape Town CBD</t>
  </si>
  <si>
    <t>Jack's Paint Build &amp; Trade Carletonville</t>
  </si>
  <si>
    <t>Jack'S Paint &amp; Hardware Discovery</t>
  </si>
  <si>
    <t>Jack's Paint Specialist East London</t>
  </si>
  <si>
    <t>Jack's Paint Build &amp; Trade Ermelo</t>
  </si>
  <si>
    <t>Jack's Paint &amp; Hardware George</t>
  </si>
  <si>
    <t>Jack's Paint Build &amp; Trade Germiston</t>
  </si>
  <si>
    <t>Jack's Paint Specialist Gezina</t>
  </si>
  <si>
    <t>Jack's Paint &amp; Hardware Glen Anil</t>
  </si>
  <si>
    <t>Jack's Paint &amp; Hardware Glen Marais</t>
  </si>
  <si>
    <t>Jack's Paint &amp; Hardware Greenstone</t>
  </si>
  <si>
    <t>Jack's Paint &amp; Hardware Heatherpark</t>
  </si>
  <si>
    <t>Jack's Paint &amp; Hardware Hoekwil</t>
  </si>
  <si>
    <t>Jack's Paint &amp; Hardware Honeydew</t>
  </si>
  <si>
    <t>Jack's Paint Build &amp; Trade Krugersdorp</t>
  </si>
  <si>
    <t>Jack's Paint Build &amp; Trade Ladysmith</t>
  </si>
  <si>
    <t>Jack's Paint Build &amp; Trade Lephalale</t>
  </si>
  <si>
    <t>Jack's Paint &amp; Hardware Melville</t>
  </si>
  <si>
    <t>Jack's Paint Specialist &amp; Hardware Midrand</t>
  </si>
  <si>
    <t>Jack's Paint &amp; Hardware Modderfontein</t>
  </si>
  <si>
    <t>Jack's Paint &amp; Hardware Montana</t>
  </si>
  <si>
    <t>Jack's Paint &amp; Hardware Moorreesburg</t>
  </si>
  <si>
    <t>Jack's Paint Build &amp; Trade Mossel Bay</t>
  </si>
  <si>
    <t>Jack'S Paint &amp; Hardware Northmead</t>
  </si>
  <si>
    <t>Jack's Paint &amp; hardware Paarl</t>
  </si>
  <si>
    <t>Jack's Paint &amp; Hardware Parys</t>
  </si>
  <si>
    <t>Jack's Paint Specialist Phalaborwa</t>
  </si>
  <si>
    <t>Jack's Paint &amp; Build &amp; Trade Piet Retief</t>
  </si>
  <si>
    <t>Jack's Paint &amp; Build &amp; Trade Piet Retief CBD</t>
  </si>
  <si>
    <t>Jack's Paint Specialist Pietermaritzburg</t>
  </si>
  <si>
    <t>Jack's Paint &amp; Hardware Plettenberg Bay</t>
  </si>
  <si>
    <t>Jack's Paint &amp; Hardware Polokwane</t>
  </si>
  <si>
    <t>Jack's Paint Specialist Port Alfred</t>
  </si>
  <si>
    <t>Jack's Paint Build &amp; Trade Potchefstroom</t>
  </si>
  <si>
    <t>Jack's Paint Build &amp; Trade Randburg</t>
  </si>
  <si>
    <t>Jack's Paint Build &amp; Trade Randfontein</t>
  </si>
  <si>
    <t>Jack's Paint &amp; Hardware Richards Bay</t>
  </si>
  <si>
    <t>Jack's Paint &amp; Hardware Riversdal</t>
  </si>
  <si>
    <t>Jack's Paint Build &amp; Trade Robertson</t>
  </si>
  <si>
    <t>Jack's Paint &amp; Hardware Springs</t>
  </si>
  <si>
    <t>Jack's Paint &amp; Hardware Stellenbosch</t>
  </si>
  <si>
    <t>Jack's Paint Build &amp; Trade Struisbaai</t>
  </si>
  <si>
    <t>Jack's Paint &amp; Hardware Tzaneen</t>
  </si>
  <si>
    <t>Jack's Paint &amp; Hardware Uitenhage</t>
  </si>
  <si>
    <t>Jack's Paint &amp; Hardware Westville</t>
  </si>
  <si>
    <t>Jack's Paint &amp; Hardware Wilderness</t>
  </si>
  <si>
    <t>Jack's Paint Build &amp; Trade Worchester</t>
  </si>
  <si>
    <t>Jack's Paint &amp; Hardware Lyndhurst</t>
  </si>
  <si>
    <t>Jack's Paint &amp; Hardware Northriding</t>
  </si>
  <si>
    <t>Cleveland</t>
  </si>
  <si>
    <t>Alberton</t>
  </si>
  <si>
    <t>Bedfordview</t>
  </si>
  <si>
    <t>Blackheath</t>
  </si>
  <si>
    <t>Boksburg</t>
  </si>
  <si>
    <t>Bracken Gardens</t>
  </si>
  <si>
    <t>Brackenhurst</t>
  </si>
  <si>
    <t xml:space="preserve">Bryanston </t>
  </si>
  <si>
    <t>Cape Town CBD</t>
  </si>
  <si>
    <t xml:space="preserve">Carletonville </t>
  </si>
  <si>
    <t>Discovery</t>
  </si>
  <si>
    <t>Ermelo</t>
  </si>
  <si>
    <t>Germiston</t>
  </si>
  <si>
    <t>Gezina</t>
  </si>
  <si>
    <t>Glen Anil</t>
  </si>
  <si>
    <t>Glen Marais</t>
  </si>
  <si>
    <t>Greenstone</t>
  </si>
  <si>
    <t>Heatherpark</t>
  </si>
  <si>
    <t>Hoekwil</t>
  </si>
  <si>
    <t>Honeydew</t>
  </si>
  <si>
    <t>Krugersdorp</t>
  </si>
  <si>
    <t>Ladysmith</t>
  </si>
  <si>
    <t>Lephalale</t>
  </si>
  <si>
    <t>Melville</t>
  </si>
  <si>
    <t>Modderfontein</t>
  </si>
  <si>
    <t>Montana</t>
  </si>
  <si>
    <t>Moorreesburg</t>
  </si>
  <si>
    <t>Mossel Bay</t>
  </si>
  <si>
    <t>Northmead</t>
  </si>
  <si>
    <t>Paarl</t>
  </si>
  <si>
    <t>Parys</t>
  </si>
  <si>
    <t>Phalaborwa</t>
  </si>
  <si>
    <t>Port Alfred</t>
  </si>
  <si>
    <t>Potchefstroom</t>
  </si>
  <si>
    <t>Randburg</t>
  </si>
  <si>
    <t>Randfontein</t>
  </si>
  <si>
    <t>Richards Bay</t>
  </si>
  <si>
    <t>Riversdal</t>
  </si>
  <si>
    <t>Robertson</t>
  </si>
  <si>
    <t>Springs</t>
  </si>
  <si>
    <t>Stellenbosch</t>
  </si>
  <si>
    <t>Struisbaai</t>
  </si>
  <si>
    <t>Tzaneen</t>
  </si>
  <si>
    <t>Uitenhage</t>
  </si>
  <si>
    <t>Westville</t>
  </si>
  <si>
    <t>Wilderness</t>
  </si>
  <si>
    <t>Worchester</t>
  </si>
  <si>
    <t>Lyndhurst</t>
  </si>
  <si>
    <t>Northriding</t>
  </si>
  <si>
    <t>Cape Town</t>
  </si>
  <si>
    <t>JACK'S PAINT</t>
  </si>
  <si>
    <t>9 Drostdy Street The Gables Cleveland</t>
  </si>
  <si>
    <t>Gerhard Waldauer</t>
  </si>
  <si>
    <t>Mark Russel</t>
  </si>
  <si>
    <t>Jaimie-Lee Waldauer</t>
  </si>
  <si>
    <t>Christelle Steyn</t>
  </si>
  <si>
    <t>Lauren Redjeb</t>
  </si>
  <si>
    <t>Craig Sinclair</t>
  </si>
  <si>
    <t>Ganesh</t>
  </si>
  <si>
    <t>Jarid</t>
  </si>
  <si>
    <t>082 5761589</t>
  </si>
  <si>
    <t>011 616 8709</t>
  </si>
  <si>
    <t>nalini@jackspaint.co.za</t>
  </si>
  <si>
    <t>Builders World Hardware Mthatha</t>
  </si>
  <si>
    <t>Alpha Build Mthatha</t>
  </si>
  <si>
    <t>Anaf Concrete Products</t>
  </si>
  <si>
    <t>Shanawar Trading Pty LTd</t>
  </si>
  <si>
    <t>Khalamazoo Store</t>
  </si>
  <si>
    <t>DIY One Stop</t>
  </si>
  <si>
    <t>Modern Trading Store</t>
  </si>
  <si>
    <t>Brick City (Pty) Ltd</t>
  </si>
  <si>
    <t>Samco Hardware</t>
  </si>
  <si>
    <t>Afribuild</t>
  </si>
  <si>
    <t>Malls Hardware and Electrical (Pty) Ltd</t>
  </si>
  <si>
    <t>Gonubie Hardware</t>
  </si>
  <si>
    <t>Payless Cash &amp; Carry</t>
  </si>
  <si>
    <t>Bakharia Hardware</t>
  </si>
  <si>
    <t>From Yes-U Holdings to PK Hardware</t>
  </si>
  <si>
    <t>Wozani Building Supplies (Pty) Ltd</t>
  </si>
  <si>
    <t>Mthatha</t>
  </si>
  <si>
    <t>De Deur</t>
  </si>
  <si>
    <t>Laingsburg</t>
  </si>
  <si>
    <t>Burgersfort</t>
  </si>
  <si>
    <t>Matatiele</t>
  </si>
  <si>
    <t>Isipingo</t>
  </si>
  <si>
    <t>Gonubie</t>
  </si>
  <si>
    <t xml:space="preserve">Eukwatini                                       </t>
  </si>
  <si>
    <t>Phokeng</t>
  </si>
  <si>
    <t>Umkomaas</t>
  </si>
  <si>
    <t xml:space="preserve">North West  </t>
  </si>
  <si>
    <t>43 Callaway Street Mthatha 5099</t>
  </si>
  <si>
    <t>7 Sprigg Street Mthatha 5099</t>
  </si>
  <si>
    <t>1795 Nkambedlana Farms Mthatha 5100</t>
  </si>
  <si>
    <t>6 Mandela Park Mthatah 5099</t>
  </si>
  <si>
    <t>Metz Village Metz via Trichardtdal 0890</t>
  </si>
  <si>
    <t xml:space="preserve">2 Bilal Drive Roshnee </t>
  </si>
  <si>
    <t>15 Van Riebeeck Street Laingsburg 6900</t>
  </si>
  <si>
    <t>cnr Chris Hani Rd &amp; Rinaldo Rd</t>
  </si>
  <si>
    <t>R37 Gamashishi Burgersfort ,Limpopo</t>
  </si>
  <si>
    <t>68 Long Street , Matatiele</t>
  </si>
  <si>
    <t>8 Inwabi Road Isipingo Rail</t>
  </si>
  <si>
    <t>Corner Square Shopping Centre, Unit 2, Main Road, Gonubie</t>
  </si>
  <si>
    <t xml:space="preserve">36 Eukwatini            </t>
  </si>
  <si>
    <t>Main Phokeng Sun City Rd Phokeng</t>
  </si>
  <si>
    <t>10 Cameron Street, Nelspruit</t>
  </si>
  <si>
    <t>5 Bisset Street, Umkomaas, Kwa-Zulu Natal, 4170</t>
  </si>
  <si>
    <t xml:space="preserve">INDEPENDENT </t>
  </si>
  <si>
    <t>Sohail Azeem</t>
  </si>
  <si>
    <t xml:space="preserve">Faisal </t>
  </si>
  <si>
    <t>Mr Sohail</t>
  </si>
  <si>
    <t>Faisal Bashir</t>
  </si>
  <si>
    <t>Faizal Bashir</t>
  </si>
  <si>
    <t>Zaaki Kolia</t>
  </si>
  <si>
    <t>Vijay Gagjee</t>
  </si>
  <si>
    <t>Saveira Singh</t>
  </si>
  <si>
    <t>Shakil Ahmad</t>
  </si>
  <si>
    <t>Ahmad Osman</t>
  </si>
  <si>
    <t>Presh Maharaj</t>
  </si>
  <si>
    <t>Joey Blom</t>
  </si>
  <si>
    <t>Ibrahim Arbee</t>
  </si>
  <si>
    <t>Mahmood Bakharia</t>
  </si>
  <si>
    <t>Ebrahim Khan</t>
  </si>
  <si>
    <t>Arsaid Methar</t>
  </si>
  <si>
    <t>047  753 10179</t>
  </si>
  <si>
    <t>anaf@hotmail.co.za;iraibt@hotmail.com</t>
  </si>
  <si>
    <t>anaf@hotmail.co.za</t>
  </si>
  <si>
    <t>ispr@outlook.com</t>
  </si>
  <si>
    <t>bigotrading1139@gmail.com</t>
  </si>
  <si>
    <t>diyonestop@gmail.com</t>
  </si>
  <si>
    <t>moderntradingstore@gmail.com</t>
  </si>
  <si>
    <t>saveira@brickcity.co.za</t>
  </si>
  <si>
    <t>samcomarketingrsa@gmail.com</t>
  </si>
  <si>
    <t>info@afri-build.co.za</t>
  </si>
  <si>
    <t>malls@mtnloaded.co.za</t>
  </si>
  <si>
    <t>emontims@telkomsa.net</t>
  </si>
  <si>
    <t>payless@iafrica.com</t>
  </si>
  <si>
    <t>bakhariahardware@vodamail.co.za;faatimabakharia@vodamail.co.za</t>
  </si>
  <si>
    <t>michelleroden9@gmail.com</t>
  </si>
  <si>
    <t>iagmoolla@gmail.com; wozanihardware@gmail.com</t>
  </si>
  <si>
    <t>The Board Club</t>
  </si>
  <si>
    <t>TimBuild Randburg</t>
  </si>
  <si>
    <t>TimBuild Stellenbosch</t>
  </si>
  <si>
    <t>TimBuild Depot</t>
  </si>
  <si>
    <t>TimBuild Somerset West</t>
  </si>
  <si>
    <t>Just Timber (Pty) Ltd</t>
  </si>
  <si>
    <t>TimBuild Woodstock</t>
  </si>
  <si>
    <t>Woodworld PMB</t>
  </si>
  <si>
    <t>Somerset West</t>
  </si>
  <si>
    <t>Woodstock</t>
  </si>
  <si>
    <t>22 Planken Road, Plankenburg, Stellenbosch</t>
  </si>
  <si>
    <t>Shop 7, Commerciaal City, Cnr Malibongwe &amp; Tungsten Rd, Strijdom[ark</t>
  </si>
  <si>
    <t>22 Planken Road, Plankenburg, Stellenbosch, 7601</t>
  </si>
  <si>
    <t>22a Planken Road, Plankenburg, Stellenbosch, 7601</t>
  </si>
  <si>
    <t>c/o Reitz &amp; Victoria Road, Somerset West, Cape Town, 7600</t>
  </si>
  <si>
    <t>2 Carrington Avenue, Athlone, Cape Town, 7764</t>
  </si>
  <si>
    <t>222 Victoria Road, Woodstock, Cape Town</t>
  </si>
  <si>
    <t>18 Willowton Road, Willowton, Pietermaritzburg, KZN, 3201</t>
  </si>
  <si>
    <t>THE BOARD CLUB</t>
  </si>
  <si>
    <t>Stuart oliver</t>
  </si>
  <si>
    <t>Willem/Johan</t>
  </si>
  <si>
    <t>Stuart/Liezl</t>
  </si>
  <si>
    <t>Stuart Oliver</t>
  </si>
  <si>
    <t>Asghir Mohamed</t>
  </si>
  <si>
    <t>Ashnee/Pragasen</t>
  </si>
  <si>
    <t>082 448 5780</t>
  </si>
  <si>
    <t>082 576 8943/082 576 5944</t>
  </si>
  <si>
    <t>082 928 0922</t>
  </si>
  <si>
    <t>084 906 7633</t>
  </si>
  <si>
    <t>082 448 5780/082 223 6785</t>
  </si>
  <si>
    <t>079 921 3023/082 888 9911</t>
  </si>
  <si>
    <t>admin@theboardclub.co.za</t>
  </si>
  <si>
    <t>johan@timberc.co.za; willem@timberc.co.za</t>
  </si>
  <si>
    <t>stuart@timbercitystellenbosch.co.za; liezl@adept.co.za; t.c@adept.co.za</t>
  </si>
  <si>
    <t>stuart@timbuild.co.za;chris@timbuildstellenbosch.co.za</t>
  </si>
  <si>
    <t>stuart@timbuild.co.za; dirk@timbuildsomersetwest.co.za</t>
  </si>
  <si>
    <t>asghir@justtimber.co.za</t>
  </si>
  <si>
    <t>stuart@timbercitystellenbosch.co.za; liezl@timbercitystellenbosch.co.za</t>
  </si>
  <si>
    <t>info@tanglefoot.co.za; pragasen@atanglefoot.co.za</t>
  </si>
  <si>
    <t>Fanwesco Builders Supplies Pty Ltd</t>
  </si>
  <si>
    <t>Ladybrand Electrical</t>
  </si>
  <si>
    <t>Nelspruit Fasteners</t>
  </si>
  <si>
    <t>Thopodi Hardware and Steel</t>
  </si>
  <si>
    <t xml:space="preserve">New Jujuju Hardware (Alif General Trading) </t>
  </si>
  <si>
    <t>Nkosi Sikelela Hardware</t>
  </si>
  <si>
    <t>Rabie Hardware ( Old Name Kroonstad Diy)</t>
  </si>
  <si>
    <t>Fairplay Polokwane  ( Lebowakgomo/Makgweng)</t>
  </si>
  <si>
    <t>Fairplay Hardware Bochum</t>
  </si>
  <si>
    <t>SI Hardware                POLOKWANE</t>
  </si>
  <si>
    <t>SI Hardware                MAKHADO</t>
  </si>
  <si>
    <t>SI Hardware              SASELAMANI</t>
  </si>
  <si>
    <t>S I Hardware                SHAYANDIMA</t>
  </si>
  <si>
    <t>S I Hardware                         GIYANI</t>
  </si>
  <si>
    <t xml:space="preserve">EH Hassim Builders World Hardware Mokopane </t>
  </si>
  <si>
    <t xml:space="preserve">EH Hassim Builders World Polokwane </t>
  </si>
  <si>
    <t xml:space="preserve">EH Hassim Tilemart Polokwane </t>
  </si>
  <si>
    <t>Laduma Hardware &amp; Bricks   KABOKWENI MEGA STORE</t>
  </si>
  <si>
    <t>BMS Beleggings (Pty) Ltd / BMS Hardware</t>
  </si>
  <si>
    <t>Mr Build (Tzaneen)</t>
  </si>
  <si>
    <t>Mr Build Giyani ( Starglass )</t>
  </si>
  <si>
    <t>Mr Build  Thohoyandou (Trendleaders )</t>
  </si>
  <si>
    <t>MHI Hardware &amp; Wholesalers (Rita Village)</t>
  </si>
  <si>
    <t>Kolo Hardware (Lechadibje) Kolo Building Suplies</t>
  </si>
  <si>
    <t>Sedbuild Vereeniging (SPORTSFIELDS FOR AFRICA)</t>
  </si>
  <si>
    <t xml:space="preserve">Moletlane Hardware </t>
  </si>
  <si>
    <t>Sunbeam Steel</t>
  </si>
  <si>
    <t xml:space="preserve">Africa Sparezone CC Builderzone </t>
  </si>
  <si>
    <t>P.K Hardware Pty Ltd</t>
  </si>
  <si>
    <t>Excellence at work Consultants CC</t>
  </si>
  <si>
    <t>H.K Cash &amp; Carry  (Pty) Ltd</t>
  </si>
  <si>
    <t>Build Africa Ltd</t>
  </si>
  <si>
    <t>Khuthala Steel (Pty) Ltd</t>
  </si>
  <si>
    <t>Best Build Hardware           HAZYVIEW</t>
  </si>
  <si>
    <t>Best Build Hardware           BUSHBUCKRIDGE</t>
  </si>
  <si>
    <t>Perfect Build 100 Hardware</t>
  </si>
  <si>
    <t>Bath and Tile Centre Standerton</t>
  </si>
  <si>
    <t>Jane Furse Builders Supply CC</t>
  </si>
  <si>
    <t xml:space="preserve">Dulux Trade Centre Rustenburg </t>
  </si>
  <si>
    <t>Dulux Trade Centre Brits</t>
  </si>
  <si>
    <t>Dulux Trade Centre Hartebeespoort</t>
  </si>
  <si>
    <t>Dulux Paint Centre Nelspruit</t>
  </si>
  <si>
    <t>K. Carrim Wholesale Hardware Distributors</t>
  </si>
  <si>
    <t>K. Carrim Tile&amp; Sanitaryware</t>
  </si>
  <si>
    <t>K.Carrim Builders Hardware  Pretoria</t>
  </si>
  <si>
    <t xml:space="preserve"> More Plus Paints </t>
  </si>
  <si>
    <t>Heddle Hardware Maitland Cape Town</t>
  </si>
  <si>
    <t>Magic &amp; Jumbo Discounters CC</t>
  </si>
  <si>
    <t xml:space="preserve">Great Brak Hardware </t>
  </si>
  <si>
    <t>General Suppliers CC</t>
  </si>
  <si>
    <t>Tile &amp; Sanitaryware City</t>
  </si>
  <si>
    <t>Paint IT pecialists  Mokopane</t>
  </si>
  <si>
    <t>Paint IT Specialists Nirvana</t>
  </si>
  <si>
    <t>Paint IT Specialists Polokwane</t>
  </si>
  <si>
    <t>Electronic Boutique Volksrust</t>
  </si>
  <si>
    <t>Hardy Plants</t>
  </si>
  <si>
    <t>Bargain Nursery George</t>
  </si>
  <si>
    <t>Joy Hardware  King Williams Town</t>
  </si>
  <si>
    <t>Joy Hardware Dimbaza Central</t>
  </si>
  <si>
    <t>Joy Hardware Zwelitsha</t>
  </si>
  <si>
    <t>Joy Hardware Mdantjane</t>
  </si>
  <si>
    <t>H &amp; J Building Materials Botswana</t>
  </si>
  <si>
    <t>Canton Trading 86 Pty Ltd</t>
  </si>
  <si>
    <t>New Builders Hardware Mankweng</t>
  </si>
  <si>
    <t>Vlakpoort Supermarket ( Daggafontein)</t>
  </si>
  <si>
    <t>Hyper Hardware &amp; Supermarket</t>
  </si>
  <si>
    <t>Matata Hardware  Swaziland</t>
  </si>
  <si>
    <t>Fysal Fresh Produce Namibia</t>
  </si>
  <si>
    <t>Conwen Hardware &amp; Plumbing CC</t>
  </si>
  <si>
    <t>Bonnievale Build &amp; Save ( Old name jacks paint )</t>
  </si>
  <si>
    <t>Jannat Hardware &amp;  Aluminium  Lebowakgomo</t>
  </si>
  <si>
    <t>Jannat Hardware &amp; Aluminium Pietermaritzburg</t>
  </si>
  <si>
    <t xml:space="preserve">Jannat Hardware &amp; Aluminium  STANGER </t>
  </si>
  <si>
    <t>B.P Convenience Express Store Pietermaritzburg</t>
  </si>
  <si>
    <t xml:space="preserve">Pudlo South Africa Pty Ltd </t>
  </si>
  <si>
    <t>Penguin Paints Overport Durban</t>
  </si>
  <si>
    <t>Rezmad Build Soweto</t>
  </si>
  <si>
    <t>Dulux Wynberg</t>
  </si>
  <si>
    <t>Dulux Centurion</t>
  </si>
  <si>
    <t>Dulux Rosebank ( Baumer &amp; Sons)</t>
  </si>
  <si>
    <t>Plumbco  Bloemfontein</t>
  </si>
  <si>
    <t xml:space="preserve">Nyandeni Hardware </t>
  </si>
  <si>
    <t>Eastern Cape Builders</t>
  </si>
  <si>
    <t xml:space="preserve">Molbro Plumbing &amp; Hardware </t>
  </si>
  <si>
    <t xml:space="preserve">All Paint &amp; Hardware  Jeffrey’s Bay (Dajees ) </t>
  </si>
  <si>
    <t xml:space="preserve">Dajee 's Hardware </t>
  </si>
  <si>
    <t>Easy Tile &amp; Sanware Mabopane</t>
  </si>
  <si>
    <t>Easy Build Mabopane</t>
  </si>
  <si>
    <t>Easy Build Klipgat</t>
  </si>
  <si>
    <t>Easy Build Hammanskraal</t>
  </si>
  <si>
    <t xml:space="preserve">Easy Build Laudium </t>
  </si>
  <si>
    <t xml:space="preserve">Hyper Hardware Witbank </t>
  </si>
  <si>
    <t>Apple Tool &amp; Gas Company Strand</t>
  </si>
  <si>
    <t>JS Hardware Windhoek</t>
  </si>
  <si>
    <t>Universal Paints Mokopane</t>
  </si>
  <si>
    <t>Bolt &amp; Tool Africa Polokwane</t>
  </si>
  <si>
    <t>Chandlers Plumbing Depot Pty Ltd</t>
  </si>
  <si>
    <t xml:space="preserve">Harry's Hardware </t>
  </si>
  <si>
    <t xml:space="preserve">Express Hardware &amp; Electrical Monsterlus </t>
  </si>
  <si>
    <t>Let's Build Acornhoek</t>
  </si>
  <si>
    <t>Express Hardware  Marble Hall</t>
  </si>
  <si>
    <t xml:space="preserve">Siloam Hardware </t>
  </si>
  <si>
    <t xml:space="preserve">Tshaulu Hardware </t>
  </si>
  <si>
    <t>Ukhozi Discount Hardware  Port Shepstone</t>
  </si>
  <si>
    <t xml:space="preserve">Ikhaya Hardware </t>
  </si>
  <si>
    <t>K201645326 (South Africa) Pty Ltd</t>
  </si>
  <si>
    <t>Paint Pot Midrand</t>
  </si>
  <si>
    <t>Paint  Pot Giyani</t>
  </si>
  <si>
    <t xml:space="preserve">Paint Pot Tzaneen  Head Office </t>
  </si>
  <si>
    <t>Paint Pot Polokwane</t>
  </si>
  <si>
    <t>NJR Steel  Brakpan</t>
  </si>
  <si>
    <t>NJR Steel Alrode</t>
  </si>
  <si>
    <t xml:space="preserve">NJR Steel Brits </t>
  </si>
  <si>
    <t>NJR Steel Durban</t>
  </si>
  <si>
    <t xml:space="preserve">NJR Steel Exports Boksburg </t>
  </si>
  <si>
    <t>NJR Steel Fencing Boksburg</t>
  </si>
  <si>
    <t>NJR Steel Flat Processing Boksburg</t>
  </si>
  <si>
    <t xml:space="preserve">NJR Steel Glencoe KZN </t>
  </si>
  <si>
    <t>NJR Steel Holdings</t>
  </si>
  <si>
    <t>NJR Steel JHB North</t>
  </si>
  <si>
    <t>NJR Steel Khuthala  RUSTENBURG</t>
  </si>
  <si>
    <t>NJR Steel Middelburg</t>
  </si>
  <si>
    <t xml:space="preserve">NJR Steel MESH </t>
  </si>
  <si>
    <t>NJR Steel Nelspruit</t>
  </si>
  <si>
    <t>NJR Steel Pretoria East</t>
  </si>
  <si>
    <t>NJR Steel Pretoria West</t>
  </si>
  <si>
    <t>NJR Steel Polowkane</t>
  </si>
  <si>
    <t>NJR Steel Pietermaritzburg</t>
  </si>
  <si>
    <t>NJR Steel Reinforcing Northriding</t>
  </si>
  <si>
    <t>NJR Steel Thabazimbi</t>
  </si>
  <si>
    <t xml:space="preserve">NJR Steel Westdene </t>
  </si>
  <si>
    <t>NJR Steel Witbank</t>
  </si>
  <si>
    <t>Siyama Cash &amp; Carry  Mthatha</t>
  </si>
  <si>
    <t>Amaqhawe Rsizwe Projects</t>
  </si>
  <si>
    <t>Lets Build  Masakhe</t>
  </si>
  <si>
    <t xml:space="preserve">Builders Hardware  Zeerust </t>
  </si>
  <si>
    <t>Bafana Bafana Hardware Cala Eastern Cape</t>
  </si>
  <si>
    <t>H Mart Home Improvement Centre</t>
  </si>
  <si>
    <t xml:space="preserve">Hardware Master </t>
  </si>
  <si>
    <t xml:space="preserve">Mthatha Hardware </t>
  </si>
  <si>
    <t xml:space="preserve">Naba Build n Tile </t>
  </si>
  <si>
    <t xml:space="preserve">Warrenton Hardware </t>
  </si>
  <si>
    <t xml:space="preserve">Bloem Steel &amp; Hardware </t>
  </si>
  <si>
    <t>Mid Way Hardware &amp; Tiles</t>
  </si>
  <si>
    <t xml:space="preserve">Pauls Hardware </t>
  </si>
  <si>
    <t xml:space="preserve">XaXa Paints Bloemfontein </t>
  </si>
  <si>
    <t>LCB Whittle &amp; Son</t>
  </si>
  <si>
    <t xml:space="preserve">Whittles Build </t>
  </si>
  <si>
    <t xml:space="preserve">AR Traders Masakhane Hardware </t>
  </si>
  <si>
    <t xml:space="preserve">Masakhane Hardware Queenstown </t>
  </si>
  <si>
    <t xml:space="preserve">Build Up Hardware </t>
  </si>
  <si>
    <t xml:space="preserve">Masakhane Hardware </t>
  </si>
  <si>
    <t>Mighty Hardware Wholesalers</t>
  </si>
  <si>
    <t>Swartland Verwe Western Cape</t>
  </si>
  <si>
    <t>PHP Building Supplies</t>
  </si>
  <si>
    <t>Metro Hardware &amp; Building Material Ovocube Brits</t>
  </si>
  <si>
    <t xml:space="preserve">Brits Verwe Senekal </t>
  </si>
  <si>
    <t>Garden World Nursery Muldersdrift</t>
  </si>
  <si>
    <t>Hyperpool Equipment Bethlehem</t>
  </si>
  <si>
    <t>Hyperpool Equipment Langenhovenpark</t>
  </si>
  <si>
    <t xml:space="preserve">Hyperpool Equipment New East End </t>
  </si>
  <si>
    <t>Hyperpool Equipment Stateway Welkom</t>
  </si>
  <si>
    <t>Riaan Pool Equipment  CBD Branch</t>
  </si>
  <si>
    <t>Riaan Pool Equipment  Edenvale Branch</t>
  </si>
  <si>
    <t>Riaan Pool Equipment  Three Rivers Branch</t>
  </si>
  <si>
    <t>Riaan Pool Equipment Junction Branch</t>
  </si>
  <si>
    <t>Ghoor Home Stores</t>
  </si>
  <si>
    <t xml:space="preserve">Crazy Cosmetics Germiston </t>
  </si>
  <si>
    <t xml:space="preserve">Joes Hardware  Balfour </t>
  </si>
  <si>
    <t xml:space="preserve">Aboo Hardware Steiloop </t>
  </si>
  <si>
    <t xml:space="preserve">Taahaa Hardware  Potgietersrus </t>
  </si>
  <si>
    <t>Sea Point Paint &amp; Hardware ( Jacks paint old name )</t>
  </si>
  <si>
    <t xml:space="preserve">Village Paint &amp; Hardware ( Old Name Edgemead Paints &amp; Hardware / Jacks Paint &amp; Hw/DJC Hardware) </t>
  </si>
  <si>
    <t>Buildwell Hardware Grassy Park Cape Town</t>
  </si>
  <si>
    <t>Cassims Hardware Ermelo</t>
  </si>
  <si>
    <t xml:space="preserve">HGM Steelboys  Tzaneen </t>
  </si>
  <si>
    <t xml:space="preserve">Broadway Hardware cc  Paarl </t>
  </si>
  <si>
    <t>Eisocento Pty Ltd</t>
  </si>
  <si>
    <t>Magic Hardware NONGOMA</t>
  </si>
  <si>
    <t xml:space="preserve">Burgersfort Mica Build </t>
  </si>
  <si>
    <t>Melton Hardware Malawi</t>
  </si>
  <si>
    <t>Future Tile Newcastle</t>
  </si>
  <si>
    <t xml:space="preserve">Joburg Hardware </t>
  </si>
  <si>
    <t xml:space="preserve">Kambwa Trading cc NAMIBIA </t>
  </si>
  <si>
    <t xml:space="preserve">Builders City Maitland WESTEN CAPE </t>
  </si>
  <si>
    <t xml:space="preserve">Mustapha's Centre BOTSWANA </t>
  </si>
  <si>
    <t>A Hardware Mokale</t>
  </si>
  <si>
    <t xml:space="preserve">A Hardware Kagiso </t>
  </si>
  <si>
    <t>A Hardware  Zandspruit</t>
  </si>
  <si>
    <t>Village Hardware St Francis Bay</t>
  </si>
  <si>
    <t>HS Hardware Solutions</t>
  </si>
  <si>
    <t xml:space="preserve">Electric Junction </t>
  </si>
  <si>
    <t>Sizabantu Hardware</t>
  </si>
  <si>
    <t>Kilburn Hardware and Building Supplies CC</t>
  </si>
  <si>
    <t>Siyabonga Builders Tsolo</t>
  </si>
  <si>
    <t>The Builder Giyani ( Intshebe Props )</t>
  </si>
  <si>
    <t xml:space="preserve">Junior  Hardware Umtata </t>
  </si>
  <si>
    <t xml:space="preserve">Modeon Hardware Umtata </t>
  </si>
  <si>
    <t>Siyanda Hardware &amp; Wholesalers  Umtata H/0</t>
  </si>
  <si>
    <t>Super Build Hardware Umtata</t>
  </si>
  <si>
    <t>Umtata Steel &amp; Pipe Umtata</t>
  </si>
  <si>
    <t>ZIZI  Hardware Umtata</t>
  </si>
  <si>
    <t>Agra Hardap Branch 143</t>
  </si>
  <si>
    <t xml:space="preserve">Agra Hyper Branch 114 </t>
  </si>
  <si>
    <t>Agra Limited H/O</t>
  </si>
  <si>
    <t>Auas Vet Med Branch 122</t>
  </si>
  <si>
    <t>Auas Wholesalers Branch 121</t>
  </si>
  <si>
    <t>Gobabis Branch 108</t>
  </si>
  <si>
    <t>Grootfontein Branch 102</t>
  </si>
  <si>
    <t>Karasburg Branch 116</t>
  </si>
  <si>
    <t xml:space="preserve">Karibib Branch 109 </t>
  </si>
  <si>
    <t>Keetmanshoop Branch 117</t>
  </si>
  <si>
    <t xml:space="preserve">Maltahohe Branch 118 </t>
  </si>
  <si>
    <t>Mariental Branch 119</t>
  </si>
  <si>
    <t>Okahandja Branch 110</t>
  </si>
  <si>
    <t>Okahandja DIY Branch 141</t>
  </si>
  <si>
    <t>Omaruru Branch 111</t>
  </si>
  <si>
    <t>Ondjamba Service Station 701</t>
  </si>
  <si>
    <t>Opuwo Branch 101</t>
  </si>
  <si>
    <t>Oshivelo Branch 103</t>
  </si>
  <si>
    <t>Otavi Branch 104</t>
  </si>
  <si>
    <t>Otjiwarongo Branch 112</t>
  </si>
  <si>
    <t>Outjo Branch 105</t>
  </si>
  <si>
    <t>Rehoboth Branch 113</t>
  </si>
  <si>
    <t>Rundu Branch 107</t>
  </si>
  <si>
    <t>Tsumeb Branch 106</t>
  </si>
  <si>
    <t>Windhoek Branch 120</t>
  </si>
  <si>
    <t xml:space="preserve">AM Wholesalers </t>
  </si>
  <si>
    <t>Tourist Bazaar Badplaas</t>
  </si>
  <si>
    <t>Hyper Pool Pond Spa</t>
  </si>
  <si>
    <t>Pool Pond Spa Atlas Road Bonaero Park</t>
  </si>
  <si>
    <t xml:space="preserve">Pool Pond Spa Freeway Park </t>
  </si>
  <si>
    <t>Pool Pond Spa Great North Road Benoni</t>
  </si>
  <si>
    <t xml:space="preserve">Pool Pond Spa Meyersdal </t>
  </si>
  <si>
    <t>Pool Pond Spa Rynfield Value Mall</t>
  </si>
  <si>
    <t>Univeral Paints Westrand</t>
  </si>
  <si>
    <t xml:space="preserve">Universal Paints Centurion </t>
  </si>
  <si>
    <t>Universal Paints Krugersdorp Key West</t>
  </si>
  <si>
    <t xml:space="preserve">Universal Paints Menlyn / Silverlakes / Lynwood </t>
  </si>
  <si>
    <t>Universal Paints Soweto</t>
  </si>
  <si>
    <t>Universal Paints Vereeniging (Vaal )</t>
  </si>
  <si>
    <t>Universal Paints Little Falls</t>
  </si>
  <si>
    <t>Universal Paints Randpark</t>
  </si>
  <si>
    <t>Univeral Paints Blackheath</t>
  </si>
  <si>
    <t>Universal Paints  Randburg H/O</t>
  </si>
  <si>
    <t xml:space="preserve">Universal Paints Alberton  </t>
  </si>
  <si>
    <t>Universal Paints Boksburg</t>
  </si>
  <si>
    <t>Universal Paints Fourways</t>
  </si>
  <si>
    <t>Universal Paints Linden</t>
  </si>
  <si>
    <t xml:space="preserve">Universal Paints Woodmead </t>
  </si>
  <si>
    <t>Universal Paints Kensington (Bruma)</t>
  </si>
  <si>
    <t xml:space="preserve">Universal Paints Kew / Bramley </t>
  </si>
  <si>
    <t>B-House Building Supplies</t>
  </si>
  <si>
    <t>Mmamasa Holding Pty Ltd (Botswana)</t>
  </si>
  <si>
    <t>Tembuland Fuel + Hardware</t>
  </si>
  <si>
    <t xml:space="preserve">Morgenzon Hardware </t>
  </si>
  <si>
    <t>Phoenix Tile Market Durban</t>
  </si>
  <si>
    <t xml:space="preserve">Builder's Mart Superstore Bloemfontein </t>
  </si>
  <si>
    <t>Just Build Taylors Halt Edendale KZN</t>
  </si>
  <si>
    <t>Moin Hardware Wholesalers</t>
  </si>
  <si>
    <t>Bargain Fabrics( Material and Curtaining Retail )</t>
  </si>
  <si>
    <t>Dulux Specialist Paint Centre WELKOM</t>
  </si>
  <si>
    <t>Hardware Hub Qwa Qwa</t>
  </si>
  <si>
    <t>Phoenix Builders Depot-Emp (Dayson)</t>
  </si>
  <si>
    <t>Phoenix Builders Depot-Nquthu</t>
  </si>
  <si>
    <t>Zeerust Building Supplies Pty Ltd</t>
  </si>
  <si>
    <t>Rooiwinkel</t>
  </si>
  <si>
    <t>MDR Builders Supply</t>
  </si>
  <si>
    <t>Osman Arbee</t>
  </si>
  <si>
    <t xml:space="preserve">Oranje Blanje Blou - Stellenbosch </t>
  </si>
  <si>
    <t xml:space="preserve">Ribstar Trading Pty Ltd </t>
  </si>
  <si>
    <t>Northern Building Supplies</t>
  </si>
  <si>
    <t>Maebe General Dealer</t>
  </si>
  <si>
    <t>Do it Yourself Shop ( Ysterplaat )</t>
  </si>
  <si>
    <t>Kouestroom Hardware</t>
  </si>
  <si>
    <t>Kranskop Hardeware and Gas</t>
  </si>
  <si>
    <t xml:space="preserve">Yakhumuzi Hardware </t>
  </si>
  <si>
    <t>Theunissen Broers Superstore</t>
  </si>
  <si>
    <t>Patel Mopani Depot Giyani</t>
  </si>
  <si>
    <t xml:space="preserve">Paintworld Claremont </t>
  </si>
  <si>
    <t xml:space="preserve">Amos Hardware </t>
  </si>
  <si>
    <t>Builders Choice Mabopane</t>
  </si>
  <si>
    <t>Macedon Trading</t>
  </si>
  <si>
    <t xml:space="preserve">Best Hardware &amp; Furniture Laluma LESOTHO </t>
  </si>
  <si>
    <t>Easy Build Pty Ltd</t>
  </si>
  <si>
    <t xml:space="preserve">Ramatheola Building Material Laluma LESOTHO </t>
  </si>
  <si>
    <t xml:space="preserve">Tsepiso Building Material Laluma LESOTHO </t>
  </si>
  <si>
    <t>Mega Build Harrismith</t>
  </si>
  <si>
    <t>Raja Hardware Malelane</t>
  </si>
  <si>
    <t>Franks Hardware Saldanha</t>
  </si>
  <si>
    <t>Winners Cash &amp; Carry Supermarket</t>
  </si>
  <si>
    <t xml:space="preserve">Knockout Hardware </t>
  </si>
  <si>
    <t xml:space="preserve">Apex Hardware &amp; Building Materials Botswana </t>
  </si>
  <si>
    <t xml:space="preserve">Ace Hardware &amp; Furnishers Standerton </t>
  </si>
  <si>
    <t>Devland Cash &amp; Carry Ermelo</t>
  </si>
  <si>
    <t>Builders Choice Darling Weston Cape (Build o Rama) (Loubser Betonwerke )</t>
  </si>
  <si>
    <t xml:space="preserve">GSP Hardware Selebi-Phikwe Botswana </t>
  </si>
  <si>
    <t>Aksa Builders Suppliers</t>
  </si>
  <si>
    <t xml:space="preserve">Braveshield Holdings Botswana </t>
  </si>
  <si>
    <t xml:space="preserve">Gulmohur Building Supplies Botswana </t>
  </si>
  <si>
    <t xml:space="preserve">Gulmohur Building Supplies JWANENG Botswana </t>
  </si>
  <si>
    <t xml:space="preserve">Gulmohur Trading House KANYE Botswana </t>
  </si>
  <si>
    <t xml:space="preserve">Maz Building Supplies Botswana </t>
  </si>
  <si>
    <t xml:space="preserve">Pan African Trading &amp; Cement Botswana </t>
  </si>
  <si>
    <t xml:space="preserve">J. F Electrical Botswana </t>
  </si>
  <si>
    <t xml:space="preserve">Brick Paradise &amp; Hardware </t>
  </si>
  <si>
    <t xml:space="preserve">Asatico Bolt &amp; Tool </t>
  </si>
  <si>
    <t>EZ Build Pty Ltd LESOTHO (Old name Sunny )</t>
  </si>
  <si>
    <t xml:space="preserve">Khubetsoana Building World LESOTHO </t>
  </si>
  <si>
    <t xml:space="preserve">Botoka Hardware  TLOKWENG  P.M Travil </t>
  </si>
  <si>
    <t xml:space="preserve">Botoka Hardware TSABONG  Amico Adventures </t>
  </si>
  <si>
    <t xml:space="preserve">Goodhope Timber &amp; Hardware  Botswana </t>
  </si>
  <si>
    <t xml:space="preserve">Malabeswa Investments Botswana H/O </t>
  </si>
  <si>
    <t xml:space="preserve">Agrifeed Botswana </t>
  </si>
  <si>
    <t>Panorama Hardware Frankfort</t>
  </si>
  <si>
    <t xml:space="preserve">Bonus Hardware </t>
  </si>
  <si>
    <t>Corban Build Hardware (Manzini) Electrical Swaziland</t>
  </si>
  <si>
    <t xml:space="preserve">Corban Build Hardware Luve Swaziland </t>
  </si>
  <si>
    <t xml:space="preserve">Corban Build Hardware Mankayane Swaziland </t>
  </si>
  <si>
    <t xml:space="preserve">Corban Build Hardware Mhlabubovu Swaziland </t>
  </si>
  <si>
    <t xml:space="preserve">Corban Build Hardware Ngculwini Swaziland </t>
  </si>
  <si>
    <t>Magic Hardware  VRYHEID (NAHP Investments) ( Previous Name KADS Hardware)</t>
  </si>
  <si>
    <t>Hoza Building Supplies cc /Buffalo City</t>
  </si>
  <si>
    <t xml:space="preserve">Lenox Tools </t>
  </si>
  <si>
    <t>Main Hardware</t>
  </si>
  <si>
    <t>Dulux Specialist Paint Centre</t>
  </si>
  <si>
    <t>Omega Verf en Hardeware</t>
  </si>
  <si>
    <t xml:space="preserve">Buildersmart FRANCISTOWN </t>
  </si>
  <si>
    <t xml:space="preserve">Buildersmart Gabarone </t>
  </si>
  <si>
    <t xml:space="preserve">Buildersmart JWANENG </t>
  </si>
  <si>
    <t xml:space="preserve">Buildersmart KANG </t>
  </si>
  <si>
    <t>Buildersmart KANYE</t>
  </si>
  <si>
    <t>Buildersmart MAHALAPYE</t>
  </si>
  <si>
    <t xml:space="preserve">Buildersmart MAUN </t>
  </si>
  <si>
    <t xml:space="preserve">Buildersmart METSIMOTHABE </t>
  </si>
  <si>
    <t xml:space="preserve">Buildersmart MOLOPOLOLE </t>
  </si>
  <si>
    <t>Buildersmart MOSHUPA</t>
  </si>
  <si>
    <t xml:space="preserve">Buildersmart PHIKWE </t>
  </si>
  <si>
    <t xml:space="preserve">Buildersmart PILANE </t>
  </si>
  <si>
    <t xml:space="preserve">Buildersmart PITSANE </t>
  </si>
  <si>
    <t xml:space="preserve">Buildersmart PLALAPYE </t>
  </si>
  <si>
    <t xml:space="preserve">Buildersmart RAMOTSWA </t>
  </si>
  <si>
    <t xml:space="preserve">Buildersmart SEROWE </t>
  </si>
  <si>
    <t xml:space="preserve">Buildersmart THAMAGA </t>
  </si>
  <si>
    <t xml:space="preserve">Buildersmart TLOKWENG </t>
  </si>
  <si>
    <t xml:space="preserve">Buildersmart TSABONG </t>
  </si>
  <si>
    <t xml:space="preserve">Buildersmart TUTUME </t>
  </si>
  <si>
    <t xml:space="preserve">WB Hardware &amp; Building Supplies Grootfontein </t>
  </si>
  <si>
    <t>WB Hardware &amp; Building Supplies Henties Bay</t>
  </si>
  <si>
    <t>WB Hardware &amp; Building Supplies Swakopmund Namibia</t>
  </si>
  <si>
    <t>WB Hardware &amp; Building Supplies Walvis Bay</t>
  </si>
  <si>
    <t>Archies  Hardware  (M A Dadabhay Sole Proprietor)</t>
  </si>
  <si>
    <t>Choice Steel &amp; Hardware</t>
  </si>
  <si>
    <t>Parkhurst Paint &amp; Hardware</t>
  </si>
  <si>
    <t>Eksons Wholesalers Pty Ltd</t>
  </si>
  <si>
    <t xml:space="preserve">Pits Supermarket </t>
  </si>
  <si>
    <t>Eezze Build (Botswana)</t>
  </si>
  <si>
    <t xml:space="preserve">Comptonville Hardware </t>
  </si>
  <si>
    <t>Mega Build n Tile (is Quatro Credit Solutions )</t>
  </si>
  <si>
    <t>Fox Bouers (Coalition Trading)</t>
  </si>
  <si>
    <t xml:space="preserve">Arameez Investments Pty Ltd </t>
  </si>
  <si>
    <t>Alpha Builders Supply</t>
  </si>
  <si>
    <t>Magnum Spares (KZN )</t>
  </si>
  <si>
    <t xml:space="preserve">Docrats Hardware </t>
  </si>
  <si>
    <t>Industrial Builders Wholesale &amp; Hardware (Paint World Stanger )</t>
  </si>
  <si>
    <t>VKB/NTK Agriculture TWEELING</t>
  </si>
  <si>
    <t>VKB/NTK Agriculture</t>
  </si>
  <si>
    <t>VKB/NTK Agriculture ASCENT</t>
  </si>
  <si>
    <t>VKB/NTK Agriculture BETHLEHEM</t>
  </si>
  <si>
    <t>VKB/NTK Agriculture CORNELIA</t>
  </si>
  <si>
    <t>VKB/NTK Agriculture DANIELSRUS</t>
  </si>
  <si>
    <t>VKB/NTK Agriculture FRANKFURT</t>
  </si>
  <si>
    <t>VKB/NTK Agriculture HARRISMITH</t>
  </si>
  <si>
    <t>VKB/NTK Agriculture HEILBRON</t>
  </si>
  <si>
    <t>VKB/NTK Agriculture KESTELL</t>
  </si>
  <si>
    <t>VKB/NTK Agriculture LINDLEY</t>
  </si>
  <si>
    <t>VKB/NTK Agriculture MEMEL</t>
  </si>
  <si>
    <t>VKB/NTK Agriculture MORGENZON</t>
  </si>
  <si>
    <t>VKB/NTK Agriculture ORANJEVILLE</t>
  </si>
  <si>
    <t>VKB/NTK Agriculture PETRUS STEYN</t>
  </si>
  <si>
    <t>VKB/NTK Agriculture QWA QWA</t>
  </si>
  <si>
    <t>VKB/NTK Agriculture SENEKAL</t>
  </si>
  <si>
    <t>VKB/NTK Agriculture VERKYKERSKOP</t>
  </si>
  <si>
    <t>VKB/NTK Agriculture VILLIERS</t>
  </si>
  <si>
    <t>VKB/NTK Agriculture VREDE</t>
  </si>
  <si>
    <t>VKB/NTK Agriculture WARDEN</t>
  </si>
  <si>
    <t>VKB/NTK Agriculture WOUDZICHT</t>
  </si>
  <si>
    <t xml:space="preserve">Tile &amp; Save Pty Ltd Phoenix </t>
  </si>
  <si>
    <t>Magic Builders World Newtown</t>
  </si>
  <si>
    <t>Zincover DIY (Rufco Engineering)(R Ruffini)</t>
  </si>
  <si>
    <t>Upington Indurstrieel</t>
  </si>
  <si>
    <t xml:space="preserve">Buy and Build Hardware Bethlehem </t>
  </si>
  <si>
    <t>Boloka Building Material &amp; Hardware  LESOTHO</t>
  </si>
  <si>
    <t>Butha Buthe Hardware &amp; Furniture  Buthe Buthe LESOTHO</t>
  </si>
  <si>
    <t xml:space="preserve">White House Paints </t>
  </si>
  <si>
    <t xml:space="preserve">Lime Acres Hardware </t>
  </si>
  <si>
    <t xml:space="preserve">J Haskins and Sons Pty Ltd Francistown Botswana  </t>
  </si>
  <si>
    <t>J Haskins and Sons Pty Ltd Gabarone Nkrumah Rd</t>
  </si>
  <si>
    <t xml:space="preserve">J Haskins and Sons Pty Ltd Kasane Botswana </t>
  </si>
  <si>
    <t xml:space="preserve">J Haskins and Sons Pty Ltd Palapye Botswana </t>
  </si>
  <si>
    <t xml:space="preserve">Midmar Building Supplies </t>
  </si>
  <si>
    <t>Midmar Crushers Pty Ltd</t>
  </si>
  <si>
    <t>J Haskins and Sons Pty Ltd Gabarone Botswana ( h/o)</t>
  </si>
  <si>
    <t>Sooliman' s Building Supplies (old name Potch Verf centrum)</t>
  </si>
  <si>
    <t xml:space="preserve">Hawkes and Findlay </t>
  </si>
  <si>
    <t>Heddle Hardware</t>
  </si>
  <si>
    <t>Muhammad Moola Storage (Food Bazaar)</t>
  </si>
  <si>
    <t xml:space="preserve">One - Up Wholesalers </t>
  </si>
  <si>
    <t>Bright Build Hardware</t>
  </si>
  <si>
    <t xml:space="preserve">Pine timber Board Express </t>
  </si>
  <si>
    <t>Just Build (Brentwood Wholesalers) Isando Enterprises</t>
  </si>
  <si>
    <t>Choice Build ( Mahmadirafan Iqbai Suleman Bapuji )</t>
  </si>
  <si>
    <t>H &amp; A Hardware Yzerfontein</t>
  </si>
  <si>
    <t>Macdale Builders Suppliers ( Brickdale Builders Suppliers)</t>
  </si>
  <si>
    <t xml:space="preserve">One - Up Builders Hardware </t>
  </si>
  <si>
    <t xml:space="preserve">MFS Hardware </t>
  </si>
  <si>
    <t xml:space="preserve">KnK Builders Elukwatini </t>
  </si>
  <si>
    <t xml:space="preserve">KnK Builders Hazyview </t>
  </si>
  <si>
    <t>CJ Barnard &amp; Seuns Edms Bpk</t>
  </si>
  <si>
    <t>New Build Hardware</t>
  </si>
  <si>
    <t>Belims Hardware</t>
  </si>
  <si>
    <t xml:space="preserve">Rheinland Hardware </t>
  </si>
  <si>
    <t>Rheinland Supermarket &amp; Hardware</t>
  </si>
  <si>
    <t xml:space="preserve">Acornhoek Hardware </t>
  </si>
  <si>
    <t>Dynamic DIY and Hardware (Prev Name Three Stars/Builders Block)</t>
  </si>
  <si>
    <t>Bonanza Plumbing and Electrical Supplies</t>
  </si>
  <si>
    <t>Mega Paints Bloemfontein</t>
  </si>
  <si>
    <t>Paints Direct Bloemfontein</t>
  </si>
  <si>
    <t xml:space="preserve">MD Eezy Build / Md Boards </t>
  </si>
  <si>
    <t>Gillits Hardware</t>
  </si>
  <si>
    <t>Builders Zone</t>
  </si>
  <si>
    <t>Asif Cash &amp; Carry Hardware</t>
  </si>
  <si>
    <t>A.A Building Material LESOTHO</t>
  </si>
  <si>
    <t>Build &amp; Save Enterprise LESOTHO (Rethabile hardware previous name )</t>
  </si>
  <si>
    <t>Builders City LESOTHO</t>
  </si>
  <si>
    <t xml:space="preserve">Home Town LESOTHO </t>
  </si>
  <si>
    <t xml:space="preserve">Quality Hardware &amp; Furniture LESOTHO </t>
  </si>
  <si>
    <t>Super Hardware &amp; Furniture LESOTHO (Salman)</t>
  </si>
  <si>
    <t>Buy n Build Botswana Maun</t>
  </si>
  <si>
    <t>Buy n Build Francistown Botswana  (Head Office)</t>
  </si>
  <si>
    <t xml:space="preserve">Buy n Build Kazane Botswana </t>
  </si>
  <si>
    <t>Mikka Hardware (Branch of Von der Decken Hw)</t>
  </si>
  <si>
    <t>Von Der Decken Hardware</t>
  </si>
  <si>
    <t xml:space="preserve">Aberdare Hardware </t>
  </si>
  <si>
    <t>Jarefs Paints &amp; DIY Centre</t>
  </si>
  <si>
    <t>Toms Hardware</t>
  </si>
  <si>
    <t>Patel Hardware DUIWELSKLOOF</t>
  </si>
  <si>
    <t>The Interior Shop</t>
  </si>
  <si>
    <t xml:space="preserve">Lumber City Clanwilliam </t>
  </si>
  <si>
    <t>Pine Board Suppliers Durban</t>
  </si>
  <si>
    <t xml:space="preserve">Pine Board Suppliers Springfield Park </t>
  </si>
  <si>
    <t>Fairplay Store</t>
  </si>
  <si>
    <t>Build &amp; Décor</t>
  </si>
  <si>
    <t>Africa Timbers</t>
  </si>
  <si>
    <t xml:space="preserve">Waterstone Trust </t>
  </si>
  <si>
    <t>Moollas Cash Store  (Branch of Wozani)</t>
  </si>
  <si>
    <t>Chapmans Hardware</t>
  </si>
  <si>
    <t>V &amp; V Hardware &amp; Dienste</t>
  </si>
  <si>
    <t>Framar (Farm Implements)</t>
  </si>
  <si>
    <t xml:space="preserve">Asmals Hardware </t>
  </si>
  <si>
    <t>Plumbing etc.</t>
  </si>
  <si>
    <t>Benoni Sand &amp; Buildware</t>
  </si>
  <si>
    <t>Chief Hardware</t>
  </si>
  <si>
    <t>Hardware City (Citi Hardware Pietermaritzburg)</t>
  </si>
  <si>
    <t>AH Marais Seuns  Robertson (Head Office)</t>
  </si>
  <si>
    <t>AH Marais Seuns Worcester (Branch)</t>
  </si>
  <si>
    <t>AH Marias Seuns Struisbaai (Branch)</t>
  </si>
  <si>
    <t>Arons Hardware cc</t>
  </si>
  <si>
    <t xml:space="preserve">Botrivier Boeremark </t>
  </si>
  <si>
    <t xml:space="preserve">Hardware Port  </t>
  </si>
  <si>
    <t>Motala Building Supply  Tecusign</t>
  </si>
  <si>
    <t>Eigelaar Marine Store  Saldanha</t>
  </si>
  <si>
    <t>Eigelaar Marine Store Laaiplek</t>
  </si>
  <si>
    <t>Koop &amp; Bou</t>
  </si>
  <si>
    <t xml:space="preserve">Raja Hardware </t>
  </si>
  <si>
    <t>KM General Dealer Super Blue Supermarket (Letaba Fruit &amp; Veg)</t>
  </si>
  <si>
    <t>Homebase Building Suppliers  Phoenix</t>
  </si>
  <si>
    <t>HomeBase  Aquarius Precast (Edgecombe)</t>
  </si>
  <si>
    <t>Homebase  Greystone Precast</t>
  </si>
  <si>
    <t>Homebase  Zodiac Precast</t>
  </si>
  <si>
    <t>Homebase Umhlanga (Gateway )</t>
  </si>
  <si>
    <t>Lumber City Kuruman</t>
  </si>
  <si>
    <t>Wozani Hardware Umkomaas  (Moollas)</t>
  </si>
  <si>
    <t>Santos Timberland  &amp; Hardware</t>
  </si>
  <si>
    <t xml:space="preserve">Brick City </t>
  </si>
  <si>
    <t>Plumbers Irrigation &amp; Building</t>
  </si>
  <si>
    <t>Villiersdorp Kooperasie Beperk (VILKO)</t>
  </si>
  <si>
    <t>Ngcwanguba Store</t>
  </si>
  <si>
    <t>GWK Beperk Barkley Wes Branch</t>
  </si>
  <si>
    <t>GWK Beperk Douglas (Head Office)</t>
  </si>
  <si>
    <t>GWK Beperk Griekwastad Branch</t>
  </si>
  <si>
    <t>GWK Beperk Hartsvallei Branch</t>
  </si>
  <si>
    <t>GWK Beperk Hopetown Branch</t>
  </si>
  <si>
    <t>GWK Beperk Kimberly Branch</t>
  </si>
  <si>
    <t>GWK Beperk Luckhoff Branch</t>
  </si>
  <si>
    <t>GWK Beperk Marydale Branch</t>
  </si>
  <si>
    <t>GWK Beperk Modderrivier Branch</t>
  </si>
  <si>
    <t>GWK Beperk Prieska Branch</t>
  </si>
  <si>
    <t xml:space="preserve">Lawson Tool Distributors </t>
  </si>
  <si>
    <t xml:space="preserve">Phophi Hardware </t>
  </si>
  <si>
    <t xml:space="preserve">Crown Building Supplies </t>
  </si>
  <si>
    <t>House of Hardware (Evaton Hardware ) Sharp Hardware cc</t>
  </si>
  <si>
    <t>Ideal Building</t>
  </si>
  <si>
    <t>CP Building Supplies</t>
  </si>
  <si>
    <t>Salajees Hardware &amp; Home Amanzimtoti</t>
  </si>
  <si>
    <t xml:space="preserve">Emart Home Improvement Centre </t>
  </si>
  <si>
    <t xml:space="preserve">Malls Electrical &amp; Hardware </t>
  </si>
  <si>
    <t>Metro Hardware and Home</t>
  </si>
  <si>
    <t>Prinro Building &amp; Steel Merchants</t>
  </si>
  <si>
    <t>Buildmat Pty (Ltd)</t>
  </si>
  <si>
    <t xml:space="preserve">Kleinmond Bouhandel </t>
  </si>
  <si>
    <t>Enthabeni Hardware Express Port St Johns</t>
  </si>
  <si>
    <t>Florence Wholesale</t>
  </si>
  <si>
    <t>Pick &amp; Build (Trading as Discount Build as from 01/12/15)</t>
  </si>
  <si>
    <t>Buildmor Hardware(ALLANSTON TRADING )</t>
  </si>
  <si>
    <t xml:space="preserve">Fair Price Gaborone Botswana </t>
  </si>
  <si>
    <t>Patels Hardware &amp; Tiles Baberton</t>
  </si>
  <si>
    <t>Agri Land &amp; Landmark (Head Office)</t>
  </si>
  <si>
    <t>Agri land Landmark Heidelberg (Branch)</t>
  </si>
  <si>
    <t>Agri Land Robertson (Branch)</t>
  </si>
  <si>
    <t>Agri Land Swellendam (Branch)</t>
  </si>
  <si>
    <t>Tuinroete Agri Aberdeen Retail</t>
  </si>
  <si>
    <t>Tuinroete Agri Albertina</t>
  </si>
  <si>
    <t>Tuinroete Agri George Retail</t>
  </si>
  <si>
    <t>Tuinroete Agri Herbert dale Retail</t>
  </si>
  <si>
    <t>Tuinroete Agri Herold Retail</t>
  </si>
  <si>
    <t>Tuinroete Agri Knysna Retail</t>
  </si>
  <si>
    <t>Tuinroete Agri Krakeel Retail</t>
  </si>
  <si>
    <t>Tuinroete Agri Misgund Retail</t>
  </si>
  <si>
    <t xml:space="preserve">Tuinroete Agri Mosselbay </t>
  </si>
  <si>
    <t>Tuinroete Agri Noll Retail</t>
  </si>
  <si>
    <t>Tuinroete Agri Plettenberg Bay Retail</t>
  </si>
  <si>
    <t>Tuinroete Agri Riversdale Retail</t>
  </si>
  <si>
    <t>Tuinroete Agri Stilbay Retail</t>
  </si>
  <si>
    <t>Tuinroete Agri Twee Riviere Retail</t>
  </si>
  <si>
    <t>Tuinroete Agri Uniondale Retail</t>
  </si>
  <si>
    <t>T N T Hardware and Tile Centre</t>
  </si>
  <si>
    <t>Burmeisters</t>
  </si>
  <si>
    <t xml:space="preserve">Dundee Builders Hardware </t>
  </si>
  <si>
    <t>Discount Build  FZS Kwamhlanga(Discount Build MKP )</t>
  </si>
  <si>
    <t xml:space="preserve">Hammarsdale Hardware &amp; Builder Supply </t>
  </si>
  <si>
    <t>Alberton Hardware</t>
  </si>
  <si>
    <t>Mokopane Distributors</t>
  </si>
  <si>
    <t xml:space="preserve">Petronella Hardware </t>
  </si>
  <si>
    <t>Six Bar Trading (Nu Pinetown/ Pine Town Builders Supplies)</t>
  </si>
  <si>
    <t>Underberg Forge</t>
  </si>
  <si>
    <t xml:space="preserve">Benbel Home &amp; Garden  HELDERVIEW </t>
  </si>
  <si>
    <t xml:space="preserve">Benbel Somerset West GARDEN </t>
  </si>
  <si>
    <t xml:space="preserve">Benbel Strand Gordonsbay  STRAND </t>
  </si>
  <si>
    <t>Murendi Prop. &amp; Building Supplies</t>
  </si>
  <si>
    <t>Mangera's Hardware City</t>
  </si>
  <si>
    <t xml:space="preserve">Paint Emporium Fourways </t>
  </si>
  <si>
    <t>Easy Build</t>
  </si>
  <si>
    <t>Ellisras Bou &amp; Hardeware</t>
  </si>
  <si>
    <t>Paint Emporium Blackheath</t>
  </si>
  <si>
    <t>PME Suppliers Phalaborwa</t>
  </si>
  <si>
    <t>PME Hardware Hoedspruit Huildboom</t>
  </si>
  <si>
    <t>Rock Building Supplies Klerksdorp (Decarl)</t>
  </si>
  <si>
    <t xml:space="preserve">Rock Building Supplies Rustenburg </t>
  </si>
  <si>
    <t>Swanpro Trading CC</t>
  </si>
  <si>
    <t>HJ &amp; R Building Trusses</t>
  </si>
  <si>
    <t>Vendeco Trading cc (Zalfa) (New Mimosa)(DR Build )</t>
  </si>
  <si>
    <t xml:space="preserve">Rockfield Trading </t>
  </si>
  <si>
    <t>Premier Hardware (Bungeni Hardware)</t>
  </si>
  <si>
    <t>Rank Hardware ( Budget Hw .Wonder build)</t>
  </si>
  <si>
    <t>Ayobs Builders Mecca</t>
  </si>
  <si>
    <t xml:space="preserve">Builders Discount   </t>
  </si>
  <si>
    <t>Freds Hardware</t>
  </si>
  <si>
    <t>Noag's Market</t>
  </si>
  <si>
    <t>Macros Hardware &amp; Transport</t>
  </si>
  <si>
    <t>Corgi Hardware (Meyerton)</t>
  </si>
  <si>
    <t>Spaza Hardware Fenmac Hyper</t>
  </si>
  <si>
    <t>V's Hardware Vutha's Hardware</t>
  </si>
  <si>
    <t>Camperdown Hardware</t>
  </si>
  <si>
    <t>Builders City Hardware FPH</t>
  </si>
  <si>
    <t xml:space="preserve">Giyani Hardware </t>
  </si>
  <si>
    <t>Malamulele Hardware  (Sightfull 1294)</t>
  </si>
  <si>
    <t>Home Hyper City (Omarco)</t>
  </si>
  <si>
    <t xml:space="preserve">Flash Hardware </t>
  </si>
  <si>
    <t>S.I Hardware &amp; Sons         THOHOYANDOU</t>
  </si>
  <si>
    <t>Midrand Builders Centre Highlot</t>
  </si>
  <si>
    <t>Newcastle Tile &amp; Hardware</t>
  </si>
  <si>
    <t>Bafana Hardware (Steel King)</t>
  </si>
  <si>
    <t>Paruks Hardware Wholesalers</t>
  </si>
  <si>
    <t>Woodlands Builders Supply</t>
  </si>
  <si>
    <t xml:space="preserve">Discount Electrical and Hardware </t>
  </si>
  <si>
    <t>Hassims Supply Store</t>
  </si>
  <si>
    <t xml:space="preserve">Paint &amp; Hardware Hyper Kazan </t>
  </si>
  <si>
    <t xml:space="preserve">Salajees Hardware &amp; Home Escombe </t>
  </si>
  <si>
    <t>Best Build Discount Hardware  MATSULU</t>
  </si>
  <si>
    <t>Best build Discount Hardware KANYAMAZANE</t>
  </si>
  <si>
    <t>Best Build Discount Hardware GROBLERSDAL</t>
  </si>
  <si>
    <t>Best Build Discount Hardware VANDERBIJLPARK</t>
  </si>
  <si>
    <t xml:space="preserve">Best Build Discount Hardware NELSPRUIT </t>
  </si>
  <si>
    <t>Brights Hardware (Blackheath)</t>
  </si>
  <si>
    <t>Brights Hardware (Boston)</t>
  </si>
  <si>
    <t>Brights Hardware (Langebaan) West Coast Hardware</t>
  </si>
  <si>
    <t xml:space="preserve">Brights Hardware (Plattekloof) Chain Hardware </t>
  </si>
  <si>
    <t>Brights Hardware (Stikland)</t>
  </si>
  <si>
    <t>Brights Hardware (Uitzicht) Urban Hardware</t>
  </si>
  <si>
    <t>Brights Hardware Wholesale</t>
  </si>
  <si>
    <t xml:space="preserve">Pro Build Hardware </t>
  </si>
  <si>
    <t>Overport Builders (RB Hyper)</t>
  </si>
  <si>
    <t>SA Timber Bethlehem</t>
  </si>
  <si>
    <t>SA Timber Welkom</t>
  </si>
  <si>
    <t>SA Timber Booyens</t>
  </si>
  <si>
    <t>SA Timber Chamdor</t>
  </si>
  <si>
    <t>SA Timber Joinery Works</t>
  </si>
  <si>
    <t>SA Timber Kroonstad</t>
  </si>
  <si>
    <t>SA Timber Virginia</t>
  </si>
  <si>
    <t>Build Rite Trading</t>
  </si>
  <si>
    <t>Sazar Tile &amp; Hardware</t>
  </si>
  <si>
    <t>Sisonke Hardware</t>
  </si>
  <si>
    <t>Junction Hardware</t>
  </si>
  <si>
    <t>Bazley Wholesale Hardware</t>
  </si>
  <si>
    <t>I &amp; S Hardware Build Better</t>
  </si>
  <si>
    <t xml:space="preserve">Lebowa Hardware </t>
  </si>
  <si>
    <t>Jadwats Wholesalers Pick &amp; Win</t>
  </si>
  <si>
    <t>Central Demolishers &amp; Hardware</t>
  </si>
  <si>
    <t>Global Steel &amp; Roofing</t>
  </si>
  <si>
    <t>Macksons Wholesalers</t>
  </si>
  <si>
    <t>Iwiza Hardware Centre</t>
  </si>
  <si>
    <t>Magic Build Centre  TZANEEN Money Box Investments</t>
  </si>
  <si>
    <t xml:space="preserve">Americana Hardware </t>
  </si>
  <si>
    <t>Sazar Trading</t>
  </si>
  <si>
    <t>Riverbend Investments (Phoenix Cash &amp; Carry )</t>
  </si>
  <si>
    <t xml:space="preserve">Smart Build Hardware </t>
  </si>
  <si>
    <t>Dada's World of Hardware</t>
  </si>
  <si>
    <t xml:space="preserve">Jamal Botswana </t>
  </si>
  <si>
    <t xml:space="preserve">Everlast Timber &amp; Hardware </t>
  </si>
  <si>
    <t xml:space="preserve">MH Suliman Hardware </t>
  </si>
  <si>
    <t>Ace Hardware</t>
  </si>
  <si>
    <t xml:space="preserve">Ace Tile &amp; paint Hardware </t>
  </si>
  <si>
    <t>Bethanie Hardware &amp; Timber</t>
  </si>
  <si>
    <t>Border Plumbing &amp; Hardware  K.Carrim builders</t>
  </si>
  <si>
    <t>Wolhuterskop Trading</t>
  </si>
  <si>
    <t xml:space="preserve">Skeerpoort Handelshuis </t>
  </si>
  <si>
    <t>Jharverys Building Material</t>
  </si>
  <si>
    <t>Laduma Hardware &amp;  Bricks  Rocky drift H/O</t>
  </si>
  <si>
    <t>Laduma Hardware &amp;  Bricks Bushbuck Ridge</t>
  </si>
  <si>
    <t>Laduma Hardware &amp; Bricks Acornhoek</t>
  </si>
  <si>
    <t>Laduma Hardware &amp; Bricks Bochum</t>
  </si>
  <si>
    <t>Laduma Hardware &amp; Bricks Burgersfort</t>
  </si>
  <si>
    <t>Laduma Hardware &amp; Bricks Giyani</t>
  </si>
  <si>
    <t>Laduma Hardware &amp; Bricks Hluvkani</t>
  </si>
  <si>
    <t xml:space="preserve">Laduma Hardware &amp; Bricks Jane Furse </t>
  </si>
  <si>
    <t>Laduma Hardware &amp; Bricks Kabokweni</t>
  </si>
  <si>
    <t>Laduma Hardware &amp; Bricks Malamulele</t>
  </si>
  <si>
    <t>Laduma Hardware &amp; Bricks Mkhuhlu</t>
  </si>
  <si>
    <t>Laduma Hardware &amp; Bricks Thulamahashe</t>
  </si>
  <si>
    <t xml:space="preserve">Laduma Hardware &amp; Bricks Tonga </t>
  </si>
  <si>
    <t>Patel Hardware  Naas</t>
  </si>
  <si>
    <t>Mega Hardware  Witbank</t>
  </si>
  <si>
    <t>Mega Hardware Middelburg  H/O</t>
  </si>
  <si>
    <t>Takolias Hyper Hardware</t>
  </si>
  <si>
    <t>Vereeniging Builders Supply (VBS)</t>
  </si>
  <si>
    <t>NA Desai Hardware  Gelvandale PE</t>
  </si>
  <si>
    <t xml:space="preserve">West End Hardware </t>
  </si>
  <si>
    <t xml:space="preserve">Platinum Cash &amp; Carry </t>
  </si>
  <si>
    <t xml:space="preserve">Patel Hardware Kamhluswa </t>
  </si>
  <si>
    <t xml:space="preserve">Patel Hardware Malelane </t>
  </si>
  <si>
    <t>Bakers DIY (Republic Demolishers)</t>
  </si>
  <si>
    <t>AM Builders Suppliers (ABH Trading)</t>
  </si>
  <si>
    <t>Phoenix Builders Depot-Phoenix(Browns Hyper Hardware)</t>
  </si>
  <si>
    <t>Hyper Hardware Arbco</t>
  </si>
  <si>
    <t>Simunye Hardware (Masakane Hardware)</t>
  </si>
  <si>
    <t xml:space="preserve">Competitive Hardware </t>
  </si>
  <si>
    <t>Joomas Bazaar Zeerust</t>
  </si>
  <si>
    <t>Joomas Building Material</t>
  </si>
  <si>
    <t>Mahomed Builders Suppliers Clairwood</t>
  </si>
  <si>
    <t>Mahomed Builders Suppliers Queens</t>
  </si>
  <si>
    <t>Midlands Builders Supplies Manchester</t>
  </si>
  <si>
    <t>Save Build Hardware (Wholesale Hardware Merchant Port Shepstone )</t>
  </si>
  <si>
    <t xml:space="preserve">Glass King Hardware </t>
  </si>
  <si>
    <t xml:space="preserve">Natal Builders Suppliers </t>
  </si>
  <si>
    <t xml:space="preserve">Hyper Hardware Utchie </t>
  </si>
  <si>
    <t>Midlands Builders Supplier Wonderberg</t>
  </si>
  <si>
    <t>Home Build Centre</t>
  </si>
  <si>
    <t>Konstructica Hardware</t>
  </si>
  <si>
    <t>Vanderbijlpark</t>
  </si>
  <si>
    <t>Ladybrand</t>
  </si>
  <si>
    <t>Moruleng</t>
  </si>
  <si>
    <t>Kroonpark</t>
  </si>
  <si>
    <t>Nobody</t>
  </si>
  <si>
    <t>Bochum</t>
  </si>
  <si>
    <t>Superbia</t>
  </si>
  <si>
    <t>Makhado</t>
  </si>
  <si>
    <t>Saselamani</t>
  </si>
  <si>
    <t>Shayandima</t>
  </si>
  <si>
    <t>Giyani</t>
  </si>
  <si>
    <t>Mokopane</t>
  </si>
  <si>
    <t>Kabokweni</t>
  </si>
  <si>
    <t>Centurion</t>
  </si>
  <si>
    <t>Thohoyandou</t>
  </si>
  <si>
    <t>Marishane</t>
  </si>
  <si>
    <t>Vereeniging</t>
  </si>
  <si>
    <t>Zebediela</t>
  </si>
  <si>
    <t xml:space="preserve">sekhukhune                                      </t>
  </si>
  <si>
    <t>Pietermartizburg</t>
  </si>
  <si>
    <t>Louis Trichardt</t>
  </si>
  <si>
    <t>Limbe</t>
  </si>
  <si>
    <t>Rustenburg</t>
  </si>
  <si>
    <t>Hazyview</t>
  </si>
  <si>
    <t>Bushbuck Ridge</t>
  </si>
  <si>
    <t>Elim</t>
  </si>
  <si>
    <t>Standerton</t>
  </si>
  <si>
    <t xml:space="preserve">Brits </t>
  </si>
  <si>
    <t>Hartebeespoort</t>
  </si>
  <si>
    <t>Maitland</t>
  </si>
  <si>
    <t>WalvisBay</t>
  </si>
  <si>
    <t>Otjiwarongo</t>
  </si>
  <si>
    <t>Gabarone</t>
  </si>
  <si>
    <t>Volksrust</t>
  </si>
  <si>
    <t>Brakpan</t>
  </si>
  <si>
    <t>King Williams Town</t>
  </si>
  <si>
    <t>Dimbaza</t>
  </si>
  <si>
    <t>Zwelitsha</t>
  </si>
  <si>
    <t>Mdantjane</t>
  </si>
  <si>
    <t>Letlhakane</t>
  </si>
  <si>
    <t>Taylors Halt</t>
  </si>
  <si>
    <t>Mankweng</t>
  </si>
  <si>
    <t>Vlakpoort Farm</t>
  </si>
  <si>
    <t>Bethlehem</t>
  </si>
  <si>
    <t>Matata</t>
  </si>
  <si>
    <t>Oshakati</t>
  </si>
  <si>
    <t>Secunda</t>
  </si>
  <si>
    <t>Bonnievale</t>
  </si>
  <si>
    <t>Lebowakgomo</t>
  </si>
  <si>
    <t xml:space="preserve">Stanger  </t>
  </si>
  <si>
    <t>Salt River</t>
  </si>
  <si>
    <t>Overport</t>
  </si>
  <si>
    <t>Soweto</t>
  </si>
  <si>
    <t>Parkwood</t>
  </si>
  <si>
    <t>Langenhoven Park</t>
  </si>
  <si>
    <t>Libode</t>
  </si>
  <si>
    <t>Queenstown</t>
  </si>
  <si>
    <t>Jeffrey's Bay</t>
  </si>
  <si>
    <t>Mabopane</t>
  </si>
  <si>
    <t>Klipgat</t>
  </si>
  <si>
    <t>Hammanskraal</t>
  </si>
  <si>
    <t>Ladium</t>
  </si>
  <si>
    <t xml:space="preserve">Emalahleni </t>
  </si>
  <si>
    <t>Strand</t>
  </si>
  <si>
    <t>Windhoek</t>
  </si>
  <si>
    <t>Broederstroom</t>
  </si>
  <si>
    <t>Monsterlus</t>
  </si>
  <si>
    <t>Acornhoek</t>
  </si>
  <si>
    <t>Marble Hall</t>
  </si>
  <si>
    <t>Siloam</t>
  </si>
  <si>
    <t>port shepstone</t>
  </si>
  <si>
    <t>Alrode</t>
  </si>
  <si>
    <t>Glencoe</t>
  </si>
  <si>
    <t>Westdene</t>
  </si>
  <si>
    <t>Strydom Park</t>
  </si>
  <si>
    <t>Middelburg</t>
  </si>
  <si>
    <t>Silverton</t>
  </si>
  <si>
    <t>Hercules</t>
  </si>
  <si>
    <t>Thabazimbi</t>
  </si>
  <si>
    <t>Witbank</t>
  </si>
  <si>
    <t>Inanda</t>
  </si>
  <si>
    <t>Zeerust</t>
  </si>
  <si>
    <t>Cala</t>
  </si>
  <si>
    <t>Warrenton</t>
  </si>
  <si>
    <t>Delmas</t>
  </si>
  <si>
    <t>East london</t>
  </si>
  <si>
    <t>Malmesbury</t>
  </si>
  <si>
    <t>Panorama</t>
  </si>
  <si>
    <t>Senekal</t>
  </si>
  <si>
    <t>Muldersdrift</t>
  </si>
  <si>
    <t>Fichardtpark</t>
  </si>
  <si>
    <t>Vryburg</t>
  </si>
  <si>
    <t>Balfour</t>
  </si>
  <si>
    <t>Sea Point</t>
  </si>
  <si>
    <t>Edgemead</t>
  </si>
  <si>
    <t>Nederburgh</t>
  </si>
  <si>
    <t>Nongoma</t>
  </si>
  <si>
    <t>Njobu</t>
  </si>
  <si>
    <t>Auckland park</t>
  </si>
  <si>
    <t>Okahao</t>
  </si>
  <si>
    <t xml:space="preserve">Pitsane </t>
  </si>
  <si>
    <t xml:space="preserve">Krugersdorp </t>
  </si>
  <si>
    <t>Roodepoort</t>
  </si>
  <si>
    <t>Matsapha</t>
  </si>
  <si>
    <t>Ayliff</t>
  </si>
  <si>
    <t>Port Shepstone</t>
  </si>
  <si>
    <t>Umtata</t>
  </si>
  <si>
    <t>Namibia</t>
  </si>
  <si>
    <t>Komani</t>
  </si>
  <si>
    <t>Badplaas</t>
  </si>
  <si>
    <t>Park</t>
  </si>
  <si>
    <t>The Hill</t>
  </si>
  <si>
    <t>Westgate</t>
  </si>
  <si>
    <t>Garsfontein</t>
  </si>
  <si>
    <t>Turfontein</t>
  </si>
  <si>
    <t>Randpark Ridge</t>
  </si>
  <si>
    <t>Wilgeheuwel</t>
  </si>
  <si>
    <t>Woodmead</t>
  </si>
  <si>
    <t>Kensington</t>
  </si>
  <si>
    <t>Bramley</t>
  </si>
  <si>
    <t>Garsfonein</t>
  </si>
  <si>
    <t>Morgenzon</t>
  </si>
  <si>
    <t>Phoenix</t>
  </si>
  <si>
    <t>Edendale</t>
  </si>
  <si>
    <t>Tsolo</t>
  </si>
  <si>
    <t>Valhalla</t>
  </si>
  <si>
    <t>Qwa Qwa</t>
  </si>
  <si>
    <t>Empangeni</t>
  </si>
  <si>
    <t>Nquthu</t>
  </si>
  <si>
    <t>Jacobsdal</t>
  </si>
  <si>
    <t>Dullstroom</t>
  </si>
  <si>
    <t>Mount Frere</t>
  </si>
  <si>
    <t xml:space="preserve">Botswana </t>
  </si>
  <si>
    <t>Mohlalesti</t>
  </si>
  <si>
    <t>Citrusdal</t>
  </si>
  <si>
    <t xml:space="preserve">Kranskop </t>
  </si>
  <si>
    <t>Morokweng</t>
  </si>
  <si>
    <t>Claremont</t>
  </si>
  <si>
    <t>Port Edward</t>
  </si>
  <si>
    <t>Pretoria West</t>
  </si>
  <si>
    <t>Lesotho</t>
  </si>
  <si>
    <t>Harrismith</t>
  </si>
  <si>
    <t>Malelane</t>
  </si>
  <si>
    <t>Saldanha</t>
  </si>
  <si>
    <t>Zwavel Poort</t>
  </si>
  <si>
    <t>Mitchells plain</t>
  </si>
  <si>
    <t>Francistown</t>
  </si>
  <si>
    <t>Darling</t>
  </si>
  <si>
    <t>Jwaneng</t>
  </si>
  <si>
    <t>Kanye</t>
  </si>
  <si>
    <t>Maseru</t>
  </si>
  <si>
    <t>Tlokweng</t>
  </si>
  <si>
    <t>Tsabong</t>
  </si>
  <si>
    <t>Lobatse</t>
  </si>
  <si>
    <t>Frankfort</t>
  </si>
  <si>
    <t>Heilbron</t>
  </si>
  <si>
    <t>Manzini</t>
  </si>
  <si>
    <t>Swaziland</t>
  </si>
  <si>
    <t>Vryheid</t>
  </si>
  <si>
    <t>Klerksdorp</t>
  </si>
  <si>
    <t>Gansbaai</t>
  </si>
  <si>
    <t>Kang</t>
  </si>
  <si>
    <t>Kayne</t>
  </si>
  <si>
    <t>Mahalapye</t>
  </si>
  <si>
    <t>Molopolole</t>
  </si>
  <si>
    <t>Pilane</t>
  </si>
  <si>
    <t>Pitsane</t>
  </si>
  <si>
    <t>Plalapye</t>
  </si>
  <si>
    <t>Ramotswa</t>
  </si>
  <si>
    <t>Tutume</t>
  </si>
  <si>
    <t>Swakopmund</t>
  </si>
  <si>
    <t xml:space="preserve">Hendrina </t>
  </si>
  <si>
    <t>Dendron</t>
  </si>
  <si>
    <t>Bertsham</t>
  </si>
  <si>
    <t>Gatesville</t>
  </si>
  <si>
    <t>Piketberg</t>
  </si>
  <si>
    <t>Vrede</t>
  </si>
  <si>
    <t>Chloorkop</t>
  </si>
  <si>
    <t>Port St Johns</t>
  </si>
  <si>
    <t>Dundee</t>
  </si>
  <si>
    <t>Stanger</t>
  </si>
  <si>
    <t>Tweeling</t>
  </si>
  <si>
    <t>Reitze</t>
  </si>
  <si>
    <t>Cornelia</t>
  </si>
  <si>
    <t>Danielsrugs</t>
  </si>
  <si>
    <t>Kerstell</t>
  </si>
  <si>
    <t>Lindley</t>
  </si>
  <si>
    <t>Melmel</t>
  </si>
  <si>
    <t>Oranjeville</t>
  </si>
  <si>
    <t>Petrus Steyn</t>
  </si>
  <si>
    <t>Verkykersdorp</t>
  </si>
  <si>
    <t xml:space="preserve">Villiers   </t>
  </si>
  <si>
    <t>Warden</t>
  </si>
  <si>
    <t>Woudzicht</t>
  </si>
  <si>
    <t>Postmansburg</t>
  </si>
  <si>
    <t xml:space="preserve">Trichardt </t>
  </si>
  <si>
    <t>Lime Aces</t>
  </si>
  <si>
    <t>Merrivale</t>
  </si>
  <si>
    <t xml:space="preserve">Observatory </t>
  </si>
  <si>
    <t>Clayville</t>
  </si>
  <si>
    <t>Epping</t>
  </si>
  <si>
    <t xml:space="preserve">Springfield </t>
  </si>
  <si>
    <t>Willowtown</t>
  </si>
  <si>
    <t>Dzanani</t>
  </si>
  <si>
    <t>Yzerfontein</t>
  </si>
  <si>
    <t>White River</t>
  </si>
  <si>
    <t>Hoopstad</t>
  </si>
  <si>
    <t>Umzinto</t>
  </si>
  <si>
    <t>Cradock</t>
  </si>
  <si>
    <t>Hilton</t>
  </si>
  <si>
    <t>Ellaton</t>
  </si>
  <si>
    <t xml:space="preserve">Gillitts </t>
  </si>
  <si>
    <t>Roseneath</t>
  </si>
  <si>
    <t>Pongola</t>
  </si>
  <si>
    <t>Leribe</t>
  </si>
  <si>
    <t>Maun</t>
  </si>
  <si>
    <t>Kazane</t>
  </si>
  <si>
    <t>Fort Beaufort</t>
  </si>
  <si>
    <t>Amanzimtoti</t>
  </si>
  <si>
    <t>Queensmead</t>
  </si>
  <si>
    <t>Duiwelskloof</t>
  </si>
  <si>
    <t>Kroonstad</t>
  </si>
  <si>
    <t>Clanwilliam</t>
  </si>
  <si>
    <t>Rochdale Park</t>
  </si>
  <si>
    <t>Midalore Suid</t>
  </si>
  <si>
    <t>Portelizabeth</t>
  </si>
  <si>
    <t>Durbanville</t>
  </si>
  <si>
    <t>Sun Valley</t>
  </si>
  <si>
    <t>Danielskuil</t>
  </si>
  <si>
    <t>Odendaalsrus</t>
  </si>
  <si>
    <t>Verulam</t>
  </si>
  <si>
    <t>Sun City</t>
  </si>
  <si>
    <t xml:space="preserve">Worcester </t>
  </si>
  <si>
    <t>Botrivier</t>
  </si>
  <si>
    <t>Laaiplek</t>
  </si>
  <si>
    <t>Doorns</t>
  </si>
  <si>
    <t>Dormerton</t>
  </si>
  <si>
    <t>Umglanga</t>
  </si>
  <si>
    <t>Glenahill</t>
  </si>
  <si>
    <t>Villiersdorp</t>
  </si>
  <si>
    <t>Barkley Wes</t>
  </si>
  <si>
    <t>Douglas</t>
  </si>
  <si>
    <t>Griekwastad</t>
  </si>
  <si>
    <t>Kempdorp</t>
  </si>
  <si>
    <t>Hopetown</t>
  </si>
  <si>
    <t>Kimberly</t>
  </si>
  <si>
    <t>Luckhoff</t>
  </si>
  <si>
    <t>Marydale</t>
  </si>
  <si>
    <t>Modderrivier</t>
  </si>
  <si>
    <t xml:space="preserve">Prieska </t>
  </si>
  <si>
    <t>Motherwell</t>
  </si>
  <si>
    <t>Vredenburg</t>
  </si>
  <si>
    <t>Kleinmond</t>
  </si>
  <si>
    <t>Chrissiemeer</t>
  </si>
  <si>
    <t>Gaborone</t>
  </si>
  <si>
    <t>Barberton</t>
  </si>
  <si>
    <t>Swellendam</t>
  </si>
  <si>
    <t>Heidelberg</t>
  </si>
  <si>
    <t xml:space="preserve">George </t>
  </si>
  <si>
    <t>Harold</t>
  </si>
  <si>
    <t xml:space="preserve">Krakheel </t>
  </si>
  <si>
    <t xml:space="preserve">Riversdale </t>
  </si>
  <si>
    <t>Stilbay</t>
  </si>
  <si>
    <t>Belfast</t>
  </si>
  <si>
    <t>Kwa Mhlanga</t>
  </si>
  <si>
    <t>Hammarsdale</t>
  </si>
  <si>
    <t>Underberg</t>
  </si>
  <si>
    <t>De Wildt</t>
  </si>
  <si>
    <t>Ellisras</t>
  </si>
  <si>
    <t>Pienaarsdorp</t>
  </si>
  <si>
    <t>Industrial Park</t>
  </si>
  <si>
    <t>Umhlazi</t>
  </si>
  <si>
    <t>Malamulele</t>
  </si>
  <si>
    <t>Mafikeng</t>
  </si>
  <si>
    <t>Nylstroom</t>
  </si>
  <si>
    <t>KemptonPark</t>
  </si>
  <si>
    <t>Vleifontein</t>
  </si>
  <si>
    <t>Meyerton</t>
  </si>
  <si>
    <t>Lenasia South</t>
  </si>
  <si>
    <t>Camperdown</t>
  </si>
  <si>
    <t xml:space="preserve">Newcastle </t>
  </si>
  <si>
    <t>Bronkhorspruit</t>
  </si>
  <si>
    <t>Warmbaths</t>
  </si>
  <si>
    <t>Escombe</t>
  </si>
  <si>
    <t>Matsulu</t>
  </si>
  <si>
    <t>Kanyamazane</t>
  </si>
  <si>
    <t>Groblersdal</t>
  </si>
  <si>
    <t>Boston</t>
  </si>
  <si>
    <t>Langebaan</t>
  </si>
  <si>
    <t>Plattekloof</t>
  </si>
  <si>
    <t>Stikland</t>
  </si>
  <si>
    <t>Uitzicht</t>
  </si>
  <si>
    <t>Carolina</t>
  </si>
  <si>
    <t xml:space="preserve">Sydenham </t>
  </si>
  <si>
    <t>Booysens</t>
  </si>
  <si>
    <t>Henneman</t>
  </si>
  <si>
    <t>Chamdor</t>
  </si>
  <si>
    <t>Virginia</t>
  </si>
  <si>
    <t>Kokstad</t>
  </si>
  <si>
    <t xml:space="preserve">Rossburgh </t>
  </si>
  <si>
    <t>Port shepstone</t>
  </si>
  <si>
    <t>Lebowa</t>
  </si>
  <si>
    <t>Fordsburg</t>
  </si>
  <si>
    <t>Grassy Park</t>
  </si>
  <si>
    <t>Estcourt</t>
  </si>
  <si>
    <t>Mtubatuba</t>
  </si>
  <si>
    <t>Clairwood</t>
  </si>
  <si>
    <t>Bethanie</t>
  </si>
  <si>
    <t>Zinniaville</t>
  </si>
  <si>
    <t>Hluvkani</t>
  </si>
  <si>
    <t>Jane Furse</t>
  </si>
  <si>
    <t>Mkhuhlu</t>
  </si>
  <si>
    <t>Thulamahashe</t>
  </si>
  <si>
    <t>Tonga</t>
  </si>
  <si>
    <t>Naas</t>
  </si>
  <si>
    <t>Kliptown</t>
  </si>
  <si>
    <t>Grawandale</t>
  </si>
  <si>
    <t>Mogwase</t>
  </si>
  <si>
    <t>kamhluswa</t>
  </si>
  <si>
    <t>Marionhill</t>
  </si>
  <si>
    <t>Queens</t>
  </si>
  <si>
    <t xml:space="preserve">Burgersfort </t>
  </si>
  <si>
    <t xml:space="preserve">Pietermaritzburg </t>
  </si>
  <si>
    <t>Thabazimbe</t>
  </si>
  <si>
    <t>KwaZulu-Natal</t>
  </si>
  <si>
    <t xml:space="preserve">Malawi </t>
  </si>
  <si>
    <t xml:space="preserve">Western Cape </t>
  </si>
  <si>
    <t xml:space="preserve">Westen Cape </t>
  </si>
  <si>
    <t xml:space="preserve">Free State </t>
  </si>
  <si>
    <t xml:space="preserve">Easterb Cape </t>
  </si>
  <si>
    <t xml:space="preserve">western Cape </t>
  </si>
  <si>
    <t>Free state</t>
  </si>
  <si>
    <t>17 Rabie Street  CE6 Vanderbijlpark 1911</t>
  </si>
  <si>
    <t>20 Piet Retief Street Ladybrand 9745</t>
  </si>
  <si>
    <t>2 Meander Crescent Riverside Nelspruit 1201</t>
  </si>
  <si>
    <t>Opp Bakgatla  H/O Moruleng</t>
  </si>
  <si>
    <t>Main Street Butterworth</t>
  </si>
  <si>
    <t>18 York Road Mthatha 5100</t>
  </si>
  <si>
    <t>c/o Louw &amp; Mark Str Kroonstad</t>
  </si>
  <si>
    <t>Stand 215 Nobody Polokwane Limpopo</t>
  </si>
  <si>
    <t>Shop 376 Bochum Shopping Centre 0600</t>
  </si>
  <si>
    <t>38 Gypsum Stret Superbia Polokwane</t>
  </si>
  <si>
    <t>Road 523 Dzanani Makhado</t>
  </si>
  <si>
    <t xml:space="preserve">Punda Maria Road </t>
  </si>
  <si>
    <t>Beside Road R524</t>
  </si>
  <si>
    <t>Site BA 23 Magistrate Road Giyani</t>
  </si>
  <si>
    <t xml:space="preserve">27 Nelson Mandela Str </t>
  </si>
  <si>
    <t xml:space="preserve">56 Bok Street Polokwane </t>
  </si>
  <si>
    <t xml:space="preserve">68 Bok street Polokwane </t>
  </si>
  <si>
    <t>Opposite Elija Mango College</t>
  </si>
  <si>
    <t>3 Commerce Place Kramerville Gaugeng 2148</t>
  </si>
  <si>
    <t>Dannie Joubert and Claude WH Tzaneen Limpopo 0850</t>
  </si>
  <si>
    <t>204 Makakdo Road Sibasa</t>
  </si>
  <si>
    <t>90/91 BA Thohoyandou</t>
  </si>
  <si>
    <t xml:space="preserve">Mavini Village Nkambako Letaba 0870 Tzaneen </t>
  </si>
  <si>
    <t xml:space="preserve">Stand no a135 Diphagane Village                                                 </t>
  </si>
  <si>
    <t>78 Voortrekker street Vereeniging Gauteng</t>
  </si>
  <si>
    <t>P.O Box 918 Faunapark 0787</t>
  </si>
  <si>
    <t>P.O Box 317 Eikenhof 1872</t>
  </si>
  <si>
    <t>P.O Box 592 Thohoyandou 0950</t>
  </si>
  <si>
    <t>P.O Box 359 Jane Furse 1085</t>
  </si>
  <si>
    <t>10 Braid Street Pietermaritzburg 3201</t>
  </si>
  <si>
    <t>55 Main Street Eltivillas Louis Trichardt 0920</t>
  </si>
  <si>
    <t>Kamuzu Highway Malawi</t>
  </si>
  <si>
    <t>73 Church Street Rustenburg 0300</t>
  </si>
  <si>
    <t>Dikai Centre Shop 1239/3</t>
  </si>
  <si>
    <t>Main Rd Next to Tanamanzi Spares 1280</t>
  </si>
  <si>
    <t>Shop no 2 Next to Elim Hospital Mohoniso Village Elim 0960</t>
  </si>
  <si>
    <t>23 Princess Street Standerton 2430</t>
  </si>
  <si>
    <t>28 Nikkel Street Superbia Polokwane 0699</t>
  </si>
  <si>
    <t>171 Joubert Street Rustenburg 0299</t>
  </si>
  <si>
    <t>Von Velden Street 0250</t>
  </si>
  <si>
    <t>Stand 608/5 Ou wa Pad Hartebeespoort 0216</t>
  </si>
  <si>
    <t>Shop 1 Commercial Corner 14 Old Pretoria Road Nelspruit 1200</t>
  </si>
  <si>
    <t>318 Taljaard Street Hermanstad Pretoria 0082</t>
  </si>
  <si>
    <t xml:space="preserve">159-171 Boom Street Pretoria </t>
  </si>
  <si>
    <t xml:space="preserve">159-165 Boom Street Pretoria </t>
  </si>
  <si>
    <t>3 Oranje Street Hilton Bloemfontein</t>
  </si>
  <si>
    <t>286 Voortrekker Road Maitland 7405</t>
  </si>
  <si>
    <t>178 Sam Niyoma Ave Walvisbay Namibia</t>
  </si>
  <si>
    <t>Charles Street Great Brak Rivier</t>
  </si>
  <si>
    <t>Bahnhoff Street Otjiwarongo</t>
  </si>
  <si>
    <t xml:space="preserve">53615/6 G West Industrial Gabarone </t>
  </si>
  <si>
    <t>23 Nelson Mandela Drive Mokopane</t>
  </si>
  <si>
    <t>19A Ivan Avenue Nirvana Polokwane 0599</t>
  </si>
  <si>
    <t>53 General Joubert Street Polokwane 0699</t>
  </si>
  <si>
    <t>64 Zoudo Street Volksrust 2470</t>
  </si>
  <si>
    <t>166 Ian Coetser Road Withok Brakpan</t>
  </si>
  <si>
    <t>Platrug Farm George District 6529</t>
  </si>
  <si>
    <t>No 17 Market Street King Williams Town 5600</t>
  </si>
  <si>
    <t>No 2664 Main Road Dimbaza Central</t>
  </si>
  <si>
    <t>No 687 Main Road Zone 4 Zwelitsha</t>
  </si>
  <si>
    <t>Stand 9841 Nvi Mazavli Road Mdantjane East London</t>
  </si>
  <si>
    <t>Plot 212/13 Industria Letlhakane Botswana</t>
  </si>
  <si>
    <t>Zwartkop No 4669FT Talors Halt</t>
  </si>
  <si>
    <t>Stand 345 Mamadimd Park Hospital Road Mankweng</t>
  </si>
  <si>
    <t>Portion 36 Vlakpoort Farm H.S 89 Vlakpoort Farm 2491</t>
  </si>
  <si>
    <t>Shop 2 JDG Building Cnr High &amp; Malan Street Bethlehem 9700</t>
  </si>
  <si>
    <t>P.O Box 335 Matata L312</t>
  </si>
  <si>
    <t>P.O Box 1449 Oshakati Namibia</t>
  </si>
  <si>
    <t>Shop 5 Park Centre Vaalrivier Str Secunda 2302</t>
  </si>
  <si>
    <t>76 Main Road Bonnievale 6730</t>
  </si>
  <si>
    <t>4002 Mamaola Section Lebowakgomo</t>
  </si>
  <si>
    <t>478 Hoosen Haffajee Street Pietermaritzburg 3296</t>
  </si>
  <si>
    <t>28 King Shaka Street Stanger 4450</t>
  </si>
  <si>
    <t>1 South Road Bombay Heights Pietermaritzburg 3201</t>
  </si>
  <si>
    <t>93 Durham Avenue Salt River 7925</t>
  </si>
  <si>
    <t>440 Randles Raod Overport Durban 4091</t>
  </si>
  <si>
    <t>5 Protea Plaza R558 Protea Glen Soweto</t>
  </si>
  <si>
    <t>38 Sixth Street Wynberg Sandton 2090</t>
  </si>
  <si>
    <t>5 Bellingham street Centurion</t>
  </si>
  <si>
    <t>126 Jan Smuts Ave Parkwood 2121</t>
  </si>
  <si>
    <t xml:space="preserve">1 Peale Haven Bloemfontein </t>
  </si>
  <si>
    <t>Main Street Libode 5180</t>
  </si>
  <si>
    <t>Robinson Road Queenstown</t>
  </si>
  <si>
    <t xml:space="preserve">46 Lyell Street Ladysmith 3370 KZN </t>
  </si>
  <si>
    <t>11 Da Gama Road Jeffrey's Bay</t>
  </si>
  <si>
    <t xml:space="preserve">76-78 Durban Street Uitenhage 6229 </t>
  </si>
  <si>
    <t xml:space="preserve">Shop 1 Central Court Mabopane 0190 Pretoria </t>
  </si>
  <si>
    <t>Shop 1 Central Shopping Centre Mabopane Pretoria 0190</t>
  </si>
  <si>
    <t>10 Yarna Complex Opposite Police Station  Main Road Klipgat Pretoria 0196</t>
  </si>
  <si>
    <t>4452 Douglas Road Hammanskraal Pretoria 400</t>
  </si>
  <si>
    <t>217 Jewel Street Laudium 0037</t>
  </si>
  <si>
    <t>3 Diedericks Street Emalahleni 1035</t>
  </si>
  <si>
    <t>46 Fabriek Street Gants Plaza Strand 7139</t>
  </si>
  <si>
    <t>7 Wright Street Souther Industrial Area Windhoek</t>
  </si>
  <si>
    <t>55 Retief Street Mopopane 0600</t>
  </si>
  <si>
    <t>Unit 6/7 Gateway Park Magna Polokwane 0699</t>
  </si>
  <si>
    <t>Unit 15 Bonanza Industrial Park 12 Kalsiet str Magnolia Polokwane</t>
  </si>
  <si>
    <t>Shop 1 Mountain Late Shopping Centre Broederstroom 0240</t>
  </si>
  <si>
    <t xml:space="preserve">Stand 2 Vleisboom Monsterlus </t>
  </si>
  <si>
    <t>Shop 3 Powerlines Village Main Road Acornhoek</t>
  </si>
  <si>
    <t>100 Main Road Marble Hall 0450</t>
  </si>
  <si>
    <t>Nzhele Road Siloam Limpopo</t>
  </si>
  <si>
    <t>Makula Road Tshaulu</t>
  </si>
  <si>
    <t>51 Bazley Street Port Shepstone 4240</t>
  </si>
  <si>
    <t>81 Krupp Street No7 Vanderbijlpark</t>
  </si>
  <si>
    <t>12227 Frans Street Sasolburg</t>
  </si>
  <si>
    <t>Cnr Galuam &amp; 5th street Halfway House Midrand</t>
  </si>
  <si>
    <t>First Street Errol Complex Giyani</t>
  </si>
  <si>
    <t>56 Boundry Road Tzaneen</t>
  </si>
  <si>
    <t>31 Nikkel Street Polokwane</t>
  </si>
  <si>
    <t>233 Joe Arnison St Labore Brakpan 1540</t>
  </si>
  <si>
    <t>No 1 E v Tonder Street Industrial Area Brits</t>
  </si>
  <si>
    <t>132 Bridge City Boulevard Bridge City Durban</t>
  </si>
  <si>
    <t>2 Uithoek Street Glencoe</t>
  </si>
  <si>
    <t>3 Fourth Avenue Westdene 2092</t>
  </si>
  <si>
    <t>256 Arbeid Street Strydompark</t>
  </si>
  <si>
    <t xml:space="preserve">73 Kerk Street Rustenburg </t>
  </si>
  <si>
    <t>90 Zuid Street Industrial Area Middelburg</t>
  </si>
  <si>
    <t>25 V Aswegen Street</t>
  </si>
  <si>
    <t>184 Vonkprop Street</t>
  </si>
  <si>
    <t>1668 Malie Street Zandfontein</t>
  </si>
  <si>
    <t>43 Gypsum Street Superbia Polokwane</t>
  </si>
  <si>
    <t>339 Greyling Street Pietermaritzburg</t>
  </si>
  <si>
    <t xml:space="preserve">330 Epson Road Northlands Industrial Park </t>
  </si>
  <si>
    <t xml:space="preserve">46 Warmbadweg Thabazimbi </t>
  </si>
  <si>
    <t>11 Perth Road Westdene 2092</t>
  </si>
  <si>
    <t>Diedericks Street Witbank</t>
  </si>
  <si>
    <t>13 A  Zonemali Street Vulindlelo Heights Mthatha 5100</t>
  </si>
  <si>
    <t>258 Indanda 4310</t>
  </si>
  <si>
    <t>5 Karim Lane Rossburg Durban 4072</t>
  </si>
  <si>
    <t>No 17/18 Sarel Cilliers Street North West</t>
  </si>
  <si>
    <t>Main Street Cala Eastern Cape</t>
  </si>
  <si>
    <t>21 Sutherland Street Mthatha 5099</t>
  </si>
  <si>
    <t>10 Elliot Street Mthatha 5099</t>
  </si>
  <si>
    <t>25 Sprigg Street Mthatha 5099</t>
  </si>
  <si>
    <t>9 Sprigg Street Mthatha 5099</t>
  </si>
  <si>
    <t>26 Prinsloo Magrieta Street  Warrenton 8530</t>
  </si>
  <si>
    <t>28 Cross Road Centre Bloemfontein</t>
  </si>
  <si>
    <t>169 4 th Ave Delmas 2210</t>
  </si>
  <si>
    <t>Vulundela Street Phola Mpumalanga</t>
  </si>
  <si>
    <t>20 Second Avenue Hestdene Bloemfontein</t>
  </si>
  <si>
    <t>77 Station Road Matatiele 4730</t>
  </si>
  <si>
    <t>4A Fleet Street EAST London 5200</t>
  </si>
  <si>
    <t>Shop 12 Masakhane Centre Bert Strauss Str Queenstown</t>
  </si>
  <si>
    <t>111 Jan Smuts Avenue East London</t>
  </si>
  <si>
    <t xml:space="preserve">117 Buffalo Road King Williams Town </t>
  </si>
  <si>
    <t xml:space="preserve">129 Krogh Street Louis Trichardt 0920 </t>
  </si>
  <si>
    <t>Prima Centre Voortrekker Road Malmesbury Western Cape</t>
  </si>
  <si>
    <t>1 Tequka Business Park Hammer &amp; Spanner Crescent Philipi East 7750</t>
  </si>
  <si>
    <t>No 1 Tom Street Brits 0250</t>
  </si>
  <si>
    <t xml:space="preserve">Zuider Str 8 Senekal 9600 </t>
  </si>
  <si>
    <t>Plot 114 Beyers Naude Muldersdrift</t>
  </si>
  <si>
    <t xml:space="preserve">216 Cambridge Street Bethlehem </t>
  </si>
  <si>
    <t>Pick n Pay Sentrum Jan Spies Laan  Langenhoven Park Bloemfontein</t>
  </si>
  <si>
    <t>16 Fred Carter Street, New East End Bloemfontein</t>
  </si>
  <si>
    <t>436 Stateway Welkom</t>
  </si>
  <si>
    <t>10 Rietbok Building  Stephen Le Roux Square Vanderbijlpark</t>
  </si>
  <si>
    <t>Shop 5 Edenglen Retail Centre Edenglen 1619</t>
  </si>
  <si>
    <t xml:space="preserve">Shoprite Centre Umtata Str Three Rivers Vereeniging </t>
  </si>
  <si>
    <t>Riverside Boulevard Frikkie Meyer Blvd Vanderbijlpark</t>
  </si>
  <si>
    <t>Shop 19 New Centre Market Str Vryburg 8601</t>
  </si>
  <si>
    <t>49/51 Rand Road Georgetown Germiston 1400</t>
  </si>
  <si>
    <t>10 Station Street Balfour 2410</t>
  </si>
  <si>
    <t xml:space="preserve">No 27 Steiloop Complex N11 </t>
  </si>
  <si>
    <t>103 Nelson Mandela Drive Mokopane Limpopo</t>
  </si>
  <si>
    <t>92-94 Atlantic Views Cnr Main &amp; St James Rd Sea Point Cape Town</t>
  </si>
  <si>
    <t>Shop No 7 Edgemead Shopping Centre Edgemead 7441</t>
  </si>
  <si>
    <t>56 Victoria Road Grassy Park Cape Town 7941</t>
  </si>
  <si>
    <t>7 Joubert Street Ermelo</t>
  </si>
  <si>
    <t>12 Impala Street Old Industrial Area Tzaneen 0850</t>
  </si>
  <si>
    <t>Frans &amp; Ambachtsvallei Str Paarl 7646</t>
  </si>
  <si>
    <t>101 Nelson Mandela Drive Mokopane</t>
  </si>
  <si>
    <t>Lot 70 Shop No 13 Main Street Nongoma KZN 3950</t>
  </si>
  <si>
    <t>Stand 0259 Masbifane Business Centre Burgersfort 1150</t>
  </si>
  <si>
    <t>Lilongwe Malawi Bwala La Njobu</t>
  </si>
  <si>
    <t>45 Marconi Drive Riverside Industrial Newcastle</t>
  </si>
  <si>
    <t>45-47 Church Street Mayfair Jhb 2092</t>
  </si>
  <si>
    <t>Okahao Main Road Namibia</t>
  </si>
  <si>
    <t>191 Voortrekker Road Maitland Capet Town</t>
  </si>
  <si>
    <t>Plot 189 Pitsane Botswana</t>
  </si>
  <si>
    <t>14611 Masedi Str Riverside Kagiso Kurgersdorp</t>
  </si>
  <si>
    <t>1997 Themba Drive Kagiso Central</t>
  </si>
  <si>
    <t>187 Marina Road Zandspruit Roodepoort 2169</t>
  </si>
  <si>
    <t>112 Cape Rod Port Elizabeth</t>
  </si>
  <si>
    <t>Farm 523 Nkonyeni Farm Swaziland</t>
  </si>
  <si>
    <t>Plot 14398 New Labotse Rd Gabarone West End</t>
  </si>
  <si>
    <t>18 Ntsizwa Street Ayliff 4735</t>
  </si>
  <si>
    <t>Shop 32-33 Kilburn Street Discovery Johannesburg</t>
  </si>
  <si>
    <t>178 Main Street Tsolo 5170 Port Shepstone</t>
  </si>
  <si>
    <t>22 B A Giyani Limpopo</t>
  </si>
  <si>
    <t>Sprigg Street Shop 6 Umtata</t>
  </si>
  <si>
    <t>Ellio Street Shop 3 Iwacu Gadi Centre Umtata</t>
  </si>
  <si>
    <t>Oxland Street  Shop 2 Umtata</t>
  </si>
  <si>
    <t>Shop 10 Spring Street Umtata</t>
  </si>
  <si>
    <t>23 Momelezi Road Umtata</t>
  </si>
  <si>
    <t>Main Street Viedgesville Umtata</t>
  </si>
  <si>
    <t>Plot Naris 111 Mariental Namibia</t>
  </si>
  <si>
    <t>232 Industrial Lafrenz Industrial Area Windhoek</t>
  </si>
  <si>
    <t xml:space="preserve">8 Bessemer Street Southern Ind Area Windhoek  </t>
  </si>
  <si>
    <t>Auas Valley Shopping Mall Windhoek</t>
  </si>
  <si>
    <t xml:space="preserve">5461 Van der Bijl Str Northern Ind Area Windhoek </t>
  </si>
  <si>
    <t>Church Street Gobabis</t>
  </si>
  <si>
    <t>Sam Nujoina Drive Grootfontein</t>
  </si>
  <si>
    <t xml:space="preserve">Sam Nujoma Drive Karasburg </t>
  </si>
  <si>
    <t>Hidipo Hamuntenya Street Karibib</t>
  </si>
  <si>
    <t xml:space="preserve">Sahmiede Street Keetmanshoop </t>
  </si>
  <si>
    <t xml:space="preserve">Main Road Maltahohe </t>
  </si>
  <si>
    <t>Long Street Mariental</t>
  </si>
  <si>
    <t>Marting Neib AV Okahanja</t>
  </si>
  <si>
    <t>Martin Neib Av Okahandja</t>
  </si>
  <si>
    <t>Willem Zeraua Street Omaruru</t>
  </si>
  <si>
    <t>Main Road Ondangwa</t>
  </si>
  <si>
    <t xml:space="preserve">Main Road Opuwo </t>
  </si>
  <si>
    <t>Main Road Oshivelo</t>
  </si>
  <si>
    <t>Buschula Street Otavi</t>
  </si>
  <si>
    <t xml:space="preserve">Industrial Road Otjiwarongo </t>
  </si>
  <si>
    <t xml:space="preserve">Sam Nujoma Drive Outja </t>
  </si>
  <si>
    <t>Church Street Rehoboth</t>
  </si>
  <si>
    <t xml:space="preserve">28 Road Rundu </t>
  </si>
  <si>
    <t>Hage Haingob Street Tsumab</t>
  </si>
  <si>
    <t>Aaus Valley Shopping Mall Windhoek</t>
  </si>
  <si>
    <t>E71 Royganna Street Ezibeleni</t>
  </si>
  <si>
    <t>1 Main Rd Badplaas Mpumalanga</t>
  </si>
  <si>
    <t>107 Rietfontein Road Boksburg 1459</t>
  </si>
  <si>
    <t xml:space="preserve">Aero Centre Bonaero Park </t>
  </si>
  <si>
    <t>Freeway Park Shopping Centre  Kingfisher Rd Boksburg</t>
  </si>
  <si>
    <t>28 Great North Road Argus Motor Centre</t>
  </si>
  <si>
    <t xml:space="preserve">Meyersdal Shopping Centre Michelle Avenue Alberton </t>
  </si>
  <si>
    <t>Cnr Pretoria Road The Hill</t>
  </si>
  <si>
    <t>54 Ontdekker Road Roodepoort Shop 3 Prncess Crossing</t>
  </si>
  <si>
    <t>Shop 15 Grey Village Brakfontein Centurion</t>
  </si>
  <si>
    <t>Shop MO7A Key West Shopping Centre</t>
  </si>
  <si>
    <t xml:space="preserve">Shop 15 Menlyn  Garsfontein </t>
  </si>
  <si>
    <t>66 Mtambo and Mashongolo streets Dlamini Soweto</t>
  </si>
  <si>
    <t>99 Geberal Hertzog Road Three Rivers Vereeniging</t>
  </si>
  <si>
    <t>Honey Crest Centre Randpark Ridge</t>
  </si>
  <si>
    <t>Lifestyle Crossing Stubensvalley  Roodepoort</t>
  </si>
  <si>
    <t>231 Beyers Naude Drive Blackheath 2195</t>
  </si>
  <si>
    <t xml:space="preserve">19 Staal Street Kya Sand Randburg </t>
  </si>
  <si>
    <t>Shop 11 Alberton Lifestyle Centre</t>
  </si>
  <si>
    <t>Shop 2v10 Venter Centre Rietfontein Road Boksburg</t>
  </si>
  <si>
    <t>Shop no 12 Fourways Value Mart Fourways</t>
  </si>
  <si>
    <t>26 Bramfisher Drive Pine Park Ext Randburg</t>
  </si>
  <si>
    <t>6 Waterfall Crescent Woodmead</t>
  </si>
  <si>
    <t>69 Langerman Drive Kensington</t>
  </si>
  <si>
    <t>575 Louis Botha Ave Savoy Estate</t>
  </si>
  <si>
    <t>1 Blesbok LN Garsfontein Pretoria East</t>
  </si>
  <si>
    <t>80 Kempston Benoni</t>
  </si>
  <si>
    <t>Plot 14445 Gwest Industrial Gabarone</t>
  </si>
  <si>
    <t>11 Timber Street Vulindlela Heights Mthata 5700</t>
  </si>
  <si>
    <t xml:space="preserve">144 Botha Street Morgenzon 2315 </t>
  </si>
  <si>
    <t xml:space="preserve">84 Parthenan Street Shop 2 Arbee Centre Phoenix Durban </t>
  </si>
  <si>
    <t xml:space="preserve">228 Church Street Bloemfontein </t>
  </si>
  <si>
    <t>Stand 20837 Taylors Halt Vulundlelela Edendale</t>
  </si>
  <si>
    <t>Erf 105 Main Street Tsolo Eastern Cape</t>
  </si>
  <si>
    <t>47 Broadway East Valhalla</t>
  </si>
  <si>
    <t>Shop 3 Cnr Toronto an Long Road Welkom 9459</t>
  </si>
  <si>
    <t>557 Main Road Clubview Qwa Qwa</t>
  </si>
  <si>
    <t>65 Ngwelezane Road,Kuleka,Empangeni,3880</t>
  </si>
  <si>
    <t>9 Mission Road,Nquthu,3135</t>
  </si>
  <si>
    <t>69 Church Street Zeerust</t>
  </si>
  <si>
    <t xml:space="preserve">Shop 5 Eltivillas Louis Trichardt </t>
  </si>
  <si>
    <t xml:space="preserve">378 Bluff Road Jacobs </t>
  </si>
  <si>
    <t>228 Blue Crane Drive Dullstroom Mpumalanga 1110</t>
  </si>
  <si>
    <t>114 Andringas street Stellenbosch 7600</t>
  </si>
  <si>
    <t>Shop 355 Main Street Eastern Cape 5090</t>
  </si>
  <si>
    <t>Plot 309 Borolong Ward Maun Botswana</t>
  </si>
  <si>
    <t>Stand 1012 Mohlalesti Village King Sekhukhune Road</t>
  </si>
  <si>
    <t>39 Koeberg Road Brooklyn Cape Town</t>
  </si>
  <si>
    <t>18 Voortrekker Street Citrusdal 7340</t>
  </si>
  <si>
    <t xml:space="preserve">18 Main Street Kranskop 3268 </t>
  </si>
  <si>
    <t>711 Tipperary Street Pretoria Gauteng 0081</t>
  </si>
  <si>
    <t>Main Road Morokweng 8614</t>
  </si>
  <si>
    <t xml:space="preserve">23 Magistrate Rd Giyani </t>
  </si>
  <si>
    <t>265 Imam Haron Road Claremond 7708</t>
  </si>
  <si>
    <t>190 Izingolwgoni Road, Banners Rest Port Edward 4295</t>
  </si>
  <si>
    <t>423 Makapane Street Block E Mabopane</t>
  </si>
  <si>
    <t>1384 Mahe Street Zandfontein Pta West</t>
  </si>
  <si>
    <t>Molofo Road Teyateyangeng Lesotho</t>
  </si>
  <si>
    <t>Main Road Teyateyaneng LESOTHO</t>
  </si>
  <si>
    <t xml:space="preserve">20 Piet Retief Shop 4 Harrismith </t>
  </si>
  <si>
    <t>Block c Naas Township 1366</t>
  </si>
  <si>
    <t xml:space="preserve">62 Main Road Saldanha </t>
  </si>
  <si>
    <t>Plot 479 Zwavel Poort 0036</t>
  </si>
  <si>
    <t>13 Melkbos Street Lentegeur Mitchell plain 7786</t>
  </si>
  <si>
    <t>27 Nelson Mandela Drive Port Shepstone  4240</t>
  </si>
  <si>
    <t xml:space="preserve">Plot 245 Light Industrial Francistown Botswana </t>
  </si>
  <si>
    <t xml:space="preserve">Shop 44 Oriental Plaza Standerton 2430 </t>
  </si>
  <si>
    <t>Cnr Havenga &amp; Voortrekker Street</t>
  </si>
  <si>
    <t>6 Caledon Street Darling 7345</t>
  </si>
  <si>
    <t>Plot 11223 Industrial Site Selebi Phikwe Botswana</t>
  </si>
  <si>
    <t>107 Brickfield Rd Overport Kzn</t>
  </si>
  <si>
    <t>Mathiba Road Mmathethe Botswana</t>
  </si>
  <si>
    <t xml:space="preserve">Plot 1233 Haile Selassie  Road Gabarone Botswana </t>
  </si>
  <si>
    <t>Plot 2216 Industrial Area Jwaneng Botswana</t>
  </si>
  <si>
    <t>Plot 59 Kanye Centre Near FNB Kanye Botswana</t>
  </si>
  <si>
    <t>Dada Plot Next ot Sky Butchery Moshupa Botswana</t>
  </si>
  <si>
    <t>Plot 944  Mogidisthane Gabarone Botswana</t>
  </si>
  <si>
    <t>Plot 16547  Road Hail Selebi Gabarone Botswana</t>
  </si>
  <si>
    <t>42 Witkoppen Road Intersection of Kingfisher Str Fourways</t>
  </si>
  <si>
    <t>463 Voortrekker Road Brakpan</t>
  </si>
  <si>
    <t>Main South 1 Road Mokokhoaneng Maseru Lesotho</t>
  </si>
  <si>
    <t>Main North 1 Road Ha Mabote Masero Lesotho</t>
  </si>
  <si>
    <t>Plot 2312 Lenganeng Ward Tlokweng Botswana</t>
  </si>
  <si>
    <t>Mothupi Ward Tsabong Botswana</t>
  </si>
  <si>
    <t xml:space="preserve">Opposite Sundobar Goodhope Botswana </t>
  </si>
  <si>
    <t>Plot 801/802 Khama 1st Avenue Lobatse Botswana</t>
  </si>
  <si>
    <t>Plot 1253 Hallesalassi Road Old Industrial Gabarone</t>
  </si>
  <si>
    <t xml:space="preserve">68 JJ Hadebe Str Frankfort 9830 </t>
  </si>
  <si>
    <t xml:space="preserve">31 Breestraat Heilbron 9650 </t>
  </si>
  <si>
    <t>Mahleka Street Opposite Dairboard Building Swaziland</t>
  </si>
  <si>
    <t xml:space="preserve">Riverside Bridge Swaziland </t>
  </si>
  <si>
    <t xml:space="preserve">Traffic Circle at Mhlabubovu </t>
  </si>
  <si>
    <t>Opposite St Phillomenia Primary School</t>
  </si>
  <si>
    <t>250 Utrecht Street Vryheid 3100</t>
  </si>
  <si>
    <t>4 Hargreaves Avenue King Williams Town 5600</t>
  </si>
  <si>
    <t>46 Heidelberg Road City of Suburban Johannesburg</t>
  </si>
  <si>
    <t>45 Heidelberg Road City of Suburban Johannesburg</t>
  </si>
  <si>
    <t xml:space="preserve">Shop 19/20 Margerietha Prinsloo Str Old Game Centre </t>
  </si>
  <si>
    <t>38 Industry Circle Industrial Area Gansbaai</t>
  </si>
  <si>
    <t xml:space="preserve">Plot 31206  Sommerset West Ind Francistown </t>
  </si>
  <si>
    <t>Private Bag 147 Broadhurst Gabarone</t>
  </si>
  <si>
    <t>Plot 5477 Gabarone Botswana</t>
  </si>
  <si>
    <t>GA-Sekgalo Ward Kang</t>
  </si>
  <si>
    <t>Plot 9836 Sebego Ward</t>
  </si>
  <si>
    <t xml:space="preserve">Plot 3310 Boseja Ward </t>
  </si>
  <si>
    <t>Plot 213 Boseja Ward</t>
  </si>
  <si>
    <t>Co-Operative Society Building</t>
  </si>
  <si>
    <t xml:space="preserve">Plot 146 New Town Road </t>
  </si>
  <si>
    <t>Plot 31086/696  Kgosiang Ward</t>
  </si>
  <si>
    <t>Plot 4245 Industrial Area S/Phikwe</t>
  </si>
  <si>
    <t>Lot No 187 Pilane</t>
  </si>
  <si>
    <t>Plot 1760 Pitsane Main Mall</t>
  </si>
  <si>
    <t>Plot 141 New Industrial Site Plalapye</t>
  </si>
  <si>
    <t>Plot 868 Tuang Ramotswa</t>
  </si>
  <si>
    <t>Plot 2085 Meri Ward Serowe</t>
  </si>
  <si>
    <t>Plot 1742 Maranh Ward Thamaga Botswana</t>
  </si>
  <si>
    <t>Plot 96 Masetlheng Ward Tlokweng Botswana</t>
  </si>
  <si>
    <t xml:space="preserve">Plot 1259 Bosing Ward Tsabong </t>
  </si>
  <si>
    <t>Magapatona Ward Tutume</t>
  </si>
  <si>
    <t>Okavango Road Swakopmund Namibia</t>
  </si>
  <si>
    <t>Jakkalsputs Road Swakopmund Namibia</t>
  </si>
  <si>
    <t>12 Hidipo Hamutenya Ave Swakopmund Namibia</t>
  </si>
  <si>
    <t>4th Street WalvisBay</t>
  </si>
  <si>
    <t>44 Kerk Str Hendrina 1095</t>
  </si>
  <si>
    <t>477 Mpumalanga  Str Ext 10 Burgersfort</t>
  </si>
  <si>
    <t>21 4th Avenue Parkhurst Johannesburg 2193</t>
  </si>
  <si>
    <t>15 Iran Ave Nirvana Polokwane 0699</t>
  </si>
  <si>
    <t>28/79 Republic Street Dendron Limpopo</t>
  </si>
  <si>
    <t>Plot 22036 G West Industrial Gabarone</t>
  </si>
  <si>
    <t xml:space="preserve">65 Main Road Comptonville </t>
  </si>
  <si>
    <t>4 Yusuf Gool Blvd Gatesville 7764</t>
  </si>
  <si>
    <t>53 Lane street Piketberg 7320</t>
  </si>
  <si>
    <t>57 Kerk Street Vrede 9835</t>
  </si>
  <si>
    <t>Cnr Bergrivier Drive &amp; Chloorkop Ext 12</t>
  </si>
  <si>
    <t>44 Wilson st Dundee 3000</t>
  </si>
  <si>
    <t>I Hibicus Road Stanger 4450</t>
  </si>
  <si>
    <t>Industriel aria Tweeling 9820</t>
  </si>
  <si>
    <t>31 Pres CR Swart Straat Reitz 9810</t>
  </si>
  <si>
    <t>910 Vergenoeg ASCENT District VREDE</t>
  </si>
  <si>
    <t>c/o Naude &amp; Loustraat Bethlehem</t>
  </si>
  <si>
    <t>Henl Hertzog str CORNELIA</t>
  </si>
  <si>
    <t>Danielsrus</t>
  </si>
  <si>
    <t>Industrial Area Frankfort</t>
  </si>
  <si>
    <t>75 Percy Street Harrismith 9650</t>
  </si>
  <si>
    <t xml:space="preserve">31 Paradys street Heilbron </t>
  </si>
  <si>
    <t xml:space="preserve">Kerstell R57 - </t>
  </si>
  <si>
    <t xml:space="preserve">3 Valsch Street Lindley 9630 </t>
  </si>
  <si>
    <t xml:space="preserve">Voortrekker Str PMD Memel </t>
  </si>
  <si>
    <t>c/o Steyn &amp; De Jager Mogenzon Mpumalanga</t>
  </si>
  <si>
    <t>Steyn Street Oranjeville 9415</t>
  </si>
  <si>
    <t>Reitz street Petrus Steyn</t>
  </si>
  <si>
    <t>I Industrial Aria Factory 8 Elizabeth Ross Street Qwa Qwa</t>
  </si>
  <si>
    <t>23 Water street Senekal</t>
  </si>
  <si>
    <t>Hoofstraat Verkykerskop</t>
  </si>
  <si>
    <t xml:space="preserve">3 Hoofsteet Villiers </t>
  </si>
  <si>
    <t>32 Kerk street Vrede</t>
  </si>
  <si>
    <t>9 Tiendelaan  Warden</t>
  </si>
  <si>
    <t>Woudzicht District Vrede</t>
  </si>
  <si>
    <t xml:space="preserve">17/21 Industrial Park Phoenix 4068 Durban </t>
  </si>
  <si>
    <t>99 Lillian Ngoyi Str Newton Johannesburg</t>
  </si>
  <si>
    <t xml:space="preserve">9 Fesro Road Postmasburg 8420 </t>
  </si>
  <si>
    <t xml:space="preserve">8  Karakoel str Upington 8800 </t>
  </si>
  <si>
    <t>11 Pretorius str Bethlehem Freestate RSA</t>
  </si>
  <si>
    <t>Fouriesburg Road Butha Buthe LESOTHO</t>
  </si>
  <si>
    <t>Joel Road (Next to ID Office) Butha Buthe LESOTHO</t>
  </si>
  <si>
    <t>1 Van Schakwyk str Trichardt Mpumalanga</t>
  </si>
  <si>
    <t xml:space="preserve">Bus 741 Lime Acres 8410 </t>
  </si>
  <si>
    <t>Lot 1876/77 Sam Nujdma Light Industrial Site Francistown Botswana</t>
  </si>
  <si>
    <t>Plot 1216   Nkrumah Rd Industrial Site Gabarone Botswana</t>
  </si>
  <si>
    <t>13613 Farm / LA Merrivale 3291</t>
  </si>
  <si>
    <t>Lot 50 Rietvlei Lions River District</t>
  </si>
  <si>
    <t xml:space="preserve">21 Sol Plaatjies St Potchefstroom 2531 </t>
  </si>
  <si>
    <t>57 Station rd Observatory Capte Town 7925</t>
  </si>
  <si>
    <t>76 Harrington Str Cape Town 8001</t>
  </si>
  <si>
    <t>23 Tile Crescent GP Industrial Park Clayville Gp x 44</t>
  </si>
  <si>
    <t>6 Dacres Avenue Epping industrial</t>
  </si>
  <si>
    <t>3300 Mogotlane Zebediela 0628</t>
  </si>
  <si>
    <t>10 Palhfield Road Springfield Industrial Park 4034</t>
  </si>
  <si>
    <t>14 Birningham Rd Willowtown Industrial Pietermaritzburg</t>
  </si>
  <si>
    <t>Shop 4 Limdev Complex Dzanani 0955</t>
  </si>
  <si>
    <t>Cnr Main Road No 1  &amp; Park Road Yzerfontein 7351</t>
  </si>
  <si>
    <t xml:space="preserve">110 Brickfield Road Overport </t>
  </si>
  <si>
    <t>Cnr Ennis &amp; Oosthuizen St Ermelo 2350</t>
  </si>
  <si>
    <t>Stand no B101 Main St Elukwatini</t>
  </si>
  <si>
    <t>Stand 3 Dayisensa Hazyview 1242</t>
  </si>
  <si>
    <t>23 Ryneveld Street Hoopstad 9479</t>
  </si>
  <si>
    <t>79 Bok Str Polokwane</t>
  </si>
  <si>
    <t>Lot 12 of 284 Main Str Umzinto</t>
  </si>
  <si>
    <t>Shop no 20 Bochum Plaza Bochum 0790</t>
  </si>
  <si>
    <t>Stand no 1 Shakoleng Village Bochum Rheinland</t>
  </si>
  <si>
    <t>Shop 8 Acornhoek Mega City Acornhoek 1360</t>
  </si>
  <si>
    <t>5 Olea Street Industrial Area Cradock 5880</t>
  </si>
  <si>
    <t>38C Bok Street Welkom 9459</t>
  </si>
  <si>
    <t>3A Oranje Street Hilton Bloemfontein</t>
  </si>
  <si>
    <t>18 Fabriek Street Ellaton Klerksdorp 2570</t>
  </si>
  <si>
    <t>9 Old Main Road Gillitts</t>
  </si>
  <si>
    <t>15 Calendula Avenue Roseneath Umkomaas</t>
  </si>
  <si>
    <t>413 Penguin Drive, Zululand</t>
  </si>
  <si>
    <t>Airport Road Leribe Lesotho</t>
  </si>
  <si>
    <t>Sirsetse Khama Road Madutsoe Lesotho</t>
  </si>
  <si>
    <t>Industrial Area Maseru Lesotho</t>
  </si>
  <si>
    <t>Opp Lesotho High School Bus stop Area</t>
  </si>
  <si>
    <t>Boseja Ward Maun Botswana</t>
  </si>
  <si>
    <t xml:space="preserve">21700 Light Industrial Francistown Botswana </t>
  </si>
  <si>
    <t>Guazun Kazungula Botswana</t>
  </si>
  <si>
    <t>49 Campbell Street Fort Beaufort 5720</t>
  </si>
  <si>
    <t xml:space="preserve">70 Campbell  Street Fort Beaufort 5720 </t>
  </si>
  <si>
    <t>261 Aberdare Dr Phoenix Industrial Park 4068</t>
  </si>
  <si>
    <t>1 Pearce Road Umbogintwini 4126 Amanzimtoti</t>
  </si>
  <si>
    <t>59 Carrick Road Queensburgh Cavandish</t>
  </si>
  <si>
    <t>62 Botha Street Duiwelskloof 0835</t>
  </si>
  <si>
    <t>130 Cross Street Kroonstad</t>
  </si>
  <si>
    <t>19 Industrial Road Clanwilliam</t>
  </si>
  <si>
    <t>105 Queen St Durban 4091</t>
  </si>
  <si>
    <t>4 Oregonfield Close Springfield Park</t>
  </si>
  <si>
    <t>31 Nelson Mandela  Drive Mokopane 0600</t>
  </si>
  <si>
    <t>Stand 23 Main Road Polokwane 1059</t>
  </si>
  <si>
    <t xml:space="preserve">82 Haupt Street, Sidwell, Port Elizabeth </t>
  </si>
  <si>
    <t>97 De Villiers Drive Durbanville 7550</t>
  </si>
  <si>
    <t>Main Road  Umzinto</t>
  </si>
  <si>
    <t>1 Irene Way, Sun Valley 7975</t>
  </si>
  <si>
    <t>1035 Kimberley Road Industrial Danielskuil 8405</t>
  </si>
  <si>
    <t xml:space="preserve">94 Waterkant  str Odendaalsrus </t>
  </si>
  <si>
    <t>142 Wick Street Verulam 4340</t>
  </si>
  <si>
    <t>43 Fleming Rd Wynberg 7800</t>
  </si>
  <si>
    <t>511 Pretoria Road Fairleads Benoni</t>
  </si>
  <si>
    <t>R565 Ledig Fourway stop sun city</t>
  </si>
  <si>
    <t>478 Berg St Pietermaritzburg 3201</t>
  </si>
  <si>
    <t>79 Kerk str Robertson 6705</t>
  </si>
  <si>
    <t>12 Field str Worcester 6705</t>
  </si>
  <si>
    <t>Cinneraria str Struisbaai</t>
  </si>
  <si>
    <t>65 Pretorius Street Mokopane 0600</t>
  </si>
  <si>
    <t>5 Hoofweg Botrivierplein Botrvier</t>
  </si>
  <si>
    <t xml:space="preserve">176 Hunslett Drive Phoenix Industrial </t>
  </si>
  <si>
    <t>85  Nelson Mandela Drive, Mokopane 0601</t>
  </si>
  <si>
    <t>Hoedjiesbaai Centre  Main Rd Saldanha</t>
  </si>
  <si>
    <t xml:space="preserve">Jameson str Laaiplek 7365 </t>
  </si>
  <si>
    <t>5 La Rochelle Weg De Doorns 6875</t>
  </si>
  <si>
    <t>Main Road Green valley Acornhoek 1360</t>
  </si>
  <si>
    <t>Stand 495 Mabins Cross Tzaneen</t>
  </si>
  <si>
    <t>15 Kruger Place Phoenix Industrial Park</t>
  </si>
  <si>
    <t>27 Aberdare Drive Phoenix Industrial Park</t>
  </si>
  <si>
    <t>221 Elf Place Clare Estate 4091</t>
  </si>
  <si>
    <t>159 Siripat Road Reservoir road Durban</t>
  </si>
  <si>
    <t>15 Soltice Road  Umhlanga Rocks</t>
  </si>
  <si>
    <t>10 Fabric Str Kuruman</t>
  </si>
  <si>
    <t>5 Bisset Street Umkomaas / Main Rd Umzinto</t>
  </si>
  <si>
    <t>1A Sneeze wood Lane Glenahill</t>
  </si>
  <si>
    <t>cnr North coast Rd &amp; Rinaldo rd</t>
  </si>
  <si>
    <t>Shop 10 Boundary Cornder Kya Sands</t>
  </si>
  <si>
    <t>Victoria street Villiersdorp 6848</t>
  </si>
  <si>
    <t>Mqanduli District</t>
  </si>
  <si>
    <t>Industriel Rd Barkley Wes</t>
  </si>
  <si>
    <t>De Villiers Str Douglas 8730</t>
  </si>
  <si>
    <t>Waterstraat Griekwastad 8356</t>
  </si>
  <si>
    <t>Plot 320 Jan Kempdorp 8550</t>
  </si>
  <si>
    <t xml:space="preserve">Industrial  Road 8750 </t>
  </si>
  <si>
    <t>Kaapstad Weg Kimberly</t>
  </si>
  <si>
    <t>Voortrekker Stre Luckhoff 9982</t>
  </si>
  <si>
    <t>Snyman St Marydale 8910</t>
  </si>
  <si>
    <t>Stasie St Modderrivier 8700</t>
  </si>
  <si>
    <t>Loods Boulevard Str Prieska 8940</t>
  </si>
  <si>
    <t>15th Avenue &amp; Dapper Str Kensington</t>
  </si>
  <si>
    <t>Stand 50 Tshapfene Village</t>
  </si>
  <si>
    <t>125 Commissioner Str Boksburg</t>
  </si>
  <si>
    <t>9 Johanna vd Merwe str Residensia Evaton</t>
  </si>
  <si>
    <t>110 Forbes str Ladysmith 3370</t>
  </si>
  <si>
    <t>40 Queen Str Durbanville 7550</t>
  </si>
  <si>
    <t>13/15/17 Commercial Road, Amanzimtoti 4126</t>
  </si>
  <si>
    <t>14/16 Chapel Street</t>
  </si>
  <si>
    <t>4 Yabane Street Nu 5 Motherwell</t>
  </si>
  <si>
    <t>Proses Street Vredenburg</t>
  </si>
  <si>
    <t>77 Constantia Rd Reitz Park Welkom</t>
  </si>
  <si>
    <t xml:space="preserve">76 Main Rd Kleinmond </t>
  </si>
  <si>
    <t>West Gate Str Port St Johns</t>
  </si>
  <si>
    <t>140 Bothwell Farm Chrissiesmeer</t>
  </si>
  <si>
    <t>29A Aberdare Drive Phoenix Durban</t>
  </si>
  <si>
    <t>32 Downing Str,King Williams Town</t>
  </si>
  <si>
    <t>Plot 14399 New Labotse Rd G West</t>
  </si>
  <si>
    <t>1 Hospital Street Baberton</t>
  </si>
  <si>
    <t>34 Voortrekker Str Swellendam 740</t>
  </si>
  <si>
    <t xml:space="preserve">Van Riecbeeck Str, Heidelberg </t>
  </si>
  <si>
    <t>62 Route str Robertson</t>
  </si>
  <si>
    <t>34 Voortrekker Str Swellendam</t>
  </si>
  <si>
    <t>Hope Street Aberdeen 6270</t>
  </si>
  <si>
    <t>Stacie Str Albertina 6695</t>
  </si>
  <si>
    <t>68 York Street George 6530</t>
  </si>
  <si>
    <t>Hoofstraat Herbertsdale 6505</t>
  </si>
  <si>
    <t>Camfer Harold</t>
  </si>
  <si>
    <t>Waterfront Rylaan Knysna 6570</t>
  </si>
  <si>
    <t>Hoofweg Krakheel 6430</t>
  </si>
  <si>
    <t>Stasieweg Misgund 6440</t>
  </si>
  <si>
    <t>Industry Rd Moselbay 6500</t>
  </si>
  <si>
    <t>P/K Noll 6462</t>
  </si>
  <si>
    <t>Hanoissingel Plettenberg Bay 6600</t>
  </si>
  <si>
    <t>Ladysmithweg Riversdale 670</t>
  </si>
  <si>
    <t>48 Olser Rd Stilbay Oos 6674</t>
  </si>
  <si>
    <t>Hoofweg Twee Riviere 6410</t>
  </si>
  <si>
    <t>Le Roux Street Uniondale 6460</t>
  </si>
  <si>
    <t>89 Bhekomuzi Masango Drive Belfast</t>
  </si>
  <si>
    <t>Fleet Street Bonanza Bay Road East London</t>
  </si>
  <si>
    <t>43 Gladstone Str Dundee 3000</t>
  </si>
  <si>
    <t xml:space="preserve">Plot 3/218 JR Moloto Road                                   </t>
  </si>
  <si>
    <t xml:space="preserve">Lot 399 Main Rd Hammarsdale                                                    </t>
  </si>
  <si>
    <t xml:space="preserve">33 Van Riebeeck Ave Alberton North </t>
  </si>
  <si>
    <t xml:space="preserve">92 Nelson Mandela Drive                              </t>
  </si>
  <si>
    <t xml:space="preserve">319 Lavender Road  Petronella Pretoria              </t>
  </si>
  <si>
    <t xml:space="preserve">14/16 Chapel street </t>
  </si>
  <si>
    <t>Main Road Underberg Kzn</t>
  </si>
  <si>
    <t>95 Main Rd Somerset West 7130</t>
  </si>
  <si>
    <t xml:space="preserve">Shop 27 Somerset Value Mart   Somerset West 7130       </t>
  </si>
  <si>
    <t>Shop 1 South Side Centre  Gordonsbay Strand</t>
  </si>
  <si>
    <t>Stagg Village Bld</t>
  </si>
  <si>
    <t>Emagnetheights Main Road Sekhukhune 1124</t>
  </si>
  <si>
    <t>Shop 22    Broadacres s/c   Fourways</t>
  </si>
  <si>
    <t xml:space="preserve">Cnr Main Road Rosslyn Brits </t>
  </si>
  <si>
    <t xml:space="preserve">Stroh st. 6  Ellisras                                        </t>
  </si>
  <si>
    <t xml:space="preserve">Shop 6  Black heath Pavilion Pendoring Blackheath       </t>
  </si>
  <si>
    <t xml:space="preserve">R Sealene&amp; Nyala  Str                        </t>
  </si>
  <si>
    <t xml:space="preserve">Huilboom st 398  Hoedspruit              </t>
  </si>
  <si>
    <t xml:space="preserve">6 Barend Street Pienaarsdorp </t>
  </si>
  <si>
    <t>Van Belkom Street Platinum Indust Park</t>
  </si>
  <si>
    <t>c/o Botha &amp; Viljoen str Pienaarsdorp</t>
  </si>
  <si>
    <t>140-148 Potch-Industry Potchefstroom 2520</t>
  </si>
  <si>
    <t xml:space="preserve">17 Skirving Street  Tzaneen </t>
  </si>
  <si>
    <t xml:space="preserve">Shop 1 Umhlazi Centre              </t>
  </si>
  <si>
    <t>3065 Malamulele 0982</t>
  </si>
  <si>
    <t>OPP. Taxi Rank, Hospital rd  0982</t>
  </si>
  <si>
    <t xml:space="preserve">4A Aerodrome  Industrial Area  Mafikeng                            </t>
  </si>
  <si>
    <t>27 Nelson Mandela Str Nylstroom</t>
  </si>
  <si>
    <t xml:space="preserve">18 Main Road  De Deur                                                        </t>
  </si>
  <si>
    <t>19 Pomona Rd  KemptonPark</t>
  </si>
  <si>
    <t>Chris Hani Street 1189 Vleifontein</t>
  </si>
  <si>
    <t xml:space="preserve">236 Verwoed Road                        </t>
  </si>
  <si>
    <t xml:space="preserve">Corner Golden Highway 
</t>
  </si>
  <si>
    <t xml:space="preserve">250 Old Main Rd                 </t>
  </si>
  <si>
    <t>1 Thomas Jee Road Camperdown</t>
  </si>
  <si>
    <t xml:space="preserve">Mangalan Complex                      </t>
  </si>
  <si>
    <t xml:space="preserve">Giyani Main rd Mabunda Complex Giyani                   </t>
  </si>
  <si>
    <t xml:space="preserve">Malamulele Main rd                </t>
  </si>
  <si>
    <t>19 Pretorius st Pretoria 0001</t>
  </si>
  <si>
    <t xml:space="preserve">479 Berg  Street  Pietermaritzburg        </t>
  </si>
  <si>
    <t xml:space="preserve">Opp Old UIF Bld  </t>
  </si>
  <si>
    <t>Cnr. Church &amp; Old Pretoria rd</t>
  </si>
  <si>
    <t>14 Paterson Street  Newcastle</t>
  </si>
  <si>
    <t>FNB St Giyani Louis Trichardt</t>
  </si>
  <si>
    <t xml:space="preserve">8 Terminus Street
</t>
  </si>
  <si>
    <t>14 Sheffield Rd</t>
  </si>
  <si>
    <t xml:space="preserve">Shop no 4 Kort Street Godrich Square             </t>
  </si>
  <si>
    <t xml:space="preserve">No 12 Chris Hani Drive Bela Bela 0480      </t>
  </si>
  <si>
    <t xml:space="preserve">194 Victoria Road Pietermaritzburg 3206
</t>
  </si>
  <si>
    <t xml:space="preserve">507 Main Road                           </t>
  </si>
  <si>
    <t>Main Road next to Engen Garage</t>
  </si>
  <si>
    <t>120 Dragon Fly Stre Kanyamazane 1214</t>
  </si>
  <si>
    <t>27 Van Riebeeck Street Groblersdal 0470</t>
  </si>
  <si>
    <t>38 Hans Strijdom Street Vanderbijlpark 1911</t>
  </si>
  <si>
    <t>3 Bester str Nelspruit</t>
  </si>
  <si>
    <t>Van Riebeek Road  Blackheath 7580</t>
  </si>
  <si>
    <t>87 12th Avenue Boston Belville 7530</t>
  </si>
  <si>
    <t>Shop 1 Laguna Mall Mykonoss Crossing</t>
  </si>
  <si>
    <t>2 Barrownetcy Rd Shop 17 Plattekloof Village</t>
  </si>
  <si>
    <t>Brights Warehouse La Belle Road Stikland</t>
  </si>
  <si>
    <t>Vatigan Road Uitzicht Durbanville</t>
  </si>
  <si>
    <t>Van Riebeek Road  Blackheath Cape Town</t>
  </si>
  <si>
    <t xml:space="preserve">10 Voortrekker str Carolina 1185
</t>
  </si>
  <si>
    <t xml:space="preserve">444 Randles rd Sydenham Durban
</t>
  </si>
  <si>
    <t xml:space="preserve">31 President Brand str </t>
  </si>
  <si>
    <t xml:space="preserve">3 Tweede Str. 
</t>
  </si>
  <si>
    <t xml:space="preserve">3 Koster Straat
 </t>
  </si>
  <si>
    <t xml:space="preserve">1 Wessel Street 
</t>
  </si>
  <si>
    <t xml:space="preserve">10 Dobson Str. 
</t>
  </si>
  <si>
    <t xml:space="preserve">3 Koster Street 
</t>
  </si>
  <si>
    <t xml:space="preserve">50 Stasie Str.
</t>
  </si>
  <si>
    <t xml:space="preserve">10 Civic Laan 
</t>
  </si>
  <si>
    <t xml:space="preserve">1 Industrial Park Road Phoenix 1x Industrial </t>
  </si>
  <si>
    <t>3 church Street Bronkhorstspruit</t>
  </si>
  <si>
    <t>42 Main str</t>
  </si>
  <si>
    <t>296 South Coast Road Rossburgh 4072</t>
  </si>
  <si>
    <t xml:space="preserve">98 Deepvale Rd    </t>
  </si>
  <si>
    <t>121 Gateway Cres Midway Soweto</t>
  </si>
  <si>
    <t>Main Phokeng Sun City rd Phokeng</t>
  </si>
  <si>
    <t>R37 Rd Magodi Rd T-Junction Lebowa</t>
  </si>
  <si>
    <t xml:space="preserve">134 Old Main Rd                             </t>
  </si>
  <si>
    <t>57 Crown Road Fordsburg 2092</t>
  </si>
  <si>
    <t xml:space="preserve">No 2 Atkins Rd, Lansdowne, Cape Town </t>
  </si>
  <si>
    <t xml:space="preserve">204 Albert Str Estcourt </t>
  </si>
  <si>
    <t>128 Alexandra Str Estcourt 3310</t>
  </si>
  <si>
    <t>32 Sirving Str Tzaneen 0850</t>
  </si>
  <si>
    <t>163 Johan Le Roux St Meyerton</t>
  </si>
  <si>
    <t xml:space="preserve">31 Lanham Street Bronkhorstspruit  </t>
  </si>
  <si>
    <t>26 Winston Road Pietermaritzburg 3201</t>
  </si>
  <si>
    <t xml:space="preserve">Shop 3 John Mtubatuba
</t>
  </si>
  <si>
    <t xml:space="preserve">73 Joubert Street Polokwane </t>
  </si>
  <si>
    <t xml:space="preserve">Plot 14396 New Lobatse Rd Gabarone Botswana </t>
  </si>
  <si>
    <t xml:space="preserve">3 Horse Shoe Rd Clairwood Durban </t>
  </si>
  <si>
    <t xml:space="preserve">124 Abedare Drive Phoenix Industrial Park </t>
  </si>
  <si>
    <t xml:space="preserve">8 Tarfan Plaza, Main Rd, Burgersfort </t>
  </si>
  <si>
    <t xml:space="preserve">273 Aberdare Drive, Phoenix                     </t>
  </si>
  <si>
    <t>Stand 0038 Bethanie</t>
  </si>
  <si>
    <t>2889 Motsatsi Str Tlhabane Rustenburg</t>
  </si>
  <si>
    <t>Station Rd Brits</t>
  </si>
  <si>
    <t xml:space="preserve">Plot S 71 Skeerpoot Brits  
</t>
  </si>
  <si>
    <t>7/10 Petunia Str Zinniaville Rustenburg</t>
  </si>
  <si>
    <t>15 Wilkens Rd Rocky Drift White River 1240</t>
  </si>
  <si>
    <t>Bushbuck Ridge, Old Mutual Road Near Cashbuild</t>
  </si>
  <si>
    <t>Main Street  opp Spar Complex</t>
  </si>
  <si>
    <t>Shopping Centre Next to Sasol Garage</t>
  </si>
  <si>
    <t>Main Street Next to Shoprite</t>
  </si>
  <si>
    <t xml:space="preserve">Masingita Road </t>
  </si>
  <si>
    <t>Manyeleti Road Next to BP</t>
  </si>
  <si>
    <t xml:space="preserve">Old Hospital Road </t>
  </si>
  <si>
    <t>Main Road Kanokweni Opposite stadium</t>
  </si>
  <si>
    <t>Madansi Road Next to Madarisi Shop</t>
  </si>
  <si>
    <t>Skukuza Road Near Cashbuild</t>
  </si>
  <si>
    <t>Next to Cashbuild</t>
  </si>
  <si>
    <t>Mangweni Road Cornder B4 Build It</t>
  </si>
  <si>
    <t xml:space="preserve">Tonga Main Road 
</t>
  </si>
  <si>
    <t>C/o Mandela &amp; Main Witbank</t>
  </si>
  <si>
    <t xml:space="preserve">225 Lowen Ntuli </t>
  </si>
  <si>
    <t xml:space="preserve">3495 Klipspruit Valley Rd Soweto Johannesburg </t>
  </si>
  <si>
    <t>20 Stanley Avenue, Vereeniging</t>
  </si>
  <si>
    <t>St Anne Street Port Elizabeth</t>
  </si>
  <si>
    <t>West End Shopping Centre Port Elizabeth</t>
  </si>
  <si>
    <t xml:space="preserve">Stand No 3 Bordello  Industrial Area Mogwase 0314
</t>
  </si>
  <si>
    <t>20 Impala Street Malelane Mpumalanga</t>
  </si>
  <si>
    <t xml:space="preserve">15 Jacobs Rd Clairwood      </t>
  </si>
  <si>
    <t xml:space="preserve">Shop 3 Chestnut Cres  Marionhill Durban   </t>
  </si>
  <si>
    <t>2 Hunslett Road Phoenix Industrial Park Phoenix</t>
  </si>
  <si>
    <t>90 Parthenon str Shop 5/6 Metro Plaza 5/6</t>
  </si>
  <si>
    <t xml:space="preserve">6 Old Main Rd Pinetown Kzn 
</t>
  </si>
  <si>
    <t xml:space="preserve">215 Aberdare Drive Phoenix Industrial Durban </t>
  </si>
  <si>
    <t>38 Voortrekker Street Zeerust 2865</t>
  </si>
  <si>
    <t xml:space="preserve">23 Luitingh  Ikageng Potchefstroom </t>
  </si>
  <si>
    <t>236 Archary Rd Clairwood</t>
  </si>
  <si>
    <t>74 Queens Str Durban</t>
  </si>
  <si>
    <t xml:space="preserve">2 Manchester Rd Willowton Pietermaritzburg </t>
  </si>
  <si>
    <t xml:space="preserve">34 Thompson Ave  Bizana 4800
</t>
  </si>
  <si>
    <t>28 Dirk Winterbach Street , Burgersfort</t>
  </si>
  <si>
    <t xml:space="preserve">340 South Coast Rd Rossburgh Durban
</t>
  </si>
  <si>
    <t>Shop 14 Westcliff Shopping Centre Florence Nightingale Drive</t>
  </si>
  <si>
    <t xml:space="preserve">513 Berg Str Pietermaritzburg </t>
  </si>
  <si>
    <t>6 Oliver Thambo Drive, Rustenburg</t>
  </si>
  <si>
    <t xml:space="preserve">Van Der Bijl Sraat 71 </t>
  </si>
  <si>
    <t xml:space="preserve">RG TILES AND DÉCOR </t>
  </si>
  <si>
    <t>HOME IMPROVENT CENTRE</t>
  </si>
  <si>
    <t>MS HARDWARE&amp; TOOLS</t>
  </si>
  <si>
    <t xml:space="preserve">MIDRAND BUILDERS CENTRE </t>
  </si>
  <si>
    <t>MIDWAY MICA</t>
  </si>
  <si>
    <t>THE HOME DÉCOR DEPOT</t>
  </si>
  <si>
    <t xml:space="preserve">LADUMA HARDWARE </t>
  </si>
  <si>
    <t xml:space="preserve">MIDEDLEBURG MICA </t>
  </si>
  <si>
    <t>PAX BEATUS GROUP</t>
  </si>
  <si>
    <t xml:space="preserve">BENONI MICA PAINT AND HARDWARE </t>
  </si>
  <si>
    <t>SAVEBUILD</t>
  </si>
  <si>
    <t>NSR HARDWARE</t>
  </si>
  <si>
    <t>DADA'S WORLD OF HARDWARE</t>
  </si>
  <si>
    <t xml:space="preserve">LOW COST HARDWARE </t>
  </si>
  <si>
    <t xml:space="preserve">MICA </t>
  </si>
  <si>
    <t xml:space="preserve">MR BUILD </t>
  </si>
  <si>
    <t xml:space="preserve">BUILDERS CHOICE HARDWARE </t>
  </si>
  <si>
    <t xml:space="preserve">PARKRAND MICA </t>
  </si>
  <si>
    <t xml:space="preserve">MASON HOME HARDWARE </t>
  </si>
  <si>
    <t xml:space="preserve">BAFANA HARDWARE </t>
  </si>
  <si>
    <t>BUILDERS DEN</t>
  </si>
  <si>
    <t>HORN'S ANGLING</t>
  </si>
  <si>
    <t xml:space="preserve">XPRESS BUILD </t>
  </si>
  <si>
    <t xml:space="preserve">CENTURION MICA </t>
  </si>
  <si>
    <t xml:space="preserve">MACBUILD </t>
  </si>
  <si>
    <t xml:space="preserve">BEST TILES AND HARDWARE </t>
  </si>
  <si>
    <t xml:space="preserve">MAGIC BUILD </t>
  </si>
  <si>
    <t xml:space="preserve">CELTIS RIDGE MICA </t>
  </si>
  <si>
    <t xml:space="preserve">WIERBUILD HARDWARE </t>
  </si>
  <si>
    <t xml:space="preserve">STAR HOLDING CONSTRUCTION AND PROJECTS </t>
  </si>
  <si>
    <t xml:space="preserve">FAIRPLAY HARDWARE </t>
  </si>
  <si>
    <t xml:space="preserve">RK HARDWARE </t>
  </si>
  <si>
    <t xml:space="preserve">BARGAIN TILE CENTRE </t>
  </si>
  <si>
    <t xml:space="preserve">LENASIA MICA </t>
  </si>
  <si>
    <t xml:space="preserve">EH HASSIM HARDWARE </t>
  </si>
  <si>
    <t xml:space="preserve">SUPER SAVE HARDWARE </t>
  </si>
  <si>
    <t>HUMPHRIES AND JEWEL</t>
  </si>
  <si>
    <t xml:space="preserve">ELLERAY'S HARDWARE </t>
  </si>
  <si>
    <t>OUT THERE 24</t>
  </si>
  <si>
    <t>BUILD 4 LESSS</t>
  </si>
  <si>
    <t xml:space="preserve">S&amp;N TILE AND HARDWARE </t>
  </si>
  <si>
    <t>RYMAR</t>
  </si>
  <si>
    <t xml:space="preserve">DISCOUNT ELECTRICAL &amp; HARDWARE </t>
  </si>
  <si>
    <t xml:space="preserve">TILE KING </t>
  </si>
  <si>
    <t>TZANEEN MICA</t>
  </si>
  <si>
    <t xml:space="preserve">DURO BUILD </t>
  </si>
  <si>
    <t xml:space="preserve">JFF HARDWARE </t>
  </si>
  <si>
    <t xml:space="preserve">CASSELDALE HARDWARE </t>
  </si>
  <si>
    <t xml:space="preserve">COSAVE POWER BUILD </t>
  </si>
  <si>
    <t xml:space="preserve">BUILD AFRICA HARDWARE </t>
  </si>
  <si>
    <t xml:space="preserve">NORTHKEM HARDWARE </t>
  </si>
  <si>
    <t xml:space="preserve">JACKRITE MICA </t>
  </si>
  <si>
    <t xml:space="preserve">METRO HARDWARE </t>
  </si>
  <si>
    <t>HALSTED</t>
  </si>
  <si>
    <t xml:space="preserve">JURI HARDWARE </t>
  </si>
  <si>
    <t>UNIQUE BUILDERS</t>
  </si>
  <si>
    <t>GARANKUWA HARDWARE</t>
  </si>
  <si>
    <t>VERENIGING</t>
  </si>
  <si>
    <t>MUTALE</t>
  </si>
  <si>
    <t>MIDDLEBURG</t>
  </si>
  <si>
    <t>PETIT</t>
  </si>
  <si>
    <t>PTREORIA WEST</t>
  </si>
  <si>
    <t>EAST LYNN</t>
  </si>
  <si>
    <t>BRONKORSPRUIT</t>
  </si>
  <si>
    <t>KIRKNEY</t>
  </si>
  <si>
    <t>NORTHKEM</t>
  </si>
  <si>
    <t>GARANKUWA</t>
  </si>
  <si>
    <t>10 SMUTS AVE, VEREENIGING</t>
  </si>
  <si>
    <t>94 HARPUR AVE, BENONI</t>
  </si>
  <si>
    <t>3 LINCON ROAD BENONI SOUTH</t>
  </si>
  <si>
    <t xml:space="preserve">CNR. CHURCH STR &amp; OLD PRETORIA ROAD MIDRAND </t>
  </si>
  <si>
    <t>MIDWAY MEWS SHOPPIG CENTRE , MIDRAND</t>
  </si>
  <si>
    <t>POLOKWANE LIFESTYLE CENTRE , UNIT 22</t>
  </si>
  <si>
    <t>NEXT ENGEN GARAGE MUTALE,THILIMBA MUTALE LIMPOPO</t>
  </si>
  <si>
    <t>CNR WALTER SISULU &amp; LAVER STR, MIDDLEBURG</t>
  </si>
  <si>
    <t>111 RAILWAY ROAD , MARBLE HALL</t>
  </si>
  <si>
    <t>CNR WALTER SISULU &amp; JOUBERT STR , MIDDLEBURG</t>
  </si>
  <si>
    <t>69 ELSTON AVE, BENONI</t>
  </si>
  <si>
    <t>941 MASEHLANENG VILLAGE MOKOPANE RD</t>
  </si>
  <si>
    <t>16 TOMSTREET, BRITS</t>
  </si>
  <si>
    <t>73 GENL. JOUBERT STR, POLOKWANE</t>
  </si>
  <si>
    <t>TSHIKUDINI, PUNDA MARIA ROAD , NEAR THOYANDOU</t>
  </si>
  <si>
    <t>SHOP 28, SELCOURT TOWERS, CNR WIT ROAD &amp; Hewitt ave, SELCOURT,SPRINGS</t>
  </si>
  <si>
    <t>1614B HEBRON RD, M20 HEBRON</t>
  </si>
  <si>
    <t>SHOP 24, PARKRAND PLAZA,  PARKRAND, BOKSBURG</t>
  </si>
  <si>
    <t>316 COMMISSIONER STR BOKSBURG CENTRAL</t>
  </si>
  <si>
    <t>24 VOORTREKKE STR, KEMPTON PARK</t>
  </si>
  <si>
    <t>92 GREEN AVE, EDLEEN</t>
  </si>
  <si>
    <t>XPRESS BUILD TZANEEN, 17 SKIRVING STR, TZANEEN</t>
  </si>
  <si>
    <t>SHOP 63, DORINGKLOOF MALL OFF BOTHA AVE CNR ASTER AND PROTEA CENTURION</t>
  </si>
  <si>
    <t>RASLOUW CORNER, CNR R55 &amp;LOCHNER RD, RASLOUW, CENTURION</t>
  </si>
  <si>
    <t xml:space="preserve">32 SKIRVING STR, TZANEEN </t>
  </si>
  <si>
    <t>SHOP 20 CELTIS RIDGE SHOPPING CENTRE CNR RUIMTE &amp;SEEDCRACKER ST CENTURION</t>
  </si>
  <si>
    <t>05 MATHAGU COMPLEX OPP, OLD UIF BUILDING, THOYANDOU</t>
  </si>
  <si>
    <t>16 JACOB STREET CHAMDOR</t>
  </si>
  <si>
    <t>6B EVAWEG, PETIT</t>
  </si>
  <si>
    <t>SHOP 4, PANORAMA SHOPPING CENTRE , BRITS</t>
  </si>
  <si>
    <t>31 NELSON MANDELA DR, 0600 MOKOPANE</t>
  </si>
  <si>
    <t>42 TOM STR, BRITS</t>
  </si>
  <si>
    <t>8 HYDRANGEA AVE, CNR JACARANDA STR EXT 6 LENASIA</t>
  </si>
  <si>
    <t xml:space="preserve">SIGNET TERRACE, PHASE 4, ROBIN AVE, LENASIA, EXT 1 </t>
  </si>
  <si>
    <t xml:space="preserve">27 MANDELA DR, MOKOPANE </t>
  </si>
  <si>
    <t>2267 HECTOR PIETERSON BLVD , SOWETO, TSHEPISONG</t>
  </si>
  <si>
    <t>594 SOUTTER STR, PRETORIA WEST</t>
  </si>
  <si>
    <t>ELDORAIGNE CENTER, SHOP 5 , WYNNE RD, ELDORAIGNE, CENTURION</t>
  </si>
  <si>
    <t xml:space="preserve">123 NELSON MANDELA DR, MODIMOLLE </t>
  </si>
  <si>
    <t>19 A TOM STR, BRITS</t>
  </si>
  <si>
    <t>3 JACARANDA AVE, LENASIA EXT 2</t>
  </si>
  <si>
    <t>66 BAVIAANSPOORTWEG, EAST LYNN, PRETORIA</t>
  </si>
  <si>
    <t>SHOP 4 GODRICH SQUARE TAXI RANK BRONKORSTSPRUIT</t>
  </si>
  <si>
    <t>1 ALBERT STR, EXT 6 LENASIA</t>
  </si>
  <si>
    <t xml:space="preserve">40 DANIE JOUBERT, TZANEEN </t>
  </si>
  <si>
    <t xml:space="preserve">85 NELSON MANDELA DR, MOKOPANE </t>
  </si>
  <si>
    <t xml:space="preserve">4471 JAN DE NECKER DR FREEDOM PAR DEVLAND </t>
  </si>
  <si>
    <t>1 CLYDESDALE RD, CASSELDALE, SPRINGS</t>
  </si>
  <si>
    <t xml:space="preserve">560ALFRED BOYES AVE , KIRKNEY EXT 5 , PRETORIA </t>
  </si>
  <si>
    <t>DARTFIELD ROAD CNR SOUTHRAND, KRAMERSVILLE SANDTON</t>
  </si>
  <si>
    <t>SHOP 24, NORTHKEM CORNER, JAMES WRIGHT AVE , NORTHKEM PARK</t>
  </si>
  <si>
    <t>1175 COBHAM AVE, QUENSWOOD</t>
  </si>
  <si>
    <t>NO 1 &amp; 3 TOM STR BRITS</t>
  </si>
  <si>
    <t>23C MERINDA IND PARKCNR RUDO NELL &amp; KELLYRD, JET PARK, BOKSBURG</t>
  </si>
  <si>
    <t xml:space="preserve">267 SAREL CILLIERS STR, DELMAS </t>
  </si>
  <si>
    <t>CNR PILANI &amp; KGWARE</t>
  </si>
  <si>
    <t>INDEPENDENT</t>
  </si>
  <si>
    <t>PAX BEATUS</t>
  </si>
  <si>
    <t>METRO</t>
  </si>
  <si>
    <t>PREGS MORGAN</t>
  </si>
  <si>
    <t>SHAHEEN</t>
  </si>
  <si>
    <t>NAZLEEN</t>
  </si>
  <si>
    <t>RAFIQAHMED</t>
  </si>
  <si>
    <t>HIMAL DAYA</t>
  </si>
  <si>
    <t>FARHAAN PATEL</t>
  </si>
  <si>
    <t>IBRAHIM</t>
  </si>
  <si>
    <t>LORENZO VIGIL</t>
  </si>
  <si>
    <t>NAZIR MOOSA</t>
  </si>
  <si>
    <t>IMRAN</t>
  </si>
  <si>
    <t>MAURICIO</t>
  </si>
  <si>
    <t>ZAINUL</t>
  </si>
  <si>
    <t>CALVIN HO</t>
  </si>
  <si>
    <t>JABU</t>
  </si>
  <si>
    <t>ASIF PATEL</t>
  </si>
  <si>
    <t>HERMAN WESSELS</t>
  </si>
  <si>
    <t>RAYMOND</t>
  </si>
  <si>
    <t>BHAVIKA</t>
  </si>
  <si>
    <t>ONNDWELA</t>
  </si>
  <si>
    <t>RIAAN HASSIM</t>
  </si>
  <si>
    <t xml:space="preserve">JULIAN head buyer </t>
  </si>
  <si>
    <t>DANIEL</t>
  </si>
  <si>
    <t>MAKGETHA</t>
  </si>
  <si>
    <t>IQBAL</t>
  </si>
  <si>
    <t>JACO STRYDOM</t>
  </si>
  <si>
    <t>JEFF</t>
  </si>
  <si>
    <t>PETER</t>
  </si>
  <si>
    <t>ISRATH</t>
  </si>
  <si>
    <t>LIZE</t>
  </si>
  <si>
    <t>066 330 0885</t>
  </si>
  <si>
    <t>071 449 1199</t>
  </si>
  <si>
    <t>084 508 2869</t>
  </si>
  <si>
    <t>082 403 0096</t>
  </si>
  <si>
    <t>011 805 5095</t>
  </si>
  <si>
    <t>082 927 8096</t>
  </si>
  <si>
    <t>081 235 7357</t>
  </si>
  <si>
    <t>013 590 0670</t>
  </si>
  <si>
    <t>013 261 1383</t>
  </si>
  <si>
    <t>013 591 7118</t>
  </si>
  <si>
    <t>074 331 1289</t>
  </si>
  <si>
    <t>015 250 0320</t>
  </si>
  <si>
    <t>084 517 5842</t>
  </si>
  <si>
    <t>076 387 1154</t>
  </si>
  <si>
    <t>076 562 2420</t>
  </si>
  <si>
    <t>082 889 5314</t>
  </si>
  <si>
    <t>072 657 8657</t>
  </si>
  <si>
    <t>083 258 4710</t>
  </si>
  <si>
    <t>011 913 1488</t>
  </si>
  <si>
    <t>011 917 5683</t>
  </si>
  <si>
    <t>011 219 7058</t>
  </si>
  <si>
    <t>011 394 4896</t>
  </si>
  <si>
    <t>011 975 7415</t>
  </si>
  <si>
    <t>072 822 9014</t>
  </si>
  <si>
    <t>012 667 1982</t>
  </si>
  <si>
    <t>062 390 5725</t>
  </si>
  <si>
    <t>012 656 0509</t>
  </si>
  <si>
    <t>011 762 8051</t>
  </si>
  <si>
    <t>010 591 3990</t>
  </si>
  <si>
    <t>012 880 2594</t>
  </si>
  <si>
    <t>073 154 3595</t>
  </si>
  <si>
    <t>012 252 2600</t>
  </si>
  <si>
    <t>060 317 3614</t>
  </si>
  <si>
    <t>011 852 1291</t>
  </si>
  <si>
    <t>011 852 0797</t>
  </si>
  <si>
    <t>013 752 7619</t>
  </si>
  <si>
    <t>011 765 4033</t>
  </si>
  <si>
    <t>012 327 8732</t>
  </si>
  <si>
    <t>082 818 6761</t>
  </si>
  <si>
    <t>014 717 3061</t>
  </si>
  <si>
    <t>076 386 1797</t>
  </si>
  <si>
    <t>068 193 2730</t>
  </si>
  <si>
    <t>012 800 1701</t>
  </si>
  <si>
    <t>013 932 5115</t>
  </si>
  <si>
    <t>011 852 8603</t>
  </si>
  <si>
    <t>015 307 7756</t>
  </si>
  <si>
    <t>015 007 9060</t>
  </si>
  <si>
    <t>060 881 8806</t>
  </si>
  <si>
    <t>011 362 6840</t>
  </si>
  <si>
    <t>011 483 0262</t>
  </si>
  <si>
    <t>011 391 6213</t>
  </si>
  <si>
    <t>012 403 0654</t>
  </si>
  <si>
    <t>082 413 7862</t>
  </si>
  <si>
    <t>011 397 5989</t>
  </si>
  <si>
    <t>076 430 8980</t>
  </si>
  <si>
    <t>061 487 2628</t>
  </si>
  <si>
    <t>076 087 5384</t>
  </si>
  <si>
    <t>raeesgagariya952@gmail.com</t>
  </si>
  <si>
    <t>info@timefurn.co.za</t>
  </si>
  <si>
    <t>mshardware0@gmail.com</t>
  </si>
  <si>
    <t>Ridwaan@midrandbuilderscentre.co.za</t>
  </si>
  <si>
    <t>mewmic@mweb.co.za</t>
  </si>
  <si>
    <t>thehomedecordepot@gmail.com</t>
  </si>
  <si>
    <t>majidsagir1977@gmail.com</t>
  </si>
  <si>
    <t>orders@micamiddleburg.co.za</t>
  </si>
  <si>
    <t>marblehall@buildit.africa</t>
  </si>
  <si>
    <t>middleburg2@buildit.africa</t>
  </si>
  <si>
    <t>nazmeerahk@micaretail.co.za</t>
  </si>
  <si>
    <t>savebuild001@gmail.com</t>
  </si>
  <si>
    <t>nsrhardware@gmail.com</t>
  </si>
  <si>
    <t>buyer1@dadasworld.co.za</t>
  </si>
  <si>
    <t>himald@micaretail.co.za</t>
  </si>
  <si>
    <t>mrbuildgroup@gmail.com</t>
  </si>
  <si>
    <t>bchhebron@gmail.com</t>
  </si>
  <si>
    <t>lorenzov@micaretail.co.za</t>
  </si>
  <si>
    <t>bafanahw@gmail.com</t>
  </si>
  <si>
    <t>buildersden@yahoo.com</t>
  </si>
  <si>
    <t>miso@mlmo.co.za</t>
  </si>
  <si>
    <t>horns@absamail.co.za</t>
  </si>
  <si>
    <t>tzaneen@xpressbuild.co.uk</t>
  </si>
  <si>
    <t>calvin@micac.co.za</t>
  </si>
  <si>
    <t>info@macbuild.co.za</t>
  </si>
  <si>
    <t>info@besttiles.co.za</t>
  </si>
  <si>
    <t>ismail@magicbuild.co.za</t>
  </si>
  <si>
    <t>micaceltisridge@telkomsa</t>
  </si>
  <si>
    <t>asif@sihardware.co.za</t>
  </si>
  <si>
    <t>diytiledecor2@gmail.com</t>
  </si>
  <si>
    <t>herman@petitmica.co.za</t>
  </si>
  <si>
    <t>marketing@wierdabuild.co.za</t>
  </si>
  <si>
    <t>raykayz91@gmail.com</t>
  </si>
  <si>
    <t>diydepotpanorama@gmail.com</t>
  </si>
  <si>
    <t>OnndwelaN@fairplay.co.za</t>
  </si>
  <si>
    <t>rianhassim@gmail.com</t>
  </si>
  <si>
    <t>Julianm@micaretail.co.za</t>
  </si>
  <si>
    <t>Best.build@yahoo.com</t>
  </si>
  <si>
    <t>fllorman@ehhassim.co.za</t>
  </si>
  <si>
    <t>info@supersavehardware.co.za</t>
  </si>
  <si>
    <t>barry@hj.co.za</t>
  </si>
  <si>
    <t>ellaryshardware1@gmail.com</t>
  </si>
  <si>
    <t>shop@outThere.co.za</t>
  </si>
  <si>
    <t>Patelsiddik7@yahoo.com</t>
  </si>
  <si>
    <t>maxibrick@yahoo.com</t>
  </si>
  <si>
    <t>tilekinglenasia@hotmail.co.za</t>
  </si>
  <si>
    <t>Jaco@lifestylewarehouse.co.za</t>
  </si>
  <si>
    <t>sales@durobuildhardware.co.za</t>
  </si>
  <si>
    <t>jffhardware@gmail.com</t>
  </si>
  <si>
    <t>casseldalehardware@gmail.com</t>
  </si>
  <si>
    <t>petervdn@cosave.co.za</t>
  </si>
  <si>
    <t>manager@buildafricasa.co.za</t>
  </si>
  <si>
    <t>admin@nokemhardware.co.za</t>
  </si>
  <si>
    <t>lize@jackrite.co.za</t>
  </si>
  <si>
    <t>mohamed@metrogroup.co.za</t>
  </si>
  <si>
    <t>jkleynhans@halsted.co.za</t>
  </si>
  <si>
    <t>buyer@jurihardware.co.za</t>
  </si>
  <si>
    <t>uniquebuilderd@gmail.com</t>
  </si>
  <si>
    <t>ghardware@gmail.com</t>
  </si>
  <si>
    <t>Daan / Wessel</t>
  </si>
  <si>
    <t xml:space="preserve">Jaco /Chia Jvi Kao </t>
  </si>
  <si>
    <t>Peet /Hendrik</t>
  </si>
  <si>
    <t>Guru</t>
  </si>
  <si>
    <t>khurram shahzad</t>
  </si>
  <si>
    <t>Chris Rabie</t>
  </si>
  <si>
    <t>Onndwella</t>
  </si>
  <si>
    <t>Muhammad Tayob</t>
  </si>
  <si>
    <t xml:space="preserve">Asif </t>
  </si>
  <si>
    <t>Zunaid Tayob</t>
  </si>
  <si>
    <t>Dr Suliman</t>
  </si>
  <si>
    <t>Wasim Alekar</t>
  </si>
  <si>
    <t>M.S Botha</t>
  </si>
  <si>
    <t>C Keefe/ Bilaal Osman</t>
  </si>
  <si>
    <t>Idris / Ziyaad</t>
  </si>
  <si>
    <t>Majid</t>
  </si>
  <si>
    <t>Patel Imram</t>
  </si>
  <si>
    <t>Michael Kolo</t>
  </si>
  <si>
    <t xml:space="preserve">Huzaifa Dadabhai </t>
  </si>
  <si>
    <t>Phillip Venter</t>
  </si>
  <si>
    <t>Yasser/Uzair</t>
  </si>
  <si>
    <t xml:space="preserve">Irfan </t>
  </si>
  <si>
    <t>Solly Marei</t>
  </si>
  <si>
    <t>Mr/Mrs Ndlovu</t>
  </si>
  <si>
    <t>Aboo/Kabeer</t>
  </si>
  <si>
    <t>Waren Garner</t>
  </si>
  <si>
    <t>Judith/Sonia</t>
  </si>
  <si>
    <t>Imram/Riyaz</t>
  </si>
  <si>
    <t xml:space="preserve">Sajid Sagir </t>
  </si>
  <si>
    <t>Irfaan Hoosen</t>
  </si>
  <si>
    <t>Tersia / Zakariya</t>
  </si>
  <si>
    <t>Frikkie Nortje/Liesel</t>
  </si>
  <si>
    <t>Burrie Smit</t>
  </si>
  <si>
    <t>Annelie/ Liesel</t>
  </si>
  <si>
    <t>James / Liesel</t>
  </si>
  <si>
    <t>Kenneth/Liesel</t>
  </si>
  <si>
    <t>Mukhtar Rava</t>
  </si>
  <si>
    <t>Charmyne/Stena</t>
  </si>
  <si>
    <t>Faisel Gani</t>
  </si>
  <si>
    <t>Johanna</t>
  </si>
  <si>
    <t>Edward Rowland</t>
  </si>
  <si>
    <t>Poena/ Gerrit</t>
  </si>
  <si>
    <t>Nevil Terry</t>
  </si>
  <si>
    <t>Edgar</t>
  </si>
  <si>
    <t>Zaneer</t>
  </si>
  <si>
    <t xml:space="preserve">Chelmain Slippers </t>
  </si>
  <si>
    <t>Ahmed Chothia</t>
  </si>
  <si>
    <t>Dese Smit</t>
  </si>
  <si>
    <t>Ernst Coetzee</t>
  </si>
  <si>
    <t>Haider Shabih</t>
  </si>
  <si>
    <t>Mr Anzar</t>
  </si>
  <si>
    <t xml:space="preserve">Colleen Breedt </t>
  </si>
  <si>
    <t xml:space="preserve">Ijaz Patel </t>
  </si>
  <si>
    <t>Ayob Chotia</t>
  </si>
  <si>
    <t>Sharif Muhammad</t>
  </si>
  <si>
    <t>Lizette Burger</t>
  </si>
  <si>
    <t>Ismail Davids</t>
  </si>
  <si>
    <t>Hannetjie Greeff</t>
  </si>
  <si>
    <t>Niel du Toit</t>
  </si>
  <si>
    <t xml:space="preserve">Zahidan Butt </t>
  </si>
  <si>
    <t>Marco De Freitas</t>
  </si>
  <si>
    <t>Ahmed Abram</t>
  </si>
  <si>
    <t xml:space="preserve">Yusuf Ahmad </t>
  </si>
  <si>
    <t>sales;Quintis / Acc;Lizell</t>
  </si>
  <si>
    <t>sales; Warren / Acc Lizell</t>
  </si>
  <si>
    <t>Gerhard vd Merwe</t>
  </si>
  <si>
    <t xml:space="preserve">Zaheer  </t>
  </si>
  <si>
    <t>Atif/Azmat</t>
  </si>
  <si>
    <t>Ismail Moola</t>
  </si>
  <si>
    <t>Fransie/Ronel</t>
  </si>
  <si>
    <t>Jatin Bhoola / Ronel v Jaarsveld</t>
  </si>
  <si>
    <t>Hanif/Asuraf</t>
  </si>
  <si>
    <t>Zahid/Mashee</t>
  </si>
  <si>
    <t>Cobus Strauss</t>
  </si>
  <si>
    <t>Marten/Susan</t>
  </si>
  <si>
    <t>Gerhard/Godfrey</t>
  </si>
  <si>
    <t>S J Van der Walt / TF Theron</t>
  </si>
  <si>
    <t>Ryan Chandler /Alison</t>
  </si>
  <si>
    <t>Werner /Andrea</t>
  </si>
  <si>
    <t xml:space="preserve">Arif / Hifzur </t>
  </si>
  <si>
    <t>Hanif Tulve/Riza Mayet</t>
  </si>
  <si>
    <t>Yseem Mayet</t>
  </si>
  <si>
    <t>Yakub</t>
  </si>
  <si>
    <t>Samson/Jolene</t>
  </si>
  <si>
    <t xml:space="preserve">Ismail Kader </t>
  </si>
  <si>
    <t>Gys Naude /Sandra Muller</t>
  </si>
  <si>
    <t>Anton/Sandra</t>
  </si>
  <si>
    <t>Wynand/ Janica</t>
  </si>
  <si>
    <t>Jannie de Jonge / Sandra</t>
  </si>
  <si>
    <t>Greg / Chantal</t>
  </si>
  <si>
    <t>Eddie v Jaarsveld</t>
  </si>
  <si>
    <t>Mike Smith</t>
  </si>
  <si>
    <t>Helder Jardin</t>
  </si>
  <si>
    <t>John Dixon</t>
  </si>
  <si>
    <t>Niel Du Plessis</t>
  </si>
  <si>
    <t>Odette Layton</t>
  </si>
  <si>
    <t>Amanda Woest</t>
  </si>
  <si>
    <t>Elton van Wyk</t>
  </si>
  <si>
    <t xml:space="preserve">Susan Winter </t>
  </si>
  <si>
    <t>Hannetjie Kritzinger</t>
  </si>
  <si>
    <t xml:space="preserve">Neil du Plessis </t>
  </si>
  <si>
    <t>Andries De Kock</t>
  </si>
  <si>
    <t>Robert Roschlein</t>
  </si>
  <si>
    <t>Jenny Roschlein</t>
  </si>
  <si>
    <t>Kobie Jansen van Vuuren</t>
  </si>
  <si>
    <t>Rajesh Mahajah</t>
  </si>
  <si>
    <t xml:space="preserve">Shaun Went </t>
  </si>
  <si>
    <t>Anthony Chapman</t>
  </si>
  <si>
    <t>Cameron Mckenzie</t>
  </si>
  <si>
    <t>Noor</t>
  </si>
  <si>
    <t>Philani</t>
  </si>
  <si>
    <t xml:space="preserve">Sanchin Barot </t>
  </si>
  <si>
    <t xml:space="preserve">Quamar </t>
  </si>
  <si>
    <t xml:space="preserve">Saleem / Maureen </t>
  </si>
  <si>
    <t>Muhammad Hafees</t>
  </si>
  <si>
    <t>Irene/Erna</t>
  </si>
  <si>
    <t>Neal White/Juli</t>
  </si>
  <si>
    <t>Sajev</t>
  </si>
  <si>
    <t xml:space="preserve">Nazneen Ahmed </t>
  </si>
  <si>
    <t>Philip/Michelle</t>
  </si>
  <si>
    <t xml:space="preserve">Igshaan Dietrich </t>
  </si>
  <si>
    <t>Mahomed Bawa</t>
  </si>
  <si>
    <t>G.J Brits</t>
  </si>
  <si>
    <t>JJ  / Stephen</t>
  </si>
  <si>
    <t>Johannes Herbst</t>
  </si>
  <si>
    <t>Gerhard/Carin</t>
  </si>
  <si>
    <t>Ronald/Carin</t>
  </si>
  <si>
    <t>Shanon/Carin</t>
  </si>
  <si>
    <t>Wayne/ Carin</t>
  </si>
  <si>
    <t>Muhammad/Akib</t>
  </si>
  <si>
    <t>Naeem Lorgat</t>
  </si>
  <si>
    <t>Nizam</t>
  </si>
  <si>
    <t>Mohamed</t>
  </si>
  <si>
    <t>Imram/ Wasim</t>
  </si>
  <si>
    <t>Tammi/Waynne</t>
  </si>
  <si>
    <t>Chris/Jayne Swart</t>
  </si>
  <si>
    <t>Omar/ Nazier Osman</t>
  </si>
  <si>
    <t>Aslam</t>
  </si>
  <si>
    <t>Sylvia/Jacqulene</t>
  </si>
  <si>
    <t>Zaahir/Yasin</t>
  </si>
  <si>
    <t>Selinah Maja</t>
  </si>
  <si>
    <t>Hussain/Ismail</t>
  </si>
  <si>
    <t>Shiraz/Ismail</t>
  </si>
  <si>
    <t>Shaee Chonara/Safee</t>
  </si>
  <si>
    <t>Mohamed/Shakira</t>
  </si>
  <si>
    <t>Mohammed Mia</t>
  </si>
  <si>
    <t>David</t>
  </si>
  <si>
    <t xml:space="preserve">Baqir Khan/Mohammed </t>
  </si>
  <si>
    <t>Gollam/Tsepho</t>
  </si>
  <si>
    <t xml:space="preserve">Hamza/Zyed/Mohamed </t>
  </si>
  <si>
    <t>Anthony Dods</t>
  </si>
  <si>
    <t>Simon Cilambe</t>
  </si>
  <si>
    <t>Abdul</t>
  </si>
  <si>
    <t>Yusuf</t>
  </si>
  <si>
    <t>Helma Steyn</t>
  </si>
  <si>
    <t>Noman Asmat Tiwana</t>
  </si>
  <si>
    <t>Bilaal</t>
  </si>
  <si>
    <t>Muhammad Abbas</t>
  </si>
  <si>
    <t xml:space="preserve">Graeme Schaefer </t>
  </si>
  <si>
    <t>June Alexander</t>
  </si>
  <si>
    <t>Hendrik  Dames</t>
  </si>
  <si>
    <t xml:space="preserve">Shakheel </t>
  </si>
  <si>
    <t>Mohamed Baboo</t>
  </si>
  <si>
    <t>Jessica</t>
  </si>
  <si>
    <t>Shawn</t>
  </si>
  <si>
    <t>Marthinus</t>
  </si>
  <si>
    <t xml:space="preserve">Sam </t>
  </si>
  <si>
    <t>Johan Beukes</t>
  </si>
  <si>
    <t>Tiens Reinecke</t>
  </si>
  <si>
    <t>Neil Shaw</t>
  </si>
  <si>
    <t>Terence Murray</t>
  </si>
  <si>
    <t>E Jardin</t>
  </si>
  <si>
    <t>Eugene Olivier</t>
  </si>
  <si>
    <t>John/Brendan</t>
  </si>
  <si>
    <t>Waldo</t>
  </si>
  <si>
    <t>Michael De Agret</t>
  </si>
  <si>
    <t xml:space="preserve">Adelino </t>
  </si>
  <si>
    <t>Tommie Howell</t>
  </si>
  <si>
    <t>Selvin Sanders</t>
  </si>
  <si>
    <t>Sive Mpiti</t>
  </si>
  <si>
    <t>Yusuf Jassat</t>
  </si>
  <si>
    <t>Mohammed Arbee</t>
  </si>
  <si>
    <t>Hassen Noormohamed</t>
  </si>
  <si>
    <t>Felicia Pillay</t>
  </si>
  <si>
    <t>Rachael Govender</t>
  </si>
  <si>
    <t>Arshad Cassim</t>
  </si>
  <si>
    <t>Emile vd Westhuizen</t>
  </si>
  <si>
    <t>Yusuf Cassimjee</t>
  </si>
  <si>
    <t>Mohammad.Kolia</t>
  </si>
  <si>
    <t>Mr Ramana</t>
  </si>
  <si>
    <t>Mohamed Cassim</t>
  </si>
  <si>
    <t>Allan /Mike/Johan</t>
  </si>
  <si>
    <t>Baboo (A.R Arbee)</t>
  </si>
  <si>
    <t>Andre Cilliers</t>
  </si>
  <si>
    <t>G.J Myburg</t>
  </si>
  <si>
    <t>Mr MG Thobejane</t>
  </si>
  <si>
    <t>Jackie Tredoux</t>
  </si>
  <si>
    <t>Riaan Jooste</t>
  </si>
  <si>
    <t>Ilyas Muhammad</t>
  </si>
  <si>
    <t xml:space="preserve">Mpho </t>
  </si>
  <si>
    <t>Philip Theunissen</t>
  </si>
  <si>
    <t xml:space="preserve">Zuber Patel </t>
  </si>
  <si>
    <t>Morney Thomas</t>
  </si>
  <si>
    <t>Yusuf Moosa</t>
  </si>
  <si>
    <t xml:space="preserve">Ismail Mohamed </t>
  </si>
  <si>
    <t>Abraham Binu</t>
  </si>
  <si>
    <t>Faruki Samyoddin</t>
  </si>
  <si>
    <t>Sakirhusen Kadari</t>
  </si>
  <si>
    <t xml:space="preserve">Mansuri Adam </t>
  </si>
  <si>
    <t>Muhammad Sema</t>
  </si>
  <si>
    <t>Kamran</t>
  </si>
  <si>
    <t>Frank Pronk</t>
  </si>
  <si>
    <t>Arna</t>
  </si>
  <si>
    <t xml:space="preserve">Sadick Essak </t>
  </si>
  <si>
    <t>Bilall Moolla</t>
  </si>
  <si>
    <t>Chao Yan</t>
  </si>
  <si>
    <t>Naeem Gani</t>
  </si>
  <si>
    <t>Paul Loubser</t>
  </si>
  <si>
    <t>Vivek Sobti</t>
  </si>
  <si>
    <t xml:space="preserve">Shabeer </t>
  </si>
  <si>
    <t xml:space="preserve">Syed Aziz </t>
  </si>
  <si>
    <t>Mojiz Abbas</t>
  </si>
  <si>
    <t xml:space="preserve">Khalid </t>
  </si>
  <si>
    <t>Bilal / Kamil</t>
  </si>
  <si>
    <t>Waseem Abbas</t>
  </si>
  <si>
    <t>M. Naik</t>
  </si>
  <si>
    <t>shailendra@jfelectrical.com</t>
  </si>
  <si>
    <t>J.R Naid</t>
  </si>
  <si>
    <t>Eugene</t>
  </si>
  <si>
    <t>Hsueh Chieh Huang</t>
  </si>
  <si>
    <t>Riaan Herselman</t>
  </si>
  <si>
    <t>Janie</t>
  </si>
  <si>
    <t>Boniface</t>
  </si>
  <si>
    <t>Abdul Cassim</t>
  </si>
  <si>
    <t>Quintin Peterson</t>
  </si>
  <si>
    <t>Peter Franke</t>
  </si>
  <si>
    <t>Jeff Sidersky</t>
  </si>
  <si>
    <t>Anna Nel</t>
  </si>
  <si>
    <t>Martin Van Staden</t>
  </si>
  <si>
    <t xml:space="preserve">Anil Kumar </t>
  </si>
  <si>
    <t>Mr Bujesh</t>
  </si>
  <si>
    <t>Danie Jansen</t>
  </si>
  <si>
    <t>Mohammed</t>
  </si>
  <si>
    <t>Patel Siraj</t>
  </si>
  <si>
    <t>Sen</t>
  </si>
  <si>
    <t>Reza</t>
  </si>
  <si>
    <t>Ashok Patel</t>
  </si>
  <si>
    <t>Sameer</t>
  </si>
  <si>
    <t xml:space="preserve">Johan </t>
  </si>
  <si>
    <t xml:space="preserve">Hassen    </t>
  </si>
  <si>
    <t>Carlo Hendriks</t>
  </si>
  <si>
    <t>Brenton Sparrow</t>
  </si>
  <si>
    <t>Bilal/Sadeck/Sufain</t>
  </si>
  <si>
    <t>Ahmed Mahida</t>
  </si>
  <si>
    <t>Jan Theron</t>
  </si>
  <si>
    <t>Lizanda Cronje</t>
  </si>
  <si>
    <t>Toppie Jonker</t>
  </si>
  <si>
    <t>Erna Beyers</t>
  </si>
  <si>
    <t>Alfons Ferreira</t>
  </si>
  <si>
    <t>Frik Bekker</t>
  </si>
  <si>
    <t>Miemie de Villiers</t>
  </si>
  <si>
    <t>Dries Theron</t>
  </si>
  <si>
    <t>Corne Cronje</t>
  </si>
  <si>
    <t>ilna van Tonder</t>
  </si>
  <si>
    <t>Linda Smale</t>
  </si>
  <si>
    <t>Jan Faul</t>
  </si>
  <si>
    <t>Johan Nel</t>
  </si>
  <si>
    <t>Thys van Coller</t>
  </si>
  <si>
    <t>Elias Motloung</t>
  </si>
  <si>
    <t>Jan Rossouw</t>
  </si>
  <si>
    <t>Jeandre Klemp</t>
  </si>
  <si>
    <t>Ronel Bekker</t>
  </si>
  <si>
    <t>Pieter Hamman</t>
  </si>
  <si>
    <t>Neels Meiring</t>
  </si>
  <si>
    <t>Willem Scheepers</t>
  </si>
  <si>
    <t>Javid</t>
  </si>
  <si>
    <t>Muhammed Docart</t>
  </si>
  <si>
    <t>Andre Stander</t>
  </si>
  <si>
    <t>Johan</t>
  </si>
  <si>
    <t>Ashfaq Akbani</t>
  </si>
  <si>
    <t>Imran Noormahomed</t>
  </si>
  <si>
    <t>Ebrahim Bhaila</t>
  </si>
  <si>
    <t>Elna v Niekerk</t>
  </si>
  <si>
    <t>George Haskins</t>
  </si>
  <si>
    <t>Chris</t>
  </si>
  <si>
    <t>Bronwyn</t>
  </si>
  <si>
    <t>Ahmed</t>
  </si>
  <si>
    <t>Jacob de Vos Rabie</t>
  </si>
  <si>
    <t>Muhammad Moolla</t>
  </si>
  <si>
    <t>Ajmudien Gaffoor</t>
  </si>
  <si>
    <t>Mohammed Talim</t>
  </si>
  <si>
    <t>Mohammed Hassim</t>
  </si>
  <si>
    <t>Naseem Badat</t>
  </si>
  <si>
    <t xml:space="preserve">Bpuji </t>
  </si>
  <si>
    <t>Andre Nell</t>
  </si>
  <si>
    <t>Habib</t>
  </si>
  <si>
    <t>Javed Patel</t>
  </si>
  <si>
    <t>Suresh</t>
  </si>
  <si>
    <t>Juanita Marshall</t>
  </si>
  <si>
    <t>Mr Asif Patel</t>
  </si>
  <si>
    <t>Mohamed Belim</t>
  </si>
  <si>
    <t>Lazarus</t>
  </si>
  <si>
    <t>Abdul Munaf Turk</t>
  </si>
  <si>
    <t>Charnelle Peackock</t>
  </si>
  <si>
    <t>Rayhaan Jhetam</t>
  </si>
  <si>
    <t>L Viljoen</t>
  </si>
  <si>
    <t>Amirah / Ridwaan</t>
  </si>
  <si>
    <t>Durmaselen Pillay</t>
  </si>
  <si>
    <t>Vishen Moodley</t>
  </si>
  <si>
    <t>Asif</t>
  </si>
  <si>
    <t>Dudley</t>
  </si>
  <si>
    <t>Mr D Maharaj</t>
  </si>
  <si>
    <t>Jodash Matthew</t>
  </si>
  <si>
    <t>P. Gaupaul</t>
  </si>
  <si>
    <t>Sadik</t>
  </si>
  <si>
    <t>Andre v Pletzen</t>
  </si>
  <si>
    <t>Gey Van Pittius</t>
  </si>
  <si>
    <t>Junaid Hassim</t>
  </si>
  <si>
    <t>Ishfaaq</t>
  </si>
  <si>
    <t>AK Tyob Abdul</t>
  </si>
  <si>
    <t>Kabeer</t>
  </si>
  <si>
    <t xml:space="preserve">Craig </t>
  </si>
  <si>
    <t>Andre/Nadia</t>
  </si>
  <si>
    <t>Imtiaz</t>
  </si>
  <si>
    <t xml:space="preserve">Andrew   </t>
  </si>
  <si>
    <t>Owner; WM van Niekerk</t>
  </si>
  <si>
    <t>Phillip Joubert</t>
  </si>
  <si>
    <t>Mohamed Asmal</t>
  </si>
  <si>
    <t>Tim Eastwood</t>
  </si>
  <si>
    <t>Paul de Klerk</t>
  </si>
  <si>
    <t>Cheema Muhammed Naveed</t>
  </si>
  <si>
    <t>Heindrie Marais</t>
  </si>
  <si>
    <t>Sheraaz</t>
  </si>
  <si>
    <t>Charles Gey van Pittius</t>
  </si>
  <si>
    <t>Imraan Yacoob Akoonjee</t>
  </si>
  <si>
    <t>Motala Aslam</t>
  </si>
  <si>
    <t>Henry Eigelaar</t>
  </si>
  <si>
    <t>Appels Eigelaar</t>
  </si>
  <si>
    <t>Wilhelm Stears</t>
  </si>
  <si>
    <t>Sohail Raja</t>
  </si>
  <si>
    <t>Kirit</t>
  </si>
  <si>
    <t>PravenBuqwanndin</t>
  </si>
  <si>
    <t xml:space="preserve">Sandra  </t>
  </si>
  <si>
    <t xml:space="preserve">Praven </t>
  </si>
  <si>
    <t>Praven</t>
  </si>
  <si>
    <t>Rowan</t>
  </si>
  <si>
    <t>Kallie</t>
  </si>
  <si>
    <t>Imtiaz Ahmed Moola</t>
  </si>
  <si>
    <t>Jose de Santos</t>
  </si>
  <si>
    <t>Many de Sousa</t>
  </si>
  <si>
    <t>Ben vd Lindt</t>
  </si>
  <si>
    <t xml:space="preserve">Andrew </t>
  </si>
  <si>
    <t xml:space="preserve"> Vivien Viviers </t>
  </si>
  <si>
    <t>Anel Oberholzer</t>
  </si>
  <si>
    <t>Tjaart Meyer</t>
  </si>
  <si>
    <t>Berti Webber</t>
  </si>
  <si>
    <t>Gerhard Henning</t>
  </si>
  <si>
    <t>Louis Nell</t>
  </si>
  <si>
    <t>Hendrikus Keulder</t>
  </si>
  <si>
    <t>Johan Esterhuizen</t>
  </si>
  <si>
    <t>Shcalk Liebenberg</t>
  </si>
  <si>
    <t>Munier Noordien</t>
  </si>
  <si>
    <t>Nicholas Phamphe</t>
  </si>
  <si>
    <t>Morne De Jager</t>
  </si>
  <si>
    <t>Shidaan</t>
  </si>
  <si>
    <t>Raiz Fakir</t>
  </si>
  <si>
    <t>Yusuf Salajees'</t>
  </si>
  <si>
    <t>Vel</t>
  </si>
  <si>
    <t>Yunus Abrahams</t>
  </si>
  <si>
    <t>Lesego Tlhomelang</t>
  </si>
  <si>
    <t>Hennie v Rensburg</t>
  </si>
  <si>
    <t>Mohammed Abdullah</t>
  </si>
  <si>
    <t xml:space="preserve">Hoosen Essack </t>
  </si>
  <si>
    <t>Anisha Tica</t>
  </si>
  <si>
    <t xml:space="preserve">Dion </t>
  </si>
  <si>
    <t>Mohammed Patel</t>
  </si>
  <si>
    <t>A.Burger</t>
  </si>
  <si>
    <t>Manager Karen Nel</t>
  </si>
  <si>
    <t>Manager:Lenor Oberholser</t>
  </si>
  <si>
    <t>Andre V Wyk</t>
  </si>
  <si>
    <t>Theunis</t>
  </si>
  <si>
    <t>Riaan</t>
  </si>
  <si>
    <t>Coenie</t>
  </si>
  <si>
    <t>Freis</t>
  </si>
  <si>
    <t>Willem</t>
  </si>
  <si>
    <t xml:space="preserve">Andre   </t>
  </si>
  <si>
    <t>Hannes</t>
  </si>
  <si>
    <t>Isabel</t>
  </si>
  <si>
    <t>Amelia</t>
  </si>
  <si>
    <t>Frans</t>
  </si>
  <si>
    <t>CC Terblanche</t>
  </si>
  <si>
    <t>Wouter</t>
  </si>
  <si>
    <t>Ken</t>
  </si>
  <si>
    <t>Mervyn</t>
  </si>
  <si>
    <t>Yusuf/ Moosa</t>
  </si>
  <si>
    <t>Craig Bretherton</t>
  </si>
  <si>
    <t xml:space="preserve">Riaz Kader </t>
  </si>
  <si>
    <t>Zakariya Hamid</t>
  </si>
  <si>
    <t>Ismail Sulaman</t>
  </si>
  <si>
    <t>Patrick O'Friel</t>
  </si>
  <si>
    <t>Sajid</t>
  </si>
  <si>
    <t>Vinesh</t>
  </si>
  <si>
    <t>Ian Robertson</t>
  </si>
  <si>
    <t>Sigfried Schoonees</t>
  </si>
  <si>
    <t>Sean Simpson</t>
  </si>
  <si>
    <t>Shaun Norman</t>
  </si>
  <si>
    <t>Mphedziseni Makhesha</t>
  </si>
  <si>
    <t>Yunus   Mangera</t>
  </si>
  <si>
    <t>Gregory</t>
  </si>
  <si>
    <t xml:space="preserve">Gerhard </t>
  </si>
  <si>
    <t>Gert van Biljon</t>
  </si>
  <si>
    <t>Morne</t>
  </si>
  <si>
    <t>Yvonne</t>
  </si>
  <si>
    <t>Jan Knoesen</t>
  </si>
  <si>
    <t>Deon Fourie</t>
  </si>
  <si>
    <t xml:space="preserve">Werner Holt </t>
  </si>
  <si>
    <t>Wilhelm Cruywagen</t>
  </si>
  <si>
    <t>Zuber Patel</t>
  </si>
  <si>
    <t>Junaid Ismail</t>
  </si>
  <si>
    <t>Faizal Patel</t>
  </si>
  <si>
    <t>Farouk Ayob</t>
  </si>
  <si>
    <t>Chris Maritz</t>
  </si>
  <si>
    <t>Zaheer Asmal</t>
  </si>
  <si>
    <t>Jaco</t>
  </si>
  <si>
    <t>Mac</t>
  </si>
  <si>
    <t>Eduardo Sardinha</t>
  </si>
  <si>
    <t>Aghmat Najam</t>
  </si>
  <si>
    <t>Ishwar &amp; Neera Singh</t>
  </si>
  <si>
    <t>Ismail Goga</t>
  </si>
  <si>
    <t>Amed O'Carrim</t>
  </si>
  <si>
    <t>Yunus Goga</t>
  </si>
  <si>
    <t>George Alexandrou</t>
  </si>
  <si>
    <t>Muhammed</t>
  </si>
  <si>
    <t>Yusuf /Imraan</t>
  </si>
  <si>
    <t>HAROUN PEER / Mohammed</t>
  </si>
  <si>
    <t>Farhad Nanabhai</t>
  </si>
  <si>
    <t>Ismail Hassim</t>
  </si>
  <si>
    <t>Mohamed Kadoo</t>
  </si>
  <si>
    <t>Mehmood Salajees'</t>
  </si>
  <si>
    <t>Imtiyaz Ali Baruji</t>
  </si>
  <si>
    <t xml:space="preserve">Shafiek Hassim </t>
  </si>
  <si>
    <t>Orlando Luis</t>
  </si>
  <si>
    <t xml:space="preserve">Shaik Hassim </t>
  </si>
  <si>
    <t>Mohammed Cassim</t>
  </si>
  <si>
    <t>Mohamed Arbee</t>
  </si>
  <si>
    <t>Mohsin Gani</t>
  </si>
  <si>
    <t>Asif Ameera</t>
  </si>
  <si>
    <t xml:space="preserve">Noor Mohamed Arbee </t>
  </si>
  <si>
    <t>Haroon Bassa</t>
  </si>
  <si>
    <t>Ahmed Essop</t>
  </si>
  <si>
    <t>Zoonaid Matala</t>
  </si>
  <si>
    <t>Farouk Jadwat</t>
  </si>
  <si>
    <t>Shainal Jivan</t>
  </si>
  <si>
    <t xml:space="preserve">Riyad </t>
  </si>
  <si>
    <t>Mohammed Reshaad</t>
  </si>
  <si>
    <t xml:space="preserve">Anwar Bhayla </t>
  </si>
  <si>
    <t>Imtiaz / Faizel</t>
  </si>
  <si>
    <t>Ahmed Dhai</t>
  </si>
  <si>
    <t xml:space="preserve">Arshad Seedat </t>
  </si>
  <si>
    <t>Mahomed Dada</t>
  </si>
  <si>
    <t xml:space="preserve">Basheer Ahmad </t>
  </si>
  <si>
    <t xml:space="preserve">Muhammed </t>
  </si>
  <si>
    <t>Mahomed Suliman</t>
  </si>
  <si>
    <t xml:space="preserve">Tar Mahomed </t>
  </si>
  <si>
    <t>Amid Akonjee</t>
  </si>
  <si>
    <t>Mohammed Ebrahim</t>
  </si>
  <si>
    <t>Yusuf Ebrahim</t>
  </si>
  <si>
    <t xml:space="preserve">Mohammed </t>
  </si>
  <si>
    <t xml:space="preserve">Muhammed Ismail </t>
  </si>
  <si>
    <t>Muhammed Ebrahim</t>
  </si>
  <si>
    <t>Idris Patel</t>
  </si>
  <si>
    <t>Rafik Shaikh</t>
  </si>
  <si>
    <t>Vincent Khoza</t>
  </si>
  <si>
    <t>Sures Muthiah</t>
  </si>
  <si>
    <t>Munaf Patel</t>
  </si>
  <si>
    <t>Zanele Mathonsi</t>
  </si>
  <si>
    <t>Perter Monama</t>
  </si>
  <si>
    <t>Kannan</t>
  </si>
  <si>
    <t>Tsakani Manganye</t>
  </si>
  <si>
    <t>Philile</t>
  </si>
  <si>
    <t>Prakash Surprise</t>
  </si>
  <si>
    <t>Agnes Samo</t>
  </si>
  <si>
    <t xml:space="preserve">Abdul </t>
  </si>
  <si>
    <t>Ebrahim Akhalwaya</t>
  </si>
  <si>
    <t xml:space="preserve">Yusuf Akhalwaya </t>
  </si>
  <si>
    <t xml:space="preserve">Ebrahim Takolia </t>
  </si>
  <si>
    <t xml:space="preserve">Yusuf Takolia </t>
  </si>
  <si>
    <t>Nazir Desai</t>
  </si>
  <si>
    <t>Taraq</t>
  </si>
  <si>
    <t xml:space="preserve">Guillaume Willis </t>
  </si>
  <si>
    <t>Abdul Dhooma</t>
  </si>
  <si>
    <t xml:space="preserve">Yousuf Arbee </t>
  </si>
  <si>
    <t xml:space="preserve">Muhammad Solwa </t>
  </si>
  <si>
    <t>Farhaad Osman</t>
  </si>
  <si>
    <t>Hamid Jooma</t>
  </si>
  <si>
    <t xml:space="preserve">Archie </t>
  </si>
  <si>
    <t>Saleem Suleman</t>
  </si>
  <si>
    <t xml:space="preserve">Faizel Suleman </t>
  </si>
  <si>
    <t>Mahomed Moosa</t>
  </si>
  <si>
    <t xml:space="preserve">Cassim Moosa </t>
  </si>
  <si>
    <t>Taahir Hassim</t>
  </si>
  <si>
    <t>Asif Kaizer Ismail</t>
  </si>
  <si>
    <t xml:space="preserve">Farouk Arbee </t>
  </si>
  <si>
    <t xml:space="preserve">Junaid Moosa </t>
  </si>
  <si>
    <t>Suliman Ycoob</t>
  </si>
  <si>
    <t>Derrel Harrington</t>
  </si>
  <si>
    <t>087 653 6229</t>
  </si>
  <si>
    <t>015 963 3856</t>
  </si>
  <si>
    <t>083 786 1166</t>
  </si>
  <si>
    <t>012 323 1316</t>
  </si>
  <si>
    <t xml:space="preserve"> 021 387 4455</t>
  </si>
  <si>
    <t>011 609 9869</t>
  </si>
  <si>
    <t>016 423 3966</t>
  </si>
  <si>
    <t>081 586 5959</t>
  </si>
  <si>
    <t>015 516 0501</t>
  </si>
  <si>
    <t xml:space="preserve">022 714 2964 </t>
  </si>
  <si>
    <t>+267 261 5016</t>
  </si>
  <si>
    <t>082 456 4119</t>
  </si>
  <si>
    <t>071 3719107</t>
  </si>
  <si>
    <t>013 794 2119</t>
  </si>
  <si>
    <t>021 907 8200</t>
  </si>
  <si>
    <t>011 493 9119</t>
  </si>
  <si>
    <t>013 932 4388</t>
  </si>
  <si>
    <t>015 297 0284</t>
  </si>
  <si>
    <t>013 243 2690</t>
  </si>
  <si>
    <t>wep3005@gmail.com;maggiekao1023@gmail.com</t>
  </si>
  <si>
    <t xml:space="preserve">ordersfast@soft.co.za;info@nelspruitfasteners.co.za;admin@nelspruitfasteners.co.za </t>
  </si>
  <si>
    <t>guru1983dg@yahoo.com</t>
  </si>
  <si>
    <t>nkosisikelelahardware@gmail.com</t>
  </si>
  <si>
    <t>info@rabiehardware.co.za;delarey@rabiehardware.co.za</t>
  </si>
  <si>
    <t>onndwelan@fairplay.co.za</t>
  </si>
  <si>
    <t>fmfairplay@gmail.com</t>
  </si>
  <si>
    <t>s.ihardware@yahoo.in</t>
  </si>
  <si>
    <t>suliman@ehhasssim.co.za</t>
  </si>
  <si>
    <t>zunaid@ehhassum.co.za</t>
  </si>
  <si>
    <t xml:space="preserve">laduma@ladumahardware.org </t>
  </si>
  <si>
    <t>msbotha@mweb.co.za</t>
  </si>
  <si>
    <t>thebuilderacc@gmail.com</t>
  </si>
  <si>
    <t>mr.buildacc1@gmail.com</t>
  </si>
  <si>
    <t>mr.build@telkomsa.net</t>
  </si>
  <si>
    <t>Nkambako786@yahoo.com</t>
  </si>
  <si>
    <t>morokoma@vodamail.co.za;henson@kolo.co.za</t>
  </si>
  <si>
    <t>sales@sedbuild.co.za</t>
  </si>
  <si>
    <t>orders@moletlane.co.za;admin@moletlane.co.za</t>
  </si>
  <si>
    <t xml:space="preserve">sales1@sunbeamsteel.co.za;sales2@sunbeamsteel.co.za;accounts@sunbeamsteel.co.za </t>
  </si>
  <si>
    <t>'builderszone@email.com'</t>
  </si>
  <si>
    <t>sollyb@mweb.co.za</t>
  </si>
  <si>
    <t>sifiso@excellwork.co.za;sipho@excellwork.co.za</t>
  </si>
  <si>
    <t>kabeerhk@gmail.com;skatz@mweb.co.za</t>
  </si>
  <si>
    <t>warren@ogbuildafrica.com</t>
  </si>
  <si>
    <t>jkegakilwe@njrsteel.co.za;svanheerden@njrsteel.co.za</t>
  </si>
  <si>
    <t>best.build@yahoo.com</t>
  </si>
  <si>
    <t>perfectbuild100@gmail.com;bridgemotors@tiscali.co.za</t>
  </si>
  <si>
    <t>ihoosen7869@gmail.com</t>
  </si>
  <si>
    <t>tersia@jfbs.co.za;zakariya@jfbs.co.za</t>
  </si>
  <si>
    <t>duluxpea1@telkomsa.net</t>
  </si>
  <si>
    <t>burrie.smit01@gmail.com</t>
  </si>
  <si>
    <t>dulux.brits@gmail.com;duluxpea2@telkomsa.net</t>
  </si>
  <si>
    <t xml:space="preserve">duluxhbp@telkomsa.net;duluxpea2@telkomsa.net </t>
  </si>
  <si>
    <t>mwluna@mweb.co.za;duluxpea2@telkomsa.net</t>
  </si>
  <si>
    <t>mukthar@carrim.co.za;creditors@carrim.co.za</t>
  </si>
  <si>
    <t>purchasing@carrim.co.za;sterna@carrim.co.za</t>
  </si>
  <si>
    <t>finance1@carrim.co.za</t>
  </si>
  <si>
    <t>megapaints@live.co.ca;boodskapvirjou@hotmail.com</t>
  </si>
  <si>
    <t>wlrheddle@gmail.com'esrheddle@gmail.com</t>
  </si>
  <si>
    <t>magic@iway.na</t>
  </si>
  <si>
    <t>gbhardware@vodamail.co.za</t>
  </si>
  <si>
    <t>gensup@iway.na</t>
  </si>
  <si>
    <t>tscgabz@gmail.com</t>
  </si>
  <si>
    <t>admin@paintit.co.za</t>
  </si>
  <si>
    <t>electrob@worldonline.co.za</t>
  </si>
  <si>
    <t>desesmit@gmail.com</t>
  </si>
  <si>
    <t>admin@bargainnursery.co.za</t>
  </si>
  <si>
    <t>shabihhr@joyhardware.co.za</t>
  </si>
  <si>
    <t>hnj@info.bw;        mhkunju@hotmail.co.uk</t>
  </si>
  <si>
    <t>afm@midmargoup.co.za</t>
  </si>
  <si>
    <t>nbhsales4@gmail.com</t>
  </si>
  <si>
    <t>chothia@vodamail.co.za</t>
  </si>
  <si>
    <t>hyperhardware01@gmail.com</t>
  </si>
  <si>
    <t>usutfuhw@gmail.com</t>
  </si>
  <si>
    <t>ismail@fysalnam.com</t>
  </si>
  <si>
    <t>conwen@isat.co.za;</t>
  </si>
  <si>
    <t xml:space="preserve">buildandsave@breede.co.za;niel@gtsonline.co.za </t>
  </si>
  <si>
    <t>buttzahidan@gmail.com</t>
  </si>
  <si>
    <t>orders@pudlo.co.za;admin@pudlo.co.za;marco@pudloc.o.za</t>
  </si>
  <si>
    <t>ahmed.abram@gmai.com</t>
  </si>
  <si>
    <t>rezmadbuild@telkomsa.net</t>
  </si>
  <si>
    <t>quintis@duluxonline.co.za;admin@duluxonlin.co.za</t>
  </si>
  <si>
    <t xml:space="preserve">gerhard@plumbcobfn.co.za </t>
  </si>
  <si>
    <t>z786pak@hotmail.com</t>
  </si>
  <si>
    <t xml:space="preserve"> azmaatkhan@gmail.com</t>
  </si>
  <si>
    <t>nambiti4@gmail.com</t>
  </si>
  <si>
    <t xml:space="preserve">allpainthardware@gmail.com;accounts@dajees.co.za </t>
  </si>
  <si>
    <t>accounts@dajees.co.za;jatin@dajees.co.za;</t>
  </si>
  <si>
    <t>osman@global.co.za; moe.easybuild@gmail.com;shereen@easybuildgroup.co.za</t>
  </si>
  <si>
    <t>siamtradingcc@gmail.com</t>
  </si>
  <si>
    <t xml:space="preserve">cobus@applehardware.co.za; creditors@applehardware.co.za </t>
  </si>
  <si>
    <t>sales@jshardwarenamibia.com;accounts@jshardwarenamibia.com</t>
  </si>
  <si>
    <t xml:space="preserve">Gerhard@universalpaints.co.za;godfrey@universalpaints.co.za </t>
  </si>
  <si>
    <t xml:space="preserve">sales@btapol.co.za;francois@btapol.co.za </t>
  </si>
  <si>
    <t>ryan@chandlersdiy.co.za;alison@chandlersdiy.co.za</t>
  </si>
  <si>
    <t>werner@harryshardware.co.za;accounts@harryshardware.co.za</t>
  </si>
  <si>
    <t>expresshardware2@gmail.com</t>
  </si>
  <si>
    <t>letsbuild6205@yahoo.com;rizamayet@yahoo.com</t>
  </si>
  <si>
    <t>yaseen.mayet7@yahoo.com</t>
  </si>
  <si>
    <t>siloamhardware@gmail.com</t>
  </si>
  <si>
    <t>ukhbuild@gmail.com</t>
  </si>
  <si>
    <t>accounts@ikhayahardware.co.za</t>
  </si>
  <si>
    <t>midrand@paintpotgroup.co.za;sandra@paintpotgroup.co.za</t>
  </si>
  <si>
    <t>anton@paintpotgroup.co.za;sandra@paintpotgroup.co.za</t>
  </si>
  <si>
    <t>wynand@paintpotgroup.co.za;buyer@paintpotgroup.co.za;sandra@paintpotgroup.co.za</t>
  </si>
  <si>
    <t>jannie@paintpotgroup.co.za;sandra@paintpotgroup.co.za</t>
  </si>
  <si>
    <t>jweyer@njrsteel.co.za;cvisagie@njrsteel.co.za</t>
  </si>
  <si>
    <t>kblignaut@njrsteel.co.za;sfitzhenry@njtsteel.co.za</t>
  </si>
  <si>
    <t>evanjaarsveld@njrsteel.co.za;cvisagie@njrsteel.co.za</t>
  </si>
  <si>
    <t>msmith@njrsteel.co.za;darjunan@njrsteel.co.za</t>
  </si>
  <si>
    <t>hjardim@njrsteel.co.za;rvaneden@njrsteel.co.za</t>
  </si>
  <si>
    <t>rsands@njrsteel.co.za;abotes@njrsteel.co.za</t>
  </si>
  <si>
    <t xml:space="preserve">nduplessis@njrsteel.co.za;abotes@njrsteel.co.za </t>
  </si>
  <si>
    <t>olayton@njrsteel.co.za;kvanderstok@njrsteel.co.za</t>
  </si>
  <si>
    <t>awoest@njrsteel.co.za;egoosen@njrsteel.co.za</t>
  </si>
  <si>
    <t>johndixon@njrsteel.co.za / evwyk@njrsteel.co.za</t>
  </si>
  <si>
    <t>swinter@njrsteel.co.za;adeacon@njrsteel.co.za</t>
  </si>
  <si>
    <t>hkritzinger@njrsteel.co.za;lizelle.ferreira@njrsteel.co.za</t>
  </si>
  <si>
    <t>nduplessis@njrsteel.co.za;rholder@njrsteel.co.za</t>
  </si>
  <si>
    <t>rvanstaden@njrsteel.co.za;adekock@njrsteel.co.za</t>
  </si>
  <si>
    <t>rroschlein@njrsteel.co.za</t>
  </si>
  <si>
    <t>jroschlein@njrsteel.co.za;awallace@njrsteel.co.za</t>
  </si>
  <si>
    <t xml:space="preserve">avanzyl@njrsteel.co.za;kobie@njrsteel.co.za </t>
  </si>
  <si>
    <t>rmaharaj@njrsteel.co.za;darjunan@njrsteel.co.za</t>
  </si>
  <si>
    <t>smarais@njrsteel.co.za;l.jeffrey@njrsteel.co.za</t>
  </si>
  <si>
    <t xml:space="preserve">evanjaarsveld@njrsteel.co.za;nvanzyl@njrsteel.co.za </t>
  </si>
  <si>
    <t xml:space="preserve">achapman@njrsteel.co.za;rlowings@njrsteel.co.za </t>
  </si>
  <si>
    <t xml:space="preserve">cmckenzie@njrsteel.co.za;lizelle.ferreira@njrsteel.co.za </t>
  </si>
  <si>
    <t>siyamacashandcarry@gmail.com</t>
  </si>
  <si>
    <t>khoza.saith@gmail.com</t>
  </si>
  <si>
    <t>sachin_barot2000@yahoo.com</t>
  </si>
  <si>
    <t>bafanahardware2006@gmail.com</t>
  </si>
  <si>
    <t>homemartumthatha@gmail.com,</t>
  </si>
  <si>
    <t>hafeez.dhillon1@gmail.com</t>
  </si>
  <si>
    <t xml:space="preserve">irene.dulux@paco.co.za;dulux@paco.co.za </t>
  </si>
  <si>
    <t>info@whittles.co.za;orders@whittles.co.za;accounts@whittles.co.za</t>
  </si>
  <si>
    <t>corpclo1900cc@gmail.com</t>
  </si>
  <si>
    <t>wilmadique@yahoo.com;keycress@icloud.com</t>
  </si>
  <si>
    <t>phil@swvh.co.za;michelle@swvh.co.za</t>
  </si>
  <si>
    <t>igshaan@phpsupplies.co.za;clerk@phpsupplies.co.za; sales@phpsupplies.co.za</t>
  </si>
  <si>
    <t>mohamed@metrogroup.co.za;quraisha@metrogroup.co.za</t>
  </si>
  <si>
    <t>geejot1@gmail.com</t>
  </si>
  <si>
    <t>jj@gardenworld.co.za;gardenworld@icon.co.za</t>
  </si>
  <si>
    <t xml:space="preserve">johannes@hyperpool.co.za </t>
  </si>
  <si>
    <t>gerhard@riaanpool.co.za; accounts@riaanpool.co.za</t>
  </si>
  <si>
    <t>ronald@riaanpool.co.za;accounts@riaanpool.co.za</t>
  </si>
  <si>
    <t>sales3rivers@riaanpool.co.za;accounts@riaanpool.co.za</t>
  </si>
  <si>
    <t>salesriverside@riaanpool.co.za;accounts@riaanpool.co.za</t>
  </si>
  <si>
    <t>mghoor@hotmail.com; akib@ghoors.com</t>
  </si>
  <si>
    <t>crazycosmetics@gmail.com</t>
  </si>
  <si>
    <t>joeshardware@telkomsa.net</t>
  </si>
  <si>
    <t xml:space="preserve">aboo@taahaa.co.za </t>
  </si>
  <si>
    <t xml:space="preserve">order@taahaa.co.za;info@taahaa.co.za </t>
  </si>
  <si>
    <t>waynne.nel@gmail.com</t>
  </si>
  <si>
    <t>djchardware@gmail.com;jayneswart@yahoo.com</t>
  </si>
  <si>
    <t>buildwellgrassypark@gmail.com;osmanna@telkomsa.net</t>
  </si>
  <si>
    <t>aslamtayob1@gmail.com</t>
  </si>
  <si>
    <t>hgmsteelboys@gmail.com</t>
  </si>
  <si>
    <t>zaahir@broadwayhardware.co.za;yasin@broadwayhardware.co.za</t>
  </si>
  <si>
    <t>admin@dbuild.co.za</t>
  </si>
  <si>
    <t xml:space="preserve">masumhardware@hotmail.com </t>
  </si>
  <si>
    <t>micaburgersfort@gmail.com;ismailluhar@gmail.com</t>
  </si>
  <si>
    <t>shafeechunara@gmail.com</t>
  </si>
  <si>
    <t>futurerooftiles@gmail.com; hashmishakira@gmail.com</t>
  </si>
  <si>
    <t>joburg.hardware@gmail.com</t>
  </si>
  <si>
    <t>kambwa@iway.na</t>
  </si>
  <si>
    <t>info@builderscity.co.za</t>
  </si>
  <si>
    <t>mustapha7861@gmail.com</t>
  </si>
  <si>
    <t>ahardwaremokale@gmail.com;admin@ahardware.co.za</t>
  </si>
  <si>
    <t>sales@villagehardware.co.za</t>
  </si>
  <si>
    <t>sc@csolutions.co.sz ; accounts@hs.co.sz</t>
  </si>
  <si>
    <t>arameer@webmail.co.za</t>
  </si>
  <si>
    <t>sizaban2@gmail.com</t>
  </si>
  <si>
    <t>accounts@kilburnhardware.co.za</t>
  </si>
  <si>
    <t>tiwanazn@gmail.com</t>
  </si>
  <si>
    <t>thebuildergiyani@gmail.com</t>
  </si>
  <si>
    <t>siyandahardware@hotmail.com</t>
  </si>
  <si>
    <t>Graeme@agra.com.na</t>
  </si>
  <si>
    <t>shakeel@al-asr.co.za</t>
  </si>
  <si>
    <t>toubaz@telkomsa.net</t>
  </si>
  <si>
    <t>craws@mweb.co.za</t>
  </si>
  <si>
    <t xml:space="preserve">jaco@devilliershardware.co.za </t>
  </si>
  <si>
    <t>universalwestrand@yahoo.com</t>
  </si>
  <si>
    <t>universalmen@wol.co.za</t>
  </si>
  <si>
    <t>sam@plumbingacademy.co.za</t>
  </si>
  <si>
    <t>joe.beukes1@gmail.com;vaal@universalpaints.co.za</t>
  </si>
  <si>
    <t>tiens.universal@gmail.com;Unicolours2@mweb.co.za</t>
  </si>
  <si>
    <t>neil.universallinden@gmail.com</t>
  </si>
  <si>
    <t>terence@universalpaints.co.za</t>
  </si>
  <si>
    <t>jardim@netactive.co.za</t>
  </si>
  <si>
    <t>universalbok@polka.co.za</t>
  </si>
  <si>
    <t xml:space="preserve">longdaletrading@live.co.za;fourways@universalpaints.co.za </t>
  </si>
  <si>
    <t>waldo@universalpaints.co.za</t>
  </si>
  <si>
    <t>universalkensington@gmail.com</t>
  </si>
  <si>
    <t xml:space="preserve">lino-kew@mweb.co.za </t>
  </si>
  <si>
    <t>thowell@b-house.co.za</t>
  </si>
  <si>
    <t>accounts@lisel.co.za</t>
  </si>
  <si>
    <t>mmamasaacct@gmail.com</t>
  </si>
  <si>
    <t>sive@tembulandgroup.co.za</t>
  </si>
  <si>
    <t xml:space="preserve">moorbee@gmail.com;phoenix.tile.market@gmail.com;accounts@hypertile.co.za </t>
  </si>
  <si>
    <t>hassen.noor@hotmail.com</t>
  </si>
  <si>
    <t>naseem@justbuild.co.za;taylors@justbuild.co.za</t>
  </si>
  <si>
    <t>admin@moin.co.za</t>
  </si>
  <si>
    <t>ashucassim@gmail.com</t>
  </si>
  <si>
    <t>gicpaints@vodamail.co.za</t>
  </si>
  <si>
    <t>csmj786@gmail.com;admin@hardwarehub.co.za</t>
  </si>
  <si>
    <t>mk@phoenixgroup.co.za</t>
  </si>
  <si>
    <t>sale@eezzebuild.com</t>
  </si>
  <si>
    <t>rooiwinkel@winkel@gmail.com</t>
  </si>
  <si>
    <t>mikemdr@telkomsa.net</t>
  </si>
  <si>
    <t>osmanarbee@gmail.com</t>
  </si>
  <si>
    <t>obb1@telkomsa.net</t>
  </si>
  <si>
    <t>infonbs@btcmail.co.bw</t>
  </si>
  <si>
    <t>maebegeneraldealer@yahoo.com</t>
  </si>
  <si>
    <t>accounts@doityourselfshop.co.za</t>
  </si>
  <si>
    <t>riaan@kouestroom.co.za</t>
  </si>
  <si>
    <t>khg3268@ yahoo.com</t>
  </si>
  <si>
    <t>yakhumuzihw@gmail.com</t>
  </si>
  <si>
    <t>philiptheunissen@vodamail.co.za</t>
  </si>
  <si>
    <t>accounts@xpressbuild.co.uk</t>
  </si>
  <si>
    <t>paintworldcl@mweb.co.za</t>
  </si>
  <si>
    <t>yusufmoosa957@gmail.com</t>
  </si>
  <si>
    <t>histeel786@gmail.com;histeelaccounts@vodamail.co.za</t>
  </si>
  <si>
    <t>histeel786@gmail.com</t>
  </si>
  <si>
    <t>lalumahardware@yahoo.com</t>
  </si>
  <si>
    <t>easybuild786@yahoo.com;lalumahardware@yahoo.com</t>
  </si>
  <si>
    <t>mo@lantic.net</t>
  </si>
  <si>
    <t>raja.naas@gmail.com</t>
  </si>
  <si>
    <t>frankshardware@telkomsa.net</t>
  </si>
  <si>
    <t>arna@cementmarket.co.za</t>
  </si>
  <si>
    <t>sadick@sopatrading.co.za</t>
  </si>
  <si>
    <t>bilallmoolla1977@gmail.com</t>
  </si>
  <si>
    <t>apexhmh@gmail.com</t>
  </si>
  <si>
    <t>hardewareace40@gmail.com</t>
  </si>
  <si>
    <t>devlandermelo@gmail.com</t>
  </si>
  <si>
    <t>hgerber@patat.co.za</t>
  </si>
  <si>
    <t>vsobti@gsp.co.bw</t>
  </si>
  <si>
    <t>aksadbn@ymail.com</t>
  </si>
  <si>
    <t>gulmohur786@gmail.com</t>
  </si>
  <si>
    <t>mukund@panafrican.bw</t>
  </si>
  <si>
    <t>shaisendra@jfelectrical.com</t>
  </si>
  <si>
    <t>jrnaik@brickparadise.co.za</t>
  </si>
  <si>
    <t>Brian@asatico.co.za;accounts@asatico.co.za</t>
  </si>
  <si>
    <t>ezbuildsale@gmail.com</t>
  </si>
  <si>
    <t>kbuildworld@gmail.com</t>
  </si>
  <si>
    <t>corpclo1649@telkomsa.net</t>
  </si>
  <si>
    <t>bonushardware@skysat.co.za</t>
  </si>
  <si>
    <t>corbanelectrical@gmail.com;tznkonyane@corban.co.sz</t>
  </si>
  <si>
    <t>corbanelectrical@gmail.com</t>
  </si>
  <si>
    <t>kadshardware@telkomsa.net</t>
  </si>
  <si>
    <t>buildmortrusses1@gmai.com</t>
  </si>
  <si>
    <t>peter@lennoxtools.co.za</t>
  </si>
  <si>
    <t>jeff@mainhardware.co.za</t>
  </si>
  <si>
    <t>anna@duluxkld.co.za</t>
  </si>
  <si>
    <t> admin@omega.co.za;kobus@admin.co.za</t>
  </si>
  <si>
    <t>anilj@buildersmart.co.bw</t>
  </si>
  <si>
    <t>bijesh@buildersmart.co.za</t>
  </si>
  <si>
    <t>djansen@wbswakop.com</t>
  </si>
  <si>
    <t xml:space="preserve">archiesooo@mweb.co.za </t>
  </si>
  <si>
    <t>sarju1979@hotmail.com</t>
  </si>
  <si>
    <t>seandeb@mweb.co.za</t>
  </si>
  <si>
    <t xml:space="preserve">eksonswholesalers@gmail.com </t>
  </si>
  <si>
    <t>ashokpatel@mweb.co.za</t>
  </si>
  <si>
    <t>eezzebuild@yahoo.com;sales@eezzebuild.com</t>
  </si>
  <si>
    <t>johan@futurejhb.co.za</t>
  </si>
  <si>
    <t>hassan@megabnt.co.za</t>
  </si>
  <si>
    <t>foxbouers@telkomsa.net</t>
  </si>
  <si>
    <t>kwikbuild1@gmail.com</t>
  </si>
  <si>
    <t>buyer@alphabuilders.co.za</t>
  </si>
  <si>
    <t>docratshardware@hotmail.com</t>
  </si>
  <si>
    <t>buyer@ibwh.co.za</t>
  </si>
  <si>
    <t>jtheron@vkb.co.za</t>
  </si>
  <si>
    <t>lizanda@vkb.co.za</t>
  </si>
  <si>
    <t>japies@vkb.co.za</t>
  </si>
  <si>
    <t>ernab@vkb.co.za</t>
  </si>
  <si>
    <t>alfons@vkb.co.za</t>
  </si>
  <si>
    <t>frikb@vkb.co.za</t>
  </si>
  <si>
    <t>miemied@vkb.co.za</t>
  </si>
  <si>
    <t>driest@vkb.co.za</t>
  </si>
  <si>
    <t>ccronje@vkb.co.za</t>
  </si>
  <si>
    <t>ilnavt@vkb.co.za</t>
  </si>
  <si>
    <t>pieterh@vkb.co.z</t>
  </si>
  <si>
    <t>janf@vkb.co.za</t>
  </si>
  <si>
    <t>faan@vkb.co.za</t>
  </si>
  <si>
    <t>eliasm@vkb.co.z.a</t>
  </si>
  <si>
    <t>janr@vkb.co.za</t>
  </si>
  <si>
    <t>jeandrek@vkb.co.za</t>
  </si>
  <si>
    <t>johanvz@vkb.co.za</t>
  </si>
  <si>
    <t>toppiej@vkb.co.za</t>
  </si>
  <si>
    <t>neelsm@vkb.co.za</t>
  </si>
  <si>
    <t>willems@vkb.co.za</t>
  </si>
  <si>
    <t>info@tilensave.co.za</t>
  </si>
  <si>
    <t>magic@magicbuildersworld.co.za</t>
  </si>
  <si>
    <t>info@zincover.co.za</t>
  </si>
  <si>
    <t>johan@industrieel.co.za</t>
  </si>
  <si>
    <t>bolokabm@gmail.com</t>
  </si>
  <si>
    <t>whpt@telkomsa.net</t>
  </si>
  <si>
    <t>lahw@xsinet.co.za</t>
  </si>
  <si>
    <t>ghaskins@haskins.co.bw</t>
  </si>
  <si>
    <t>admin@hardwarembs.co.za</t>
  </si>
  <si>
    <t>qm@midmarcrushers.co.za</t>
  </si>
  <si>
    <t>soolimans@webmail.co.za</t>
  </si>
  <si>
    <t xml:space="preserve">devos@h-f.co.za </t>
  </si>
  <si>
    <t>esrheddle@gmail.com</t>
  </si>
  <si>
    <t>m.moola@alliedstorage.co.za</t>
  </si>
  <si>
    <t>gaffoor@oneupcc.co.za</t>
  </si>
  <si>
    <t>m.taslim_p@yahoo.com</t>
  </si>
  <si>
    <t>mahomed.hassim@pinetimbers.co.za</t>
  </si>
  <si>
    <t>irfanbapuji@hotmail.com</t>
  </si>
  <si>
    <t>handahardwarepty2@gmail.com</t>
  </si>
  <si>
    <t>durban@mcdale.co.za</t>
  </si>
  <si>
    <t>biermelo@mweb.co.za;florencecc@worldonline.co.za</t>
  </si>
  <si>
    <t>knkbuilders2011@gmail.com</t>
  </si>
  <si>
    <t>Cjbarnard64@gmail.com</t>
  </si>
  <si>
    <t>pocha@mweb.co.za</t>
  </si>
  <si>
    <t>mobelim@gmail.com</t>
  </si>
  <si>
    <t>Lazarus@rheinland.co.za</t>
  </si>
  <si>
    <t xml:space="preserve">lazarus@rheinland.co.za </t>
  </si>
  <si>
    <t>mafio@hotmail.co.za</t>
  </si>
  <si>
    <t>charnelle@dynamicdiy.co.za</t>
  </si>
  <si>
    <t>rayjhetam@gmail.com</t>
  </si>
  <si>
    <t>megapaints@live.co.ca</t>
  </si>
  <si>
    <t>rcassim786@gmail.com</t>
  </si>
  <si>
    <t>gillitts@iafrica.com</t>
  </si>
  <si>
    <t>vishenmoodley@gmail.com</t>
  </si>
  <si>
    <t>asif_mediwala@hotmail.com</t>
  </si>
  <si>
    <t>irshu7860@hotmail.com</t>
  </si>
  <si>
    <t>superhardwareandfurniture@hotmail.om</t>
  </si>
  <si>
    <t>buynbuild.maun@gmail.com</t>
  </si>
  <si>
    <t>bnbkhalid@gmail.com</t>
  </si>
  <si>
    <t xml:space="preserve"> bnbkhalid@gmail.com</t>
  </si>
  <si>
    <t>buildit@mweb.co.za</t>
  </si>
  <si>
    <t>vonderdecken@procomp.co.za</t>
  </si>
  <si>
    <t>abedare@telkomsa.net</t>
  </si>
  <si>
    <t>jaref@telkomsa.net</t>
  </si>
  <si>
    <t>tomshardware1@gmail.com</t>
  </si>
  <si>
    <t>sabapuji@yahoo.com</t>
  </si>
  <si>
    <t>theinteriorshop@vodamail.co.za</t>
  </si>
  <si>
    <t>lumberc@mylan.co.za</t>
  </si>
  <si>
    <t>junaid@pineboard.co.za</t>
  </si>
  <si>
    <t>ishfaaq@pineboard.co.za</t>
  </si>
  <si>
    <t>akt@mweb.co.za</t>
  </si>
  <si>
    <t>jfursecc@gmail.com</t>
  </si>
  <si>
    <t>craig@africatimbers.co.za</t>
  </si>
  <si>
    <t>andre@waterstone.co.za</t>
  </si>
  <si>
    <t>wozanihardware@gmail.com</t>
  </si>
  <si>
    <t>Andre@champandsardware.co.za</t>
  </si>
  <si>
    <t>framar1@tiscali.co.za</t>
  </si>
  <si>
    <t>asmalshardware@gmail.com</t>
  </si>
  <si>
    <t>tim@rjames.co.za</t>
  </si>
  <si>
    <t>pauldk@buildware.co.za</t>
  </si>
  <si>
    <t>chiefhardware@hotmail.com</t>
  </si>
  <si>
    <t>ic786sa@gmail.com</t>
  </si>
  <si>
    <t>heindrie@ahm.co.za</t>
  </si>
  <si>
    <t>arons@mweb.co.za</t>
  </si>
  <si>
    <t>botrivierboeremark@gmail.com</t>
  </si>
  <si>
    <t>mambha@webmail.co.za;roda.mambha@gmail.com;shalini.mambha@gmail.com</t>
  </si>
  <si>
    <t>motalabuildingsupply@gmail.com</t>
  </si>
  <si>
    <t>mark@handyman.co.za</t>
  </si>
  <si>
    <t>henry@eigevis.com</t>
  </si>
  <si>
    <t>appels@eigevis.com</t>
  </si>
  <si>
    <t>wstears@gmail.com</t>
  </si>
  <si>
    <t xml:space="preserve">raja.hardwae@hotmail.com </t>
  </si>
  <si>
    <t>kirit9469@yahoo.com</t>
  </si>
  <si>
    <t>praven@homebaceglds.co.za</t>
  </si>
  <si>
    <t>sandra@homebaseblds.co.za</t>
  </si>
  <si>
    <t>greystoneprecast@telkomsa.net</t>
  </si>
  <si>
    <t>rowan@homebaseblds.co.za</t>
  </si>
  <si>
    <t>walter@lcupt.co.za</t>
  </si>
  <si>
    <t>ontvangs2@lckur.co.za</t>
  </si>
  <si>
    <t>imagmoolla@gmail.com</t>
  </si>
  <si>
    <t>jose@santostimber.co.za</t>
  </si>
  <si>
    <t>pi@24sevenonline.co.za</t>
  </si>
  <si>
    <t>bklindt@vilko.co.za</t>
  </si>
  <si>
    <t>ngcwanguba@vodamail.co.za</t>
  </si>
  <si>
    <t>vivien@gwk.co.za</t>
  </si>
  <si>
    <t>johandp@gwk.co.za</t>
  </si>
  <si>
    <t>anelo@gwk.co.za</t>
  </si>
  <si>
    <t>tjaartm@gwk.co.za</t>
  </si>
  <si>
    <t>bertiw@gwk.co.za</t>
  </si>
  <si>
    <t>gerhardh@gwk.co.za</t>
  </si>
  <si>
    <t>louisn@gwk.co.za</t>
  </si>
  <si>
    <t>hendrikusk@gwk.co.za</t>
  </si>
  <si>
    <t>johane@gwk.co.za</t>
  </si>
  <si>
    <t>schalkl.gwk.co.za</t>
  </si>
  <si>
    <t>munier@laswontools.co.za</t>
  </si>
  <si>
    <t>nphamphe@gmail.com</t>
  </si>
  <si>
    <t>morne@crownbuilding.co.za</t>
  </si>
  <si>
    <t>hachota3@gmail.com</t>
  </si>
  <si>
    <t>suvan@idealbuild.com.za</t>
  </si>
  <si>
    <t>admin@cpbs.co.za</t>
  </si>
  <si>
    <t>admin@salajeeshardware.com</t>
  </si>
  <si>
    <t xml:space="preserve">reception@telkomsa.net </t>
  </si>
  <si>
    <t>metrohardware@live.co.za;Methardware4@gmail.com</t>
  </si>
  <si>
    <t>prinro@intekom.co.za</t>
  </si>
  <si>
    <t xml:space="preserve">lesego@buildmat.co.za </t>
  </si>
  <si>
    <t>bouhandel@vodamail.co.za;kleinmond@eigevis.com</t>
  </si>
  <si>
    <t>entabenipsj@gmail.com</t>
  </si>
  <si>
    <t>florence@worldonline.co.za</t>
  </si>
  <si>
    <t>anisha.pnb@vodamail.co.za</t>
  </si>
  <si>
    <t>buildmorkwt@telkomsa.net</t>
  </si>
  <si>
    <t>md.fairprice@gmail.com   </t>
  </si>
  <si>
    <t>patelshardware@gmail.com</t>
  </si>
  <si>
    <t>andre@ssk.co.za</t>
  </si>
  <si>
    <t>karen@ssk.co.za</t>
  </si>
  <si>
    <t>loberholster@ssk.co.za</t>
  </si>
  <si>
    <t>avwyk@ssk.co.za</t>
  </si>
  <si>
    <t>tar@lantic.net</t>
  </si>
  <si>
    <t>rgsmit@tagri.co.za</t>
  </si>
  <si>
    <t>jmyburgh@tagri.co.za</t>
  </si>
  <si>
    <t>cvdberg@tagri.co.za</t>
  </si>
  <si>
    <t>flouw@tagri.co.za</t>
  </si>
  <si>
    <t>wboosen@tagri.co.za</t>
  </si>
  <si>
    <t>afrey@tagri.co.za</t>
  </si>
  <si>
    <t>hcoetzee@tagri.co.za</t>
  </si>
  <si>
    <t>igeldenhuis@tagri.co.za</t>
  </si>
  <si>
    <t>aschutte@tagri.co.za</t>
  </si>
  <si>
    <t>fsmith@tagri.co.za</t>
  </si>
  <si>
    <t>cterblanche@tagri.co.za</t>
  </si>
  <si>
    <t>wkeulder@tagri.co.za</t>
  </si>
  <si>
    <t>kkennedy@tagri.co.za</t>
  </si>
  <si>
    <t>mschramler@tagri.co.za</t>
  </si>
  <si>
    <t>tthardware@telkomsa.net</t>
  </si>
  <si>
    <t>building@burgmeist.com</t>
  </si>
  <si>
    <t>yikader@telkomsa.net</t>
  </si>
  <si>
    <t>zakariya@dbuild.co.za</t>
  </si>
  <si>
    <t>ismailhhbs@gmail.com</t>
  </si>
  <si>
    <t>patrick@albertonhardware.co.za</t>
  </si>
  <si>
    <t>mokopanedistributors@gmail.com</t>
  </si>
  <si>
    <t>petronellahardware@gmail.com</t>
  </si>
  <si>
    <t>emart@telkomsa.net</t>
  </si>
  <si>
    <t>ian@underbergforge.co.za</t>
  </si>
  <si>
    <t>siegfried@benbel.co.za</t>
  </si>
  <si>
    <t>sean@benbel.co.za</t>
  </si>
  <si>
    <t>shaun@benbel.co.za</t>
  </si>
  <si>
    <t>mmakhesha@murendi.co.za</t>
  </si>
  <si>
    <t>yunus.mangera@yahoo.com</t>
  </si>
  <si>
    <t>cedar@wol.co.za</t>
  </si>
  <si>
    <t>easybuild@lantic.net</t>
  </si>
  <si>
    <t>meisie@ellisbou.co.za</t>
  </si>
  <si>
    <t>paintemporium@mweb.co.za</t>
  </si>
  <si>
    <t>pmebuyer@gmail.com</t>
  </si>
  <si>
    <t>pmehoed@telkomsa.net</t>
  </si>
  <si>
    <t>rockbuild@telkomsa.net</t>
  </si>
  <si>
    <t>rockrust@telkomsa.net</t>
  </si>
  <si>
    <t>swanpro.nw@gmail.com</t>
  </si>
  <si>
    <t>hpstrauss@mweb.co.za</t>
  </si>
  <si>
    <t>vendeco-trading53cc@yahoo.co.uk</t>
  </si>
  <si>
    <t>rockfieldtrading@worldonline.co.za</t>
  </si>
  <si>
    <t>faizpatel@mweb.co.za</t>
  </si>
  <si>
    <t>ayobs@ayobs.co.za</t>
  </si>
  <si>
    <t>chris@buildersdiscount.co.za;cecilia@buildersdiscount.co.za</t>
  </si>
  <si>
    <t>fredshardware@yahoo.com;accounts@fredshardware.co.za</t>
  </si>
  <si>
    <t>jaco@noags.co.za;debbie@noags.co.za; admin@noags.co.za;</t>
  </si>
  <si>
    <t>macros@telkomsa.net</t>
  </si>
  <si>
    <t>corgi@telkomsa.net</t>
  </si>
  <si>
    <t>spaza@absamail.co.za</t>
  </si>
  <si>
    <t>vshardware@telkomsa.net</t>
  </si>
  <si>
    <t>camperdownhardware@yahoo.com</t>
  </si>
  <si>
    <t>homehypercity1@gmail.com;creditors@homehypercity.co.za;homehypercity@gmail.com</t>
  </si>
  <si>
    <t>yunus.goga786@gmail.com;hanifmansoor76@gmail.com</t>
  </si>
  <si>
    <t>stephen@midrandbuilderscentre.co.za ,</t>
  </si>
  <si>
    <t>nthnwc@telkomsa.net</t>
  </si>
  <si>
    <t>haroun@paruks.com;ahmed@akrampeer.com</t>
  </si>
  <si>
    <t>woodlands786@gmail.com;woodlands@gmail.com</t>
  </si>
  <si>
    <t>maxibrick@yahoo.comL;moe786umar@gmail.com</t>
  </si>
  <si>
    <t>ismail@hassims.co.za;sales@hassims.co.za</t>
  </si>
  <si>
    <t>phh@telkomsa.net</t>
  </si>
  <si>
    <t>salajees@telkomsa.net</t>
  </si>
  <si>
    <t>bestbuilddiscounthardware@yahoo.com;'best.build@yahoo.com; orderbestbuild@yahoo.com</t>
  </si>
  <si>
    <t>shafiek@brights.co.za;ashleigh@brights.co.za</t>
  </si>
  <si>
    <t>probuild@gmail.com;</t>
  </si>
  <si>
    <t>bw1@webmail.co.za</t>
  </si>
  <si>
    <t>bessemer@iafrica.com</t>
  </si>
  <si>
    <t>cornec@lantic.net</t>
  </si>
  <si>
    <t>satmk@lantic.net</t>
  </si>
  <si>
    <t>paul@bessemer.co.za</t>
  </si>
  <si>
    <t>mohsin.gani1@gmail.com;cameronreddy101@gmail.com</t>
  </si>
  <si>
    <t>sazartile@hotmail.com</t>
  </si>
  <si>
    <t>rbsisonke@mweb.co.za;admin@sisonkehardware.co.za</t>
  </si>
  <si>
    <t>junctionhardware@mweb.co.za</t>
  </si>
  <si>
    <t>sales@bazleyhardware.co.za;gary@bazleyhardware.co.za; admin@bazleyhardware.co</t>
  </si>
  <si>
    <t>zooneid@gmail.com</t>
  </si>
  <si>
    <t>lebowahardware@hotmail.co.za;sweetbeat@telkomsa.net</t>
  </si>
  <si>
    <t>jadwat.ahmed@gmail.com</t>
  </si>
  <si>
    <t>lisha@centraldemolishers.co.za</t>
  </si>
  <si>
    <t>mariamcglobal@gmail.com; riyadh@globalhardware.co</t>
  </si>
  <si>
    <t>mohammedreshaad@gmail.com</t>
  </si>
  <si>
    <t>iwisa@lantic.net</t>
  </si>
  <si>
    <t>accounts@magicgroup.co.za/mz@mbs786.co.za</t>
  </si>
  <si>
    <t>americana@comubyte.co.za</t>
  </si>
  <si>
    <t>sazar@telkomsa.net</t>
  </si>
  <si>
    <t>phoenix@poenixgroup.co.za;sweetown@phoenixgroup.co.za</t>
  </si>
  <si>
    <t>smartbuildmtuba@gmail.com</t>
  </si>
  <si>
    <t>mdp@dadasworld.co.za;creditor@dadasworld.co.za</t>
  </si>
  <si>
    <t>jtc@botsnet.bw</t>
  </si>
  <si>
    <t>everlasttimber@telkomsa.net</t>
  </si>
  <si>
    <t>mhshardware@gmail.com</t>
  </si>
  <si>
    <t>abu@acehardware.co.za</t>
  </si>
  <si>
    <t>acetiles@telkomsa.net</t>
  </si>
  <si>
    <t>m.ebrahim@mweb.co.za</t>
  </si>
  <si>
    <t>borderplumbing@telkomsa.net</t>
  </si>
  <si>
    <t>786wollies@gmail.com</t>
  </si>
  <si>
    <t>skeerpoorthh@gmail.com</t>
  </si>
  <si>
    <t>mae786@telkomsa.net</t>
  </si>
  <si>
    <t>orders@ladumahardware.org</t>
  </si>
  <si>
    <t>bush@ladumahardware.org</t>
  </si>
  <si>
    <t>acornhoek@ladumahardware.org</t>
  </si>
  <si>
    <t>bochum@ladumahardware.org</t>
  </si>
  <si>
    <t>burgersfort@ladumahardware.org</t>
  </si>
  <si>
    <t>ladumagiyani@gmail.com</t>
  </si>
  <si>
    <t>hluvukani2ladumahardware.org</t>
  </si>
  <si>
    <t xml:space="preserve">kabokweni@ladumahardware.org </t>
  </si>
  <si>
    <t>ladumamalamulele@gmail.com</t>
  </si>
  <si>
    <t>mkhuhlu@ladumahardware.org</t>
  </si>
  <si>
    <t>ladumathulamahashe@gmail.com</t>
  </si>
  <si>
    <t>tonga@ladumahardware.org</t>
  </si>
  <si>
    <t>accpatelhardware@gmail.com</t>
  </si>
  <si>
    <t>mega2@telkomsa.net</t>
  </si>
  <si>
    <t>mega@cybersmart.co.za</t>
  </si>
  <si>
    <t>Admin@takolias.com; etakolia@gmail.com</t>
  </si>
  <si>
    <t xml:space="preserve">verbuild@gmail.com </t>
  </si>
  <si>
    <t xml:space="preserve">westendhardware@gmx.com </t>
  </si>
  <si>
    <t>vshah@vodamail.co.za</t>
  </si>
  <si>
    <t>orders@patelsgroup.co.za;accpatelhardware@gmail.com</t>
  </si>
  <si>
    <t>kimjooma@gmail.com;</t>
  </si>
  <si>
    <t>amhardware@telkomsa.net;akdhooma@gmail.com</t>
  </si>
  <si>
    <t>yusufrb@telkomsa.net</t>
  </si>
  <si>
    <t>muhammad@solwa.co.za; simunye@solwa.co.za</t>
  </si>
  <si>
    <t>competitive@telkomsa.net;info@deltademolishers.co.za</t>
  </si>
  <si>
    <t>jooma@telkomsa.net</t>
  </si>
  <si>
    <t>mbs@3i.co.za;mbs.creditors@gmail.com</t>
  </si>
  <si>
    <t>fabsuleman@telkomsa.net</t>
  </si>
  <si>
    <t>junaid@mds786.co.za;accounts@mbs786.co.za</t>
  </si>
  <si>
    <t>cyamoosa@mweb.co.za</t>
  </si>
  <si>
    <t>taahirh@telkomsa.net;accounts@glassking.co.za</t>
  </si>
  <si>
    <t>natalbuilders@gmail.com;nbs.creditors@gmail.com</t>
  </si>
  <si>
    <t>hyperhardware@telkomsa.net</t>
  </si>
  <si>
    <t>mjmoosa@vodamail.co.za;wondebergbuilders@gmail.com</t>
  </si>
  <si>
    <t>homebuildcentre@gmail.com</t>
  </si>
  <si>
    <t>konstructica@cybertrade.co.za</t>
  </si>
  <si>
    <t>Bright Dolphin Building Supplies</t>
  </si>
  <si>
    <t>Value Discount Hardware</t>
  </si>
  <si>
    <t>KWA ZULU NATAL</t>
  </si>
  <si>
    <t>131 108524 Street, Mafukazela Drive, Newtown C, Inanda, 4310</t>
  </si>
  <si>
    <t>Zaheer Essa</t>
  </si>
  <si>
    <t>Masood Bakhtiar</t>
  </si>
  <si>
    <t>Alvin Naicker</t>
  </si>
  <si>
    <t xml:space="preserve">Dawood Dhooma </t>
  </si>
  <si>
    <t>Ayesha BI BI Dhooma</t>
  </si>
  <si>
    <t>Gopal Dhanesar Bissessur</t>
  </si>
  <si>
    <t>Ebrahim Ahmed Bassa</t>
  </si>
  <si>
    <t xml:space="preserve">Junaid </t>
  </si>
  <si>
    <t>Nadeem</t>
  </si>
  <si>
    <t>Pravesh</t>
  </si>
  <si>
    <t>Fazel Patel</t>
  </si>
  <si>
    <t>Abdul Farooq</t>
  </si>
  <si>
    <t>Ridwaan Patel</t>
  </si>
  <si>
    <t>Mohamed Limalia</t>
  </si>
  <si>
    <t>Mohmed</t>
  </si>
  <si>
    <t xml:space="preserve">Ismail Dhooma </t>
  </si>
  <si>
    <t>Ahmed Dhooma</t>
  </si>
  <si>
    <t>Zakaria Dhooma</t>
  </si>
  <si>
    <t>Usaamah Salejee</t>
  </si>
  <si>
    <t>Shaeem</t>
  </si>
  <si>
    <t>Shoayb Karodia</t>
  </si>
  <si>
    <t xml:space="preserve">Kershen </t>
  </si>
  <si>
    <t>Nancy</t>
  </si>
  <si>
    <t xml:space="preserve">Jabir Patel </t>
  </si>
  <si>
    <t xml:space="preserve">Luqmaan </t>
  </si>
  <si>
    <t>Luqmaan Dhooma</t>
  </si>
  <si>
    <t>Fathima Mohamed Dhooma</t>
  </si>
  <si>
    <t>Nadeem Ahmed</t>
  </si>
  <si>
    <t>Jason Bryan Royan</t>
  </si>
  <si>
    <t>Riaan Smal</t>
  </si>
  <si>
    <t>Nkosi</t>
  </si>
  <si>
    <t>Ferdi Hedder</t>
  </si>
  <si>
    <t>Ebrahim Satar</t>
  </si>
  <si>
    <t>Mohamed Iqbal Ayoob Mansoor</t>
  </si>
  <si>
    <t>Dylan</t>
  </si>
  <si>
    <t>Ahmad Shahzad</t>
  </si>
  <si>
    <t>Mohsin Bamat</t>
  </si>
  <si>
    <t>Muhamed Vawda</t>
  </si>
  <si>
    <t>Leon</t>
  </si>
  <si>
    <t>Kasturi Govender</t>
  </si>
  <si>
    <t>Marlon</t>
  </si>
  <si>
    <t>Rakesh Maneckhund</t>
  </si>
  <si>
    <t>Darren</t>
  </si>
  <si>
    <t>Ahmar Adnan</t>
  </si>
  <si>
    <t>Sunaina Ajudhiya</t>
  </si>
  <si>
    <t>Arshad Seedat</t>
  </si>
  <si>
    <t>John Campbell</t>
  </si>
  <si>
    <t xml:space="preserve">Sui Zhuang </t>
  </si>
  <si>
    <t>Mohammed Farhaad</t>
  </si>
  <si>
    <t>Ahmed Hansa</t>
  </si>
  <si>
    <t>Patricia ADA Joan Mcewen</t>
  </si>
  <si>
    <t>Ziyad Muhammad</t>
  </si>
  <si>
    <t>Ebrahim Dhooma</t>
  </si>
  <si>
    <t>071 478 6093</t>
  </si>
  <si>
    <t>083 556 5382</t>
  </si>
  <si>
    <t>060 566 2027</t>
  </si>
  <si>
    <t>066 220 7047</t>
  </si>
  <si>
    <t>084 607 8638</t>
  </si>
  <si>
    <t>061 477 8665</t>
  </si>
  <si>
    <t>062 501 7206</t>
  </si>
  <si>
    <t>072 278 6707</t>
  </si>
  <si>
    <t>082 654 8090</t>
  </si>
  <si>
    <t>074 993 1786</t>
  </si>
  <si>
    <t>074 833 2497</t>
  </si>
  <si>
    <t>082 750 9600</t>
  </si>
  <si>
    <t>076 734 8361</t>
  </si>
  <si>
    <t>061 244 5258</t>
  </si>
  <si>
    <t>031 709 0292</t>
  </si>
  <si>
    <t>083 526 555</t>
  </si>
  <si>
    <t>081 760 6771</t>
  </si>
  <si>
    <t>076 977 6766</t>
  </si>
  <si>
    <t>abbamoosas@gmail.com</t>
  </si>
  <si>
    <t>masoodbakhtiar23@gmail.com</t>
  </si>
  <si>
    <t>altechplumbers@gmail.com</t>
  </si>
  <si>
    <t>akdhooma@gmail.com</t>
  </si>
  <si>
    <t>amddhardware@gmail.com</t>
  </si>
  <si>
    <t>sales1@aqua-tap.co.za</t>
  </si>
  <si>
    <t>ebabassa786@gmail.com</t>
  </si>
  <si>
    <t>bassashardware1@telkomsa.net</t>
  </si>
  <si>
    <t>buyer@bassashardware.com</t>
  </si>
  <si>
    <t>pravesh@bcindustrial.co.za</t>
  </si>
  <si>
    <t>braamfontein@besttile.co.za</t>
  </si>
  <si>
    <t>farooqassi6@gamil.com</t>
  </si>
  <si>
    <t>buildmartkd@gmail.com</t>
  </si>
  <si>
    <t>buildsharphardware@gmail.com</t>
  </si>
  <si>
    <t>builduphardware@gmail.com</t>
  </si>
  <si>
    <t>kokstad786@gmail.com</t>
  </si>
  <si>
    <t>idhooma8@gmail.com</t>
  </si>
  <si>
    <t>crownbuildmor@gmail.com</t>
  </si>
  <si>
    <t>crownbuildmor2@gmail.com</t>
  </si>
  <si>
    <t>ebi.crownvictoria@gmail.com</t>
  </si>
  <si>
    <t xml:space="preserve"> info@enandabuilders.co.za</t>
  </si>
  <si>
    <t>endalenihypermarket@gmai.com</t>
  </si>
  <si>
    <t>handy@mweb.co.za</t>
  </si>
  <si>
    <t>nancyjabulachatsworth@gmail.com</t>
  </si>
  <si>
    <t>pat.jabs@gmail.com</t>
  </si>
  <si>
    <t>luqmaandhooma@gmail.com</t>
  </si>
  <si>
    <t>jhbdecor@gmail.com</t>
  </si>
  <si>
    <t>jabulanihardware00@gmail.com</t>
  </si>
  <si>
    <t>jaysonshardware@gmail.com</t>
  </si>
  <si>
    <t>hluhluwehardware@jms.co.za</t>
  </si>
  <si>
    <t>nelsongouge@gmail.com</t>
  </si>
  <si>
    <t>mtubaorders@jms.co.za</t>
  </si>
  <si>
    <t>admin@hbs786.co.za</t>
  </si>
  <si>
    <t>kentertonhardware@gmail.com</t>
  </si>
  <si>
    <t>kingshardware1@gmail.com</t>
  </si>
  <si>
    <t>shahzad881113@gmail.com</t>
  </si>
  <si>
    <t>mohsin-bemat@yahoo.com</t>
  </si>
  <si>
    <t>molvorcc@gmail.com</t>
  </si>
  <si>
    <t>creditors.lcn@gmail.com</t>
  </si>
  <si>
    <t>kas@lotusbuilders.co.za</t>
  </si>
  <si>
    <t>makshardware@gmail.com</t>
  </si>
  <si>
    <t>mbksales@sai.co.za</t>
  </si>
  <si>
    <t xml:space="preserve">rakeshm477@gmail.com </t>
  </si>
  <si>
    <t>oceanviewb@gmail.com</t>
  </si>
  <si>
    <t>adnanahmar95@gmail.com</t>
  </si>
  <si>
    <t>sa@ramgoolamgroup.com</t>
  </si>
  <si>
    <t>valerie@steelandpipeskzn.co.za</t>
  </si>
  <si>
    <t>ilyaaskadwa@gmail.com</t>
  </si>
  <si>
    <t>2012snowdragon@gmail.com</t>
  </si>
  <si>
    <t>info@deltademolishers.co.za</t>
  </si>
  <si>
    <t>webberhardware@telkomsa.net</t>
  </si>
  <si>
    <t>Trish@zisabo.co.za</t>
  </si>
  <si>
    <t>muhammadziyad220@gmail.com</t>
  </si>
  <si>
    <t>ebrahim@vdinanda.co.za</t>
  </si>
  <si>
    <t>UMBUMBULU</t>
  </si>
  <si>
    <t>STANGER CENTRAL</t>
  </si>
  <si>
    <t>NEW CASTLE</t>
  </si>
  <si>
    <t>TONGAAT</t>
  </si>
  <si>
    <t>IZINGLWENI</t>
  </si>
  <si>
    <t>PINE TOWN</t>
  </si>
  <si>
    <t>PHONEIX</t>
  </si>
  <si>
    <t>ESCOURT</t>
  </si>
  <si>
    <t>KENTERTON</t>
  </si>
  <si>
    <t>POMEROY</t>
  </si>
  <si>
    <t>HIILCREST</t>
  </si>
  <si>
    <t>PIETERETIEF</t>
  </si>
  <si>
    <t>HAMMERSDALE</t>
  </si>
  <si>
    <t>Anchorville Hardware</t>
  </si>
  <si>
    <t>Eazy Build Hardware</t>
  </si>
  <si>
    <t>Madiba Hardware</t>
  </si>
  <si>
    <t>Mega Paints Nelspruit</t>
  </si>
  <si>
    <t>On-Site Powered by Mega Paint and Décor</t>
  </si>
  <si>
    <t>Wilderness Hardware</t>
  </si>
  <si>
    <t>Portion 6 of Stand 4, Main Lawley Road, Anchorville Township, Lenasia</t>
  </si>
  <si>
    <t>No 2 Indwe Road, Lady Frere, Eastern Cape, 5410</t>
  </si>
  <si>
    <t>261 Main Street, MT Fletcher, Eastern Cape</t>
  </si>
  <si>
    <t>Shop 1 Crossing Centre, Madiba Drive, Nelspruit, Mpumalanga, 1200</t>
  </si>
  <si>
    <t>Shop SA02, Six Fountains Adventure Centre, Pretoria</t>
  </si>
  <si>
    <t>Corner Altona &amp; Old Seaview Road, Greenbushes, Port Elizabeth, 6000</t>
  </si>
  <si>
    <t>THE BUYING GROUP</t>
  </si>
  <si>
    <t>Muhammad Asif</t>
  </si>
  <si>
    <t>Naveed Akhtar</t>
  </si>
  <si>
    <t>Mehdi Hassan</t>
  </si>
  <si>
    <t>Adeel Khan</t>
  </si>
  <si>
    <t>Monica</t>
  </si>
  <si>
    <t>Ansar Sadiq Cheema</t>
  </si>
  <si>
    <t>Mohmed Vali Yusuf Patel</t>
  </si>
  <si>
    <t>Mohsin Mahmed Faruk Patel</t>
  </si>
  <si>
    <t xml:space="preserve">Juber Patel </t>
  </si>
  <si>
    <t>Qamar Siddiqui</t>
  </si>
  <si>
    <t>Syed Bukhari</t>
  </si>
  <si>
    <t>Iqbal Patel</t>
  </si>
  <si>
    <t>Riza Mayet</t>
  </si>
  <si>
    <t>Ashrak Khota</t>
  </si>
  <si>
    <t>Muhammad Asghar</t>
  </si>
  <si>
    <t>Muhammad Saddique</t>
  </si>
  <si>
    <t>Mitchell De Ascensao</t>
  </si>
  <si>
    <t>Salman Oditar</t>
  </si>
  <si>
    <t xml:space="preserve">Fiaz Ahmad </t>
  </si>
  <si>
    <t>Kashid Naveed</t>
  </si>
  <si>
    <t>Peter Van Der Noordt</t>
  </si>
  <si>
    <t>Renier Adriaan Groenewald</t>
  </si>
  <si>
    <t>Ghulam Mustafa Tabassum</t>
  </si>
  <si>
    <t>Mazda Khatoon</t>
  </si>
  <si>
    <t>Hifzurrehman Molvidawaoodbhai Bhana</t>
  </si>
  <si>
    <t>Ayesha Yasin</t>
  </si>
  <si>
    <t>Alyas Ali</t>
  </si>
  <si>
    <t>Akbar Hamdani</t>
  </si>
  <si>
    <t>Areef Bhika</t>
  </si>
  <si>
    <t>Dewald Viljoen</t>
  </si>
  <si>
    <t>Muhammed Tariqu</t>
  </si>
  <si>
    <t>Preean Armugam</t>
  </si>
  <si>
    <t>Mohsan Muhammad</t>
  </si>
  <si>
    <t>Awais Muhammed</t>
  </si>
  <si>
    <t>Mickey Pretoruis</t>
  </si>
  <si>
    <t>Rory Kelly</t>
  </si>
  <si>
    <t>Fejal Bashir Pir</t>
  </si>
  <si>
    <t>Kashif Muhammad</t>
  </si>
  <si>
    <t>G. Mustafa</t>
  </si>
  <si>
    <t>Nabeel Saleem</t>
  </si>
  <si>
    <t>Ferooz Ullah</t>
  </si>
  <si>
    <t xml:space="preserve">Yusuf Sharif </t>
  </si>
  <si>
    <t xml:space="preserve">Sajieda Mahamed </t>
  </si>
  <si>
    <t>Lin Ping Ping</t>
  </si>
  <si>
    <t>Trevor Laughton</t>
  </si>
  <si>
    <t>Selwyn Siah Sanders</t>
  </si>
  <si>
    <t>Najmaben Sabir Patel</t>
  </si>
  <si>
    <t>Ahmad Nawaz</t>
  </si>
  <si>
    <t xml:space="preserve">Suhail Essa </t>
  </si>
  <si>
    <t xml:space="preserve">Moshin </t>
  </si>
  <si>
    <t>Muhammad Naeem</t>
  </si>
  <si>
    <t>Mr Khan</t>
  </si>
  <si>
    <t xml:space="preserve">Sibusiso Thabethe </t>
  </si>
  <si>
    <t>Sylvester Mawelewele</t>
  </si>
  <si>
    <t>Bouwer Van Aardt</t>
  </si>
  <si>
    <t>Albert Geldenhuys</t>
  </si>
  <si>
    <t>Adriaan Van De Vyver</t>
  </si>
  <si>
    <t>Safvan Imtiyaz Ali Bapuji</t>
  </si>
  <si>
    <t>Mfundisi Tahir</t>
  </si>
  <si>
    <t>Mahmed Arif Patel</t>
  </si>
  <si>
    <t>Jewan Brandt</t>
  </si>
  <si>
    <t>Byron Fergusson</t>
  </si>
  <si>
    <t>Shamim Haider Rizvi</t>
  </si>
  <si>
    <t>Stephen Steyn</t>
  </si>
  <si>
    <t>Jason Vermeulen</t>
  </si>
  <si>
    <t>Khalid Javid</t>
  </si>
  <si>
    <t>Azam Malik</t>
  </si>
  <si>
    <t>Devendra Bharati</t>
  </si>
  <si>
    <t>Shoeb Malik</t>
  </si>
  <si>
    <t>Rushil Arvind Vadher</t>
  </si>
  <si>
    <t>Yasheen Mayet</t>
  </si>
  <si>
    <t>Van Zyl Oberholzer</t>
  </si>
  <si>
    <t>Archari Kannapeeran</t>
  </si>
  <si>
    <t>Alicia Smit</t>
  </si>
  <si>
    <t>Ramorake Irvin Mathibe</t>
  </si>
  <si>
    <t>Nokwanda Malumbete</t>
  </si>
  <si>
    <t>Msizi Mazibuko</t>
  </si>
  <si>
    <t>Harun Halalat</t>
  </si>
  <si>
    <t xml:space="preserve">Rookman </t>
  </si>
  <si>
    <t>Junaid Muhammad</t>
  </si>
  <si>
    <t>Meina Sofianos</t>
  </si>
  <si>
    <t>Mohamed Salim Sabdia</t>
  </si>
  <si>
    <t>Zaffar</t>
  </si>
  <si>
    <t>Thituwi Edward Mulaudzi</t>
  </si>
  <si>
    <t>Kenny</t>
  </si>
  <si>
    <t>Annas Lebese</t>
  </si>
  <si>
    <t>Omar Soomar</t>
  </si>
  <si>
    <t>Sakkie Boonzaaier</t>
  </si>
  <si>
    <t>Patel Vasim Ahmedali</t>
  </si>
  <si>
    <t>Riyaz Uddin</t>
  </si>
  <si>
    <t xml:space="preserve">Ikram Patel </t>
  </si>
  <si>
    <t>Inayat Hira</t>
  </si>
  <si>
    <t xml:space="preserve">Javed Patel </t>
  </si>
  <si>
    <t>Mohmedarif Adam Hansrod</t>
  </si>
  <si>
    <t>072 133 3430</t>
  </si>
  <si>
    <t>061 448 8875</t>
  </si>
  <si>
    <t>079 189 4777</t>
  </si>
  <si>
    <t>076 366 4837</t>
  </si>
  <si>
    <t>082 850 8478</t>
  </si>
  <si>
    <t>064 528 4983</t>
  </si>
  <si>
    <t>067 180 3544</t>
  </si>
  <si>
    <t>071 435 5842</t>
  </si>
  <si>
    <t>063 635 6121</t>
  </si>
  <si>
    <t>078 791 1361</t>
  </si>
  <si>
    <t>082 891 9045</t>
  </si>
  <si>
    <t>066 028 2752</t>
  </si>
  <si>
    <t>083 353 3133</t>
  </si>
  <si>
    <t>076 246 2786</t>
  </si>
  <si>
    <t>066 595 6161</t>
  </si>
  <si>
    <t>068 189 8704</t>
  </si>
  <si>
    <t>076 403 0786</t>
  </si>
  <si>
    <t>074 217 0000</t>
  </si>
  <si>
    <t>079 774 2234</t>
  </si>
  <si>
    <t>076 336 2330</t>
  </si>
  <si>
    <t>078 258 5483</t>
  </si>
  <si>
    <t>083 705 5866</t>
  </si>
  <si>
    <t>076 070 6759</t>
  </si>
  <si>
    <t>065 993 3598</t>
  </si>
  <si>
    <t>072 621 1786</t>
  </si>
  <si>
    <t>082 662 8858</t>
  </si>
  <si>
    <t>082 255 7839</t>
  </si>
  <si>
    <t>086 417 9380</t>
  </si>
  <si>
    <t>068 451 6489</t>
  </si>
  <si>
    <t>078 680 5690</t>
  </si>
  <si>
    <t>info@ahmart.co.za</t>
  </si>
  <si>
    <t>naveedwarraich22@gmail.com</t>
  </si>
  <si>
    <t>mehdihassan136@gmail.com</t>
  </si>
  <si>
    <t>adeelkhan881016@gmail.com</t>
  </si>
  <si>
    <t xml:space="preserve">buildfast902@gmail.com </t>
  </si>
  <si>
    <t>indali.cheema@gmail.com</t>
  </si>
  <si>
    <t>sales@anchorvillehardware.co.za</t>
  </si>
  <si>
    <t>atozhardwarek3@gmail.com</t>
  </si>
  <si>
    <t>ashrafirizwan26@gmail.com</t>
  </si>
  <si>
    <t>ghayoorbukhari@yahoo.co.uk</t>
  </si>
  <si>
    <t>huzaifakhota9@gmail.com</t>
  </si>
  <si>
    <t>rizamayet@yahoo.com</t>
  </si>
  <si>
    <t>khotahardware@gmail.com</t>
  </si>
  <si>
    <t>pmohammed05@gmail.com</t>
  </si>
  <si>
    <t>highclasstrading@gmail.com</t>
  </si>
  <si>
    <t>saddiquezeeshan85@gmail.com</t>
  </si>
  <si>
    <t xml:space="preserve">izam525255@gmail.com </t>
  </si>
  <si>
    <t>info@build-kwik.co.za</t>
  </si>
  <si>
    <t>oditars@yahoo.co.za</t>
  </si>
  <si>
    <t>boteshendrieta22@gmail.com</t>
  </si>
  <si>
    <t>sales.cityhardware@gmail.com</t>
  </si>
  <si>
    <t>renier@groenbou.co.za</t>
  </si>
  <si>
    <t>royalpalace786.hotel@gmail.com</t>
  </si>
  <si>
    <t>eikenhofhardware@gmail.com</t>
  </si>
  <si>
    <t>eyethuhardware@yahoo.com</t>
  </si>
  <si>
    <t>accounts@eazybuild.co.za</t>
  </si>
  <si>
    <t>mastbuild@telkomsa.net</t>
  </si>
  <si>
    <t>sajid.patel.18@gmail.com</t>
  </si>
  <si>
    <t>dewald@cat64.co.za</t>
  </si>
  <si>
    <t>tarig556669@gmail.com</t>
  </si>
  <si>
    <t>info@gbwgroups.com</t>
  </si>
  <si>
    <t xml:space="preserve">nedtex4@yahoo.com </t>
  </si>
  <si>
    <t>admin@hardwarehub.co.za</t>
  </si>
  <si>
    <t>cometotradehardware@yahoo.com</t>
  </si>
  <si>
    <t>mickey@jccornice.com</t>
  </si>
  <si>
    <t>rory@triple-option.co.za</t>
  </si>
  <si>
    <t>kimberleyhardware1@gmail.com</t>
  </si>
  <si>
    <t>tipu-sultan0786@yahoo.com</t>
  </si>
  <si>
    <t xml:space="preserve">ferozkhan940520@gmail.com </t>
  </si>
  <si>
    <t>qandrbuildingmaterials@gmail.com</t>
  </si>
  <si>
    <t>clinpingping@gmail.com</t>
  </si>
  <si>
    <t>info@laughtons.com</t>
  </si>
  <si>
    <t>mabundahardware@gmail.com</t>
  </si>
  <si>
    <t>nawazson373839@gmail.com</t>
  </si>
  <si>
    <t>mankwenggd@gmail.com</t>
  </si>
  <si>
    <t>kadumoshin@gmail.com</t>
  </si>
  <si>
    <t>thenaeem86@gmail.com</t>
  </si>
  <si>
    <t>maxi@maxisave.bw</t>
  </si>
  <si>
    <t>sbu@sapaintdistributors.com</t>
  </si>
  <si>
    <t>adolph431@gmail.com</t>
  </si>
  <si>
    <t>orders@megapaint.co.za</t>
  </si>
  <si>
    <t>steelpoort@megapaint.co.za</t>
  </si>
  <si>
    <t>iconos@mweb.co.za</t>
  </si>
  <si>
    <t>megapaints.eli@gmai.com</t>
  </si>
  <si>
    <t>m.tahir.chadz248@gmail.com</t>
  </si>
  <si>
    <t>mohamedarifpatel@yahoo.co.za</t>
  </si>
  <si>
    <t>jewan@nigelhardware.co.za</t>
  </si>
  <si>
    <t>vcon.summit@outlook.com</t>
  </si>
  <si>
    <t>shamim.rizvi@gmail.com</t>
  </si>
  <si>
    <t>admin@linteltech.com</t>
  </si>
  <si>
    <t>potchhardware@gmail.com</t>
  </si>
  <si>
    <t>chamdordiy@gmail.com</t>
  </si>
  <si>
    <t>webuild4u2020@gmail.com</t>
  </si>
  <si>
    <t>elimhardware@gmail.com</t>
  </si>
  <si>
    <t>yasheen.mayet@yahoo.com</t>
  </si>
  <si>
    <t>vanzylobe@gmail.com</t>
  </si>
  <si>
    <t>powerbuildsa@ganil.com</t>
  </si>
  <si>
    <t>rnrroofing@outlook.com</t>
  </si>
  <si>
    <t>ramo@maramgcon.co.za</t>
  </si>
  <si>
    <t>nox@noxtr.co.za</t>
  </si>
  <si>
    <t>msizi@rtindustries.co.za</t>
  </si>
  <si>
    <t>harunhalatat81@gmail.com</t>
  </si>
  <si>
    <t>rajahardware1@yahoo.com</t>
  </si>
  <si>
    <t>rajaelectronic4960@yahoo.co.za</t>
  </si>
  <si>
    <t>miena@ridgepowerbuild.co.za</t>
  </si>
  <si>
    <t>sabdiya@telkomsa.net</t>
  </si>
  <si>
    <t>shamimaiqbal54@gmail.com</t>
  </si>
  <si>
    <t>thituwitrans@qmail.com</t>
  </si>
  <si>
    <t>kenny@tjhardware.co.za</t>
  </si>
  <si>
    <t>queriesto@gmail.com</t>
  </si>
  <si>
    <t>wilderness@telkomsa.net</t>
  </si>
  <si>
    <t>sakkieb@wvk.co.za</t>
  </si>
  <si>
    <t>wsempire01@gmail.com</t>
  </si>
  <si>
    <t>x11go786@gmail.com</t>
  </si>
  <si>
    <t>ikram@xpressbuild.co.uk</t>
  </si>
  <si>
    <t>javedvansi@gmail.com</t>
  </si>
  <si>
    <t>arihansrod@gmail.com</t>
  </si>
  <si>
    <t>NOTHERN CAPE</t>
  </si>
  <si>
    <t>DOORNPOORT</t>
  </si>
  <si>
    <t>GARSFONEIN</t>
  </si>
  <si>
    <t>FIREGROVE</t>
  </si>
  <si>
    <t>WINCHESTER HILLS</t>
  </si>
  <si>
    <t>EMALAHLENI</t>
  </si>
  <si>
    <t>GROBERSDAL</t>
  </si>
  <si>
    <t>KANYYAMAZANE</t>
  </si>
  <si>
    <t>PEDDIE</t>
  </si>
  <si>
    <t>LINKSFIELD</t>
  </si>
  <si>
    <t>KIMBERLY</t>
  </si>
  <si>
    <t>COGHLAN</t>
  </si>
  <si>
    <t>ROODEPLAAT.</t>
  </si>
  <si>
    <t>PHILLIPI</t>
  </si>
  <si>
    <t>VLEISBOOM</t>
  </si>
  <si>
    <t>IZILONGWENI</t>
  </si>
  <si>
    <t>FLETCHER</t>
  </si>
  <si>
    <t>VIEDGESVILLE</t>
  </si>
  <si>
    <t>GARBORONE</t>
  </si>
  <si>
    <t>MADOMBIDZHA</t>
  </si>
  <si>
    <t>IDUTYWA</t>
  </si>
  <si>
    <t xml:space="preserve">NELSPRUIT </t>
  </si>
  <si>
    <t>TSHAKUMA</t>
  </si>
  <si>
    <t xml:space="preserve">KANYYAMAZANE </t>
  </si>
  <si>
    <t xml:space="preserve">DOORNPOORT </t>
  </si>
  <si>
    <t xml:space="preserve">DOUGLAS </t>
  </si>
  <si>
    <t xml:space="preserve">KIMBERLY </t>
  </si>
  <si>
    <t xml:space="preserve">INANDA </t>
  </si>
  <si>
    <t xml:space="preserve">ESCOURT </t>
  </si>
  <si>
    <t xml:space="preserve">FORT BEAUFORT </t>
  </si>
  <si>
    <t xml:space="preserve">ADELAIDE </t>
  </si>
  <si>
    <t xml:space="preserve">MATOKS </t>
  </si>
  <si>
    <t xml:space="preserve">QWA QWA </t>
  </si>
  <si>
    <t xml:space="preserve">MDANTSANE </t>
  </si>
  <si>
    <t xml:space="preserve">CHATSWORTH </t>
  </si>
  <si>
    <t xml:space="preserve">VERULAM </t>
  </si>
  <si>
    <t xml:space="preserve">PRETORIA NORTH </t>
  </si>
  <si>
    <t xml:space="preserve">HLUHLUWE </t>
  </si>
  <si>
    <t xml:space="preserve">MBAZWANE </t>
  </si>
  <si>
    <t xml:space="preserve">MTUBATUBA </t>
  </si>
  <si>
    <t xml:space="preserve">OVERPORT </t>
  </si>
  <si>
    <t xml:space="preserve">KENTERTON </t>
  </si>
  <si>
    <t xml:space="preserve">WINKELSPRUIT </t>
  </si>
  <si>
    <t xml:space="preserve">MACLEAR </t>
  </si>
  <si>
    <t xml:space="preserve">KWANGWANASE </t>
  </si>
  <si>
    <t xml:space="preserve">POMEROY </t>
  </si>
  <si>
    <t xml:space="preserve">VREDE </t>
  </si>
  <si>
    <t xml:space="preserve">LENASIA </t>
  </si>
  <si>
    <t xml:space="preserve">MAFIKENG </t>
  </si>
  <si>
    <t xml:space="preserve">SEA POINT </t>
  </si>
  <si>
    <t xml:space="preserve">KLOOF </t>
  </si>
  <si>
    <t xml:space="preserve">MTHATHA </t>
  </si>
  <si>
    <t xml:space="preserve">FLETCHER </t>
  </si>
  <si>
    <t xml:space="preserve">VIEDGESVILLE </t>
  </si>
  <si>
    <t xml:space="preserve">GARBORONE </t>
  </si>
  <si>
    <t xml:space="preserve">DIEPKLOOF </t>
  </si>
  <si>
    <t xml:space="preserve">KEMPTON PARK </t>
  </si>
  <si>
    <t xml:space="preserve">MUSINA </t>
  </si>
  <si>
    <t xml:space="preserve">ROODEPOORT </t>
  </si>
  <si>
    <t xml:space="preserve">STEELPOORT </t>
  </si>
  <si>
    <t xml:space="preserve">FIREGROVE </t>
  </si>
  <si>
    <t xml:space="preserve">PIETRETIEF </t>
  </si>
  <si>
    <t xml:space="preserve">MAYFAIR </t>
  </si>
  <si>
    <t xml:space="preserve">POLOKWANE </t>
  </si>
  <si>
    <t xml:space="preserve">CHAMDOR </t>
  </si>
  <si>
    <t xml:space="preserve">COSMO CITY </t>
  </si>
  <si>
    <t xml:space="preserve">KAGISO </t>
  </si>
  <si>
    <t xml:space="preserve">MODIMOLLE </t>
  </si>
  <si>
    <t xml:space="preserve">WINCHESTER HILLS </t>
  </si>
  <si>
    <t>ROODERPOORT</t>
  </si>
  <si>
    <t xml:space="preserve">SOSHANGUVE </t>
  </si>
  <si>
    <t xml:space="preserve">STRAND </t>
  </si>
  <si>
    <t xml:space="preserve">DANNHAUSER </t>
  </si>
  <si>
    <t xml:space="preserve">EAST LONDON </t>
  </si>
  <si>
    <t xml:space="preserve">IDUTYWA </t>
  </si>
  <si>
    <t xml:space="preserve">ESHOWE </t>
  </si>
  <si>
    <t xml:space="preserve">MANKWENG </t>
  </si>
  <si>
    <t xml:space="preserve">PINETOWN </t>
  </si>
  <si>
    <t xml:space="preserve">PORT SHEPSTONE </t>
  </si>
  <si>
    <t xml:space="preserve">PHOENIX </t>
  </si>
  <si>
    <t xml:space="preserve">HEIDELBURG </t>
  </si>
  <si>
    <t xml:space="preserve">HAMMARSDALE </t>
  </si>
  <si>
    <t xml:space="preserve">COGHLAN </t>
  </si>
  <si>
    <t xml:space="preserve">WIILLISTON </t>
  </si>
  <si>
    <t xml:space="preserve">TSHAKUMA </t>
  </si>
  <si>
    <t xml:space="preserve">MAKKWENG </t>
  </si>
  <si>
    <t xml:space="preserve">POLKWANE </t>
  </si>
  <si>
    <t xml:space="preserve">PARK RYNIE </t>
  </si>
  <si>
    <t>LAST MAIL DATE</t>
  </si>
  <si>
    <t>Build it Pinetown</t>
  </si>
  <si>
    <t>Build it Bothas Hill</t>
  </si>
  <si>
    <t>Build it Hillcrest</t>
  </si>
  <si>
    <t>Build it Newcastle</t>
  </si>
  <si>
    <t>Build it Umlazi</t>
  </si>
  <si>
    <t>Build it Mountain Hardware</t>
  </si>
  <si>
    <t>Build it Bizana</t>
  </si>
  <si>
    <t>Build it Bulwer</t>
  </si>
  <si>
    <t>Build it Dunbars</t>
  </si>
  <si>
    <t>Build it Donnybrook</t>
  </si>
  <si>
    <t>Build it Nobungani</t>
  </si>
  <si>
    <t>Build it Edendale</t>
  </si>
  <si>
    <t>Build it Empangeni 1 Mega</t>
  </si>
  <si>
    <t>Build it Ephondweni</t>
  </si>
  <si>
    <t>Build it Eshowe</t>
  </si>
  <si>
    <t>Build it Esikhaweni</t>
  </si>
  <si>
    <t>Build it Estcourt</t>
  </si>
  <si>
    <t>Build it Flagstaff</t>
  </si>
  <si>
    <t>Build it Gingindlovu Mega</t>
  </si>
  <si>
    <t>Build it Greytown</t>
  </si>
  <si>
    <t>Build it Hibberdene</t>
  </si>
  <si>
    <t>Build it Hilton Village</t>
  </si>
  <si>
    <t>Easi Build Hardware</t>
  </si>
  <si>
    <t>Build it Hluhluwe</t>
  </si>
  <si>
    <t>Build it Howick Mega</t>
  </si>
  <si>
    <t>Build it Inanda</t>
  </si>
  <si>
    <t>Build it Ingwavuma</t>
  </si>
  <si>
    <t>Build it Ixopo</t>
  </si>
  <si>
    <t>Build it Tri-Hardware</t>
  </si>
  <si>
    <t>Build it Kwamashu</t>
  </si>
  <si>
    <t>Build it Ladysmith</t>
  </si>
  <si>
    <t>Build it Madadeni</t>
  </si>
  <si>
    <t>Build it Renckens</t>
  </si>
  <si>
    <t>Build it Manguzi Supatrade</t>
  </si>
  <si>
    <t>Build it Margate</t>
  </si>
  <si>
    <t>Build it Mariannhill</t>
  </si>
  <si>
    <t>Build it Mbazwana Supatrade</t>
  </si>
  <si>
    <t>Build it Melmoth</t>
  </si>
  <si>
    <t>Build it Mooi River</t>
  </si>
  <si>
    <t>Build it Mtubatuba Mega</t>
  </si>
  <si>
    <t>Build it Ndumu</t>
  </si>
  <si>
    <t>Build it Nkandla</t>
  </si>
  <si>
    <t>Nongoma Build it - Main Street</t>
  </si>
  <si>
    <t>Nongoma Build it - Rank</t>
  </si>
  <si>
    <t>Build it Notts</t>
  </si>
  <si>
    <t>Build it Dumbe</t>
  </si>
  <si>
    <t>Build it Mega</t>
  </si>
  <si>
    <t>Build it Msunduzi</t>
  </si>
  <si>
    <t>Build it Pongola</t>
  </si>
  <si>
    <t>Build it Port Edward</t>
  </si>
  <si>
    <t>Build it South Coast</t>
  </si>
  <si>
    <t>Build it Richards Bay</t>
  </si>
  <si>
    <t>Build it Southway</t>
  </si>
  <si>
    <t>Build it Shallcross</t>
  </si>
  <si>
    <t>Build it Tongaat</t>
  </si>
  <si>
    <t>Build it Tugela Ferry</t>
  </si>
  <si>
    <t>Build it Ulundi</t>
  </si>
  <si>
    <t>Build it Umkomaas</t>
  </si>
  <si>
    <t>Build it Umzimkulu</t>
  </si>
  <si>
    <t>Build it Underberg</t>
  </si>
  <si>
    <t>Build it Viva</t>
  </si>
  <si>
    <t>Build it Vryheid</t>
  </si>
  <si>
    <t>Build it Wartburg</t>
  </si>
  <si>
    <t>Build it Uitvaal</t>
  </si>
  <si>
    <t>Build it Waterloo</t>
  </si>
  <si>
    <t>Build it Oes</t>
  </si>
  <si>
    <t>Lower Basement Level, Knowles Centre, 22 Chancery Ln, Pinetown CBD, Pinetown, 3620</t>
  </si>
  <si>
    <t> 45 Old Main Rd, Bothas Hill, Outer West Durban, 3660</t>
  </si>
  <si>
    <t> 4 Stonewall Rd, Hilldene, Hillcrest, 3610</t>
  </si>
  <si>
    <t>20 Scott St, Newcastle CBD, Newcastle, 2940</t>
  </si>
  <si>
    <t> Ukhozi Rd, Umlazi J, Umlazi, 4066</t>
  </si>
  <si>
    <t>Kingsway, Berrgsville, 3350</t>
  </si>
  <si>
    <t>23 Main Street (R61)</t>
  </si>
  <si>
    <t>Cnr Cecil St &amp; Main Road, Bulwer, 3244</t>
  </si>
  <si>
    <t>Old Main Road, Cato Ridge, 3680</t>
  </si>
  <si>
    <t>7 Main Road, Donnybrook, 3237</t>
  </si>
  <si>
    <t>51 Gladstone Street, Dundee, 3000</t>
  </si>
  <si>
    <t>3200 Dambuza Road, Edendale, Pieyermaritzburg</t>
  </si>
  <si>
    <t>4 Byrne Street, Empangeni</t>
  </si>
  <si>
    <t>Main Road, Ephondweni</t>
  </si>
  <si>
    <t>102 Osborne Road, Eshowe</t>
  </si>
  <si>
    <t>9 Ihlokohlolo Street, Esikhwani</t>
  </si>
  <si>
    <t>123 Alexandra Street, Estcourt, 3310</t>
  </si>
  <si>
    <t>1 Main Street, Flagstaff</t>
  </si>
  <si>
    <t>23 Commercial Road, Gingindlovu</t>
  </si>
  <si>
    <t>120 Pine street, Greytown, 3250</t>
  </si>
  <si>
    <t>Lot 1016, Marlin Drive, Hibberdene</t>
  </si>
  <si>
    <t>5A Quarry Street, Hilton</t>
  </si>
  <si>
    <t>Cnr Saunders &amp; Commercial Road, Hlabisa, 3937</t>
  </si>
  <si>
    <t>Lot 328, Old Main Road, Hluhluwe, 3960</t>
  </si>
  <si>
    <t>38 Main Street, Howick</t>
  </si>
  <si>
    <t>5603 Curnick Ndlovu Highway, Inanda</t>
  </si>
  <si>
    <t>Lot 17, Main Road, Ingwavuma</t>
  </si>
  <si>
    <t>30 Margaret Street, Ixopo</t>
  </si>
  <si>
    <t>24 Hope Street, Kokstad</t>
  </si>
  <si>
    <t>Shop14A, 300 Malandela Road</t>
  </si>
  <si>
    <t>315 Murchinson Street, Ladysmith</t>
  </si>
  <si>
    <t>Cnr Mad 1 &amp; Mad 3 Street, Madadeni</t>
  </si>
  <si>
    <t>Old Main Road, Mandini</t>
  </si>
  <si>
    <t>Maxprop Centre, Main Road, Kwangwanas, 3915</t>
  </si>
  <si>
    <t>23 Erasmus Road, Margate</t>
  </si>
  <si>
    <t>11 Chestnut Crescent, Marianhill</t>
  </si>
  <si>
    <t>No 6 Ithala Shopping Centre, Main Road, Mbazwana, 3974</t>
  </si>
  <si>
    <t>Reinhold Street, melmoth</t>
  </si>
  <si>
    <t>30 lawrence Road, mooi river</t>
  </si>
  <si>
    <t>Mdoni Road, mtubatuba</t>
  </si>
  <si>
    <t>Main Street, Ithala Centre</t>
  </si>
  <si>
    <t>20 Scott Street, Newcastle,</t>
  </si>
  <si>
    <t>Lot 181, Maree Road</t>
  </si>
  <si>
    <t>12 Main Street, Nongoma</t>
  </si>
  <si>
    <t>37 Main street
Nongoma</t>
  </si>
  <si>
    <t>R103 Old Main Road, nottingham road</t>
  </si>
  <si>
    <t>21 High , paulpietersburg</t>
  </si>
  <si>
    <t>118 Echwebeni Ave, philani valley</t>
  </si>
  <si>
    <t>101 Boschoff Street, pietermaritzburg</t>
  </si>
  <si>
    <t>60 Piet Retief Road, Pongola</t>
  </si>
  <si>
    <t>Lot 970 Off Owen Ellis Drive</t>
  </si>
  <si>
    <t>1 Corner Oscar Nero Rd, port shepstone</t>
  </si>
  <si>
    <t>135 Dollar Drive, Richards Bay</t>
  </si>
  <si>
    <t>Shop 1A, Southway Mall</t>
  </si>
  <si>
    <t>Shop 8, Jamaica Junction</t>
  </si>
  <si>
    <t>449 Main Road, Tongaat, 4399</t>
  </si>
  <si>
    <t>R33 Main Road</t>
  </si>
  <si>
    <t>Cnr Princess Mkabayi &amp; King Mpande Street</t>
  </si>
  <si>
    <t>13 Bisset Street</t>
  </si>
  <si>
    <t>Erf 53 on R56 Main Road</t>
  </si>
  <si>
    <t>13 Sani Road</t>
  </si>
  <si>
    <t>231 Utrecht Street, Vryheid</t>
  </si>
  <si>
    <t>Cnr Heeren Street &amp; Foundry Lane, Vryheid</t>
  </si>
  <si>
    <t>2 Mill Road, Wartburg, 3233, Wartburg</t>
  </si>
  <si>
    <t>166 Helpmekaar road, Vaalkop, Wasbank</t>
  </si>
  <si>
    <t>Shop 2, Waterloo Ridge Mall</t>
  </si>
  <si>
    <t>3 King Street, Winterton, 3340</t>
  </si>
  <si>
    <t>BIZANA</t>
  </si>
  <si>
    <t>BOTHAS HILL</t>
  </si>
  <si>
    <t>DONNYBROOK</t>
  </si>
  <si>
    <t>EPHONDWENI</t>
  </si>
  <si>
    <t>GREYTOWN</t>
  </si>
  <si>
    <t>INGWAVUMA</t>
  </si>
  <si>
    <t>IXOPO</t>
  </si>
  <si>
    <t>KWAMASHU</t>
  </si>
  <si>
    <t>MADADENI</t>
  </si>
  <si>
    <t>MELMOTH</t>
  </si>
  <si>
    <t>NKANDLA</t>
  </si>
  <si>
    <t>SOUTHWAY</t>
  </si>
  <si>
    <t>SHALLCROSS</t>
  </si>
  <si>
    <t>UMZIMKULU</t>
  </si>
  <si>
    <t>WARTBURG</t>
  </si>
  <si>
    <t>BERGSVILLE</t>
  </si>
  <si>
    <t xml:space="preserve">BULWER </t>
  </si>
  <si>
    <t>CATO RIDGE</t>
  </si>
  <si>
    <t xml:space="preserve">EDENDALE </t>
  </si>
  <si>
    <t>ESIKHWANI</t>
  </si>
  <si>
    <t xml:space="preserve">ESTCOURT </t>
  </si>
  <si>
    <t>HLABISA</t>
  </si>
  <si>
    <t>HOWICK</t>
  </si>
  <si>
    <t>MANDINI</t>
  </si>
  <si>
    <t>KWANGANAS</t>
  </si>
  <si>
    <t>MBAZWANA</t>
  </si>
  <si>
    <t xml:space="preserve">MOOI RIVER </t>
  </si>
  <si>
    <t>ITHALA</t>
  </si>
  <si>
    <t>NOTTINGHAM</t>
  </si>
  <si>
    <t>PAULPIETERSBURG</t>
  </si>
  <si>
    <t>TUGELA</t>
  </si>
  <si>
    <t>WASBANK</t>
  </si>
  <si>
    <t>WINTERTON</t>
  </si>
  <si>
    <t>BUILD 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</si>
</sst>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#,##0;[Red]\-&quot;R&quot;#,##0"/>
    <numFmt numFmtId="165" formatCode="yyyy/m/d"/>
    <numFmt numFmtId="166" formatCode="_-* #,##0.00_-;\-* #,##0.00_-;_-* &quot;-&quot;??_-;_-@"/>
    <numFmt numFmtId="167" formatCode="_ * #,##0.00_ ;_ * \-#,##0.00_ ;_ * &quot;-&quot;??_ ;_ @_ "/>
  </numFmts>
  <fonts count="5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00"/>
      <name val="Calibri"/>
      <family val="2"/>
    </font>
    <font>
      <i/>
      <sz val="10"/>
      <color rgb="FF000000"/>
      <name val="Calibri"/>
      <family val="2"/>
    </font>
    <font>
      <u/>
      <sz val="10"/>
      <color rgb="FF0563C1"/>
      <name val="Calibri"/>
      <family val="2"/>
    </font>
    <font>
      <u/>
      <sz val="10"/>
      <color rgb="FF0563C1"/>
      <name val="Calibri"/>
      <family val="2"/>
    </font>
    <font>
      <sz val="10"/>
      <color rgb="FF202124"/>
      <name val="Calibri"/>
      <family val="2"/>
    </font>
    <font>
      <u/>
      <sz val="10"/>
      <color rgb="FF1A0DAB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22"/>
      <color rgb="FFFF0000"/>
      <name val="Aharoni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rial"/>
      <family val="2"/>
    </font>
    <font>
      <u/>
      <sz val="6.6"/>
      <color theme="10"/>
      <name val="Calibri"/>
      <family val="2"/>
    </font>
    <font>
      <sz val="8"/>
      <name val="Calibri"/>
      <family val="2"/>
      <scheme val="minor"/>
    </font>
    <font>
      <sz val="11"/>
      <color theme="4" tint="-0.249977111117893"/>
      <name val="Calibri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u/>
      <sz val="11"/>
      <color theme="4" tint="-0.499984740745262"/>
      <name val="Calibri"/>
      <family val="2"/>
    </font>
    <font>
      <sz val="11"/>
      <color theme="4" tint="-0.499984740745262"/>
      <name val="Calibri"/>
      <family val="2"/>
    </font>
    <font>
      <u/>
      <sz val="11"/>
      <color theme="4"/>
      <name val="Calibri"/>
      <family val="2"/>
    </font>
    <font>
      <sz val="12"/>
      <color theme="2" tint="-0.499984740745262"/>
      <name val="Calibri"/>
      <family val="2"/>
    </font>
    <font>
      <u/>
      <sz val="12"/>
      <color theme="2" tint="-0.499984740745262"/>
      <name val="Calibri"/>
      <family val="2"/>
    </font>
    <font>
      <b/>
      <sz val="12"/>
      <color theme="4" tint="-0.499984740745262"/>
      <name val="Calibri"/>
      <family val="2"/>
    </font>
    <font>
      <b/>
      <sz val="11"/>
      <color theme="2" tint="-0.499984740745262"/>
      <name val="Calibri"/>
      <family val="2"/>
    </font>
    <font>
      <sz val="12"/>
      <name val="Arial"/>
      <family val="2"/>
    </font>
    <font>
      <sz val="9"/>
      <name val="Calibri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CC00"/>
        <bgColor rgb="FF99CC00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FF99CC"/>
        <bgColor rgb="FFFF99CC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0" fontId="38" fillId="0" borderId="0"/>
    <xf numFmtId="0" fontId="40" fillId="0" borderId="0" applyNumberForma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38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/>
  </cellStyleXfs>
  <cellXfs count="369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0" fontId="1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0" borderId="1" xfId="0" quotePrefix="1" applyFont="1" applyBorder="1"/>
    <xf numFmtId="0" fontId="5" fillId="0" borderId="1" xfId="0" quotePrefix="1" applyFont="1" applyBorder="1" applyAlignment="1">
      <alignment horizontal="right"/>
    </xf>
    <xf numFmtId="164" fontId="5" fillId="0" borderId="1" xfId="0" applyNumberFormat="1" applyFont="1" applyBorder="1"/>
    <xf numFmtId="0" fontId="5" fillId="8" borderId="1" xfId="0" applyFont="1" applyFill="1" applyBorder="1" applyAlignment="1">
      <alignment horizontal="left" wrapText="1"/>
    </xf>
    <xf numFmtId="14" fontId="5" fillId="2" borderId="1" xfId="0" applyNumberFormat="1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2" fontId="5" fillId="3" borderId="1" xfId="0" applyNumberFormat="1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top" wrapText="1"/>
    </xf>
    <xf numFmtId="3" fontId="16" fillId="3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 vertical="top" wrapText="1"/>
    </xf>
    <xf numFmtId="0" fontId="5" fillId="9" borderId="1" xfId="0" applyFont="1" applyFill="1" applyBorder="1" applyAlignment="1">
      <alignment horizontal="left"/>
    </xf>
    <xf numFmtId="165" fontId="5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left" wrapText="1"/>
    </xf>
    <xf numFmtId="166" fontId="5" fillId="0" borderId="1" xfId="0" applyNumberFormat="1" applyFont="1" applyBorder="1" applyAlignment="1">
      <alignment horizontal="left" wrapText="1"/>
    </xf>
    <xf numFmtId="0" fontId="5" fillId="7" borderId="1" xfId="0" applyFont="1" applyFill="1" applyBorder="1" applyAlignment="1">
      <alignment horizontal="left" vertical="center" wrapText="1"/>
    </xf>
    <xf numFmtId="0" fontId="5" fillId="3" borderId="1" xfId="0" quotePrefix="1" applyFont="1" applyFill="1" applyBorder="1" applyAlignment="1">
      <alignment horizontal="left" vertical="center" wrapText="1"/>
    </xf>
    <xf numFmtId="0" fontId="15" fillId="3" borderId="1" xfId="0" applyFont="1" applyFill="1" applyBorder="1"/>
    <xf numFmtId="165" fontId="5" fillId="3" borderId="1" xfId="0" applyNumberFormat="1" applyFont="1" applyFill="1" applyBorder="1" applyAlignment="1">
      <alignment horizontal="center"/>
    </xf>
    <xf numFmtId="0" fontId="15" fillId="4" borderId="1" xfId="0" applyFont="1" applyFill="1" applyBorder="1"/>
    <xf numFmtId="0" fontId="5" fillId="4" borderId="1" xfId="0" applyFont="1" applyFill="1" applyBorder="1"/>
    <xf numFmtId="0" fontId="15" fillId="4" borderId="1" xfId="0" applyFont="1" applyFill="1" applyBorder="1" applyAlignment="1">
      <alignment horizontal="left" vertical="top"/>
    </xf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 applyAlignment="1">
      <alignment horizontal="left"/>
    </xf>
    <xf numFmtId="0" fontId="21" fillId="4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15" fillId="4" borderId="2" xfId="0" applyFont="1" applyFill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/>
    </xf>
    <xf numFmtId="0" fontId="5" fillId="0" borderId="0" xfId="0" quotePrefix="1" applyFont="1" applyAlignment="1">
      <alignment horizontal="right"/>
    </xf>
    <xf numFmtId="0" fontId="5" fillId="0" borderId="1" xfId="0" applyFont="1" applyBorder="1" applyAlignment="1">
      <alignment horizontal="right"/>
    </xf>
    <xf numFmtId="165" fontId="15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15" fillId="0" borderId="0" xfId="0" applyFont="1"/>
    <xf numFmtId="0" fontId="1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2" fillId="2" borderId="1" xfId="0" applyFont="1" applyFill="1" applyBorder="1" applyAlignment="1">
      <alignment horizontal="center"/>
    </xf>
    <xf numFmtId="14" fontId="15" fillId="0" borderId="0" xfId="0" applyNumberFormat="1" applyFont="1"/>
    <xf numFmtId="1" fontId="15" fillId="0" borderId="0" xfId="0" applyNumberFormat="1" applyFont="1"/>
    <xf numFmtId="49" fontId="15" fillId="0" borderId="0" xfId="0" applyNumberFormat="1" applyFont="1"/>
    <xf numFmtId="165" fontId="15" fillId="0" borderId="0" xfId="0" applyNumberFormat="1" applyFont="1"/>
    <xf numFmtId="3" fontId="15" fillId="0" borderId="0" xfId="0" applyNumberFormat="1" applyFont="1"/>
    <xf numFmtId="0" fontId="23" fillId="0" borderId="0" xfId="0" applyFont="1"/>
    <xf numFmtId="49" fontId="24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 wrapText="1"/>
    </xf>
    <xf numFmtId="0" fontId="24" fillId="3" borderId="1" xfId="0" applyFont="1" applyFill="1" applyBorder="1" applyAlignment="1">
      <alignment horizontal="left" vertical="center" wrapText="1"/>
    </xf>
    <xf numFmtId="49" fontId="24" fillId="3" borderId="1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Continuous" vertical="center" wrapText="1"/>
    </xf>
    <xf numFmtId="15" fontId="26" fillId="0" borderId="0" xfId="0" applyNumberFormat="1" applyFont="1" applyAlignment="1">
      <alignment horizontal="centerContinuous" vertical="center" wrapText="1"/>
    </xf>
    <xf numFmtId="0" fontId="26" fillId="0" borderId="0" xfId="0" applyFont="1" applyAlignment="1">
      <alignment wrapText="1"/>
    </xf>
    <xf numFmtId="0" fontId="25" fillId="0" borderId="0" xfId="0" applyFont="1"/>
    <xf numFmtId="0" fontId="27" fillId="10" borderId="4" xfId="0" applyFont="1" applyFill="1" applyBorder="1"/>
    <xf numFmtId="0" fontId="27" fillId="10" borderId="5" xfId="0" applyFont="1" applyFill="1" applyBorder="1"/>
    <xf numFmtId="0" fontId="29" fillId="10" borderId="6" xfId="0" applyFont="1" applyFill="1" applyBorder="1"/>
    <xf numFmtId="0" fontId="29" fillId="0" borderId="0" xfId="0" applyFont="1"/>
    <xf numFmtId="0" fontId="30" fillId="0" borderId="0" xfId="0" applyFont="1"/>
    <xf numFmtId="15" fontId="31" fillId="11" borderId="0" xfId="0" applyNumberFormat="1" applyFont="1" applyFill="1" applyAlignment="1">
      <alignment horizontal="center" wrapText="1"/>
    </xf>
    <xf numFmtId="0" fontId="27" fillId="11" borderId="0" xfId="0" applyFont="1" applyFill="1" applyAlignment="1">
      <alignment horizontal="center" wrapText="1"/>
    </xf>
    <xf numFmtId="0" fontId="27" fillId="11" borderId="0" xfId="0" applyFont="1" applyFill="1"/>
    <xf numFmtId="0" fontId="32" fillId="11" borderId="0" xfId="0" applyFont="1" applyFill="1" applyAlignment="1">
      <alignment horizontal="center"/>
    </xf>
    <xf numFmtId="0" fontId="31" fillId="0" borderId="0" xfId="0" applyFont="1"/>
    <xf numFmtId="0" fontId="30" fillId="12" borderId="7" xfId="0" applyFont="1" applyFill="1" applyBorder="1"/>
    <xf numFmtId="0" fontId="30" fillId="12" borderId="8" xfId="0" applyFont="1" applyFill="1" applyBorder="1"/>
    <xf numFmtId="0" fontId="33" fillId="12" borderId="9" xfId="0" applyFont="1" applyFill="1" applyBorder="1"/>
    <xf numFmtId="0" fontId="33" fillId="0" borderId="0" xfId="0" applyFont="1"/>
    <xf numFmtId="15" fontId="33" fillId="11" borderId="0" xfId="0" applyNumberFormat="1" applyFont="1" applyFill="1" applyAlignment="1">
      <alignment horizontal="center" wrapText="1"/>
    </xf>
    <xf numFmtId="0" fontId="30" fillId="11" borderId="0" xfId="0" applyFont="1" applyFill="1"/>
    <xf numFmtId="0" fontId="34" fillId="0" borderId="10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15" fontId="34" fillId="0" borderId="12" xfId="0" applyNumberFormat="1" applyFont="1" applyBorder="1" applyAlignment="1">
      <alignment horizontal="center" vertical="center" wrapText="1"/>
    </xf>
    <xf numFmtId="15" fontId="34" fillId="13" borderId="12" xfId="0" applyNumberFormat="1" applyFont="1" applyFill="1" applyBorder="1" applyAlignment="1">
      <alignment horizontal="center" vertical="center" wrapText="1"/>
    </xf>
    <xf numFmtId="17" fontId="35" fillId="14" borderId="13" xfId="0" applyNumberFormat="1" applyFont="1" applyFill="1" applyBorder="1" applyAlignment="1">
      <alignment horizontal="center" vertical="center" wrapText="1"/>
    </xf>
    <xf numFmtId="17" fontId="36" fillId="14" borderId="14" xfId="0" applyNumberFormat="1" applyFont="1" applyFill="1" applyBorder="1" applyAlignment="1">
      <alignment horizontal="center" vertical="center" wrapText="1"/>
    </xf>
    <xf numFmtId="0" fontId="35" fillId="14" borderId="15" xfId="0" applyFont="1" applyFill="1" applyBorder="1" applyAlignment="1">
      <alignment horizontal="center" vertical="center" wrapText="1"/>
    </xf>
    <xf numFmtId="0" fontId="37" fillId="0" borderId="0" xfId="0" applyFont="1"/>
    <xf numFmtId="0" fontId="33" fillId="11" borderId="16" xfId="0" applyFont="1" applyFill="1" applyBorder="1" applyAlignment="1">
      <alignment vertical="center" wrapText="1"/>
    </xf>
    <xf numFmtId="0" fontId="33" fillId="11" borderId="17" xfId="1" applyFont="1" applyFill="1" applyBorder="1" applyAlignment="1">
      <alignment horizontal="center" vertical="center" wrapText="1"/>
    </xf>
    <xf numFmtId="0" fontId="33" fillId="11" borderId="17" xfId="0" applyFont="1" applyFill="1" applyBorder="1" applyAlignment="1">
      <alignment horizontal="left" vertical="center" wrapText="1"/>
    </xf>
    <xf numFmtId="0" fontId="33" fillId="11" borderId="17" xfId="0" applyFont="1" applyFill="1" applyBorder="1" applyAlignment="1">
      <alignment vertical="center" wrapText="1"/>
    </xf>
    <xf numFmtId="15" fontId="33" fillId="11" borderId="18" xfId="0" quotePrefix="1" applyNumberFormat="1" applyFont="1" applyFill="1" applyBorder="1" applyAlignment="1">
      <alignment horizontal="right" vertical="center" wrapText="1"/>
    </xf>
    <xf numFmtId="0" fontId="33" fillId="13" borderId="18" xfId="0" quotePrefix="1" applyFont="1" applyFill="1" applyBorder="1" applyAlignment="1">
      <alignment horizontal="right" vertical="center" wrapText="1"/>
    </xf>
    <xf numFmtId="3" fontId="30" fillId="14" borderId="19" xfId="0" applyNumberFormat="1" applyFont="1" applyFill="1" applyBorder="1" applyAlignment="1">
      <alignment horizontal="center" vertical="center" wrapText="1"/>
    </xf>
    <xf numFmtId="3" fontId="30" fillId="14" borderId="17" xfId="0" applyNumberFormat="1" applyFont="1" applyFill="1" applyBorder="1" applyAlignment="1">
      <alignment horizontal="center" vertical="center" wrapText="1"/>
    </xf>
    <xf numFmtId="3" fontId="30" fillId="14" borderId="18" xfId="0" applyNumberFormat="1" applyFont="1" applyFill="1" applyBorder="1" applyAlignment="1">
      <alignment horizontal="center" vertical="center" wrapText="1"/>
    </xf>
    <xf numFmtId="3" fontId="30" fillId="14" borderId="20" xfId="0" applyNumberFormat="1" applyFont="1" applyFill="1" applyBorder="1" applyAlignment="1">
      <alignment horizontal="center" vertical="center" wrapText="1"/>
    </xf>
    <xf numFmtId="0" fontId="33" fillId="11" borderId="21" xfId="0" applyFont="1" applyFill="1" applyBorder="1" applyAlignment="1">
      <alignment vertical="center" wrapText="1"/>
    </xf>
    <xf numFmtId="0" fontId="33" fillId="11" borderId="22" xfId="1" applyFont="1" applyFill="1" applyBorder="1" applyAlignment="1">
      <alignment horizontal="center" vertical="center" wrapText="1"/>
    </xf>
    <xf numFmtId="0" fontId="33" fillId="11" borderId="22" xfId="0" applyFont="1" applyFill="1" applyBorder="1" applyAlignment="1">
      <alignment horizontal="left" vertical="center" wrapText="1"/>
    </xf>
    <xf numFmtId="0" fontId="33" fillId="11" borderId="22" xfId="0" applyFont="1" applyFill="1" applyBorder="1" applyAlignment="1">
      <alignment vertical="center" wrapText="1"/>
    </xf>
    <xf numFmtId="15" fontId="33" fillId="11" borderId="23" xfId="0" quotePrefix="1" applyNumberFormat="1" applyFont="1" applyFill="1" applyBorder="1" applyAlignment="1">
      <alignment horizontal="right" vertical="center" wrapText="1"/>
    </xf>
    <xf numFmtId="0" fontId="33" fillId="13" borderId="23" xfId="0" quotePrefix="1" applyFont="1" applyFill="1" applyBorder="1" applyAlignment="1">
      <alignment horizontal="right" vertical="center" wrapText="1"/>
    </xf>
    <xf numFmtId="3" fontId="30" fillId="14" borderId="24" xfId="0" applyNumberFormat="1" applyFont="1" applyFill="1" applyBorder="1" applyAlignment="1">
      <alignment horizontal="center" vertical="center" wrapText="1"/>
    </xf>
    <xf numFmtId="3" fontId="30" fillId="14" borderId="22" xfId="0" applyNumberFormat="1" applyFont="1" applyFill="1" applyBorder="1" applyAlignment="1">
      <alignment horizontal="center" vertical="center" wrapText="1"/>
    </xf>
    <xf numFmtId="3" fontId="30" fillId="14" borderId="23" xfId="0" applyNumberFormat="1" applyFont="1" applyFill="1" applyBorder="1" applyAlignment="1">
      <alignment horizontal="center" vertical="center" wrapText="1"/>
    </xf>
    <xf numFmtId="3" fontId="30" fillId="14" borderId="25" xfId="0" applyNumberFormat="1" applyFont="1" applyFill="1" applyBorder="1" applyAlignment="1">
      <alignment horizontal="center" vertical="center" wrapText="1"/>
    </xf>
    <xf numFmtId="3" fontId="33" fillId="14" borderId="24" xfId="0" applyNumberFormat="1" applyFont="1" applyFill="1" applyBorder="1" applyAlignment="1">
      <alignment horizontal="center" vertical="center" wrapText="1"/>
    </xf>
    <xf numFmtId="3" fontId="33" fillId="14" borderId="22" xfId="0" applyNumberFormat="1" applyFont="1" applyFill="1" applyBorder="1" applyAlignment="1">
      <alignment horizontal="center" vertical="center" wrapText="1"/>
    </xf>
    <xf numFmtId="3" fontId="33" fillId="14" borderId="23" xfId="0" applyNumberFormat="1" applyFont="1" applyFill="1" applyBorder="1" applyAlignment="1">
      <alignment horizontal="center" vertical="center" wrapText="1"/>
    </xf>
    <xf numFmtId="0" fontId="31" fillId="11" borderId="0" xfId="0" applyFont="1" applyFill="1"/>
    <xf numFmtId="0" fontId="29" fillId="11" borderId="22" xfId="0" applyFont="1" applyFill="1" applyBorder="1" applyAlignment="1">
      <alignment horizontal="center" vertical="center" wrapText="1"/>
    </xf>
    <xf numFmtId="15" fontId="33" fillId="11" borderId="23" xfId="0" applyNumberFormat="1" applyFont="1" applyFill="1" applyBorder="1" applyAlignment="1">
      <alignment horizontal="right" vertical="center" wrapText="1"/>
    </xf>
    <xf numFmtId="0" fontId="33" fillId="13" borderId="23" xfId="0" applyFont="1" applyFill="1" applyBorder="1" applyAlignment="1">
      <alignment horizontal="right" vertical="center" wrapText="1"/>
    </xf>
    <xf numFmtId="0" fontId="31" fillId="14" borderId="0" xfId="0" applyFont="1" applyFill="1"/>
    <xf numFmtId="0" fontId="33" fillId="11" borderId="21" xfId="0" applyFont="1" applyFill="1" applyBorder="1" applyAlignment="1">
      <alignment horizontal="left" vertical="center" wrapText="1"/>
    </xf>
    <xf numFmtId="0" fontId="29" fillId="11" borderId="22" xfId="0" applyFont="1" applyFill="1" applyBorder="1" applyAlignment="1">
      <alignment horizontal="left" vertical="center" wrapText="1"/>
    </xf>
    <xf numFmtId="0" fontId="33" fillId="11" borderId="22" xfId="0" applyFont="1" applyFill="1" applyBorder="1" applyAlignment="1">
      <alignment horizontal="center" vertical="center" wrapText="1"/>
    </xf>
    <xf numFmtId="15" fontId="33" fillId="11" borderId="23" xfId="0" applyNumberFormat="1" applyFont="1" applyFill="1" applyBorder="1" applyAlignment="1">
      <alignment horizontal="left" vertical="center" wrapText="1"/>
    </xf>
    <xf numFmtId="0" fontId="33" fillId="13" borderId="23" xfId="0" applyFont="1" applyFill="1" applyBorder="1" applyAlignment="1">
      <alignment horizontal="left" vertical="center" wrapText="1"/>
    </xf>
    <xf numFmtId="3" fontId="30" fillId="14" borderId="26" xfId="0" applyNumberFormat="1" applyFont="1" applyFill="1" applyBorder="1" applyAlignment="1">
      <alignment horizontal="center" vertical="center" wrapText="1"/>
    </xf>
    <xf numFmtId="3" fontId="30" fillId="14" borderId="27" xfId="0" applyNumberFormat="1" applyFont="1" applyFill="1" applyBorder="1" applyAlignment="1">
      <alignment horizontal="center" vertical="center" wrapText="1"/>
    </xf>
    <xf numFmtId="3" fontId="30" fillId="14" borderId="28" xfId="0" applyNumberFormat="1" applyFont="1" applyFill="1" applyBorder="1" applyAlignment="1">
      <alignment horizontal="center" vertical="center" wrapText="1"/>
    </xf>
    <xf numFmtId="0" fontId="29" fillId="11" borderId="21" xfId="0" applyFont="1" applyFill="1" applyBorder="1" applyAlignment="1">
      <alignment horizontal="left" vertical="center" wrapText="1"/>
    </xf>
    <xf numFmtId="0" fontId="29" fillId="11" borderId="22" xfId="0" applyFont="1" applyFill="1" applyBorder="1" applyAlignment="1">
      <alignment vertical="center" wrapText="1"/>
    </xf>
    <xf numFmtId="15" fontId="29" fillId="11" borderId="23" xfId="0" applyNumberFormat="1" applyFont="1" applyFill="1" applyBorder="1" applyAlignment="1">
      <alignment horizontal="center" vertical="center" wrapText="1"/>
    </xf>
    <xf numFmtId="0" fontId="29" fillId="13" borderId="23" xfId="0" applyFont="1" applyFill="1" applyBorder="1" applyAlignment="1">
      <alignment horizontal="center" vertical="center" wrapText="1"/>
    </xf>
    <xf numFmtId="0" fontId="29" fillId="11" borderId="29" xfId="0" applyFont="1" applyFill="1" applyBorder="1" applyAlignment="1">
      <alignment horizontal="left" vertical="center" wrapText="1"/>
    </xf>
    <xf numFmtId="0" fontId="29" fillId="11" borderId="27" xfId="0" applyFont="1" applyFill="1" applyBorder="1" applyAlignment="1">
      <alignment vertical="center" wrapText="1"/>
    </xf>
    <xf numFmtId="0" fontId="29" fillId="11" borderId="27" xfId="0" applyFont="1" applyFill="1" applyBorder="1" applyAlignment="1">
      <alignment horizontal="left" vertical="center" wrapText="1"/>
    </xf>
    <xf numFmtId="15" fontId="29" fillId="11" borderId="28" xfId="0" applyNumberFormat="1" applyFont="1" applyFill="1" applyBorder="1" applyAlignment="1">
      <alignment horizontal="center" vertical="center" wrapText="1"/>
    </xf>
    <xf numFmtId="0" fontId="29" fillId="13" borderId="28" xfId="0" applyFont="1" applyFill="1" applyBorder="1" applyAlignment="1">
      <alignment horizontal="center" vertical="center" wrapText="1"/>
    </xf>
    <xf numFmtId="3" fontId="30" fillId="14" borderId="30" xfId="0" applyNumberFormat="1" applyFont="1" applyFill="1" applyBorder="1" applyAlignment="1">
      <alignment horizontal="center" vertical="center" wrapText="1"/>
    </xf>
    <xf numFmtId="0" fontId="29" fillId="15" borderId="29" xfId="0" applyFont="1" applyFill="1" applyBorder="1" applyAlignment="1">
      <alignment horizontal="left" vertical="center" wrapText="1"/>
    </xf>
    <xf numFmtId="0" fontId="29" fillId="15" borderId="27" xfId="0" applyFont="1" applyFill="1" applyBorder="1" applyAlignment="1">
      <alignment vertical="center" wrapText="1"/>
    </xf>
    <xf numFmtId="0" fontId="29" fillId="15" borderId="27" xfId="0" applyFont="1" applyFill="1" applyBorder="1" applyAlignment="1">
      <alignment horizontal="left" vertical="center" wrapText="1"/>
    </xf>
    <xf numFmtId="15" fontId="29" fillId="15" borderId="28" xfId="0" applyNumberFormat="1" applyFont="1" applyFill="1" applyBorder="1" applyAlignment="1">
      <alignment horizontal="center" vertical="center" wrapText="1"/>
    </xf>
    <xf numFmtId="0" fontId="29" fillId="11" borderId="31" xfId="0" applyFont="1" applyFill="1" applyBorder="1" applyAlignment="1">
      <alignment vertical="center" wrapText="1"/>
    </xf>
    <xf numFmtId="0" fontId="29" fillId="11" borderId="32" xfId="0" applyFont="1" applyFill="1" applyBorder="1" applyAlignment="1">
      <alignment horizontal="left" vertical="center" wrapText="1"/>
    </xf>
    <xf numFmtId="15" fontId="29" fillId="11" borderId="33" xfId="0" applyNumberFormat="1" applyFont="1" applyFill="1" applyBorder="1" applyAlignment="1">
      <alignment horizontal="center" vertical="center" wrapText="1"/>
    </xf>
    <xf numFmtId="0" fontId="29" fillId="13" borderId="33" xfId="0" applyFont="1" applyFill="1" applyBorder="1" applyAlignment="1">
      <alignment horizontal="center" vertical="center" wrapText="1"/>
    </xf>
    <xf numFmtId="3" fontId="30" fillId="14" borderId="34" xfId="0" applyNumberFormat="1" applyFont="1" applyFill="1" applyBorder="1" applyAlignment="1">
      <alignment horizontal="center" vertical="center" wrapText="1"/>
    </xf>
    <xf numFmtId="3" fontId="30" fillId="14" borderId="32" xfId="0" applyNumberFormat="1" applyFont="1" applyFill="1" applyBorder="1" applyAlignment="1">
      <alignment horizontal="center" vertical="center" wrapText="1"/>
    </xf>
    <xf numFmtId="3" fontId="30" fillId="14" borderId="33" xfId="0" applyNumberFormat="1" applyFont="1" applyFill="1" applyBorder="1" applyAlignment="1">
      <alignment horizontal="center" vertical="center" wrapText="1"/>
    </xf>
    <xf numFmtId="3" fontId="30" fillId="14" borderId="35" xfId="0" applyNumberFormat="1" applyFont="1" applyFill="1" applyBorder="1" applyAlignment="1">
      <alignment horizontal="center" vertical="center" wrapText="1"/>
    </xf>
    <xf numFmtId="0" fontId="39" fillId="11" borderId="0" xfId="0" applyFont="1" applyFill="1" applyAlignment="1">
      <alignment horizontal="left" vertical="center" wrapText="1"/>
    </xf>
    <xf numFmtId="0" fontId="39" fillId="10" borderId="36" xfId="0" applyFont="1" applyFill="1" applyBorder="1" applyAlignment="1">
      <alignment vertical="center" wrapText="1"/>
    </xf>
    <xf numFmtId="0" fontId="39" fillId="10" borderId="37" xfId="0" applyFont="1" applyFill="1" applyBorder="1" applyAlignment="1">
      <alignment vertical="center" wrapText="1"/>
    </xf>
    <xf numFmtId="0" fontId="39" fillId="10" borderId="37" xfId="0" applyFont="1" applyFill="1" applyBorder="1" applyAlignment="1">
      <alignment horizontal="left" vertical="center" wrapText="1"/>
    </xf>
    <xf numFmtId="15" fontId="39" fillId="10" borderId="37" xfId="0" applyNumberFormat="1" applyFont="1" applyFill="1" applyBorder="1" applyAlignment="1">
      <alignment horizontal="left" vertical="center" wrapText="1"/>
    </xf>
    <xf numFmtId="3" fontId="39" fillId="10" borderId="37" xfId="0" applyNumberFormat="1" applyFont="1" applyFill="1" applyBorder="1" applyAlignment="1">
      <alignment horizontal="center" vertical="center" wrapText="1"/>
    </xf>
    <xf numFmtId="3" fontId="39" fillId="10" borderId="38" xfId="0" applyNumberFormat="1" applyFont="1" applyFill="1" applyBorder="1" applyAlignment="1">
      <alignment horizontal="center" vertical="center" wrapText="1"/>
    </xf>
    <xf numFmtId="0" fontId="24" fillId="0" borderId="1" xfId="0" applyFont="1" applyBorder="1"/>
    <xf numFmtId="3" fontId="24" fillId="3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0" fontId="3" fillId="0" borderId="0" xfId="0" applyFont="1" applyBorder="1"/>
    <xf numFmtId="0" fontId="0" fillId="0" borderId="0" xfId="0" applyBorder="1"/>
    <xf numFmtId="0" fontId="15" fillId="0" borderId="0" xfId="0" applyFont="1" applyBorder="1"/>
    <xf numFmtId="0" fontId="3" fillId="0" borderId="0" xfId="0" applyFont="1" applyBorder="1" applyAlignment="1">
      <alignment horizontal="left"/>
    </xf>
    <xf numFmtId="0" fontId="51" fillId="0" borderId="0" xfId="5" applyFont="1" applyFill="1" applyBorder="1" applyAlignment="1" applyProtection="1"/>
    <xf numFmtId="0" fontId="3" fillId="0" borderId="0" xfId="0" quotePrefix="1" applyFont="1" applyBorder="1" applyAlignment="1">
      <alignment horizontal="left"/>
    </xf>
    <xf numFmtId="0" fontId="42" fillId="11" borderId="0" xfId="0" applyFont="1" applyFill="1" applyBorder="1" applyAlignment="1">
      <alignment horizontal="left"/>
    </xf>
    <xf numFmtId="0" fontId="42" fillId="11" borderId="0" xfId="0" applyFont="1" applyFill="1" applyBorder="1" applyAlignment="1">
      <alignment horizontal="left" vertical="top"/>
    </xf>
    <xf numFmtId="0" fontId="50" fillId="11" borderId="0" xfId="0" applyFont="1" applyFill="1" applyBorder="1" applyAlignment="1">
      <alignment horizontal="left"/>
    </xf>
    <xf numFmtId="0" fontId="42" fillId="0" borderId="0" xfId="0" applyFont="1" applyBorder="1" applyAlignment="1">
      <alignment horizontal="left"/>
    </xf>
    <xf numFmtId="0" fontId="42" fillId="0" borderId="0" xfId="0" applyFont="1" applyBorder="1" applyAlignment="1">
      <alignment horizontal="left" vertical="top"/>
    </xf>
    <xf numFmtId="0" fontId="50" fillId="0" borderId="0" xfId="0" applyFont="1" applyBorder="1"/>
    <xf numFmtId="0" fontId="3" fillId="0" borderId="0" xfId="0" applyFont="1" applyBorder="1" applyAlignment="1">
      <alignment vertical="top"/>
    </xf>
    <xf numFmtId="0" fontId="50" fillId="0" borderId="0" xfId="0" applyFont="1" applyBorder="1" applyAlignment="1">
      <alignment horizontal="left"/>
    </xf>
    <xf numFmtId="0" fontId="42" fillId="0" borderId="0" xfId="5" applyFont="1" applyFill="1" applyBorder="1" applyAlignment="1" applyProtection="1">
      <alignment horizontal="left" vertical="top"/>
    </xf>
    <xf numFmtId="49" fontId="42" fillId="0" borderId="0" xfId="0" applyNumberFormat="1" applyFont="1" applyBorder="1" applyAlignment="1">
      <alignment horizontal="left" vertical="top"/>
    </xf>
    <xf numFmtId="0" fontId="49" fillId="0" borderId="0" xfId="5" applyFont="1" applyFill="1" applyBorder="1" applyAlignment="1" applyProtection="1">
      <alignment horizontal="left"/>
    </xf>
    <xf numFmtId="0" fontId="46" fillId="0" borderId="0" xfId="0" applyFont="1" applyBorder="1" applyAlignment="1">
      <alignment horizontal="left"/>
    </xf>
    <xf numFmtId="0" fontId="50" fillId="0" borderId="0" xfId="5" applyFont="1" applyFill="1" applyBorder="1" applyAlignment="1" applyProtection="1">
      <alignment horizontal="left"/>
    </xf>
    <xf numFmtId="0" fontId="55" fillId="0" borderId="0" xfId="0" applyFont="1" applyBorder="1"/>
    <xf numFmtId="0" fontId="42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/>
    </xf>
    <xf numFmtId="0" fontId="41" fillId="0" borderId="0" xfId="0" applyFont="1" applyBorder="1" applyAlignment="1">
      <alignment horizontal="left" vertical="top"/>
    </xf>
    <xf numFmtId="0" fontId="53" fillId="0" borderId="0" xfId="5" applyFont="1" applyFill="1" applyBorder="1" applyAlignment="1" applyProtection="1">
      <alignment horizontal="left"/>
    </xf>
    <xf numFmtId="0" fontId="41" fillId="0" borderId="0" xfId="0" applyFont="1" applyBorder="1" applyAlignment="1">
      <alignment horizontal="left" vertical="center"/>
    </xf>
    <xf numFmtId="0" fontId="54" fillId="0" borderId="0" xfId="0" applyFont="1" applyBorder="1" applyAlignment="1">
      <alignment horizontal="left" vertical="center"/>
    </xf>
    <xf numFmtId="0" fontId="0" fillId="0" borderId="41" xfId="0" applyBorder="1"/>
    <xf numFmtId="0" fontId="15" fillId="0" borderId="41" xfId="0" applyFont="1" applyBorder="1"/>
    <xf numFmtId="0" fontId="15" fillId="0" borderId="19" xfId="0" applyFont="1" applyBorder="1"/>
    <xf numFmtId="0" fontId="43" fillId="11" borderId="43" xfId="0" applyFont="1" applyFill="1" applyBorder="1" applyAlignment="1">
      <alignment horizontal="center" wrapText="1"/>
    </xf>
    <xf numFmtId="0" fontId="43" fillId="11" borderId="43" xfId="3" applyFont="1" applyFill="1" applyBorder="1" applyAlignment="1">
      <alignment horizontal="center" wrapText="1"/>
    </xf>
    <xf numFmtId="0" fontId="43" fillId="11" borderId="43" xfId="5" applyFont="1" applyFill="1" applyBorder="1" applyAlignment="1" applyProtection="1">
      <alignment horizontal="left" wrapText="1"/>
    </xf>
    <xf numFmtId="0" fontId="43" fillId="11" borderId="0" xfId="3" applyFont="1" applyFill="1" applyBorder="1" applyAlignment="1">
      <alignment horizontal="center" wrapText="1"/>
    </xf>
    <xf numFmtId="0" fontId="43" fillId="11" borderId="0" xfId="5" applyFont="1" applyFill="1" applyBorder="1" applyAlignment="1" applyProtection="1">
      <alignment horizontal="left" wrapText="1"/>
    </xf>
    <xf numFmtId="0" fontId="43" fillId="11" borderId="43" xfId="0" applyFont="1" applyFill="1" applyBorder="1" applyAlignment="1">
      <alignment wrapText="1"/>
    </xf>
    <xf numFmtId="0" fontId="43" fillId="11" borderId="43" xfId="0" applyFont="1" applyFill="1" applyBorder="1" applyAlignment="1">
      <alignment horizontal="left" wrapText="1"/>
    </xf>
    <xf numFmtId="49" fontId="43" fillId="11" borderId="43" xfId="0" applyNumberFormat="1" applyFont="1" applyFill="1" applyBorder="1" applyAlignment="1">
      <alignment horizontal="left" wrapText="1"/>
    </xf>
    <xf numFmtId="0" fontId="15" fillId="0" borderId="0" xfId="0" applyFont="1" applyFill="1" applyBorder="1"/>
    <xf numFmtId="0" fontId="40" fillId="0" borderId="0" xfId="2"/>
    <xf numFmtId="0" fontId="43" fillId="11" borderId="43" xfId="0" quotePrefix="1" applyFont="1" applyFill="1" applyBorder="1" applyAlignment="1">
      <alignment wrapText="1"/>
    </xf>
    <xf numFmtId="0" fontId="43" fillId="11" borderId="0" xfId="0" applyFont="1" applyFill="1" applyAlignment="1">
      <alignment wrapText="1"/>
    </xf>
    <xf numFmtId="0" fontId="43" fillId="11" borderId="43" xfId="0" quotePrefix="1" applyFont="1" applyFill="1" applyBorder="1" applyAlignment="1">
      <alignment horizontal="left" wrapText="1"/>
    </xf>
    <xf numFmtId="0" fontId="48" fillId="11" borderId="43" xfId="0" applyFont="1" applyFill="1" applyBorder="1" applyAlignment="1">
      <alignment wrapText="1"/>
    </xf>
    <xf numFmtId="0" fontId="43" fillId="11" borderId="0" xfId="0" applyFont="1" applyFill="1"/>
    <xf numFmtId="0" fontId="48" fillId="11" borderId="0" xfId="0" applyFont="1" applyFill="1" applyAlignment="1">
      <alignment wrapText="1"/>
    </xf>
    <xf numFmtId="0" fontId="15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14" fontId="5" fillId="0" borderId="0" xfId="0" applyNumberFormat="1" applyFont="1" applyBorder="1" applyAlignment="1">
      <alignment horizontal="left"/>
    </xf>
    <xf numFmtId="14" fontId="15" fillId="0" borderId="1" xfId="0" applyNumberFormat="1" applyFont="1" applyBorder="1"/>
    <xf numFmtId="1" fontId="5" fillId="0" borderId="0" xfId="0" applyNumberFormat="1" applyFont="1" applyBorder="1" applyAlignment="1">
      <alignment horizontal="center"/>
    </xf>
    <xf numFmtId="1" fontId="15" fillId="0" borderId="1" xfId="0" applyNumberFormat="1" applyFont="1" applyBorder="1"/>
    <xf numFmtId="14" fontId="5" fillId="0" borderId="0" xfId="0" applyNumberFormat="1" applyFont="1" applyBorder="1" applyAlignment="1">
      <alignment horizontal="right"/>
    </xf>
    <xf numFmtId="49" fontId="15" fillId="0" borderId="1" xfId="0" applyNumberFormat="1" applyFont="1" applyBorder="1"/>
    <xf numFmtId="0" fontId="15" fillId="4" borderId="0" xfId="0" applyFont="1" applyFill="1" applyBorder="1"/>
    <xf numFmtId="165" fontId="5" fillId="0" borderId="0" xfId="0" applyNumberFormat="1" applyFont="1" applyBorder="1" applyAlignment="1">
      <alignment horizontal="center"/>
    </xf>
    <xf numFmtId="165" fontId="15" fillId="0" borderId="1" xfId="0" applyNumberFormat="1" applyFont="1" applyBorder="1"/>
    <xf numFmtId="0" fontId="0" fillId="0" borderId="1" xfId="0" applyBorder="1"/>
    <xf numFmtId="0" fontId="15" fillId="0" borderId="17" xfId="0" applyFont="1" applyBorder="1"/>
    <xf numFmtId="0" fontId="5" fillId="0" borderId="0" xfId="0" applyFont="1" applyBorder="1" applyAlignment="1">
      <alignment horizontal="left" wrapText="1"/>
    </xf>
    <xf numFmtId="0" fontId="0" fillId="0" borderId="22" xfId="0" applyBorder="1"/>
    <xf numFmtId="0" fontId="15" fillId="0" borderId="39" xfId="0" applyFont="1" applyBorder="1"/>
    <xf numFmtId="0" fontId="15" fillId="0" borderId="43" xfId="0" applyFont="1" applyBorder="1"/>
    <xf numFmtId="0" fontId="43" fillId="11" borderId="1" xfId="3" applyFont="1" applyFill="1" applyBorder="1" applyAlignment="1">
      <alignment horizontal="center" wrapText="1"/>
    </xf>
    <xf numFmtId="0" fontId="0" fillId="0" borderId="43" xfId="0" applyBorder="1"/>
    <xf numFmtId="0" fontId="41" fillId="0" borderId="43" xfId="0" applyFont="1" applyBorder="1" applyAlignment="1">
      <alignment horizontal="left"/>
    </xf>
    <xf numFmtId="0" fontId="42" fillId="11" borderId="43" xfId="0" applyFont="1" applyFill="1" applyBorder="1" applyAlignment="1">
      <alignment horizontal="left"/>
    </xf>
    <xf numFmtId="0" fontId="15" fillId="0" borderId="22" xfId="0" applyFont="1" applyBorder="1"/>
    <xf numFmtId="0" fontId="42" fillId="0" borderId="43" xfId="0" applyFont="1" applyBorder="1" applyAlignment="1">
      <alignment horizontal="left" vertical="center"/>
    </xf>
    <xf numFmtId="0" fontId="42" fillId="0" borderId="43" xfId="0" applyFont="1" applyBorder="1" applyAlignment="1">
      <alignment horizontal="left"/>
    </xf>
    <xf numFmtId="0" fontId="43" fillId="11" borderId="0" xfId="3" applyFont="1" applyFill="1" applyBorder="1" applyAlignment="1">
      <alignment horizontal="center"/>
    </xf>
    <xf numFmtId="0" fontId="43" fillId="11" borderId="22" xfId="3" applyFont="1" applyFill="1" applyBorder="1" applyAlignment="1">
      <alignment horizontal="center" wrapText="1"/>
    </xf>
    <xf numFmtId="0" fontId="41" fillId="0" borderId="43" xfId="0" applyFont="1" applyBorder="1" applyAlignment="1">
      <alignment horizontal="left" vertical="center"/>
    </xf>
    <xf numFmtId="0" fontId="43" fillId="11" borderId="0" xfId="0" applyFont="1" applyFill="1" applyBorder="1" applyAlignment="1">
      <alignment horizontal="center" wrapText="1"/>
    </xf>
    <xf numFmtId="0" fontId="43" fillId="11" borderId="1" xfId="0" applyFont="1" applyFill="1" applyBorder="1" applyAlignment="1">
      <alignment horizontal="center" wrapText="1"/>
    </xf>
    <xf numFmtId="0" fontId="15" fillId="0" borderId="42" xfId="0" applyFont="1" applyBorder="1"/>
    <xf numFmtId="0" fontId="43" fillId="11" borderId="0" xfId="0" applyFont="1" applyFill="1" applyBorder="1" applyAlignment="1">
      <alignment horizontal="center"/>
    </xf>
    <xf numFmtId="0" fontId="43" fillId="11" borderId="41" xfId="0" applyFont="1" applyFill="1" applyBorder="1" applyAlignment="1">
      <alignment horizontal="center" wrapText="1"/>
    </xf>
    <xf numFmtId="0" fontId="43" fillId="11" borderId="0" xfId="0" applyFont="1" applyFill="1" applyBorder="1" applyAlignment="1">
      <alignment horizontal="left" wrapText="1"/>
    </xf>
    <xf numFmtId="0" fontId="43" fillId="11" borderId="1" xfId="5" applyFont="1" applyFill="1" applyBorder="1" applyAlignment="1" applyProtection="1">
      <alignment horizontal="left" wrapText="1"/>
    </xf>
    <xf numFmtId="0" fontId="43" fillId="11" borderId="0" xfId="0" applyFont="1" applyFill="1" applyBorder="1" applyAlignment="1">
      <alignment wrapText="1"/>
    </xf>
    <xf numFmtId="49" fontId="43" fillId="11" borderId="0" xfId="0" applyNumberFormat="1" applyFont="1" applyFill="1" applyBorder="1" applyAlignment="1">
      <alignment horizontal="left" wrapText="1"/>
    </xf>
    <xf numFmtId="0" fontId="41" fillId="0" borderId="43" xfId="0" applyFont="1" applyBorder="1" applyAlignment="1">
      <alignment horizontal="left" vertical="top"/>
    </xf>
    <xf numFmtId="0" fontId="42" fillId="11" borderId="43" xfId="0" applyFont="1" applyFill="1" applyBorder="1" applyAlignment="1">
      <alignment horizontal="left" vertical="top"/>
    </xf>
    <xf numFmtId="0" fontId="15" fillId="0" borderId="40" xfId="0" applyFont="1" applyBorder="1"/>
    <xf numFmtId="0" fontId="5" fillId="0" borderId="0" xfId="0" applyFont="1" applyBorder="1" applyAlignment="1">
      <alignment horizontal="left" vertical="top" wrapText="1"/>
    </xf>
    <xf numFmtId="0" fontId="43" fillId="11" borderId="0" xfId="0" applyFont="1" applyFill="1" applyBorder="1" applyAlignment="1">
      <alignment horizontal="center" vertical="top" wrapText="1"/>
    </xf>
    <xf numFmtId="0" fontId="42" fillId="0" borderId="43" xfId="0" applyFont="1" applyBorder="1" applyAlignment="1">
      <alignment horizontal="left" vertical="top"/>
    </xf>
    <xf numFmtId="49" fontId="43" fillId="11" borderId="1" xfId="0" applyNumberFormat="1" applyFont="1" applyFill="1" applyBorder="1" applyAlignment="1">
      <alignment horizontal="left" wrapText="1"/>
    </xf>
    <xf numFmtId="0" fontId="43" fillId="11" borderId="41" xfId="0" applyFont="1" applyFill="1" applyBorder="1" applyAlignment="1">
      <alignment horizontal="left" wrapText="1"/>
    </xf>
    <xf numFmtId="0" fontId="43" fillId="11" borderId="0" xfId="0" applyFont="1" applyFill="1" applyBorder="1"/>
    <xf numFmtId="0" fontId="43" fillId="11" borderId="1" xfId="0" applyFont="1" applyFill="1" applyBorder="1" applyAlignment="1">
      <alignment horizontal="left" wrapText="1"/>
    </xf>
    <xf numFmtId="0" fontId="15" fillId="0" borderId="1" xfId="0" applyFont="1" applyFill="1" applyBorder="1"/>
    <xf numFmtId="0" fontId="5" fillId="0" borderId="0" xfId="0" applyFont="1" applyBorder="1"/>
    <xf numFmtId="14" fontId="15" fillId="0" borderId="0" xfId="0" applyNumberFormat="1" applyFont="1" applyBorder="1"/>
    <xf numFmtId="14" fontId="15" fillId="0" borderId="41" xfId="0" applyNumberFormat="1" applyFont="1" applyBorder="1"/>
    <xf numFmtId="1" fontId="15" fillId="0" borderId="0" xfId="0" applyNumberFormat="1" applyFont="1" applyBorder="1"/>
    <xf numFmtId="1" fontId="15" fillId="0" borderId="41" xfId="0" applyNumberFormat="1" applyFont="1" applyBorder="1"/>
    <xf numFmtId="0" fontId="43" fillId="11" borderId="1" xfId="0" applyFont="1" applyFill="1" applyBorder="1" applyAlignment="1">
      <alignment wrapText="1"/>
    </xf>
    <xf numFmtId="0" fontId="43" fillId="11" borderId="0" xfId="0" quotePrefix="1" applyFont="1" applyFill="1" applyBorder="1" applyAlignment="1">
      <alignment wrapText="1"/>
    </xf>
    <xf numFmtId="0" fontId="48" fillId="11" borderId="0" xfId="0" applyFont="1" applyFill="1" applyBorder="1"/>
    <xf numFmtId="0" fontId="43" fillId="11" borderId="0" xfId="0" applyFont="1" applyFill="1" applyBorder="1" applyAlignment="1">
      <alignment vertical="center"/>
    </xf>
    <xf numFmtId="167" fontId="43" fillId="11" borderId="0" xfId="4" applyFont="1" applyFill="1" applyBorder="1" applyAlignment="1">
      <alignment wrapText="1"/>
    </xf>
    <xf numFmtId="0" fontId="43" fillId="11" borderId="41" xfId="0" applyFont="1" applyFill="1" applyBorder="1" applyAlignment="1">
      <alignment wrapText="1"/>
    </xf>
    <xf numFmtId="49" fontId="15" fillId="0" borderId="43" xfId="0" applyNumberFormat="1" applyFont="1" applyBorder="1"/>
    <xf numFmtId="0" fontId="43" fillId="11" borderId="0" xfId="0" quotePrefix="1" applyFont="1" applyFill="1" applyBorder="1" applyAlignment="1">
      <alignment horizontal="left" wrapText="1"/>
    </xf>
    <xf numFmtId="3" fontId="15" fillId="0" borderId="43" xfId="0" applyNumberFormat="1" applyFont="1" applyBorder="1"/>
    <xf numFmtId="3" fontId="15" fillId="0" borderId="1" xfId="0" applyNumberFormat="1" applyFont="1" applyBorder="1"/>
    <xf numFmtId="49" fontId="43" fillId="11" borderId="0" xfId="0" applyNumberFormat="1" applyFont="1" applyFill="1" applyBorder="1" applyAlignment="1">
      <alignment wrapText="1"/>
    </xf>
    <xf numFmtId="0" fontId="43" fillId="11" borderId="40" xfId="0" applyFont="1" applyFill="1" applyBorder="1" applyAlignment="1">
      <alignment horizontal="left" wrapText="1"/>
    </xf>
    <xf numFmtId="0" fontId="43" fillId="11" borderId="41" xfId="0" applyFont="1" applyFill="1" applyBorder="1"/>
    <xf numFmtId="0" fontId="43" fillId="11" borderId="0" xfId="4" applyNumberFormat="1" applyFont="1" applyFill="1" applyBorder="1" applyAlignment="1">
      <alignment horizontal="left" wrapText="1"/>
    </xf>
    <xf numFmtId="49" fontId="15" fillId="0" borderId="0" xfId="0" applyNumberFormat="1" applyFont="1" applyBorder="1"/>
    <xf numFmtId="0" fontId="23" fillId="0" borderId="43" xfId="0" applyFont="1" applyBorder="1"/>
    <xf numFmtId="0" fontId="43" fillId="11" borderId="1" xfId="5" applyFont="1" applyFill="1" applyBorder="1" applyAlignment="1" applyProtection="1">
      <alignment wrapText="1"/>
    </xf>
    <xf numFmtId="0" fontId="40" fillId="0" borderId="43" xfId="2" applyBorder="1"/>
    <xf numFmtId="0" fontId="53" fillId="0" borderId="43" xfId="5" applyFont="1" applyFill="1" applyBorder="1" applyAlignment="1" applyProtection="1">
      <alignment horizontal="left"/>
    </xf>
    <xf numFmtId="0" fontId="50" fillId="11" borderId="43" xfId="0" applyFont="1" applyFill="1" applyBorder="1" applyAlignment="1">
      <alignment horizontal="left"/>
    </xf>
    <xf numFmtId="0" fontId="48" fillId="11" borderId="0" xfId="0" applyFont="1" applyFill="1" applyBorder="1" applyAlignment="1">
      <alignment wrapText="1"/>
    </xf>
    <xf numFmtId="0" fontId="52" fillId="0" borderId="43" xfId="5" applyFont="1" applyFill="1" applyBorder="1" applyAlignment="1" applyProtection="1">
      <alignment horizontal="left" vertical="center"/>
    </xf>
    <xf numFmtId="0" fontId="48" fillId="0" borderId="0" xfId="0" applyFont="1" applyBorder="1"/>
    <xf numFmtId="0" fontId="50" fillId="0" borderId="43" xfId="0" applyFont="1" applyBorder="1" applyAlignment="1">
      <alignment horizontal="left"/>
    </xf>
    <xf numFmtId="0" fontId="56" fillId="11" borderId="0" xfId="0" applyFont="1" applyFill="1" applyBorder="1"/>
    <xf numFmtId="0" fontId="54" fillId="0" borderId="43" xfId="0" applyFont="1" applyBorder="1" applyAlignment="1">
      <alignment horizontal="left" vertical="center"/>
    </xf>
    <xf numFmtId="0" fontId="43" fillId="11" borderId="0" xfId="5" applyFont="1" applyFill="1" applyBorder="1" applyAlignment="1" applyProtection="1">
      <alignment wrapText="1"/>
    </xf>
    <xf numFmtId="165" fontId="15" fillId="0" borderId="0" xfId="0" applyNumberFormat="1" applyFont="1" applyBorder="1"/>
    <xf numFmtId="0" fontId="5" fillId="2" borderId="44" xfId="0" applyFont="1" applyFill="1" applyBorder="1" applyAlignment="1">
      <alignment horizontal="center"/>
    </xf>
    <xf numFmtId="3" fontId="0" fillId="0" borderId="0" xfId="0" applyNumberFormat="1"/>
    <xf numFmtId="0" fontId="1" fillId="0" borderId="0" xfId="0" applyFont="1" applyFill="1" applyBorder="1"/>
    <xf numFmtId="0" fontId="57" fillId="0" borderId="22" xfId="3" applyFont="1" applyFill="1" applyBorder="1" applyAlignment="1">
      <alignment horizontal="left" vertical="center" wrapText="1"/>
    </xf>
    <xf numFmtId="0" fontId="57" fillId="0" borderId="27" xfId="3" applyFont="1" applyFill="1" applyBorder="1" applyAlignment="1">
      <alignment horizontal="left" vertical="center" wrapText="1"/>
    </xf>
    <xf numFmtId="0" fontId="57" fillId="0" borderId="17" xfId="3" applyFont="1" applyFill="1" applyBorder="1" applyAlignment="1">
      <alignment horizontal="left" vertical="center" wrapText="1"/>
    </xf>
    <xf numFmtId="0" fontId="57" fillId="0" borderId="22" xfId="3" applyFont="1" applyFill="1" applyBorder="1" applyAlignment="1">
      <alignment horizontal="left" vertical="center" wrapText="1"/>
    </xf>
    <xf numFmtId="0" fontId="57" fillId="0" borderId="27" xfId="3" applyFont="1" applyFill="1" applyBorder="1" applyAlignment="1">
      <alignment horizontal="left" vertical="center" wrapText="1"/>
    </xf>
    <xf numFmtId="0" fontId="57" fillId="0" borderId="17" xfId="3" applyFont="1" applyFill="1" applyBorder="1" applyAlignment="1">
      <alignment horizontal="left" vertical="center" wrapText="1"/>
    </xf>
    <xf numFmtId="0" fontId="5" fillId="0" borderId="45" xfId="0" applyFont="1" applyBorder="1" applyAlignment="1">
      <alignment horizontal="left"/>
    </xf>
    <xf numFmtId="0" fontId="15" fillId="0" borderId="45" xfId="0" applyFont="1" applyBorder="1"/>
    <xf numFmtId="0" fontId="5" fillId="0" borderId="45" xfId="0" applyFont="1" applyBorder="1" applyAlignment="1">
      <alignment horizontal="center"/>
    </xf>
    <xf numFmtId="165" fontId="15" fillId="0" borderId="45" xfId="0" applyNumberFormat="1" applyFont="1" applyBorder="1" applyAlignment="1">
      <alignment horizontal="left"/>
    </xf>
    <xf numFmtId="1" fontId="5" fillId="0" borderId="45" xfId="0" applyNumberFormat="1" applyFont="1" applyBorder="1" applyAlignment="1">
      <alignment horizontal="center"/>
    </xf>
    <xf numFmtId="165" fontId="5" fillId="0" borderId="45" xfId="0" applyNumberFormat="1" applyFont="1" applyBorder="1" applyAlignment="1">
      <alignment horizontal="right"/>
    </xf>
    <xf numFmtId="0" fontId="5" fillId="0" borderId="22" xfId="0" applyFont="1" applyBorder="1" applyAlignment="1">
      <alignment horizontal="left"/>
    </xf>
    <xf numFmtId="0" fontId="15" fillId="4" borderId="22" xfId="0" applyFont="1" applyFill="1" applyBorder="1" applyAlignment="1">
      <alignment horizontal="left"/>
    </xf>
    <xf numFmtId="0" fontId="5" fillId="0" borderId="22" xfId="0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0" fontId="5" fillId="0" borderId="22" xfId="0" applyFont="1" applyBorder="1" applyAlignment="1">
      <alignment horizontal="right"/>
    </xf>
    <xf numFmtId="0" fontId="0" fillId="0" borderId="22" xfId="0" applyBorder="1" applyAlignment="1">
      <alignment wrapText="1"/>
    </xf>
  </cellXfs>
  <cellStyles count="9">
    <cellStyle name="Comma 2" xfId="4" xr:uid="{DEF4C23F-0DC3-4D09-9901-13A4143FD911}"/>
    <cellStyle name="Hyperlink" xfId="2" builtinId="8"/>
    <cellStyle name="Hyperlink 2" xfId="7" xr:uid="{5F62C9B4-68E4-485F-B34E-E4188CA62557}"/>
    <cellStyle name="Hyperlink 3" xfId="5" xr:uid="{C8ADD437-F664-484D-8D8B-CD84957C4F7D}"/>
    <cellStyle name="Normal" xfId="0" builtinId="0"/>
    <cellStyle name="Normal 2" xfId="6" xr:uid="{4F6E5CB3-D025-4675-A1B5-0844BDD2985E}"/>
    <cellStyle name="Normal 3" xfId="8" xr:uid="{63DF9E07-C7F0-44C0-98F3-55199B2A444A}"/>
    <cellStyle name="Normal 4" xfId="1" xr:uid="{70DC2AED-63FB-43F4-A271-01994E07D456}"/>
    <cellStyle name="Normal 5" xfId="3" xr:uid="{22715D87-FFBD-4CE6-81F3-F838CD6EF1C5}"/>
  </cellStyles>
  <dxfs count="41"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A8D08D"/>
          <bgColor rgb="FFA8D08D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1647825</xdr:colOff>
      <xdr:row>171</xdr:row>
      <xdr:rowOff>9525</xdr:rowOff>
    </xdr:from>
    <xdr:ext cx="371475" cy="190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50347</xdr:colOff>
      <xdr:row>0</xdr:row>
      <xdr:rowOff>0</xdr:rowOff>
    </xdr:from>
    <xdr:to>
      <xdr:col>10</xdr:col>
      <xdr:colOff>314325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DA0BD-E506-49BC-8D95-4418459E1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872" y="0"/>
          <a:ext cx="1445078" cy="1419225"/>
        </a:xfrm>
        <a:prstGeom prst="rect">
          <a:avLst/>
        </a:prstGeom>
      </xdr:spPr>
    </xdr:pic>
    <xdr:clientData/>
  </xdr:twoCellAnchor>
  <xdr:twoCellAnchor editAs="oneCell">
    <xdr:from>
      <xdr:col>11</xdr:col>
      <xdr:colOff>58511</xdr:colOff>
      <xdr:row>0</xdr:row>
      <xdr:rowOff>304800</xdr:rowOff>
    </xdr:from>
    <xdr:to>
      <xdr:col>13</xdr:col>
      <xdr:colOff>190500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938F0-C88A-4D21-814F-181A747DE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4836" y="304800"/>
          <a:ext cx="1408339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RICASHA+DISTRIBUTERS&amp;rlz=1C1GCEA_enZA913ZA913&amp;ei=W_VJYYSfF8megQa6j6DQBw&amp;oq=RICASHA+DISTRIBUTERS&amp;gs_lcp=Cgdnd3Mtd2l6EAMyBggAEA0QHjoFCCYQsAM6AggmOggIABDqAhCPAToICC4Q6gIQjwE6BQgAEJECOgsILhDHARCvARCRAjoKCC4QxwEQ0QMQQzoICAAQsQMQgwE6CAgAEIAEELEDOgsILhCABBDHARCjAjoFCC4QgAQ6DgguEMcBEK8BEJECEJMCOgQIABBDOggILhCABBCxAzoFCAAQgAQ6CAgAELEDEJECOggILhCxAxCDAToLCC4QgAQQxwEQrwE6DQguEMcBEK8BEEMQkwI6BwgAEIAEEAo6BggAEBYQHjoFCCEQoAFKBAhBGAFQkc8GWLW2B2DuvQdoAnAAeASAAfACiAGXM5IBBjItMjIuM5gBAKABAbABCsgBAcABAQ&amp;sclient=gws-wiz&amp;ved=0ahUKEwjEuOagrJDzAhVJT8AKHboHCHoQ4dUDCA4&amp;uact=5" TargetMode="External"/><Relationship Id="rId13" Type="http://schemas.openxmlformats.org/officeDocument/2006/relationships/hyperlink" Target="https://www.google.com/search?q=mr+build+giyani&amp;rlz=1C1GCEA_enZA913ZA913&amp;ei=gT9IYY2SDpLGgQaLjIG4Bw&amp;gs_ssp=eJzj4tVP1zc0TM8ryCivqqoyYLRSNagwTE02MTBONTYyTbJIMTY2tjKoSDNOMTIzTksxNrAwTzJOTvTizy1SSCrNzElRSM-sTMzLBAD2SRWn&amp;oq=mr+build+giy&amp;gs_lcp=Cgdnd3Mtd2l6EAEYADIOCC4QxwEQrwEQkQIQkwIyBQgAEJECOgcIABBHELADOgcIIRAKEKABOgQIIRAVOgUIIRCgATomCC4QxwEQ0QMQ6gIQtAIQigMQtwMQ1AMQ5QIQiwMQqAMQ0gMQkwI6IwguEMcBEK8BEOoCELQCEIoDELcDENQDEOUCEIsDEKgDEKYDOhcIABDqAhC0AhCKAxC3AxDUAxDlAhCLAzojCC4QxwEQ0QMQ6gIQtAIQigMQtwMQ1AMQ5QIQiwMQqAMQ0gM6BAgAEEM6BAguEEM6CAgAELEDEIMBOgsILhCABBCxAxCDAToLCAAQgAQQsQMQgwE6CAgAEIAEELEDOggILhCxAxCDAToKCC4QxwEQrwEQQzoNCC4QsQMQxwEQowIQQzoHCAAQsQMQQzoHCC4QsQMQQzoKCC4QxwEQ0QMQQzoICC4QgAQQsQM6BQgAEIAEOgUILhCABDoLCC4QgAQQxwEQrwE6CAgAEIAEEMkDOgYIABAWEB5KBAhBGABQu5ABWLrBAmC24gJoAnACeASAAdUCiAGxKJIBBjItMTguMpgBAKABAbABCsgBCLgBAsABAQ&amp;sclient=gws-wiz" TargetMode="External"/><Relationship Id="rId18" Type="http://schemas.openxmlformats.org/officeDocument/2006/relationships/hyperlink" Target="https://www.google.com/search?q=BOXER+BUILD+ENGCOBO&amp;rlz=1C1GCEA_enZA913ZA913&amp;ei=lddJYYnRFc-agQb8rLvQAg&amp;oq=BOXER+BUILD+ENGCOBO&amp;gs_lcp=Cgdnd3Mtd2l6EAMyDgguEIAEEMcBEK8BEJMCOgcIABBHELADOgQIABBDOgUIABCABDoLCC4QgAQQxwEQrwE6BggAEBYQHjoICAAQgAQQyQM6DgguEMcBEK8BEJECEJMCOggIABAWEAoQHkoECEEYAFCj-QlY97IKYLW8CmgCcAJ4AIAB5AKIAekgkgEGMi0xMi40mAEAoAEByAEFwAEB&amp;sclient=gws-wiz&amp;ved=0ahUKEwjJ76ruj5DzAhVPTcAKHXzWDioQ4dUDCA4&amp;uact=5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www.google.com/search?q=sunny+hardware+kwamhlanga&amp;rlz=1C1GCEA_enZA913ZA913&amp;sxsrf=AOaemvKqoWCreMQNvG715biCddBZ_COEuQ%3A1631803700910&amp;ei=NFlDYbPiNq-CjLsP1sOGyAQ&amp;oq=SUNNYS+HARDWARE+KWA&amp;gs_lcp=Cgdnd3Mtd2l6EAEYADIGCAAQFhAeOgcIIxCwAxAnOgcIABBHELADOgQIIxAnOgcIIxDqAhAnOgoILhDHARCvARBDOgQIABBDOgsILhDHARCvARCRAjoECC4QQzoLCAAQgAQQsQMQgwE6CAgAEIAEELEDOgcIABDJAxBDOgUIABCSAzoICC4QgAQQsQM6CwguELEDEJECEJMCOgUILhCRAjoHCC4QsQMQQzoLCC4QgAQQxwEQrwE6DgguEIAEELEDEMcBEK8BOggILhCRAhCTAjoFCAAQgAQ6DgguEIAEEMcBEK8BEJMCOgcIABCABBAKOgcILhCABBAKOggIABCABBDJAzoHCAAQyQMQDToECAAQDToICAAQFhAKEB46BwghEAoQoAFKBAhBGABQ5PIFWKu2BmCrwgZoBXACeASAAaUDiAHnPZIBCDItMTguOC4xmAEAoAEBsAEKyAEJwAEB&amp;sclient=gws-wiz" TargetMode="External"/><Relationship Id="rId21" Type="http://schemas.openxmlformats.org/officeDocument/2006/relationships/hyperlink" Target="https://www.google.com/search?q=BOXER+BUILD+ELLIOTDALE&amp;rlz=1C1GCEA_enZA913ZA913&amp;ei=UtdJYbeWFMmT8gKqpolQ&amp;oq=BOXER+BUILD+ELLIOTDALE&amp;gs_lcp=Cgdnd3Mtd2l6EAMyBQgAEIAEOgcIABBHELADOgUIABCRAjoICAAQgAQQyQM6CwguEIAEEMcBEK8BOgYIABAWEB5KBAhBGABQqL0DWMf5A2CpgQRoAXACeACAAaADiAGCKJIBCDItMTAuNi4xmAEAoAEByAEIwAEB&amp;sclient=gws-wiz&amp;ved=0ahUKEwi3h7DOj5DzAhXJiVwKHSpTAgoQ4dUDCA4&amp;uact=5" TargetMode="External"/><Relationship Id="rId7" Type="http://schemas.openxmlformats.org/officeDocument/2006/relationships/hyperlink" Target="https://www.google.com/search?q=americana+hardware&amp;rlz=1C1GCEA_enZA913ZA913&amp;ei=1-ZJYevyOsacgQbthqiwBQ&amp;gs_ssp=eJzj4tZP1zcsyc5IS8nINmC0UjWoMEy1NEmzNEk0Tkk0NDJOtbQyqEgyMzAxMUxJsTBPNLBItTTwEkrMTS3KTE7MS1TISCxKKU8sSgUA_7MWBw&amp;oq=AMERICANA+HARDWARE&amp;gs_lcp=Cgdnd3Mtd2l6EAEYADIOCC4QgAQQxwEQrwEQkwIyBggAEBYQHjoHCAAQRxCwAzoKCC4QsAMQQxCTAjoHCAAQsAMQQzoNCC4QxwEQrwEQQxCTAjoFCAAQgAQ6CwguEIAEEMcBENEDOgoIABDqAhC0AhBDOhQIABDqAhC0AhCKAxC3AxDlAhCLAzoECC4QQzoECAAQQzoKCC4QxwEQowIQQzoNCC4QsQMQxwEQ0QMQQzoICAAQsQMQgwE6CwgAEIAEELEDEIMBOg4ILhCABBCxAxDHARCjAjoRCC4QgAQQsQMQgwEQxwEQowI6BQgAEJECOgsILhDHARCvARCRAjoHCAAQsQMQQzoICAAQgAQQsQM6CgguEMcBENEDEEM6BwguELEDEEM6CAguEIAEELEDOgsILhCABBCxAxCDAToFCC4QgAQ6BwgAEIAEEAo6CAgAEIAEEMkDOgcILhCABBAKSgQIQRgAUPzbBFjEiwVgqp4FaAJwAngEgAGKA4gBhjGSAQYyLTE2LjeYAQCgAQGwAQrIAQq4AQLAAQE&amp;sclient=gws-wiz" TargetMode="External"/><Relationship Id="rId12" Type="http://schemas.openxmlformats.org/officeDocument/2006/relationships/hyperlink" Target="https://www.google.com/search?q=TIMBERCITY+ROODEPOORT&amp;rlz=1C1GCEA_enZA913ZA913&amp;ei=h_hJYb-NGIST8gK47a6QDA&amp;oq=TIMBERCITY+ROODEPOORT&amp;gs_lcp=Cgdnd3Mtd2l6EAMyDgguEIAEEMcBEK8BEJMCMgYIABAWEB4yBggAEBYQHjoHCAAQRxCwAzoNCC4QxwEQrwEQQxCTAjoFCC4QgAQ6BQgAEIAEOhcIABDqAhC0AhCKAxC3AxDUAxDlAhCLAzojCC4QxwEQrwEQ6gIQtAIQigMQtwMQ1AMQ5QIQiwMQpgMQqAM6FAgAEOoCELQCEIoDELcDEOUCEIsDOgQILhBDOgoILhDHARCvARBDOgoILhDHARCjAhBDOggIABCABBCxAzoLCAAQgAQQsQMQgwE6EQguEIAEELEDEIMBEMcBENEDOggIABCxAxCDAToFCAAQkQI6BAgAEEM6DgguEIAEELEDEMcBEKMCOggIABCxAxCRAjoKCAAQsQMQgwEQQzoHCAAQsQMQQzoNCC4QsQMQxwEQowIQQzoHCC4QsQMQQzoLCC4QgAQQxwEQrwE6CAgAEIAEEMkDOgUIABCSAzoICAAQyQMQkQI6CwguEMcBEK8BEJECSgQIQRgAUO-jA1iL1wNgtN0DaAJwAngEgAGKA4gBmDeSAQYyLTIyLjSYAQCgAQGwAQrIAQi4AQLAAQE&amp;sclient=gws-wiz&amp;ved=0ahUKEwj_7P-jr5DzAhWEiVwKHbi2C8IQ4dUDCA4&amp;uact=5" TargetMode="External"/><Relationship Id="rId17" Type="http://schemas.openxmlformats.org/officeDocument/2006/relationships/hyperlink" Target="https://www.google.com/search?q=mica+B+house&amp;rlz=1C1GCEA_enZA913ZA913&amp;ei=SENIYdztFeSp8gL_zbrICg&amp;oq=mica+B+house&amp;gs_lcp=Cgdnd3Mtd2l6EAMyDgguEIAEEMcBEK8BEJMCMgYIABAWEB46BwgAEEcQsAM6BwghEAoQoAE6BAghEBU6JgguEMcBEK8BEOoCELQCEIoDELcDENQDEOUCEIsDEKgDEKYDEJMCOiMILhDHARCvARDqAhC0AhCKAxC3AxDUAxDlAhCLAxCoAxCmAzoXCAAQ6gIQtAIQigMQtwMQ1AMQ5QIQiwM6IwguEMcBEK8BEOoCELQCEIoDELcDENQDEOUCEIsDEKYDEKgDOgsIABDqAhCPARCLAzoOCC4QxwEQrwEQkQIQkwI6BQgAEJECOggIABCxAxCDAToLCC4QgAQQsQMQgwE6CwgAEIAEELEDEIMBOggIABCABBCxAzoICC4QsQMQgwE6DgguEIAEELEDEMcBEKMCOgQIABBDOgsILhDHARCvARCRAjoHCAAQsQMQQzoHCC4QsQMQQzoECC4QQzoLCC4QxwEQowIQkQI6BggAEAoQQzoKCC4QxwEQ0QMQQzoKCC4QxwEQrwEQQzoOCC4QsQMQxwEQowIQkQI6DggAEIAEELEDEIMBEMkDOgUIABCSAzoNCC4QxwEQrwEQQxCTAjoNCC4QsQMQxwEQowIQQzoLCC4QgAQQxwEQrwE6BQgAEIAEOgUILhCABEoECEEYAFCfhAFYraUBYPKmAWgCcAJ4BIAB9AKIAZ8jkgEGMi0xMi40mAEAoAEBsAEKyAEIuAECwAEB&amp;sclient=gws-wiz&amp;ved=0ahUKEwjcsZuljo3zAhXklFwKHf-mDqkQ4dUDCA4&amp;uact=5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BARGAIN+TILE+CENTRE&amp;rlz=1C1GCEA_enZA913ZA913&amp;ei=LudJYdCbN7mHhbIP1KCYgA4&amp;oq=BARGAIN+TILE+CENTRE&amp;gs_lcp=Cgdnd3Mtd2l6EAMyCAgAEIAEEMkDMgsILhCABBDHARCvAToHCAAQRxCwAzoTCC4QxwEQowIQyAMQsAMQQxCTAjoQCC4QxwEQrwEQyAMQsAMQQzoQCC4QxwEQowIQyAMQsAMQQzoOCC4QgAQQxwEQrwEQkwI6BggAEBYQHjoWCC4QxwEQrwEQ6gIQtAIQQxCLAxCTAjoTCC4QxwEQrwEQ6gIQtAIQQxCLAzoTCC4QxwEQowIQ6gIQtAIQQxCLAzodCC4QxwEQrwEQ6gIQtAIQigMQtwMQ1AMQ5QIQiwM6FwgAEOoCELQCEIoDELcDENQDEOUCEIsDOh0IABDqAhC0AhCKAxC3AxDUAxDlAhCLAxCnAxCoAzodCAAQ6gIQtAIQigMQtwMQ1AMQ5QIQiwMQqAMQpgM6DQguEMcBEK8BEEMQkwI6CgguEMcBEK8BEEM6DQguELEDEMcBEKMCEEM6BAgAEEM6CgguEMcBEKMCEEM6CwgAEIAEELEDEIMBOgsILhCABBCxAxCDAToICC4QsQMQgwE6CAgAELEDEIMBOgUIABCRAjoICAAQgAQQsQM6BQgAEIAEOggILhCABBCxAzoOCC4QxwEQrwEQkQIQkwI6BQguEIAEOgsILhDHARCvARCRAjoHCAAQsQMQQzoFCAAQkgNKBQg4EgExSgQIQRgAUPnUBFiAgQVgk4QFaAJwAngEgAHgAogB5TGSAQYyLTIwLjSYAQCgAQGwAQrIAQ64AQLAAQE&amp;sclient=gws-wiz&amp;ved=0ahUKEwjQ6s3enpDzAhW5Q0EAHVQQBuAQ4dUDCA4&amp;uact=5" TargetMode="External"/><Relationship Id="rId16" Type="http://schemas.openxmlformats.org/officeDocument/2006/relationships/hyperlink" Target="https://www.google.com/search?q=builders+world+botswana&amp;rlz=1C1GCEA_enZA913ZA913&amp;oq=BUILDERS+WORLD+BOTSWANA&amp;aqs=chrome.0.0i355i512j46i175i199i512j0i512l2j0i22i30l6.6952j0j15&amp;sourceid=chrome&amp;ie=UTF-8" TargetMode="External"/><Relationship Id="rId20" Type="http://schemas.openxmlformats.org/officeDocument/2006/relationships/hyperlink" Target="https://www.google.com/search?q=ROCHAS+PAINT+%26+BUILDING+SUPPLIES&amp;rlz=1C1GCEA_enZA913ZA913&amp;ei=1_VJYYShBKPE8gLBoY6QBw&amp;oq=ROCHAS+PAINT+%26+BUILDING+SUPPLIES&amp;gs_lcp=Cgdnd3Mtd2l6EAMyBggAEBYQHjoJCAAQsAMQDRAeOgYIABANEB46CAgAEOoCEI8BOggILhDqAhCPAToNCC4QxwEQrwEQQxCTAjoKCC4QxwEQrwEQQzoECC4QQzoFCAAQkQI6CAgAELEDEIMBOggIABCABBCxAzoLCC4QgAQQxwEQowI6DgguEMcBEK8BEJECEJMCOgsILhDHARCvARCRAjoICC4QgAQQsQM6BQgAEIAEOgsILhCABBCxAxCDAToECAAQQzoICAAQsQMQkQI6CgguEMcBENEDEEM6BQguEIAEOhAILhCxAxCDARDHARCjAhBDOggIABCABBDJAzoFCAAQkgM6DgguEIAEEMcBEK8BEJMCOgsILhCABBDHARCvAToICAAQFhAKEB46DQguEMcBEK8BEA0QkwJKBQhAEgExSgQIQRgBUK_nBFjVygVgn80FaAJwAHgEgAH5AogBykqSAQYyLTMyLjWYAQCgAQGwAQrIAQHAAQE&amp;sclient=gws-wiz&amp;ved=0ahUKEwjE6OPbrJDzAhUjolwKHcGQA3IQ4dUDCA4&amp;uact=5" TargetMode="External"/><Relationship Id="rId1" Type="http://schemas.openxmlformats.org/officeDocument/2006/relationships/hyperlink" Target="https://www.google.com/search?q=makro+strubensvalley&amp;rlz=1C1GCEA_enZA913ZA913&amp;sxsrf=AOaemvJ05p-KwShYBMbD8L52wP4O8OqGFQ%3A1631804216617&amp;ei=OFtDYbH2JJHoUY20taAC&amp;gs_ssp=eJzj4tFP1zc0TK8qzykozDNgtFI1qDBMtTS1TAMSpmaGiaZGSVYGFcmmZiZpacaGRgbGxmmWhgZeIrmJ2UX5CsUlRaVJqXnFZYk5OamVAD8EFzw&amp;oq=MAKRO+STRUBENSVAL&amp;gs_lcp=Cgdnd3Mtd2l6EAEYADIRCC4QgAQQsQMQxwEQrwEQkwIyBQgAEIAEMgUIABCABDIFCAAQgAQyBQgAEIAEMgUIABCABDILCC4QgAQQxwEQrwE6BwgAEEcQsAM6BAgjECc6BAgAEA06BwgAEMkDEA06BggAEBYQHjoHCCMQ6gIQJzoNCC4QxwEQrwEQ6gIQJzoKCC4QxwEQrwEQJzoFCAAQkQI6BQguEJECOggIABCxAxCDAToLCAAQgAQQsQMQgwE6CwguEIAEELEDEIMBOggIABCABBCxAzoLCAAQsQMQyQMQkQI6BQgAEJIDOgsILhDHARCvARCRAjoICC4QgAQQsQM6BwgAELEDEEM6BAgAEEM6DgguELEDEMcBEK8BEJECOg4ILhCABBCxAxDHARCvAToRCC4QsQMQxwEQrwEQkQIQkwI6DggAEIAEELEDEIMBEMkDOg4ILhCABBDHARCvARCTAjoNCC4QxwEQrwEQDRCTAjoKCC4QxwEQrwEQDUoECEEYAFDo5AlY75gKYJWvCmgDcAJ4BIABjgOIAcgykgEGMi0xNi43mAEAoAEBsAEKyAEIwAEB&amp;sclient=gws-wiz" TargetMode="External"/><Relationship Id="rId6" Type="http://schemas.openxmlformats.org/officeDocument/2006/relationships/hyperlink" Target="https://www.google.com/search?q=mica+benoni&amp;rlz=1C1GCEA_enZA913ZA913&amp;ei=zEJIYczELcjUgQautLCIBw&amp;oq=mica+benoni&amp;gs_lcp=Cgdnd3Mtd2l6EAMyDgguEIAEEMcBEK8BEJMCMgUIABCRAjIFCAAQgAQyBggAEBYQHjIGCAAQFhAeMgYIABAWEB4yBggAEBYQHjICCCYyAggmOggIABCABBCwAzoHCAAQsAMQHjoJCAAQsAMQCBAeOgUIJhCwAzoTCC4QxwEQowIQyAMQsAMQQxCTAjoQCC4QxwEQrwEQyAMQsAMQQzoRCC4QgAQQxwEQrwEQyAMQsAM6EwguEMcBEKMCEOoCELQCEEMQkwI6EAguEMcBEK8BEOoCELQCEEM6CAgAEOoCEI8BOggILhDqAhCPAToNCC4QxwEQrwEQQxCTAjoICAAQsQMQgwE6CwguEIAEELEDEIMBOgsIABCABBCxAxCDAToICAAQgAQQsQM6CAguELEDEIMBOg4ILhCABBCxAxDHARCjAjoNCC4QxwEQowIQQxCTAjoKCC4QxwEQrwEQQzoECC4QQzoICC4QgAQQsQM6EAguELEDEMcBEKMCEEMQkwI6CAgAEMkDEJECOgUIABCSAzoLCC4QxwEQrwEQkQI6BAgAEEM6CwguEIAEEMcBEK8BOg4ILhDHARCvARCRAhCTAkoFCDgSATFKBAhBGAFQhIkBWKmkAWCEpwFoAnAAeASAAfUCiAGDJpIBBTItOC44mAEAoAEBsAEKyAEJwAEB&amp;sclient=gws-wiz&amp;ved=0ahUKEwjM2qLqjY3zAhVIasAKHS4aDHEQ4dUDCA4&amp;uact=5" TargetMode="External"/><Relationship Id="rId11" Type="http://schemas.openxmlformats.org/officeDocument/2006/relationships/hyperlink" Target="https://www.google.com/search?q=SEDBUILD&amp;rlz=1C1GCEA_enZA913ZA913&amp;ei=NPZJYYPeFIeCgAaAiI3IDg&amp;oq=SEDBUILD&amp;gs_lcp=Cgdnd3Mtd2l6EAMyDgguEIAEEMcBEK8BEJMCMggIABCABBDJAzoHCAAQRxCwAzoGCAAQFhAeOhcIABDqAhC0AhCKAxC3AxDUAxDlAhCLAzoLCAAQ6gIQjwEQiwM6CwguEOoCEI8BEIsDOg4ILhDHARCvARCRAhCTAjoLCC4QxwEQrwEQkQI6CgguEMcBEKMCEEM6CAgAEIAEELEDOgsIABCABBCxAxCDAToOCC4QgAQQsQMQxwEQowI6BQgAEJECOgQIABBDOgsILhCABBCxAxCDAToICC4QgAQQsQM6BAguEEM6BQgAEIAEOgsILhCABBDHARCvAToFCC4QgAQ6BwguEIAEEAo6BwgAEIAEEApKBAhBGABQkYIEWJSrBGDgrQRoAnACeASAAbkDiAG2H5IBBzItOS4wLjSYAQCgAQGwAQrIAQK4AQLAAQE&amp;sclient=gws-wiz&amp;ved=0ahUKEwiDyKCIrZDzAhUHAcAKHQBEA-kQ4dUDCA4&amp;uact=5" TargetMode="External"/><Relationship Id="rId24" Type="http://schemas.openxmlformats.org/officeDocument/2006/relationships/hyperlink" Target="https://www.google.com/search?q=BUILD+IT+BON+ACCORD&amp;rlz=1C1GCEA_enZA913ZA913&amp;ei=L-lJYbODDqS68gLms5vICg&amp;oq=BUILD+IT+BON+ACCORD&amp;gs_lcp=Cgdnd3Mtd2l6EAMyDgguEIAEEMcBEK8BEJMCMgIIJjoHCAAQRxCwAzoNCC4QxwEQrwEQQxCTAjoLCC4QgAQQxwEQrwE6BQgAEIAEOggIABCABBDJAzoGCAAQFhAeOggIABAWEAoQHkoECEEYAFCFhAVYn5gFYOmaBWgBcAJ4AIABnAKIAfQWkgEEMi0xMpgBAKABAcgBCMABAQ&amp;sclient=gws-wiz&amp;ved=0ahUKEwjz1vPSoJDzAhUknVwKHebZBqkQ4dUDCA4&amp;uact=5" TargetMode="External"/><Relationship Id="rId5" Type="http://schemas.openxmlformats.org/officeDocument/2006/relationships/hyperlink" Target="https://www.google.com/search?q=hewitt+street+mica&amp;rlz=1C1GCEA_enZA913ZA913&amp;ei=O0JIYZDSLIa_gQaC6pCYBQ&amp;gs_ssp=eJzj4tZP1zcsSbM0NDUoNGC0UjWoMEy1NDUyTbU0NzVNTDVPSbIyqLAwN7M0N08yNDY0NUw1TTHyEspILc8sKVEoLilKTS1RyM1MTgQAwkkU6A&amp;oq=hewit+street+mica&amp;gs_lcp=Cgdnd3Mtd2l6EAEYADINCC4QxwEQrwEQDRCTAjoHCAAQRxCwAzoHCCEQChCgAToXCAAQ6gIQtAIQigMQtwMQ1AMQ5QIQiwM6IwguEMcBENEDEOoCELQCEIoDELcDENQDEOUCEIsDEKgDENIDOgsIABDqAhCPARCLAzoFCAAQkQI6CgguEMcBEKMCEEM6BAgAEEM6CwgAEIAEELEDEIMBOgsILhCABBCxAxCDAToFCAAQgAQ6CAgAELEDEIMBOggIABCABBCxAzoFCC4QgAQ6DgguEIAEELEDEMcBEKMCOggILhCxAxCDAToNCC4QxwEQowIQQxCTAjoLCC4QxwEQrwEQkQI6CwguEIAEEMcBENEDOgsILhCABBDHARCvAToOCC4QxwEQrwEQkQIQkwI6BAguEEM6BwgAEIAEEAo6DQguEMcBEK8BEAoQkwI6CgguEMcBEK8BEEM6BAgAEAo6BAguEAo6CgguEMcBEK8BEAo6BwguEIAEEAo6BwgAEMkDEAo6BAgAEA06AggmOgYIABAWEB46CAgAEAgQDRAeSgQIQRgAUMx5WICgAWDYwgFoAnACeASAAZ8DiAGDNpIBCTItMTAuMTAuMpgBAKABAbABCsgBCLgBAsABAQ&amp;sclient=gws-wiz" TargetMode="External"/><Relationship Id="rId15" Type="http://schemas.openxmlformats.org/officeDocument/2006/relationships/hyperlink" Target="https://www.google.com/search?q=build+it+groblersdal&amp;rlz=1C1GCEA_enZA913ZA913&amp;ei=_kFIYabLCY-D8gKn_aP4Cg&amp;oq=build+it+groblersdal&amp;gs_lcp=Cgdnd3Mtd2l6EAMyDgguEIAEEMcBEK8BEJMCMgYIABAWEB46EQguEIAEEMcBEK8BELADEJMCOggIABDqAhCPAToICC4Q6gIQjwE6BQgAEJECOgoILhDHARCvARBDOgsIABCABBCxAxCDAToOCC4QgAQQsQMQxwEQowI6CwguEIAEELEDEIMBOggILhCxAxCDAToFCAAQgAQ6DQguEMcBEK8BEEMQkwI6DgguELEDEMcBEKMCEJECOgQIABBDOgoILhDHARCjAhBDOg0ILhCxAxDHARCjAhBDOgcIABCxAxBDOgsILhCABBDHARCvAToLCC4QxwEQrwEQkQI6DgguEMcBEK8BEJECEJMCSgQIQRgBUM6LAVjqvAFggMABaAJwAHgEgAHrAogB6TWSAQYyLTE5LjaYAQCgAQGwAQrIAQHAAQE&amp;sclient=gws-wiz&amp;ved=0ahUKEwimwuGHjY3zAhWPgVwKHaf-CK8Q4dUDCA4&amp;uact=5" TargetMode="External"/><Relationship Id="rId23" Type="http://schemas.openxmlformats.org/officeDocument/2006/relationships/hyperlink" Target="https://www.google.com/search?q=JCS+CORNICE&amp;rlz=1C1GCEA_enZA913ZA913&amp;sxsrf=AOaemvKHN_zEbehTSaglxRPvxYAI5nMt7Q%3A1634742629218&amp;ei=ZTFwYe3aDLSQxc8P74WXoA0&amp;ved=0ahUKEwitodrtotnzAhU0SPEDHe_CBdQQ4dUDCA4&amp;uact=5&amp;oq=JCS+CORNICE&amp;gs_lcp=Cgdnd3Mtd2l6EAMyDQguEMcBEK8BEA0QkwIyBggAEBYQHjICCCYyAggmMgIIJjoRCC4QgAQQxwEQrwEQsAMQkwI6CAgAEIAEELADOgcIABCwAxAeOgUIJhCwAzoECCMQJzoFCAAQgAQ6BwgjEOoCECc6DQguEMcBEK8BEOoCECc6CwguEMcBEK8BEJECOgsIABCABBCxAxCDAToLCC4QgAQQsQMQgwE6CAgAELEDEIMBOggILhCABBCxAzoOCC4QxwEQrwEQkQIQkwI6BQgAEJECOgoILhDHARCjAhBDOggIABCABBCxAzoLCC4QgAQQxwEQrwE6DgguEIAEELEDEMcBEKMCOhEILhCABBCxAxCDARDHARCvAToLCC4QgAQQxwEQowI6DgguEIAEEMcBEK8BEJMCOgQIABBDOgUILhCABDoICAAQFhAKEB5KBAhBGAFQj7oCWJPaAmDE5AJoAnAAeASAAekCiAG2IpIBBjItMTEuNZgBAKABAbABCsgBBcABAQ&amp;sclient=gws-wiz" TargetMode="External"/><Relationship Id="rId10" Type="http://schemas.openxmlformats.org/officeDocument/2006/relationships/hyperlink" Target="https://www.google.com/search?q=NIGEL+POWER+BUILD&amp;rlz=1C1GCEA_enZA913ZA913&amp;ei=CPRJYeK2FJHDgQaKq56oDA&amp;oq=NIGEL+POWER+BUILD&amp;gs_lcp=Cgdnd3Mtd2l6EAMyCAgAEBYQChAeOgcIABBHELADOgcIABCwAxBDOhMILhDHARCjAhDIAxCwAxBDEJMCOhAILhDHARCvARDIAxCwAxBDOg4ILhCABBDHARCvARCTAjoECAAQQzoGCAAQFhAeOhMILhDHARCjAhDqAhC0AhBDEJMCOgoIABDqAhC0AhBDOhAILhDHARCvARDqAhC0AhBDOg0IABDqAhC0AhBDEIsDOhcIABDqAhC0AhCKAxC3AxDUAxDlAhCLAzodCC4QxwEQrwEQ6gIQtAIQigMQtwMQ1AMQ5QIQiwM6DgguEMcBEK8BEJECEJMCOgUIABCRAjoLCAAQgAQQsQMQgwE6EQguEIAEELEDEIMBEMcBENEDOgUIABCABDoICAAQgAQQsQM6CAguELEDEIMBOg4ILhCABBCxAxDHARCjAjoNCC4QxwEQrwEQQxCTAjoKCC4QxwEQrwEQQzoLCC4QxwEQrwEQkQI6BAguEEM6DQguELEDEMcBENEDEEM6DQguELEDEMcBEKMCEEM6CAguEIAEELEDOgcILhCxAxBDOggIABCxAxCDAToLCC4QgAQQxwEQrwE6BQguEIAEOggIABAIEA0QHkoFCDgSATFKBAhBGABQ06YFWLbMBWDk0gVoAnACeASAAeMCiAHdKpIBBjItMjEuMZgBAKABAbABCsgBDLgBAsABAQ&amp;sclient=gws-wiz&amp;ved=0ahUKEwji2pD_qpDzAhWRYcAKHYqVB8UQ4dUDCA4&amp;uact=5" TargetMode="External"/><Relationship Id="rId19" Type="http://schemas.openxmlformats.org/officeDocument/2006/relationships/hyperlink" Target="https://www.google.com/search?q=board+companys+in+vereeninging&amp;rlz=1C1GCEA_enZA913ZA913&amp;oq=board+companys+in+vereeninging&amp;aqs=chrome..69i57j33i10i160.10588j0j15&amp;sourceid=chrome&amp;ie=UTF-8" TargetMode="External"/><Relationship Id="rId4" Type="http://schemas.openxmlformats.org/officeDocument/2006/relationships/hyperlink" Target="https://www.google.com/search?q=BLITS+ELEKTIRES&amp;rlz=1C1GCEA_enZA913ZA913&amp;ei=XkNIYautOteGhbIPmLSDuA4&amp;oq=BLITS+ELEKTIRES&amp;gs_lcp=Cgdnd3Mtd2l6EAMyBAgAEA0yCgguEMcBEK8BEA0yCAgAEA0QChAeOgcIABBHELADOg4ILhCABBDHARCvARCTAjoGCAAQFhAeOiYILhDHARCvARDqAhC0AhCKAxC3AxDUAxDlAhCLAxCmAxCoAxCTAjoUCAAQ6gIQtAIQigMQtwMQ5QIQiwM6IAguEMcBEK8BEOoCELQCEIoDELcDEOUCEIsDEKYDEKgDOgsIABDqAhCPARCLAzoLCC4Q6gIQjwEQiwM6DQguEMcBEK8BEEMQkwI6CgguEMcBEK8BEEM6BAgAEEM6DQguELEDEMcBEKMCEEM6CwgAEIAEELEDEIMBOgsILhCABBCxAxCDAToFCAAQkQI6BAguEEM6CAguEIAEELEDOggILhCxAxCDAToICAAQgAQQsQM6BwguELEDEEM6DQguELEDEMcBENEDEEM6CgguELEDEIMBEEM6CAgAELEDEIMBOgQIABADOg0ILhCABBDHARCvARAKOgoILhCxAxCDARAKOgUIABCABDoLCC4QgAQQxwEQrwE6BwgAEIAEEAo6BAgAEAo6CgguEMcBEK8BEAo6CAgAEBYQChAeOgIIJjoKCAAQCBANEAoQHjoHCCEQChCgAUoECEEYAFDarAVYoNsFYOz0BWgCcAJ4BIABnQOIAdkskgEIMi0xMy42LjGYAQCgAQGwAQrIAQi4AQLAAQE&amp;sclient=gws-wiz&amp;ved=0ahUKEwir1P6vjo3zAhVXQ0EAHRjaAOcQ4dUDCA4&amp;uact=5" TargetMode="External"/><Relationship Id="rId9" Type="http://schemas.openxmlformats.org/officeDocument/2006/relationships/hyperlink" Target="https://www.google.com/search?q=CORNICE+AND+MORE+GAUTENG&amp;rlz=1C1GCEA_enZA913ZA913&amp;ei=G-1JYcGaIovEgQakyYPoBQ&amp;oq=CORNICE+AND+MORE+GAUTENG&amp;gs_lcp=Cgdnd3Mtd2l6EAMyAggmOgUIJhCwAzoXCAAQ6gIQtAIQigMQtwMQ1AMQ5QIQiwM6IwguEMcBEK8BEOoCELQCEIoDELcDENQDEOUCEIsDEKYDEKgDOhQIABDqAhC0AhCKAxC3AxDlAhCLAzoOCC4QxwEQowIQkQIQkwI6BQgAEJECOg4ILhCABBCxAxDHARCjAjoICAAQsQMQgwE6CwguELEDEMcBEKMCOggIABCABBCxAzoOCC4QsQMQgwEQxwEQ0QM6CAguELEDEIMBOgQIABBDOgcIABCxAxBDOgUILhCABDoLCAAQgAQQsQMQgwE6CwguEMcBEK8BEJECOgoILhDHARDRAxBDOg0IABCxAxCDARDJAxBDOgUIABCSAzoOCC4QxwEQrwEQkQIQkwI6BwgAEMkDEEM6BAguEEM6CAguEIAEELEDOgsILhCABBDHARCvAToFCAAQgAQ6CAgAEIAEEMkDOg4ILhCABBDHARCvARCTAjoGCAAQFhAeOggIABAWEAoQHkoECEEYAVCSxwRYr4wFYLKPBWgCcAB4BIABjgOIAY48kgEGMi0yMy42mAEAoAEBsAEKyAEBuAECwAEB&amp;sclient=gws-wiz&amp;ved=0ahUKEwiBlOexpJDzAhULYsAKHaTkAF0Q4dUDCA4&amp;uact=5" TargetMode="External"/><Relationship Id="rId14" Type="http://schemas.openxmlformats.org/officeDocument/2006/relationships/hyperlink" Target="https://www.google.com/search?q=BUILD+IT+BOLANI&amp;rlz=1C1GCEA_enZA913ZA913&amp;ei=6uhJYaWxCrqFhbIPv8yq0Aw&amp;oq=BUILD+IT+BOLANI&amp;gs_lcp=Cgdnd3Mtd2l6EAMyDgguEMcBEK8BEJECEJMCOgcIABBHELADOg0ILhDHARCvARBDEJMCOgUIABCABDoICAAQgAQQyQM6CwguEIAEEMcBEK8BOgsILhDHARCvARCRAjoGCAAQFhAeOg0ILhDHARCvARANEJMCSgQIQRgAUPTkA1jBjARgrZIEaAJwAngAgAGVA4gBjhuSAQcyLTkuMi4xmAEAoAEByAEIwAEB&amp;sclient=gws-wiz&amp;ved=0ahUKEwilzvyxoJDzAhW6QkEAHT-mCsoQ4dUDCA4&amp;uact=5" TargetMode="External"/><Relationship Id="rId22" Type="http://schemas.openxmlformats.org/officeDocument/2006/relationships/hyperlink" Target="https://www.google.com/search?q=BUILD+IT+ATTERIDGEVILLE&amp;rlz=1C1GCEA_enZA913ZA913&amp;ei=J-hJYYvoL4vJgAbr3Z6IAw&amp;oq=BUILD+IT+ATTERIDGEVILLE&amp;gs_lcp=Cgdnd3Mtd2l6EAMyDgguEIAEEMcBEK8BEJMCMgUIABCABDICCCY6CAghEBYQHRAeOggIABDqAhCPAToICC4Q6gIQjwE6BAgAEEM6BQgAEJECOgoILhDHARCjAhBDOgoILhDHARCvARBDOgsIABCABBCxAxCDAToLCC4QgAQQsQMQgwE6CAguELEDEIMBOg4ILhCABBCxAxDHARCjAjoKCC4QxwEQ0QMQQzoNCC4QsQMQxwEQowIQQzoHCAAQyQMQQzoFCAAQkgM6DgguELEDEMcBEKMCEJECOgsILhCABBDHARCvAToICAAQyQMQkQI6CAgAEIAEELEDOhEILhCABBCxAxDHARCjAhCTAjoLCC4QxwEQrwEQkQI6BggAEBYQHjoICAAQFhAKEB5KBAhBGAFQod8GWMiPB2C9kQdoAnAAeASAAa0DiAHeOpIBCDItMjEuNC4ymAEAoAEBsAEKwAEB&amp;sclient=gws-wiz&amp;ved=0ahUKEwjLl6TVn5DzAhWLJMAKHeuuBzEQ4dUDCA4&amp;uact=5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bafanahw@gmail.com" TargetMode="External"/><Relationship Id="rId21" Type="http://schemas.openxmlformats.org/officeDocument/2006/relationships/hyperlink" Target="mailto:buyer1@dadasworld.co.za" TargetMode="External"/><Relationship Id="rId34" Type="http://schemas.openxmlformats.org/officeDocument/2006/relationships/hyperlink" Target="mailto:ismail@magicbuild.co.za" TargetMode="External"/><Relationship Id="rId42" Type="http://schemas.openxmlformats.org/officeDocument/2006/relationships/hyperlink" Target="mailto:OnndwelaN@fairplay.co.za" TargetMode="External"/><Relationship Id="rId47" Type="http://schemas.openxmlformats.org/officeDocument/2006/relationships/hyperlink" Target="mailto:info@supersavehardware.co.za" TargetMode="External"/><Relationship Id="rId50" Type="http://schemas.openxmlformats.org/officeDocument/2006/relationships/hyperlink" Target="mailto:shop@outThere.co.za" TargetMode="External"/><Relationship Id="rId55" Type="http://schemas.openxmlformats.org/officeDocument/2006/relationships/hyperlink" Target="mailto:sales@durobuildhardware.co.za" TargetMode="External"/><Relationship Id="rId63" Type="http://schemas.openxmlformats.org/officeDocument/2006/relationships/hyperlink" Target="mailto:jkleynhans@halsted.co.za" TargetMode="External"/><Relationship Id="rId7" Type="http://schemas.openxmlformats.org/officeDocument/2006/relationships/hyperlink" Target="mailto:asghir@justtimber.co.za" TargetMode="External"/><Relationship Id="rId2" Type="http://schemas.openxmlformats.org/officeDocument/2006/relationships/hyperlink" Target="mailto:nalini@jackspaint.co.za" TargetMode="External"/><Relationship Id="rId16" Type="http://schemas.openxmlformats.org/officeDocument/2006/relationships/hyperlink" Target="mailto:marblehall@buildit.africa" TargetMode="External"/><Relationship Id="rId29" Type="http://schemas.openxmlformats.org/officeDocument/2006/relationships/hyperlink" Target="mailto:horns@absamail.co.za" TargetMode="External"/><Relationship Id="rId11" Type="http://schemas.openxmlformats.org/officeDocument/2006/relationships/hyperlink" Target="mailto:Ridwaan@midrandbuilderscentre.co.za" TargetMode="External"/><Relationship Id="rId24" Type="http://schemas.openxmlformats.org/officeDocument/2006/relationships/hyperlink" Target="mailto:bchhebron@gmail.com" TargetMode="External"/><Relationship Id="rId32" Type="http://schemas.openxmlformats.org/officeDocument/2006/relationships/hyperlink" Target="mailto:info@macbuild.co.za" TargetMode="External"/><Relationship Id="rId37" Type="http://schemas.openxmlformats.org/officeDocument/2006/relationships/hyperlink" Target="mailto:diytiledecor2@gmail.com" TargetMode="External"/><Relationship Id="rId40" Type="http://schemas.openxmlformats.org/officeDocument/2006/relationships/hyperlink" Target="mailto:raykayz91@gmail.com" TargetMode="External"/><Relationship Id="rId45" Type="http://schemas.openxmlformats.org/officeDocument/2006/relationships/hyperlink" Target="mailto:Best.build@yahoo.com" TargetMode="External"/><Relationship Id="rId53" Type="http://schemas.openxmlformats.org/officeDocument/2006/relationships/hyperlink" Target="mailto:tilekinglenasia@hotmail.co.za" TargetMode="External"/><Relationship Id="rId58" Type="http://schemas.openxmlformats.org/officeDocument/2006/relationships/hyperlink" Target="mailto:petervdn@cosave.co.za" TargetMode="External"/><Relationship Id="rId66" Type="http://schemas.openxmlformats.org/officeDocument/2006/relationships/hyperlink" Target="mailto:ghardware@gmail.com" TargetMode="External"/><Relationship Id="rId5" Type="http://schemas.openxmlformats.org/officeDocument/2006/relationships/hyperlink" Target="mailto:admin@theboardclub.co.za" TargetMode="External"/><Relationship Id="rId61" Type="http://schemas.openxmlformats.org/officeDocument/2006/relationships/hyperlink" Target="mailto:lize@jackrite.co.za" TargetMode="External"/><Relationship Id="rId19" Type="http://schemas.openxmlformats.org/officeDocument/2006/relationships/hyperlink" Target="mailto:savebuild001@gmail.com" TargetMode="External"/><Relationship Id="rId14" Type="http://schemas.openxmlformats.org/officeDocument/2006/relationships/hyperlink" Target="mailto:majidsagir1977@gmail.com" TargetMode="External"/><Relationship Id="rId22" Type="http://schemas.openxmlformats.org/officeDocument/2006/relationships/hyperlink" Target="mailto:himald@micaretail.co.za" TargetMode="External"/><Relationship Id="rId27" Type="http://schemas.openxmlformats.org/officeDocument/2006/relationships/hyperlink" Target="mailto:buildersden@yahoo.com" TargetMode="External"/><Relationship Id="rId30" Type="http://schemas.openxmlformats.org/officeDocument/2006/relationships/hyperlink" Target="mailto:tzaneen@xpressbuild.co.uk" TargetMode="External"/><Relationship Id="rId35" Type="http://schemas.openxmlformats.org/officeDocument/2006/relationships/hyperlink" Target="mailto:micaceltisridge@telkomsa" TargetMode="External"/><Relationship Id="rId43" Type="http://schemas.openxmlformats.org/officeDocument/2006/relationships/hyperlink" Target="mailto:rianhassim@gmail.com" TargetMode="External"/><Relationship Id="rId48" Type="http://schemas.openxmlformats.org/officeDocument/2006/relationships/hyperlink" Target="mailto:barry@hj.co.za" TargetMode="External"/><Relationship Id="rId56" Type="http://schemas.openxmlformats.org/officeDocument/2006/relationships/hyperlink" Target="mailto:jffhardware@gmail.com" TargetMode="External"/><Relationship Id="rId64" Type="http://schemas.openxmlformats.org/officeDocument/2006/relationships/hyperlink" Target="mailto:buyer@jurihardware.co.za" TargetMode="External"/><Relationship Id="rId8" Type="http://schemas.openxmlformats.org/officeDocument/2006/relationships/hyperlink" Target="mailto:raeesgagariya952@gmail.com" TargetMode="External"/><Relationship Id="rId51" Type="http://schemas.openxmlformats.org/officeDocument/2006/relationships/hyperlink" Target="mailto:Patelsiddik7@yahoo.com" TargetMode="External"/><Relationship Id="rId3" Type="http://schemas.openxmlformats.org/officeDocument/2006/relationships/hyperlink" Target="mailto:emontims@telkomsa.net" TargetMode="External"/><Relationship Id="rId12" Type="http://schemas.openxmlformats.org/officeDocument/2006/relationships/hyperlink" Target="mailto:mewmic@mweb.co.za" TargetMode="External"/><Relationship Id="rId17" Type="http://schemas.openxmlformats.org/officeDocument/2006/relationships/hyperlink" Target="mailto:middleburg2@buildit.africa" TargetMode="External"/><Relationship Id="rId25" Type="http://schemas.openxmlformats.org/officeDocument/2006/relationships/hyperlink" Target="mailto:lorenzov@micaretail.co.za" TargetMode="External"/><Relationship Id="rId33" Type="http://schemas.openxmlformats.org/officeDocument/2006/relationships/hyperlink" Target="mailto:info@besttiles.co.za" TargetMode="External"/><Relationship Id="rId38" Type="http://schemas.openxmlformats.org/officeDocument/2006/relationships/hyperlink" Target="mailto:herman@petitmica.co.za" TargetMode="External"/><Relationship Id="rId46" Type="http://schemas.openxmlformats.org/officeDocument/2006/relationships/hyperlink" Target="mailto:fllorman@ehhassim.co.za" TargetMode="External"/><Relationship Id="rId59" Type="http://schemas.openxmlformats.org/officeDocument/2006/relationships/hyperlink" Target="mailto:manager@buildafricasa.co.za" TargetMode="External"/><Relationship Id="rId20" Type="http://schemas.openxmlformats.org/officeDocument/2006/relationships/hyperlink" Target="mailto:nsrhardware@gmail.com" TargetMode="External"/><Relationship Id="rId41" Type="http://schemas.openxmlformats.org/officeDocument/2006/relationships/hyperlink" Target="mailto:diydepotpanorama@gmail.com" TargetMode="External"/><Relationship Id="rId54" Type="http://schemas.openxmlformats.org/officeDocument/2006/relationships/hyperlink" Target="mailto:Jaco@lifestylewarehouse.co.za" TargetMode="External"/><Relationship Id="rId62" Type="http://schemas.openxmlformats.org/officeDocument/2006/relationships/hyperlink" Target="mailto:mohamed@metrogroup.co.za" TargetMode="External"/><Relationship Id="rId1" Type="http://schemas.openxmlformats.org/officeDocument/2006/relationships/hyperlink" Target="mailto:nalini@jackspaint.co.za" TargetMode="External"/><Relationship Id="rId6" Type="http://schemas.openxmlformats.org/officeDocument/2006/relationships/hyperlink" Target="mailto:stuart@timbuild.co.za;chris@timbuildstellenbosch.co.za" TargetMode="External"/><Relationship Id="rId15" Type="http://schemas.openxmlformats.org/officeDocument/2006/relationships/hyperlink" Target="mailto:orders@micamiddleburg.co.za" TargetMode="External"/><Relationship Id="rId23" Type="http://schemas.openxmlformats.org/officeDocument/2006/relationships/hyperlink" Target="mailto:mrbuildgroup@gmail.com" TargetMode="External"/><Relationship Id="rId28" Type="http://schemas.openxmlformats.org/officeDocument/2006/relationships/hyperlink" Target="mailto:miso@mlmo.co.za" TargetMode="External"/><Relationship Id="rId36" Type="http://schemas.openxmlformats.org/officeDocument/2006/relationships/hyperlink" Target="mailto:asif@sihardware.co.za" TargetMode="External"/><Relationship Id="rId49" Type="http://schemas.openxmlformats.org/officeDocument/2006/relationships/hyperlink" Target="mailto:ellaryshardware1@gmail.com" TargetMode="External"/><Relationship Id="rId57" Type="http://schemas.openxmlformats.org/officeDocument/2006/relationships/hyperlink" Target="mailto:casseldalehardware@gmail.com" TargetMode="External"/><Relationship Id="rId10" Type="http://schemas.openxmlformats.org/officeDocument/2006/relationships/hyperlink" Target="mailto:mshardware0@gmail.com" TargetMode="External"/><Relationship Id="rId31" Type="http://schemas.openxmlformats.org/officeDocument/2006/relationships/hyperlink" Target="mailto:calvin@micac.co.za" TargetMode="External"/><Relationship Id="rId44" Type="http://schemas.openxmlformats.org/officeDocument/2006/relationships/hyperlink" Target="mailto:Julianm@micaretail.co.za" TargetMode="External"/><Relationship Id="rId52" Type="http://schemas.openxmlformats.org/officeDocument/2006/relationships/hyperlink" Target="mailto:maxibrick@yahoo.com" TargetMode="External"/><Relationship Id="rId60" Type="http://schemas.openxmlformats.org/officeDocument/2006/relationships/hyperlink" Target="mailto:admin@nokemhardware.co.za" TargetMode="External"/><Relationship Id="rId65" Type="http://schemas.openxmlformats.org/officeDocument/2006/relationships/hyperlink" Target="mailto:uniquebuilderd@gmail.com" TargetMode="External"/><Relationship Id="rId4" Type="http://schemas.openxmlformats.org/officeDocument/2006/relationships/hyperlink" Target="mailto:michelleroden9@gmail.com" TargetMode="External"/><Relationship Id="rId9" Type="http://schemas.openxmlformats.org/officeDocument/2006/relationships/hyperlink" Target="mailto:info@timefurn.co.za" TargetMode="External"/><Relationship Id="rId13" Type="http://schemas.openxmlformats.org/officeDocument/2006/relationships/hyperlink" Target="mailto:thehomedecordepot@gmail.com" TargetMode="External"/><Relationship Id="rId18" Type="http://schemas.openxmlformats.org/officeDocument/2006/relationships/hyperlink" Target="mailto:nazmeerahk@micaretail.co.za" TargetMode="External"/><Relationship Id="rId39" Type="http://schemas.openxmlformats.org/officeDocument/2006/relationships/hyperlink" Target="mailto:marketing@wierdabuild.co.z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A10" sqref="A10"/>
    </sheetView>
  </sheetViews>
  <sheetFormatPr defaultColWidth="14.42578125" defaultRowHeight="15" customHeight="1" x14ac:dyDescent="0.25"/>
  <cols>
    <col min="1" max="1" width="46" customWidth="1"/>
    <col min="2" max="2" width="23.85546875" customWidth="1"/>
    <col min="3" max="3" width="15.140625" customWidth="1"/>
    <col min="4" max="4" width="11.85546875" customWidth="1"/>
    <col min="5" max="6" width="8.85546875" customWidth="1"/>
    <col min="7" max="26" width="8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 t="str">
        <f>'route plans'!A64</f>
        <v>RANJHA TRADERS HARDWARE &amp; DIY STORE</v>
      </c>
      <c r="B2" s="5" t="str">
        <f>'route plans'!D64</f>
        <v>GAUTENG</v>
      </c>
      <c r="C2" s="6">
        <f>'route plans'!P64</f>
        <v>0</v>
      </c>
      <c r="D2" s="7" t="str">
        <f>'route plans'!R64</f>
        <v>N</v>
      </c>
    </row>
    <row r="3" spans="1:4" x14ac:dyDescent="0.25">
      <c r="A3" s="4" t="str">
        <f>'route plans'!A65</f>
        <v>SINOVILLE FENCING</v>
      </c>
      <c r="B3" s="5" t="str">
        <f>'route plans'!D65</f>
        <v>GAUTENG</v>
      </c>
      <c r="C3" s="6">
        <f>'route plans'!P65</f>
        <v>0</v>
      </c>
      <c r="D3" s="7" t="str">
        <f>'route plans'!R65</f>
        <v>N</v>
      </c>
    </row>
    <row r="4" spans="1:4" x14ac:dyDescent="0.25">
      <c r="A4" s="4" t="str">
        <f>'route plans'!A66</f>
        <v>TIMBERCITY ALLDAYS</v>
      </c>
      <c r="B4" s="5" t="str">
        <f>'route plans'!D66</f>
        <v>LIMPOPO</v>
      </c>
      <c r="C4" s="6">
        <f>'route plans'!P66</f>
        <v>0</v>
      </c>
      <c r="D4" s="7" t="str">
        <f>'route plans'!R66</f>
        <v>Y</v>
      </c>
    </row>
    <row r="5" spans="1:4" x14ac:dyDescent="0.25">
      <c r="A5" s="4" t="str">
        <f>'route plans'!A69</f>
        <v>UNIVERSAL PAINTS MENLYN</v>
      </c>
      <c r="B5" s="5" t="s">
        <v>4</v>
      </c>
      <c r="C5" s="6">
        <f>'route plans'!P69</f>
        <v>0</v>
      </c>
      <c r="D5" s="7" t="str">
        <f>'route plans'!R69</f>
        <v>N</v>
      </c>
    </row>
    <row r="6" spans="1:4" x14ac:dyDescent="0.25">
      <c r="A6" s="4" t="e">
        <f>'route plans'!#REF!</f>
        <v>#REF!</v>
      </c>
      <c r="B6" s="5" t="s">
        <v>4</v>
      </c>
      <c r="C6" s="6" t="e">
        <f>'route plans'!#REF!</f>
        <v>#REF!</v>
      </c>
      <c r="D6" s="7" t="e">
        <f>'route plans'!#REF!</f>
        <v>#REF!</v>
      </c>
    </row>
    <row r="7" spans="1:4" x14ac:dyDescent="0.25">
      <c r="A7" s="4" t="str">
        <f>'route plans'!A70</f>
        <v>AJ BOLTS &amp; NUTS</v>
      </c>
      <c r="B7" s="5" t="s">
        <v>4</v>
      </c>
      <c r="C7" s="6">
        <f>'route plans'!P70</f>
        <v>0</v>
      </c>
      <c r="D7" s="7" t="str">
        <f>'route plans'!R70</f>
        <v>N</v>
      </c>
    </row>
    <row r="8" spans="1:4" x14ac:dyDescent="0.25">
      <c r="A8" s="4" t="str">
        <f>'route plans'!A71</f>
        <v>SAZAR TILE AND HARDWARE</v>
      </c>
      <c r="B8" s="5" t="s">
        <v>5</v>
      </c>
      <c r="C8" s="6">
        <f>'route plans'!P71</f>
        <v>0</v>
      </c>
      <c r="D8" s="7" t="str">
        <f>'route plans'!R71</f>
        <v>N</v>
      </c>
    </row>
    <row r="9" spans="1:4" x14ac:dyDescent="0.25">
      <c r="A9" s="4" t="str">
        <f>'route plans'!A12</f>
        <v>RALF SUPPLIES</v>
      </c>
      <c r="B9" s="5" t="str">
        <f>'route plans'!D72</f>
        <v>GAUTENG</v>
      </c>
      <c r="C9" s="6">
        <f>'route plans'!P72</f>
        <v>0</v>
      </c>
      <c r="D9" s="7" t="str">
        <f>'route plans'!R72</f>
        <v>N</v>
      </c>
    </row>
    <row r="10" spans="1:4" x14ac:dyDescent="0.25">
      <c r="A10" s="4" t="str">
        <f>'route plans'!A73</f>
        <v>MUHAMMADS HARDWARE</v>
      </c>
      <c r="B10" s="5" t="s">
        <v>5</v>
      </c>
      <c r="C10" s="6">
        <f>'route plans'!P73</f>
        <v>0</v>
      </c>
      <c r="D10" s="7" t="str">
        <f>'route plans'!R73</f>
        <v>Y</v>
      </c>
    </row>
    <row r="11" spans="1:4" x14ac:dyDescent="0.25">
      <c r="A11" s="4" t="str">
        <f>'route plans'!A74</f>
        <v>MACBUILD</v>
      </c>
      <c r="B11" s="5" t="s">
        <v>5</v>
      </c>
      <c r="C11" s="6">
        <f>'route plans'!P74</f>
        <v>44261</v>
      </c>
      <c r="D11" s="7" t="str">
        <f>'route plans'!R74</f>
        <v>N</v>
      </c>
    </row>
    <row r="12" spans="1:4" x14ac:dyDescent="0.25">
      <c r="A12" s="4" t="str">
        <f>'route plans'!A75</f>
        <v>BUCO ATHLONE</v>
      </c>
      <c r="B12" s="5" t="str">
        <f>'route plans'!D75</f>
        <v>WESTERN CAPE</v>
      </c>
      <c r="C12" s="6">
        <f>'route plans'!P75</f>
        <v>44350</v>
      </c>
      <c r="D12" s="7" t="str">
        <f>'route plans'!R75</f>
        <v>N</v>
      </c>
    </row>
    <row r="13" spans="1:4" x14ac:dyDescent="0.25">
      <c r="A13" s="4" t="str">
        <f>'route plans'!A76</f>
        <v>JACKRITE MICA QUEESWOOD</v>
      </c>
      <c r="B13" s="5" t="s">
        <v>5</v>
      </c>
      <c r="C13" s="6">
        <f>'route plans'!P76</f>
        <v>0</v>
      </c>
      <c r="D13" s="7" t="str">
        <f>'route plans'!R76</f>
        <v>N</v>
      </c>
    </row>
    <row r="14" spans="1:4" x14ac:dyDescent="0.25">
      <c r="A14" s="4" t="str">
        <f>'route plans'!A77</f>
        <v>LIGHTHOUSE MICA HARDWARE</v>
      </c>
      <c r="B14" s="5" t="s">
        <v>5</v>
      </c>
      <c r="C14" s="6">
        <f>'route plans'!P77</f>
        <v>0</v>
      </c>
      <c r="D14" s="7" t="str">
        <f>'route plans'!R77</f>
        <v>N</v>
      </c>
    </row>
    <row r="15" spans="1:4" x14ac:dyDescent="0.25">
      <c r="A15" s="4" t="str">
        <f>'route plans'!A78</f>
        <v>DIY NORTHDALE</v>
      </c>
      <c r="B15" s="5" t="str">
        <f>'route plans'!D78</f>
        <v>GAUTENG</v>
      </c>
      <c r="C15" s="6">
        <f>'route plans'!P78</f>
        <v>0</v>
      </c>
      <c r="D15" s="7" t="str">
        <f>'route plans'!R78</f>
        <v>N</v>
      </c>
    </row>
    <row r="16" spans="1:4" x14ac:dyDescent="0.25">
      <c r="A16" s="4" t="str">
        <f>'route plans'!A80</f>
        <v>AKSA BUILDERS SUPPLIERS</v>
      </c>
      <c r="B16" s="5" t="s">
        <v>5</v>
      </c>
      <c r="C16" s="6">
        <f>'route plans'!P80</f>
        <v>0</v>
      </c>
      <c r="D16" s="7" t="str">
        <f>'route plans'!R80</f>
        <v>N</v>
      </c>
    </row>
    <row r="17" spans="1:4" x14ac:dyDescent="0.25">
      <c r="A17" s="4" t="str">
        <f>'route plans'!A81</f>
        <v>KHAN'S HARDWARE &amp; GENERAL DEALER</v>
      </c>
      <c r="B17" s="5" t="str">
        <f>'route plans'!D81</f>
        <v>GAUTENG</v>
      </c>
      <c r="C17" s="6">
        <f>'route plans'!P81</f>
        <v>0</v>
      </c>
      <c r="D17" s="7" t="str">
        <f>'route plans'!R81</f>
        <v>N</v>
      </c>
    </row>
    <row r="18" spans="1:4" x14ac:dyDescent="0.25">
      <c r="A18" s="4" t="str">
        <f>'route plans'!A82</f>
        <v>DIY THE REEDS</v>
      </c>
      <c r="B18" s="5" t="str">
        <f>'route plans'!D82</f>
        <v>GAUTENG</v>
      </c>
      <c r="C18" s="6">
        <f>'route plans'!P82</f>
        <v>0</v>
      </c>
      <c r="D18" s="7" t="str">
        <f>'route plans'!R82</f>
        <v>N</v>
      </c>
    </row>
    <row r="19" spans="1:4" x14ac:dyDescent="0.25">
      <c r="A19" s="4" t="str">
        <f>'route plans'!A83</f>
        <v>DIY LYTTLETON</v>
      </c>
      <c r="B19" s="5" t="str">
        <f>'route plans'!D83</f>
        <v>GAUTENG</v>
      </c>
      <c r="C19" s="6">
        <f>'route plans'!P83</f>
        <v>0</v>
      </c>
      <c r="D19" s="7" t="str">
        <f>'route plans'!R83</f>
        <v>N</v>
      </c>
    </row>
    <row r="20" spans="1:4" x14ac:dyDescent="0.25">
      <c r="A20" s="4" t="str">
        <f>'route plans'!A84</f>
        <v>RAMODISE SUPERSTORE &amp; WHOLESALES</v>
      </c>
      <c r="B20" s="5" t="str">
        <f>'route plans'!D84</f>
        <v>GAUTENG</v>
      </c>
      <c r="C20" s="6">
        <f>'route plans'!P84</f>
        <v>0</v>
      </c>
      <c r="D20" s="7" t="str">
        <f>'route plans'!R84</f>
        <v>N</v>
      </c>
    </row>
    <row r="21" spans="1:4" ht="15.75" customHeight="1" x14ac:dyDescent="0.25">
      <c r="A21" s="4" t="e">
        <f>#REF!</f>
        <v>#REF!</v>
      </c>
      <c r="B21" s="5" t="e">
        <f>#REF!</f>
        <v>#REF!</v>
      </c>
      <c r="C21" s="6" t="e">
        <f>#REF!</f>
        <v>#REF!</v>
      </c>
      <c r="D21" s="7" t="e">
        <f>#REF!</f>
        <v>#REF!</v>
      </c>
    </row>
    <row r="22" spans="1:4" ht="15.75" customHeight="1" x14ac:dyDescent="0.25">
      <c r="A22" s="4" t="str">
        <f>'route plans'!A88</f>
        <v xml:space="preserve">ALL PAINT &amp; HARDWARE  JEFFREY’S BAY (DAJEES ) </v>
      </c>
      <c r="B22" s="5" t="str">
        <f>'route plans'!D88</f>
        <v>EASTERN CAPE</v>
      </c>
      <c r="C22" s="6">
        <f>'route plans'!P88</f>
        <v>0</v>
      </c>
      <c r="D22" s="7" t="str">
        <f>'route plans'!R88</f>
        <v>N</v>
      </c>
    </row>
    <row r="23" spans="1:4" ht="15.75" customHeight="1" x14ac:dyDescent="0.25">
      <c r="A23" s="4" t="str">
        <f>'route plans'!A89</f>
        <v>ALLIED BUILD (ADDITIONAL DELIVERY ADDRESS FOR INDALI)</v>
      </c>
      <c r="B23" s="5" t="str">
        <f>'route plans'!D89</f>
        <v>EASTERN CAPE</v>
      </c>
      <c r="C23" s="6">
        <f>'route plans'!P89</f>
        <v>0</v>
      </c>
      <c r="D23" s="7" t="str">
        <f>'route plans'!R89</f>
        <v>N</v>
      </c>
    </row>
    <row r="24" spans="1:4" ht="15.75" customHeight="1" x14ac:dyDescent="0.25">
      <c r="A24" s="4" t="str">
        <f>'route plans'!A90</f>
        <v>STEEL &amp; PIPES CENTURION</v>
      </c>
      <c r="B24" s="5" t="str">
        <f>'route plans'!D90</f>
        <v>GAUTENG</v>
      </c>
      <c r="C24" s="6">
        <f>'route plans'!P90</f>
        <v>0</v>
      </c>
      <c r="D24" s="7" t="str">
        <f>'route plans'!R90</f>
        <v>N</v>
      </c>
    </row>
    <row r="25" spans="1:4" ht="15.75" customHeight="1" x14ac:dyDescent="0.25">
      <c r="A25" s="4" t="str">
        <f>'route plans'!A91</f>
        <v>ALLIED BUILDERS CLAYVILLE</v>
      </c>
      <c r="B25" s="5" t="str">
        <f>'route plans'!D91</f>
        <v>GAUTENG</v>
      </c>
      <c r="C25" s="6">
        <f>'route plans'!P91</f>
        <v>0</v>
      </c>
      <c r="D25" s="7" t="str">
        <f>'route plans'!R91</f>
        <v>N</v>
      </c>
    </row>
    <row r="26" spans="1:4" ht="15.75" customHeight="1" x14ac:dyDescent="0.25">
      <c r="A26" s="4" t="str">
        <f>'route plans'!A92</f>
        <v>HAMMERKOP HARDWARE</v>
      </c>
      <c r="B26" s="5" t="str">
        <f>'route plans'!D92</f>
        <v>GAUTENG</v>
      </c>
      <c r="C26" s="6">
        <f>'route plans'!P92</f>
        <v>0</v>
      </c>
      <c r="D26" s="7" t="str">
        <f>'route plans'!R92</f>
        <v>N</v>
      </c>
    </row>
    <row r="27" spans="1:4" ht="15.75" customHeight="1" x14ac:dyDescent="0.25">
      <c r="A27" s="4" t="str">
        <f>'route plans'!A96</f>
        <v>HUMPHRIES &amp;JEWELL</v>
      </c>
      <c r="B27" s="5" t="s">
        <v>5</v>
      </c>
      <c r="C27" s="6">
        <f>'route plans'!P96</f>
        <v>0</v>
      </c>
      <c r="D27" s="7" t="str">
        <f>'route plans'!R96</f>
        <v>Y</v>
      </c>
    </row>
    <row r="28" spans="1:4" ht="15.75" customHeight="1" x14ac:dyDescent="0.25">
      <c r="A28" s="4" t="str">
        <f>'route plans'!A97</f>
        <v>NJR STEEL PTA EAST</v>
      </c>
      <c r="B28" s="5" t="str">
        <f>'route plans'!D97</f>
        <v>GAUTENG</v>
      </c>
      <c r="C28" s="6">
        <f>'route plans'!P97</f>
        <v>0</v>
      </c>
      <c r="D28" s="7" t="str">
        <f>'route plans'!R97</f>
        <v>N</v>
      </c>
    </row>
    <row r="29" spans="1:4" ht="15.75" customHeight="1" x14ac:dyDescent="0.25">
      <c r="A29" s="4" t="str">
        <f>'route plans'!A98</f>
        <v>ALLIED BUILDERS HAMMANSKRAAL</v>
      </c>
      <c r="B29" s="5" t="s">
        <v>5</v>
      </c>
      <c r="C29" s="6">
        <f>'route plans'!P98</f>
        <v>0</v>
      </c>
      <c r="D29" s="7" t="str">
        <f>'route plans'!R98</f>
        <v>N</v>
      </c>
    </row>
    <row r="30" spans="1:4" ht="15.75" customHeight="1" x14ac:dyDescent="0.25">
      <c r="A30" s="4" t="str">
        <f>'route plans'!A99</f>
        <v>ALPHA BUILD HARDWARE</v>
      </c>
      <c r="B30" s="5" t="s">
        <v>5</v>
      </c>
      <c r="C30" s="6">
        <f>'route plans'!P99</f>
        <v>0</v>
      </c>
      <c r="D30" s="7" t="str">
        <f>'route plans'!R99</f>
        <v>N</v>
      </c>
    </row>
    <row r="31" spans="1:4" ht="15.75" customHeight="1" x14ac:dyDescent="0.25">
      <c r="A31" s="4" t="e">
        <f>#REF!</f>
        <v>#REF!</v>
      </c>
      <c r="B31" s="5" t="e">
        <f>#REF!</f>
        <v>#REF!</v>
      </c>
      <c r="C31" s="6" t="e">
        <f>#REF!</f>
        <v>#REF!</v>
      </c>
      <c r="D31" s="7" t="e">
        <f>#REF!</f>
        <v>#REF!</v>
      </c>
    </row>
    <row r="32" spans="1:4" ht="15.75" customHeight="1" x14ac:dyDescent="0.25">
      <c r="A32" s="4" t="str">
        <f>'route plans'!A100</f>
        <v>WESLOU FLOOR COVERINGS</v>
      </c>
      <c r="B32" s="5" t="str">
        <f>'route plans'!D100</f>
        <v>LIMPOPO</v>
      </c>
      <c r="C32" s="6">
        <f>'route plans'!P100</f>
        <v>0</v>
      </c>
      <c r="D32" s="7" t="str">
        <f>'route plans'!R100</f>
        <v>N</v>
      </c>
    </row>
    <row r="33" spans="1:4" ht="15.75" customHeight="1" x14ac:dyDescent="0.25">
      <c r="A33" s="4" t="str">
        <f>'route plans'!A101</f>
        <v>MILLENIUM PIPE &amp; STEEL</v>
      </c>
      <c r="B33" s="5" t="str">
        <f>'route plans'!D101</f>
        <v>GAUTENG</v>
      </c>
      <c r="C33" s="6">
        <f>'route plans'!P101</f>
        <v>0</v>
      </c>
      <c r="D33" s="7" t="str">
        <f>'route plans'!R101</f>
        <v>N</v>
      </c>
    </row>
    <row r="34" spans="1:4" ht="15.75" customHeight="1" x14ac:dyDescent="0.25">
      <c r="A34" s="4" t="str">
        <f>'route plans'!A103</f>
        <v>TIMBERCITY THOHOYANDOU</v>
      </c>
      <c r="B34" s="5" t="s">
        <v>5</v>
      </c>
      <c r="C34" s="6">
        <f>'route plans'!P103</f>
        <v>0</v>
      </c>
      <c r="D34" s="7" t="str">
        <f>'route plans'!R103</f>
        <v>Y</v>
      </c>
    </row>
    <row r="35" spans="1:4" ht="15.75" customHeight="1" x14ac:dyDescent="0.25">
      <c r="A35" s="4" t="str">
        <f>'route plans'!A105</f>
        <v>DADA'S WORLD OF HARWARE</v>
      </c>
      <c r="B35" s="5" t="str">
        <f>'route plans'!D105</f>
        <v>LIMPOPO</v>
      </c>
      <c r="C35" s="6">
        <f>'route plans'!P105</f>
        <v>0</v>
      </c>
      <c r="D35" s="7" t="str">
        <f>'route plans'!R105</f>
        <v>N</v>
      </c>
    </row>
    <row r="36" spans="1:4" ht="15.75" customHeight="1" x14ac:dyDescent="0.25">
      <c r="A36" s="4" t="str">
        <f>'route plans'!A106</f>
        <v>ALPHA BUILDERS SUPPLY</v>
      </c>
      <c r="B36" s="5" t="str">
        <f>'route plans'!D106</f>
        <v>GAUTENG</v>
      </c>
      <c r="C36" s="6">
        <f>'route plans'!P106</f>
        <v>0</v>
      </c>
      <c r="D36" s="7" t="str">
        <f>'route plans'!R106</f>
        <v>Y</v>
      </c>
    </row>
    <row r="37" spans="1:4" ht="15.75" customHeight="1" x14ac:dyDescent="0.25">
      <c r="A37" s="4" t="str">
        <f>'route plans'!A108</f>
        <v>VALHALLA GENERAL DEALERS</v>
      </c>
      <c r="B37" s="5" t="s">
        <v>5</v>
      </c>
      <c r="C37" s="6">
        <f>'route plans'!P108</f>
        <v>0</v>
      </c>
      <c r="D37" s="7" t="str">
        <f>'route plans'!R108</f>
        <v>N</v>
      </c>
    </row>
    <row r="38" spans="1:4" ht="15.75" customHeight="1" x14ac:dyDescent="0.25">
      <c r="A38" s="4" t="str">
        <f>'route plans'!A109</f>
        <v>CLUB SEVEN HARDWARE</v>
      </c>
      <c r="B38" s="5" t="s">
        <v>5</v>
      </c>
      <c r="C38" s="6">
        <f>'route plans'!P109</f>
        <v>0</v>
      </c>
      <c r="D38" s="7" t="str">
        <f>'route plans'!R109</f>
        <v>N</v>
      </c>
    </row>
    <row r="39" spans="1:4" ht="15.75" customHeight="1" x14ac:dyDescent="0.25">
      <c r="A39" s="4" t="str">
        <f>'route plans'!A110</f>
        <v>ALPHA BUILDERS SUPPLY</v>
      </c>
      <c r="B39" s="5" t="str">
        <f>'route plans'!D110</f>
        <v>GAUTENG</v>
      </c>
      <c r="C39" s="6">
        <f>'route plans'!P110</f>
        <v>0</v>
      </c>
      <c r="D39" s="7" t="str">
        <f>'route plans'!R110</f>
        <v>N</v>
      </c>
    </row>
    <row r="40" spans="1:4" ht="15.75" customHeight="1" x14ac:dyDescent="0.25">
      <c r="A40" s="4" t="str">
        <f>'route plans'!A111</f>
        <v>EKAYA HARDWARE GAUTENG</v>
      </c>
      <c r="B40" s="5" t="str">
        <f>'route plans'!D111</f>
        <v>GAUTENG</v>
      </c>
      <c r="C40" s="6">
        <f>'route plans'!P111</f>
        <v>0</v>
      </c>
      <c r="D40" s="7" t="str">
        <f>'route plans'!R111</f>
        <v>Y</v>
      </c>
    </row>
    <row r="41" spans="1:4" ht="15.75" customHeight="1" x14ac:dyDescent="0.25">
      <c r="A41" s="4" t="str">
        <f>'route plans'!A112</f>
        <v>ELITE BUILDING SUPPLIES</v>
      </c>
      <c r="B41" s="5" t="str">
        <f>'route plans'!D112</f>
        <v>WESTERN CAPE</v>
      </c>
      <c r="C41" s="6">
        <f>'route plans'!P112</f>
        <v>0</v>
      </c>
      <c r="D41" s="7" t="str">
        <f>'route plans'!R112</f>
        <v>N</v>
      </c>
    </row>
    <row r="42" spans="1:4" ht="15.75" customHeight="1" x14ac:dyDescent="0.25">
      <c r="A42" s="4"/>
      <c r="C42" s="8"/>
      <c r="D42" s="8"/>
    </row>
    <row r="43" spans="1:4" ht="15.75" customHeight="1" x14ac:dyDescent="0.25">
      <c r="A43" s="4"/>
      <c r="C43" s="8"/>
      <c r="D43" s="8"/>
    </row>
    <row r="44" spans="1:4" ht="15.75" customHeight="1" x14ac:dyDescent="0.25">
      <c r="A44" s="4"/>
      <c r="C44" s="8"/>
      <c r="D44" s="8"/>
    </row>
    <row r="45" spans="1:4" ht="15.75" customHeight="1" x14ac:dyDescent="0.25">
      <c r="A45" s="4"/>
      <c r="C45" s="8"/>
      <c r="D45" s="8"/>
    </row>
    <row r="46" spans="1:4" ht="15.75" customHeight="1" x14ac:dyDescent="0.25">
      <c r="A46" s="4"/>
      <c r="C46" s="8"/>
      <c r="D46" s="8"/>
    </row>
    <row r="47" spans="1:4" ht="15.75" customHeight="1" x14ac:dyDescent="0.25">
      <c r="A47" s="4"/>
      <c r="C47" s="8"/>
      <c r="D47" s="8"/>
    </row>
    <row r="48" spans="1:4" ht="15.75" customHeight="1" x14ac:dyDescent="0.25">
      <c r="A48" s="4"/>
      <c r="C48" s="8"/>
      <c r="D48" s="8"/>
    </row>
    <row r="49" spans="1:4" ht="15.75" customHeight="1" x14ac:dyDescent="0.25">
      <c r="A49" s="4"/>
      <c r="C49" s="8"/>
      <c r="D49" s="8"/>
    </row>
    <row r="50" spans="1:4" ht="15.75" customHeight="1" x14ac:dyDescent="0.25">
      <c r="A50" s="4"/>
      <c r="C50" s="8"/>
      <c r="D50" s="8"/>
    </row>
    <row r="51" spans="1:4" ht="15.75" customHeight="1" x14ac:dyDescent="0.25">
      <c r="A51" s="4"/>
      <c r="C51" s="8"/>
      <c r="D51" s="8"/>
    </row>
    <row r="52" spans="1:4" ht="15.75" customHeight="1" x14ac:dyDescent="0.25">
      <c r="A52" s="4"/>
      <c r="C52" s="8"/>
      <c r="D52" s="8"/>
    </row>
    <row r="53" spans="1:4" ht="15.75" customHeight="1" x14ac:dyDescent="0.25">
      <c r="A53" s="4"/>
      <c r="C53" s="8"/>
      <c r="D53" s="8"/>
    </row>
    <row r="54" spans="1:4" ht="15.75" customHeight="1" x14ac:dyDescent="0.25">
      <c r="A54" s="4"/>
      <c r="C54" s="8"/>
      <c r="D54" s="8"/>
    </row>
    <row r="55" spans="1:4" ht="15.75" customHeight="1" x14ac:dyDescent="0.25">
      <c r="A55" s="4"/>
      <c r="C55" s="8"/>
      <c r="D55" s="8"/>
    </row>
    <row r="56" spans="1:4" ht="15.75" customHeight="1" x14ac:dyDescent="0.25">
      <c r="A56" s="4"/>
      <c r="C56" s="8"/>
      <c r="D56" s="8"/>
    </row>
    <row r="57" spans="1:4" ht="15.75" customHeight="1" x14ac:dyDescent="0.25">
      <c r="A57" s="4"/>
      <c r="C57" s="8"/>
      <c r="D57" s="8"/>
    </row>
    <row r="58" spans="1:4" ht="15.75" customHeight="1" x14ac:dyDescent="0.25">
      <c r="A58" s="4"/>
      <c r="C58" s="8"/>
      <c r="D58" s="8"/>
    </row>
    <row r="59" spans="1:4" ht="15.75" customHeight="1" x14ac:dyDescent="0.25">
      <c r="A59" s="4"/>
      <c r="C59" s="8"/>
      <c r="D59" s="8"/>
    </row>
    <row r="60" spans="1:4" ht="15.75" customHeight="1" x14ac:dyDescent="0.25">
      <c r="A60" s="4"/>
      <c r="C60" s="8"/>
      <c r="D60" s="8"/>
    </row>
    <row r="61" spans="1:4" ht="15.75" customHeight="1" x14ac:dyDescent="0.25">
      <c r="A61" s="4"/>
      <c r="C61" s="8"/>
      <c r="D61" s="8"/>
    </row>
    <row r="62" spans="1:4" ht="15.75" customHeight="1" x14ac:dyDescent="0.25">
      <c r="A62" s="4"/>
      <c r="C62" s="8"/>
      <c r="D62" s="8"/>
    </row>
    <row r="63" spans="1:4" ht="15.75" customHeight="1" x14ac:dyDescent="0.25">
      <c r="A63" s="4"/>
      <c r="C63" s="8"/>
      <c r="D63" s="8"/>
    </row>
    <row r="64" spans="1:4" ht="15.75" customHeight="1" x14ac:dyDescent="0.25">
      <c r="A64" s="4"/>
      <c r="C64" s="8"/>
      <c r="D64" s="8"/>
    </row>
    <row r="65" spans="1:4" ht="15.75" customHeight="1" x14ac:dyDescent="0.25">
      <c r="A65" s="4"/>
      <c r="C65" s="8"/>
      <c r="D65" s="8"/>
    </row>
    <row r="66" spans="1:4" ht="15.75" customHeight="1" x14ac:dyDescent="0.25">
      <c r="A66" s="4"/>
      <c r="C66" s="8"/>
      <c r="D66" s="8"/>
    </row>
    <row r="67" spans="1:4" ht="15.75" customHeight="1" x14ac:dyDescent="0.25">
      <c r="A67" s="4"/>
      <c r="C67" s="8"/>
      <c r="D67" s="8"/>
    </row>
    <row r="68" spans="1:4" ht="15.75" customHeight="1" x14ac:dyDescent="0.25">
      <c r="A68" s="4"/>
      <c r="C68" s="8"/>
      <c r="D68" s="8"/>
    </row>
    <row r="69" spans="1:4" ht="15.75" customHeight="1" x14ac:dyDescent="0.25">
      <c r="A69" s="4"/>
      <c r="C69" s="8"/>
      <c r="D69" s="8"/>
    </row>
    <row r="70" spans="1:4" ht="15.75" customHeight="1" x14ac:dyDescent="0.25">
      <c r="A70" s="4"/>
      <c r="C70" s="8"/>
      <c r="D70" s="8"/>
    </row>
    <row r="71" spans="1:4" ht="15.75" customHeight="1" x14ac:dyDescent="0.25">
      <c r="A71" s="4"/>
      <c r="C71" s="8"/>
      <c r="D71" s="8"/>
    </row>
    <row r="72" spans="1:4" ht="15.75" customHeight="1" x14ac:dyDescent="0.25">
      <c r="A72" s="4"/>
      <c r="C72" s="8"/>
      <c r="D72" s="8"/>
    </row>
    <row r="73" spans="1:4" ht="15.75" customHeight="1" x14ac:dyDescent="0.25">
      <c r="A73" s="4"/>
      <c r="C73" s="8"/>
      <c r="D73" s="8"/>
    </row>
    <row r="74" spans="1:4" ht="15.75" customHeight="1" x14ac:dyDescent="0.25">
      <c r="A74" s="4"/>
      <c r="C74" s="8"/>
      <c r="D74" s="8"/>
    </row>
    <row r="75" spans="1:4" ht="15.75" customHeight="1" x14ac:dyDescent="0.25">
      <c r="A75" s="4"/>
      <c r="C75" s="8"/>
      <c r="D75" s="8"/>
    </row>
    <row r="76" spans="1:4" ht="15.75" customHeight="1" x14ac:dyDescent="0.25">
      <c r="A76" s="4"/>
      <c r="C76" s="8"/>
      <c r="D76" s="8"/>
    </row>
    <row r="77" spans="1:4" ht="15.75" customHeight="1" x14ac:dyDescent="0.25">
      <c r="A77" s="4"/>
      <c r="C77" s="8"/>
      <c r="D77" s="8"/>
    </row>
    <row r="78" spans="1:4" ht="15.75" customHeight="1" x14ac:dyDescent="0.25">
      <c r="A78" s="4"/>
      <c r="C78" s="8"/>
      <c r="D78" s="8"/>
    </row>
    <row r="79" spans="1:4" ht="15.75" customHeight="1" x14ac:dyDescent="0.25">
      <c r="A79" s="4"/>
      <c r="C79" s="8"/>
      <c r="D79" s="8"/>
    </row>
    <row r="80" spans="1:4" ht="15.75" customHeight="1" x14ac:dyDescent="0.25">
      <c r="A80" s="4"/>
      <c r="C80" s="8"/>
      <c r="D80" s="8"/>
    </row>
    <row r="81" spans="1:4" ht="15.75" customHeight="1" x14ac:dyDescent="0.25">
      <c r="A81" s="4"/>
      <c r="C81" s="8"/>
      <c r="D81" s="8"/>
    </row>
    <row r="82" spans="1:4" ht="15.75" customHeight="1" x14ac:dyDescent="0.25">
      <c r="A82" s="4"/>
      <c r="C82" s="8"/>
      <c r="D82" s="8"/>
    </row>
    <row r="83" spans="1:4" ht="15.75" customHeight="1" x14ac:dyDescent="0.25">
      <c r="A83" s="4"/>
      <c r="C83" s="8"/>
      <c r="D83" s="8"/>
    </row>
    <row r="84" spans="1:4" ht="15.75" customHeight="1" x14ac:dyDescent="0.25">
      <c r="A84" s="4"/>
      <c r="C84" s="8"/>
      <c r="D84" s="8"/>
    </row>
    <row r="85" spans="1:4" ht="15.75" customHeight="1" x14ac:dyDescent="0.25">
      <c r="A85" s="4"/>
      <c r="C85" s="8"/>
      <c r="D85" s="8"/>
    </row>
    <row r="86" spans="1:4" ht="15.75" customHeight="1" x14ac:dyDescent="0.25">
      <c r="A86" s="4"/>
      <c r="C86" s="8"/>
      <c r="D86" s="8"/>
    </row>
    <row r="87" spans="1:4" ht="15.75" customHeight="1" x14ac:dyDescent="0.25">
      <c r="A87" s="4"/>
      <c r="C87" s="8"/>
      <c r="D87" s="8"/>
    </row>
    <row r="88" spans="1:4" ht="15.75" customHeight="1" x14ac:dyDescent="0.25">
      <c r="A88" s="4"/>
      <c r="C88" s="8"/>
      <c r="D88" s="8"/>
    </row>
    <row r="89" spans="1:4" ht="15.75" customHeight="1" x14ac:dyDescent="0.25">
      <c r="A89" s="4"/>
      <c r="C89" s="8"/>
      <c r="D89" s="8"/>
    </row>
    <row r="90" spans="1:4" ht="15.75" customHeight="1" x14ac:dyDescent="0.25">
      <c r="A90" s="4"/>
      <c r="C90" s="8"/>
      <c r="D90" s="8"/>
    </row>
    <row r="91" spans="1:4" ht="15.75" customHeight="1" x14ac:dyDescent="0.25">
      <c r="A91" s="4"/>
      <c r="C91" s="8"/>
      <c r="D91" s="8"/>
    </row>
    <row r="92" spans="1:4" ht="15.75" customHeight="1" x14ac:dyDescent="0.25">
      <c r="A92" s="4"/>
      <c r="C92" s="8"/>
      <c r="D92" s="8"/>
    </row>
    <row r="93" spans="1:4" ht="15.75" customHeight="1" x14ac:dyDescent="0.25">
      <c r="A93" s="4"/>
      <c r="C93" s="8"/>
      <c r="D93" s="8"/>
    </row>
    <row r="94" spans="1:4" ht="15.75" customHeight="1" x14ac:dyDescent="0.25">
      <c r="A94" s="4"/>
      <c r="C94" s="8"/>
      <c r="D94" s="8"/>
    </row>
    <row r="95" spans="1:4" ht="15.75" customHeight="1" x14ac:dyDescent="0.25">
      <c r="A95" s="4"/>
      <c r="C95" s="8"/>
      <c r="D95" s="8"/>
    </row>
    <row r="96" spans="1:4" ht="15.75" customHeight="1" x14ac:dyDescent="0.25">
      <c r="A96" s="4"/>
      <c r="C96" s="8"/>
      <c r="D96" s="8"/>
    </row>
    <row r="97" spans="1:4" ht="15.75" customHeight="1" x14ac:dyDescent="0.25">
      <c r="A97" s="4"/>
      <c r="C97" s="8"/>
      <c r="D97" s="8"/>
    </row>
    <row r="98" spans="1:4" ht="15.75" customHeight="1" x14ac:dyDescent="0.25">
      <c r="A98" s="4"/>
      <c r="C98" s="8"/>
      <c r="D98" s="8"/>
    </row>
    <row r="99" spans="1:4" ht="15.75" customHeight="1" x14ac:dyDescent="0.25">
      <c r="A99" s="4"/>
      <c r="C99" s="8"/>
      <c r="D99" s="8"/>
    </row>
    <row r="100" spans="1:4" ht="15.75" customHeight="1" x14ac:dyDescent="0.25">
      <c r="A100" s="4"/>
      <c r="C100" s="8"/>
      <c r="D100" s="8"/>
    </row>
    <row r="101" spans="1:4" ht="15.75" customHeight="1" x14ac:dyDescent="0.25">
      <c r="A101" s="4"/>
      <c r="C101" s="8"/>
      <c r="D101" s="8"/>
    </row>
    <row r="102" spans="1:4" ht="15.75" customHeight="1" x14ac:dyDescent="0.25">
      <c r="A102" s="4"/>
      <c r="C102" s="8"/>
      <c r="D102" s="8"/>
    </row>
    <row r="103" spans="1:4" ht="15.75" customHeight="1" x14ac:dyDescent="0.25">
      <c r="A103" s="4"/>
      <c r="C103" s="8"/>
      <c r="D103" s="8"/>
    </row>
    <row r="104" spans="1:4" ht="15.75" customHeight="1" x14ac:dyDescent="0.25">
      <c r="A104" s="4"/>
      <c r="C104" s="8"/>
      <c r="D104" s="8"/>
    </row>
    <row r="105" spans="1:4" ht="15.75" customHeight="1" x14ac:dyDescent="0.25">
      <c r="A105" s="4"/>
      <c r="C105" s="8"/>
      <c r="D105" s="8"/>
    </row>
    <row r="106" spans="1:4" ht="15.75" customHeight="1" x14ac:dyDescent="0.25">
      <c r="A106" s="4"/>
      <c r="C106" s="8"/>
      <c r="D106" s="8"/>
    </row>
    <row r="107" spans="1:4" ht="15.75" customHeight="1" x14ac:dyDescent="0.25">
      <c r="A107" s="4"/>
      <c r="C107" s="8"/>
      <c r="D107" s="8"/>
    </row>
    <row r="108" spans="1:4" ht="15.75" customHeight="1" x14ac:dyDescent="0.25">
      <c r="A108" s="4"/>
      <c r="C108" s="8"/>
      <c r="D108" s="8"/>
    </row>
    <row r="109" spans="1:4" ht="15.75" customHeight="1" x14ac:dyDescent="0.25">
      <c r="A109" s="4"/>
      <c r="C109" s="8"/>
      <c r="D109" s="8"/>
    </row>
    <row r="110" spans="1:4" ht="15.75" customHeight="1" x14ac:dyDescent="0.25">
      <c r="A110" s="4"/>
      <c r="C110" s="8"/>
      <c r="D110" s="8"/>
    </row>
    <row r="111" spans="1:4" ht="15.75" customHeight="1" x14ac:dyDescent="0.25">
      <c r="A111" s="4"/>
      <c r="C111" s="8"/>
      <c r="D111" s="8"/>
    </row>
    <row r="112" spans="1:4" ht="15.75" customHeight="1" x14ac:dyDescent="0.25">
      <c r="A112" s="4"/>
      <c r="C112" s="8"/>
      <c r="D112" s="8"/>
    </row>
    <row r="113" spans="1:4" ht="15.75" customHeight="1" x14ac:dyDescent="0.25">
      <c r="A113" s="4"/>
      <c r="C113" s="8"/>
      <c r="D113" s="8"/>
    </row>
    <row r="114" spans="1:4" ht="15.75" customHeight="1" x14ac:dyDescent="0.25">
      <c r="A114" s="4"/>
      <c r="C114" s="8"/>
      <c r="D114" s="8"/>
    </row>
    <row r="115" spans="1:4" ht="15.75" customHeight="1" x14ac:dyDescent="0.25">
      <c r="A115" s="4"/>
      <c r="C115" s="8"/>
      <c r="D115" s="8"/>
    </row>
    <row r="116" spans="1:4" ht="15.75" customHeight="1" x14ac:dyDescent="0.25">
      <c r="A116" s="4"/>
      <c r="C116" s="8"/>
      <c r="D116" s="8"/>
    </row>
    <row r="117" spans="1:4" ht="15.75" customHeight="1" x14ac:dyDescent="0.25">
      <c r="A117" s="4"/>
      <c r="C117" s="8"/>
      <c r="D117" s="8"/>
    </row>
    <row r="118" spans="1:4" ht="15.75" customHeight="1" x14ac:dyDescent="0.25">
      <c r="A118" s="4"/>
      <c r="C118" s="8"/>
      <c r="D118" s="8"/>
    </row>
    <row r="119" spans="1:4" ht="15.75" customHeight="1" x14ac:dyDescent="0.25">
      <c r="A119" s="4"/>
      <c r="C119" s="8"/>
      <c r="D119" s="8"/>
    </row>
    <row r="120" spans="1:4" ht="15.75" customHeight="1" x14ac:dyDescent="0.25">
      <c r="A120" s="4"/>
      <c r="C120" s="8"/>
      <c r="D120" s="8"/>
    </row>
    <row r="121" spans="1:4" ht="15.75" customHeight="1" x14ac:dyDescent="0.25">
      <c r="A121" s="4"/>
      <c r="C121" s="8"/>
      <c r="D121" s="8"/>
    </row>
    <row r="122" spans="1:4" ht="15.75" customHeight="1" x14ac:dyDescent="0.25">
      <c r="A122" s="4"/>
      <c r="C122" s="8"/>
      <c r="D122" s="8"/>
    </row>
    <row r="123" spans="1:4" ht="15.75" customHeight="1" x14ac:dyDescent="0.25">
      <c r="A123" s="4"/>
      <c r="C123" s="8"/>
      <c r="D123" s="8"/>
    </row>
    <row r="124" spans="1:4" ht="15.75" customHeight="1" x14ac:dyDescent="0.25">
      <c r="A124" s="4"/>
      <c r="C124" s="8"/>
      <c r="D124" s="8"/>
    </row>
    <row r="125" spans="1:4" ht="15.75" customHeight="1" x14ac:dyDescent="0.25">
      <c r="A125" s="4"/>
      <c r="C125" s="8"/>
      <c r="D125" s="8"/>
    </row>
    <row r="126" spans="1:4" ht="15.75" customHeight="1" x14ac:dyDescent="0.25">
      <c r="A126" s="4"/>
      <c r="C126" s="8"/>
      <c r="D126" s="8"/>
    </row>
    <row r="127" spans="1:4" ht="15.75" customHeight="1" x14ac:dyDescent="0.25">
      <c r="A127" s="4"/>
      <c r="C127" s="8"/>
      <c r="D127" s="8"/>
    </row>
    <row r="128" spans="1:4" ht="15.75" customHeight="1" x14ac:dyDescent="0.25">
      <c r="A128" s="4"/>
      <c r="C128" s="8"/>
      <c r="D128" s="8"/>
    </row>
    <row r="129" spans="1:4" ht="15.75" customHeight="1" x14ac:dyDescent="0.25">
      <c r="A129" s="4"/>
      <c r="C129" s="8"/>
      <c r="D129" s="8"/>
    </row>
    <row r="130" spans="1:4" ht="15.75" customHeight="1" x14ac:dyDescent="0.25">
      <c r="A130" s="4"/>
      <c r="C130" s="8"/>
      <c r="D130" s="8"/>
    </row>
    <row r="131" spans="1:4" ht="15.75" customHeight="1" x14ac:dyDescent="0.25">
      <c r="A131" s="4"/>
      <c r="C131" s="8"/>
      <c r="D131" s="8"/>
    </row>
    <row r="132" spans="1:4" ht="15.75" customHeight="1" x14ac:dyDescent="0.25">
      <c r="A132" s="4"/>
      <c r="C132" s="8"/>
      <c r="D132" s="8"/>
    </row>
    <row r="133" spans="1:4" ht="15.75" customHeight="1" x14ac:dyDescent="0.25">
      <c r="A133" s="4"/>
      <c r="C133" s="8"/>
      <c r="D133" s="8"/>
    </row>
    <row r="134" spans="1:4" ht="15.75" customHeight="1" x14ac:dyDescent="0.25">
      <c r="A134" s="4"/>
      <c r="C134" s="8"/>
      <c r="D134" s="8"/>
    </row>
    <row r="135" spans="1:4" ht="15.75" customHeight="1" x14ac:dyDescent="0.25">
      <c r="A135" s="4"/>
      <c r="C135" s="8"/>
      <c r="D135" s="8"/>
    </row>
    <row r="136" spans="1:4" ht="15.75" customHeight="1" x14ac:dyDescent="0.25">
      <c r="A136" s="4"/>
      <c r="C136" s="8"/>
      <c r="D136" s="8"/>
    </row>
    <row r="137" spans="1:4" ht="15.75" customHeight="1" x14ac:dyDescent="0.25">
      <c r="A137" s="4"/>
      <c r="C137" s="8"/>
      <c r="D137" s="8"/>
    </row>
    <row r="138" spans="1:4" ht="15.75" customHeight="1" x14ac:dyDescent="0.25">
      <c r="A138" s="4"/>
      <c r="C138" s="8"/>
      <c r="D138" s="8"/>
    </row>
    <row r="139" spans="1:4" ht="15.75" customHeight="1" x14ac:dyDescent="0.25">
      <c r="A139" s="4"/>
      <c r="C139" s="8"/>
      <c r="D139" s="8"/>
    </row>
    <row r="140" spans="1:4" ht="15.75" customHeight="1" x14ac:dyDescent="0.25">
      <c r="A140" s="4"/>
      <c r="C140" s="8"/>
      <c r="D140" s="8"/>
    </row>
    <row r="141" spans="1:4" ht="15.75" customHeight="1" x14ac:dyDescent="0.25">
      <c r="A141" s="4"/>
      <c r="C141" s="8"/>
      <c r="D141" s="8"/>
    </row>
    <row r="142" spans="1:4" ht="15.75" customHeight="1" x14ac:dyDescent="0.25">
      <c r="A142" s="4"/>
      <c r="C142" s="8"/>
      <c r="D142" s="8"/>
    </row>
    <row r="143" spans="1:4" ht="15.75" customHeight="1" x14ac:dyDescent="0.25">
      <c r="A143" s="4"/>
      <c r="C143" s="8"/>
      <c r="D143" s="8"/>
    </row>
    <row r="144" spans="1:4" ht="15.75" customHeight="1" x14ac:dyDescent="0.25">
      <c r="A144" s="4"/>
      <c r="C144" s="8"/>
      <c r="D144" s="8"/>
    </row>
    <row r="145" spans="1:4" ht="15.75" customHeight="1" x14ac:dyDescent="0.25">
      <c r="A145" s="4"/>
      <c r="C145" s="8"/>
      <c r="D145" s="8"/>
    </row>
    <row r="146" spans="1:4" ht="15.75" customHeight="1" x14ac:dyDescent="0.25">
      <c r="A146" s="4"/>
      <c r="C146" s="8"/>
      <c r="D146" s="8"/>
    </row>
    <row r="147" spans="1:4" ht="15.75" customHeight="1" x14ac:dyDescent="0.25">
      <c r="A147" s="4"/>
      <c r="C147" s="8"/>
      <c r="D147" s="8"/>
    </row>
    <row r="148" spans="1:4" ht="15.75" customHeight="1" x14ac:dyDescent="0.25">
      <c r="A148" s="4"/>
      <c r="C148" s="8"/>
      <c r="D148" s="8"/>
    </row>
    <row r="149" spans="1:4" ht="15.75" customHeight="1" x14ac:dyDescent="0.25">
      <c r="A149" s="4"/>
      <c r="C149" s="8"/>
      <c r="D149" s="8"/>
    </row>
    <row r="150" spans="1:4" ht="15.75" customHeight="1" x14ac:dyDescent="0.25">
      <c r="A150" s="4"/>
      <c r="C150" s="8"/>
      <c r="D150" s="8"/>
    </row>
    <row r="151" spans="1:4" ht="15.75" customHeight="1" x14ac:dyDescent="0.25">
      <c r="A151" s="4"/>
      <c r="C151" s="8"/>
      <c r="D151" s="8"/>
    </row>
    <row r="152" spans="1:4" ht="15.75" customHeight="1" x14ac:dyDescent="0.25">
      <c r="A152" s="4"/>
      <c r="C152" s="8"/>
      <c r="D152" s="8"/>
    </row>
    <row r="153" spans="1:4" ht="15.75" customHeight="1" x14ac:dyDescent="0.25">
      <c r="A153" s="4"/>
      <c r="C153" s="8"/>
      <c r="D153" s="8"/>
    </row>
    <row r="154" spans="1:4" ht="15.75" customHeight="1" x14ac:dyDescent="0.25">
      <c r="A154" s="4"/>
      <c r="C154" s="8"/>
      <c r="D154" s="8"/>
    </row>
    <row r="155" spans="1:4" ht="15.75" customHeight="1" x14ac:dyDescent="0.25">
      <c r="A155" s="4"/>
      <c r="C155" s="8"/>
      <c r="D155" s="8"/>
    </row>
    <row r="156" spans="1:4" ht="15.75" customHeight="1" x14ac:dyDescent="0.25">
      <c r="A156" s="4"/>
      <c r="C156" s="8"/>
      <c r="D156" s="8"/>
    </row>
    <row r="157" spans="1:4" ht="15.75" customHeight="1" x14ac:dyDescent="0.25">
      <c r="A157" s="4"/>
      <c r="C157" s="8"/>
      <c r="D157" s="8"/>
    </row>
    <row r="158" spans="1:4" ht="15.75" customHeight="1" x14ac:dyDescent="0.25">
      <c r="A158" s="4"/>
      <c r="C158" s="8"/>
      <c r="D158" s="8"/>
    </row>
    <row r="159" spans="1:4" ht="15.75" customHeight="1" x14ac:dyDescent="0.25">
      <c r="A159" s="4"/>
      <c r="C159" s="8"/>
      <c r="D159" s="8"/>
    </row>
    <row r="160" spans="1:4" ht="15.75" customHeight="1" x14ac:dyDescent="0.25">
      <c r="A160" s="4"/>
      <c r="C160" s="8"/>
      <c r="D160" s="8"/>
    </row>
    <row r="161" spans="1:4" ht="15.75" customHeight="1" x14ac:dyDescent="0.25">
      <c r="A161" s="4"/>
      <c r="C161" s="8"/>
      <c r="D161" s="8"/>
    </row>
    <row r="162" spans="1:4" ht="15.75" customHeight="1" x14ac:dyDescent="0.25">
      <c r="A162" s="4"/>
      <c r="C162" s="8"/>
      <c r="D162" s="8"/>
    </row>
    <row r="163" spans="1:4" ht="15.75" customHeight="1" x14ac:dyDescent="0.25">
      <c r="A163" s="4"/>
      <c r="C163" s="8"/>
      <c r="D163" s="8"/>
    </row>
    <row r="164" spans="1:4" ht="15.75" customHeight="1" x14ac:dyDescent="0.25">
      <c r="A164" s="4"/>
      <c r="C164" s="8"/>
      <c r="D164" s="8"/>
    </row>
    <row r="165" spans="1:4" ht="15.75" customHeight="1" x14ac:dyDescent="0.25">
      <c r="A165" s="4"/>
      <c r="C165" s="8"/>
      <c r="D165" s="8"/>
    </row>
    <row r="166" spans="1:4" ht="15.75" customHeight="1" x14ac:dyDescent="0.25">
      <c r="A166" s="4"/>
      <c r="C166" s="8"/>
      <c r="D166" s="8"/>
    </row>
    <row r="167" spans="1:4" ht="15.75" customHeight="1" x14ac:dyDescent="0.25">
      <c r="A167" s="4"/>
      <c r="C167" s="8"/>
      <c r="D167" s="8"/>
    </row>
    <row r="168" spans="1:4" ht="15.75" customHeight="1" x14ac:dyDescent="0.25">
      <c r="A168" s="4"/>
      <c r="C168" s="8"/>
      <c r="D168" s="8"/>
    </row>
    <row r="169" spans="1:4" ht="15.75" customHeight="1" x14ac:dyDescent="0.25">
      <c r="A169" s="4"/>
      <c r="C169" s="8"/>
      <c r="D169" s="8"/>
    </row>
    <row r="170" spans="1:4" ht="15.75" customHeight="1" x14ac:dyDescent="0.25">
      <c r="A170" s="4"/>
      <c r="C170" s="8"/>
      <c r="D170" s="8"/>
    </row>
    <row r="171" spans="1:4" ht="15.75" customHeight="1" x14ac:dyDescent="0.25">
      <c r="A171" s="4"/>
      <c r="C171" s="8"/>
      <c r="D171" s="8"/>
    </row>
    <row r="172" spans="1:4" ht="15.75" customHeight="1" x14ac:dyDescent="0.25">
      <c r="A172" s="4"/>
      <c r="C172" s="8"/>
      <c r="D172" s="8"/>
    </row>
    <row r="173" spans="1:4" ht="15.75" customHeight="1" x14ac:dyDescent="0.25">
      <c r="A173" s="4"/>
      <c r="C173" s="8"/>
      <c r="D173" s="8"/>
    </row>
    <row r="174" spans="1:4" ht="15.75" customHeight="1" x14ac:dyDescent="0.25">
      <c r="A174" s="4"/>
      <c r="C174" s="8"/>
      <c r="D174" s="8"/>
    </row>
    <row r="175" spans="1:4" ht="15.75" customHeight="1" x14ac:dyDescent="0.25">
      <c r="A175" s="4"/>
      <c r="C175" s="8"/>
      <c r="D175" s="8"/>
    </row>
    <row r="176" spans="1:4" ht="15.75" customHeight="1" x14ac:dyDescent="0.25">
      <c r="A176" s="4"/>
      <c r="C176" s="8"/>
      <c r="D176" s="8"/>
    </row>
    <row r="177" spans="1:4" ht="15.75" customHeight="1" x14ac:dyDescent="0.25">
      <c r="A177" s="4"/>
      <c r="C177" s="8"/>
      <c r="D177" s="8"/>
    </row>
    <row r="178" spans="1:4" ht="15.75" customHeight="1" x14ac:dyDescent="0.25">
      <c r="A178" s="4"/>
      <c r="C178" s="8"/>
      <c r="D178" s="8"/>
    </row>
    <row r="179" spans="1:4" ht="15.75" customHeight="1" x14ac:dyDescent="0.25">
      <c r="A179" s="4"/>
      <c r="C179" s="8"/>
      <c r="D179" s="8"/>
    </row>
    <row r="180" spans="1:4" ht="15.75" customHeight="1" x14ac:dyDescent="0.25">
      <c r="A180" s="4"/>
      <c r="C180" s="8"/>
      <c r="D180" s="8"/>
    </row>
    <row r="181" spans="1:4" ht="15.75" customHeight="1" x14ac:dyDescent="0.25">
      <c r="A181" s="4"/>
      <c r="C181" s="8"/>
      <c r="D181" s="8"/>
    </row>
    <row r="182" spans="1:4" ht="15.75" customHeight="1" x14ac:dyDescent="0.25">
      <c r="A182" s="4"/>
      <c r="C182" s="8"/>
      <c r="D182" s="8"/>
    </row>
    <row r="183" spans="1:4" ht="15.75" customHeight="1" x14ac:dyDescent="0.25">
      <c r="A183" s="4"/>
      <c r="C183" s="8"/>
      <c r="D183" s="8"/>
    </row>
    <row r="184" spans="1:4" ht="15.75" customHeight="1" x14ac:dyDescent="0.25">
      <c r="A184" s="4"/>
      <c r="C184" s="8"/>
      <c r="D184" s="8"/>
    </row>
    <row r="185" spans="1:4" ht="15.75" customHeight="1" x14ac:dyDescent="0.25">
      <c r="A185" s="4"/>
      <c r="C185" s="8"/>
      <c r="D185" s="8"/>
    </row>
    <row r="186" spans="1:4" ht="15.75" customHeight="1" x14ac:dyDescent="0.25">
      <c r="A186" s="4"/>
      <c r="C186" s="8"/>
      <c r="D186" s="8"/>
    </row>
    <row r="187" spans="1:4" ht="15.75" customHeight="1" x14ac:dyDescent="0.25">
      <c r="A187" s="4"/>
      <c r="C187" s="8"/>
      <c r="D187" s="8"/>
    </row>
    <row r="188" spans="1:4" ht="15.75" customHeight="1" x14ac:dyDescent="0.25">
      <c r="A188" s="4"/>
      <c r="C188" s="8"/>
      <c r="D188" s="8"/>
    </row>
    <row r="189" spans="1:4" ht="15.75" customHeight="1" x14ac:dyDescent="0.25">
      <c r="A189" s="4"/>
      <c r="C189" s="8"/>
      <c r="D189" s="8"/>
    </row>
    <row r="190" spans="1:4" ht="15.75" customHeight="1" x14ac:dyDescent="0.25">
      <c r="A190" s="4"/>
      <c r="C190" s="8"/>
      <c r="D190" s="8"/>
    </row>
    <row r="191" spans="1:4" ht="15.75" customHeight="1" x14ac:dyDescent="0.25">
      <c r="A191" s="4"/>
      <c r="C191" s="8"/>
      <c r="D191" s="8"/>
    </row>
    <row r="192" spans="1:4" ht="15.75" customHeight="1" x14ac:dyDescent="0.25">
      <c r="A192" s="4"/>
      <c r="C192" s="8"/>
      <c r="D192" s="8"/>
    </row>
    <row r="193" spans="1:4" ht="15.75" customHeight="1" x14ac:dyDescent="0.25">
      <c r="A193" s="4"/>
      <c r="C193" s="8"/>
      <c r="D193" s="8"/>
    </row>
    <row r="194" spans="1:4" ht="15.75" customHeight="1" x14ac:dyDescent="0.25">
      <c r="A194" s="4"/>
      <c r="C194" s="8"/>
      <c r="D194" s="8"/>
    </row>
    <row r="195" spans="1:4" ht="15.75" customHeight="1" x14ac:dyDescent="0.25">
      <c r="A195" s="4"/>
      <c r="C195" s="8"/>
      <c r="D195" s="8"/>
    </row>
    <row r="196" spans="1:4" ht="15.75" customHeight="1" x14ac:dyDescent="0.25">
      <c r="A196" s="4"/>
      <c r="C196" s="8"/>
      <c r="D196" s="8"/>
    </row>
    <row r="197" spans="1:4" ht="15.75" customHeight="1" x14ac:dyDescent="0.25">
      <c r="A197" s="4"/>
      <c r="C197" s="8"/>
      <c r="D197" s="8"/>
    </row>
    <row r="198" spans="1:4" ht="15.75" customHeight="1" x14ac:dyDescent="0.25">
      <c r="A198" s="4"/>
      <c r="C198" s="8"/>
      <c r="D198" s="8"/>
    </row>
    <row r="199" spans="1:4" ht="15.75" customHeight="1" x14ac:dyDescent="0.25">
      <c r="A199" s="4"/>
      <c r="C199" s="8"/>
      <c r="D199" s="8"/>
    </row>
    <row r="200" spans="1:4" ht="15.75" customHeight="1" x14ac:dyDescent="0.25">
      <c r="A200" s="4"/>
      <c r="C200" s="8"/>
      <c r="D200" s="8"/>
    </row>
    <row r="201" spans="1:4" ht="15.75" customHeight="1" x14ac:dyDescent="0.25">
      <c r="A201" s="4"/>
      <c r="C201" s="8"/>
      <c r="D201" s="8"/>
    </row>
    <row r="202" spans="1:4" ht="15.75" customHeight="1" x14ac:dyDescent="0.25">
      <c r="A202" s="4"/>
      <c r="C202" s="8"/>
      <c r="D202" s="8"/>
    </row>
    <row r="203" spans="1:4" ht="15.75" customHeight="1" x14ac:dyDescent="0.25">
      <c r="A203" s="4"/>
      <c r="C203" s="8"/>
      <c r="D203" s="8"/>
    </row>
    <row r="204" spans="1:4" ht="15.75" customHeight="1" x14ac:dyDescent="0.25">
      <c r="A204" s="4"/>
      <c r="C204" s="8"/>
      <c r="D204" s="8"/>
    </row>
    <row r="205" spans="1:4" ht="15.75" customHeight="1" x14ac:dyDescent="0.25">
      <c r="A205" s="4"/>
      <c r="C205" s="8"/>
      <c r="D205" s="8"/>
    </row>
    <row r="206" spans="1:4" ht="15.75" customHeight="1" x14ac:dyDescent="0.25">
      <c r="A206" s="4"/>
      <c r="C206" s="8"/>
      <c r="D206" s="8"/>
    </row>
    <row r="207" spans="1:4" ht="15.75" customHeight="1" x14ac:dyDescent="0.25">
      <c r="A207" s="4"/>
      <c r="C207" s="8"/>
      <c r="D207" s="8"/>
    </row>
    <row r="208" spans="1:4" ht="15.75" customHeight="1" x14ac:dyDescent="0.25">
      <c r="A208" s="4"/>
      <c r="C208" s="8"/>
      <c r="D208" s="8"/>
    </row>
    <row r="209" spans="1:4" ht="15.75" customHeight="1" x14ac:dyDescent="0.25">
      <c r="A209" s="4"/>
      <c r="C209" s="8"/>
      <c r="D209" s="8"/>
    </row>
    <row r="210" spans="1:4" ht="15.75" customHeight="1" x14ac:dyDescent="0.25">
      <c r="A210" s="4"/>
      <c r="C210" s="8"/>
      <c r="D210" s="8"/>
    </row>
    <row r="211" spans="1:4" ht="15.75" customHeight="1" x14ac:dyDescent="0.25">
      <c r="A211" s="4"/>
      <c r="C211" s="8"/>
      <c r="D211" s="8"/>
    </row>
    <row r="212" spans="1:4" ht="15.75" customHeight="1" x14ac:dyDescent="0.25">
      <c r="A212" s="4"/>
      <c r="C212" s="8"/>
      <c r="D212" s="8"/>
    </row>
    <row r="213" spans="1:4" ht="15.75" customHeight="1" x14ac:dyDescent="0.25">
      <c r="A213" s="4"/>
      <c r="C213" s="8"/>
      <c r="D213" s="8"/>
    </row>
    <row r="214" spans="1:4" ht="15.75" customHeight="1" x14ac:dyDescent="0.25">
      <c r="A214" s="4"/>
      <c r="C214" s="8"/>
      <c r="D214" s="8"/>
    </row>
    <row r="215" spans="1:4" ht="15.75" customHeight="1" x14ac:dyDescent="0.25">
      <c r="A215" s="4"/>
      <c r="C215" s="8"/>
      <c r="D215" s="8"/>
    </row>
    <row r="216" spans="1:4" ht="15.75" customHeight="1" x14ac:dyDescent="0.25">
      <c r="A216" s="4"/>
      <c r="C216" s="8"/>
      <c r="D216" s="8"/>
    </row>
    <row r="217" spans="1:4" ht="15.75" customHeight="1" x14ac:dyDescent="0.25">
      <c r="A217" s="4"/>
      <c r="C217" s="8"/>
      <c r="D217" s="8"/>
    </row>
    <row r="218" spans="1:4" ht="15.75" customHeight="1" x14ac:dyDescent="0.25">
      <c r="A218" s="4"/>
      <c r="C218" s="8"/>
      <c r="D218" s="8"/>
    </row>
    <row r="219" spans="1:4" ht="15.75" customHeight="1" x14ac:dyDescent="0.25">
      <c r="A219" s="4"/>
      <c r="C219" s="8"/>
      <c r="D219" s="8"/>
    </row>
    <row r="220" spans="1:4" ht="15.75" customHeight="1" x14ac:dyDescent="0.25">
      <c r="A220" s="4"/>
      <c r="C220" s="8"/>
      <c r="D220" s="8"/>
    </row>
    <row r="221" spans="1:4" ht="15.75" customHeight="1" x14ac:dyDescent="0.25">
      <c r="A221" s="4"/>
      <c r="C221" s="8"/>
      <c r="D221" s="8"/>
    </row>
    <row r="222" spans="1:4" ht="15.75" customHeight="1" x14ac:dyDescent="0.25">
      <c r="A222" s="4"/>
      <c r="C222" s="8"/>
      <c r="D222" s="8"/>
    </row>
    <row r="223" spans="1:4" ht="15.75" customHeight="1" x14ac:dyDescent="0.25">
      <c r="A223" s="4"/>
      <c r="C223" s="8"/>
      <c r="D223" s="8"/>
    </row>
    <row r="224" spans="1:4" ht="15.75" customHeight="1" x14ac:dyDescent="0.25">
      <c r="A224" s="4"/>
      <c r="C224" s="8"/>
      <c r="D224" s="8"/>
    </row>
    <row r="225" spans="1:4" ht="15.75" customHeight="1" x14ac:dyDescent="0.25">
      <c r="A225" s="4"/>
      <c r="C225" s="8"/>
      <c r="D225" s="8"/>
    </row>
    <row r="226" spans="1:4" ht="15.75" customHeight="1" x14ac:dyDescent="0.25">
      <c r="A226" s="4"/>
      <c r="C226" s="8"/>
      <c r="D226" s="8"/>
    </row>
    <row r="227" spans="1:4" ht="15.75" customHeight="1" x14ac:dyDescent="0.25">
      <c r="A227" s="4"/>
      <c r="C227" s="8"/>
      <c r="D227" s="8"/>
    </row>
    <row r="228" spans="1:4" ht="15.75" customHeight="1" x14ac:dyDescent="0.25">
      <c r="A228" s="4"/>
      <c r="C228" s="8"/>
      <c r="D228" s="8"/>
    </row>
    <row r="229" spans="1:4" ht="15.75" customHeight="1" x14ac:dyDescent="0.25">
      <c r="A229" s="4"/>
      <c r="C229" s="8"/>
      <c r="D229" s="8"/>
    </row>
    <row r="230" spans="1:4" ht="15.75" customHeight="1" x14ac:dyDescent="0.25">
      <c r="A230" s="4"/>
      <c r="C230" s="8"/>
      <c r="D230" s="8"/>
    </row>
    <row r="231" spans="1:4" ht="15.75" customHeight="1" x14ac:dyDescent="0.25">
      <c r="A231" s="4"/>
      <c r="C231" s="8"/>
      <c r="D231" s="8"/>
    </row>
    <row r="232" spans="1:4" ht="15.75" customHeight="1" x14ac:dyDescent="0.25">
      <c r="A232" s="4"/>
      <c r="C232" s="8"/>
      <c r="D232" s="8"/>
    </row>
    <row r="233" spans="1:4" ht="15.75" customHeight="1" x14ac:dyDescent="0.25">
      <c r="A233" s="4"/>
      <c r="C233" s="8"/>
      <c r="D233" s="8"/>
    </row>
    <row r="234" spans="1:4" ht="15.75" customHeight="1" x14ac:dyDescent="0.25">
      <c r="A234" s="4"/>
      <c r="C234" s="8"/>
      <c r="D234" s="8"/>
    </row>
    <row r="235" spans="1:4" ht="15.75" customHeight="1" x14ac:dyDescent="0.25">
      <c r="A235" s="4"/>
      <c r="C235" s="8"/>
      <c r="D235" s="8"/>
    </row>
    <row r="236" spans="1:4" ht="15.75" customHeight="1" x14ac:dyDescent="0.25">
      <c r="A236" s="4"/>
      <c r="C236" s="8"/>
      <c r="D236" s="8"/>
    </row>
    <row r="237" spans="1:4" ht="15.75" customHeight="1" x14ac:dyDescent="0.25">
      <c r="A237" s="4"/>
      <c r="C237" s="8"/>
      <c r="D237" s="8"/>
    </row>
    <row r="238" spans="1:4" ht="15.75" customHeight="1" x14ac:dyDescent="0.25">
      <c r="A238" s="4"/>
      <c r="C238" s="8"/>
      <c r="D238" s="8"/>
    </row>
    <row r="239" spans="1:4" ht="15.75" customHeight="1" x14ac:dyDescent="0.25">
      <c r="A239" s="4"/>
      <c r="C239" s="8"/>
      <c r="D239" s="8"/>
    </row>
    <row r="240" spans="1:4" ht="15.75" customHeight="1" x14ac:dyDescent="0.25">
      <c r="A240" s="4"/>
      <c r="C240" s="8"/>
      <c r="D240" s="8"/>
    </row>
    <row r="241" spans="1:4" ht="15.75" customHeight="1" x14ac:dyDescent="0.25">
      <c r="A241" s="4"/>
      <c r="C241" s="8"/>
      <c r="D241" s="8"/>
    </row>
    <row r="242" spans="1:4" ht="15.75" customHeight="1" x14ac:dyDescent="0.25">
      <c r="A242" s="4"/>
      <c r="C242" s="8"/>
      <c r="D242" s="8"/>
    </row>
    <row r="243" spans="1:4" ht="15.75" customHeight="1" x14ac:dyDescent="0.25">
      <c r="A243" s="4"/>
      <c r="C243" s="8"/>
      <c r="D243" s="8"/>
    </row>
    <row r="244" spans="1:4" ht="15.75" customHeight="1" x14ac:dyDescent="0.25">
      <c r="A244" s="4"/>
      <c r="C244" s="8"/>
      <c r="D244" s="8"/>
    </row>
    <row r="245" spans="1:4" ht="15.75" customHeight="1" x14ac:dyDescent="0.25">
      <c r="A245" s="4"/>
      <c r="C245" s="8"/>
      <c r="D245" s="8"/>
    </row>
    <row r="246" spans="1:4" ht="15.75" customHeight="1" x14ac:dyDescent="0.25">
      <c r="A246" s="4"/>
      <c r="C246" s="8"/>
      <c r="D246" s="8"/>
    </row>
    <row r="247" spans="1:4" ht="15.75" customHeight="1" x14ac:dyDescent="0.25">
      <c r="A247" s="4"/>
      <c r="C247" s="8"/>
      <c r="D247" s="8"/>
    </row>
    <row r="248" spans="1:4" ht="15.75" customHeight="1" x14ac:dyDescent="0.25">
      <c r="A248" s="4"/>
      <c r="C248" s="8"/>
      <c r="D248" s="8"/>
    </row>
    <row r="249" spans="1:4" ht="15.75" customHeight="1" x14ac:dyDescent="0.25">
      <c r="A249" s="4"/>
      <c r="C249" s="8"/>
      <c r="D249" s="8"/>
    </row>
    <row r="250" spans="1:4" ht="15.75" customHeight="1" x14ac:dyDescent="0.25">
      <c r="A250" s="4"/>
      <c r="C250" s="8"/>
      <c r="D250" s="8"/>
    </row>
    <row r="251" spans="1:4" ht="15.75" customHeight="1" x14ac:dyDescent="0.25">
      <c r="A251" s="4"/>
      <c r="C251" s="8"/>
      <c r="D251" s="8"/>
    </row>
    <row r="252" spans="1:4" ht="15.75" customHeight="1" x14ac:dyDescent="0.25">
      <c r="A252" s="4"/>
      <c r="C252" s="8"/>
      <c r="D252" s="8"/>
    </row>
    <row r="253" spans="1:4" ht="15.75" customHeight="1" x14ac:dyDescent="0.25">
      <c r="A253" s="4"/>
      <c r="C253" s="8"/>
      <c r="D253" s="8"/>
    </row>
    <row r="254" spans="1:4" ht="15.75" customHeight="1" x14ac:dyDescent="0.25">
      <c r="A254" s="4"/>
      <c r="C254" s="8"/>
      <c r="D254" s="8"/>
    </row>
    <row r="255" spans="1:4" ht="15.75" customHeight="1" x14ac:dyDescent="0.25">
      <c r="A255" s="4"/>
      <c r="C255" s="8"/>
      <c r="D255" s="8"/>
    </row>
    <row r="256" spans="1:4" ht="15.75" customHeight="1" x14ac:dyDescent="0.25">
      <c r="A256" s="4"/>
      <c r="C256" s="8"/>
      <c r="D256" s="8"/>
    </row>
    <row r="257" spans="1:4" ht="15.75" customHeight="1" x14ac:dyDescent="0.25">
      <c r="A257" s="4"/>
      <c r="C257" s="8"/>
      <c r="D257" s="8"/>
    </row>
    <row r="258" spans="1:4" ht="15.75" customHeight="1" x14ac:dyDescent="0.25">
      <c r="A258" s="4"/>
      <c r="C258" s="8"/>
      <c r="D258" s="8"/>
    </row>
    <row r="259" spans="1:4" ht="15.75" customHeight="1" x14ac:dyDescent="0.25">
      <c r="A259" s="4"/>
      <c r="C259" s="8"/>
      <c r="D259" s="8"/>
    </row>
    <row r="260" spans="1:4" ht="15.75" customHeight="1" x14ac:dyDescent="0.25">
      <c r="A260" s="4"/>
      <c r="C260" s="8"/>
      <c r="D260" s="8"/>
    </row>
    <row r="261" spans="1:4" ht="15.75" customHeight="1" x14ac:dyDescent="0.25">
      <c r="A261" s="4"/>
      <c r="C261" s="8"/>
      <c r="D261" s="8"/>
    </row>
    <row r="262" spans="1:4" ht="15.75" customHeight="1" x14ac:dyDescent="0.25">
      <c r="A262" s="4"/>
      <c r="C262" s="8"/>
      <c r="D262" s="8"/>
    </row>
    <row r="263" spans="1:4" ht="15.75" customHeight="1" x14ac:dyDescent="0.25">
      <c r="A263" s="4"/>
      <c r="C263" s="8"/>
      <c r="D263" s="8"/>
    </row>
    <row r="264" spans="1:4" ht="15.75" customHeight="1" x14ac:dyDescent="0.25">
      <c r="A264" s="4"/>
      <c r="C264" s="8"/>
      <c r="D264" s="8"/>
    </row>
    <row r="265" spans="1:4" ht="15.75" customHeight="1" x14ac:dyDescent="0.25">
      <c r="A265" s="4"/>
      <c r="C265" s="8"/>
      <c r="D265" s="8"/>
    </row>
    <row r="266" spans="1:4" ht="15.75" customHeight="1" x14ac:dyDescent="0.25">
      <c r="A266" s="4"/>
      <c r="C266" s="8"/>
      <c r="D266" s="8"/>
    </row>
    <row r="267" spans="1:4" ht="15.75" customHeight="1" x14ac:dyDescent="0.25">
      <c r="A267" s="4"/>
      <c r="C267" s="8"/>
      <c r="D267" s="8"/>
    </row>
    <row r="268" spans="1:4" ht="15.75" customHeight="1" x14ac:dyDescent="0.25">
      <c r="A268" s="4"/>
      <c r="C268" s="8"/>
      <c r="D268" s="8"/>
    </row>
    <row r="269" spans="1:4" ht="15.75" customHeight="1" x14ac:dyDescent="0.25">
      <c r="A269" s="4"/>
      <c r="C269" s="8"/>
      <c r="D269" s="8"/>
    </row>
    <row r="270" spans="1:4" ht="15.75" customHeight="1" x14ac:dyDescent="0.25">
      <c r="A270" s="4"/>
      <c r="C270" s="8"/>
      <c r="D270" s="8"/>
    </row>
    <row r="271" spans="1:4" ht="15.75" customHeight="1" x14ac:dyDescent="0.25">
      <c r="A271" s="4"/>
      <c r="C271" s="8"/>
      <c r="D271" s="8"/>
    </row>
    <row r="272" spans="1:4" ht="15.75" customHeight="1" x14ac:dyDescent="0.25">
      <c r="A272" s="4"/>
      <c r="C272" s="8"/>
      <c r="D272" s="8"/>
    </row>
    <row r="273" spans="1:4" ht="15.75" customHeight="1" x14ac:dyDescent="0.25">
      <c r="A273" s="4"/>
      <c r="C273" s="8"/>
      <c r="D273" s="8"/>
    </row>
    <row r="274" spans="1:4" ht="15.75" customHeight="1" x14ac:dyDescent="0.25">
      <c r="A274" s="4"/>
      <c r="C274" s="8"/>
      <c r="D274" s="8"/>
    </row>
    <row r="275" spans="1:4" ht="15.75" customHeight="1" x14ac:dyDescent="0.25">
      <c r="A275" s="4"/>
      <c r="C275" s="8"/>
      <c r="D275" s="8"/>
    </row>
    <row r="276" spans="1:4" ht="15.75" customHeight="1" x14ac:dyDescent="0.25">
      <c r="A276" s="4"/>
      <c r="C276" s="8"/>
      <c r="D276" s="8"/>
    </row>
    <row r="277" spans="1:4" ht="15.75" customHeight="1" x14ac:dyDescent="0.25">
      <c r="A277" s="4"/>
      <c r="C277" s="8"/>
      <c r="D277" s="8"/>
    </row>
    <row r="278" spans="1:4" ht="15.75" customHeight="1" x14ac:dyDescent="0.25">
      <c r="A278" s="4"/>
      <c r="C278" s="8"/>
      <c r="D278" s="8"/>
    </row>
    <row r="279" spans="1:4" ht="15.75" customHeight="1" x14ac:dyDescent="0.25">
      <c r="A279" s="4"/>
      <c r="C279" s="8"/>
      <c r="D279" s="8"/>
    </row>
    <row r="280" spans="1:4" ht="15.75" customHeight="1" x14ac:dyDescent="0.25">
      <c r="A280" s="4"/>
      <c r="C280" s="8"/>
      <c r="D280" s="8"/>
    </row>
    <row r="281" spans="1:4" ht="15.75" customHeight="1" x14ac:dyDescent="0.25">
      <c r="A281" s="4"/>
      <c r="C281" s="8"/>
      <c r="D281" s="8"/>
    </row>
    <row r="282" spans="1:4" ht="15.75" customHeight="1" x14ac:dyDescent="0.25">
      <c r="A282" s="4"/>
      <c r="C282" s="8"/>
      <c r="D282" s="8"/>
    </row>
    <row r="283" spans="1:4" ht="15.75" customHeight="1" x14ac:dyDescent="0.25">
      <c r="A283" s="4"/>
      <c r="C283" s="8"/>
      <c r="D283" s="8"/>
    </row>
    <row r="284" spans="1:4" ht="15.75" customHeight="1" x14ac:dyDescent="0.25">
      <c r="A284" s="4"/>
      <c r="C284" s="8"/>
      <c r="D284" s="8"/>
    </row>
    <row r="285" spans="1:4" ht="15.75" customHeight="1" x14ac:dyDescent="0.25">
      <c r="A285" s="4"/>
      <c r="C285" s="8"/>
      <c r="D285" s="8"/>
    </row>
    <row r="286" spans="1:4" ht="15.75" customHeight="1" x14ac:dyDescent="0.25">
      <c r="A286" s="4"/>
      <c r="C286" s="8"/>
      <c r="D286" s="8"/>
    </row>
    <row r="287" spans="1:4" ht="15.75" customHeight="1" x14ac:dyDescent="0.25">
      <c r="A287" s="4"/>
      <c r="C287" s="8"/>
      <c r="D287" s="8"/>
    </row>
    <row r="288" spans="1:4" ht="15.75" customHeight="1" x14ac:dyDescent="0.25">
      <c r="A288" s="4"/>
      <c r="C288" s="8"/>
      <c r="D288" s="8"/>
    </row>
    <row r="289" spans="1:4" ht="15.75" customHeight="1" x14ac:dyDescent="0.25">
      <c r="A289" s="4"/>
      <c r="C289" s="8"/>
      <c r="D289" s="8"/>
    </row>
    <row r="290" spans="1:4" ht="15.75" customHeight="1" x14ac:dyDescent="0.25">
      <c r="A290" s="4"/>
      <c r="C290" s="8"/>
      <c r="D290" s="8"/>
    </row>
    <row r="291" spans="1:4" ht="15.75" customHeight="1" x14ac:dyDescent="0.25">
      <c r="A291" s="4"/>
      <c r="C291" s="8"/>
      <c r="D291" s="8"/>
    </row>
    <row r="292" spans="1:4" ht="15.75" customHeight="1" x14ac:dyDescent="0.25">
      <c r="A292" s="4"/>
      <c r="C292" s="8"/>
      <c r="D292" s="8"/>
    </row>
    <row r="293" spans="1:4" ht="15.75" customHeight="1" x14ac:dyDescent="0.25">
      <c r="A293" s="4"/>
      <c r="C293" s="8"/>
      <c r="D293" s="8"/>
    </row>
    <row r="294" spans="1:4" ht="15.75" customHeight="1" x14ac:dyDescent="0.25">
      <c r="A294" s="4"/>
      <c r="C294" s="8"/>
      <c r="D294" s="8"/>
    </row>
    <row r="295" spans="1:4" ht="15.75" customHeight="1" x14ac:dyDescent="0.25">
      <c r="A295" s="4"/>
      <c r="C295" s="8"/>
      <c r="D295" s="8"/>
    </row>
    <row r="296" spans="1:4" ht="15.75" customHeight="1" x14ac:dyDescent="0.25">
      <c r="A296" s="4"/>
      <c r="C296" s="8"/>
      <c r="D296" s="8"/>
    </row>
    <row r="297" spans="1:4" ht="15.75" customHeight="1" x14ac:dyDescent="0.25">
      <c r="A297" s="4"/>
      <c r="C297" s="8"/>
      <c r="D297" s="8"/>
    </row>
    <row r="298" spans="1:4" ht="15.75" customHeight="1" x14ac:dyDescent="0.25">
      <c r="A298" s="4"/>
      <c r="C298" s="8"/>
      <c r="D298" s="8"/>
    </row>
    <row r="299" spans="1:4" ht="15.75" customHeight="1" x14ac:dyDescent="0.25">
      <c r="A299" s="4"/>
      <c r="C299" s="8"/>
      <c r="D299" s="8"/>
    </row>
    <row r="300" spans="1:4" ht="15.75" customHeight="1" x14ac:dyDescent="0.25">
      <c r="A300" s="4"/>
      <c r="C300" s="8"/>
      <c r="D300" s="8"/>
    </row>
    <row r="301" spans="1:4" ht="15.75" customHeight="1" x14ac:dyDescent="0.25">
      <c r="A301" s="4"/>
      <c r="C301" s="8"/>
      <c r="D301" s="8"/>
    </row>
    <row r="302" spans="1:4" ht="15.75" customHeight="1" x14ac:dyDescent="0.25">
      <c r="A302" s="4"/>
      <c r="C302" s="8"/>
      <c r="D302" s="8"/>
    </row>
    <row r="303" spans="1:4" ht="15.75" customHeight="1" x14ac:dyDescent="0.25">
      <c r="A303" s="4"/>
      <c r="C303" s="8"/>
      <c r="D303" s="8"/>
    </row>
    <row r="304" spans="1:4" ht="15.75" customHeight="1" x14ac:dyDescent="0.25">
      <c r="A304" s="4"/>
      <c r="C304" s="8"/>
      <c r="D304" s="8"/>
    </row>
    <row r="305" spans="1:4" ht="15.75" customHeight="1" x14ac:dyDescent="0.25">
      <c r="A305" s="4"/>
      <c r="C305" s="8"/>
      <c r="D305" s="8"/>
    </row>
    <row r="306" spans="1:4" ht="15.75" customHeight="1" x14ac:dyDescent="0.25">
      <c r="A306" s="4"/>
      <c r="C306" s="8"/>
      <c r="D306" s="8"/>
    </row>
    <row r="307" spans="1:4" ht="15.75" customHeight="1" x14ac:dyDescent="0.25">
      <c r="A307" s="4"/>
      <c r="C307" s="8"/>
      <c r="D307" s="8"/>
    </row>
    <row r="308" spans="1:4" ht="15.75" customHeight="1" x14ac:dyDescent="0.25">
      <c r="A308" s="4"/>
      <c r="C308" s="8"/>
      <c r="D308" s="8"/>
    </row>
    <row r="309" spans="1:4" ht="15.75" customHeight="1" x14ac:dyDescent="0.25">
      <c r="A309" s="4"/>
      <c r="C309" s="8"/>
      <c r="D309" s="8"/>
    </row>
    <row r="310" spans="1:4" ht="15.75" customHeight="1" x14ac:dyDescent="0.25">
      <c r="A310" s="4"/>
      <c r="C310" s="8"/>
      <c r="D310" s="8"/>
    </row>
    <row r="311" spans="1:4" ht="15.75" customHeight="1" x14ac:dyDescent="0.25">
      <c r="A311" s="4"/>
      <c r="C311" s="8"/>
      <c r="D311" s="8"/>
    </row>
    <row r="312" spans="1:4" ht="15.75" customHeight="1" x14ac:dyDescent="0.25">
      <c r="A312" s="4"/>
      <c r="C312" s="8"/>
      <c r="D312" s="8"/>
    </row>
    <row r="313" spans="1:4" ht="15.75" customHeight="1" x14ac:dyDescent="0.25">
      <c r="A313" s="4"/>
      <c r="C313" s="8"/>
      <c r="D313" s="8"/>
    </row>
    <row r="314" spans="1:4" ht="15.75" customHeight="1" x14ac:dyDescent="0.25">
      <c r="A314" s="4"/>
      <c r="C314" s="8"/>
      <c r="D314" s="8"/>
    </row>
    <row r="315" spans="1:4" ht="15.75" customHeight="1" x14ac:dyDescent="0.25">
      <c r="A315" s="4"/>
      <c r="C315" s="8"/>
      <c r="D315" s="8"/>
    </row>
    <row r="316" spans="1:4" ht="15.75" customHeight="1" x14ac:dyDescent="0.25">
      <c r="A316" s="4"/>
      <c r="C316" s="8"/>
      <c r="D316" s="8"/>
    </row>
    <row r="317" spans="1:4" ht="15.75" customHeight="1" x14ac:dyDescent="0.25">
      <c r="A317" s="4"/>
      <c r="C317" s="8"/>
      <c r="D317" s="8"/>
    </row>
    <row r="318" spans="1:4" ht="15.75" customHeight="1" x14ac:dyDescent="0.25">
      <c r="A318" s="4"/>
      <c r="C318" s="8"/>
      <c r="D318" s="8"/>
    </row>
    <row r="319" spans="1:4" ht="15.75" customHeight="1" x14ac:dyDescent="0.25">
      <c r="A319" s="4"/>
      <c r="C319" s="8"/>
      <c r="D319" s="8"/>
    </row>
    <row r="320" spans="1:4" ht="15.75" customHeight="1" x14ac:dyDescent="0.25">
      <c r="A320" s="4"/>
      <c r="C320" s="8"/>
      <c r="D320" s="8"/>
    </row>
    <row r="321" spans="1:4" ht="15.75" customHeight="1" x14ac:dyDescent="0.25">
      <c r="A321" s="4"/>
      <c r="C321" s="8"/>
      <c r="D321" s="8"/>
    </row>
    <row r="322" spans="1:4" ht="15.75" customHeight="1" x14ac:dyDescent="0.25">
      <c r="A322" s="4"/>
      <c r="C322" s="8"/>
      <c r="D322" s="8"/>
    </row>
    <row r="323" spans="1:4" ht="15.75" customHeight="1" x14ac:dyDescent="0.25">
      <c r="A323" s="4"/>
      <c r="C323" s="8"/>
      <c r="D323" s="8"/>
    </row>
    <row r="324" spans="1:4" ht="15.75" customHeight="1" x14ac:dyDescent="0.25">
      <c r="A324" s="4"/>
      <c r="C324" s="8"/>
      <c r="D324" s="8"/>
    </row>
    <row r="325" spans="1:4" ht="15.75" customHeight="1" x14ac:dyDescent="0.25">
      <c r="A325" s="4"/>
      <c r="C325" s="8"/>
      <c r="D325" s="8"/>
    </row>
    <row r="326" spans="1:4" ht="15.75" customHeight="1" x14ac:dyDescent="0.25">
      <c r="A326" s="4"/>
      <c r="C326" s="8"/>
      <c r="D326" s="8"/>
    </row>
    <row r="327" spans="1:4" ht="15.75" customHeight="1" x14ac:dyDescent="0.25">
      <c r="A327" s="4"/>
      <c r="C327" s="8"/>
      <c r="D327" s="8"/>
    </row>
    <row r="328" spans="1:4" ht="15.75" customHeight="1" x14ac:dyDescent="0.25">
      <c r="A328" s="4"/>
      <c r="C328" s="8"/>
      <c r="D328" s="8"/>
    </row>
    <row r="329" spans="1:4" ht="15.75" customHeight="1" x14ac:dyDescent="0.25">
      <c r="A329" s="4"/>
      <c r="C329" s="8"/>
      <c r="D329" s="8"/>
    </row>
    <row r="330" spans="1:4" ht="15.75" customHeight="1" x14ac:dyDescent="0.25">
      <c r="A330" s="4"/>
      <c r="C330" s="8"/>
      <c r="D330" s="8"/>
    </row>
    <row r="331" spans="1:4" ht="15.75" customHeight="1" x14ac:dyDescent="0.25">
      <c r="A331" s="4"/>
      <c r="C331" s="8"/>
      <c r="D331" s="8"/>
    </row>
    <row r="332" spans="1:4" ht="15.75" customHeight="1" x14ac:dyDescent="0.25">
      <c r="A332" s="4"/>
      <c r="C332" s="8"/>
      <c r="D332" s="8"/>
    </row>
    <row r="333" spans="1:4" ht="15.75" customHeight="1" x14ac:dyDescent="0.25">
      <c r="A333" s="4"/>
      <c r="C333" s="8"/>
      <c r="D333" s="8"/>
    </row>
    <row r="334" spans="1:4" ht="15.75" customHeight="1" x14ac:dyDescent="0.25">
      <c r="A334" s="4"/>
      <c r="C334" s="8"/>
      <c r="D334" s="8"/>
    </row>
    <row r="335" spans="1:4" ht="15.75" customHeight="1" x14ac:dyDescent="0.25">
      <c r="A335" s="4"/>
      <c r="C335" s="8"/>
      <c r="D335" s="8"/>
    </row>
    <row r="336" spans="1:4" ht="15.75" customHeight="1" x14ac:dyDescent="0.25">
      <c r="A336" s="4"/>
      <c r="C336" s="8"/>
      <c r="D336" s="8"/>
    </row>
    <row r="337" spans="1:4" ht="15.75" customHeight="1" x14ac:dyDescent="0.25">
      <c r="A337" s="4"/>
      <c r="C337" s="8"/>
      <c r="D337" s="8"/>
    </row>
    <row r="338" spans="1:4" ht="15.75" customHeight="1" x14ac:dyDescent="0.25">
      <c r="A338" s="4"/>
      <c r="C338" s="8"/>
      <c r="D338" s="8"/>
    </row>
    <row r="339" spans="1:4" ht="15.75" customHeight="1" x14ac:dyDescent="0.25">
      <c r="A339" s="4"/>
      <c r="C339" s="8"/>
      <c r="D339" s="8"/>
    </row>
    <row r="340" spans="1:4" ht="15.75" customHeight="1" x14ac:dyDescent="0.25">
      <c r="A340" s="4"/>
      <c r="C340" s="8"/>
      <c r="D340" s="8"/>
    </row>
    <row r="341" spans="1:4" ht="15.75" customHeight="1" x14ac:dyDescent="0.25">
      <c r="A341" s="4"/>
      <c r="C341" s="8"/>
      <c r="D341" s="8"/>
    </row>
    <row r="342" spans="1:4" ht="15.75" customHeight="1" x14ac:dyDescent="0.25">
      <c r="A342" s="4"/>
      <c r="C342" s="8"/>
      <c r="D342" s="8"/>
    </row>
    <row r="343" spans="1:4" ht="15.75" customHeight="1" x14ac:dyDescent="0.25">
      <c r="A343" s="4"/>
      <c r="C343" s="8"/>
      <c r="D343" s="8"/>
    </row>
    <row r="344" spans="1:4" ht="15.75" customHeight="1" x14ac:dyDescent="0.25">
      <c r="A344" s="4"/>
      <c r="C344" s="8"/>
      <c r="D344" s="8"/>
    </row>
    <row r="345" spans="1:4" ht="15.75" customHeight="1" x14ac:dyDescent="0.25">
      <c r="A345" s="4"/>
      <c r="C345" s="8"/>
      <c r="D345" s="8"/>
    </row>
    <row r="346" spans="1:4" ht="15.75" customHeight="1" x14ac:dyDescent="0.25">
      <c r="A346" s="4"/>
      <c r="C346" s="8"/>
      <c r="D346" s="8"/>
    </row>
    <row r="347" spans="1:4" ht="15.75" customHeight="1" x14ac:dyDescent="0.25">
      <c r="A347" s="4"/>
      <c r="C347" s="8"/>
      <c r="D347" s="8"/>
    </row>
    <row r="348" spans="1:4" ht="15.75" customHeight="1" x14ac:dyDescent="0.25">
      <c r="A348" s="4"/>
      <c r="C348" s="8"/>
      <c r="D348" s="8"/>
    </row>
    <row r="349" spans="1:4" ht="15.75" customHeight="1" x14ac:dyDescent="0.25">
      <c r="A349" s="4"/>
      <c r="C349" s="8"/>
      <c r="D349" s="8"/>
    </row>
    <row r="350" spans="1:4" ht="15.75" customHeight="1" x14ac:dyDescent="0.25">
      <c r="A350" s="4"/>
      <c r="C350" s="8"/>
      <c r="D350" s="8"/>
    </row>
    <row r="351" spans="1:4" ht="15.75" customHeight="1" x14ac:dyDescent="0.25">
      <c r="A351" s="4"/>
      <c r="C351" s="8"/>
      <c r="D351" s="8"/>
    </row>
    <row r="352" spans="1:4" ht="15.75" customHeight="1" x14ac:dyDescent="0.25">
      <c r="A352" s="4"/>
      <c r="C352" s="8"/>
      <c r="D352" s="8"/>
    </row>
    <row r="353" spans="1:4" ht="15.75" customHeight="1" x14ac:dyDescent="0.25">
      <c r="A353" s="4"/>
      <c r="C353" s="8"/>
      <c r="D353" s="8"/>
    </row>
    <row r="354" spans="1:4" ht="15.75" customHeight="1" x14ac:dyDescent="0.25">
      <c r="A354" s="4"/>
      <c r="C354" s="8"/>
      <c r="D354" s="8"/>
    </row>
    <row r="355" spans="1:4" ht="15.75" customHeight="1" x14ac:dyDescent="0.25">
      <c r="A355" s="4"/>
      <c r="C355" s="8"/>
      <c r="D355" s="8"/>
    </row>
    <row r="356" spans="1:4" ht="15.75" customHeight="1" x14ac:dyDescent="0.25">
      <c r="A356" s="4"/>
      <c r="C356" s="8"/>
      <c r="D356" s="8"/>
    </row>
    <row r="357" spans="1:4" ht="15.75" customHeight="1" x14ac:dyDescent="0.25">
      <c r="A357" s="4"/>
      <c r="C357" s="8"/>
      <c r="D357" s="8"/>
    </row>
    <row r="358" spans="1:4" ht="15.75" customHeight="1" x14ac:dyDescent="0.25">
      <c r="A358" s="4"/>
      <c r="C358" s="8"/>
      <c r="D358" s="8"/>
    </row>
    <row r="359" spans="1:4" ht="15.75" customHeight="1" x14ac:dyDescent="0.25">
      <c r="A359" s="4"/>
      <c r="C359" s="8"/>
      <c r="D359" s="8"/>
    </row>
    <row r="360" spans="1:4" ht="15.75" customHeight="1" x14ac:dyDescent="0.25">
      <c r="A360" s="4"/>
      <c r="C360" s="8"/>
      <c r="D360" s="8"/>
    </row>
    <row r="361" spans="1:4" ht="15.75" customHeight="1" x14ac:dyDescent="0.25">
      <c r="A361" s="4"/>
      <c r="C361" s="8"/>
      <c r="D361" s="8"/>
    </row>
    <row r="362" spans="1:4" ht="15.75" customHeight="1" x14ac:dyDescent="0.25">
      <c r="A362" s="4"/>
      <c r="C362" s="8"/>
      <c r="D362" s="8"/>
    </row>
    <row r="363" spans="1:4" ht="15.75" customHeight="1" x14ac:dyDescent="0.25">
      <c r="A363" s="4"/>
      <c r="C363" s="8"/>
      <c r="D363" s="8"/>
    </row>
    <row r="364" spans="1:4" ht="15.75" customHeight="1" x14ac:dyDescent="0.25">
      <c r="A364" s="4"/>
      <c r="C364" s="8"/>
      <c r="D364" s="8"/>
    </row>
    <row r="365" spans="1:4" ht="15.75" customHeight="1" x14ac:dyDescent="0.25">
      <c r="A365" s="4"/>
      <c r="C365" s="8"/>
      <c r="D365" s="8"/>
    </row>
    <row r="366" spans="1:4" ht="15.75" customHeight="1" x14ac:dyDescent="0.25">
      <c r="A366" s="4"/>
      <c r="C366" s="8"/>
      <c r="D366" s="8"/>
    </row>
    <row r="367" spans="1:4" ht="15.75" customHeight="1" x14ac:dyDescent="0.25">
      <c r="A367" s="4"/>
      <c r="C367" s="8"/>
      <c r="D367" s="8"/>
    </row>
    <row r="368" spans="1:4" ht="15.75" customHeight="1" x14ac:dyDescent="0.25">
      <c r="A368" s="4"/>
      <c r="C368" s="8"/>
      <c r="D368" s="8"/>
    </row>
    <row r="369" spans="1:4" ht="15.75" customHeight="1" x14ac:dyDescent="0.25">
      <c r="A369" s="4"/>
      <c r="C369" s="8"/>
      <c r="D369" s="8"/>
    </row>
    <row r="370" spans="1:4" ht="15.75" customHeight="1" x14ac:dyDescent="0.25">
      <c r="A370" s="4"/>
      <c r="C370" s="8"/>
      <c r="D370" s="8"/>
    </row>
    <row r="371" spans="1:4" ht="15.75" customHeight="1" x14ac:dyDescent="0.25">
      <c r="A371" s="4"/>
      <c r="C371" s="8"/>
      <c r="D371" s="8"/>
    </row>
    <row r="372" spans="1:4" ht="15.75" customHeight="1" x14ac:dyDescent="0.25">
      <c r="A372" s="4"/>
      <c r="C372" s="8"/>
      <c r="D372" s="8"/>
    </row>
    <row r="373" spans="1:4" ht="15.75" customHeight="1" x14ac:dyDescent="0.25">
      <c r="A373" s="4"/>
      <c r="C373" s="8"/>
      <c r="D373" s="8"/>
    </row>
    <row r="374" spans="1:4" ht="15.75" customHeight="1" x14ac:dyDescent="0.25">
      <c r="A374" s="4"/>
      <c r="C374" s="8"/>
      <c r="D374" s="8"/>
    </row>
    <row r="375" spans="1:4" ht="15.75" customHeight="1" x14ac:dyDescent="0.25">
      <c r="A375" s="4"/>
      <c r="C375" s="8"/>
      <c r="D375" s="8"/>
    </row>
    <row r="376" spans="1:4" ht="15.75" customHeight="1" x14ac:dyDescent="0.25">
      <c r="A376" s="4"/>
      <c r="C376" s="8"/>
      <c r="D376" s="8"/>
    </row>
    <row r="377" spans="1:4" ht="15.75" customHeight="1" x14ac:dyDescent="0.25">
      <c r="A377" s="4"/>
      <c r="C377" s="8"/>
      <c r="D377" s="8"/>
    </row>
    <row r="378" spans="1:4" ht="15.75" customHeight="1" x14ac:dyDescent="0.25">
      <c r="A378" s="4"/>
      <c r="C378" s="8"/>
      <c r="D378" s="8"/>
    </row>
    <row r="379" spans="1:4" ht="15.75" customHeight="1" x14ac:dyDescent="0.25">
      <c r="A379" s="4"/>
      <c r="C379" s="8"/>
      <c r="D379" s="8"/>
    </row>
    <row r="380" spans="1:4" ht="15.75" customHeight="1" x14ac:dyDescent="0.25">
      <c r="A380" s="4"/>
      <c r="C380" s="8"/>
      <c r="D380" s="8"/>
    </row>
    <row r="381" spans="1:4" ht="15.75" customHeight="1" x14ac:dyDescent="0.25">
      <c r="A381" s="4"/>
      <c r="C381" s="8"/>
      <c r="D381" s="8"/>
    </row>
    <row r="382" spans="1:4" ht="15.75" customHeight="1" x14ac:dyDescent="0.25">
      <c r="A382" s="4"/>
      <c r="C382" s="8"/>
      <c r="D382" s="8"/>
    </row>
    <row r="383" spans="1:4" ht="15.75" customHeight="1" x14ac:dyDescent="0.25">
      <c r="A383" s="4"/>
      <c r="C383" s="8"/>
      <c r="D383" s="8"/>
    </row>
    <row r="384" spans="1:4" ht="15.75" customHeight="1" x14ac:dyDescent="0.25">
      <c r="A384" s="4"/>
      <c r="C384" s="8"/>
      <c r="D384" s="8"/>
    </row>
    <row r="385" spans="1:4" ht="15.75" customHeight="1" x14ac:dyDescent="0.25">
      <c r="A385" s="4"/>
      <c r="C385" s="8"/>
      <c r="D385" s="8"/>
    </row>
    <row r="386" spans="1:4" ht="15.75" customHeight="1" x14ac:dyDescent="0.25">
      <c r="A386" s="4"/>
      <c r="C386" s="8"/>
      <c r="D386" s="8"/>
    </row>
    <row r="387" spans="1:4" ht="15.75" customHeight="1" x14ac:dyDescent="0.25">
      <c r="A387" s="4"/>
      <c r="C387" s="8"/>
      <c r="D387" s="8"/>
    </row>
    <row r="388" spans="1:4" ht="15.75" customHeight="1" x14ac:dyDescent="0.25">
      <c r="A388" s="4"/>
      <c r="C388" s="8"/>
      <c r="D388" s="8"/>
    </row>
    <row r="389" spans="1:4" ht="15.75" customHeight="1" x14ac:dyDescent="0.25">
      <c r="A389" s="4"/>
      <c r="C389" s="8"/>
      <c r="D389" s="8"/>
    </row>
    <row r="390" spans="1:4" ht="15.75" customHeight="1" x14ac:dyDescent="0.25">
      <c r="A390" s="4"/>
      <c r="C390" s="8"/>
      <c r="D390" s="8"/>
    </row>
    <row r="391" spans="1:4" ht="15.75" customHeight="1" x14ac:dyDescent="0.25">
      <c r="A391" s="4"/>
      <c r="C391" s="8"/>
      <c r="D391" s="8"/>
    </row>
    <row r="392" spans="1:4" ht="15.75" customHeight="1" x14ac:dyDescent="0.25">
      <c r="A392" s="4"/>
      <c r="C392" s="8"/>
      <c r="D392" s="8"/>
    </row>
    <row r="393" spans="1:4" ht="15.75" customHeight="1" x14ac:dyDescent="0.25">
      <c r="A393" s="4"/>
      <c r="C393" s="8"/>
      <c r="D393" s="8"/>
    </row>
    <row r="394" spans="1:4" ht="15.75" customHeight="1" x14ac:dyDescent="0.25">
      <c r="A394" s="4"/>
      <c r="C394" s="8"/>
      <c r="D394" s="8"/>
    </row>
    <row r="395" spans="1:4" ht="15.75" customHeight="1" x14ac:dyDescent="0.25">
      <c r="A395" s="4"/>
      <c r="C395" s="8"/>
      <c r="D395" s="8"/>
    </row>
    <row r="396" spans="1:4" ht="15.75" customHeight="1" x14ac:dyDescent="0.25">
      <c r="A396" s="4"/>
      <c r="C396" s="8"/>
      <c r="D396" s="8"/>
    </row>
    <row r="397" spans="1:4" ht="15.75" customHeight="1" x14ac:dyDescent="0.25">
      <c r="A397" s="4"/>
      <c r="C397" s="8"/>
      <c r="D397" s="8"/>
    </row>
    <row r="398" spans="1:4" ht="15.75" customHeight="1" x14ac:dyDescent="0.25">
      <c r="A398" s="4"/>
      <c r="C398" s="8"/>
      <c r="D398" s="8"/>
    </row>
    <row r="399" spans="1:4" ht="15.75" customHeight="1" x14ac:dyDescent="0.25">
      <c r="A399" s="4"/>
      <c r="C399" s="8"/>
      <c r="D399" s="8"/>
    </row>
    <row r="400" spans="1:4" ht="15.75" customHeight="1" x14ac:dyDescent="0.25">
      <c r="A400" s="4"/>
      <c r="C400" s="8"/>
      <c r="D400" s="8"/>
    </row>
    <row r="401" spans="1:4" ht="15.75" customHeight="1" x14ac:dyDescent="0.25">
      <c r="A401" s="4"/>
      <c r="C401" s="8"/>
      <c r="D401" s="8"/>
    </row>
    <row r="402" spans="1:4" ht="15.75" customHeight="1" x14ac:dyDescent="0.25">
      <c r="A402" s="4"/>
      <c r="C402" s="8"/>
      <c r="D402" s="8"/>
    </row>
    <row r="403" spans="1:4" ht="15.75" customHeight="1" x14ac:dyDescent="0.25">
      <c r="A403" s="4"/>
      <c r="C403" s="8"/>
      <c r="D403" s="8"/>
    </row>
    <row r="404" spans="1:4" ht="15.75" customHeight="1" x14ac:dyDescent="0.25">
      <c r="A404" s="4"/>
      <c r="C404" s="8"/>
      <c r="D404" s="8"/>
    </row>
    <row r="405" spans="1:4" ht="15.75" customHeight="1" x14ac:dyDescent="0.25">
      <c r="A405" s="4"/>
      <c r="C405" s="8"/>
      <c r="D405" s="8"/>
    </row>
    <row r="406" spans="1:4" ht="15.75" customHeight="1" x14ac:dyDescent="0.25">
      <c r="A406" s="4"/>
      <c r="C406" s="8"/>
      <c r="D406" s="8"/>
    </row>
    <row r="407" spans="1:4" ht="15.75" customHeight="1" x14ac:dyDescent="0.25">
      <c r="A407" s="4"/>
      <c r="C407" s="8"/>
      <c r="D407" s="8"/>
    </row>
    <row r="408" spans="1:4" ht="15.75" customHeight="1" x14ac:dyDescent="0.25">
      <c r="A408" s="4"/>
      <c r="C408" s="8"/>
      <c r="D408" s="8"/>
    </row>
    <row r="409" spans="1:4" ht="15.75" customHeight="1" x14ac:dyDescent="0.25">
      <c r="A409" s="4"/>
      <c r="C409" s="8"/>
      <c r="D409" s="8"/>
    </row>
    <row r="410" spans="1:4" ht="15.75" customHeight="1" x14ac:dyDescent="0.25">
      <c r="A410" s="4"/>
      <c r="C410" s="8"/>
      <c r="D410" s="8"/>
    </row>
    <row r="411" spans="1:4" ht="15.75" customHeight="1" x14ac:dyDescent="0.25">
      <c r="A411" s="4"/>
      <c r="C411" s="8"/>
      <c r="D411" s="8"/>
    </row>
    <row r="412" spans="1:4" ht="15.75" customHeight="1" x14ac:dyDescent="0.25">
      <c r="A412" s="4"/>
      <c r="C412" s="8"/>
      <c r="D412" s="8"/>
    </row>
    <row r="413" spans="1:4" ht="15.75" customHeight="1" x14ac:dyDescent="0.25">
      <c r="A413" s="4"/>
      <c r="C413" s="8"/>
      <c r="D413" s="8"/>
    </row>
    <row r="414" spans="1:4" ht="15.75" customHeight="1" x14ac:dyDescent="0.25">
      <c r="A414" s="4"/>
      <c r="C414" s="8"/>
      <c r="D414" s="8"/>
    </row>
    <row r="415" spans="1:4" ht="15.75" customHeight="1" x14ac:dyDescent="0.25">
      <c r="A415" s="4"/>
      <c r="C415" s="8"/>
      <c r="D415" s="8"/>
    </row>
    <row r="416" spans="1:4" ht="15.75" customHeight="1" x14ac:dyDescent="0.25">
      <c r="A416" s="4"/>
      <c r="C416" s="8"/>
      <c r="D416" s="8"/>
    </row>
    <row r="417" spans="1:4" ht="15.75" customHeight="1" x14ac:dyDescent="0.25">
      <c r="A417" s="4"/>
      <c r="C417" s="8"/>
      <c r="D417" s="8"/>
    </row>
    <row r="418" spans="1:4" ht="15.75" customHeight="1" x14ac:dyDescent="0.25">
      <c r="A418" s="4"/>
      <c r="C418" s="8"/>
      <c r="D418" s="8"/>
    </row>
    <row r="419" spans="1:4" ht="15.75" customHeight="1" x14ac:dyDescent="0.25">
      <c r="A419" s="4"/>
      <c r="C419" s="8"/>
      <c r="D419" s="8"/>
    </row>
    <row r="420" spans="1:4" ht="15.75" customHeight="1" x14ac:dyDescent="0.25">
      <c r="A420" s="4"/>
      <c r="C420" s="8"/>
      <c r="D420" s="8"/>
    </row>
    <row r="421" spans="1:4" ht="15.75" customHeight="1" x14ac:dyDescent="0.25">
      <c r="A421" s="4"/>
      <c r="C421" s="8"/>
      <c r="D421" s="8"/>
    </row>
    <row r="422" spans="1:4" ht="15.75" customHeight="1" x14ac:dyDescent="0.25">
      <c r="A422" s="4"/>
      <c r="C422" s="8"/>
      <c r="D422" s="8"/>
    </row>
    <row r="423" spans="1:4" ht="15.75" customHeight="1" x14ac:dyDescent="0.25">
      <c r="A423" s="4"/>
      <c r="C423" s="8"/>
      <c r="D423" s="8"/>
    </row>
    <row r="424" spans="1:4" ht="15.75" customHeight="1" x14ac:dyDescent="0.25">
      <c r="A424" s="4"/>
      <c r="C424" s="8"/>
      <c r="D424" s="8"/>
    </row>
    <row r="425" spans="1:4" ht="15.75" customHeight="1" x14ac:dyDescent="0.25">
      <c r="A425" s="4"/>
      <c r="C425" s="8"/>
      <c r="D425" s="8"/>
    </row>
    <row r="426" spans="1:4" ht="15.75" customHeight="1" x14ac:dyDescent="0.25">
      <c r="A426" s="4"/>
      <c r="C426" s="8"/>
      <c r="D426" s="8"/>
    </row>
    <row r="427" spans="1:4" ht="15.75" customHeight="1" x14ac:dyDescent="0.25">
      <c r="A427" s="4"/>
      <c r="C427" s="8"/>
      <c r="D427" s="8"/>
    </row>
    <row r="428" spans="1:4" ht="15.75" customHeight="1" x14ac:dyDescent="0.25">
      <c r="A428" s="4"/>
      <c r="C428" s="8"/>
      <c r="D428" s="8"/>
    </row>
    <row r="429" spans="1:4" ht="15.75" customHeight="1" x14ac:dyDescent="0.25">
      <c r="A429" s="4"/>
      <c r="C429" s="8"/>
      <c r="D429" s="8"/>
    </row>
    <row r="430" spans="1:4" ht="15.75" customHeight="1" x14ac:dyDescent="0.25">
      <c r="A430" s="4"/>
      <c r="C430" s="8"/>
      <c r="D430" s="8"/>
    </row>
    <row r="431" spans="1:4" ht="15.75" customHeight="1" x14ac:dyDescent="0.25">
      <c r="A431" s="4"/>
      <c r="C431" s="8"/>
      <c r="D431" s="8"/>
    </row>
    <row r="432" spans="1:4" ht="15.75" customHeight="1" x14ac:dyDescent="0.25">
      <c r="A432" s="4"/>
      <c r="C432" s="8"/>
      <c r="D432" s="8"/>
    </row>
    <row r="433" spans="1:4" ht="15.75" customHeight="1" x14ac:dyDescent="0.25">
      <c r="A433" s="4"/>
      <c r="C433" s="8"/>
      <c r="D433" s="8"/>
    </row>
    <row r="434" spans="1:4" ht="15.75" customHeight="1" x14ac:dyDescent="0.25">
      <c r="A434" s="4"/>
      <c r="C434" s="8"/>
      <c r="D434" s="8"/>
    </row>
    <row r="435" spans="1:4" ht="15.75" customHeight="1" x14ac:dyDescent="0.25">
      <c r="A435" s="4"/>
      <c r="C435" s="8"/>
      <c r="D435" s="8"/>
    </row>
    <row r="436" spans="1:4" ht="15.75" customHeight="1" x14ac:dyDescent="0.25">
      <c r="A436" s="4"/>
      <c r="C436" s="8"/>
      <c r="D436" s="8"/>
    </row>
    <row r="437" spans="1:4" ht="15.75" customHeight="1" x14ac:dyDescent="0.25">
      <c r="A437" s="4"/>
      <c r="C437" s="8"/>
      <c r="D437" s="8"/>
    </row>
    <row r="438" spans="1:4" ht="15.75" customHeight="1" x14ac:dyDescent="0.25">
      <c r="A438" s="4"/>
      <c r="C438" s="8"/>
      <c r="D438" s="8"/>
    </row>
    <row r="439" spans="1:4" ht="15.75" customHeight="1" x14ac:dyDescent="0.25">
      <c r="A439" s="4"/>
      <c r="C439" s="8"/>
      <c r="D439" s="8"/>
    </row>
    <row r="440" spans="1:4" ht="15.75" customHeight="1" x14ac:dyDescent="0.25">
      <c r="A440" s="4"/>
      <c r="C440" s="8"/>
      <c r="D440" s="8"/>
    </row>
    <row r="441" spans="1:4" ht="15.75" customHeight="1" x14ac:dyDescent="0.25">
      <c r="A441" s="4"/>
      <c r="C441" s="8"/>
      <c r="D441" s="8"/>
    </row>
    <row r="442" spans="1:4" ht="15.75" customHeight="1" x14ac:dyDescent="0.25">
      <c r="A442" s="4"/>
      <c r="C442" s="8"/>
      <c r="D442" s="8"/>
    </row>
    <row r="443" spans="1:4" ht="15.75" customHeight="1" x14ac:dyDescent="0.25">
      <c r="A443" s="4"/>
      <c r="C443" s="8"/>
      <c r="D443" s="8"/>
    </row>
    <row r="444" spans="1:4" ht="15.75" customHeight="1" x14ac:dyDescent="0.25">
      <c r="A444" s="4"/>
      <c r="C444" s="8"/>
      <c r="D444" s="8"/>
    </row>
    <row r="445" spans="1:4" ht="15.75" customHeight="1" x14ac:dyDescent="0.25">
      <c r="A445" s="4"/>
      <c r="C445" s="8"/>
      <c r="D445" s="8"/>
    </row>
    <row r="446" spans="1:4" ht="15.75" customHeight="1" x14ac:dyDescent="0.25">
      <c r="A446" s="4"/>
      <c r="C446" s="8"/>
      <c r="D446" s="8"/>
    </row>
    <row r="447" spans="1:4" ht="15.75" customHeight="1" x14ac:dyDescent="0.25">
      <c r="A447" s="4"/>
      <c r="C447" s="8"/>
      <c r="D447" s="8"/>
    </row>
    <row r="448" spans="1:4" ht="15.75" customHeight="1" x14ac:dyDescent="0.25">
      <c r="A448" s="4"/>
      <c r="C448" s="8"/>
      <c r="D448" s="8"/>
    </row>
    <row r="449" spans="1:4" ht="15.75" customHeight="1" x14ac:dyDescent="0.25">
      <c r="A449" s="4"/>
      <c r="C449" s="8"/>
      <c r="D449" s="8"/>
    </row>
    <row r="450" spans="1:4" ht="15.75" customHeight="1" x14ac:dyDescent="0.25">
      <c r="A450" s="4"/>
      <c r="C450" s="8"/>
      <c r="D450" s="8"/>
    </row>
    <row r="451" spans="1:4" ht="15.75" customHeight="1" x14ac:dyDescent="0.25">
      <c r="A451" s="4"/>
      <c r="C451" s="8"/>
      <c r="D451" s="8"/>
    </row>
    <row r="452" spans="1:4" ht="15.75" customHeight="1" x14ac:dyDescent="0.25">
      <c r="A452" s="4"/>
      <c r="C452" s="8"/>
      <c r="D452" s="8"/>
    </row>
    <row r="453" spans="1:4" ht="15.75" customHeight="1" x14ac:dyDescent="0.25">
      <c r="A453" s="4"/>
      <c r="C453" s="8"/>
      <c r="D453" s="8"/>
    </row>
    <row r="454" spans="1:4" ht="15.75" customHeight="1" x14ac:dyDescent="0.25">
      <c r="A454" s="4"/>
      <c r="C454" s="8"/>
      <c r="D454" s="8"/>
    </row>
    <row r="455" spans="1:4" ht="15.75" customHeight="1" x14ac:dyDescent="0.25">
      <c r="A455" s="4"/>
      <c r="C455" s="8"/>
      <c r="D455" s="8"/>
    </row>
    <row r="456" spans="1:4" ht="15.75" customHeight="1" x14ac:dyDescent="0.25">
      <c r="A456" s="4"/>
      <c r="C456" s="8"/>
      <c r="D456" s="8"/>
    </row>
    <row r="457" spans="1:4" ht="15.75" customHeight="1" x14ac:dyDescent="0.25">
      <c r="A457" s="4"/>
      <c r="C457" s="8"/>
      <c r="D457" s="8"/>
    </row>
    <row r="458" spans="1:4" ht="15.75" customHeight="1" x14ac:dyDescent="0.25">
      <c r="A458" s="4"/>
      <c r="C458" s="8"/>
      <c r="D458" s="8"/>
    </row>
    <row r="459" spans="1:4" ht="15.75" customHeight="1" x14ac:dyDescent="0.25">
      <c r="A459" s="4"/>
      <c r="C459" s="8"/>
      <c r="D459" s="8"/>
    </row>
    <row r="460" spans="1:4" ht="15.75" customHeight="1" x14ac:dyDescent="0.25">
      <c r="A460" s="4"/>
      <c r="C460" s="8"/>
      <c r="D460" s="8"/>
    </row>
    <row r="461" spans="1:4" ht="15.75" customHeight="1" x14ac:dyDescent="0.25">
      <c r="A461" s="4"/>
      <c r="C461" s="8"/>
      <c r="D461" s="8"/>
    </row>
    <row r="462" spans="1:4" ht="15.75" customHeight="1" x14ac:dyDescent="0.25">
      <c r="A462" s="4"/>
      <c r="C462" s="8"/>
      <c r="D462" s="8"/>
    </row>
    <row r="463" spans="1:4" ht="15.75" customHeight="1" x14ac:dyDescent="0.25">
      <c r="A463" s="4"/>
      <c r="C463" s="8"/>
      <c r="D463" s="8"/>
    </row>
    <row r="464" spans="1:4" ht="15.75" customHeight="1" x14ac:dyDescent="0.25">
      <c r="A464" s="4"/>
      <c r="C464" s="8"/>
      <c r="D464" s="8"/>
    </row>
    <row r="465" spans="1:4" ht="15.75" customHeight="1" x14ac:dyDescent="0.25">
      <c r="A465" s="4"/>
      <c r="C465" s="8"/>
      <c r="D465" s="8"/>
    </row>
    <row r="466" spans="1:4" ht="15.75" customHeight="1" x14ac:dyDescent="0.25">
      <c r="A466" s="4"/>
      <c r="C466" s="8"/>
      <c r="D466" s="8"/>
    </row>
    <row r="467" spans="1:4" ht="15.75" customHeight="1" x14ac:dyDescent="0.25">
      <c r="A467" s="4"/>
      <c r="C467" s="8"/>
      <c r="D467" s="8"/>
    </row>
    <row r="468" spans="1:4" ht="15.75" customHeight="1" x14ac:dyDescent="0.25">
      <c r="A468" s="4"/>
      <c r="C468" s="8"/>
      <c r="D468" s="8"/>
    </row>
    <row r="469" spans="1:4" ht="15.75" customHeight="1" x14ac:dyDescent="0.25">
      <c r="A469" s="4"/>
      <c r="C469" s="8"/>
      <c r="D469" s="8"/>
    </row>
    <row r="470" spans="1:4" ht="15.75" customHeight="1" x14ac:dyDescent="0.25">
      <c r="A470" s="4"/>
      <c r="C470" s="8"/>
      <c r="D470" s="8"/>
    </row>
    <row r="471" spans="1:4" ht="15.75" customHeight="1" x14ac:dyDescent="0.25">
      <c r="A471" s="4"/>
      <c r="C471" s="8"/>
      <c r="D471" s="8"/>
    </row>
    <row r="472" spans="1:4" ht="15.75" customHeight="1" x14ac:dyDescent="0.25">
      <c r="A472" s="4"/>
      <c r="C472" s="8"/>
      <c r="D472" s="8"/>
    </row>
    <row r="473" spans="1:4" ht="15.75" customHeight="1" x14ac:dyDescent="0.25">
      <c r="A473" s="4"/>
      <c r="C473" s="8"/>
      <c r="D473" s="8"/>
    </row>
    <row r="474" spans="1:4" ht="15.75" customHeight="1" x14ac:dyDescent="0.25">
      <c r="A474" s="4"/>
      <c r="C474" s="8"/>
      <c r="D474" s="8"/>
    </row>
    <row r="475" spans="1:4" ht="15.75" customHeight="1" x14ac:dyDescent="0.25">
      <c r="A475" s="4"/>
      <c r="C475" s="8"/>
      <c r="D475" s="8"/>
    </row>
    <row r="476" spans="1:4" ht="15.75" customHeight="1" x14ac:dyDescent="0.25">
      <c r="A476" s="4"/>
      <c r="C476" s="8"/>
      <c r="D476" s="8"/>
    </row>
    <row r="477" spans="1:4" ht="15.75" customHeight="1" x14ac:dyDescent="0.25">
      <c r="A477" s="4"/>
      <c r="C477" s="8"/>
      <c r="D477" s="8"/>
    </row>
    <row r="478" spans="1:4" ht="15.75" customHeight="1" x14ac:dyDescent="0.25">
      <c r="A478" s="4"/>
      <c r="C478" s="8"/>
      <c r="D478" s="8"/>
    </row>
    <row r="479" spans="1:4" ht="15.75" customHeight="1" x14ac:dyDescent="0.25">
      <c r="A479" s="4"/>
      <c r="C479" s="8"/>
      <c r="D479" s="8"/>
    </row>
    <row r="480" spans="1:4" ht="15.75" customHeight="1" x14ac:dyDescent="0.25">
      <c r="A480" s="4"/>
      <c r="C480" s="8"/>
      <c r="D480" s="8"/>
    </row>
    <row r="481" spans="1:4" ht="15.75" customHeight="1" x14ac:dyDescent="0.25">
      <c r="A481" s="4"/>
      <c r="C481" s="8"/>
      <c r="D481" s="8"/>
    </row>
    <row r="482" spans="1:4" ht="15.75" customHeight="1" x14ac:dyDescent="0.25">
      <c r="A482" s="4"/>
      <c r="C482" s="8"/>
      <c r="D482" s="8"/>
    </row>
    <row r="483" spans="1:4" ht="15.75" customHeight="1" x14ac:dyDescent="0.25">
      <c r="A483" s="4"/>
      <c r="C483" s="8"/>
      <c r="D483" s="8"/>
    </row>
    <row r="484" spans="1:4" ht="15.75" customHeight="1" x14ac:dyDescent="0.25">
      <c r="A484" s="4"/>
      <c r="C484" s="8"/>
      <c r="D484" s="8"/>
    </row>
    <row r="485" spans="1:4" ht="15.75" customHeight="1" x14ac:dyDescent="0.25">
      <c r="A485" s="4"/>
      <c r="C485" s="8"/>
      <c r="D485" s="8"/>
    </row>
    <row r="486" spans="1:4" ht="15.75" customHeight="1" x14ac:dyDescent="0.25">
      <c r="A486" s="4"/>
      <c r="C486" s="8"/>
      <c r="D486" s="8"/>
    </row>
    <row r="487" spans="1:4" ht="15.75" customHeight="1" x14ac:dyDescent="0.25">
      <c r="A487" s="4"/>
      <c r="C487" s="8"/>
      <c r="D487" s="8"/>
    </row>
    <row r="488" spans="1:4" ht="15.75" customHeight="1" x14ac:dyDescent="0.25">
      <c r="A488" s="4"/>
      <c r="C488" s="8"/>
      <c r="D488" s="8"/>
    </row>
    <row r="489" spans="1:4" ht="15.75" customHeight="1" x14ac:dyDescent="0.25">
      <c r="A489" s="4"/>
      <c r="C489" s="8"/>
      <c r="D489" s="8"/>
    </row>
    <row r="490" spans="1:4" ht="15.75" customHeight="1" x14ac:dyDescent="0.25">
      <c r="A490" s="4"/>
      <c r="C490" s="8"/>
      <c r="D490" s="8"/>
    </row>
    <row r="491" spans="1:4" ht="15.75" customHeight="1" x14ac:dyDescent="0.25">
      <c r="A491" s="4"/>
      <c r="C491" s="8"/>
      <c r="D491" s="8"/>
    </row>
    <row r="492" spans="1:4" ht="15.75" customHeight="1" x14ac:dyDescent="0.25">
      <c r="A492" s="4"/>
      <c r="C492" s="8"/>
      <c r="D492" s="8"/>
    </row>
    <row r="493" spans="1:4" ht="15.75" customHeight="1" x14ac:dyDescent="0.25">
      <c r="A493" s="4"/>
      <c r="C493" s="8"/>
      <c r="D493" s="8"/>
    </row>
    <row r="494" spans="1:4" ht="15.75" customHeight="1" x14ac:dyDescent="0.25">
      <c r="A494" s="4"/>
      <c r="C494" s="8"/>
      <c r="D494" s="8"/>
    </row>
    <row r="495" spans="1:4" ht="15.75" customHeight="1" x14ac:dyDescent="0.25">
      <c r="A495" s="4"/>
      <c r="C495" s="8"/>
      <c r="D495" s="8"/>
    </row>
    <row r="496" spans="1:4" ht="15.75" customHeight="1" x14ac:dyDescent="0.25">
      <c r="A496" s="4"/>
      <c r="C496" s="8"/>
      <c r="D496" s="8"/>
    </row>
    <row r="497" spans="1:4" ht="15.75" customHeight="1" x14ac:dyDescent="0.25">
      <c r="A497" s="4"/>
      <c r="C497" s="8"/>
      <c r="D497" s="8"/>
    </row>
    <row r="498" spans="1:4" ht="15.75" customHeight="1" x14ac:dyDescent="0.25">
      <c r="A498" s="4"/>
      <c r="C498" s="8"/>
      <c r="D498" s="8"/>
    </row>
    <row r="499" spans="1:4" ht="15.75" customHeight="1" x14ac:dyDescent="0.25">
      <c r="A499" s="4"/>
      <c r="C499" s="8"/>
      <c r="D499" s="8"/>
    </row>
    <row r="500" spans="1:4" ht="15.75" customHeight="1" x14ac:dyDescent="0.25">
      <c r="A500" s="4"/>
      <c r="C500" s="8"/>
      <c r="D500" s="8"/>
    </row>
    <row r="501" spans="1:4" ht="15.75" customHeight="1" x14ac:dyDescent="0.25">
      <c r="A501" s="4"/>
      <c r="C501" s="8"/>
      <c r="D501" s="8"/>
    </row>
    <row r="502" spans="1:4" ht="15.75" customHeight="1" x14ac:dyDescent="0.25">
      <c r="A502" s="4"/>
      <c r="C502" s="8"/>
      <c r="D502" s="8"/>
    </row>
    <row r="503" spans="1:4" ht="15.75" customHeight="1" x14ac:dyDescent="0.25">
      <c r="A503" s="4"/>
      <c r="C503" s="8"/>
      <c r="D503" s="8"/>
    </row>
    <row r="504" spans="1:4" ht="15.75" customHeight="1" x14ac:dyDescent="0.25">
      <c r="A504" s="4"/>
      <c r="C504" s="8"/>
      <c r="D504" s="8"/>
    </row>
    <row r="505" spans="1:4" ht="15.75" customHeight="1" x14ac:dyDescent="0.25">
      <c r="A505" s="4"/>
      <c r="C505" s="8"/>
      <c r="D505" s="8"/>
    </row>
    <row r="506" spans="1:4" ht="15.75" customHeight="1" x14ac:dyDescent="0.25">
      <c r="A506" s="4"/>
      <c r="C506" s="8"/>
      <c r="D506" s="8"/>
    </row>
    <row r="507" spans="1:4" ht="15.75" customHeight="1" x14ac:dyDescent="0.25">
      <c r="A507" s="4"/>
      <c r="C507" s="8"/>
      <c r="D507" s="8"/>
    </row>
    <row r="508" spans="1:4" ht="15.75" customHeight="1" x14ac:dyDescent="0.25">
      <c r="A508" s="4"/>
      <c r="C508" s="8"/>
      <c r="D508" s="8"/>
    </row>
    <row r="509" spans="1:4" ht="15.75" customHeight="1" x14ac:dyDescent="0.25">
      <c r="A509" s="4"/>
      <c r="C509" s="8"/>
      <c r="D509" s="8"/>
    </row>
    <row r="510" spans="1:4" ht="15.75" customHeight="1" x14ac:dyDescent="0.25">
      <c r="A510" s="4"/>
      <c r="C510" s="8"/>
      <c r="D510" s="8"/>
    </row>
    <row r="511" spans="1:4" ht="15.75" customHeight="1" x14ac:dyDescent="0.25">
      <c r="A511" s="4"/>
      <c r="C511" s="8"/>
      <c r="D511" s="8"/>
    </row>
    <row r="512" spans="1:4" ht="15.75" customHeight="1" x14ac:dyDescent="0.25">
      <c r="A512" s="4"/>
      <c r="C512" s="8"/>
      <c r="D512" s="8"/>
    </row>
    <row r="513" spans="1:4" ht="15.75" customHeight="1" x14ac:dyDescent="0.25">
      <c r="A513" s="4"/>
      <c r="C513" s="8"/>
      <c r="D513" s="8"/>
    </row>
    <row r="514" spans="1:4" ht="15.75" customHeight="1" x14ac:dyDescent="0.25">
      <c r="A514" s="4"/>
      <c r="C514" s="8"/>
      <c r="D514" s="8"/>
    </row>
    <row r="515" spans="1:4" ht="15.75" customHeight="1" x14ac:dyDescent="0.25">
      <c r="A515" s="4"/>
      <c r="C515" s="8"/>
      <c r="D515" s="8"/>
    </row>
    <row r="516" spans="1:4" ht="15.75" customHeight="1" x14ac:dyDescent="0.25">
      <c r="A516" s="4"/>
      <c r="C516" s="8"/>
      <c r="D516" s="8"/>
    </row>
    <row r="517" spans="1:4" ht="15.75" customHeight="1" x14ac:dyDescent="0.25">
      <c r="A517" s="4"/>
      <c r="C517" s="8"/>
      <c r="D517" s="8"/>
    </row>
    <row r="518" spans="1:4" ht="15.75" customHeight="1" x14ac:dyDescent="0.25">
      <c r="A518" s="4"/>
      <c r="C518" s="8"/>
      <c r="D518" s="8"/>
    </row>
    <row r="519" spans="1:4" ht="15.75" customHeight="1" x14ac:dyDescent="0.25">
      <c r="A519" s="4"/>
      <c r="C519" s="8"/>
      <c r="D519" s="8"/>
    </row>
    <row r="520" spans="1:4" ht="15.75" customHeight="1" x14ac:dyDescent="0.25">
      <c r="A520" s="4"/>
      <c r="C520" s="8"/>
      <c r="D520" s="8"/>
    </row>
    <row r="521" spans="1:4" ht="15.75" customHeight="1" x14ac:dyDescent="0.25">
      <c r="A521" s="4"/>
      <c r="C521" s="8"/>
      <c r="D521" s="8"/>
    </row>
    <row r="522" spans="1:4" ht="15.75" customHeight="1" x14ac:dyDescent="0.25">
      <c r="A522" s="4"/>
      <c r="C522" s="8"/>
      <c r="D522" s="8"/>
    </row>
    <row r="523" spans="1:4" ht="15.75" customHeight="1" x14ac:dyDescent="0.25">
      <c r="A523" s="4"/>
      <c r="C523" s="8"/>
      <c r="D523" s="8"/>
    </row>
    <row r="524" spans="1:4" ht="15.75" customHeight="1" x14ac:dyDescent="0.25">
      <c r="A524" s="4"/>
      <c r="C524" s="8"/>
      <c r="D524" s="8"/>
    </row>
    <row r="525" spans="1:4" ht="15.75" customHeight="1" x14ac:dyDescent="0.25">
      <c r="A525" s="4"/>
      <c r="C525" s="8"/>
      <c r="D525" s="8"/>
    </row>
    <row r="526" spans="1:4" ht="15.75" customHeight="1" x14ac:dyDescent="0.25">
      <c r="A526" s="4"/>
      <c r="C526" s="8"/>
      <c r="D526" s="8"/>
    </row>
    <row r="527" spans="1:4" ht="15.75" customHeight="1" x14ac:dyDescent="0.25">
      <c r="A527" s="4"/>
      <c r="C527" s="8"/>
      <c r="D527" s="8"/>
    </row>
    <row r="528" spans="1:4" ht="15.75" customHeight="1" x14ac:dyDescent="0.25">
      <c r="A528" s="4"/>
      <c r="C528" s="8"/>
      <c r="D528" s="8"/>
    </row>
    <row r="529" spans="1:4" ht="15.75" customHeight="1" x14ac:dyDescent="0.25">
      <c r="A529" s="4"/>
      <c r="C529" s="8"/>
      <c r="D529" s="8"/>
    </row>
    <row r="530" spans="1:4" ht="15.75" customHeight="1" x14ac:dyDescent="0.25">
      <c r="A530" s="4"/>
      <c r="C530" s="8"/>
      <c r="D530" s="8"/>
    </row>
    <row r="531" spans="1:4" ht="15.75" customHeight="1" x14ac:dyDescent="0.25">
      <c r="A531" s="4"/>
      <c r="C531" s="8"/>
      <c r="D531" s="8"/>
    </row>
    <row r="532" spans="1:4" ht="15.75" customHeight="1" x14ac:dyDescent="0.25">
      <c r="A532" s="4"/>
      <c r="C532" s="8"/>
      <c r="D532" s="8"/>
    </row>
    <row r="533" spans="1:4" ht="15.75" customHeight="1" x14ac:dyDescent="0.25">
      <c r="A533" s="4"/>
      <c r="C533" s="8"/>
      <c r="D533" s="8"/>
    </row>
    <row r="534" spans="1:4" ht="15.75" customHeight="1" x14ac:dyDescent="0.25">
      <c r="A534" s="4"/>
      <c r="C534" s="8"/>
      <c r="D534" s="8"/>
    </row>
    <row r="535" spans="1:4" ht="15.75" customHeight="1" x14ac:dyDescent="0.25">
      <c r="A535" s="4"/>
      <c r="C535" s="8"/>
      <c r="D535" s="8"/>
    </row>
    <row r="536" spans="1:4" ht="15.75" customHeight="1" x14ac:dyDescent="0.25">
      <c r="A536" s="4"/>
      <c r="C536" s="8"/>
      <c r="D536" s="8"/>
    </row>
    <row r="537" spans="1:4" ht="15.75" customHeight="1" x14ac:dyDescent="0.25">
      <c r="A537" s="4"/>
      <c r="C537" s="8"/>
      <c r="D537" s="8"/>
    </row>
    <row r="538" spans="1:4" ht="15.75" customHeight="1" x14ac:dyDescent="0.25">
      <c r="A538" s="4"/>
      <c r="C538" s="8"/>
      <c r="D538" s="8"/>
    </row>
    <row r="539" spans="1:4" ht="15.75" customHeight="1" x14ac:dyDescent="0.25">
      <c r="A539" s="4"/>
      <c r="C539" s="8"/>
      <c r="D539" s="8"/>
    </row>
    <row r="540" spans="1:4" ht="15.75" customHeight="1" x14ac:dyDescent="0.25">
      <c r="A540" s="4"/>
      <c r="C540" s="8"/>
      <c r="D540" s="8"/>
    </row>
    <row r="541" spans="1:4" ht="15.75" customHeight="1" x14ac:dyDescent="0.25">
      <c r="A541" s="4"/>
      <c r="C541" s="8"/>
      <c r="D541" s="8"/>
    </row>
    <row r="542" spans="1:4" ht="15.75" customHeight="1" x14ac:dyDescent="0.25">
      <c r="A542" s="4"/>
      <c r="C542" s="8"/>
      <c r="D542" s="8"/>
    </row>
    <row r="543" spans="1:4" ht="15.75" customHeight="1" x14ac:dyDescent="0.25">
      <c r="A543" s="4"/>
      <c r="C543" s="8"/>
      <c r="D543" s="8"/>
    </row>
    <row r="544" spans="1:4" ht="15.75" customHeight="1" x14ac:dyDescent="0.25">
      <c r="A544" s="4"/>
      <c r="C544" s="8"/>
      <c r="D544" s="8"/>
    </row>
    <row r="545" spans="1:4" ht="15.75" customHeight="1" x14ac:dyDescent="0.25">
      <c r="A545" s="4"/>
      <c r="C545" s="8"/>
      <c r="D545" s="8"/>
    </row>
    <row r="546" spans="1:4" ht="15.75" customHeight="1" x14ac:dyDescent="0.25">
      <c r="A546" s="4"/>
      <c r="C546" s="8"/>
      <c r="D546" s="8"/>
    </row>
    <row r="547" spans="1:4" ht="15.75" customHeight="1" x14ac:dyDescent="0.25">
      <c r="A547" s="4"/>
      <c r="C547" s="8"/>
      <c r="D547" s="8"/>
    </row>
    <row r="548" spans="1:4" ht="15.75" customHeight="1" x14ac:dyDescent="0.25">
      <c r="A548" s="4"/>
      <c r="C548" s="8"/>
      <c r="D548" s="8"/>
    </row>
    <row r="549" spans="1:4" ht="15.75" customHeight="1" x14ac:dyDescent="0.25">
      <c r="A549" s="4"/>
      <c r="C549" s="8"/>
      <c r="D549" s="8"/>
    </row>
    <row r="550" spans="1:4" ht="15.75" customHeight="1" x14ac:dyDescent="0.25">
      <c r="A550" s="4"/>
      <c r="C550" s="8"/>
      <c r="D550" s="8"/>
    </row>
    <row r="551" spans="1:4" ht="15.75" customHeight="1" x14ac:dyDescent="0.25">
      <c r="A551" s="4"/>
      <c r="C551" s="8"/>
      <c r="D551" s="8"/>
    </row>
    <row r="552" spans="1:4" ht="15.75" customHeight="1" x14ac:dyDescent="0.25">
      <c r="A552" s="4"/>
      <c r="C552" s="8"/>
      <c r="D552" s="8"/>
    </row>
    <row r="553" spans="1:4" ht="15.75" customHeight="1" x14ac:dyDescent="0.25">
      <c r="A553" s="4"/>
      <c r="C553" s="8"/>
      <c r="D553" s="8"/>
    </row>
    <row r="554" spans="1:4" ht="15.75" customHeight="1" x14ac:dyDescent="0.25">
      <c r="A554" s="4"/>
      <c r="C554" s="8"/>
      <c r="D554" s="8"/>
    </row>
    <row r="555" spans="1:4" ht="15.75" customHeight="1" x14ac:dyDescent="0.25">
      <c r="A555" s="4"/>
      <c r="C555" s="8"/>
      <c r="D555" s="8"/>
    </row>
    <row r="556" spans="1:4" ht="15.75" customHeight="1" x14ac:dyDescent="0.25">
      <c r="A556" s="4"/>
      <c r="C556" s="8"/>
      <c r="D556" s="8"/>
    </row>
    <row r="557" spans="1:4" ht="15.75" customHeight="1" x14ac:dyDescent="0.25">
      <c r="A557" s="4"/>
      <c r="C557" s="8"/>
      <c r="D557" s="8"/>
    </row>
    <row r="558" spans="1:4" ht="15.75" customHeight="1" x14ac:dyDescent="0.25">
      <c r="A558" s="4"/>
      <c r="C558" s="8"/>
      <c r="D558" s="8"/>
    </row>
    <row r="559" spans="1:4" ht="15.75" customHeight="1" x14ac:dyDescent="0.25">
      <c r="A559" s="4"/>
      <c r="C559" s="8"/>
      <c r="D559" s="8"/>
    </row>
    <row r="560" spans="1:4" ht="15.75" customHeight="1" x14ac:dyDescent="0.25">
      <c r="A560" s="4"/>
      <c r="C560" s="8"/>
      <c r="D560" s="8"/>
    </row>
    <row r="561" spans="1:4" ht="15.75" customHeight="1" x14ac:dyDescent="0.25">
      <c r="A561" s="4"/>
      <c r="C561" s="8"/>
      <c r="D561" s="8"/>
    </row>
    <row r="562" spans="1:4" ht="15.75" customHeight="1" x14ac:dyDescent="0.25">
      <c r="A562" s="4"/>
      <c r="C562" s="8"/>
      <c r="D562" s="8"/>
    </row>
    <row r="563" spans="1:4" ht="15.75" customHeight="1" x14ac:dyDescent="0.25">
      <c r="A563" s="4"/>
      <c r="C563" s="8"/>
      <c r="D563" s="8"/>
    </row>
    <row r="564" spans="1:4" ht="15.75" customHeight="1" x14ac:dyDescent="0.25">
      <c r="A564" s="4"/>
      <c r="C564" s="8"/>
      <c r="D564" s="8"/>
    </row>
    <row r="565" spans="1:4" ht="15.75" customHeight="1" x14ac:dyDescent="0.25">
      <c r="A565" s="4"/>
      <c r="C565" s="8"/>
      <c r="D565" s="8"/>
    </row>
    <row r="566" spans="1:4" ht="15.75" customHeight="1" x14ac:dyDescent="0.25">
      <c r="A566" s="4"/>
      <c r="C566" s="8"/>
      <c r="D566" s="8"/>
    </row>
    <row r="567" spans="1:4" ht="15.75" customHeight="1" x14ac:dyDescent="0.25">
      <c r="A567" s="4"/>
      <c r="C567" s="8"/>
      <c r="D567" s="8"/>
    </row>
    <row r="568" spans="1:4" ht="15.75" customHeight="1" x14ac:dyDescent="0.25">
      <c r="A568" s="4"/>
      <c r="C568" s="8"/>
      <c r="D568" s="8"/>
    </row>
    <row r="569" spans="1:4" ht="15.75" customHeight="1" x14ac:dyDescent="0.25">
      <c r="A569" s="4"/>
      <c r="C569" s="8"/>
      <c r="D569" s="8"/>
    </row>
    <row r="570" spans="1:4" ht="15.75" customHeight="1" x14ac:dyDescent="0.25">
      <c r="A570" s="4"/>
      <c r="C570" s="8"/>
      <c r="D570" s="8"/>
    </row>
    <row r="571" spans="1:4" ht="15.75" customHeight="1" x14ac:dyDescent="0.25">
      <c r="A571" s="4"/>
      <c r="C571" s="8"/>
      <c r="D571" s="8"/>
    </row>
    <row r="572" spans="1:4" ht="15.75" customHeight="1" x14ac:dyDescent="0.25">
      <c r="A572" s="4"/>
      <c r="C572" s="8"/>
      <c r="D572" s="8"/>
    </row>
    <row r="573" spans="1:4" ht="15.75" customHeight="1" x14ac:dyDescent="0.25">
      <c r="A573" s="4"/>
      <c r="C573" s="8"/>
      <c r="D573" s="8"/>
    </row>
    <row r="574" spans="1:4" ht="15.75" customHeight="1" x14ac:dyDescent="0.25">
      <c r="A574" s="4"/>
      <c r="C574" s="8"/>
      <c r="D574" s="8"/>
    </row>
    <row r="575" spans="1:4" ht="15.75" customHeight="1" x14ac:dyDescent="0.25">
      <c r="A575" s="4"/>
      <c r="C575" s="8"/>
      <c r="D575" s="8"/>
    </row>
    <row r="576" spans="1:4" ht="15.75" customHeight="1" x14ac:dyDescent="0.25">
      <c r="A576" s="4"/>
      <c r="C576" s="8"/>
      <c r="D576" s="8"/>
    </row>
    <row r="577" spans="1:4" ht="15.75" customHeight="1" x14ac:dyDescent="0.25">
      <c r="A577" s="4"/>
      <c r="C577" s="8"/>
      <c r="D577" s="8"/>
    </row>
    <row r="578" spans="1:4" ht="15.75" customHeight="1" x14ac:dyDescent="0.25">
      <c r="A578" s="4"/>
      <c r="C578" s="8"/>
      <c r="D578" s="8"/>
    </row>
    <row r="579" spans="1:4" ht="15.75" customHeight="1" x14ac:dyDescent="0.25">
      <c r="A579" s="4"/>
      <c r="C579" s="8"/>
      <c r="D579" s="8"/>
    </row>
    <row r="580" spans="1:4" ht="15.75" customHeight="1" x14ac:dyDescent="0.25">
      <c r="A580" s="4"/>
      <c r="C580" s="8"/>
      <c r="D580" s="8"/>
    </row>
    <row r="581" spans="1:4" ht="15.75" customHeight="1" x14ac:dyDescent="0.25">
      <c r="A581" s="4"/>
      <c r="C581" s="8"/>
      <c r="D581" s="8"/>
    </row>
    <row r="582" spans="1:4" ht="15.75" customHeight="1" x14ac:dyDescent="0.25">
      <c r="A582" s="4"/>
      <c r="C582" s="8"/>
      <c r="D582" s="8"/>
    </row>
    <row r="583" spans="1:4" ht="15.75" customHeight="1" x14ac:dyDescent="0.25">
      <c r="A583" s="4"/>
      <c r="C583" s="8"/>
      <c r="D583" s="8"/>
    </row>
    <row r="584" spans="1:4" ht="15.75" customHeight="1" x14ac:dyDescent="0.25">
      <c r="A584" s="4"/>
      <c r="C584" s="8"/>
      <c r="D584" s="8"/>
    </row>
    <row r="585" spans="1:4" ht="15.75" customHeight="1" x14ac:dyDescent="0.25">
      <c r="A585" s="4"/>
      <c r="C585" s="8"/>
      <c r="D585" s="8"/>
    </row>
    <row r="586" spans="1:4" ht="15.75" customHeight="1" x14ac:dyDescent="0.25">
      <c r="A586" s="4"/>
      <c r="C586" s="8"/>
      <c r="D586" s="8"/>
    </row>
    <row r="587" spans="1:4" ht="15.75" customHeight="1" x14ac:dyDescent="0.25">
      <c r="A587" s="4"/>
      <c r="C587" s="8"/>
      <c r="D587" s="8"/>
    </row>
    <row r="588" spans="1:4" ht="15.75" customHeight="1" x14ac:dyDescent="0.25">
      <c r="A588" s="4"/>
      <c r="C588" s="8"/>
      <c r="D588" s="8"/>
    </row>
    <row r="589" spans="1:4" ht="15.75" customHeight="1" x14ac:dyDescent="0.25">
      <c r="A589" s="4"/>
      <c r="C589" s="8"/>
      <c r="D589" s="8"/>
    </row>
    <row r="590" spans="1:4" ht="15.75" customHeight="1" x14ac:dyDescent="0.25">
      <c r="A590" s="4"/>
      <c r="C590" s="8"/>
      <c r="D590" s="8"/>
    </row>
    <row r="591" spans="1:4" ht="15.75" customHeight="1" x14ac:dyDescent="0.25">
      <c r="A591" s="4"/>
      <c r="C591" s="8"/>
      <c r="D591" s="8"/>
    </row>
    <row r="592" spans="1:4" ht="15.75" customHeight="1" x14ac:dyDescent="0.25">
      <c r="A592" s="4"/>
      <c r="C592" s="8"/>
      <c r="D592" s="8"/>
    </row>
    <row r="593" spans="1:4" ht="15.75" customHeight="1" x14ac:dyDescent="0.25">
      <c r="A593" s="4"/>
      <c r="C593" s="8"/>
      <c r="D593" s="8"/>
    </row>
    <row r="594" spans="1:4" ht="15.75" customHeight="1" x14ac:dyDescent="0.25">
      <c r="A594" s="4"/>
      <c r="C594" s="8"/>
      <c r="D594" s="8"/>
    </row>
    <row r="595" spans="1:4" ht="15.75" customHeight="1" x14ac:dyDescent="0.25">
      <c r="A595" s="4"/>
      <c r="C595" s="8"/>
      <c r="D595" s="8"/>
    </row>
    <row r="596" spans="1:4" ht="15.75" customHeight="1" x14ac:dyDescent="0.25">
      <c r="A596" s="4"/>
      <c r="C596" s="8"/>
      <c r="D596" s="8"/>
    </row>
    <row r="597" spans="1:4" ht="15.75" customHeight="1" x14ac:dyDescent="0.25">
      <c r="A597" s="4"/>
      <c r="C597" s="8"/>
      <c r="D597" s="8"/>
    </row>
    <row r="598" spans="1:4" ht="15.75" customHeight="1" x14ac:dyDescent="0.25">
      <c r="A598" s="4"/>
      <c r="C598" s="8"/>
      <c r="D598" s="8"/>
    </row>
    <row r="599" spans="1:4" ht="15.75" customHeight="1" x14ac:dyDescent="0.25">
      <c r="A599" s="4"/>
      <c r="C599" s="8"/>
      <c r="D599" s="8"/>
    </row>
    <row r="600" spans="1:4" ht="15.75" customHeight="1" x14ac:dyDescent="0.25">
      <c r="A600" s="4"/>
      <c r="C600" s="8"/>
      <c r="D600" s="8"/>
    </row>
    <row r="601" spans="1:4" ht="15.75" customHeight="1" x14ac:dyDescent="0.25">
      <c r="A601" s="4"/>
      <c r="C601" s="8"/>
      <c r="D601" s="8"/>
    </row>
    <row r="602" spans="1:4" ht="15.75" customHeight="1" x14ac:dyDescent="0.25">
      <c r="A602" s="4"/>
      <c r="C602" s="8"/>
      <c r="D602" s="8"/>
    </row>
    <row r="603" spans="1:4" ht="15.75" customHeight="1" x14ac:dyDescent="0.25">
      <c r="A603" s="4"/>
      <c r="C603" s="8"/>
      <c r="D603" s="8"/>
    </row>
    <row r="604" spans="1:4" ht="15.75" customHeight="1" x14ac:dyDescent="0.25">
      <c r="A604" s="4"/>
      <c r="C604" s="8"/>
      <c r="D604" s="8"/>
    </row>
    <row r="605" spans="1:4" ht="15.75" customHeight="1" x14ac:dyDescent="0.25">
      <c r="A605" s="4"/>
      <c r="C605" s="8"/>
      <c r="D605" s="8"/>
    </row>
    <row r="606" spans="1:4" ht="15.75" customHeight="1" x14ac:dyDescent="0.25">
      <c r="A606" s="4"/>
      <c r="C606" s="8"/>
      <c r="D606" s="8"/>
    </row>
    <row r="607" spans="1:4" ht="15.75" customHeight="1" x14ac:dyDescent="0.25">
      <c r="A607" s="4"/>
      <c r="C607" s="8"/>
      <c r="D607" s="8"/>
    </row>
    <row r="608" spans="1:4" ht="15.75" customHeight="1" x14ac:dyDescent="0.25">
      <c r="A608" s="4"/>
      <c r="C608" s="8"/>
      <c r="D608" s="8"/>
    </row>
    <row r="609" spans="1:4" ht="15.75" customHeight="1" x14ac:dyDescent="0.25">
      <c r="A609" s="4"/>
      <c r="C609" s="8"/>
      <c r="D609" s="8"/>
    </row>
    <row r="610" spans="1:4" ht="15.75" customHeight="1" x14ac:dyDescent="0.25">
      <c r="A610" s="4"/>
      <c r="C610" s="8"/>
      <c r="D610" s="8"/>
    </row>
    <row r="611" spans="1:4" ht="15.75" customHeight="1" x14ac:dyDescent="0.25">
      <c r="A611" s="4"/>
      <c r="C611" s="8"/>
      <c r="D611" s="8"/>
    </row>
    <row r="612" spans="1:4" ht="15.75" customHeight="1" x14ac:dyDescent="0.25">
      <c r="A612" s="4"/>
      <c r="C612" s="8"/>
      <c r="D612" s="8"/>
    </row>
    <row r="613" spans="1:4" ht="15.75" customHeight="1" x14ac:dyDescent="0.25">
      <c r="A613" s="4"/>
      <c r="C613" s="8"/>
      <c r="D613" s="8"/>
    </row>
    <row r="614" spans="1:4" ht="15.75" customHeight="1" x14ac:dyDescent="0.25">
      <c r="A614" s="4"/>
      <c r="C614" s="8"/>
      <c r="D614" s="8"/>
    </row>
    <row r="615" spans="1:4" ht="15.75" customHeight="1" x14ac:dyDescent="0.25">
      <c r="A615" s="4"/>
      <c r="C615" s="8"/>
      <c r="D615" s="8"/>
    </row>
    <row r="616" spans="1:4" ht="15.75" customHeight="1" x14ac:dyDescent="0.25">
      <c r="A616" s="4"/>
      <c r="C616" s="8"/>
      <c r="D616" s="8"/>
    </row>
    <row r="617" spans="1:4" ht="15.75" customHeight="1" x14ac:dyDescent="0.25">
      <c r="A617" s="4"/>
      <c r="C617" s="8"/>
      <c r="D617" s="8"/>
    </row>
    <row r="618" spans="1:4" ht="15.75" customHeight="1" x14ac:dyDescent="0.25">
      <c r="A618" s="4"/>
      <c r="C618" s="8"/>
      <c r="D618" s="8"/>
    </row>
    <row r="619" spans="1:4" ht="15.75" customHeight="1" x14ac:dyDescent="0.25">
      <c r="A619" s="4"/>
      <c r="C619" s="8"/>
      <c r="D619" s="8"/>
    </row>
    <row r="620" spans="1:4" ht="15.75" customHeight="1" x14ac:dyDescent="0.25">
      <c r="A620" s="4"/>
      <c r="C620" s="8"/>
      <c r="D620" s="8"/>
    </row>
    <row r="621" spans="1:4" ht="15.75" customHeight="1" x14ac:dyDescent="0.25">
      <c r="A621" s="4"/>
      <c r="C621" s="8"/>
      <c r="D621" s="8"/>
    </row>
    <row r="622" spans="1:4" ht="15.75" customHeight="1" x14ac:dyDescent="0.25">
      <c r="A622" s="4"/>
      <c r="C622" s="8"/>
      <c r="D622" s="8"/>
    </row>
    <row r="623" spans="1:4" ht="15.75" customHeight="1" x14ac:dyDescent="0.25">
      <c r="A623" s="4"/>
      <c r="C623" s="8"/>
      <c r="D623" s="8"/>
    </row>
    <row r="624" spans="1:4" ht="15.75" customHeight="1" x14ac:dyDescent="0.25">
      <c r="A624" s="4"/>
      <c r="C624" s="8"/>
      <c r="D624" s="8"/>
    </row>
    <row r="625" spans="1:4" ht="15.75" customHeight="1" x14ac:dyDescent="0.25">
      <c r="A625" s="4"/>
      <c r="C625" s="8"/>
      <c r="D625" s="8"/>
    </row>
    <row r="626" spans="1:4" ht="15.75" customHeight="1" x14ac:dyDescent="0.25">
      <c r="A626" s="4"/>
      <c r="C626" s="8"/>
      <c r="D626" s="8"/>
    </row>
    <row r="627" spans="1:4" ht="15.75" customHeight="1" x14ac:dyDescent="0.25">
      <c r="A627" s="4"/>
      <c r="C627" s="8"/>
      <c r="D627" s="8"/>
    </row>
    <row r="628" spans="1:4" ht="15.75" customHeight="1" x14ac:dyDescent="0.25">
      <c r="A628" s="4"/>
      <c r="C628" s="8"/>
      <c r="D628" s="8"/>
    </row>
    <row r="629" spans="1:4" ht="15.75" customHeight="1" x14ac:dyDescent="0.25">
      <c r="A629" s="4"/>
      <c r="C629" s="8"/>
      <c r="D629" s="8"/>
    </row>
    <row r="630" spans="1:4" ht="15.75" customHeight="1" x14ac:dyDescent="0.25">
      <c r="A630" s="4"/>
      <c r="C630" s="8"/>
      <c r="D630" s="8"/>
    </row>
    <row r="631" spans="1:4" ht="15.75" customHeight="1" x14ac:dyDescent="0.25">
      <c r="A631" s="4"/>
      <c r="C631" s="8"/>
      <c r="D631" s="8"/>
    </row>
    <row r="632" spans="1:4" ht="15.75" customHeight="1" x14ac:dyDescent="0.25">
      <c r="A632" s="4"/>
      <c r="C632" s="8"/>
      <c r="D632" s="8"/>
    </row>
    <row r="633" spans="1:4" ht="15.75" customHeight="1" x14ac:dyDescent="0.25">
      <c r="A633" s="4"/>
      <c r="C633" s="8"/>
      <c r="D633" s="8"/>
    </row>
    <row r="634" spans="1:4" ht="15.75" customHeight="1" x14ac:dyDescent="0.25">
      <c r="A634" s="4"/>
      <c r="C634" s="8"/>
      <c r="D634" s="8"/>
    </row>
    <row r="635" spans="1:4" ht="15.75" customHeight="1" x14ac:dyDescent="0.25">
      <c r="A635" s="4"/>
      <c r="C635" s="8"/>
      <c r="D635" s="8"/>
    </row>
    <row r="636" spans="1:4" ht="15.75" customHeight="1" x14ac:dyDescent="0.25">
      <c r="A636" s="4"/>
      <c r="C636" s="8"/>
      <c r="D636" s="8"/>
    </row>
    <row r="637" spans="1:4" ht="15.75" customHeight="1" x14ac:dyDescent="0.25">
      <c r="A637" s="4"/>
      <c r="C637" s="8"/>
      <c r="D637" s="8"/>
    </row>
    <row r="638" spans="1:4" ht="15.75" customHeight="1" x14ac:dyDescent="0.25">
      <c r="A638" s="4"/>
      <c r="C638" s="8"/>
      <c r="D638" s="8"/>
    </row>
    <row r="639" spans="1:4" ht="15.75" customHeight="1" x14ac:dyDescent="0.25">
      <c r="A639" s="4"/>
      <c r="C639" s="8"/>
      <c r="D639" s="8"/>
    </row>
    <row r="640" spans="1:4" ht="15.75" customHeight="1" x14ac:dyDescent="0.25">
      <c r="A640" s="4"/>
      <c r="C640" s="8"/>
      <c r="D640" s="8"/>
    </row>
    <row r="641" spans="1:4" ht="15.75" customHeight="1" x14ac:dyDescent="0.25">
      <c r="A641" s="4"/>
      <c r="C641" s="8"/>
      <c r="D641" s="8"/>
    </row>
    <row r="642" spans="1:4" ht="15.75" customHeight="1" x14ac:dyDescent="0.25">
      <c r="A642" s="4"/>
      <c r="C642" s="8"/>
      <c r="D642" s="8"/>
    </row>
    <row r="643" spans="1:4" ht="15.75" customHeight="1" x14ac:dyDescent="0.25">
      <c r="A643" s="4"/>
      <c r="C643" s="8"/>
      <c r="D643" s="8"/>
    </row>
    <row r="644" spans="1:4" ht="15.75" customHeight="1" x14ac:dyDescent="0.25">
      <c r="A644" s="4"/>
      <c r="C644" s="8"/>
      <c r="D644" s="8"/>
    </row>
    <row r="645" spans="1:4" ht="15.75" customHeight="1" x14ac:dyDescent="0.25">
      <c r="A645" s="4"/>
      <c r="C645" s="8"/>
      <c r="D645" s="8"/>
    </row>
    <row r="646" spans="1:4" ht="15.75" customHeight="1" x14ac:dyDescent="0.25">
      <c r="A646" s="4"/>
      <c r="C646" s="8"/>
      <c r="D646" s="8"/>
    </row>
    <row r="647" spans="1:4" ht="15.75" customHeight="1" x14ac:dyDescent="0.25">
      <c r="A647" s="4"/>
      <c r="C647" s="8"/>
      <c r="D647" s="8"/>
    </row>
    <row r="648" spans="1:4" ht="15.75" customHeight="1" x14ac:dyDescent="0.25">
      <c r="A648" s="4"/>
      <c r="C648" s="8"/>
      <c r="D648" s="8"/>
    </row>
    <row r="649" spans="1:4" ht="15.75" customHeight="1" x14ac:dyDescent="0.25">
      <c r="A649" s="4"/>
      <c r="C649" s="8"/>
      <c r="D649" s="8"/>
    </row>
    <row r="650" spans="1:4" ht="15.75" customHeight="1" x14ac:dyDescent="0.25">
      <c r="A650" s="4"/>
      <c r="C650" s="8"/>
      <c r="D650" s="8"/>
    </row>
    <row r="651" spans="1:4" ht="15.75" customHeight="1" x14ac:dyDescent="0.25">
      <c r="A651" s="4"/>
      <c r="C651" s="8"/>
      <c r="D651" s="8"/>
    </row>
    <row r="652" spans="1:4" ht="15.75" customHeight="1" x14ac:dyDescent="0.25">
      <c r="A652" s="4"/>
      <c r="C652" s="8"/>
      <c r="D652" s="8"/>
    </row>
    <row r="653" spans="1:4" ht="15.75" customHeight="1" x14ac:dyDescent="0.25">
      <c r="A653" s="4"/>
      <c r="C653" s="8"/>
      <c r="D653" s="8"/>
    </row>
    <row r="654" spans="1:4" ht="15.75" customHeight="1" x14ac:dyDescent="0.25">
      <c r="A654" s="4"/>
      <c r="C654" s="8"/>
      <c r="D654" s="8"/>
    </row>
    <row r="655" spans="1:4" ht="15.75" customHeight="1" x14ac:dyDescent="0.25">
      <c r="A655" s="4"/>
      <c r="C655" s="8"/>
      <c r="D655" s="8"/>
    </row>
    <row r="656" spans="1:4" ht="15.75" customHeight="1" x14ac:dyDescent="0.25">
      <c r="A656" s="4"/>
      <c r="C656" s="8"/>
      <c r="D656" s="8"/>
    </row>
    <row r="657" spans="1:4" ht="15.75" customHeight="1" x14ac:dyDescent="0.25">
      <c r="A657" s="4"/>
      <c r="C657" s="8"/>
      <c r="D657" s="8"/>
    </row>
    <row r="658" spans="1:4" ht="15.75" customHeight="1" x14ac:dyDescent="0.25">
      <c r="A658" s="4"/>
      <c r="C658" s="8"/>
      <c r="D658" s="8"/>
    </row>
    <row r="659" spans="1:4" ht="15.75" customHeight="1" x14ac:dyDescent="0.25">
      <c r="A659" s="4"/>
      <c r="C659" s="8"/>
      <c r="D659" s="8"/>
    </row>
    <row r="660" spans="1:4" ht="15.75" customHeight="1" x14ac:dyDescent="0.25">
      <c r="A660" s="4"/>
      <c r="C660" s="8"/>
      <c r="D660" s="8"/>
    </row>
    <row r="661" spans="1:4" ht="15.75" customHeight="1" x14ac:dyDescent="0.25">
      <c r="A661" s="4"/>
      <c r="C661" s="8"/>
      <c r="D661" s="8"/>
    </row>
    <row r="662" spans="1:4" ht="15.75" customHeight="1" x14ac:dyDescent="0.25">
      <c r="A662" s="4"/>
      <c r="C662" s="8"/>
      <c r="D662" s="8"/>
    </row>
    <row r="663" spans="1:4" ht="15.75" customHeight="1" x14ac:dyDescent="0.25">
      <c r="A663" s="4"/>
      <c r="C663" s="8"/>
      <c r="D663" s="8"/>
    </row>
    <row r="664" spans="1:4" ht="15.75" customHeight="1" x14ac:dyDescent="0.25">
      <c r="A664" s="4"/>
      <c r="C664" s="8"/>
      <c r="D664" s="8"/>
    </row>
    <row r="665" spans="1:4" ht="15.75" customHeight="1" x14ac:dyDescent="0.25">
      <c r="A665" s="4"/>
      <c r="C665" s="8"/>
      <c r="D665" s="8"/>
    </row>
    <row r="666" spans="1:4" ht="15.75" customHeight="1" x14ac:dyDescent="0.25">
      <c r="A666" s="4"/>
      <c r="C666" s="8"/>
      <c r="D666" s="8"/>
    </row>
    <row r="667" spans="1:4" ht="15.75" customHeight="1" x14ac:dyDescent="0.25">
      <c r="A667" s="4"/>
      <c r="C667" s="8"/>
      <c r="D667" s="8"/>
    </row>
    <row r="668" spans="1:4" ht="15.75" customHeight="1" x14ac:dyDescent="0.25">
      <c r="A668" s="4"/>
      <c r="C668" s="8"/>
      <c r="D668" s="8"/>
    </row>
    <row r="669" spans="1:4" ht="15.75" customHeight="1" x14ac:dyDescent="0.25">
      <c r="A669" s="4"/>
      <c r="C669" s="8"/>
      <c r="D669" s="8"/>
    </row>
    <row r="670" spans="1:4" ht="15.75" customHeight="1" x14ac:dyDescent="0.25">
      <c r="A670" s="4"/>
      <c r="C670" s="8"/>
      <c r="D670" s="8"/>
    </row>
    <row r="671" spans="1:4" ht="15.75" customHeight="1" x14ac:dyDescent="0.25">
      <c r="A671" s="4"/>
      <c r="C671" s="8"/>
      <c r="D671" s="8"/>
    </row>
    <row r="672" spans="1:4" ht="15.75" customHeight="1" x14ac:dyDescent="0.25">
      <c r="A672" s="4"/>
      <c r="C672" s="8"/>
      <c r="D672" s="8"/>
    </row>
    <row r="673" spans="1:4" ht="15.75" customHeight="1" x14ac:dyDescent="0.25">
      <c r="A673" s="4"/>
      <c r="C673" s="8"/>
      <c r="D673" s="8"/>
    </row>
    <row r="674" spans="1:4" ht="15.75" customHeight="1" x14ac:dyDescent="0.25">
      <c r="A674" s="4"/>
      <c r="C674" s="8"/>
      <c r="D674" s="8"/>
    </row>
    <row r="675" spans="1:4" ht="15.75" customHeight="1" x14ac:dyDescent="0.25">
      <c r="A675" s="4"/>
      <c r="C675" s="8"/>
      <c r="D675" s="8"/>
    </row>
    <row r="676" spans="1:4" ht="15.75" customHeight="1" x14ac:dyDescent="0.25">
      <c r="A676" s="4"/>
      <c r="C676" s="8"/>
      <c r="D676" s="8"/>
    </row>
    <row r="677" spans="1:4" ht="15.75" customHeight="1" x14ac:dyDescent="0.25">
      <c r="A677" s="4"/>
      <c r="C677" s="8"/>
      <c r="D677" s="8"/>
    </row>
    <row r="678" spans="1:4" ht="15.75" customHeight="1" x14ac:dyDescent="0.25">
      <c r="A678" s="4"/>
      <c r="C678" s="8"/>
      <c r="D678" s="8"/>
    </row>
    <row r="679" spans="1:4" ht="15.75" customHeight="1" x14ac:dyDescent="0.25">
      <c r="A679" s="4"/>
      <c r="C679" s="8"/>
      <c r="D679" s="8"/>
    </row>
    <row r="680" spans="1:4" ht="15.75" customHeight="1" x14ac:dyDescent="0.25">
      <c r="A680" s="4"/>
      <c r="C680" s="8"/>
      <c r="D680" s="8"/>
    </row>
    <row r="681" spans="1:4" ht="15.75" customHeight="1" x14ac:dyDescent="0.25">
      <c r="A681" s="4"/>
      <c r="C681" s="8"/>
      <c r="D681" s="8"/>
    </row>
    <row r="682" spans="1:4" ht="15.75" customHeight="1" x14ac:dyDescent="0.25">
      <c r="A682" s="4"/>
      <c r="C682" s="8"/>
      <c r="D682" s="8"/>
    </row>
    <row r="683" spans="1:4" ht="15.75" customHeight="1" x14ac:dyDescent="0.25">
      <c r="A683" s="4"/>
      <c r="C683" s="8"/>
      <c r="D683" s="8"/>
    </row>
    <row r="684" spans="1:4" ht="15.75" customHeight="1" x14ac:dyDescent="0.25">
      <c r="A684" s="4"/>
      <c r="C684" s="8"/>
      <c r="D684" s="8"/>
    </row>
    <row r="685" spans="1:4" ht="15.75" customHeight="1" x14ac:dyDescent="0.25">
      <c r="A685" s="4"/>
      <c r="C685" s="8"/>
      <c r="D685" s="8"/>
    </row>
    <row r="686" spans="1:4" ht="15.75" customHeight="1" x14ac:dyDescent="0.25">
      <c r="A686" s="4"/>
      <c r="C686" s="8"/>
      <c r="D686" s="8"/>
    </row>
    <row r="687" spans="1:4" ht="15.75" customHeight="1" x14ac:dyDescent="0.25">
      <c r="A687" s="4"/>
      <c r="C687" s="8"/>
      <c r="D687" s="8"/>
    </row>
    <row r="688" spans="1:4" ht="15.75" customHeight="1" x14ac:dyDescent="0.25">
      <c r="A688" s="4"/>
      <c r="C688" s="8"/>
      <c r="D688" s="8"/>
    </row>
    <row r="689" spans="1:4" ht="15.75" customHeight="1" x14ac:dyDescent="0.25">
      <c r="A689" s="4"/>
      <c r="C689" s="8"/>
      <c r="D689" s="8"/>
    </row>
    <row r="690" spans="1:4" ht="15.75" customHeight="1" x14ac:dyDescent="0.25">
      <c r="A690" s="4"/>
      <c r="C690" s="8"/>
      <c r="D690" s="8"/>
    </row>
    <row r="691" spans="1:4" ht="15.75" customHeight="1" x14ac:dyDescent="0.25">
      <c r="A691" s="4"/>
      <c r="C691" s="8"/>
      <c r="D691" s="8"/>
    </row>
    <row r="692" spans="1:4" ht="15.75" customHeight="1" x14ac:dyDescent="0.25">
      <c r="A692" s="4"/>
      <c r="C692" s="8"/>
      <c r="D692" s="8"/>
    </row>
    <row r="693" spans="1:4" ht="15.75" customHeight="1" x14ac:dyDescent="0.25">
      <c r="A693" s="4"/>
      <c r="C693" s="8"/>
      <c r="D693" s="8"/>
    </row>
    <row r="694" spans="1:4" ht="15.75" customHeight="1" x14ac:dyDescent="0.25">
      <c r="A694" s="4"/>
      <c r="C694" s="8"/>
      <c r="D694" s="8"/>
    </row>
    <row r="695" spans="1:4" ht="15.75" customHeight="1" x14ac:dyDescent="0.25">
      <c r="A695" s="4"/>
      <c r="C695" s="8"/>
      <c r="D695" s="8"/>
    </row>
    <row r="696" spans="1:4" ht="15.75" customHeight="1" x14ac:dyDescent="0.25">
      <c r="A696" s="4"/>
      <c r="C696" s="8"/>
      <c r="D696" s="8"/>
    </row>
    <row r="697" spans="1:4" ht="15.75" customHeight="1" x14ac:dyDescent="0.25">
      <c r="A697" s="4"/>
      <c r="C697" s="8"/>
      <c r="D697" s="8"/>
    </row>
    <row r="698" spans="1:4" ht="15.75" customHeight="1" x14ac:dyDescent="0.25">
      <c r="A698" s="4"/>
      <c r="C698" s="8"/>
      <c r="D698" s="8"/>
    </row>
    <row r="699" spans="1:4" ht="15.75" customHeight="1" x14ac:dyDescent="0.25">
      <c r="A699" s="4"/>
      <c r="C699" s="8"/>
      <c r="D699" s="8"/>
    </row>
    <row r="700" spans="1:4" ht="15.75" customHeight="1" x14ac:dyDescent="0.25">
      <c r="A700" s="4"/>
      <c r="C700" s="8"/>
      <c r="D700" s="8"/>
    </row>
    <row r="701" spans="1:4" ht="15.75" customHeight="1" x14ac:dyDescent="0.25">
      <c r="A701" s="4"/>
      <c r="C701" s="8"/>
      <c r="D701" s="8"/>
    </row>
    <row r="702" spans="1:4" ht="15.75" customHeight="1" x14ac:dyDescent="0.25">
      <c r="A702" s="4"/>
      <c r="C702" s="8"/>
      <c r="D702" s="8"/>
    </row>
    <row r="703" spans="1:4" ht="15.75" customHeight="1" x14ac:dyDescent="0.25">
      <c r="A703" s="4"/>
      <c r="C703" s="8"/>
      <c r="D703" s="8"/>
    </row>
    <row r="704" spans="1:4" ht="15.75" customHeight="1" x14ac:dyDescent="0.25">
      <c r="A704" s="4"/>
      <c r="C704" s="8"/>
      <c r="D704" s="8"/>
    </row>
    <row r="705" spans="1:4" ht="15.75" customHeight="1" x14ac:dyDescent="0.25">
      <c r="A705" s="4"/>
      <c r="C705" s="8"/>
      <c r="D705" s="8"/>
    </row>
    <row r="706" spans="1:4" ht="15.75" customHeight="1" x14ac:dyDescent="0.25">
      <c r="A706" s="4"/>
      <c r="C706" s="8"/>
      <c r="D706" s="8"/>
    </row>
    <row r="707" spans="1:4" ht="15.75" customHeight="1" x14ac:dyDescent="0.25">
      <c r="A707" s="4"/>
      <c r="C707" s="8"/>
      <c r="D707" s="8"/>
    </row>
    <row r="708" spans="1:4" ht="15.75" customHeight="1" x14ac:dyDescent="0.25">
      <c r="A708" s="4"/>
      <c r="C708" s="8"/>
      <c r="D708" s="8"/>
    </row>
    <row r="709" spans="1:4" ht="15.75" customHeight="1" x14ac:dyDescent="0.25">
      <c r="A709" s="4"/>
      <c r="C709" s="8"/>
      <c r="D709" s="8"/>
    </row>
    <row r="710" spans="1:4" ht="15.75" customHeight="1" x14ac:dyDescent="0.25">
      <c r="A710" s="4"/>
      <c r="C710" s="8"/>
      <c r="D710" s="8"/>
    </row>
    <row r="711" spans="1:4" ht="15.75" customHeight="1" x14ac:dyDescent="0.25">
      <c r="A711" s="4"/>
      <c r="C711" s="8"/>
      <c r="D711" s="8"/>
    </row>
    <row r="712" spans="1:4" ht="15.75" customHeight="1" x14ac:dyDescent="0.25">
      <c r="A712" s="4"/>
      <c r="C712" s="8"/>
      <c r="D712" s="8"/>
    </row>
    <row r="713" spans="1:4" ht="15.75" customHeight="1" x14ac:dyDescent="0.25">
      <c r="A713" s="4"/>
      <c r="C713" s="8"/>
      <c r="D713" s="8"/>
    </row>
    <row r="714" spans="1:4" ht="15.75" customHeight="1" x14ac:dyDescent="0.25">
      <c r="A714" s="4"/>
      <c r="C714" s="8"/>
      <c r="D714" s="8"/>
    </row>
    <row r="715" spans="1:4" ht="15.75" customHeight="1" x14ac:dyDescent="0.25">
      <c r="A715" s="4"/>
      <c r="C715" s="8"/>
      <c r="D715" s="8"/>
    </row>
    <row r="716" spans="1:4" ht="15.75" customHeight="1" x14ac:dyDescent="0.25">
      <c r="A716" s="4"/>
      <c r="C716" s="8"/>
      <c r="D716" s="8"/>
    </row>
    <row r="717" spans="1:4" ht="15.75" customHeight="1" x14ac:dyDescent="0.25">
      <c r="A717" s="4"/>
      <c r="C717" s="8"/>
      <c r="D717" s="8"/>
    </row>
    <row r="718" spans="1:4" ht="15.75" customHeight="1" x14ac:dyDescent="0.25">
      <c r="A718" s="4"/>
      <c r="C718" s="8"/>
      <c r="D718" s="8"/>
    </row>
    <row r="719" spans="1:4" ht="15.75" customHeight="1" x14ac:dyDescent="0.25">
      <c r="A719" s="4"/>
      <c r="C719" s="8"/>
      <c r="D719" s="8"/>
    </row>
    <row r="720" spans="1:4" ht="15.75" customHeight="1" x14ac:dyDescent="0.25">
      <c r="A720" s="4"/>
      <c r="C720" s="8"/>
      <c r="D720" s="8"/>
    </row>
    <row r="721" spans="1:4" ht="15.75" customHeight="1" x14ac:dyDescent="0.25">
      <c r="A721" s="4"/>
      <c r="C721" s="8"/>
      <c r="D721" s="8"/>
    </row>
    <row r="722" spans="1:4" ht="15.75" customHeight="1" x14ac:dyDescent="0.25">
      <c r="A722" s="4"/>
      <c r="C722" s="8"/>
      <c r="D722" s="8"/>
    </row>
    <row r="723" spans="1:4" ht="15.75" customHeight="1" x14ac:dyDescent="0.25">
      <c r="A723" s="4"/>
      <c r="C723" s="8"/>
      <c r="D723" s="8"/>
    </row>
    <row r="724" spans="1:4" ht="15.75" customHeight="1" x14ac:dyDescent="0.25">
      <c r="A724" s="4"/>
      <c r="C724" s="8"/>
      <c r="D724" s="8"/>
    </row>
    <row r="725" spans="1:4" ht="15.75" customHeight="1" x14ac:dyDescent="0.25">
      <c r="A725" s="4"/>
      <c r="C725" s="8"/>
      <c r="D725" s="8"/>
    </row>
    <row r="726" spans="1:4" ht="15.75" customHeight="1" x14ac:dyDescent="0.25">
      <c r="A726" s="4"/>
      <c r="C726" s="8"/>
      <c r="D726" s="8"/>
    </row>
    <row r="727" spans="1:4" ht="15.75" customHeight="1" x14ac:dyDescent="0.25">
      <c r="A727" s="4"/>
      <c r="C727" s="8"/>
      <c r="D727" s="8"/>
    </row>
    <row r="728" spans="1:4" ht="15.75" customHeight="1" x14ac:dyDescent="0.25">
      <c r="A728" s="4"/>
      <c r="C728" s="8"/>
      <c r="D728" s="8"/>
    </row>
    <row r="729" spans="1:4" ht="15.75" customHeight="1" x14ac:dyDescent="0.25">
      <c r="A729" s="4"/>
      <c r="C729" s="8"/>
      <c r="D729" s="8"/>
    </row>
    <row r="730" spans="1:4" ht="15.75" customHeight="1" x14ac:dyDescent="0.25">
      <c r="A730" s="4"/>
      <c r="C730" s="8"/>
      <c r="D730" s="8"/>
    </row>
    <row r="731" spans="1:4" ht="15.75" customHeight="1" x14ac:dyDescent="0.25">
      <c r="A731" s="4"/>
      <c r="C731" s="8"/>
      <c r="D731" s="8"/>
    </row>
    <row r="732" spans="1:4" ht="15.75" customHeight="1" x14ac:dyDescent="0.25">
      <c r="A732" s="4"/>
      <c r="C732" s="8"/>
      <c r="D732" s="8"/>
    </row>
    <row r="733" spans="1:4" ht="15.75" customHeight="1" x14ac:dyDescent="0.25">
      <c r="A733" s="4"/>
      <c r="C733" s="8"/>
      <c r="D733" s="8"/>
    </row>
    <row r="734" spans="1:4" ht="15.75" customHeight="1" x14ac:dyDescent="0.25">
      <c r="A734" s="4"/>
      <c r="C734" s="8"/>
      <c r="D734" s="8"/>
    </row>
    <row r="735" spans="1:4" ht="15.75" customHeight="1" x14ac:dyDescent="0.25">
      <c r="A735" s="4"/>
      <c r="C735" s="8"/>
      <c r="D735" s="8"/>
    </row>
    <row r="736" spans="1:4" ht="15.75" customHeight="1" x14ac:dyDescent="0.25">
      <c r="A736" s="4"/>
      <c r="C736" s="8"/>
      <c r="D736" s="8"/>
    </row>
    <row r="737" spans="1:4" ht="15.75" customHeight="1" x14ac:dyDescent="0.25">
      <c r="A737" s="4"/>
      <c r="C737" s="8"/>
      <c r="D737" s="8"/>
    </row>
    <row r="738" spans="1:4" ht="15.75" customHeight="1" x14ac:dyDescent="0.25">
      <c r="A738" s="4"/>
      <c r="C738" s="8"/>
      <c r="D738" s="8"/>
    </row>
    <row r="739" spans="1:4" ht="15.75" customHeight="1" x14ac:dyDescent="0.25">
      <c r="A739" s="4"/>
      <c r="C739" s="8"/>
      <c r="D739" s="8"/>
    </row>
    <row r="740" spans="1:4" ht="15.75" customHeight="1" x14ac:dyDescent="0.25">
      <c r="A740" s="4"/>
      <c r="C740" s="8"/>
      <c r="D740" s="8"/>
    </row>
    <row r="741" spans="1:4" ht="15.75" customHeight="1" x14ac:dyDescent="0.25">
      <c r="A741" s="4"/>
      <c r="C741" s="8"/>
      <c r="D741" s="8"/>
    </row>
    <row r="742" spans="1:4" ht="15.75" customHeight="1" x14ac:dyDescent="0.25">
      <c r="A742" s="4"/>
      <c r="C742" s="8"/>
      <c r="D742" s="8"/>
    </row>
    <row r="743" spans="1:4" ht="15.75" customHeight="1" x14ac:dyDescent="0.25">
      <c r="A743" s="4"/>
      <c r="C743" s="8"/>
      <c r="D743" s="8"/>
    </row>
    <row r="744" spans="1:4" ht="15.75" customHeight="1" x14ac:dyDescent="0.25">
      <c r="A744" s="4"/>
      <c r="C744" s="8"/>
      <c r="D744" s="8"/>
    </row>
    <row r="745" spans="1:4" ht="15.75" customHeight="1" x14ac:dyDescent="0.25">
      <c r="A745" s="4"/>
      <c r="C745" s="8"/>
      <c r="D745" s="8"/>
    </row>
    <row r="746" spans="1:4" ht="15.75" customHeight="1" x14ac:dyDescent="0.25">
      <c r="A746" s="4"/>
      <c r="C746" s="8"/>
      <c r="D746" s="8"/>
    </row>
    <row r="747" spans="1:4" ht="15.75" customHeight="1" x14ac:dyDescent="0.25">
      <c r="A747" s="4"/>
      <c r="C747" s="8"/>
      <c r="D747" s="8"/>
    </row>
    <row r="748" spans="1:4" ht="15.75" customHeight="1" x14ac:dyDescent="0.25">
      <c r="A748" s="4"/>
      <c r="C748" s="8"/>
      <c r="D748" s="8"/>
    </row>
    <row r="749" spans="1:4" ht="15.75" customHeight="1" x14ac:dyDescent="0.25">
      <c r="A749" s="4"/>
      <c r="C749" s="8"/>
      <c r="D749" s="8"/>
    </row>
    <row r="750" spans="1:4" ht="15.75" customHeight="1" x14ac:dyDescent="0.25">
      <c r="A750" s="4"/>
      <c r="C750" s="8"/>
      <c r="D750" s="8"/>
    </row>
    <row r="751" spans="1:4" ht="15.75" customHeight="1" x14ac:dyDescent="0.25">
      <c r="A751" s="4"/>
      <c r="C751" s="8"/>
      <c r="D751" s="8"/>
    </row>
    <row r="752" spans="1:4" ht="15.75" customHeight="1" x14ac:dyDescent="0.25">
      <c r="A752" s="4"/>
      <c r="C752" s="8"/>
      <c r="D752" s="8"/>
    </row>
    <row r="753" spans="1:4" ht="15.75" customHeight="1" x14ac:dyDescent="0.25">
      <c r="A753" s="4"/>
      <c r="C753" s="8"/>
      <c r="D753" s="8"/>
    </row>
    <row r="754" spans="1:4" ht="15.75" customHeight="1" x14ac:dyDescent="0.25">
      <c r="A754" s="4"/>
      <c r="C754" s="8"/>
      <c r="D754" s="8"/>
    </row>
    <row r="755" spans="1:4" ht="15.75" customHeight="1" x14ac:dyDescent="0.25">
      <c r="A755" s="4"/>
      <c r="C755" s="8"/>
      <c r="D755" s="8"/>
    </row>
    <row r="756" spans="1:4" ht="15.75" customHeight="1" x14ac:dyDescent="0.25">
      <c r="A756" s="4"/>
      <c r="C756" s="8"/>
      <c r="D756" s="8"/>
    </row>
    <row r="757" spans="1:4" ht="15.75" customHeight="1" x14ac:dyDescent="0.25">
      <c r="A757" s="4"/>
      <c r="C757" s="8"/>
      <c r="D757" s="8"/>
    </row>
    <row r="758" spans="1:4" ht="15.75" customHeight="1" x14ac:dyDescent="0.25">
      <c r="A758" s="4"/>
      <c r="C758" s="8"/>
      <c r="D758" s="8"/>
    </row>
    <row r="759" spans="1:4" ht="15.75" customHeight="1" x14ac:dyDescent="0.25">
      <c r="A759" s="4"/>
      <c r="C759" s="8"/>
      <c r="D759" s="8"/>
    </row>
    <row r="760" spans="1:4" ht="15.75" customHeight="1" x14ac:dyDescent="0.25">
      <c r="A760" s="4"/>
      <c r="C760" s="8"/>
      <c r="D760" s="8"/>
    </row>
    <row r="761" spans="1:4" ht="15.75" customHeight="1" x14ac:dyDescent="0.25">
      <c r="A761" s="4"/>
      <c r="C761" s="8"/>
      <c r="D761" s="8"/>
    </row>
    <row r="762" spans="1:4" ht="15.75" customHeight="1" x14ac:dyDescent="0.25">
      <c r="A762" s="4"/>
      <c r="C762" s="8"/>
      <c r="D762" s="8"/>
    </row>
    <row r="763" spans="1:4" ht="15.75" customHeight="1" x14ac:dyDescent="0.25">
      <c r="A763" s="4"/>
      <c r="C763" s="8"/>
      <c r="D763" s="8"/>
    </row>
    <row r="764" spans="1:4" ht="15.75" customHeight="1" x14ac:dyDescent="0.25">
      <c r="A764" s="4"/>
      <c r="C764" s="8"/>
      <c r="D764" s="8"/>
    </row>
    <row r="765" spans="1:4" ht="15.75" customHeight="1" x14ac:dyDescent="0.25">
      <c r="A765" s="4"/>
      <c r="C765" s="8"/>
      <c r="D765" s="8"/>
    </row>
    <row r="766" spans="1:4" ht="15.75" customHeight="1" x14ac:dyDescent="0.25">
      <c r="A766" s="4"/>
      <c r="C766" s="8"/>
      <c r="D766" s="8"/>
    </row>
    <row r="767" spans="1:4" ht="15.75" customHeight="1" x14ac:dyDescent="0.25">
      <c r="A767" s="4"/>
      <c r="C767" s="8"/>
      <c r="D767" s="8"/>
    </row>
    <row r="768" spans="1:4" ht="15.75" customHeight="1" x14ac:dyDescent="0.25">
      <c r="A768" s="4"/>
      <c r="C768" s="8"/>
      <c r="D768" s="8"/>
    </row>
    <row r="769" spans="1:4" ht="15.75" customHeight="1" x14ac:dyDescent="0.25">
      <c r="A769" s="4"/>
      <c r="C769" s="8"/>
      <c r="D769" s="8"/>
    </row>
    <row r="770" spans="1:4" ht="15.75" customHeight="1" x14ac:dyDescent="0.25">
      <c r="A770" s="4"/>
      <c r="C770" s="8"/>
      <c r="D770" s="8"/>
    </row>
    <row r="771" spans="1:4" ht="15.75" customHeight="1" x14ac:dyDescent="0.25">
      <c r="A771" s="4"/>
      <c r="C771" s="8"/>
      <c r="D771" s="8"/>
    </row>
    <row r="772" spans="1:4" ht="15.75" customHeight="1" x14ac:dyDescent="0.25">
      <c r="A772" s="4"/>
      <c r="C772" s="8"/>
      <c r="D772" s="8"/>
    </row>
    <row r="773" spans="1:4" ht="15.75" customHeight="1" x14ac:dyDescent="0.25">
      <c r="A773" s="4"/>
      <c r="C773" s="8"/>
      <c r="D773" s="8"/>
    </row>
    <row r="774" spans="1:4" ht="15.75" customHeight="1" x14ac:dyDescent="0.25">
      <c r="A774" s="4"/>
      <c r="C774" s="8"/>
      <c r="D774" s="8"/>
    </row>
    <row r="775" spans="1:4" ht="15.75" customHeight="1" x14ac:dyDescent="0.25">
      <c r="A775" s="4"/>
      <c r="C775" s="8"/>
      <c r="D775" s="8"/>
    </row>
    <row r="776" spans="1:4" ht="15.75" customHeight="1" x14ac:dyDescent="0.25">
      <c r="A776" s="4"/>
      <c r="C776" s="8"/>
      <c r="D776" s="8"/>
    </row>
    <row r="777" spans="1:4" ht="15.75" customHeight="1" x14ac:dyDescent="0.25">
      <c r="A777" s="4"/>
      <c r="C777" s="8"/>
      <c r="D777" s="8"/>
    </row>
    <row r="778" spans="1:4" ht="15.75" customHeight="1" x14ac:dyDescent="0.25">
      <c r="A778" s="4"/>
      <c r="C778" s="8"/>
      <c r="D778" s="8"/>
    </row>
    <row r="779" spans="1:4" ht="15.75" customHeight="1" x14ac:dyDescent="0.25">
      <c r="A779" s="4"/>
      <c r="C779" s="8"/>
      <c r="D779" s="8"/>
    </row>
    <row r="780" spans="1:4" ht="15.75" customHeight="1" x14ac:dyDescent="0.25">
      <c r="A780" s="4"/>
      <c r="C780" s="8"/>
      <c r="D780" s="8"/>
    </row>
    <row r="781" spans="1:4" ht="15.75" customHeight="1" x14ac:dyDescent="0.25">
      <c r="A781" s="4"/>
      <c r="C781" s="8"/>
      <c r="D781" s="8"/>
    </row>
    <row r="782" spans="1:4" ht="15.75" customHeight="1" x14ac:dyDescent="0.25">
      <c r="A782" s="4"/>
      <c r="C782" s="8"/>
      <c r="D782" s="8"/>
    </row>
    <row r="783" spans="1:4" ht="15.75" customHeight="1" x14ac:dyDescent="0.25">
      <c r="A783" s="4"/>
      <c r="C783" s="8"/>
      <c r="D783" s="8"/>
    </row>
    <row r="784" spans="1:4" ht="15.75" customHeight="1" x14ac:dyDescent="0.25">
      <c r="A784" s="4"/>
      <c r="C784" s="8"/>
      <c r="D784" s="8"/>
    </row>
    <row r="785" spans="1:4" ht="15.75" customHeight="1" x14ac:dyDescent="0.25">
      <c r="A785" s="4"/>
      <c r="C785" s="8"/>
      <c r="D785" s="8"/>
    </row>
    <row r="786" spans="1:4" ht="15.75" customHeight="1" x14ac:dyDescent="0.25">
      <c r="A786" s="4"/>
      <c r="C786" s="8"/>
      <c r="D786" s="8"/>
    </row>
    <row r="787" spans="1:4" ht="15.75" customHeight="1" x14ac:dyDescent="0.25">
      <c r="A787" s="4"/>
      <c r="C787" s="8"/>
      <c r="D787" s="8"/>
    </row>
    <row r="788" spans="1:4" ht="15.75" customHeight="1" x14ac:dyDescent="0.25">
      <c r="A788" s="4"/>
      <c r="C788" s="8"/>
      <c r="D788" s="8"/>
    </row>
    <row r="789" spans="1:4" ht="15.75" customHeight="1" x14ac:dyDescent="0.25">
      <c r="A789" s="4"/>
      <c r="C789" s="8"/>
      <c r="D789" s="8"/>
    </row>
    <row r="790" spans="1:4" ht="15.75" customHeight="1" x14ac:dyDescent="0.25">
      <c r="A790" s="4"/>
      <c r="C790" s="8"/>
      <c r="D790" s="8"/>
    </row>
    <row r="791" spans="1:4" ht="15.75" customHeight="1" x14ac:dyDescent="0.25">
      <c r="A791" s="4"/>
      <c r="C791" s="8"/>
      <c r="D791" s="8"/>
    </row>
    <row r="792" spans="1:4" ht="15.75" customHeight="1" x14ac:dyDescent="0.25">
      <c r="A792" s="4"/>
      <c r="C792" s="8"/>
      <c r="D792" s="8"/>
    </row>
    <row r="793" spans="1:4" ht="15.75" customHeight="1" x14ac:dyDescent="0.25">
      <c r="A793" s="4"/>
      <c r="C793" s="8"/>
      <c r="D793" s="8"/>
    </row>
    <row r="794" spans="1:4" ht="15.75" customHeight="1" x14ac:dyDescent="0.25">
      <c r="A794" s="4"/>
      <c r="C794" s="8"/>
      <c r="D794" s="8"/>
    </row>
    <row r="795" spans="1:4" ht="15.75" customHeight="1" x14ac:dyDescent="0.25">
      <c r="A795" s="4"/>
      <c r="C795" s="8"/>
      <c r="D795" s="8"/>
    </row>
    <row r="796" spans="1:4" ht="15.75" customHeight="1" x14ac:dyDescent="0.25">
      <c r="A796" s="4"/>
      <c r="C796" s="8"/>
      <c r="D796" s="8"/>
    </row>
    <row r="797" spans="1:4" ht="15.75" customHeight="1" x14ac:dyDescent="0.25">
      <c r="A797" s="4"/>
      <c r="C797" s="8"/>
      <c r="D797" s="8"/>
    </row>
    <row r="798" spans="1:4" ht="15.75" customHeight="1" x14ac:dyDescent="0.25">
      <c r="A798" s="4"/>
      <c r="C798" s="8"/>
      <c r="D798" s="8"/>
    </row>
    <row r="799" spans="1:4" ht="15.75" customHeight="1" x14ac:dyDescent="0.25">
      <c r="A799" s="4"/>
      <c r="C799" s="8"/>
      <c r="D799" s="8"/>
    </row>
    <row r="800" spans="1:4" ht="15.75" customHeight="1" x14ac:dyDescent="0.25">
      <c r="A800" s="4"/>
      <c r="C800" s="8"/>
      <c r="D800" s="8"/>
    </row>
    <row r="801" spans="1:4" ht="15.75" customHeight="1" x14ac:dyDescent="0.25">
      <c r="A801" s="4"/>
      <c r="C801" s="8"/>
      <c r="D801" s="8"/>
    </row>
    <row r="802" spans="1:4" ht="15.75" customHeight="1" x14ac:dyDescent="0.25">
      <c r="A802" s="4"/>
      <c r="C802" s="8"/>
      <c r="D802" s="8"/>
    </row>
    <row r="803" spans="1:4" ht="15.75" customHeight="1" x14ac:dyDescent="0.25">
      <c r="A803" s="4"/>
      <c r="C803" s="8"/>
      <c r="D803" s="8"/>
    </row>
    <row r="804" spans="1:4" ht="15.75" customHeight="1" x14ac:dyDescent="0.25">
      <c r="A804" s="4"/>
      <c r="C804" s="8"/>
      <c r="D804" s="8"/>
    </row>
    <row r="805" spans="1:4" ht="15.75" customHeight="1" x14ac:dyDescent="0.25">
      <c r="A805" s="4"/>
      <c r="C805" s="8"/>
      <c r="D805" s="8"/>
    </row>
    <row r="806" spans="1:4" ht="15.75" customHeight="1" x14ac:dyDescent="0.25">
      <c r="A806" s="4"/>
      <c r="C806" s="8"/>
      <c r="D806" s="8"/>
    </row>
    <row r="807" spans="1:4" ht="15.75" customHeight="1" x14ac:dyDescent="0.25">
      <c r="A807" s="4"/>
      <c r="C807" s="8"/>
      <c r="D807" s="8"/>
    </row>
    <row r="808" spans="1:4" ht="15.75" customHeight="1" x14ac:dyDescent="0.25">
      <c r="A808" s="4"/>
      <c r="C808" s="8"/>
      <c r="D808" s="8"/>
    </row>
    <row r="809" spans="1:4" ht="15.75" customHeight="1" x14ac:dyDescent="0.25">
      <c r="A809" s="4"/>
      <c r="C809" s="8"/>
      <c r="D809" s="8"/>
    </row>
    <row r="810" spans="1:4" ht="15.75" customHeight="1" x14ac:dyDescent="0.25">
      <c r="A810" s="4"/>
      <c r="C810" s="8"/>
      <c r="D810" s="8"/>
    </row>
    <row r="811" spans="1:4" ht="15.75" customHeight="1" x14ac:dyDescent="0.25">
      <c r="A811" s="4"/>
      <c r="C811" s="8"/>
      <c r="D811" s="8"/>
    </row>
    <row r="812" spans="1:4" ht="15.75" customHeight="1" x14ac:dyDescent="0.25">
      <c r="A812" s="4"/>
      <c r="C812" s="8"/>
      <c r="D812" s="8"/>
    </row>
    <row r="813" spans="1:4" ht="15.75" customHeight="1" x14ac:dyDescent="0.25">
      <c r="A813" s="4"/>
      <c r="C813" s="8"/>
      <c r="D813" s="8"/>
    </row>
    <row r="814" spans="1:4" ht="15.75" customHeight="1" x14ac:dyDescent="0.25">
      <c r="A814" s="4"/>
      <c r="C814" s="8"/>
      <c r="D814" s="8"/>
    </row>
    <row r="815" spans="1:4" ht="15.75" customHeight="1" x14ac:dyDescent="0.25">
      <c r="A815" s="4"/>
      <c r="C815" s="8"/>
      <c r="D815" s="8"/>
    </row>
    <row r="816" spans="1:4" ht="15.75" customHeight="1" x14ac:dyDescent="0.25">
      <c r="A816" s="4"/>
      <c r="C816" s="8"/>
      <c r="D816" s="8"/>
    </row>
    <row r="817" spans="1:4" ht="15.75" customHeight="1" x14ac:dyDescent="0.25">
      <c r="A817" s="4"/>
      <c r="C817" s="8"/>
      <c r="D817" s="8"/>
    </row>
    <row r="818" spans="1:4" ht="15.75" customHeight="1" x14ac:dyDescent="0.25">
      <c r="A818" s="4"/>
      <c r="C818" s="8"/>
      <c r="D818" s="8"/>
    </row>
    <row r="819" spans="1:4" ht="15.75" customHeight="1" x14ac:dyDescent="0.25">
      <c r="A819" s="4"/>
      <c r="C819" s="8"/>
      <c r="D819" s="8"/>
    </row>
    <row r="820" spans="1:4" ht="15.75" customHeight="1" x14ac:dyDescent="0.25">
      <c r="A820" s="4"/>
      <c r="C820" s="8"/>
      <c r="D820" s="8"/>
    </row>
    <row r="821" spans="1:4" ht="15.75" customHeight="1" x14ac:dyDescent="0.25">
      <c r="A821" s="4"/>
      <c r="C821" s="8"/>
      <c r="D821" s="8"/>
    </row>
    <row r="822" spans="1:4" ht="15.75" customHeight="1" x14ac:dyDescent="0.25">
      <c r="A822" s="4"/>
      <c r="C822" s="8"/>
      <c r="D822" s="8"/>
    </row>
    <row r="823" spans="1:4" ht="15.75" customHeight="1" x14ac:dyDescent="0.25">
      <c r="A823" s="4"/>
      <c r="C823" s="8"/>
      <c r="D823" s="8"/>
    </row>
    <row r="824" spans="1:4" ht="15.75" customHeight="1" x14ac:dyDescent="0.25">
      <c r="A824" s="4"/>
      <c r="C824" s="8"/>
      <c r="D824" s="8"/>
    </row>
    <row r="825" spans="1:4" ht="15.75" customHeight="1" x14ac:dyDescent="0.25">
      <c r="A825" s="4"/>
      <c r="C825" s="8"/>
      <c r="D825" s="8"/>
    </row>
    <row r="826" spans="1:4" ht="15.75" customHeight="1" x14ac:dyDescent="0.25">
      <c r="A826" s="4"/>
      <c r="C826" s="8"/>
      <c r="D826" s="8"/>
    </row>
    <row r="827" spans="1:4" ht="15.75" customHeight="1" x14ac:dyDescent="0.25">
      <c r="A827" s="4"/>
      <c r="C827" s="8"/>
      <c r="D827" s="8"/>
    </row>
    <row r="828" spans="1:4" ht="15.75" customHeight="1" x14ac:dyDescent="0.25">
      <c r="A828" s="4"/>
      <c r="C828" s="8"/>
      <c r="D828" s="8"/>
    </row>
    <row r="829" spans="1:4" ht="15.75" customHeight="1" x14ac:dyDescent="0.25">
      <c r="A829" s="4"/>
      <c r="C829" s="8"/>
      <c r="D829" s="8"/>
    </row>
    <row r="830" spans="1:4" ht="15.75" customHeight="1" x14ac:dyDescent="0.25">
      <c r="A830" s="4"/>
      <c r="C830" s="8"/>
      <c r="D830" s="8"/>
    </row>
    <row r="831" spans="1:4" ht="15.75" customHeight="1" x14ac:dyDescent="0.25">
      <c r="A831" s="4"/>
      <c r="C831" s="8"/>
      <c r="D831" s="8"/>
    </row>
    <row r="832" spans="1:4" ht="15.75" customHeight="1" x14ac:dyDescent="0.25">
      <c r="A832" s="4"/>
      <c r="C832" s="8"/>
      <c r="D832" s="8"/>
    </row>
    <row r="833" spans="1:4" ht="15.75" customHeight="1" x14ac:dyDescent="0.25">
      <c r="A833" s="4"/>
      <c r="C833" s="8"/>
      <c r="D833" s="8"/>
    </row>
    <row r="834" spans="1:4" ht="15.75" customHeight="1" x14ac:dyDescent="0.25">
      <c r="A834" s="4"/>
      <c r="C834" s="8"/>
      <c r="D834" s="8"/>
    </row>
    <row r="835" spans="1:4" ht="15.75" customHeight="1" x14ac:dyDescent="0.25">
      <c r="A835" s="4"/>
      <c r="C835" s="8"/>
      <c r="D835" s="8"/>
    </row>
    <row r="836" spans="1:4" ht="15.75" customHeight="1" x14ac:dyDescent="0.25">
      <c r="A836" s="4"/>
      <c r="C836" s="8"/>
      <c r="D836" s="8"/>
    </row>
    <row r="837" spans="1:4" ht="15.75" customHeight="1" x14ac:dyDescent="0.25">
      <c r="A837" s="4"/>
      <c r="C837" s="8"/>
      <c r="D837" s="8"/>
    </row>
    <row r="838" spans="1:4" ht="15.75" customHeight="1" x14ac:dyDescent="0.25">
      <c r="A838" s="4"/>
      <c r="C838" s="8"/>
      <c r="D838" s="8"/>
    </row>
    <row r="839" spans="1:4" ht="15.75" customHeight="1" x14ac:dyDescent="0.25">
      <c r="A839" s="4"/>
      <c r="C839" s="8"/>
      <c r="D839" s="8"/>
    </row>
    <row r="840" spans="1:4" ht="15.75" customHeight="1" x14ac:dyDescent="0.25">
      <c r="A840" s="4"/>
      <c r="C840" s="8"/>
      <c r="D840" s="8"/>
    </row>
    <row r="841" spans="1:4" ht="15.75" customHeight="1" x14ac:dyDescent="0.25">
      <c r="A841" s="4"/>
      <c r="C841" s="8"/>
      <c r="D841" s="8"/>
    </row>
    <row r="842" spans="1:4" ht="15.75" customHeight="1" x14ac:dyDescent="0.25">
      <c r="A842" s="4"/>
      <c r="C842" s="8"/>
      <c r="D842" s="8"/>
    </row>
    <row r="843" spans="1:4" ht="15.75" customHeight="1" x14ac:dyDescent="0.25">
      <c r="A843" s="4"/>
      <c r="C843" s="8"/>
      <c r="D843" s="8"/>
    </row>
    <row r="844" spans="1:4" ht="15.75" customHeight="1" x14ac:dyDescent="0.25">
      <c r="A844" s="4"/>
      <c r="C844" s="8"/>
      <c r="D844" s="8"/>
    </row>
    <row r="845" spans="1:4" ht="15.75" customHeight="1" x14ac:dyDescent="0.25">
      <c r="A845" s="4"/>
      <c r="C845" s="8"/>
      <c r="D845" s="8"/>
    </row>
    <row r="846" spans="1:4" ht="15.75" customHeight="1" x14ac:dyDescent="0.25">
      <c r="A846" s="4"/>
      <c r="C846" s="8"/>
      <c r="D846" s="8"/>
    </row>
    <row r="847" spans="1:4" ht="15.75" customHeight="1" x14ac:dyDescent="0.25">
      <c r="A847" s="4"/>
      <c r="C847" s="8"/>
      <c r="D847" s="8"/>
    </row>
    <row r="848" spans="1:4" ht="15.75" customHeight="1" x14ac:dyDescent="0.25">
      <c r="A848" s="4"/>
      <c r="C848" s="8"/>
      <c r="D848" s="8"/>
    </row>
    <row r="849" spans="1:4" ht="15.75" customHeight="1" x14ac:dyDescent="0.25">
      <c r="A849" s="4"/>
      <c r="C849" s="8"/>
      <c r="D849" s="8"/>
    </row>
    <row r="850" spans="1:4" ht="15.75" customHeight="1" x14ac:dyDescent="0.25">
      <c r="A850" s="4"/>
      <c r="C850" s="8"/>
      <c r="D850" s="8"/>
    </row>
    <row r="851" spans="1:4" ht="15.75" customHeight="1" x14ac:dyDescent="0.25">
      <c r="A851" s="4"/>
      <c r="C851" s="8"/>
      <c r="D851" s="8"/>
    </row>
    <row r="852" spans="1:4" ht="15.75" customHeight="1" x14ac:dyDescent="0.25">
      <c r="A852" s="4"/>
      <c r="C852" s="8"/>
      <c r="D852" s="8"/>
    </row>
    <row r="853" spans="1:4" ht="15.75" customHeight="1" x14ac:dyDescent="0.25">
      <c r="A853" s="4"/>
      <c r="C853" s="8"/>
      <c r="D853" s="8"/>
    </row>
    <row r="854" spans="1:4" ht="15.75" customHeight="1" x14ac:dyDescent="0.25">
      <c r="A854" s="4"/>
      <c r="C854" s="8"/>
      <c r="D854" s="8"/>
    </row>
    <row r="855" spans="1:4" ht="15.75" customHeight="1" x14ac:dyDescent="0.25">
      <c r="A855" s="4"/>
      <c r="C855" s="8"/>
      <c r="D855" s="8"/>
    </row>
    <row r="856" spans="1:4" ht="15.75" customHeight="1" x14ac:dyDescent="0.25">
      <c r="A856" s="4"/>
      <c r="C856" s="8"/>
      <c r="D856" s="8"/>
    </row>
    <row r="857" spans="1:4" ht="15.75" customHeight="1" x14ac:dyDescent="0.25">
      <c r="A857" s="4"/>
      <c r="C857" s="8"/>
      <c r="D857" s="8"/>
    </row>
    <row r="858" spans="1:4" ht="15.75" customHeight="1" x14ac:dyDescent="0.25">
      <c r="A858" s="4"/>
      <c r="C858" s="8"/>
      <c r="D858" s="8"/>
    </row>
    <row r="859" spans="1:4" ht="15.75" customHeight="1" x14ac:dyDescent="0.25">
      <c r="A859" s="4"/>
      <c r="C859" s="8"/>
      <c r="D859" s="8"/>
    </row>
    <row r="860" spans="1:4" ht="15.75" customHeight="1" x14ac:dyDescent="0.25">
      <c r="A860" s="4"/>
      <c r="C860" s="8"/>
      <c r="D860" s="8"/>
    </row>
    <row r="861" spans="1:4" ht="15.75" customHeight="1" x14ac:dyDescent="0.25">
      <c r="A861" s="4"/>
      <c r="C861" s="8"/>
      <c r="D861" s="8"/>
    </row>
    <row r="862" spans="1:4" ht="15.75" customHeight="1" x14ac:dyDescent="0.25">
      <c r="A862" s="4"/>
      <c r="C862" s="8"/>
      <c r="D862" s="8"/>
    </row>
    <row r="863" spans="1:4" ht="15.75" customHeight="1" x14ac:dyDescent="0.25">
      <c r="A863" s="4"/>
      <c r="C863" s="8"/>
      <c r="D863" s="8"/>
    </row>
    <row r="864" spans="1:4" ht="15.75" customHeight="1" x14ac:dyDescent="0.25">
      <c r="A864" s="4"/>
      <c r="C864" s="8"/>
      <c r="D864" s="8"/>
    </row>
    <row r="865" spans="1:4" ht="15.75" customHeight="1" x14ac:dyDescent="0.25">
      <c r="A865" s="4"/>
      <c r="C865" s="8"/>
      <c r="D865" s="8"/>
    </row>
    <row r="866" spans="1:4" ht="15.75" customHeight="1" x14ac:dyDescent="0.25">
      <c r="A866" s="4"/>
      <c r="C866" s="8"/>
      <c r="D866" s="8"/>
    </row>
    <row r="867" spans="1:4" ht="15.75" customHeight="1" x14ac:dyDescent="0.25">
      <c r="A867" s="4"/>
      <c r="C867" s="8"/>
      <c r="D867" s="8"/>
    </row>
    <row r="868" spans="1:4" ht="15.75" customHeight="1" x14ac:dyDescent="0.25">
      <c r="A868" s="4"/>
      <c r="C868" s="8"/>
      <c r="D868" s="8"/>
    </row>
    <row r="869" spans="1:4" ht="15.75" customHeight="1" x14ac:dyDescent="0.25">
      <c r="A869" s="4"/>
      <c r="C869" s="8"/>
      <c r="D869" s="8"/>
    </row>
    <row r="870" spans="1:4" ht="15.75" customHeight="1" x14ac:dyDescent="0.25">
      <c r="A870" s="4"/>
      <c r="C870" s="8"/>
      <c r="D870" s="8"/>
    </row>
    <row r="871" spans="1:4" ht="15.75" customHeight="1" x14ac:dyDescent="0.25">
      <c r="A871" s="4"/>
      <c r="C871" s="8"/>
      <c r="D871" s="8"/>
    </row>
    <row r="872" spans="1:4" ht="15.75" customHeight="1" x14ac:dyDescent="0.25">
      <c r="A872" s="4"/>
      <c r="C872" s="8"/>
      <c r="D872" s="8"/>
    </row>
    <row r="873" spans="1:4" ht="15.75" customHeight="1" x14ac:dyDescent="0.25">
      <c r="A873" s="4"/>
      <c r="C873" s="8"/>
      <c r="D873" s="8"/>
    </row>
    <row r="874" spans="1:4" ht="15.75" customHeight="1" x14ac:dyDescent="0.25">
      <c r="A874" s="4"/>
      <c r="C874" s="8"/>
      <c r="D874" s="8"/>
    </row>
    <row r="875" spans="1:4" ht="15.75" customHeight="1" x14ac:dyDescent="0.25">
      <c r="A875" s="4"/>
      <c r="C875" s="8"/>
      <c r="D875" s="8"/>
    </row>
    <row r="876" spans="1:4" ht="15.75" customHeight="1" x14ac:dyDescent="0.25">
      <c r="A876" s="4"/>
      <c r="C876" s="8"/>
      <c r="D876" s="8"/>
    </row>
    <row r="877" spans="1:4" ht="15.75" customHeight="1" x14ac:dyDescent="0.25">
      <c r="A877" s="4"/>
      <c r="C877" s="8"/>
      <c r="D877" s="8"/>
    </row>
    <row r="878" spans="1:4" ht="15.75" customHeight="1" x14ac:dyDescent="0.25">
      <c r="A878" s="4"/>
      <c r="C878" s="8"/>
      <c r="D878" s="8"/>
    </row>
    <row r="879" spans="1:4" ht="15.75" customHeight="1" x14ac:dyDescent="0.25">
      <c r="A879" s="4"/>
      <c r="C879" s="8"/>
      <c r="D879" s="8"/>
    </row>
    <row r="880" spans="1:4" ht="15.75" customHeight="1" x14ac:dyDescent="0.25">
      <c r="A880" s="4"/>
      <c r="C880" s="8"/>
      <c r="D880" s="8"/>
    </row>
    <row r="881" spans="1:4" ht="15.75" customHeight="1" x14ac:dyDescent="0.25">
      <c r="A881" s="4"/>
      <c r="C881" s="8"/>
      <c r="D881" s="8"/>
    </row>
    <row r="882" spans="1:4" ht="15.75" customHeight="1" x14ac:dyDescent="0.25">
      <c r="A882" s="4"/>
      <c r="C882" s="8"/>
      <c r="D882" s="8"/>
    </row>
    <row r="883" spans="1:4" ht="15.75" customHeight="1" x14ac:dyDescent="0.25">
      <c r="A883" s="4"/>
      <c r="C883" s="8"/>
      <c r="D883" s="8"/>
    </row>
    <row r="884" spans="1:4" ht="15.75" customHeight="1" x14ac:dyDescent="0.25">
      <c r="A884" s="4"/>
      <c r="C884" s="8"/>
      <c r="D884" s="8"/>
    </row>
    <row r="885" spans="1:4" ht="15.75" customHeight="1" x14ac:dyDescent="0.25">
      <c r="A885" s="4"/>
      <c r="C885" s="8"/>
      <c r="D885" s="8"/>
    </row>
    <row r="886" spans="1:4" ht="15.75" customHeight="1" x14ac:dyDescent="0.25">
      <c r="A886" s="4"/>
      <c r="C886" s="8"/>
      <c r="D886" s="8"/>
    </row>
    <row r="887" spans="1:4" ht="15.75" customHeight="1" x14ac:dyDescent="0.25">
      <c r="A887" s="4"/>
      <c r="C887" s="8"/>
      <c r="D887" s="8"/>
    </row>
    <row r="888" spans="1:4" ht="15.75" customHeight="1" x14ac:dyDescent="0.25">
      <c r="A888" s="4"/>
      <c r="C888" s="8"/>
      <c r="D888" s="8"/>
    </row>
    <row r="889" spans="1:4" ht="15.75" customHeight="1" x14ac:dyDescent="0.25">
      <c r="A889" s="4"/>
      <c r="C889" s="8"/>
      <c r="D889" s="8"/>
    </row>
    <row r="890" spans="1:4" ht="15.75" customHeight="1" x14ac:dyDescent="0.25">
      <c r="A890" s="4"/>
      <c r="C890" s="8"/>
      <c r="D890" s="8"/>
    </row>
    <row r="891" spans="1:4" ht="15.75" customHeight="1" x14ac:dyDescent="0.25">
      <c r="A891" s="4"/>
      <c r="C891" s="8"/>
      <c r="D891" s="8"/>
    </row>
    <row r="892" spans="1:4" ht="15.75" customHeight="1" x14ac:dyDescent="0.25">
      <c r="A892" s="4"/>
      <c r="C892" s="8"/>
      <c r="D892" s="8"/>
    </row>
    <row r="893" spans="1:4" ht="15.75" customHeight="1" x14ac:dyDescent="0.25">
      <c r="A893" s="4"/>
      <c r="C893" s="8"/>
      <c r="D893" s="8"/>
    </row>
    <row r="894" spans="1:4" ht="15.75" customHeight="1" x14ac:dyDescent="0.25">
      <c r="A894" s="4"/>
      <c r="C894" s="8"/>
      <c r="D894" s="8"/>
    </row>
    <row r="895" spans="1:4" ht="15.75" customHeight="1" x14ac:dyDescent="0.25">
      <c r="A895" s="4"/>
      <c r="C895" s="8"/>
      <c r="D895" s="8"/>
    </row>
    <row r="896" spans="1:4" ht="15.75" customHeight="1" x14ac:dyDescent="0.25">
      <c r="A896" s="4"/>
      <c r="C896" s="8"/>
      <c r="D896" s="8"/>
    </row>
    <row r="897" spans="1:4" ht="15.75" customHeight="1" x14ac:dyDescent="0.25">
      <c r="A897" s="4"/>
      <c r="C897" s="8"/>
      <c r="D897" s="8"/>
    </row>
    <row r="898" spans="1:4" ht="15.75" customHeight="1" x14ac:dyDescent="0.25">
      <c r="A898" s="4"/>
      <c r="C898" s="8"/>
      <c r="D898" s="8"/>
    </row>
    <row r="899" spans="1:4" ht="15.75" customHeight="1" x14ac:dyDescent="0.25">
      <c r="A899" s="4"/>
      <c r="C899" s="8"/>
      <c r="D899" s="8"/>
    </row>
    <row r="900" spans="1:4" ht="15.75" customHeight="1" x14ac:dyDescent="0.25">
      <c r="A900" s="4"/>
      <c r="C900" s="8"/>
      <c r="D900" s="8"/>
    </row>
    <row r="901" spans="1:4" ht="15.75" customHeight="1" x14ac:dyDescent="0.25">
      <c r="A901" s="4"/>
      <c r="C901" s="8"/>
      <c r="D901" s="8"/>
    </row>
    <row r="902" spans="1:4" ht="15.75" customHeight="1" x14ac:dyDescent="0.25">
      <c r="A902" s="4"/>
      <c r="C902" s="8"/>
      <c r="D902" s="8"/>
    </row>
    <row r="903" spans="1:4" ht="15.75" customHeight="1" x14ac:dyDescent="0.25">
      <c r="A903" s="4"/>
      <c r="C903" s="8"/>
      <c r="D903" s="8"/>
    </row>
    <row r="904" spans="1:4" ht="15.75" customHeight="1" x14ac:dyDescent="0.25">
      <c r="A904" s="4"/>
      <c r="C904" s="8"/>
      <c r="D904" s="8"/>
    </row>
    <row r="905" spans="1:4" ht="15.75" customHeight="1" x14ac:dyDescent="0.25">
      <c r="A905" s="4"/>
      <c r="C905" s="8"/>
      <c r="D905" s="8"/>
    </row>
    <row r="906" spans="1:4" ht="15.75" customHeight="1" x14ac:dyDescent="0.25">
      <c r="A906" s="4"/>
      <c r="C906" s="8"/>
      <c r="D906" s="8"/>
    </row>
    <row r="907" spans="1:4" ht="15.75" customHeight="1" x14ac:dyDescent="0.25">
      <c r="A907" s="4"/>
      <c r="C907" s="8"/>
      <c r="D907" s="8"/>
    </row>
    <row r="908" spans="1:4" ht="15.75" customHeight="1" x14ac:dyDescent="0.25">
      <c r="A908" s="4"/>
      <c r="C908" s="8"/>
      <c r="D908" s="8"/>
    </row>
    <row r="909" spans="1:4" ht="15.75" customHeight="1" x14ac:dyDescent="0.25">
      <c r="A909" s="4"/>
      <c r="C909" s="8"/>
      <c r="D909" s="8"/>
    </row>
    <row r="910" spans="1:4" ht="15.75" customHeight="1" x14ac:dyDescent="0.25">
      <c r="A910" s="4"/>
      <c r="C910" s="8"/>
      <c r="D910" s="8"/>
    </row>
    <row r="911" spans="1:4" ht="15.75" customHeight="1" x14ac:dyDescent="0.25">
      <c r="A911" s="4"/>
      <c r="C911" s="8"/>
      <c r="D911" s="8"/>
    </row>
    <row r="912" spans="1:4" ht="15.75" customHeight="1" x14ac:dyDescent="0.25">
      <c r="A912" s="4"/>
      <c r="C912" s="8"/>
      <c r="D912" s="8"/>
    </row>
    <row r="913" spans="1:4" ht="15.75" customHeight="1" x14ac:dyDescent="0.25">
      <c r="A913" s="4"/>
      <c r="C913" s="8"/>
      <c r="D913" s="8"/>
    </row>
    <row r="914" spans="1:4" ht="15.75" customHeight="1" x14ac:dyDescent="0.25">
      <c r="A914" s="4"/>
      <c r="C914" s="8"/>
      <c r="D914" s="8"/>
    </row>
    <row r="915" spans="1:4" ht="15.75" customHeight="1" x14ac:dyDescent="0.25">
      <c r="A915" s="4"/>
      <c r="C915" s="8"/>
      <c r="D915" s="8"/>
    </row>
    <row r="916" spans="1:4" ht="15.75" customHeight="1" x14ac:dyDescent="0.25">
      <c r="A916" s="4"/>
      <c r="C916" s="8"/>
      <c r="D916" s="8"/>
    </row>
    <row r="917" spans="1:4" ht="15.75" customHeight="1" x14ac:dyDescent="0.25">
      <c r="A917" s="4"/>
      <c r="C917" s="8"/>
      <c r="D917" s="8"/>
    </row>
    <row r="918" spans="1:4" ht="15.75" customHeight="1" x14ac:dyDescent="0.25">
      <c r="A918" s="4"/>
      <c r="C918" s="8"/>
      <c r="D918" s="8"/>
    </row>
    <row r="919" spans="1:4" ht="15.75" customHeight="1" x14ac:dyDescent="0.25">
      <c r="A919" s="4"/>
      <c r="C919" s="8"/>
      <c r="D919" s="8"/>
    </row>
    <row r="920" spans="1:4" ht="15.75" customHeight="1" x14ac:dyDescent="0.25">
      <c r="A920" s="4"/>
      <c r="C920" s="8"/>
      <c r="D920" s="8"/>
    </row>
    <row r="921" spans="1:4" ht="15.75" customHeight="1" x14ac:dyDescent="0.25">
      <c r="A921" s="4"/>
      <c r="C921" s="8"/>
      <c r="D921" s="8"/>
    </row>
    <row r="922" spans="1:4" ht="15.75" customHeight="1" x14ac:dyDescent="0.25">
      <c r="A922" s="4"/>
      <c r="C922" s="8"/>
      <c r="D922" s="8"/>
    </row>
    <row r="923" spans="1:4" ht="15.75" customHeight="1" x14ac:dyDescent="0.25">
      <c r="A923" s="4"/>
      <c r="C923" s="8"/>
      <c r="D923" s="8"/>
    </row>
    <row r="924" spans="1:4" ht="15.75" customHeight="1" x14ac:dyDescent="0.25">
      <c r="A924" s="4"/>
      <c r="C924" s="8"/>
      <c r="D924" s="8"/>
    </row>
    <row r="925" spans="1:4" ht="15.75" customHeight="1" x14ac:dyDescent="0.25">
      <c r="A925" s="4"/>
      <c r="C925" s="8"/>
      <c r="D925" s="8"/>
    </row>
    <row r="926" spans="1:4" ht="15.75" customHeight="1" x14ac:dyDescent="0.25">
      <c r="A926" s="4"/>
      <c r="C926" s="8"/>
      <c r="D926" s="8"/>
    </row>
    <row r="927" spans="1:4" ht="15.75" customHeight="1" x14ac:dyDescent="0.25">
      <c r="A927" s="4"/>
      <c r="C927" s="8"/>
      <c r="D927" s="8"/>
    </row>
    <row r="928" spans="1:4" ht="15.75" customHeight="1" x14ac:dyDescent="0.25">
      <c r="A928" s="4"/>
      <c r="C928" s="8"/>
      <c r="D928" s="8"/>
    </row>
    <row r="929" spans="1:4" ht="15.75" customHeight="1" x14ac:dyDescent="0.25">
      <c r="A929" s="4"/>
      <c r="C929" s="8"/>
      <c r="D929" s="8"/>
    </row>
    <row r="930" spans="1:4" ht="15.75" customHeight="1" x14ac:dyDescent="0.25">
      <c r="A930" s="4"/>
      <c r="C930" s="8"/>
      <c r="D930" s="8"/>
    </row>
    <row r="931" spans="1:4" ht="15.75" customHeight="1" x14ac:dyDescent="0.25">
      <c r="A931" s="4"/>
      <c r="C931" s="8"/>
      <c r="D931" s="8"/>
    </row>
    <row r="932" spans="1:4" ht="15.75" customHeight="1" x14ac:dyDescent="0.25">
      <c r="A932" s="4"/>
      <c r="C932" s="8"/>
      <c r="D932" s="8"/>
    </row>
    <row r="933" spans="1:4" ht="15.75" customHeight="1" x14ac:dyDescent="0.25">
      <c r="A933" s="4"/>
      <c r="C933" s="8"/>
      <c r="D933" s="8"/>
    </row>
    <row r="934" spans="1:4" ht="15.75" customHeight="1" x14ac:dyDescent="0.25">
      <c r="A934" s="4"/>
      <c r="C934" s="8"/>
      <c r="D934" s="8"/>
    </row>
    <row r="935" spans="1:4" ht="15.75" customHeight="1" x14ac:dyDescent="0.25">
      <c r="A935" s="4"/>
      <c r="C935" s="8"/>
      <c r="D935" s="8"/>
    </row>
    <row r="936" spans="1:4" ht="15.75" customHeight="1" x14ac:dyDescent="0.25">
      <c r="A936" s="4"/>
      <c r="C936" s="8"/>
      <c r="D936" s="8"/>
    </row>
    <row r="937" spans="1:4" ht="15.75" customHeight="1" x14ac:dyDescent="0.25">
      <c r="A937" s="4"/>
      <c r="C937" s="8"/>
      <c r="D937" s="8"/>
    </row>
    <row r="938" spans="1:4" ht="15.75" customHeight="1" x14ac:dyDescent="0.25">
      <c r="A938" s="4"/>
      <c r="C938" s="8"/>
      <c r="D938" s="8"/>
    </row>
    <row r="939" spans="1:4" ht="15.75" customHeight="1" x14ac:dyDescent="0.25">
      <c r="A939" s="4"/>
      <c r="C939" s="8"/>
      <c r="D939" s="8"/>
    </row>
    <row r="940" spans="1:4" ht="15.75" customHeight="1" x14ac:dyDescent="0.25">
      <c r="A940" s="4"/>
      <c r="C940" s="8"/>
      <c r="D940" s="8"/>
    </row>
    <row r="941" spans="1:4" ht="15.75" customHeight="1" x14ac:dyDescent="0.25">
      <c r="A941" s="4"/>
      <c r="C941" s="8"/>
      <c r="D941" s="8"/>
    </row>
    <row r="942" spans="1:4" ht="15.75" customHeight="1" x14ac:dyDescent="0.25">
      <c r="A942" s="4"/>
      <c r="C942" s="8"/>
      <c r="D942" s="8"/>
    </row>
    <row r="943" spans="1:4" ht="15.75" customHeight="1" x14ac:dyDescent="0.25">
      <c r="A943" s="4"/>
      <c r="C943" s="8"/>
      <c r="D943" s="8"/>
    </row>
    <row r="944" spans="1:4" ht="15.75" customHeight="1" x14ac:dyDescent="0.25">
      <c r="A944" s="4"/>
      <c r="C944" s="8"/>
      <c r="D944" s="8"/>
    </row>
    <row r="945" spans="1:4" ht="15.75" customHeight="1" x14ac:dyDescent="0.25">
      <c r="A945" s="4"/>
      <c r="C945" s="8"/>
      <c r="D945" s="8"/>
    </row>
    <row r="946" spans="1:4" ht="15.75" customHeight="1" x14ac:dyDescent="0.25">
      <c r="A946" s="4"/>
      <c r="C946" s="8"/>
      <c r="D946" s="8"/>
    </row>
    <row r="947" spans="1:4" ht="15.75" customHeight="1" x14ac:dyDescent="0.25">
      <c r="A947" s="4"/>
      <c r="C947" s="8"/>
      <c r="D947" s="8"/>
    </row>
    <row r="948" spans="1:4" ht="15.75" customHeight="1" x14ac:dyDescent="0.25">
      <c r="A948" s="4"/>
      <c r="C948" s="8"/>
      <c r="D948" s="8"/>
    </row>
    <row r="949" spans="1:4" ht="15.75" customHeight="1" x14ac:dyDescent="0.25">
      <c r="A949" s="4"/>
      <c r="C949" s="8"/>
      <c r="D949" s="8"/>
    </row>
    <row r="950" spans="1:4" ht="15.75" customHeight="1" x14ac:dyDescent="0.25">
      <c r="A950" s="4"/>
      <c r="C950" s="8"/>
      <c r="D950" s="8"/>
    </row>
    <row r="951" spans="1:4" ht="15.75" customHeight="1" x14ac:dyDescent="0.25">
      <c r="A951" s="4"/>
      <c r="C951" s="8"/>
      <c r="D951" s="8"/>
    </row>
    <row r="952" spans="1:4" ht="15.75" customHeight="1" x14ac:dyDescent="0.25">
      <c r="A952" s="4"/>
      <c r="C952" s="8"/>
      <c r="D952" s="8"/>
    </row>
    <row r="953" spans="1:4" ht="15.75" customHeight="1" x14ac:dyDescent="0.25">
      <c r="A953" s="4"/>
      <c r="C953" s="8"/>
      <c r="D953" s="8"/>
    </row>
    <row r="954" spans="1:4" ht="15.75" customHeight="1" x14ac:dyDescent="0.25">
      <c r="A954" s="4"/>
      <c r="C954" s="8"/>
      <c r="D954" s="8"/>
    </row>
    <row r="955" spans="1:4" ht="15.75" customHeight="1" x14ac:dyDescent="0.25">
      <c r="A955" s="4"/>
      <c r="C955" s="8"/>
      <c r="D955" s="8"/>
    </row>
    <row r="956" spans="1:4" ht="15.75" customHeight="1" x14ac:dyDescent="0.25">
      <c r="A956" s="4"/>
      <c r="C956" s="8"/>
      <c r="D956" s="8"/>
    </row>
    <row r="957" spans="1:4" ht="15.75" customHeight="1" x14ac:dyDescent="0.25">
      <c r="A957" s="4"/>
      <c r="C957" s="8"/>
      <c r="D957" s="8"/>
    </row>
    <row r="958" spans="1:4" ht="15.75" customHeight="1" x14ac:dyDescent="0.25">
      <c r="A958" s="4"/>
      <c r="C958" s="8"/>
      <c r="D958" s="8"/>
    </row>
    <row r="959" spans="1:4" ht="15.75" customHeight="1" x14ac:dyDescent="0.25">
      <c r="A959" s="4"/>
      <c r="C959" s="8"/>
      <c r="D959" s="8"/>
    </row>
    <row r="960" spans="1:4" ht="15.75" customHeight="1" x14ac:dyDescent="0.25">
      <c r="A960" s="4"/>
      <c r="C960" s="8"/>
      <c r="D960" s="8"/>
    </row>
    <row r="961" spans="1:4" ht="15.75" customHeight="1" x14ac:dyDescent="0.25">
      <c r="A961" s="4"/>
      <c r="C961" s="8"/>
      <c r="D961" s="8"/>
    </row>
    <row r="962" spans="1:4" ht="15.75" customHeight="1" x14ac:dyDescent="0.25">
      <c r="A962" s="4"/>
      <c r="C962" s="8"/>
      <c r="D962" s="8"/>
    </row>
    <row r="963" spans="1:4" ht="15.75" customHeight="1" x14ac:dyDescent="0.25">
      <c r="A963" s="4"/>
      <c r="C963" s="8"/>
      <c r="D963" s="8"/>
    </row>
    <row r="964" spans="1:4" ht="15.75" customHeight="1" x14ac:dyDescent="0.25">
      <c r="A964" s="4"/>
      <c r="C964" s="8"/>
      <c r="D964" s="8"/>
    </row>
    <row r="965" spans="1:4" ht="15.75" customHeight="1" x14ac:dyDescent="0.25">
      <c r="A965" s="4"/>
      <c r="C965" s="8"/>
      <c r="D965" s="8"/>
    </row>
    <row r="966" spans="1:4" ht="15.75" customHeight="1" x14ac:dyDescent="0.25">
      <c r="A966" s="4"/>
      <c r="C966" s="8"/>
      <c r="D966" s="8"/>
    </row>
    <row r="967" spans="1:4" ht="15.75" customHeight="1" x14ac:dyDescent="0.25">
      <c r="A967" s="4"/>
      <c r="C967" s="8"/>
      <c r="D967" s="8"/>
    </row>
    <row r="968" spans="1:4" ht="15.75" customHeight="1" x14ac:dyDescent="0.25">
      <c r="A968" s="4"/>
      <c r="C968" s="8"/>
      <c r="D968" s="8"/>
    </row>
    <row r="969" spans="1:4" ht="15.75" customHeight="1" x14ac:dyDescent="0.25">
      <c r="A969" s="4"/>
      <c r="C969" s="8"/>
      <c r="D969" s="8"/>
    </row>
    <row r="970" spans="1:4" ht="15.75" customHeight="1" x14ac:dyDescent="0.25">
      <c r="A970" s="4"/>
      <c r="C970" s="8"/>
      <c r="D970" s="8"/>
    </row>
    <row r="971" spans="1:4" ht="15.75" customHeight="1" x14ac:dyDescent="0.25">
      <c r="A971" s="4"/>
      <c r="C971" s="8"/>
      <c r="D971" s="8"/>
    </row>
    <row r="972" spans="1:4" ht="15.75" customHeight="1" x14ac:dyDescent="0.25">
      <c r="A972" s="4"/>
      <c r="C972" s="8"/>
      <c r="D972" s="8"/>
    </row>
    <row r="973" spans="1:4" ht="15.75" customHeight="1" x14ac:dyDescent="0.25">
      <c r="A973" s="4"/>
      <c r="C973" s="8"/>
      <c r="D973" s="8"/>
    </row>
    <row r="974" spans="1:4" ht="15.75" customHeight="1" x14ac:dyDescent="0.25">
      <c r="A974" s="4"/>
      <c r="C974" s="8"/>
      <c r="D974" s="8"/>
    </row>
    <row r="975" spans="1:4" ht="15.75" customHeight="1" x14ac:dyDescent="0.25">
      <c r="A975" s="4"/>
      <c r="C975" s="8"/>
      <c r="D975" s="8"/>
    </row>
    <row r="976" spans="1:4" ht="15.75" customHeight="1" x14ac:dyDescent="0.25">
      <c r="A976" s="4"/>
      <c r="C976" s="8"/>
      <c r="D976" s="8"/>
    </row>
    <row r="977" spans="1:4" ht="15.75" customHeight="1" x14ac:dyDescent="0.25">
      <c r="A977" s="4"/>
      <c r="C977" s="8"/>
      <c r="D977" s="8"/>
    </row>
    <row r="978" spans="1:4" ht="15.75" customHeight="1" x14ac:dyDescent="0.25">
      <c r="A978" s="4"/>
      <c r="C978" s="8"/>
      <c r="D978" s="8"/>
    </row>
    <row r="979" spans="1:4" ht="15.75" customHeight="1" x14ac:dyDescent="0.25">
      <c r="A979" s="4"/>
      <c r="C979" s="8"/>
      <c r="D979" s="8"/>
    </row>
    <row r="980" spans="1:4" ht="15.75" customHeight="1" x14ac:dyDescent="0.25">
      <c r="A980" s="4"/>
      <c r="C980" s="8"/>
      <c r="D980" s="8"/>
    </row>
    <row r="981" spans="1:4" ht="15.75" customHeight="1" x14ac:dyDescent="0.25">
      <c r="A981" s="4"/>
      <c r="C981" s="8"/>
      <c r="D981" s="8"/>
    </row>
    <row r="982" spans="1:4" ht="15.75" customHeight="1" x14ac:dyDescent="0.25">
      <c r="A982" s="4"/>
      <c r="C982" s="8"/>
      <c r="D982" s="8"/>
    </row>
    <row r="983" spans="1:4" ht="15.75" customHeight="1" x14ac:dyDescent="0.25">
      <c r="A983" s="4"/>
      <c r="C983" s="8"/>
      <c r="D983" s="8"/>
    </row>
    <row r="984" spans="1:4" ht="15.75" customHeight="1" x14ac:dyDescent="0.25">
      <c r="A984" s="4"/>
      <c r="C984" s="8"/>
      <c r="D984" s="8"/>
    </row>
    <row r="985" spans="1:4" ht="15.75" customHeight="1" x14ac:dyDescent="0.25">
      <c r="A985" s="4"/>
      <c r="C985" s="8"/>
      <c r="D985" s="8"/>
    </row>
    <row r="986" spans="1:4" ht="15.75" customHeight="1" x14ac:dyDescent="0.25">
      <c r="A986" s="4"/>
      <c r="C986" s="8"/>
      <c r="D986" s="8"/>
    </row>
    <row r="987" spans="1:4" ht="15.75" customHeight="1" x14ac:dyDescent="0.25">
      <c r="A987" s="4"/>
      <c r="C987" s="8"/>
      <c r="D987" s="8"/>
    </row>
    <row r="988" spans="1:4" ht="15.75" customHeight="1" x14ac:dyDescent="0.25">
      <c r="A988" s="4"/>
      <c r="C988" s="8"/>
      <c r="D988" s="8"/>
    </row>
    <row r="989" spans="1:4" ht="15.75" customHeight="1" x14ac:dyDescent="0.25">
      <c r="A989" s="4"/>
      <c r="C989" s="8"/>
      <c r="D989" s="8"/>
    </row>
    <row r="990" spans="1:4" ht="15.75" customHeight="1" x14ac:dyDescent="0.25">
      <c r="A990" s="4"/>
      <c r="C990" s="8"/>
      <c r="D990" s="8"/>
    </row>
    <row r="991" spans="1:4" ht="15.75" customHeight="1" x14ac:dyDescent="0.25">
      <c r="A991" s="4"/>
      <c r="C991" s="8"/>
      <c r="D991" s="8"/>
    </row>
    <row r="992" spans="1:4" ht="15.75" customHeight="1" x14ac:dyDescent="0.25">
      <c r="A992" s="4"/>
      <c r="C992" s="8"/>
      <c r="D992" s="8"/>
    </row>
    <row r="993" spans="1:4" ht="15.75" customHeight="1" x14ac:dyDescent="0.25">
      <c r="A993" s="4"/>
      <c r="C993" s="8"/>
      <c r="D993" s="8"/>
    </row>
    <row r="994" spans="1:4" ht="15.75" customHeight="1" x14ac:dyDescent="0.25">
      <c r="A994" s="4"/>
      <c r="C994" s="8"/>
      <c r="D994" s="8"/>
    </row>
    <row r="995" spans="1:4" ht="15.75" customHeight="1" x14ac:dyDescent="0.25">
      <c r="A995" s="4"/>
      <c r="C995" s="8"/>
      <c r="D995" s="8"/>
    </row>
    <row r="996" spans="1:4" ht="15.75" customHeight="1" x14ac:dyDescent="0.25">
      <c r="A996" s="4"/>
      <c r="C996" s="8"/>
      <c r="D996" s="8"/>
    </row>
    <row r="997" spans="1:4" ht="15.75" customHeight="1" x14ac:dyDescent="0.25">
      <c r="A997" s="4"/>
      <c r="C997" s="8"/>
      <c r="D997" s="8"/>
    </row>
    <row r="998" spans="1:4" ht="15.75" customHeight="1" x14ac:dyDescent="0.25">
      <c r="A998" s="4"/>
      <c r="C998" s="8"/>
      <c r="D998" s="8"/>
    </row>
    <row r="999" spans="1:4" ht="15.75" customHeight="1" x14ac:dyDescent="0.25">
      <c r="A999" s="4"/>
      <c r="C999" s="8"/>
      <c r="D999" s="8"/>
    </row>
    <row r="1000" spans="1:4" ht="15.75" customHeight="1" x14ac:dyDescent="0.25">
      <c r="A1000" s="4"/>
      <c r="C1000" s="8"/>
      <c r="D1000" s="8"/>
    </row>
  </sheetData>
  <pageMargins left="0.7" right="0.7" top="0.75" bottom="0.75" header="0" footer="0"/>
  <pageSetup orientation="landscape"/>
  <headerFooter>
    <oddFooter>&amp;L#000000C2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462"/>
  <sheetViews>
    <sheetView tabSelected="1" workbookViewId="0">
      <pane ySplit="1" topLeftCell="A2296" activePane="bottomLeft" state="frozen"/>
      <selection pane="bottomLeft" activeCell="F1" sqref="F1:AH1048576"/>
    </sheetView>
  </sheetViews>
  <sheetFormatPr defaultColWidth="14.42578125" defaultRowHeight="15" customHeight="1" x14ac:dyDescent="0.25"/>
  <cols>
    <col min="1" max="1" width="41.28515625" customWidth="1"/>
    <col min="2" max="2" width="20.140625" customWidth="1"/>
    <col min="3" max="3" width="19" customWidth="1"/>
    <col min="4" max="4" width="16.140625" customWidth="1"/>
    <col min="5" max="5" width="43.7109375" customWidth="1"/>
    <col min="6" max="6" width="19.42578125" customWidth="1"/>
    <col min="7" max="7" width="39" customWidth="1"/>
    <col min="8" max="8" width="19.28515625" customWidth="1"/>
    <col min="9" max="9" width="16.7109375" customWidth="1"/>
    <col min="10" max="10" width="12.5703125" customWidth="1"/>
    <col min="11" max="11" width="22.85546875" customWidth="1"/>
    <col min="12" max="12" width="15.28515625" customWidth="1"/>
    <col min="13" max="13" width="22.7109375" customWidth="1"/>
    <col min="14" max="14" width="17.42578125" customWidth="1"/>
    <col min="15" max="15" width="9.5703125" customWidth="1"/>
    <col min="16" max="16" width="11.7109375" customWidth="1"/>
    <col min="17" max="17" width="31" customWidth="1"/>
    <col min="18" max="19" width="17.85546875" customWidth="1"/>
    <col min="20" max="20" width="30" customWidth="1"/>
    <col min="21" max="21" width="25.7109375" customWidth="1"/>
    <col min="22" max="22" width="15.28515625" customWidth="1"/>
    <col min="23" max="23" width="181.42578125" customWidth="1"/>
    <col min="24" max="26" width="25.42578125" customWidth="1"/>
    <col min="27" max="27" width="128.28515625" customWidth="1"/>
    <col min="28" max="30" width="25.42578125" customWidth="1"/>
    <col min="31" max="31" width="69.7109375" customWidth="1"/>
    <col min="32" max="32" width="74.140625" customWidth="1"/>
    <col min="33" max="33" width="33" customWidth="1"/>
  </cols>
  <sheetData>
    <row r="1" spans="1:33" x14ac:dyDescent="0.25">
      <c r="A1" s="9" t="s">
        <v>6</v>
      </c>
      <c r="B1" s="9" t="s">
        <v>7</v>
      </c>
      <c r="C1" s="9" t="s">
        <v>8</v>
      </c>
      <c r="D1" s="9" t="s">
        <v>1</v>
      </c>
      <c r="E1" s="9" t="s">
        <v>9</v>
      </c>
      <c r="F1" s="9" t="s">
        <v>30</v>
      </c>
      <c r="G1" s="9" t="s">
        <v>10</v>
      </c>
      <c r="H1" s="9" t="s">
        <v>11</v>
      </c>
      <c r="I1" s="10" t="s">
        <v>12</v>
      </c>
      <c r="J1" s="9" t="s">
        <v>13</v>
      </c>
      <c r="K1" s="10" t="s">
        <v>14</v>
      </c>
      <c r="L1" s="11" t="s">
        <v>15</v>
      </c>
      <c r="M1" s="10" t="s">
        <v>16</v>
      </c>
      <c r="N1" s="10" t="s">
        <v>17</v>
      </c>
      <c r="O1" s="9" t="s">
        <v>18</v>
      </c>
      <c r="P1" s="9" t="s">
        <v>19</v>
      </c>
      <c r="Q1" s="10" t="s">
        <v>20</v>
      </c>
      <c r="R1" s="10" t="s">
        <v>21</v>
      </c>
      <c r="S1" s="10" t="s">
        <v>22</v>
      </c>
      <c r="T1" s="9" t="s">
        <v>23</v>
      </c>
      <c r="U1" s="12" t="s">
        <v>24</v>
      </c>
      <c r="V1" s="10" t="s">
        <v>25</v>
      </c>
      <c r="W1" s="9" t="s">
        <v>26</v>
      </c>
      <c r="X1" s="9" t="s">
        <v>27</v>
      </c>
      <c r="Y1" s="9" t="s">
        <v>28</v>
      </c>
      <c r="Z1" s="9" t="s">
        <v>29</v>
      </c>
      <c r="AA1" s="9" t="s">
        <v>30</v>
      </c>
      <c r="AB1" s="10" t="s">
        <v>31</v>
      </c>
      <c r="AC1" s="10" t="s">
        <v>32</v>
      </c>
      <c r="AD1" s="10" t="s">
        <v>33</v>
      </c>
      <c r="AE1" s="10" t="s">
        <v>34</v>
      </c>
      <c r="AF1" s="9" t="s">
        <v>35</v>
      </c>
      <c r="AG1" s="9" t="s">
        <v>36</v>
      </c>
    </row>
    <row r="2" spans="1:33" ht="18.75" customHeight="1" x14ac:dyDescent="0.25">
      <c r="A2" s="13" t="s">
        <v>37</v>
      </c>
      <c r="B2" s="14" t="s">
        <v>38</v>
      </c>
      <c r="C2" s="14" t="s">
        <v>38</v>
      </c>
      <c r="D2" s="15" t="s">
        <v>39</v>
      </c>
      <c r="E2" s="15" t="s">
        <v>40</v>
      </c>
      <c r="F2" s="15"/>
      <c r="G2" s="14" t="s">
        <v>41</v>
      </c>
      <c r="H2" s="14" t="s">
        <v>42</v>
      </c>
      <c r="I2" s="16" t="s">
        <v>43</v>
      </c>
      <c r="J2" s="17">
        <v>44572</v>
      </c>
      <c r="K2" s="18">
        <f t="shared" ref="K2:K256" ca="1" si="0">ABS(IF(ISBLANK(J2),"",TODAY()-J2))</f>
        <v>735</v>
      </c>
      <c r="L2" s="19">
        <f t="shared" ref="L2:L256" si="1">J2+14</f>
        <v>44586</v>
      </c>
      <c r="M2" s="16" t="s">
        <v>44</v>
      </c>
      <c r="N2" s="16" t="s">
        <v>45</v>
      </c>
      <c r="O2" s="14" t="s">
        <v>41</v>
      </c>
      <c r="P2" s="17"/>
      <c r="Q2" s="16" t="e">
        <f ca="1">ABS(IF(ISBLANK(P2),"",TODAY()-P2))</f>
        <v>#VALUE!</v>
      </c>
      <c r="R2" s="16" t="s">
        <v>46</v>
      </c>
      <c r="S2" s="16" t="s">
        <v>47</v>
      </c>
      <c r="T2" s="15" t="s">
        <v>48</v>
      </c>
      <c r="U2" s="15" t="s">
        <v>49</v>
      </c>
      <c r="V2" s="16" t="s">
        <v>50</v>
      </c>
      <c r="W2" s="14" t="s">
        <v>51</v>
      </c>
      <c r="X2" s="17">
        <v>44480</v>
      </c>
      <c r="Y2" s="20">
        <v>9</v>
      </c>
      <c r="Z2" s="14" t="s">
        <v>52</v>
      </c>
      <c r="AA2" s="21" t="s">
        <v>53</v>
      </c>
      <c r="AB2" s="22">
        <v>44508</v>
      </c>
      <c r="AC2" s="18">
        <f ca="1">ABS(IF(ISBLANK(AB2),"",TODAY()-AB2))</f>
        <v>799</v>
      </c>
      <c r="AD2" s="16" t="s">
        <v>52</v>
      </c>
      <c r="AE2" s="16" t="s">
        <v>54</v>
      </c>
      <c r="AF2" s="14" t="s">
        <v>55</v>
      </c>
      <c r="AG2" s="14" t="s">
        <v>47</v>
      </c>
    </row>
    <row r="3" spans="1:33" ht="18.75" customHeight="1" x14ac:dyDescent="0.25">
      <c r="A3" s="13" t="s">
        <v>56</v>
      </c>
      <c r="B3" s="14" t="s">
        <v>57</v>
      </c>
      <c r="C3" s="14" t="s">
        <v>58</v>
      </c>
      <c r="D3" s="15" t="s">
        <v>59</v>
      </c>
      <c r="E3" s="15" t="s">
        <v>60</v>
      </c>
      <c r="F3" s="15"/>
      <c r="G3" s="14" t="s">
        <v>41</v>
      </c>
      <c r="H3" s="14" t="s">
        <v>42</v>
      </c>
      <c r="I3" s="16" t="s">
        <v>61</v>
      </c>
      <c r="J3" s="17">
        <v>44378</v>
      </c>
      <c r="K3" s="18">
        <f t="shared" ca="1" si="0"/>
        <v>929</v>
      </c>
      <c r="L3" s="19">
        <f t="shared" si="1"/>
        <v>44392</v>
      </c>
      <c r="M3" s="16" t="s">
        <v>44</v>
      </c>
      <c r="N3" s="16" t="s">
        <v>45</v>
      </c>
      <c r="O3" s="14" t="s">
        <v>41</v>
      </c>
      <c r="P3" s="14"/>
      <c r="Q3" s="16" t="e">
        <f ca="1">ABS(IF(ISBLANK(P3),"",TODAY()-P3))</f>
        <v>#VALUE!</v>
      </c>
      <c r="R3" s="16" t="s">
        <v>46</v>
      </c>
      <c r="S3" s="16" t="s">
        <v>47</v>
      </c>
      <c r="T3" s="15" t="s">
        <v>62</v>
      </c>
      <c r="U3" s="15">
        <v>824801380</v>
      </c>
      <c r="V3" s="16" t="s">
        <v>63</v>
      </c>
      <c r="W3" s="14" t="s">
        <v>47</v>
      </c>
      <c r="X3" s="14"/>
      <c r="Y3" s="20">
        <v>44489</v>
      </c>
      <c r="Z3" s="14" t="s">
        <v>47</v>
      </c>
      <c r="AA3" s="21" t="s">
        <v>64</v>
      </c>
      <c r="AB3" s="22">
        <v>44480</v>
      </c>
      <c r="AC3" s="18">
        <f ca="1">ABS(IF(ISBLANK(AB3),"",TODAY()-AB3))</f>
        <v>827</v>
      </c>
      <c r="AD3" s="16" t="s">
        <v>52</v>
      </c>
      <c r="AE3" s="16" t="s">
        <v>54</v>
      </c>
      <c r="AF3" s="14" t="s">
        <v>47</v>
      </c>
      <c r="AG3" s="14" t="s">
        <v>47</v>
      </c>
    </row>
    <row r="4" spans="1:33" ht="20.25" customHeight="1" x14ac:dyDescent="0.25">
      <c r="A4" s="23" t="s">
        <v>65</v>
      </c>
      <c r="B4" s="14" t="s">
        <v>66</v>
      </c>
      <c r="C4" s="14" t="s">
        <v>66</v>
      </c>
      <c r="D4" s="14" t="s">
        <v>5</v>
      </c>
      <c r="E4" s="14" t="s">
        <v>67</v>
      </c>
      <c r="F4" s="14"/>
      <c r="G4" s="14" t="s">
        <v>41</v>
      </c>
      <c r="H4" s="23" t="s">
        <v>68</v>
      </c>
      <c r="I4" s="16" t="s">
        <v>43</v>
      </c>
      <c r="J4" s="17">
        <v>44585</v>
      </c>
      <c r="K4" s="18">
        <f t="shared" ca="1" si="0"/>
        <v>722</v>
      </c>
      <c r="L4" s="19">
        <f t="shared" si="1"/>
        <v>44599</v>
      </c>
      <c r="M4" s="16" t="s">
        <v>69</v>
      </c>
      <c r="N4" s="16" t="s">
        <v>45</v>
      </c>
      <c r="O4" s="14" t="s">
        <v>41</v>
      </c>
      <c r="P4" s="14"/>
      <c r="Q4" s="16"/>
      <c r="R4" s="16" t="s">
        <v>46</v>
      </c>
      <c r="S4" s="16" t="s">
        <v>70</v>
      </c>
      <c r="T4" s="14"/>
      <c r="U4" s="14"/>
      <c r="V4" s="16" t="s">
        <v>71</v>
      </c>
      <c r="W4" s="14"/>
      <c r="X4" s="17"/>
      <c r="Y4" s="20"/>
      <c r="Z4" s="14"/>
      <c r="AA4" s="14"/>
      <c r="AB4" s="22"/>
      <c r="AC4" s="18"/>
      <c r="AD4" s="16"/>
      <c r="AE4" s="16"/>
      <c r="AF4" s="14"/>
      <c r="AG4" s="14"/>
    </row>
    <row r="5" spans="1:33" ht="20.25" customHeight="1" x14ac:dyDescent="0.25">
      <c r="A5" s="23" t="s">
        <v>72</v>
      </c>
      <c r="B5" s="14" t="s">
        <v>73</v>
      </c>
      <c r="C5" s="14" t="s">
        <v>73</v>
      </c>
      <c r="D5" s="14" t="s">
        <v>5</v>
      </c>
      <c r="E5" s="14" t="s">
        <v>8989</v>
      </c>
      <c r="F5" s="14"/>
      <c r="G5" s="14" t="s">
        <v>41</v>
      </c>
      <c r="H5" s="23" t="s">
        <v>74</v>
      </c>
      <c r="I5" s="16" t="s">
        <v>75</v>
      </c>
      <c r="J5" s="17">
        <v>44579</v>
      </c>
      <c r="K5" s="18">
        <f t="shared" ca="1" si="0"/>
        <v>728</v>
      </c>
      <c r="L5" s="19">
        <f t="shared" si="1"/>
        <v>44593</v>
      </c>
      <c r="M5" s="16" t="s">
        <v>44</v>
      </c>
      <c r="N5" s="16" t="s">
        <v>45</v>
      </c>
      <c r="O5" s="14" t="s">
        <v>41</v>
      </c>
      <c r="P5" s="14"/>
      <c r="Q5" s="16" t="e">
        <f ca="1">ABS(IF(ISBLANK(P5),"",TODAY()-P5))</f>
        <v>#VALUE!</v>
      </c>
      <c r="R5" s="16" t="s">
        <v>46</v>
      </c>
      <c r="S5" s="16"/>
      <c r="T5" s="14" t="s">
        <v>8990</v>
      </c>
      <c r="U5" s="121" t="s">
        <v>8991</v>
      </c>
      <c r="V5" s="16" t="s">
        <v>77</v>
      </c>
      <c r="W5" s="14" t="s">
        <v>8992</v>
      </c>
      <c r="X5" s="17">
        <v>44473</v>
      </c>
      <c r="Y5" s="20">
        <v>16</v>
      </c>
      <c r="Z5" s="14" t="s">
        <v>52</v>
      </c>
      <c r="AA5" s="14" t="s">
        <v>78</v>
      </c>
      <c r="AB5" s="22">
        <v>44497</v>
      </c>
      <c r="AC5" s="18">
        <f ca="1">ABS(IF(ISBLANK(AB5),"",TODAY()-AB5))</f>
        <v>810</v>
      </c>
      <c r="AD5" s="16" t="s">
        <v>52</v>
      </c>
      <c r="AE5" s="16" t="s">
        <v>79</v>
      </c>
      <c r="AF5" s="14" t="s">
        <v>47</v>
      </c>
      <c r="AG5" s="14" t="s">
        <v>47</v>
      </c>
    </row>
    <row r="6" spans="1:33" ht="18.75" customHeight="1" x14ac:dyDescent="0.25">
      <c r="A6" s="23" t="s">
        <v>80</v>
      </c>
      <c r="B6" s="14" t="s">
        <v>81</v>
      </c>
      <c r="C6" s="14" t="s">
        <v>81</v>
      </c>
      <c r="D6" s="14" t="s">
        <v>5</v>
      </c>
      <c r="E6" s="14" t="s">
        <v>82</v>
      </c>
      <c r="F6" s="14"/>
      <c r="G6" s="14" t="s">
        <v>41</v>
      </c>
      <c r="H6" s="23" t="s">
        <v>83</v>
      </c>
      <c r="I6" s="16" t="s">
        <v>75</v>
      </c>
      <c r="J6" s="17">
        <v>44588</v>
      </c>
      <c r="K6" s="18">
        <f t="shared" ca="1" si="0"/>
        <v>719</v>
      </c>
      <c r="L6" s="19">
        <f t="shared" si="1"/>
        <v>44602</v>
      </c>
      <c r="M6" s="16" t="s">
        <v>44</v>
      </c>
      <c r="N6" s="16" t="s">
        <v>45</v>
      </c>
      <c r="O6" s="14" t="s">
        <v>41</v>
      </c>
      <c r="P6" s="14"/>
      <c r="Q6" s="16"/>
      <c r="R6" s="16" t="s">
        <v>46</v>
      </c>
      <c r="S6" s="16"/>
      <c r="T6" s="14" t="s">
        <v>8993</v>
      </c>
      <c r="U6" s="121" t="s">
        <v>8994</v>
      </c>
      <c r="V6" s="16" t="s">
        <v>77</v>
      </c>
      <c r="W6" s="122" t="s">
        <v>8995</v>
      </c>
      <c r="X6" s="17"/>
      <c r="Y6" s="20"/>
      <c r="Z6" s="14"/>
      <c r="AA6" s="14"/>
      <c r="AB6" s="22"/>
      <c r="AC6" s="18"/>
      <c r="AD6" s="16"/>
      <c r="AE6" s="16"/>
      <c r="AF6" s="14"/>
      <c r="AG6" s="14"/>
    </row>
    <row r="7" spans="1:33" ht="18.75" customHeight="1" x14ac:dyDescent="0.25">
      <c r="A7" s="23" t="s">
        <v>84</v>
      </c>
      <c r="B7" s="14" t="s">
        <v>85</v>
      </c>
      <c r="C7" s="14" t="s">
        <v>85</v>
      </c>
      <c r="D7" s="14" t="s">
        <v>5</v>
      </c>
      <c r="E7" s="14" t="s">
        <v>86</v>
      </c>
      <c r="F7" s="14"/>
      <c r="G7" s="14" t="s">
        <v>41</v>
      </c>
      <c r="H7" s="23" t="s">
        <v>68</v>
      </c>
      <c r="I7" s="16" t="s">
        <v>43</v>
      </c>
      <c r="J7" s="17" t="s">
        <v>87</v>
      </c>
      <c r="K7" s="18" t="e">
        <f t="shared" ca="1" si="0"/>
        <v>#VALUE!</v>
      </c>
      <c r="L7" s="19" t="e">
        <f t="shared" si="1"/>
        <v>#VALUE!</v>
      </c>
      <c r="M7" s="16" t="s">
        <v>69</v>
      </c>
      <c r="N7" s="16"/>
      <c r="O7" s="14"/>
      <c r="P7" s="14"/>
      <c r="Q7" s="16"/>
      <c r="R7" s="16"/>
      <c r="S7" s="16"/>
      <c r="T7" s="14"/>
      <c r="U7" s="24"/>
      <c r="V7" s="16"/>
      <c r="W7" s="14"/>
      <c r="X7" s="17"/>
      <c r="Y7" s="20"/>
      <c r="Z7" s="14"/>
      <c r="AA7" s="14"/>
      <c r="AB7" s="22"/>
      <c r="AC7" s="18"/>
      <c r="AD7" s="16"/>
      <c r="AE7" s="16"/>
      <c r="AF7" s="14"/>
      <c r="AG7" s="14"/>
    </row>
    <row r="8" spans="1:33" ht="18.75" customHeight="1" x14ac:dyDescent="0.25">
      <c r="A8" s="23" t="s">
        <v>88</v>
      </c>
      <c r="B8" s="14" t="s">
        <v>89</v>
      </c>
      <c r="C8" s="14" t="s">
        <v>89</v>
      </c>
      <c r="D8" s="14" t="s">
        <v>5</v>
      </c>
      <c r="E8" s="14" t="s">
        <v>90</v>
      </c>
      <c r="F8" s="14"/>
      <c r="G8" s="14" t="s">
        <v>41</v>
      </c>
      <c r="H8" s="23" t="s">
        <v>91</v>
      </c>
      <c r="I8" s="16" t="s">
        <v>61</v>
      </c>
      <c r="J8" s="17">
        <v>44420</v>
      </c>
      <c r="K8" s="18">
        <f t="shared" ca="1" si="0"/>
        <v>887</v>
      </c>
      <c r="L8" s="19">
        <f t="shared" si="1"/>
        <v>44434</v>
      </c>
      <c r="M8" s="16" t="s">
        <v>44</v>
      </c>
      <c r="N8" s="16" t="s">
        <v>45</v>
      </c>
      <c r="O8" s="14" t="s">
        <v>41</v>
      </c>
      <c r="P8" s="14">
        <v>44376</v>
      </c>
      <c r="Q8" s="16">
        <f ca="1">ABS(IF(ISBLANK(P8),"",TODAY()-P8))</f>
        <v>931</v>
      </c>
      <c r="R8" s="16" t="s">
        <v>46</v>
      </c>
      <c r="S8" s="16" t="s">
        <v>47</v>
      </c>
      <c r="T8" s="14" t="s">
        <v>47</v>
      </c>
      <c r="U8" s="24" t="s">
        <v>92</v>
      </c>
      <c r="V8" s="16" t="s">
        <v>63</v>
      </c>
      <c r="W8" s="14" t="s">
        <v>47</v>
      </c>
      <c r="X8" s="17">
        <v>44473</v>
      </c>
      <c r="Y8" s="20">
        <v>16</v>
      </c>
      <c r="Z8" s="14" t="s">
        <v>52</v>
      </c>
      <c r="AA8" s="14" t="s">
        <v>93</v>
      </c>
      <c r="AB8" s="22">
        <v>44497</v>
      </c>
      <c r="AC8" s="18">
        <f ca="1">ABS(IF(ISBLANK(AB8),"",TODAY()-AB8))</f>
        <v>810</v>
      </c>
      <c r="AD8" s="16" t="s">
        <v>52</v>
      </c>
      <c r="AE8" s="16" t="s">
        <v>79</v>
      </c>
      <c r="AF8" s="14" t="s">
        <v>47</v>
      </c>
      <c r="AG8" s="14" t="s">
        <v>47</v>
      </c>
    </row>
    <row r="9" spans="1:33" ht="18.75" customHeight="1" x14ac:dyDescent="0.25">
      <c r="A9" s="23" t="s">
        <v>94</v>
      </c>
      <c r="B9" s="14" t="s">
        <v>95</v>
      </c>
      <c r="C9" s="14" t="s">
        <v>95</v>
      </c>
      <c r="D9" s="14" t="s">
        <v>5</v>
      </c>
      <c r="E9" s="14" t="s">
        <v>96</v>
      </c>
      <c r="F9" s="14"/>
      <c r="G9" s="14" t="s">
        <v>41</v>
      </c>
      <c r="H9" s="23" t="s">
        <v>91</v>
      </c>
      <c r="I9" s="16" t="s">
        <v>75</v>
      </c>
      <c r="J9" s="17">
        <v>44579</v>
      </c>
      <c r="K9" s="18">
        <f t="shared" ca="1" si="0"/>
        <v>728</v>
      </c>
      <c r="L9" s="19">
        <f t="shared" si="1"/>
        <v>44593</v>
      </c>
      <c r="M9" s="16" t="s">
        <v>44</v>
      </c>
      <c r="N9" s="16" t="s">
        <v>45</v>
      </c>
      <c r="O9" s="14" t="s">
        <v>46</v>
      </c>
      <c r="P9" s="14"/>
      <c r="Q9" s="16"/>
      <c r="R9" s="16" t="s">
        <v>46</v>
      </c>
      <c r="S9" s="16"/>
      <c r="T9" s="14" t="s">
        <v>97</v>
      </c>
      <c r="U9" s="121" t="s">
        <v>8996</v>
      </c>
      <c r="V9" s="16" t="s">
        <v>77</v>
      </c>
      <c r="W9" s="122" t="s">
        <v>8997</v>
      </c>
      <c r="X9" s="17"/>
      <c r="Y9" s="20"/>
      <c r="Z9" s="14"/>
      <c r="AA9" s="14"/>
      <c r="AB9" s="22"/>
      <c r="AC9" s="18"/>
      <c r="AD9" s="16"/>
      <c r="AE9" s="16"/>
      <c r="AF9" s="14"/>
      <c r="AG9" s="14"/>
    </row>
    <row r="10" spans="1:33" ht="18.75" customHeight="1" x14ac:dyDescent="0.25">
      <c r="A10" s="23" t="s">
        <v>98</v>
      </c>
      <c r="B10" s="14" t="s">
        <v>99</v>
      </c>
      <c r="C10" s="14" t="s">
        <v>99</v>
      </c>
      <c r="D10" s="14" t="s">
        <v>5</v>
      </c>
      <c r="E10" s="14" t="s">
        <v>100</v>
      </c>
      <c r="F10" s="14"/>
      <c r="G10" s="14" t="s">
        <v>41</v>
      </c>
      <c r="H10" s="23" t="s">
        <v>68</v>
      </c>
      <c r="I10" s="16" t="s">
        <v>43</v>
      </c>
      <c r="J10" s="17">
        <v>44585</v>
      </c>
      <c r="K10" s="18">
        <f t="shared" ca="1" si="0"/>
        <v>722</v>
      </c>
      <c r="L10" s="19">
        <f t="shared" si="1"/>
        <v>44599</v>
      </c>
      <c r="M10" s="16" t="s">
        <v>69</v>
      </c>
      <c r="N10" s="16" t="s">
        <v>45</v>
      </c>
      <c r="O10" s="14" t="s">
        <v>46</v>
      </c>
      <c r="P10" s="14"/>
      <c r="Q10" s="16" t="e">
        <f t="shared" ref="Q10:Q29" ca="1" si="2">ABS(IF(ISBLANK(P10),"",TODAY()-P10))</f>
        <v>#VALUE!</v>
      </c>
      <c r="R10" s="16" t="s">
        <v>46</v>
      </c>
      <c r="S10" s="16" t="s">
        <v>70</v>
      </c>
      <c r="T10" s="14"/>
      <c r="U10" s="24"/>
      <c r="V10" s="16" t="s">
        <v>71</v>
      </c>
      <c r="W10" s="14"/>
      <c r="X10" s="17"/>
      <c r="Y10" s="20"/>
      <c r="Z10" s="14"/>
      <c r="AA10" s="14"/>
      <c r="AB10" s="22"/>
      <c r="AC10" s="18"/>
      <c r="AD10" s="16"/>
      <c r="AE10" s="16"/>
      <c r="AF10" s="14"/>
      <c r="AG10" s="14"/>
    </row>
    <row r="11" spans="1:33" ht="18.75" customHeight="1" x14ac:dyDescent="0.25">
      <c r="A11" s="23" t="s">
        <v>101</v>
      </c>
      <c r="B11" s="14" t="s">
        <v>102</v>
      </c>
      <c r="C11" s="14" t="s">
        <v>102</v>
      </c>
      <c r="D11" s="14" t="s">
        <v>5</v>
      </c>
      <c r="E11" s="14" t="s">
        <v>103</v>
      </c>
      <c r="F11" s="14"/>
      <c r="G11" s="14" t="s">
        <v>41</v>
      </c>
      <c r="H11" s="23" t="s">
        <v>68</v>
      </c>
      <c r="I11" s="16" t="s">
        <v>43</v>
      </c>
      <c r="J11" s="17">
        <v>44585</v>
      </c>
      <c r="K11" s="18">
        <f t="shared" ca="1" si="0"/>
        <v>722</v>
      </c>
      <c r="L11" s="19">
        <f t="shared" si="1"/>
        <v>44599</v>
      </c>
      <c r="M11" s="16" t="s">
        <v>69</v>
      </c>
      <c r="N11" s="16" t="s">
        <v>45</v>
      </c>
      <c r="O11" s="14" t="s">
        <v>46</v>
      </c>
      <c r="P11" s="14"/>
      <c r="Q11" s="16" t="e">
        <f t="shared" ca="1" si="2"/>
        <v>#VALUE!</v>
      </c>
      <c r="R11" s="16" t="s">
        <v>46</v>
      </c>
      <c r="S11" s="16" t="s">
        <v>70</v>
      </c>
      <c r="T11" s="14"/>
      <c r="U11" s="24"/>
      <c r="V11" s="16" t="s">
        <v>71</v>
      </c>
      <c r="W11" s="14" t="s">
        <v>104</v>
      </c>
      <c r="X11" s="17"/>
      <c r="Y11" s="20"/>
      <c r="Z11" s="14"/>
      <c r="AA11" s="14"/>
      <c r="AB11" s="22"/>
      <c r="AC11" s="18"/>
      <c r="AD11" s="16"/>
      <c r="AE11" s="16"/>
      <c r="AF11" s="14"/>
      <c r="AG11" s="14"/>
    </row>
    <row r="12" spans="1:33" ht="18.75" customHeight="1" x14ac:dyDescent="0.25">
      <c r="A12" s="23" t="s">
        <v>105</v>
      </c>
      <c r="B12" s="14" t="s">
        <v>89</v>
      </c>
      <c r="C12" s="14" t="s">
        <v>89</v>
      </c>
      <c r="D12" s="14" t="s">
        <v>5</v>
      </c>
      <c r="E12" s="14" t="s">
        <v>106</v>
      </c>
      <c r="F12" s="14"/>
      <c r="G12" s="14" t="s">
        <v>41</v>
      </c>
      <c r="H12" s="23" t="s">
        <v>91</v>
      </c>
      <c r="I12" s="16" t="s">
        <v>61</v>
      </c>
      <c r="J12" s="17">
        <v>44417</v>
      </c>
      <c r="K12" s="18">
        <f t="shared" ca="1" si="0"/>
        <v>890</v>
      </c>
      <c r="L12" s="19">
        <f t="shared" si="1"/>
        <v>44431</v>
      </c>
      <c r="M12" s="16" t="s">
        <v>44</v>
      </c>
      <c r="N12" s="16" t="s">
        <v>45</v>
      </c>
      <c r="O12" s="14" t="s">
        <v>41</v>
      </c>
      <c r="P12" s="14"/>
      <c r="Q12" s="16" t="e">
        <f t="shared" ca="1" si="2"/>
        <v>#VALUE!</v>
      </c>
      <c r="R12" s="16" t="s">
        <v>46</v>
      </c>
      <c r="S12" s="16" t="s">
        <v>47</v>
      </c>
      <c r="T12" s="14" t="s">
        <v>47</v>
      </c>
      <c r="U12" s="24" t="s">
        <v>107</v>
      </c>
      <c r="V12" s="16" t="s">
        <v>63</v>
      </c>
      <c r="W12" s="14" t="s">
        <v>47</v>
      </c>
      <c r="X12" s="17">
        <v>44473</v>
      </c>
      <c r="Y12" s="20">
        <v>16</v>
      </c>
      <c r="Z12" s="14" t="s">
        <v>52</v>
      </c>
      <c r="AA12" s="14" t="s">
        <v>108</v>
      </c>
      <c r="AB12" s="22">
        <v>44497</v>
      </c>
      <c r="AC12" s="18">
        <f ca="1">ABS(IF(ISBLANK(AB12),"",TODAY()-AB12))</f>
        <v>810</v>
      </c>
      <c r="AD12" s="16" t="s">
        <v>52</v>
      </c>
      <c r="AE12" s="16" t="s">
        <v>79</v>
      </c>
      <c r="AF12" s="14" t="s">
        <v>47</v>
      </c>
      <c r="AG12" s="14" t="s">
        <v>47</v>
      </c>
    </row>
    <row r="13" spans="1:33" ht="18.75" customHeight="1" x14ac:dyDescent="0.25">
      <c r="A13" s="23" t="s">
        <v>109</v>
      </c>
      <c r="B13" s="14" t="s">
        <v>110</v>
      </c>
      <c r="C13" s="14" t="s">
        <v>110</v>
      </c>
      <c r="D13" s="14" t="s">
        <v>111</v>
      </c>
      <c r="E13" s="25" t="s">
        <v>112</v>
      </c>
      <c r="F13" s="25"/>
      <c r="G13" s="14" t="s">
        <v>41</v>
      </c>
      <c r="H13" s="23" t="s">
        <v>91</v>
      </c>
      <c r="I13" s="16" t="s">
        <v>75</v>
      </c>
      <c r="J13" s="17">
        <v>44599</v>
      </c>
      <c r="K13" s="18">
        <f t="shared" ca="1" si="0"/>
        <v>708</v>
      </c>
      <c r="L13" s="19">
        <f t="shared" si="1"/>
        <v>44613</v>
      </c>
      <c r="M13" s="16" t="s">
        <v>44</v>
      </c>
      <c r="N13" s="16" t="s">
        <v>45</v>
      </c>
      <c r="O13" s="14" t="s">
        <v>41</v>
      </c>
      <c r="P13" s="14"/>
      <c r="Q13" s="16" t="e">
        <f t="shared" ca="1" si="2"/>
        <v>#VALUE!</v>
      </c>
      <c r="R13" s="16" t="s">
        <v>46</v>
      </c>
      <c r="S13" s="16"/>
      <c r="T13" s="14" t="s">
        <v>113</v>
      </c>
      <c r="U13" s="26" t="s">
        <v>114</v>
      </c>
      <c r="V13" s="16" t="s">
        <v>77</v>
      </c>
      <c r="W13" s="14" t="s">
        <v>115</v>
      </c>
      <c r="X13" s="17"/>
      <c r="Y13" s="20"/>
      <c r="Z13" s="14"/>
      <c r="AA13" s="14"/>
      <c r="AB13" s="22"/>
      <c r="AC13" s="18"/>
      <c r="AD13" s="16"/>
      <c r="AE13" s="16"/>
      <c r="AF13" s="14"/>
      <c r="AG13" s="14"/>
    </row>
    <row r="14" spans="1:33" ht="18.75" customHeight="1" x14ac:dyDescent="0.25">
      <c r="A14" s="23" t="s">
        <v>116</v>
      </c>
      <c r="B14" s="14" t="s">
        <v>89</v>
      </c>
      <c r="C14" s="14" t="s">
        <v>89</v>
      </c>
      <c r="D14" s="14" t="s">
        <v>5</v>
      </c>
      <c r="E14" s="25" t="s">
        <v>117</v>
      </c>
      <c r="F14" s="25"/>
      <c r="G14" s="14" t="s">
        <v>41</v>
      </c>
      <c r="H14" s="23" t="s">
        <v>91</v>
      </c>
      <c r="I14" s="16" t="s">
        <v>61</v>
      </c>
      <c r="J14" s="17">
        <v>44414</v>
      </c>
      <c r="K14" s="18">
        <f t="shared" ca="1" si="0"/>
        <v>893</v>
      </c>
      <c r="L14" s="19">
        <f t="shared" si="1"/>
        <v>44428</v>
      </c>
      <c r="M14" s="16" t="s">
        <v>44</v>
      </c>
      <c r="N14" s="16" t="s">
        <v>45</v>
      </c>
      <c r="O14" s="14" t="s">
        <v>41</v>
      </c>
      <c r="P14" s="14"/>
      <c r="Q14" s="16" t="e">
        <f t="shared" ca="1" si="2"/>
        <v>#VALUE!</v>
      </c>
      <c r="R14" s="16" t="s">
        <v>46</v>
      </c>
      <c r="S14" s="16" t="s">
        <v>47</v>
      </c>
      <c r="T14" s="14" t="s">
        <v>47</v>
      </c>
      <c r="U14" s="24" t="s">
        <v>118</v>
      </c>
      <c r="V14" s="16" t="s">
        <v>63</v>
      </c>
      <c r="W14" s="14" t="s">
        <v>47</v>
      </c>
      <c r="X14" s="17">
        <v>44473</v>
      </c>
      <c r="Y14" s="20">
        <v>16</v>
      </c>
      <c r="Z14" s="14" t="s">
        <v>52</v>
      </c>
      <c r="AA14" s="14" t="s">
        <v>119</v>
      </c>
      <c r="AB14" s="22">
        <v>44497</v>
      </c>
      <c r="AC14" s="18">
        <f ca="1">ABS(IF(ISBLANK(AB14),"",TODAY()-AB14))</f>
        <v>810</v>
      </c>
      <c r="AD14" s="16" t="s">
        <v>52</v>
      </c>
      <c r="AE14" s="16" t="s">
        <v>79</v>
      </c>
      <c r="AF14" s="14" t="s">
        <v>47</v>
      </c>
      <c r="AG14" s="14" t="s">
        <v>47</v>
      </c>
    </row>
    <row r="15" spans="1:33" ht="18.75" customHeight="1" x14ac:dyDescent="0.25">
      <c r="A15" s="23" t="s">
        <v>120</v>
      </c>
      <c r="B15" s="14" t="s">
        <v>73</v>
      </c>
      <c r="C15" s="14" t="s">
        <v>73</v>
      </c>
      <c r="D15" s="14" t="s">
        <v>5</v>
      </c>
      <c r="E15" s="14" t="s">
        <v>121</v>
      </c>
      <c r="F15" s="14"/>
      <c r="G15" s="14" t="s">
        <v>41</v>
      </c>
      <c r="H15" s="23" t="s">
        <v>91</v>
      </c>
      <c r="I15" s="16" t="s">
        <v>75</v>
      </c>
      <c r="J15" s="17">
        <v>44585</v>
      </c>
      <c r="K15" s="18">
        <f t="shared" ca="1" si="0"/>
        <v>722</v>
      </c>
      <c r="L15" s="19">
        <f t="shared" si="1"/>
        <v>44599</v>
      </c>
      <c r="M15" s="16" t="s">
        <v>44</v>
      </c>
      <c r="N15" s="16" t="s">
        <v>45</v>
      </c>
      <c r="O15" s="14" t="s">
        <v>46</v>
      </c>
      <c r="P15" s="14"/>
      <c r="Q15" s="16" t="e">
        <f t="shared" ca="1" si="2"/>
        <v>#VALUE!</v>
      </c>
      <c r="R15" s="16" t="s">
        <v>46</v>
      </c>
      <c r="S15" s="16" t="s">
        <v>122</v>
      </c>
      <c r="T15" s="14" t="s">
        <v>123</v>
      </c>
      <c r="U15" s="121" t="s">
        <v>8998</v>
      </c>
      <c r="V15" s="16" t="s">
        <v>77</v>
      </c>
      <c r="W15" s="122" t="s">
        <v>8999</v>
      </c>
      <c r="X15" s="17"/>
      <c r="Y15" s="20"/>
      <c r="Z15" s="14"/>
      <c r="AA15" s="14"/>
      <c r="AB15" s="22"/>
      <c r="AC15" s="18"/>
      <c r="AD15" s="16"/>
      <c r="AE15" s="16"/>
      <c r="AF15" s="14"/>
      <c r="AG15" s="14"/>
    </row>
    <row r="16" spans="1:33" ht="18.75" customHeight="1" x14ac:dyDescent="0.25">
      <c r="A16" s="23" t="s">
        <v>124</v>
      </c>
      <c r="B16" s="14" t="s">
        <v>89</v>
      </c>
      <c r="C16" s="14" t="s">
        <v>89</v>
      </c>
      <c r="D16" s="14" t="s">
        <v>5</v>
      </c>
      <c r="E16" s="14" t="s">
        <v>125</v>
      </c>
      <c r="F16" s="14"/>
      <c r="G16" s="14" t="s">
        <v>41</v>
      </c>
      <c r="H16" s="23" t="s">
        <v>91</v>
      </c>
      <c r="I16" s="16" t="s">
        <v>61</v>
      </c>
      <c r="J16" s="17">
        <v>44409</v>
      </c>
      <c r="K16" s="18">
        <f t="shared" ca="1" si="0"/>
        <v>898</v>
      </c>
      <c r="L16" s="19">
        <f t="shared" si="1"/>
        <v>44423</v>
      </c>
      <c r="M16" s="16" t="s">
        <v>44</v>
      </c>
      <c r="N16" s="16" t="s">
        <v>45</v>
      </c>
      <c r="O16" s="14" t="s">
        <v>41</v>
      </c>
      <c r="P16" s="14"/>
      <c r="Q16" s="16" t="e">
        <f t="shared" ca="1" si="2"/>
        <v>#VALUE!</v>
      </c>
      <c r="R16" s="16" t="s">
        <v>46</v>
      </c>
      <c r="S16" s="16" t="s">
        <v>47</v>
      </c>
      <c r="T16" s="14" t="s">
        <v>47</v>
      </c>
      <c r="U16" s="24" t="s">
        <v>126</v>
      </c>
      <c r="V16" s="16" t="s">
        <v>63</v>
      </c>
      <c r="W16" s="14" t="s">
        <v>47</v>
      </c>
      <c r="X16" s="17">
        <v>44473</v>
      </c>
      <c r="Y16" s="20">
        <v>16</v>
      </c>
      <c r="Z16" s="14" t="s">
        <v>52</v>
      </c>
      <c r="AA16" s="14" t="s">
        <v>127</v>
      </c>
      <c r="AB16" s="22">
        <v>44497</v>
      </c>
      <c r="AC16" s="18">
        <f t="shared" ref="AC16:AC21" ca="1" si="3">ABS(IF(ISBLANK(AB16),"",TODAY()-AB16))</f>
        <v>810</v>
      </c>
      <c r="AD16" s="16" t="s">
        <v>52</v>
      </c>
      <c r="AE16" s="16" t="s">
        <v>79</v>
      </c>
      <c r="AF16" s="14" t="s">
        <v>47</v>
      </c>
      <c r="AG16" s="14" t="s">
        <v>47</v>
      </c>
    </row>
    <row r="17" spans="1:33" ht="18.75" customHeight="1" x14ac:dyDescent="0.25">
      <c r="A17" s="23" t="s">
        <v>128</v>
      </c>
      <c r="B17" s="14" t="s">
        <v>89</v>
      </c>
      <c r="C17" s="14" t="s">
        <v>89</v>
      </c>
      <c r="D17" s="14" t="s">
        <v>5</v>
      </c>
      <c r="E17" s="14" t="s">
        <v>129</v>
      </c>
      <c r="F17" s="14"/>
      <c r="G17" s="14" t="s">
        <v>41</v>
      </c>
      <c r="H17" s="23" t="s">
        <v>130</v>
      </c>
      <c r="I17" s="16" t="s">
        <v>61</v>
      </c>
      <c r="J17" s="17">
        <v>44405</v>
      </c>
      <c r="K17" s="18">
        <f t="shared" ca="1" si="0"/>
        <v>902</v>
      </c>
      <c r="L17" s="19">
        <f t="shared" si="1"/>
        <v>44419</v>
      </c>
      <c r="M17" s="16" t="s">
        <v>44</v>
      </c>
      <c r="N17" s="16" t="s">
        <v>45</v>
      </c>
      <c r="O17" s="14" t="s">
        <v>41</v>
      </c>
      <c r="P17" s="14"/>
      <c r="Q17" s="16" t="e">
        <f t="shared" ca="1" si="2"/>
        <v>#VALUE!</v>
      </c>
      <c r="R17" s="16" t="s">
        <v>46</v>
      </c>
      <c r="S17" s="16" t="s">
        <v>47</v>
      </c>
      <c r="T17" s="14" t="s">
        <v>47</v>
      </c>
      <c r="U17" s="24" t="s">
        <v>131</v>
      </c>
      <c r="V17" s="16" t="s">
        <v>63</v>
      </c>
      <c r="W17" s="14" t="s">
        <v>47</v>
      </c>
      <c r="X17" s="17">
        <v>44473</v>
      </c>
      <c r="Y17" s="20">
        <v>16</v>
      </c>
      <c r="Z17" s="14" t="s">
        <v>52</v>
      </c>
      <c r="AA17" s="14" t="s">
        <v>132</v>
      </c>
      <c r="AB17" s="22">
        <v>44497</v>
      </c>
      <c r="AC17" s="18">
        <f t="shared" ca="1" si="3"/>
        <v>810</v>
      </c>
      <c r="AD17" s="16" t="s">
        <v>52</v>
      </c>
      <c r="AE17" s="16" t="s">
        <v>79</v>
      </c>
      <c r="AF17" s="14" t="s">
        <v>47</v>
      </c>
      <c r="AG17" s="14" t="s">
        <v>47</v>
      </c>
    </row>
    <row r="18" spans="1:33" ht="18.75" customHeight="1" x14ac:dyDescent="0.25">
      <c r="A18" s="23" t="s">
        <v>133</v>
      </c>
      <c r="B18" s="14" t="s">
        <v>89</v>
      </c>
      <c r="C18" s="14" t="s">
        <v>89</v>
      </c>
      <c r="D18" s="14" t="s">
        <v>5</v>
      </c>
      <c r="E18" s="14" t="s">
        <v>134</v>
      </c>
      <c r="F18" s="14"/>
      <c r="G18" s="14" t="s">
        <v>41</v>
      </c>
      <c r="H18" s="23" t="s">
        <v>91</v>
      </c>
      <c r="I18" s="16" t="s">
        <v>75</v>
      </c>
      <c r="J18" s="17">
        <v>44578</v>
      </c>
      <c r="K18" s="18">
        <f t="shared" ca="1" si="0"/>
        <v>729</v>
      </c>
      <c r="L18" s="19">
        <f t="shared" si="1"/>
        <v>44592</v>
      </c>
      <c r="M18" s="16" t="s">
        <v>44</v>
      </c>
      <c r="N18" s="16" t="s">
        <v>45</v>
      </c>
      <c r="O18" s="14" t="s">
        <v>41</v>
      </c>
      <c r="P18" s="14"/>
      <c r="Q18" s="16" t="e">
        <f t="shared" ca="1" si="2"/>
        <v>#VALUE!</v>
      </c>
      <c r="R18" s="16" t="s">
        <v>46</v>
      </c>
      <c r="S18" s="16" t="s">
        <v>47</v>
      </c>
      <c r="T18" s="14" t="s">
        <v>135</v>
      </c>
      <c r="U18" s="24" t="s">
        <v>136</v>
      </c>
      <c r="V18" s="16" t="s">
        <v>71</v>
      </c>
      <c r="W18" s="14" t="s">
        <v>137</v>
      </c>
      <c r="X18" s="17">
        <v>44473</v>
      </c>
      <c r="Y18" s="20">
        <v>16</v>
      </c>
      <c r="Z18" s="14" t="s">
        <v>52</v>
      </c>
      <c r="AA18" s="14" t="s">
        <v>138</v>
      </c>
      <c r="AB18" s="22">
        <v>44497</v>
      </c>
      <c r="AC18" s="18">
        <f t="shared" ca="1" si="3"/>
        <v>810</v>
      </c>
      <c r="AD18" s="16" t="s">
        <v>52</v>
      </c>
      <c r="AE18" s="16" t="s">
        <v>79</v>
      </c>
      <c r="AF18" s="14" t="s">
        <v>47</v>
      </c>
      <c r="AG18" s="14" t="s">
        <v>47</v>
      </c>
    </row>
    <row r="19" spans="1:33" ht="18.75" customHeight="1" x14ac:dyDescent="0.25">
      <c r="A19" s="23" t="s">
        <v>139</v>
      </c>
      <c r="B19" s="23" t="s">
        <v>140</v>
      </c>
      <c r="C19" s="14" t="s">
        <v>140</v>
      </c>
      <c r="D19" s="14" t="s">
        <v>141</v>
      </c>
      <c r="E19" s="14" t="s">
        <v>140</v>
      </c>
      <c r="F19" s="14"/>
      <c r="G19" s="14" t="s">
        <v>41</v>
      </c>
      <c r="H19" s="14" t="s">
        <v>91</v>
      </c>
      <c r="I19" s="16" t="s">
        <v>43</v>
      </c>
      <c r="J19" s="17">
        <v>44434</v>
      </c>
      <c r="K19" s="18">
        <f t="shared" ca="1" si="0"/>
        <v>873</v>
      </c>
      <c r="L19" s="19">
        <f t="shared" si="1"/>
        <v>44448</v>
      </c>
      <c r="M19" s="16" t="s">
        <v>44</v>
      </c>
      <c r="N19" s="16" t="s">
        <v>142</v>
      </c>
      <c r="O19" s="14" t="s">
        <v>46</v>
      </c>
      <c r="P19" s="17"/>
      <c r="Q19" s="16" t="e">
        <f t="shared" ca="1" si="2"/>
        <v>#VALUE!</v>
      </c>
      <c r="R19" s="27" t="s">
        <v>46</v>
      </c>
      <c r="S19" s="27" t="s">
        <v>47</v>
      </c>
      <c r="T19" s="16" t="s">
        <v>47</v>
      </c>
      <c r="U19" s="24"/>
      <c r="V19" s="16" t="s">
        <v>47</v>
      </c>
      <c r="W19" s="14" t="s">
        <v>47</v>
      </c>
      <c r="X19" s="28">
        <v>44487</v>
      </c>
      <c r="Y19" s="20">
        <v>2</v>
      </c>
      <c r="Z19" s="14" t="s">
        <v>52</v>
      </c>
      <c r="AA19" s="29" t="s">
        <v>143</v>
      </c>
      <c r="AB19" s="22">
        <v>44497</v>
      </c>
      <c r="AC19" s="18">
        <f t="shared" ca="1" si="3"/>
        <v>810</v>
      </c>
      <c r="AD19" s="16" t="s">
        <v>52</v>
      </c>
      <c r="AE19" s="16" t="s">
        <v>79</v>
      </c>
      <c r="AF19" s="14" t="s">
        <v>47</v>
      </c>
      <c r="AG19" s="14" t="s">
        <v>47</v>
      </c>
    </row>
    <row r="20" spans="1:33" ht="18.75" customHeight="1" x14ac:dyDescent="0.25">
      <c r="A20" s="23" t="s">
        <v>144</v>
      </c>
      <c r="B20" s="14" t="s">
        <v>89</v>
      </c>
      <c r="C20" s="14" t="s">
        <v>89</v>
      </c>
      <c r="D20" s="14" t="s">
        <v>5</v>
      </c>
      <c r="E20" s="14" t="s">
        <v>145</v>
      </c>
      <c r="F20" s="14"/>
      <c r="G20" s="14" t="s">
        <v>41</v>
      </c>
      <c r="H20" s="23" t="s">
        <v>91</v>
      </c>
      <c r="I20" s="16" t="s">
        <v>61</v>
      </c>
      <c r="J20" s="17">
        <v>44397</v>
      </c>
      <c r="K20" s="18">
        <f t="shared" ca="1" si="0"/>
        <v>910</v>
      </c>
      <c r="L20" s="19">
        <f t="shared" si="1"/>
        <v>44411</v>
      </c>
      <c r="M20" s="16" t="s">
        <v>44</v>
      </c>
      <c r="N20" s="16" t="s">
        <v>45</v>
      </c>
      <c r="O20" s="14" t="s">
        <v>41</v>
      </c>
      <c r="P20" s="14"/>
      <c r="Q20" s="16" t="e">
        <f t="shared" ca="1" si="2"/>
        <v>#VALUE!</v>
      </c>
      <c r="R20" s="16" t="s">
        <v>46</v>
      </c>
      <c r="S20" s="16" t="s">
        <v>47</v>
      </c>
      <c r="T20" s="14" t="s">
        <v>47</v>
      </c>
      <c r="U20" s="24" t="s">
        <v>131</v>
      </c>
      <c r="V20" s="16" t="s">
        <v>63</v>
      </c>
      <c r="W20" s="14" t="s">
        <v>47</v>
      </c>
      <c r="X20" s="17">
        <v>44473</v>
      </c>
      <c r="Y20" s="20">
        <v>16</v>
      </c>
      <c r="Z20" s="14" t="s">
        <v>52</v>
      </c>
      <c r="AA20" s="14" t="s">
        <v>132</v>
      </c>
      <c r="AB20" s="22">
        <v>44497</v>
      </c>
      <c r="AC20" s="18">
        <f t="shared" ca="1" si="3"/>
        <v>810</v>
      </c>
      <c r="AD20" s="16" t="s">
        <v>52</v>
      </c>
      <c r="AE20" s="16" t="s">
        <v>79</v>
      </c>
      <c r="AF20" s="14" t="s">
        <v>47</v>
      </c>
      <c r="AG20" s="14" t="s">
        <v>47</v>
      </c>
    </row>
    <row r="21" spans="1:33" ht="15.75" customHeight="1" x14ac:dyDescent="0.25">
      <c r="A21" s="23" t="s">
        <v>146</v>
      </c>
      <c r="B21" s="14" t="s">
        <v>89</v>
      </c>
      <c r="C21" s="14" t="s">
        <v>89</v>
      </c>
      <c r="D21" s="14" t="s">
        <v>5</v>
      </c>
      <c r="E21" s="14" t="s">
        <v>147</v>
      </c>
      <c r="F21" s="14"/>
      <c r="G21" s="14" t="s">
        <v>41</v>
      </c>
      <c r="H21" s="23" t="s">
        <v>91</v>
      </c>
      <c r="I21" s="16" t="s">
        <v>61</v>
      </c>
      <c r="J21" s="17">
        <v>44582</v>
      </c>
      <c r="K21" s="18">
        <f t="shared" ca="1" si="0"/>
        <v>725</v>
      </c>
      <c r="L21" s="19">
        <f t="shared" si="1"/>
        <v>44596</v>
      </c>
      <c r="M21" s="16" t="s">
        <v>44</v>
      </c>
      <c r="N21" s="16" t="s">
        <v>45</v>
      </c>
      <c r="O21" s="14" t="s">
        <v>41</v>
      </c>
      <c r="P21" s="14"/>
      <c r="Q21" s="16" t="e">
        <f t="shared" ca="1" si="2"/>
        <v>#VALUE!</v>
      </c>
      <c r="R21" s="16" t="s">
        <v>46</v>
      </c>
      <c r="S21" s="16" t="s">
        <v>122</v>
      </c>
      <c r="T21" s="14" t="s">
        <v>148</v>
      </c>
      <c r="U21" s="24" t="s">
        <v>149</v>
      </c>
      <c r="V21" s="16" t="s">
        <v>77</v>
      </c>
      <c r="W21" s="14" t="s">
        <v>150</v>
      </c>
      <c r="X21" s="17">
        <v>44473</v>
      </c>
      <c r="Y21" s="20">
        <v>16</v>
      </c>
      <c r="Z21" s="14" t="s">
        <v>52</v>
      </c>
      <c r="AA21" s="14" t="s">
        <v>151</v>
      </c>
      <c r="AB21" s="22">
        <v>44497</v>
      </c>
      <c r="AC21" s="18">
        <f t="shared" ca="1" si="3"/>
        <v>810</v>
      </c>
      <c r="AD21" s="16" t="s">
        <v>52</v>
      </c>
      <c r="AE21" s="16" t="s">
        <v>79</v>
      </c>
      <c r="AF21" s="14" t="s">
        <v>47</v>
      </c>
      <c r="AG21" s="14" t="s">
        <v>47</v>
      </c>
    </row>
    <row r="22" spans="1:33" ht="18.75" customHeight="1" x14ac:dyDescent="0.25">
      <c r="A22" s="29" t="s">
        <v>152</v>
      </c>
      <c r="B22" s="14" t="s">
        <v>153</v>
      </c>
      <c r="C22" s="29" t="s">
        <v>153</v>
      </c>
      <c r="D22" s="29" t="s">
        <v>5</v>
      </c>
      <c r="E22" s="30" t="s">
        <v>154</v>
      </c>
      <c r="F22" s="30"/>
      <c r="G22" s="14" t="s">
        <v>41</v>
      </c>
      <c r="H22" s="23" t="s">
        <v>68</v>
      </c>
      <c r="I22" s="16" t="s">
        <v>43</v>
      </c>
      <c r="J22" s="17">
        <v>44582</v>
      </c>
      <c r="K22" s="18">
        <f t="shared" ca="1" si="0"/>
        <v>725</v>
      </c>
      <c r="L22" s="19">
        <f t="shared" si="1"/>
        <v>44596</v>
      </c>
      <c r="M22" s="16" t="s">
        <v>155</v>
      </c>
      <c r="N22" s="16" t="s">
        <v>45</v>
      </c>
      <c r="O22" s="14" t="s">
        <v>46</v>
      </c>
      <c r="P22" s="14"/>
      <c r="Q22" s="16" t="e">
        <f t="shared" ca="1" si="2"/>
        <v>#VALUE!</v>
      </c>
      <c r="R22" s="16" t="s">
        <v>46</v>
      </c>
      <c r="S22" s="16" t="s">
        <v>70</v>
      </c>
      <c r="T22" s="29"/>
      <c r="U22" s="29"/>
      <c r="V22" s="16" t="s">
        <v>71</v>
      </c>
      <c r="W22" s="14" t="s">
        <v>156</v>
      </c>
      <c r="X22" s="14"/>
      <c r="Y22" s="14"/>
      <c r="Z22" s="14"/>
      <c r="AA22" s="29"/>
      <c r="AB22" s="22"/>
      <c r="AC22" s="18"/>
      <c r="AD22" s="16"/>
      <c r="AE22" s="16"/>
      <c r="AF22" s="14"/>
      <c r="AG22" s="14"/>
    </row>
    <row r="23" spans="1:33" ht="18.75" customHeight="1" x14ac:dyDescent="0.25">
      <c r="A23" s="29" t="s">
        <v>157</v>
      </c>
      <c r="B23" s="14" t="s">
        <v>158</v>
      </c>
      <c r="C23" s="29" t="s">
        <v>159</v>
      </c>
      <c r="D23" s="29" t="s">
        <v>160</v>
      </c>
      <c r="E23" s="30" t="s">
        <v>161</v>
      </c>
      <c r="F23" s="30"/>
      <c r="G23" s="14" t="s">
        <v>41</v>
      </c>
      <c r="H23" s="23" t="s">
        <v>162</v>
      </c>
      <c r="I23" s="16" t="s">
        <v>75</v>
      </c>
      <c r="J23" s="17">
        <v>44386</v>
      </c>
      <c r="K23" s="18">
        <f t="shared" ca="1" si="0"/>
        <v>921</v>
      </c>
      <c r="L23" s="19">
        <f t="shared" si="1"/>
        <v>44400</v>
      </c>
      <c r="M23" s="16" t="s">
        <v>44</v>
      </c>
      <c r="N23" s="16" t="s">
        <v>45</v>
      </c>
      <c r="O23" s="14" t="s">
        <v>41</v>
      </c>
      <c r="P23" s="14"/>
      <c r="Q23" s="16" t="e">
        <f t="shared" ca="1" si="2"/>
        <v>#VALUE!</v>
      </c>
      <c r="R23" s="16" t="s">
        <v>46</v>
      </c>
      <c r="S23" s="16" t="s">
        <v>47</v>
      </c>
      <c r="T23" s="29" t="s">
        <v>163</v>
      </c>
      <c r="U23" s="29" t="s">
        <v>164</v>
      </c>
      <c r="V23" s="16" t="s">
        <v>47</v>
      </c>
      <c r="W23" s="122" t="s">
        <v>9000</v>
      </c>
      <c r="X23" s="14"/>
      <c r="Y23" s="14"/>
      <c r="Z23" s="14" t="s">
        <v>47</v>
      </c>
      <c r="AA23" s="29" t="s">
        <v>165</v>
      </c>
      <c r="AB23" s="22">
        <v>44497</v>
      </c>
      <c r="AC23" s="18">
        <f t="shared" ref="AC23:AC29" ca="1" si="4">ABS(IF(ISBLANK(AB23),"",TODAY()-AB23))</f>
        <v>810</v>
      </c>
      <c r="AD23" s="16" t="s">
        <v>52</v>
      </c>
      <c r="AE23" s="16" t="s">
        <v>79</v>
      </c>
      <c r="AF23" s="14" t="s">
        <v>47</v>
      </c>
      <c r="AG23" s="14" t="s">
        <v>47</v>
      </c>
    </row>
    <row r="24" spans="1:33" ht="18.75" customHeight="1" x14ac:dyDescent="0.25">
      <c r="A24" s="31" t="s">
        <v>166</v>
      </c>
      <c r="B24" s="14" t="s">
        <v>140</v>
      </c>
      <c r="C24" s="14" t="s">
        <v>140</v>
      </c>
      <c r="D24" s="32" t="s">
        <v>141</v>
      </c>
      <c r="E24" s="31" t="s">
        <v>167</v>
      </c>
      <c r="F24" s="31"/>
      <c r="G24" s="14" t="s">
        <v>47</v>
      </c>
      <c r="H24" s="14" t="s">
        <v>168</v>
      </c>
      <c r="I24" s="16" t="s">
        <v>75</v>
      </c>
      <c r="J24" s="17">
        <v>44386</v>
      </c>
      <c r="K24" s="18">
        <f t="shared" ca="1" si="0"/>
        <v>921</v>
      </c>
      <c r="L24" s="19">
        <f t="shared" si="1"/>
        <v>44400</v>
      </c>
      <c r="M24" s="16" t="s">
        <v>44</v>
      </c>
      <c r="N24" s="16" t="s">
        <v>45</v>
      </c>
      <c r="O24" s="14" t="s">
        <v>41</v>
      </c>
      <c r="P24" s="14"/>
      <c r="Q24" s="16" t="e">
        <f t="shared" ca="1" si="2"/>
        <v>#VALUE!</v>
      </c>
      <c r="R24" s="16" t="s">
        <v>46</v>
      </c>
      <c r="S24" s="16" t="s">
        <v>47</v>
      </c>
      <c r="T24" s="33" t="s">
        <v>169</v>
      </c>
      <c r="U24" s="24"/>
      <c r="V24" s="16" t="s">
        <v>47</v>
      </c>
      <c r="W24" s="14" t="s">
        <v>47</v>
      </c>
      <c r="X24" s="17">
        <v>44487</v>
      </c>
      <c r="Y24" s="20">
        <v>2</v>
      </c>
      <c r="Z24" s="20" t="s">
        <v>52</v>
      </c>
      <c r="AA24" s="20" t="s">
        <v>170</v>
      </c>
      <c r="AB24" s="22">
        <v>44497</v>
      </c>
      <c r="AC24" s="18">
        <f t="shared" ca="1" si="4"/>
        <v>810</v>
      </c>
      <c r="AD24" s="16" t="s">
        <v>52</v>
      </c>
      <c r="AE24" s="16" t="s">
        <v>79</v>
      </c>
      <c r="AF24" s="14" t="s">
        <v>47</v>
      </c>
      <c r="AG24" s="14" t="s">
        <v>156</v>
      </c>
    </row>
    <row r="25" spans="1:33" ht="18.75" customHeight="1" x14ac:dyDescent="0.25">
      <c r="A25" s="23" t="s">
        <v>171</v>
      </c>
      <c r="B25" s="14" t="s">
        <v>172</v>
      </c>
      <c r="C25" s="14" t="s">
        <v>173</v>
      </c>
      <c r="D25" s="14" t="s">
        <v>5</v>
      </c>
      <c r="E25" s="122" t="s">
        <v>9001</v>
      </c>
      <c r="F25" s="122"/>
      <c r="G25" s="14" t="s">
        <v>41</v>
      </c>
      <c r="H25" s="23" t="s">
        <v>91</v>
      </c>
      <c r="I25" s="16" t="s">
        <v>61</v>
      </c>
      <c r="J25" s="17">
        <v>44592</v>
      </c>
      <c r="K25" s="18">
        <f t="shared" ca="1" si="0"/>
        <v>715</v>
      </c>
      <c r="L25" s="19">
        <f t="shared" si="1"/>
        <v>44606</v>
      </c>
      <c r="M25" s="16" t="s">
        <v>44</v>
      </c>
      <c r="N25" s="16" t="s">
        <v>45</v>
      </c>
      <c r="O25" s="14" t="s">
        <v>41</v>
      </c>
      <c r="P25" s="14"/>
      <c r="Q25" s="16" t="e">
        <f t="shared" ca="1" si="2"/>
        <v>#VALUE!</v>
      </c>
      <c r="R25" s="16" t="s">
        <v>46</v>
      </c>
      <c r="S25" s="16" t="s">
        <v>47</v>
      </c>
      <c r="T25" s="14" t="s">
        <v>174</v>
      </c>
      <c r="U25" s="24" t="s">
        <v>175</v>
      </c>
      <c r="V25" s="16" t="s">
        <v>77</v>
      </c>
      <c r="W25" s="122" t="s">
        <v>9002</v>
      </c>
      <c r="X25" s="17">
        <v>44473</v>
      </c>
      <c r="Y25" s="20">
        <v>16</v>
      </c>
      <c r="Z25" s="14" t="s">
        <v>52</v>
      </c>
      <c r="AA25" s="14" t="s">
        <v>177</v>
      </c>
      <c r="AB25" s="22">
        <v>44497</v>
      </c>
      <c r="AC25" s="18">
        <f t="shared" ca="1" si="4"/>
        <v>810</v>
      </c>
      <c r="AD25" s="16" t="s">
        <v>52</v>
      </c>
      <c r="AE25" s="16" t="s">
        <v>79</v>
      </c>
      <c r="AF25" s="14" t="s">
        <v>47</v>
      </c>
      <c r="AG25" s="14" t="s">
        <v>47</v>
      </c>
    </row>
    <row r="26" spans="1:33" ht="18.75" customHeight="1" x14ac:dyDescent="0.25">
      <c r="A26" s="23" t="s">
        <v>178</v>
      </c>
      <c r="B26" s="14" t="s">
        <v>173</v>
      </c>
      <c r="C26" s="14" t="s">
        <v>173</v>
      </c>
      <c r="D26" s="14" t="s">
        <v>5</v>
      </c>
      <c r="E26" s="14" t="s">
        <v>179</v>
      </c>
      <c r="F26" s="14"/>
      <c r="G26" s="14" t="s">
        <v>41</v>
      </c>
      <c r="H26" s="23" t="s">
        <v>83</v>
      </c>
      <c r="I26" s="16" t="s">
        <v>61</v>
      </c>
      <c r="J26" s="17">
        <v>44582</v>
      </c>
      <c r="K26" s="18">
        <f t="shared" ca="1" si="0"/>
        <v>725</v>
      </c>
      <c r="L26" s="19">
        <f t="shared" si="1"/>
        <v>44596</v>
      </c>
      <c r="M26" s="16" t="s">
        <v>44</v>
      </c>
      <c r="N26" s="16" t="s">
        <v>45</v>
      </c>
      <c r="O26" s="14" t="s">
        <v>41</v>
      </c>
      <c r="P26" s="14">
        <v>44021</v>
      </c>
      <c r="Q26" s="16">
        <f t="shared" ca="1" si="2"/>
        <v>1286</v>
      </c>
      <c r="R26" s="16" t="s">
        <v>46</v>
      </c>
      <c r="S26" s="16" t="s">
        <v>180</v>
      </c>
      <c r="T26" s="14" t="s">
        <v>181</v>
      </c>
      <c r="U26" s="24" t="s">
        <v>182</v>
      </c>
      <c r="V26" s="16" t="s">
        <v>77</v>
      </c>
      <c r="W26" s="122" t="s">
        <v>9003</v>
      </c>
      <c r="X26" s="17">
        <v>44473</v>
      </c>
      <c r="Y26" s="20">
        <v>16</v>
      </c>
      <c r="Z26" s="14" t="s">
        <v>52</v>
      </c>
      <c r="AA26" s="14" t="s">
        <v>183</v>
      </c>
      <c r="AB26" s="22">
        <v>44497</v>
      </c>
      <c r="AC26" s="18">
        <f t="shared" ca="1" si="4"/>
        <v>810</v>
      </c>
      <c r="AD26" s="16" t="s">
        <v>52</v>
      </c>
      <c r="AE26" s="16" t="s">
        <v>79</v>
      </c>
      <c r="AF26" s="14" t="s">
        <v>47</v>
      </c>
      <c r="AG26" s="14" t="s">
        <v>47</v>
      </c>
    </row>
    <row r="27" spans="1:33" ht="18.75" customHeight="1" x14ac:dyDescent="0.25">
      <c r="A27" s="29" t="s">
        <v>184</v>
      </c>
      <c r="B27" s="14" t="s">
        <v>185</v>
      </c>
      <c r="C27" s="29" t="s">
        <v>185</v>
      </c>
      <c r="D27" s="29" t="s">
        <v>186</v>
      </c>
      <c r="E27" s="30" t="s">
        <v>187</v>
      </c>
      <c r="F27" s="30"/>
      <c r="G27" s="14" t="s">
        <v>41</v>
      </c>
      <c r="H27" s="23" t="s">
        <v>162</v>
      </c>
      <c r="I27" s="16" t="s">
        <v>75</v>
      </c>
      <c r="J27" s="17">
        <v>44387</v>
      </c>
      <c r="K27" s="18">
        <f t="shared" ca="1" si="0"/>
        <v>920</v>
      </c>
      <c r="L27" s="19">
        <f t="shared" si="1"/>
        <v>44401</v>
      </c>
      <c r="M27" s="16" t="s">
        <v>44</v>
      </c>
      <c r="N27" s="16" t="s">
        <v>45</v>
      </c>
      <c r="O27" s="14" t="s">
        <v>41</v>
      </c>
      <c r="P27" s="14"/>
      <c r="Q27" s="16" t="e">
        <f t="shared" ca="1" si="2"/>
        <v>#VALUE!</v>
      </c>
      <c r="R27" s="16" t="s">
        <v>46</v>
      </c>
      <c r="S27" s="16" t="s">
        <v>47</v>
      </c>
      <c r="T27" s="29" t="s">
        <v>188</v>
      </c>
      <c r="U27" s="29" t="s">
        <v>189</v>
      </c>
      <c r="V27" s="16" t="s">
        <v>47</v>
      </c>
      <c r="W27" s="122" t="s">
        <v>9004</v>
      </c>
      <c r="X27" s="14"/>
      <c r="Y27" s="14"/>
      <c r="Z27" s="14" t="s">
        <v>47</v>
      </c>
      <c r="AA27" s="29" t="s">
        <v>190</v>
      </c>
      <c r="AB27" s="22">
        <v>44497</v>
      </c>
      <c r="AC27" s="18">
        <f t="shared" ca="1" si="4"/>
        <v>810</v>
      </c>
      <c r="AD27" s="16" t="s">
        <v>52</v>
      </c>
      <c r="AE27" s="16" t="s">
        <v>79</v>
      </c>
      <c r="AF27" s="14" t="s">
        <v>47</v>
      </c>
      <c r="AG27" s="14" t="s">
        <v>47</v>
      </c>
    </row>
    <row r="28" spans="1:33" ht="18.75" customHeight="1" x14ac:dyDescent="0.25">
      <c r="A28" s="23" t="s">
        <v>191</v>
      </c>
      <c r="B28" s="14" t="s">
        <v>192</v>
      </c>
      <c r="C28" s="14" t="s">
        <v>192</v>
      </c>
      <c r="D28" s="14" t="s">
        <v>111</v>
      </c>
      <c r="E28" s="14" t="s">
        <v>193</v>
      </c>
      <c r="F28" s="14"/>
      <c r="G28" s="14" t="s">
        <v>194</v>
      </c>
      <c r="H28" s="14" t="s">
        <v>91</v>
      </c>
      <c r="I28" s="16" t="s">
        <v>61</v>
      </c>
      <c r="J28" s="17">
        <v>44595</v>
      </c>
      <c r="K28" s="18">
        <f t="shared" ca="1" si="0"/>
        <v>712</v>
      </c>
      <c r="L28" s="19">
        <f t="shared" si="1"/>
        <v>44609</v>
      </c>
      <c r="M28" s="16" t="s">
        <v>44</v>
      </c>
      <c r="N28" s="16" t="s">
        <v>195</v>
      </c>
      <c r="O28" s="14" t="s">
        <v>41</v>
      </c>
      <c r="P28" s="17">
        <v>44188</v>
      </c>
      <c r="Q28" s="16">
        <f t="shared" ca="1" si="2"/>
        <v>1119</v>
      </c>
      <c r="R28" s="27" t="s">
        <v>196</v>
      </c>
      <c r="S28" s="27" t="s">
        <v>47</v>
      </c>
      <c r="T28" s="14" t="s">
        <v>197</v>
      </c>
      <c r="U28" s="121" t="s">
        <v>9006</v>
      </c>
      <c r="V28" s="16" t="s">
        <v>77</v>
      </c>
      <c r="W28" s="122" t="s">
        <v>9005</v>
      </c>
      <c r="X28" s="14"/>
      <c r="Y28" s="14"/>
      <c r="Z28" s="14" t="s">
        <v>47</v>
      </c>
      <c r="AA28" s="29" t="s">
        <v>198</v>
      </c>
      <c r="AB28" s="22">
        <v>44497</v>
      </c>
      <c r="AC28" s="18">
        <f t="shared" ca="1" si="4"/>
        <v>810</v>
      </c>
      <c r="AD28" s="16" t="s">
        <v>52</v>
      </c>
      <c r="AE28" s="16" t="s">
        <v>79</v>
      </c>
      <c r="AF28" s="14" t="s">
        <v>47</v>
      </c>
      <c r="AG28" s="14" t="s">
        <v>47</v>
      </c>
    </row>
    <row r="29" spans="1:33" ht="21" customHeight="1" x14ac:dyDescent="0.25">
      <c r="A29" s="29" t="s">
        <v>199</v>
      </c>
      <c r="B29" s="14" t="s">
        <v>200</v>
      </c>
      <c r="C29" s="29" t="s">
        <v>200</v>
      </c>
      <c r="D29" s="29" t="s">
        <v>39</v>
      </c>
      <c r="E29" s="30" t="s">
        <v>201</v>
      </c>
      <c r="F29" s="30"/>
      <c r="G29" s="14" t="s">
        <v>41</v>
      </c>
      <c r="H29" s="23" t="s">
        <v>162</v>
      </c>
      <c r="I29" s="16" t="s">
        <v>75</v>
      </c>
      <c r="J29" s="17">
        <v>44373</v>
      </c>
      <c r="K29" s="18">
        <f t="shared" ca="1" si="0"/>
        <v>934</v>
      </c>
      <c r="L29" s="19">
        <f t="shared" si="1"/>
        <v>44387</v>
      </c>
      <c r="M29" s="16" t="s">
        <v>44</v>
      </c>
      <c r="N29" s="16" t="s">
        <v>45</v>
      </c>
      <c r="O29" s="14" t="s">
        <v>41</v>
      </c>
      <c r="P29" s="14"/>
      <c r="Q29" s="16" t="e">
        <f t="shared" ca="1" si="2"/>
        <v>#VALUE!</v>
      </c>
      <c r="R29" s="16" t="s">
        <v>46</v>
      </c>
      <c r="S29" s="16" t="s">
        <v>47</v>
      </c>
      <c r="T29" s="29" t="s">
        <v>202</v>
      </c>
      <c r="U29" s="123" t="s">
        <v>9007</v>
      </c>
      <c r="V29" s="16" t="s">
        <v>47</v>
      </c>
      <c r="W29" s="122" t="s">
        <v>9005</v>
      </c>
      <c r="X29" s="14"/>
      <c r="Y29" s="14"/>
      <c r="Z29" s="14" t="s">
        <v>47</v>
      </c>
      <c r="AA29" s="29" t="s">
        <v>203</v>
      </c>
      <c r="AB29" s="22">
        <v>44497</v>
      </c>
      <c r="AC29" s="18">
        <f t="shared" ca="1" si="4"/>
        <v>810</v>
      </c>
      <c r="AD29" s="16" t="s">
        <v>52</v>
      </c>
      <c r="AE29" s="16" t="s">
        <v>79</v>
      </c>
      <c r="AF29" s="14" t="s">
        <v>47</v>
      </c>
      <c r="AG29" s="14" t="s">
        <v>47</v>
      </c>
    </row>
    <row r="30" spans="1:33" ht="22.5" customHeight="1" x14ac:dyDescent="0.25">
      <c r="A30" s="29" t="s">
        <v>204</v>
      </c>
      <c r="B30" s="14" t="s">
        <v>73</v>
      </c>
      <c r="C30" s="29" t="s">
        <v>73</v>
      </c>
      <c r="D30" s="14" t="s">
        <v>5</v>
      </c>
      <c r="E30" s="30" t="s">
        <v>205</v>
      </c>
      <c r="F30" s="30"/>
      <c r="G30" s="14" t="s">
        <v>41</v>
      </c>
      <c r="H30" s="23" t="s">
        <v>206</v>
      </c>
      <c r="I30" s="16" t="s">
        <v>75</v>
      </c>
      <c r="J30" s="17">
        <v>44579</v>
      </c>
      <c r="K30" s="18">
        <f t="shared" ca="1" si="0"/>
        <v>728</v>
      </c>
      <c r="L30" s="19">
        <f t="shared" si="1"/>
        <v>44593</v>
      </c>
      <c r="M30" s="16" t="s">
        <v>44</v>
      </c>
      <c r="N30" s="16" t="s">
        <v>45</v>
      </c>
      <c r="O30" s="14" t="s">
        <v>46</v>
      </c>
      <c r="P30" s="14"/>
      <c r="Q30" s="16"/>
      <c r="R30" s="16" t="s">
        <v>46</v>
      </c>
      <c r="S30" s="16" t="s">
        <v>122</v>
      </c>
      <c r="T30" s="123" t="s">
        <v>9009</v>
      </c>
      <c r="U30" s="123" t="s">
        <v>9008</v>
      </c>
      <c r="V30" s="16" t="s">
        <v>208</v>
      </c>
      <c r="W30" s="122" t="s">
        <v>9010</v>
      </c>
      <c r="X30" s="14"/>
      <c r="Y30" s="14"/>
      <c r="Z30" s="14"/>
      <c r="AA30" s="29"/>
      <c r="AB30" s="22"/>
      <c r="AC30" s="18"/>
      <c r="AD30" s="16"/>
      <c r="AE30" s="16"/>
      <c r="AF30" s="14"/>
      <c r="AG30" s="14"/>
    </row>
    <row r="31" spans="1:33" ht="22.5" customHeight="1" x14ac:dyDescent="0.25">
      <c r="A31" s="29" t="s">
        <v>210</v>
      </c>
      <c r="B31" s="14" t="s">
        <v>211</v>
      </c>
      <c r="C31" s="29" t="s">
        <v>211</v>
      </c>
      <c r="D31" s="14" t="s">
        <v>141</v>
      </c>
      <c r="E31" s="30" t="s">
        <v>212</v>
      </c>
      <c r="F31" s="30"/>
      <c r="G31" s="14" t="s">
        <v>41</v>
      </c>
      <c r="H31" s="23" t="s">
        <v>91</v>
      </c>
      <c r="I31" s="16" t="s">
        <v>43</v>
      </c>
      <c r="J31" s="17">
        <v>44603</v>
      </c>
      <c r="K31" s="18">
        <f t="shared" ca="1" si="0"/>
        <v>704</v>
      </c>
      <c r="L31" s="19">
        <f t="shared" si="1"/>
        <v>44617</v>
      </c>
      <c r="M31" s="16" t="s">
        <v>44</v>
      </c>
      <c r="N31" s="16" t="s">
        <v>45</v>
      </c>
      <c r="O31" s="14" t="s">
        <v>46</v>
      </c>
      <c r="P31" s="14"/>
      <c r="Q31" s="16"/>
      <c r="R31" s="16" t="s">
        <v>46</v>
      </c>
      <c r="S31" s="16"/>
      <c r="T31" s="29"/>
      <c r="U31" s="29"/>
      <c r="V31" s="16" t="s">
        <v>213</v>
      </c>
      <c r="W31" s="14" t="s">
        <v>214</v>
      </c>
      <c r="X31" s="14"/>
      <c r="Y31" s="14"/>
      <c r="Z31" s="14"/>
      <c r="AA31" s="29"/>
      <c r="AB31" s="22"/>
      <c r="AC31" s="18"/>
      <c r="AD31" s="16"/>
      <c r="AE31" s="16"/>
      <c r="AF31" s="14"/>
      <c r="AG31" s="14"/>
    </row>
    <row r="32" spans="1:33" ht="22.5" customHeight="1" x14ac:dyDescent="0.25">
      <c r="A32" s="29" t="s">
        <v>215</v>
      </c>
      <c r="B32" s="14" t="s">
        <v>73</v>
      </c>
      <c r="C32" s="29" t="s">
        <v>73</v>
      </c>
      <c r="D32" s="14" t="s">
        <v>5</v>
      </c>
      <c r="E32" s="30" t="s">
        <v>216</v>
      </c>
      <c r="F32" s="30"/>
      <c r="G32" s="14" t="s">
        <v>194</v>
      </c>
      <c r="H32" s="23" t="s">
        <v>91</v>
      </c>
      <c r="I32" s="16" t="s">
        <v>75</v>
      </c>
      <c r="J32" s="17">
        <v>44579</v>
      </c>
      <c r="K32" s="18">
        <f t="shared" ca="1" si="0"/>
        <v>728</v>
      </c>
      <c r="L32" s="19">
        <f t="shared" si="1"/>
        <v>44593</v>
      </c>
      <c r="M32" s="16" t="s">
        <v>44</v>
      </c>
      <c r="N32" s="16" t="s">
        <v>45</v>
      </c>
      <c r="O32" s="14" t="s">
        <v>46</v>
      </c>
      <c r="P32" s="14"/>
      <c r="Q32" s="16"/>
      <c r="R32" s="16" t="s">
        <v>46</v>
      </c>
      <c r="S32" s="16"/>
      <c r="T32" s="29" t="s">
        <v>217</v>
      </c>
      <c r="U32" s="29"/>
      <c r="V32" s="16" t="s">
        <v>208</v>
      </c>
      <c r="W32" s="14" t="s">
        <v>218</v>
      </c>
      <c r="X32" s="14"/>
      <c r="Y32" s="14"/>
      <c r="Z32" s="14"/>
      <c r="AA32" s="29"/>
      <c r="AB32" s="22"/>
      <c r="AC32" s="18"/>
      <c r="AD32" s="16"/>
      <c r="AE32" s="16"/>
      <c r="AF32" s="14"/>
      <c r="AG32" s="14"/>
    </row>
    <row r="33" spans="1:33" ht="22.5" customHeight="1" x14ac:dyDescent="0.25">
      <c r="A33" s="29" t="s">
        <v>219</v>
      </c>
      <c r="B33" s="14" t="s">
        <v>220</v>
      </c>
      <c r="C33" s="29" t="s">
        <v>221</v>
      </c>
      <c r="D33" s="14" t="s">
        <v>5</v>
      </c>
      <c r="E33" s="30" t="s">
        <v>222</v>
      </c>
      <c r="F33" s="30"/>
      <c r="G33" s="14" t="s">
        <v>41</v>
      </c>
      <c r="H33" s="23" t="s">
        <v>162</v>
      </c>
      <c r="I33" s="16" t="s">
        <v>75</v>
      </c>
      <c r="J33" s="17">
        <v>44372</v>
      </c>
      <c r="K33" s="18">
        <f t="shared" ca="1" si="0"/>
        <v>935</v>
      </c>
      <c r="L33" s="19">
        <f t="shared" si="1"/>
        <v>44386</v>
      </c>
      <c r="M33" s="16" t="s">
        <v>44</v>
      </c>
      <c r="N33" s="16" t="s">
        <v>45</v>
      </c>
      <c r="O33" s="14" t="s">
        <v>41</v>
      </c>
      <c r="P33" s="14"/>
      <c r="Q33" s="16" t="e">
        <f t="shared" ref="Q33:Q137" ca="1" si="5">ABS(IF(ISBLANK(P33),"",TODAY()-P33))</f>
        <v>#VALUE!</v>
      </c>
      <c r="R33" s="16" t="s">
        <v>46</v>
      </c>
      <c r="S33" s="16" t="s">
        <v>47</v>
      </c>
      <c r="T33" s="29" t="s">
        <v>223</v>
      </c>
      <c r="U33" s="29" t="s">
        <v>224</v>
      </c>
      <c r="V33" s="16" t="s">
        <v>47</v>
      </c>
      <c r="W33" s="14" t="s">
        <v>47</v>
      </c>
      <c r="X33" s="14"/>
      <c r="Y33" s="14"/>
      <c r="Z33" s="14" t="s">
        <v>47</v>
      </c>
      <c r="AA33" s="29" t="s">
        <v>225</v>
      </c>
      <c r="AB33" s="22">
        <v>44497</v>
      </c>
      <c r="AC33" s="18">
        <f t="shared" ref="AC33:AC67" ca="1" si="6">ABS(IF(ISBLANK(AB33),"",TODAY()-AB33))</f>
        <v>810</v>
      </c>
      <c r="AD33" s="16" t="s">
        <v>52</v>
      </c>
      <c r="AE33" s="16" t="s">
        <v>79</v>
      </c>
      <c r="AF33" s="14" t="s">
        <v>47</v>
      </c>
      <c r="AG33" s="14" t="s">
        <v>47</v>
      </c>
    </row>
    <row r="34" spans="1:33" ht="21" customHeight="1" x14ac:dyDescent="0.25">
      <c r="A34" s="23" t="s">
        <v>226</v>
      </c>
      <c r="B34" s="14" t="s">
        <v>227</v>
      </c>
      <c r="C34" s="14" t="s">
        <v>227</v>
      </c>
      <c r="D34" s="14" t="s">
        <v>39</v>
      </c>
      <c r="E34" s="14" t="s">
        <v>228</v>
      </c>
      <c r="F34" s="14"/>
      <c r="G34" s="14" t="s">
        <v>41</v>
      </c>
      <c r="H34" s="14" t="s">
        <v>229</v>
      </c>
      <c r="I34" s="16" t="s">
        <v>43</v>
      </c>
      <c r="J34" s="17">
        <v>44526</v>
      </c>
      <c r="K34" s="18">
        <f t="shared" ca="1" si="0"/>
        <v>781</v>
      </c>
      <c r="L34" s="19">
        <f t="shared" si="1"/>
        <v>44540</v>
      </c>
      <c r="M34" s="16" t="s">
        <v>44</v>
      </c>
      <c r="N34" s="16" t="s">
        <v>195</v>
      </c>
      <c r="O34" s="14" t="s">
        <v>41</v>
      </c>
      <c r="P34" s="17"/>
      <c r="Q34" s="16" t="e">
        <f t="shared" ca="1" si="5"/>
        <v>#VALUE!</v>
      </c>
      <c r="R34" s="27" t="s">
        <v>196</v>
      </c>
      <c r="S34" s="27" t="s">
        <v>47</v>
      </c>
      <c r="T34" s="14" t="s">
        <v>230</v>
      </c>
      <c r="U34" s="24" t="s">
        <v>231</v>
      </c>
      <c r="V34" s="16" t="s">
        <v>50</v>
      </c>
      <c r="W34" s="14" t="s">
        <v>232</v>
      </c>
      <c r="X34" s="17">
        <v>44433</v>
      </c>
      <c r="Y34" s="20">
        <v>56</v>
      </c>
      <c r="Z34" s="20" t="s">
        <v>47</v>
      </c>
      <c r="AA34" s="20" t="s">
        <v>233</v>
      </c>
      <c r="AB34" s="22">
        <v>44497</v>
      </c>
      <c r="AC34" s="18">
        <f t="shared" ca="1" si="6"/>
        <v>810</v>
      </c>
      <c r="AD34" s="16" t="s">
        <v>52</v>
      </c>
      <c r="AE34" s="16" t="s">
        <v>79</v>
      </c>
      <c r="AF34" s="14" t="s">
        <v>47</v>
      </c>
      <c r="AG34" s="14" t="s">
        <v>156</v>
      </c>
    </row>
    <row r="35" spans="1:33" ht="18.75" customHeight="1" x14ac:dyDescent="0.25">
      <c r="A35" s="23" t="s">
        <v>234</v>
      </c>
      <c r="B35" s="14" t="s">
        <v>192</v>
      </c>
      <c r="C35" s="14" t="s">
        <v>192</v>
      </c>
      <c r="D35" s="14" t="s">
        <v>111</v>
      </c>
      <c r="E35" s="14" t="s">
        <v>235</v>
      </c>
      <c r="F35" s="14"/>
      <c r="G35" s="14" t="s">
        <v>41</v>
      </c>
      <c r="H35" s="14" t="s">
        <v>168</v>
      </c>
      <c r="I35" s="16" t="s">
        <v>75</v>
      </c>
      <c r="J35" s="17">
        <v>44384</v>
      </c>
      <c r="K35" s="18">
        <f t="shared" ca="1" si="0"/>
        <v>923</v>
      </c>
      <c r="L35" s="19">
        <f t="shared" si="1"/>
        <v>44398</v>
      </c>
      <c r="M35" s="16" t="s">
        <v>44</v>
      </c>
      <c r="N35" s="16" t="s">
        <v>45</v>
      </c>
      <c r="O35" s="14" t="s">
        <v>41</v>
      </c>
      <c r="P35" s="17">
        <v>44211</v>
      </c>
      <c r="Q35" s="16">
        <f t="shared" ca="1" si="5"/>
        <v>1096</v>
      </c>
      <c r="R35" s="27" t="s">
        <v>46</v>
      </c>
      <c r="S35" s="27" t="s">
        <v>47</v>
      </c>
      <c r="T35" s="14" t="s">
        <v>236</v>
      </c>
      <c r="U35" s="24"/>
      <c r="V35" s="16" t="s">
        <v>47</v>
      </c>
      <c r="W35" s="14" t="s">
        <v>47</v>
      </c>
      <c r="X35" s="17">
        <v>44543</v>
      </c>
      <c r="Y35" s="20">
        <v>44489</v>
      </c>
      <c r="Z35" s="20" t="s">
        <v>237</v>
      </c>
      <c r="AA35" s="20" t="s">
        <v>238</v>
      </c>
      <c r="AB35" s="22">
        <v>44497</v>
      </c>
      <c r="AC35" s="18">
        <f t="shared" ca="1" si="6"/>
        <v>810</v>
      </c>
      <c r="AD35" s="16" t="s">
        <v>52</v>
      </c>
      <c r="AE35" s="16" t="s">
        <v>79</v>
      </c>
      <c r="AF35" s="14" t="s">
        <v>47</v>
      </c>
      <c r="AG35" s="14" t="s">
        <v>156</v>
      </c>
    </row>
    <row r="36" spans="1:33" ht="18.75" customHeight="1" x14ac:dyDescent="0.25">
      <c r="A36" s="23" t="s">
        <v>239</v>
      </c>
      <c r="B36" s="14" t="s">
        <v>240</v>
      </c>
      <c r="C36" s="14" t="s">
        <v>240</v>
      </c>
      <c r="D36" s="14" t="s">
        <v>241</v>
      </c>
      <c r="E36" s="14" t="s">
        <v>242</v>
      </c>
      <c r="F36" s="14"/>
      <c r="G36" s="14" t="s">
        <v>41</v>
      </c>
      <c r="H36" s="14" t="s">
        <v>91</v>
      </c>
      <c r="I36" s="16" t="s">
        <v>43</v>
      </c>
      <c r="J36" s="17">
        <v>44391</v>
      </c>
      <c r="K36" s="18">
        <f t="shared" ca="1" si="0"/>
        <v>916</v>
      </c>
      <c r="L36" s="19">
        <f t="shared" si="1"/>
        <v>44405</v>
      </c>
      <c r="M36" s="16" t="s">
        <v>243</v>
      </c>
      <c r="N36" s="16" t="s">
        <v>195</v>
      </c>
      <c r="O36" s="14" t="s">
        <v>41</v>
      </c>
      <c r="P36" s="17"/>
      <c r="Q36" s="16" t="e">
        <f t="shared" ca="1" si="5"/>
        <v>#VALUE!</v>
      </c>
      <c r="R36" s="27" t="s">
        <v>196</v>
      </c>
      <c r="S36" s="27" t="s">
        <v>244</v>
      </c>
      <c r="T36" s="122" t="s">
        <v>9915</v>
      </c>
      <c r="U36" s="121" t="s">
        <v>2887</v>
      </c>
      <c r="V36" s="16" t="s">
        <v>237</v>
      </c>
      <c r="W36" s="14" t="s">
        <v>47</v>
      </c>
      <c r="X36" s="17"/>
      <c r="Y36" s="20">
        <v>44489</v>
      </c>
      <c r="Z36" s="20" t="s">
        <v>47</v>
      </c>
      <c r="AA36" s="20" t="s">
        <v>245</v>
      </c>
      <c r="AB36" s="22">
        <v>44497</v>
      </c>
      <c r="AC36" s="18">
        <f t="shared" ca="1" si="6"/>
        <v>810</v>
      </c>
      <c r="AD36" s="16" t="s">
        <v>52</v>
      </c>
      <c r="AE36" s="16" t="s">
        <v>79</v>
      </c>
      <c r="AF36" s="14" t="s">
        <v>47</v>
      </c>
      <c r="AG36" s="14" t="s">
        <v>156</v>
      </c>
    </row>
    <row r="37" spans="1:33" ht="18.75" customHeight="1" x14ac:dyDescent="0.25">
      <c r="A37" s="13" t="s">
        <v>246</v>
      </c>
      <c r="B37" s="14" t="s">
        <v>247</v>
      </c>
      <c r="C37" s="14" t="s">
        <v>247</v>
      </c>
      <c r="D37" s="15" t="s">
        <v>248</v>
      </c>
      <c r="E37" s="15" t="s">
        <v>249</v>
      </c>
      <c r="F37" s="15"/>
      <c r="G37" s="14" t="s">
        <v>41</v>
      </c>
      <c r="H37" s="14" t="s">
        <v>42</v>
      </c>
      <c r="I37" s="16" t="s">
        <v>61</v>
      </c>
      <c r="J37" s="17">
        <v>44387</v>
      </c>
      <c r="K37" s="18">
        <f t="shared" ca="1" si="0"/>
        <v>920</v>
      </c>
      <c r="L37" s="19">
        <f t="shared" si="1"/>
        <v>44401</v>
      </c>
      <c r="M37" s="16" t="s">
        <v>44</v>
      </c>
      <c r="N37" s="16" t="s">
        <v>45</v>
      </c>
      <c r="O37" s="14" t="s">
        <v>41</v>
      </c>
      <c r="P37" s="14">
        <v>44084</v>
      </c>
      <c r="Q37" s="16">
        <f t="shared" ca="1" si="5"/>
        <v>1223</v>
      </c>
      <c r="R37" s="16" t="s">
        <v>46</v>
      </c>
      <c r="S37" s="16" t="s">
        <v>47</v>
      </c>
      <c r="T37" s="15" t="s">
        <v>250</v>
      </c>
      <c r="U37" s="220" t="s">
        <v>9916</v>
      </c>
      <c r="V37" s="16" t="s">
        <v>63</v>
      </c>
      <c r="W37" s="14" t="s">
        <v>47</v>
      </c>
      <c r="X37" s="14"/>
      <c r="Y37" s="20">
        <v>44489</v>
      </c>
      <c r="Z37" s="14" t="s">
        <v>47</v>
      </c>
      <c r="AA37" s="15" t="s">
        <v>252</v>
      </c>
      <c r="AB37" s="35">
        <v>44480</v>
      </c>
      <c r="AC37" s="18">
        <f t="shared" ca="1" si="6"/>
        <v>827</v>
      </c>
      <c r="AD37" s="16" t="s">
        <v>52</v>
      </c>
      <c r="AE37" s="16" t="s">
        <v>54</v>
      </c>
      <c r="AF37" s="14" t="s">
        <v>47</v>
      </c>
      <c r="AG37" s="14" t="s">
        <v>47</v>
      </c>
    </row>
    <row r="38" spans="1:33" ht="18.75" customHeight="1" x14ac:dyDescent="0.25">
      <c r="A38" s="23" t="s">
        <v>253</v>
      </c>
      <c r="B38" s="14" t="s">
        <v>254</v>
      </c>
      <c r="C38" s="14" t="s">
        <v>254</v>
      </c>
      <c r="D38" s="14" t="s">
        <v>4</v>
      </c>
      <c r="E38" s="36" t="s">
        <v>255</v>
      </c>
      <c r="F38" s="36"/>
      <c r="G38" s="14" t="s">
        <v>41</v>
      </c>
      <c r="H38" s="36" t="s">
        <v>91</v>
      </c>
      <c r="I38" s="16" t="s">
        <v>43</v>
      </c>
      <c r="J38" s="17">
        <v>44551</v>
      </c>
      <c r="K38" s="18">
        <f t="shared" ca="1" si="0"/>
        <v>756</v>
      </c>
      <c r="L38" s="19">
        <f t="shared" si="1"/>
        <v>44565</v>
      </c>
      <c r="M38" s="16" t="s">
        <v>44</v>
      </c>
      <c r="N38" s="37" t="s">
        <v>195</v>
      </c>
      <c r="O38" s="14" t="s">
        <v>41</v>
      </c>
      <c r="P38" s="17">
        <v>44064</v>
      </c>
      <c r="Q38" s="16">
        <f t="shared" ca="1" si="5"/>
        <v>1243</v>
      </c>
      <c r="R38" s="27" t="s">
        <v>46</v>
      </c>
      <c r="S38" s="27" t="s">
        <v>47</v>
      </c>
      <c r="T38" s="14" t="s">
        <v>256</v>
      </c>
      <c r="U38" s="24" t="s">
        <v>257</v>
      </c>
      <c r="V38" s="16" t="s">
        <v>50</v>
      </c>
      <c r="W38" s="14" t="s">
        <v>258</v>
      </c>
      <c r="X38" s="17">
        <v>44434</v>
      </c>
      <c r="Y38" s="20">
        <v>55</v>
      </c>
      <c r="Z38" s="20" t="s">
        <v>47</v>
      </c>
      <c r="AA38" s="20" t="s">
        <v>259</v>
      </c>
      <c r="AB38" s="22">
        <v>44497</v>
      </c>
      <c r="AC38" s="18">
        <f t="shared" ca="1" si="6"/>
        <v>810</v>
      </c>
      <c r="AD38" s="16" t="s">
        <v>52</v>
      </c>
      <c r="AE38" s="16" t="s">
        <v>79</v>
      </c>
      <c r="AF38" s="14" t="s">
        <v>47</v>
      </c>
      <c r="AG38" s="14" t="s">
        <v>47</v>
      </c>
    </row>
    <row r="39" spans="1:33" ht="21" customHeight="1" x14ac:dyDescent="0.25">
      <c r="A39" s="23" t="s">
        <v>260</v>
      </c>
      <c r="B39" s="14" t="s">
        <v>200</v>
      </c>
      <c r="C39" s="14" t="s">
        <v>200</v>
      </c>
      <c r="D39" s="14" t="s">
        <v>39</v>
      </c>
      <c r="E39" s="14" t="s">
        <v>261</v>
      </c>
      <c r="F39" s="14"/>
      <c r="G39" s="14" t="s">
        <v>41</v>
      </c>
      <c r="H39" s="14" t="s">
        <v>91</v>
      </c>
      <c r="I39" s="16" t="s">
        <v>43</v>
      </c>
      <c r="J39" s="17">
        <v>44550</v>
      </c>
      <c r="K39" s="18">
        <f t="shared" ca="1" si="0"/>
        <v>757</v>
      </c>
      <c r="L39" s="19">
        <f t="shared" si="1"/>
        <v>44564</v>
      </c>
      <c r="M39" s="16" t="s">
        <v>44</v>
      </c>
      <c r="N39" s="16" t="s">
        <v>195</v>
      </c>
      <c r="O39" s="14" t="s">
        <v>41</v>
      </c>
      <c r="P39" s="17">
        <v>44400</v>
      </c>
      <c r="Q39" s="16">
        <f t="shared" ca="1" si="5"/>
        <v>907</v>
      </c>
      <c r="R39" s="27" t="s">
        <v>196</v>
      </c>
      <c r="S39" s="27" t="s">
        <v>47</v>
      </c>
      <c r="T39" s="14" t="s">
        <v>262</v>
      </c>
      <c r="U39" s="24" t="s">
        <v>263</v>
      </c>
      <c r="V39" s="16" t="s">
        <v>50</v>
      </c>
      <c r="W39" s="14" t="s">
        <v>264</v>
      </c>
      <c r="X39" s="17">
        <v>44433</v>
      </c>
      <c r="Y39" s="20">
        <v>56</v>
      </c>
      <c r="Z39" s="20" t="s">
        <v>47</v>
      </c>
      <c r="AA39" s="20" t="s">
        <v>265</v>
      </c>
      <c r="AB39" s="22">
        <v>44497</v>
      </c>
      <c r="AC39" s="18">
        <f t="shared" ca="1" si="6"/>
        <v>810</v>
      </c>
      <c r="AD39" s="16" t="s">
        <v>52</v>
      </c>
      <c r="AE39" s="16" t="s">
        <v>79</v>
      </c>
      <c r="AF39" s="14" t="s">
        <v>47</v>
      </c>
      <c r="AG39" s="14" t="s">
        <v>47</v>
      </c>
    </row>
    <row r="40" spans="1:33" ht="18.75" customHeight="1" x14ac:dyDescent="0.25">
      <c r="A40" s="23" t="s">
        <v>266</v>
      </c>
      <c r="B40" s="14" t="s">
        <v>267</v>
      </c>
      <c r="C40" s="14" t="s">
        <v>268</v>
      </c>
      <c r="D40" s="14" t="s">
        <v>5</v>
      </c>
      <c r="E40" s="14" t="s">
        <v>269</v>
      </c>
      <c r="F40" s="14"/>
      <c r="G40" s="14" t="s">
        <v>41</v>
      </c>
      <c r="H40" s="14" t="s">
        <v>162</v>
      </c>
      <c r="I40" s="16" t="s">
        <v>43</v>
      </c>
      <c r="J40" s="17">
        <v>44588</v>
      </c>
      <c r="K40" s="18">
        <f t="shared" ca="1" si="0"/>
        <v>719</v>
      </c>
      <c r="L40" s="19">
        <f t="shared" si="1"/>
        <v>44602</v>
      </c>
      <c r="M40" s="16" t="s">
        <v>270</v>
      </c>
      <c r="N40" s="16" t="s">
        <v>195</v>
      </c>
      <c r="O40" s="14" t="s">
        <v>41</v>
      </c>
      <c r="P40" s="17">
        <v>44306</v>
      </c>
      <c r="Q40" s="16">
        <f t="shared" ca="1" si="5"/>
        <v>1001</v>
      </c>
      <c r="R40" s="27" t="s">
        <v>46</v>
      </c>
      <c r="S40" s="27" t="s">
        <v>47</v>
      </c>
      <c r="T40" s="14" t="s">
        <v>271</v>
      </c>
      <c r="U40" s="24" t="s">
        <v>272</v>
      </c>
      <c r="V40" s="16" t="s">
        <v>77</v>
      </c>
      <c r="W40" s="14" t="s">
        <v>273</v>
      </c>
      <c r="X40" s="17">
        <v>44383</v>
      </c>
      <c r="Y40" s="20">
        <v>106</v>
      </c>
      <c r="Z40" s="20" t="s">
        <v>47</v>
      </c>
      <c r="AA40" s="20" t="s">
        <v>274</v>
      </c>
      <c r="AB40" s="22">
        <v>44497</v>
      </c>
      <c r="AC40" s="18">
        <f t="shared" ca="1" si="6"/>
        <v>810</v>
      </c>
      <c r="AD40" s="16" t="s">
        <v>52</v>
      </c>
      <c r="AE40" s="16" t="s">
        <v>79</v>
      </c>
      <c r="AF40" s="14" t="s">
        <v>47</v>
      </c>
      <c r="AG40" s="14" t="s">
        <v>47</v>
      </c>
    </row>
    <row r="41" spans="1:33" ht="18.75" customHeight="1" x14ac:dyDescent="0.25">
      <c r="A41" s="29" t="s">
        <v>275</v>
      </c>
      <c r="B41" s="14" t="s">
        <v>276</v>
      </c>
      <c r="C41" s="29" t="s">
        <v>277</v>
      </c>
      <c r="D41" s="29" t="s">
        <v>277</v>
      </c>
      <c r="E41" s="30" t="s">
        <v>278</v>
      </c>
      <c r="F41" s="30"/>
      <c r="G41" s="14" t="s">
        <v>41</v>
      </c>
      <c r="H41" s="23" t="s">
        <v>162</v>
      </c>
      <c r="I41" s="16" t="s">
        <v>75</v>
      </c>
      <c r="J41" s="17">
        <v>44379</v>
      </c>
      <c r="K41" s="18">
        <f t="shared" ca="1" si="0"/>
        <v>928</v>
      </c>
      <c r="L41" s="19">
        <f t="shared" si="1"/>
        <v>44393</v>
      </c>
      <c r="M41" s="16" t="s">
        <v>44</v>
      </c>
      <c r="N41" s="16" t="s">
        <v>45</v>
      </c>
      <c r="O41" s="14" t="s">
        <v>41</v>
      </c>
      <c r="P41" s="14"/>
      <c r="Q41" s="16" t="e">
        <f t="shared" ca="1" si="5"/>
        <v>#VALUE!</v>
      </c>
      <c r="R41" s="16" t="s">
        <v>46</v>
      </c>
      <c r="S41" s="16" t="s">
        <v>47</v>
      </c>
      <c r="T41" s="29" t="s">
        <v>279</v>
      </c>
      <c r="U41" s="29" t="s">
        <v>280</v>
      </c>
      <c r="V41" s="16" t="s">
        <v>47</v>
      </c>
      <c r="W41" s="14" t="s">
        <v>47</v>
      </c>
      <c r="X41" s="14"/>
      <c r="Y41" s="14"/>
      <c r="Z41" s="14" t="s">
        <v>47</v>
      </c>
      <c r="AA41" s="29" t="s">
        <v>281</v>
      </c>
      <c r="AB41" s="22">
        <v>44497</v>
      </c>
      <c r="AC41" s="18">
        <f t="shared" ca="1" si="6"/>
        <v>810</v>
      </c>
      <c r="AD41" s="16" t="s">
        <v>52</v>
      </c>
      <c r="AE41" s="16" t="s">
        <v>79</v>
      </c>
      <c r="AF41" s="14" t="s">
        <v>47</v>
      </c>
      <c r="AG41" s="14" t="s">
        <v>47</v>
      </c>
    </row>
    <row r="42" spans="1:33" ht="18.75" customHeight="1" x14ac:dyDescent="0.25">
      <c r="A42" s="23" t="s">
        <v>282</v>
      </c>
      <c r="B42" s="14" t="s">
        <v>283</v>
      </c>
      <c r="C42" s="14" t="s">
        <v>284</v>
      </c>
      <c r="D42" s="14" t="s">
        <v>5</v>
      </c>
      <c r="E42" s="14" t="s">
        <v>285</v>
      </c>
      <c r="F42" s="14"/>
      <c r="G42" s="14" t="s">
        <v>41</v>
      </c>
      <c r="H42" s="14" t="s">
        <v>91</v>
      </c>
      <c r="I42" s="16" t="s">
        <v>61</v>
      </c>
      <c r="J42" s="17">
        <v>44466</v>
      </c>
      <c r="K42" s="18">
        <f t="shared" ca="1" si="0"/>
        <v>841</v>
      </c>
      <c r="L42" s="19">
        <f t="shared" si="1"/>
        <v>44480</v>
      </c>
      <c r="M42" s="16" t="s">
        <v>44</v>
      </c>
      <c r="N42" s="16" t="s">
        <v>45</v>
      </c>
      <c r="O42" s="14" t="s">
        <v>41</v>
      </c>
      <c r="P42" s="14">
        <v>44438</v>
      </c>
      <c r="Q42" s="16">
        <f t="shared" ca="1" si="5"/>
        <v>869</v>
      </c>
      <c r="R42" s="16" t="s">
        <v>196</v>
      </c>
      <c r="S42" s="16" t="s">
        <v>244</v>
      </c>
      <c r="T42" s="14" t="s">
        <v>47</v>
      </c>
      <c r="U42" s="38">
        <v>125450411</v>
      </c>
      <c r="V42" s="16" t="s">
        <v>50</v>
      </c>
      <c r="W42" s="14" t="s">
        <v>286</v>
      </c>
      <c r="X42" s="14"/>
      <c r="Y42" s="20">
        <v>44489</v>
      </c>
      <c r="Z42" s="14" t="s">
        <v>47</v>
      </c>
      <c r="AA42" s="14" t="s">
        <v>287</v>
      </c>
      <c r="AB42" s="22">
        <v>44497</v>
      </c>
      <c r="AC42" s="18">
        <f t="shared" ca="1" si="6"/>
        <v>810</v>
      </c>
      <c r="AD42" s="16" t="s">
        <v>52</v>
      </c>
      <c r="AE42" s="16" t="s">
        <v>79</v>
      </c>
      <c r="AF42" s="14" t="s">
        <v>288</v>
      </c>
      <c r="AG42" s="14" t="s">
        <v>47</v>
      </c>
    </row>
    <row r="43" spans="1:33" ht="18.75" customHeight="1" x14ac:dyDescent="0.25">
      <c r="A43" s="29" t="s">
        <v>289</v>
      </c>
      <c r="B43" s="14" t="s">
        <v>290</v>
      </c>
      <c r="C43" s="29" t="s">
        <v>291</v>
      </c>
      <c r="D43" s="29" t="s">
        <v>277</v>
      </c>
      <c r="E43" s="30" t="s">
        <v>292</v>
      </c>
      <c r="F43" s="30"/>
      <c r="G43" s="14" t="s">
        <v>41</v>
      </c>
      <c r="H43" s="23" t="s">
        <v>162</v>
      </c>
      <c r="I43" s="16" t="s">
        <v>75</v>
      </c>
      <c r="J43" s="17">
        <v>44380</v>
      </c>
      <c r="K43" s="18">
        <f t="shared" ca="1" si="0"/>
        <v>927</v>
      </c>
      <c r="L43" s="19">
        <f t="shared" si="1"/>
        <v>44394</v>
      </c>
      <c r="M43" s="16" t="s">
        <v>44</v>
      </c>
      <c r="N43" s="16" t="s">
        <v>45</v>
      </c>
      <c r="O43" s="14" t="s">
        <v>41</v>
      </c>
      <c r="P43" s="14"/>
      <c r="Q43" s="16" t="e">
        <f t="shared" ca="1" si="5"/>
        <v>#VALUE!</v>
      </c>
      <c r="R43" s="16" t="s">
        <v>46</v>
      </c>
      <c r="S43" s="16" t="s">
        <v>47</v>
      </c>
      <c r="T43" s="29" t="s">
        <v>279</v>
      </c>
      <c r="U43" s="29" t="s">
        <v>293</v>
      </c>
      <c r="V43" s="16" t="s">
        <v>47</v>
      </c>
      <c r="W43" s="14" t="s">
        <v>47</v>
      </c>
      <c r="X43" s="14"/>
      <c r="Y43" s="14"/>
      <c r="Z43" s="14" t="s">
        <v>47</v>
      </c>
      <c r="AA43" s="29" t="s">
        <v>281</v>
      </c>
      <c r="AB43" s="22">
        <v>44497</v>
      </c>
      <c r="AC43" s="18">
        <f t="shared" ca="1" si="6"/>
        <v>810</v>
      </c>
      <c r="AD43" s="16" t="s">
        <v>52</v>
      </c>
      <c r="AE43" s="16" t="s">
        <v>79</v>
      </c>
      <c r="AF43" s="14" t="s">
        <v>47</v>
      </c>
      <c r="AG43" s="14" t="s">
        <v>47</v>
      </c>
    </row>
    <row r="44" spans="1:33" ht="18.75" customHeight="1" x14ac:dyDescent="0.25">
      <c r="A44" s="29" t="s">
        <v>294</v>
      </c>
      <c r="B44" s="29" t="s">
        <v>295</v>
      </c>
      <c r="C44" s="29" t="s">
        <v>295</v>
      </c>
      <c r="D44" s="14" t="s">
        <v>296</v>
      </c>
      <c r="E44" s="30" t="s">
        <v>297</v>
      </c>
      <c r="F44" s="30"/>
      <c r="G44" s="14" t="s">
        <v>41</v>
      </c>
      <c r="H44" s="23" t="s">
        <v>162</v>
      </c>
      <c r="I44" s="16" t="s">
        <v>75</v>
      </c>
      <c r="J44" s="17">
        <v>44377</v>
      </c>
      <c r="K44" s="18">
        <f t="shared" ca="1" si="0"/>
        <v>930</v>
      </c>
      <c r="L44" s="19">
        <f t="shared" si="1"/>
        <v>44391</v>
      </c>
      <c r="M44" s="16" t="s">
        <v>44</v>
      </c>
      <c r="N44" s="16" t="s">
        <v>45</v>
      </c>
      <c r="O44" s="14" t="s">
        <v>41</v>
      </c>
      <c r="P44" s="14">
        <v>44412</v>
      </c>
      <c r="Q44" s="16">
        <f t="shared" ca="1" si="5"/>
        <v>895</v>
      </c>
      <c r="R44" s="16" t="s">
        <v>46</v>
      </c>
      <c r="S44" s="16" t="s">
        <v>47</v>
      </c>
      <c r="T44" s="29" t="s">
        <v>298</v>
      </c>
      <c r="U44" s="29" t="s">
        <v>299</v>
      </c>
      <c r="V44" s="16" t="s">
        <v>47</v>
      </c>
      <c r="W44" s="14" t="s">
        <v>47</v>
      </c>
      <c r="X44" s="14"/>
      <c r="Y44" s="14"/>
      <c r="Z44" s="14" t="s">
        <v>47</v>
      </c>
      <c r="AA44" s="29" t="s">
        <v>300</v>
      </c>
      <c r="AB44" s="22">
        <v>44497</v>
      </c>
      <c r="AC44" s="18">
        <f t="shared" ca="1" si="6"/>
        <v>810</v>
      </c>
      <c r="AD44" s="16" t="s">
        <v>52</v>
      </c>
      <c r="AE44" s="16" t="s">
        <v>79</v>
      </c>
      <c r="AF44" s="14" t="s">
        <v>47</v>
      </c>
      <c r="AG44" s="14" t="s">
        <v>47</v>
      </c>
    </row>
    <row r="45" spans="1:33" ht="18.75" customHeight="1" x14ac:dyDescent="0.25">
      <c r="A45" s="23" t="s">
        <v>301</v>
      </c>
      <c r="B45" s="14" t="s">
        <v>4</v>
      </c>
      <c r="C45" s="14" t="s">
        <v>4</v>
      </c>
      <c r="D45" s="14" t="s">
        <v>39</v>
      </c>
      <c r="E45" s="14" t="s">
        <v>302</v>
      </c>
      <c r="F45" s="14"/>
      <c r="G45" s="14" t="s">
        <v>41</v>
      </c>
      <c r="H45" s="14" t="s">
        <v>91</v>
      </c>
      <c r="I45" s="16" t="s">
        <v>43</v>
      </c>
      <c r="J45" s="17">
        <v>44572</v>
      </c>
      <c r="K45" s="18">
        <f t="shared" ca="1" si="0"/>
        <v>735</v>
      </c>
      <c r="L45" s="19">
        <f t="shared" si="1"/>
        <v>44586</v>
      </c>
      <c r="M45" s="16" t="s">
        <v>44</v>
      </c>
      <c r="N45" s="16" t="s">
        <v>142</v>
      </c>
      <c r="O45" s="14" t="s">
        <v>41</v>
      </c>
      <c r="P45" s="17"/>
      <c r="Q45" s="16" t="e">
        <f t="shared" ca="1" si="5"/>
        <v>#VALUE!</v>
      </c>
      <c r="R45" s="27" t="s">
        <v>46</v>
      </c>
      <c r="S45" s="27" t="s">
        <v>47</v>
      </c>
      <c r="T45" s="14" t="s">
        <v>303</v>
      </c>
      <c r="U45" s="24" t="s">
        <v>304</v>
      </c>
      <c r="V45" s="16" t="s">
        <v>50</v>
      </c>
      <c r="W45" s="14" t="s">
        <v>305</v>
      </c>
      <c r="X45" s="17"/>
      <c r="Y45" s="20">
        <v>44489</v>
      </c>
      <c r="Z45" s="20" t="s">
        <v>47</v>
      </c>
      <c r="AA45" s="20" t="s">
        <v>306</v>
      </c>
      <c r="AB45" s="22">
        <v>44497</v>
      </c>
      <c r="AC45" s="18">
        <f t="shared" ca="1" si="6"/>
        <v>810</v>
      </c>
      <c r="AD45" s="16" t="s">
        <v>52</v>
      </c>
      <c r="AE45" s="16" t="s">
        <v>79</v>
      </c>
      <c r="AF45" s="14" t="s">
        <v>307</v>
      </c>
      <c r="AG45" s="14" t="s">
        <v>47</v>
      </c>
    </row>
    <row r="46" spans="1:33" ht="18.75" customHeight="1" x14ac:dyDescent="0.25">
      <c r="A46" s="23" t="s">
        <v>308</v>
      </c>
      <c r="B46" s="14" t="s">
        <v>309</v>
      </c>
      <c r="C46" s="14" t="s">
        <v>284</v>
      </c>
      <c r="D46" s="14" t="s">
        <v>5</v>
      </c>
      <c r="E46" s="14" t="s">
        <v>310</v>
      </c>
      <c r="F46" s="14"/>
      <c r="G46" s="14" t="s">
        <v>41</v>
      </c>
      <c r="H46" s="14" t="s">
        <v>91</v>
      </c>
      <c r="I46" s="16" t="s">
        <v>43</v>
      </c>
      <c r="J46" s="17">
        <v>44460</v>
      </c>
      <c r="K46" s="18">
        <f t="shared" ca="1" si="0"/>
        <v>847</v>
      </c>
      <c r="L46" s="19">
        <f t="shared" si="1"/>
        <v>44474</v>
      </c>
      <c r="M46" s="16" t="s">
        <v>270</v>
      </c>
      <c r="N46" s="16" t="s">
        <v>195</v>
      </c>
      <c r="O46" s="14" t="s">
        <v>41</v>
      </c>
      <c r="P46" s="17"/>
      <c r="Q46" s="16" t="e">
        <f t="shared" ca="1" si="5"/>
        <v>#VALUE!</v>
      </c>
      <c r="R46" s="27" t="s">
        <v>46</v>
      </c>
      <c r="S46" s="27" t="s">
        <v>47</v>
      </c>
      <c r="T46" s="14" t="s">
        <v>47</v>
      </c>
      <c r="U46" s="38">
        <v>123720760</v>
      </c>
      <c r="V46" s="16" t="s">
        <v>237</v>
      </c>
      <c r="W46" s="14" t="s">
        <v>311</v>
      </c>
      <c r="X46" s="17">
        <v>44443</v>
      </c>
      <c r="Y46" s="20">
        <v>46</v>
      </c>
      <c r="Z46" s="20" t="s">
        <v>47</v>
      </c>
      <c r="AA46" s="20" t="s">
        <v>312</v>
      </c>
      <c r="AB46" s="22">
        <v>44497</v>
      </c>
      <c r="AC46" s="18">
        <f t="shared" ca="1" si="6"/>
        <v>810</v>
      </c>
      <c r="AD46" s="16" t="s">
        <v>52</v>
      </c>
      <c r="AE46" s="16" t="s">
        <v>79</v>
      </c>
      <c r="AF46" s="14" t="s">
        <v>313</v>
      </c>
      <c r="AG46" s="14" t="s">
        <v>47</v>
      </c>
    </row>
    <row r="47" spans="1:33" ht="18.75" customHeight="1" x14ac:dyDescent="0.25">
      <c r="A47" s="23" t="s">
        <v>56</v>
      </c>
      <c r="B47" s="14" t="s">
        <v>57</v>
      </c>
      <c r="C47" s="14" t="s">
        <v>58</v>
      </c>
      <c r="D47" s="14" t="s">
        <v>59</v>
      </c>
      <c r="E47" s="14" t="s">
        <v>60</v>
      </c>
      <c r="F47" s="14"/>
      <c r="G47" s="14" t="s">
        <v>41</v>
      </c>
      <c r="H47" s="14" t="s">
        <v>42</v>
      </c>
      <c r="I47" s="16" t="s">
        <v>61</v>
      </c>
      <c r="J47" s="17">
        <v>44378</v>
      </c>
      <c r="K47" s="18">
        <f t="shared" ca="1" si="0"/>
        <v>929</v>
      </c>
      <c r="L47" s="19">
        <f t="shared" si="1"/>
        <v>44392</v>
      </c>
      <c r="M47" s="16" t="s">
        <v>44</v>
      </c>
      <c r="N47" s="16" t="s">
        <v>45</v>
      </c>
      <c r="O47" s="14" t="s">
        <v>41</v>
      </c>
      <c r="P47" s="17"/>
      <c r="Q47" s="16" t="e">
        <f t="shared" ca="1" si="5"/>
        <v>#VALUE!</v>
      </c>
      <c r="R47" s="27" t="s">
        <v>46</v>
      </c>
      <c r="S47" s="27" t="s">
        <v>47</v>
      </c>
      <c r="T47" s="14" t="s">
        <v>62</v>
      </c>
      <c r="U47" s="24">
        <v>824801380</v>
      </c>
      <c r="V47" s="16" t="s">
        <v>63</v>
      </c>
      <c r="W47" s="14" t="s">
        <v>47</v>
      </c>
      <c r="X47" s="17"/>
      <c r="Y47" s="20">
        <v>44489</v>
      </c>
      <c r="Z47" s="20" t="s">
        <v>47</v>
      </c>
      <c r="AA47" s="20" t="s">
        <v>64</v>
      </c>
      <c r="AB47" s="22">
        <v>44480</v>
      </c>
      <c r="AC47" s="18">
        <f t="shared" ca="1" si="6"/>
        <v>827</v>
      </c>
      <c r="AD47" s="18" t="s">
        <v>52</v>
      </c>
      <c r="AE47" s="18" t="s">
        <v>54</v>
      </c>
      <c r="AF47" s="14" t="s">
        <v>47</v>
      </c>
      <c r="AG47" s="14" t="s">
        <v>47</v>
      </c>
    </row>
    <row r="48" spans="1:33" ht="18.75" customHeight="1" x14ac:dyDescent="0.25">
      <c r="A48" s="23" t="s">
        <v>72</v>
      </c>
      <c r="B48" s="14" t="s">
        <v>89</v>
      </c>
      <c r="C48" s="14" t="s">
        <v>89</v>
      </c>
      <c r="D48" s="14" t="s">
        <v>5</v>
      </c>
      <c r="E48" s="14" t="s">
        <v>314</v>
      </c>
      <c r="F48" s="14"/>
      <c r="G48" s="14" t="s">
        <v>41</v>
      </c>
      <c r="H48" s="14" t="s">
        <v>74</v>
      </c>
      <c r="I48" s="16" t="s">
        <v>61</v>
      </c>
      <c r="J48" s="17">
        <v>44421</v>
      </c>
      <c r="K48" s="18">
        <f t="shared" ca="1" si="0"/>
        <v>886</v>
      </c>
      <c r="L48" s="19">
        <f t="shared" si="1"/>
        <v>44435</v>
      </c>
      <c r="M48" s="16" t="s">
        <v>44</v>
      </c>
      <c r="N48" s="16" t="s">
        <v>45</v>
      </c>
      <c r="O48" s="14" t="s">
        <v>41</v>
      </c>
      <c r="P48" s="17">
        <v>44232</v>
      </c>
      <c r="Q48" s="16">
        <f t="shared" ca="1" si="5"/>
        <v>1075</v>
      </c>
      <c r="R48" s="27" t="s">
        <v>46</v>
      </c>
      <c r="S48" s="27" t="s">
        <v>47</v>
      </c>
      <c r="T48" s="14" t="s">
        <v>47</v>
      </c>
      <c r="U48" s="24" t="s">
        <v>76</v>
      </c>
      <c r="V48" s="16" t="s">
        <v>63</v>
      </c>
      <c r="W48" s="14" t="s">
        <v>47</v>
      </c>
      <c r="X48" s="17">
        <v>44473</v>
      </c>
      <c r="Y48" s="20">
        <v>16</v>
      </c>
      <c r="Z48" s="20" t="s">
        <v>52</v>
      </c>
      <c r="AA48" s="20" t="s">
        <v>78</v>
      </c>
      <c r="AB48" s="22">
        <v>44497</v>
      </c>
      <c r="AC48" s="18">
        <f t="shared" ca="1" si="6"/>
        <v>810</v>
      </c>
      <c r="AD48" s="16" t="s">
        <v>52</v>
      </c>
      <c r="AE48" s="16" t="s">
        <v>79</v>
      </c>
      <c r="AF48" s="14" t="s">
        <v>47</v>
      </c>
      <c r="AG48" s="14" t="s">
        <v>47</v>
      </c>
    </row>
    <row r="49" spans="1:33" ht="21" customHeight="1" x14ac:dyDescent="0.25">
      <c r="A49" s="23" t="s">
        <v>88</v>
      </c>
      <c r="B49" s="14" t="s">
        <v>89</v>
      </c>
      <c r="C49" s="14" t="s">
        <v>89</v>
      </c>
      <c r="D49" s="14" t="s">
        <v>5</v>
      </c>
      <c r="E49" s="14" t="s">
        <v>90</v>
      </c>
      <c r="F49" s="14"/>
      <c r="G49" s="14" t="s">
        <v>41</v>
      </c>
      <c r="H49" s="14" t="s">
        <v>91</v>
      </c>
      <c r="I49" s="16" t="s">
        <v>61</v>
      </c>
      <c r="J49" s="17">
        <v>44420</v>
      </c>
      <c r="K49" s="18">
        <f t="shared" ca="1" si="0"/>
        <v>887</v>
      </c>
      <c r="L49" s="19">
        <f t="shared" si="1"/>
        <v>44434</v>
      </c>
      <c r="M49" s="16" t="s">
        <v>44</v>
      </c>
      <c r="N49" s="16" t="s">
        <v>45</v>
      </c>
      <c r="O49" s="14" t="s">
        <v>41</v>
      </c>
      <c r="P49" s="14">
        <v>44148</v>
      </c>
      <c r="Q49" s="16">
        <f t="shared" ca="1" si="5"/>
        <v>1159</v>
      </c>
      <c r="R49" s="16" t="s">
        <v>46</v>
      </c>
      <c r="S49" s="16" t="s">
        <v>47</v>
      </c>
      <c r="T49" s="14" t="s">
        <v>47</v>
      </c>
      <c r="U49" s="39" t="s">
        <v>92</v>
      </c>
      <c r="V49" s="16" t="s">
        <v>63</v>
      </c>
      <c r="W49" s="14" t="s">
        <v>47</v>
      </c>
      <c r="X49" s="14">
        <v>44473</v>
      </c>
      <c r="Y49" s="20">
        <v>16</v>
      </c>
      <c r="Z49" s="14" t="s">
        <v>52</v>
      </c>
      <c r="AA49" s="14" t="s">
        <v>93</v>
      </c>
      <c r="AB49" s="22">
        <v>44497</v>
      </c>
      <c r="AC49" s="18">
        <f t="shared" ca="1" si="6"/>
        <v>810</v>
      </c>
      <c r="AD49" s="16" t="s">
        <v>52</v>
      </c>
      <c r="AE49" s="16" t="s">
        <v>79</v>
      </c>
      <c r="AF49" s="14" t="s">
        <v>47</v>
      </c>
      <c r="AG49" s="14" t="s">
        <v>47</v>
      </c>
    </row>
    <row r="50" spans="1:33" ht="21" customHeight="1" x14ac:dyDescent="0.25">
      <c r="A50" s="14" t="s">
        <v>105</v>
      </c>
      <c r="B50" s="14" t="s">
        <v>89</v>
      </c>
      <c r="C50" s="14" t="s">
        <v>89</v>
      </c>
      <c r="D50" s="29" t="s">
        <v>5</v>
      </c>
      <c r="E50" s="40" t="s">
        <v>106</v>
      </c>
      <c r="F50" s="40"/>
      <c r="G50" s="14" t="s">
        <v>41</v>
      </c>
      <c r="H50" s="23" t="s">
        <v>91</v>
      </c>
      <c r="I50" s="16" t="s">
        <v>61</v>
      </c>
      <c r="J50" s="17">
        <v>44417</v>
      </c>
      <c r="K50" s="18">
        <f t="shared" ca="1" si="0"/>
        <v>890</v>
      </c>
      <c r="L50" s="19">
        <f t="shared" si="1"/>
        <v>44431</v>
      </c>
      <c r="M50" s="16" t="s">
        <v>44</v>
      </c>
      <c r="N50" s="16" t="s">
        <v>45</v>
      </c>
      <c r="O50" s="14" t="s">
        <v>41</v>
      </c>
      <c r="P50" s="14">
        <v>44119</v>
      </c>
      <c r="Q50" s="16">
        <f t="shared" ca="1" si="5"/>
        <v>1188</v>
      </c>
      <c r="R50" s="16" t="s">
        <v>46</v>
      </c>
      <c r="S50" s="16" t="s">
        <v>47</v>
      </c>
      <c r="T50" s="14" t="s">
        <v>47</v>
      </c>
      <c r="U50" s="14" t="s">
        <v>107</v>
      </c>
      <c r="V50" s="16" t="s">
        <v>63</v>
      </c>
      <c r="W50" s="14" t="s">
        <v>47</v>
      </c>
      <c r="X50" s="14">
        <v>44473</v>
      </c>
      <c r="Y50" s="14">
        <v>16</v>
      </c>
      <c r="Z50" s="14" t="s">
        <v>52</v>
      </c>
      <c r="AA50" s="14" t="s">
        <v>108</v>
      </c>
      <c r="AB50" s="22">
        <v>44497</v>
      </c>
      <c r="AC50" s="18">
        <f t="shared" ca="1" si="6"/>
        <v>810</v>
      </c>
      <c r="AD50" s="16" t="s">
        <v>52</v>
      </c>
      <c r="AE50" s="16" t="s">
        <v>79</v>
      </c>
      <c r="AF50" s="14" t="s">
        <v>47</v>
      </c>
      <c r="AG50" s="14" t="s">
        <v>47</v>
      </c>
    </row>
    <row r="51" spans="1:33" ht="18.75" customHeight="1" x14ac:dyDescent="0.25">
      <c r="A51" s="23" t="s">
        <v>116</v>
      </c>
      <c r="B51" s="14" t="s">
        <v>89</v>
      </c>
      <c r="C51" s="14" t="s">
        <v>89</v>
      </c>
      <c r="D51" s="14" t="s">
        <v>5</v>
      </c>
      <c r="E51" s="14" t="s">
        <v>117</v>
      </c>
      <c r="F51" s="14"/>
      <c r="G51" s="14" t="s">
        <v>41</v>
      </c>
      <c r="H51" s="14" t="s">
        <v>91</v>
      </c>
      <c r="I51" s="16" t="s">
        <v>61</v>
      </c>
      <c r="J51" s="17">
        <v>44414</v>
      </c>
      <c r="K51" s="18">
        <f t="shared" ca="1" si="0"/>
        <v>893</v>
      </c>
      <c r="L51" s="19">
        <f t="shared" si="1"/>
        <v>44428</v>
      </c>
      <c r="M51" s="16" t="s">
        <v>44</v>
      </c>
      <c r="N51" s="16" t="s">
        <v>45</v>
      </c>
      <c r="O51" s="14" t="s">
        <v>41</v>
      </c>
      <c r="P51" s="17"/>
      <c r="Q51" s="16" t="e">
        <f t="shared" ca="1" si="5"/>
        <v>#VALUE!</v>
      </c>
      <c r="R51" s="27" t="s">
        <v>46</v>
      </c>
      <c r="S51" s="27" t="s">
        <v>47</v>
      </c>
      <c r="T51" s="14" t="s">
        <v>47</v>
      </c>
      <c r="U51" s="24" t="s">
        <v>118</v>
      </c>
      <c r="V51" s="16" t="s">
        <v>63</v>
      </c>
      <c r="W51" s="14" t="s">
        <v>47</v>
      </c>
      <c r="X51" s="17">
        <v>44473</v>
      </c>
      <c r="Y51" s="20">
        <v>16</v>
      </c>
      <c r="Z51" s="20" t="s">
        <v>52</v>
      </c>
      <c r="AA51" s="20" t="s">
        <v>119</v>
      </c>
      <c r="AB51" s="22">
        <v>44497</v>
      </c>
      <c r="AC51" s="18">
        <f t="shared" ca="1" si="6"/>
        <v>810</v>
      </c>
      <c r="AD51" s="18" t="s">
        <v>52</v>
      </c>
      <c r="AE51" s="16" t="s">
        <v>79</v>
      </c>
      <c r="AF51" s="14" t="s">
        <v>47</v>
      </c>
      <c r="AG51" s="14" t="s">
        <v>47</v>
      </c>
    </row>
    <row r="52" spans="1:33" ht="18.75" customHeight="1" x14ac:dyDescent="0.25">
      <c r="A52" s="14" t="s">
        <v>124</v>
      </c>
      <c r="B52" s="14" t="s">
        <v>89</v>
      </c>
      <c r="C52" s="14" t="s">
        <v>89</v>
      </c>
      <c r="D52" s="14" t="s">
        <v>5</v>
      </c>
      <c r="E52" s="14" t="s">
        <v>125</v>
      </c>
      <c r="F52" s="14"/>
      <c r="G52" s="14" t="s">
        <v>41</v>
      </c>
      <c r="H52" s="14" t="s">
        <v>91</v>
      </c>
      <c r="I52" s="16" t="s">
        <v>61</v>
      </c>
      <c r="J52" s="17">
        <v>44409</v>
      </c>
      <c r="K52" s="18">
        <f t="shared" ca="1" si="0"/>
        <v>898</v>
      </c>
      <c r="L52" s="19">
        <f t="shared" si="1"/>
        <v>44423</v>
      </c>
      <c r="M52" s="16" t="s">
        <v>44</v>
      </c>
      <c r="N52" s="16" t="s">
        <v>45</v>
      </c>
      <c r="O52" s="14" t="s">
        <v>41</v>
      </c>
      <c r="P52" s="17"/>
      <c r="Q52" s="16" t="e">
        <f t="shared" ca="1" si="5"/>
        <v>#VALUE!</v>
      </c>
      <c r="R52" s="27" t="s">
        <v>46</v>
      </c>
      <c r="S52" s="27" t="s">
        <v>47</v>
      </c>
      <c r="T52" s="14" t="s">
        <v>47</v>
      </c>
      <c r="U52" s="41" t="s">
        <v>126</v>
      </c>
      <c r="V52" s="16" t="s">
        <v>63</v>
      </c>
      <c r="W52" s="14" t="s">
        <v>47</v>
      </c>
      <c r="X52" s="17">
        <v>44473</v>
      </c>
      <c r="Y52" s="20">
        <v>16</v>
      </c>
      <c r="Z52" s="20" t="s">
        <v>52</v>
      </c>
      <c r="AA52" s="20" t="s">
        <v>127</v>
      </c>
      <c r="AB52" s="22">
        <v>44497</v>
      </c>
      <c r="AC52" s="18">
        <f t="shared" ca="1" si="6"/>
        <v>810</v>
      </c>
      <c r="AD52" s="18" t="s">
        <v>52</v>
      </c>
      <c r="AE52" s="16" t="s">
        <v>79</v>
      </c>
      <c r="AF52" s="14" t="s">
        <v>47</v>
      </c>
      <c r="AG52" s="14" t="s">
        <v>47</v>
      </c>
    </row>
    <row r="53" spans="1:33" ht="21" customHeight="1" x14ac:dyDescent="0.25">
      <c r="A53" s="23" t="s">
        <v>128</v>
      </c>
      <c r="B53" s="14" t="s">
        <v>89</v>
      </c>
      <c r="C53" s="14" t="s">
        <v>89</v>
      </c>
      <c r="D53" s="14" t="s">
        <v>5</v>
      </c>
      <c r="E53" s="14" t="s">
        <v>129</v>
      </c>
      <c r="F53" s="14"/>
      <c r="G53" s="14" t="s">
        <v>41</v>
      </c>
      <c r="H53" s="14" t="s">
        <v>130</v>
      </c>
      <c r="I53" s="16" t="s">
        <v>61</v>
      </c>
      <c r="J53" s="17">
        <v>44405</v>
      </c>
      <c r="K53" s="18">
        <f t="shared" ca="1" si="0"/>
        <v>902</v>
      </c>
      <c r="L53" s="19">
        <f t="shared" si="1"/>
        <v>44419</v>
      </c>
      <c r="M53" s="16" t="s">
        <v>44</v>
      </c>
      <c r="N53" s="16" t="s">
        <v>45</v>
      </c>
      <c r="O53" s="14" t="s">
        <v>41</v>
      </c>
      <c r="P53" s="17">
        <v>44400</v>
      </c>
      <c r="Q53" s="16">
        <f t="shared" ca="1" si="5"/>
        <v>907</v>
      </c>
      <c r="R53" s="27" t="s">
        <v>46</v>
      </c>
      <c r="S53" s="27" t="s">
        <v>47</v>
      </c>
      <c r="T53" s="14" t="s">
        <v>47</v>
      </c>
      <c r="U53" s="24" t="s">
        <v>131</v>
      </c>
      <c r="V53" s="16" t="s">
        <v>63</v>
      </c>
      <c r="W53" s="14" t="s">
        <v>47</v>
      </c>
      <c r="X53" s="17">
        <v>44473</v>
      </c>
      <c r="Y53" s="20">
        <v>16</v>
      </c>
      <c r="Z53" s="20" t="s">
        <v>52</v>
      </c>
      <c r="AA53" s="20" t="s">
        <v>132</v>
      </c>
      <c r="AB53" s="22">
        <v>44497</v>
      </c>
      <c r="AC53" s="18">
        <f t="shared" ca="1" si="6"/>
        <v>810</v>
      </c>
      <c r="AD53" s="18" t="s">
        <v>52</v>
      </c>
      <c r="AE53" s="16" t="s">
        <v>79</v>
      </c>
      <c r="AF53" s="14" t="s">
        <v>47</v>
      </c>
      <c r="AG53" s="14" t="s">
        <v>47</v>
      </c>
    </row>
    <row r="54" spans="1:33" ht="18.75" customHeight="1" x14ac:dyDescent="0.25">
      <c r="A54" s="23" t="s">
        <v>133</v>
      </c>
      <c r="B54" s="14" t="s">
        <v>89</v>
      </c>
      <c r="C54" s="14" t="s">
        <v>89</v>
      </c>
      <c r="D54" s="14" t="s">
        <v>5</v>
      </c>
      <c r="E54" s="14" t="s">
        <v>134</v>
      </c>
      <c r="F54" s="14"/>
      <c r="G54" s="14" t="s">
        <v>41</v>
      </c>
      <c r="H54" s="23" t="s">
        <v>91</v>
      </c>
      <c r="I54" s="16" t="s">
        <v>61</v>
      </c>
      <c r="J54" s="17">
        <v>44404</v>
      </c>
      <c r="K54" s="18">
        <f t="shared" ca="1" si="0"/>
        <v>903</v>
      </c>
      <c r="L54" s="19">
        <f t="shared" si="1"/>
        <v>44418</v>
      </c>
      <c r="M54" s="16" t="s">
        <v>44</v>
      </c>
      <c r="N54" s="16" t="s">
        <v>45</v>
      </c>
      <c r="O54" s="14" t="s">
        <v>41</v>
      </c>
      <c r="P54" s="17"/>
      <c r="Q54" s="16" t="e">
        <f t="shared" ca="1" si="5"/>
        <v>#VALUE!</v>
      </c>
      <c r="R54" s="27" t="s">
        <v>46</v>
      </c>
      <c r="S54" s="27" t="s">
        <v>47</v>
      </c>
      <c r="T54" s="14" t="s">
        <v>135</v>
      </c>
      <c r="U54" s="24" t="s">
        <v>136</v>
      </c>
      <c r="V54" s="16" t="s">
        <v>63</v>
      </c>
      <c r="W54" s="14" t="s">
        <v>47</v>
      </c>
      <c r="X54" s="17">
        <v>44473</v>
      </c>
      <c r="Y54" s="20">
        <v>16</v>
      </c>
      <c r="Z54" s="20" t="s">
        <v>52</v>
      </c>
      <c r="AA54" s="20" t="s">
        <v>138</v>
      </c>
      <c r="AB54" s="22">
        <v>44497</v>
      </c>
      <c r="AC54" s="18">
        <f t="shared" ca="1" si="6"/>
        <v>810</v>
      </c>
      <c r="AD54" s="18" t="s">
        <v>52</v>
      </c>
      <c r="AE54" s="16" t="s">
        <v>79</v>
      </c>
      <c r="AF54" s="14" t="s">
        <v>47</v>
      </c>
      <c r="AG54" s="14" t="s">
        <v>47</v>
      </c>
    </row>
    <row r="55" spans="1:33" ht="18.75" customHeight="1" x14ac:dyDescent="0.25">
      <c r="A55" s="23" t="s">
        <v>144</v>
      </c>
      <c r="B55" s="14" t="s">
        <v>89</v>
      </c>
      <c r="C55" s="14" t="s">
        <v>89</v>
      </c>
      <c r="D55" s="14" t="s">
        <v>5</v>
      </c>
      <c r="E55" s="14" t="s">
        <v>129</v>
      </c>
      <c r="F55" s="14"/>
      <c r="G55" s="14" t="s">
        <v>41</v>
      </c>
      <c r="H55" s="14" t="s">
        <v>91</v>
      </c>
      <c r="I55" s="16" t="s">
        <v>61</v>
      </c>
      <c r="J55" s="17">
        <v>44397</v>
      </c>
      <c r="K55" s="18">
        <f t="shared" ca="1" si="0"/>
        <v>910</v>
      </c>
      <c r="L55" s="19">
        <f t="shared" si="1"/>
        <v>44411</v>
      </c>
      <c r="M55" s="16" t="s">
        <v>44</v>
      </c>
      <c r="N55" s="16" t="s">
        <v>45</v>
      </c>
      <c r="O55" s="14" t="s">
        <v>41</v>
      </c>
      <c r="P55" s="17">
        <v>44147</v>
      </c>
      <c r="Q55" s="16">
        <f t="shared" ca="1" si="5"/>
        <v>1160</v>
      </c>
      <c r="R55" s="27" t="s">
        <v>46</v>
      </c>
      <c r="S55" s="27" t="s">
        <v>47</v>
      </c>
      <c r="T55" s="14" t="s">
        <v>47</v>
      </c>
      <c r="U55" s="24" t="s">
        <v>131</v>
      </c>
      <c r="V55" s="16" t="s">
        <v>63</v>
      </c>
      <c r="W55" s="42" t="s">
        <v>47</v>
      </c>
      <c r="X55" s="17">
        <v>44473</v>
      </c>
      <c r="Y55" s="20">
        <v>16</v>
      </c>
      <c r="Z55" s="20" t="s">
        <v>52</v>
      </c>
      <c r="AA55" s="20" t="s">
        <v>132</v>
      </c>
      <c r="AB55" s="22">
        <v>44497</v>
      </c>
      <c r="AC55" s="18">
        <f t="shared" ca="1" si="6"/>
        <v>810</v>
      </c>
      <c r="AD55" s="16" t="s">
        <v>52</v>
      </c>
      <c r="AE55" s="16" t="s">
        <v>79</v>
      </c>
      <c r="AF55" s="14" t="s">
        <v>47</v>
      </c>
      <c r="AG55" s="14" t="s">
        <v>47</v>
      </c>
    </row>
    <row r="56" spans="1:33" ht="18.75" customHeight="1" x14ac:dyDescent="0.25">
      <c r="A56" s="23" t="s">
        <v>146</v>
      </c>
      <c r="B56" s="14" t="s">
        <v>89</v>
      </c>
      <c r="C56" s="14" t="s">
        <v>89</v>
      </c>
      <c r="D56" s="14" t="s">
        <v>5</v>
      </c>
      <c r="E56" s="14" t="s">
        <v>147</v>
      </c>
      <c r="F56" s="14"/>
      <c r="G56" s="14" t="s">
        <v>41</v>
      </c>
      <c r="H56" s="14" t="s">
        <v>91</v>
      </c>
      <c r="I56" s="16" t="s">
        <v>61</v>
      </c>
      <c r="J56" s="17">
        <v>44393</v>
      </c>
      <c r="K56" s="18">
        <f t="shared" ca="1" si="0"/>
        <v>914</v>
      </c>
      <c r="L56" s="19">
        <f t="shared" si="1"/>
        <v>44407</v>
      </c>
      <c r="M56" s="16" t="s">
        <v>44</v>
      </c>
      <c r="N56" s="37" t="s">
        <v>45</v>
      </c>
      <c r="O56" s="14" t="s">
        <v>41</v>
      </c>
      <c r="P56" s="17"/>
      <c r="Q56" s="16" t="e">
        <f t="shared" ca="1" si="5"/>
        <v>#VALUE!</v>
      </c>
      <c r="R56" s="27" t="s">
        <v>46</v>
      </c>
      <c r="S56" s="27" t="s">
        <v>47</v>
      </c>
      <c r="T56" s="14" t="s">
        <v>47</v>
      </c>
      <c r="U56" s="24" t="s">
        <v>149</v>
      </c>
      <c r="V56" s="16" t="s">
        <v>63</v>
      </c>
      <c r="W56" s="14" t="s">
        <v>47</v>
      </c>
      <c r="X56" s="17">
        <v>44473</v>
      </c>
      <c r="Y56" s="20">
        <v>16</v>
      </c>
      <c r="Z56" s="20" t="s">
        <v>52</v>
      </c>
      <c r="AA56" s="20" t="s">
        <v>151</v>
      </c>
      <c r="AB56" s="22">
        <v>44497</v>
      </c>
      <c r="AC56" s="18">
        <f t="shared" ca="1" si="6"/>
        <v>810</v>
      </c>
      <c r="AD56" s="16" t="s">
        <v>52</v>
      </c>
      <c r="AE56" s="16" t="s">
        <v>79</v>
      </c>
      <c r="AF56" s="14" t="s">
        <v>47</v>
      </c>
      <c r="AG56" s="14" t="s">
        <v>47</v>
      </c>
    </row>
    <row r="57" spans="1:33" ht="18.75" customHeight="1" x14ac:dyDescent="0.25">
      <c r="A57" s="23" t="s">
        <v>157</v>
      </c>
      <c r="B57" s="14" t="s">
        <v>158</v>
      </c>
      <c r="C57" s="14" t="s">
        <v>159</v>
      </c>
      <c r="D57" s="14" t="s">
        <v>160</v>
      </c>
      <c r="E57" s="14" t="s">
        <v>161</v>
      </c>
      <c r="F57" s="14"/>
      <c r="G57" s="14" t="s">
        <v>41</v>
      </c>
      <c r="H57" s="14" t="s">
        <v>162</v>
      </c>
      <c r="I57" s="16" t="s">
        <v>75</v>
      </c>
      <c r="J57" s="17">
        <v>44386</v>
      </c>
      <c r="K57" s="18">
        <f t="shared" ca="1" si="0"/>
        <v>921</v>
      </c>
      <c r="L57" s="19">
        <f t="shared" si="1"/>
        <v>44400</v>
      </c>
      <c r="M57" s="16" t="s">
        <v>44</v>
      </c>
      <c r="N57" s="16" t="s">
        <v>45</v>
      </c>
      <c r="O57" s="14" t="s">
        <v>41</v>
      </c>
      <c r="P57" s="14">
        <v>44354</v>
      </c>
      <c r="Q57" s="16">
        <f t="shared" ca="1" si="5"/>
        <v>953</v>
      </c>
      <c r="R57" s="16" t="s">
        <v>46</v>
      </c>
      <c r="S57" s="16" t="s">
        <v>47</v>
      </c>
      <c r="T57" s="14" t="s">
        <v>163</v>
      </c>
      <c r="U57" s="24" t="s">
        <v>164</v>
      </c>
      <c r="V57" s="16" t="s">
        <v>47</v>
      </c>
      <c r="W57" s="14" t="s">
        <v>47</v>
      </c>
      <c r="X57" s="14"/>
      <c r="Y57" s="20"/>
      <c r="Z57" s="14" t="s">
        <v>47</v>
      </c>
      <c r="AA57" s="14" t="s">
        <v>165</v>
      </c>
      <c r="AB57" s="22">
        <v>44497</v>
      </c>
      <c r="AC57" s="18">
        <f t="shared" ca="1" si="6"/>
        <v>810</v>
      </c>
      <c r="AD57" s="16" t="s">
        <v>52</v>
      </c>
      <c r="AE57" s="16" t="s">
        <v>79</v>
      </c>
      <c r="AF57" s="14" t="s">
        <v>47</v>
      </c>
      <c r="AG57" s="14" t="s">
        <v>47</v>
      </c>
    </row>
    <row r="58" spans="1:33" ht="18.75" customHeight="1" x14ac:dyDescent="0.25">
      <c r="A58" s="23" t="s">
        <v>315</v>
      </c>
      <c r="B58" s="14" t="s">
        <v>173</v>
      </c>
      <c r="C58" s="14" t="s">
        <v>173</v>
      </c>
      <c r="D58" s="14" t="s">
        <v>5</v>
      </c>
      <c r="E58" s="14" t="s">
        <v>316</v>
      </c>
      <c r="F58" s="14"/>
      <c r="G58" s="14" t="s">
        <v>41</v>
      </c>
      <c r="H58" s="14" t="s">
        <v>91</v>
      </c>
      <c r="I58" s="16" t="s">
        <v>61</v>
      </c>
      <c r="J58" s="17">
        <v>44387</v>
      </c>
      <c r="K58" s="18">
        <f t="shared" ca="1" si="0"/>
        <v>920</v>
      </c>
      <c r="L58" s="19">
        <f t="shared" si="1"/>
        <v>44401</v>
      </c>
      <c r="M58" s="16" t="s">
        <v>44</v>
      </c>
      <c r="N58" s="16" t="s">
        <v>45</v>
      </c>
      <c r="O58" s="14" t="s">
        <v>41</v>
      </c>
      <c r="P58" s="14"/>
      <c r="Q58" s="16" t="e">
        <f t="shared" ca="1" si="5"/>
        <v>#VALUE!</v>
      </c>
      <c r="R58" s="16" t="s">
        <v>46</v>
      </c>
      <c r="S58" s="16" t="s">
        <v>47</v>
      </c>
      <c r="T58" s="14" t="s">
        <v>47</v>
      </c>
      <c r="U58" s="24" t="s">
        <v>317</v>
      </c>
      <c r="V58" s="16" t="s">
        <v>63</v>
      </c>
      <c r="W58" s="14" t="s">
        <v>47</v>
      </c>
      <c r="X58" s="14">
        <v>44473</v>
      </c>
      <c r="Y58" s="20">
        <v>16</v>
      </c>
      <c r="Z58" s="14" t="s">
        <v>52</v>
      </c>
      <c r="AA58" s="14" t="s">
        <v>318</v>
      </c>
      <c r="AB58" s="22">
        <v>44497</v>
      </c>
      <c r="AC58" s="18">
        <f t="shared" ca="1" si="6"/>
        <v>810</v>
      </c>
      <c r="AD58" s="16" t="s">
        <v>52</v>
      </c>
      <c r="AE58" s="16" t="s">
        <v>79</v>
      </c>
      <c r="AF58" s="14" t="s">
        <v>47</v>
      </c>
      <c r="AG58" s="14" t="s">
        <v>47</v>
      </c>
    </row>
    <row r="59" spans="1:33" ht="21" customHeight="1" x14ac:dyDescent="0.25">
      <c r="A59" s="23" t="s">
        <v>184</v>
      </c>
      <c r="B59" s="14" t="s">
        <v>185</v>
      </c>
      <c r="C59" s="14" t="s">
        <v>185</v>
      </c>
      <c r="D59" s="14" t="s">
        <v>186</v>
      </c>
      <c r="E59" s="14" t="s">
        <v>187</v>
      </c>
      <c r="F59" s="14"/>
      <c r="G59" s="14" t="s">
        <v>41</v>
      </c>
      <c r="H59" s="14" t="s">
        <v>162</v>
      </c>
      <c r="I59" s="16" t="s">
        <v>75</v>
      </c>
      <c r="J59" s="17">
        <v>44387</v>
      </c>
      <c r="K59" s="18">
        <f t="shared" ca="1" si="0"/>
        <v>920</v>
      </c>
      <c r="L59" s="19">
        <f t="shared" si="1"/>
        <v>44401</v>
      </c>
      <c r="M59" s="16" t="s">
        <v>44</v>
      </c>
      <c r="N59" s="16" t="s">
        <v>45</v>
      </c>
      <c r="O59" s="14" t="s">
        <v>41</v>
      </c>
      <c r="P59" s="17"/>
      <c r="Q59" s="16" t="e">
        <f t="shared" ca="1" si="5"/>
        <v>#VALUE!</v>
      </c>
      <c r="R59" s="27" t="s">
        <v>46</v>
      </c>
      <c r="S59" s="27" t="s">
        <v>47</v>
      </c>
      <c r="T59" s="14" t="s">
        <v>188</v>
      </c>
      <c r="U59" s="24" t="s">
        <v>189</v>
      </c>
      <c r="V59" s="16" t="s">
        <v>47</v>
      </c>
      <c r="W59" s="14" t="s">
        <v>47</v>
      </c>
      <c r="X59" s="17"/>
      <c r="Y59" s="20"/>
      <c r="Z59" s="20" t="s">
        <v>47</v>
      </c>
      <c r="AA59" s="20" t="s">
        <v>190</v>
      </c>
      <c r="AB59" s="22">
        <v>44497</v>
      </c>
      <c r="AC59" s="18">
        <f t="shared" ca="1" si="6"/>
        <v>810</v>
      </c>
      <c r="AD59" s="16" t="s">
        <v>52</v>
      </c>
      <c r="AE59" s="16" t="s">
        <v>79</v>
      </c>
      <c r="AF59" s="14" t="s">
        <v>47</v>
      </c>
      <c r="AG59" s="14" t="s">
        <v>47</v>
      </c>
    </row>
    <row r="60" spans="1:33" ht="18.75" customHeight="1" x14ac:dyDescent="0.25">
      <c r="A60" s="29" t="s">
        <v>219</v>
      </c>
      <c r="B60" s="29" t="s">
        <v>220</v>
      </c>
      <c r="C60" s="29" t="s">
        <v>221</v>
      </c>
      <c r="D60" s="29" t="s">
        <v>5</v>
      </c>
      <c r="E60" s="30" t="s">
        <v>222</v>
      </c>
      <c r="F60" s="30"/>
      <c r="G60" s="14" t="s">
        <v>41</v>
      </c>
      <c r="H60" s="23" t="s">
        <v>162</v>
      </c>
      <c r="I60" s="16" t="s">
        <v>75</v>
      </c>
      <c r="J60" s="17">
        <v>44372</v>
      </c>
      <c r="K60" s="18">
        <f t="shared" ca="1" si="0"/>
        <v>935</v>
      </c>
      <c r="L60" s="19">
        <f t="shared" si="1"/>
        <v>44386</v>
      </c>
      <c r="M60" s="16" t="s">
        <v>44</v>
      </c>
      <c r="N60" s="16" t="s">
        <v>45</v>
      </c>
      <c r="O60" s="14" t="s">
        <v>41</v>
      </c>
      <c r="P60" s="14"/>
      <c r="Q60" s="16" t="e">
        <f t="shared" ca="1" si="5"/>
        <v>#VALUE!</v>
      </c>
      <c r="R60" s="16" t="s">
        <v>46</v>
      </c>
      <c r="S60" s="16" t="s">
        <v>47</v>
      </c>
      <c r="T60" s="29" t="s">
        <v>223</v>
      </c>
      <c r="U60" s="29" t="s">
        <v>224</v>
      </c>
      <c r="V60" s="16" t="s">
        <v>47</v>
      </c>
      <c r="W60" s="14" t="s">
        <v>47</v>
      </c>
      <c r="X60" s="14"/>
      <c r="Y60" s="14"/>
      <c r="Z60" s="14" t="s">
        <v>47</v>
      </c>
      <c r="AA60" s="29" t="s">
        <v>225</v>
      </c>
      <c r="AB60" s="22">
        <v>44497</v>
      </c>
      <c r="AC60" s="18">
        <f t="shared" ca="1" si="6"/>
        <v>810</v>
      </c>
      <c r="AD60" s="16" t="s">
        <v>52</v>
      </c>
      <c r="AE60" s="16" t="s">
        <v>79</v>
      </c>
      <c r="AF60" s="14" t="s">
        <v>47</v>
      </c>
      <c r="AG60" s="14" t="s">
        <v>47</v>
      </c>
    </row>
    <row r="61" spans="1:33" ht="18.75" customHeight="1" x14ac:dyDescent="0.25">
      <c r="A61" s="23" t="s">
        <v>275</v>
      </c>
      <c r="B61" s="14" t="s">
        <v>276</v>
      </c>
      <c r="C61" s="14" t="s">
        <v>277</v>
      </c>
      <c r="D61" s="14" t="s">
        <v>277</v>
      </c>
      <c r="E61" s="14" t="s">
        <v>278</v>
      </c>
      <c r="F61" s="14"/>
      <c r="G61" s="14" t="s">
        <v>41</v>
      </c>
      <c r="H61" s="14" t="s">
        <v>162</v>
      </c>
      <c r="I61" s="16" t="s">
        <v>75</v>
      </c>
      <c r="J61" s="17">
        <v>44379</v>
      </c>
      <c r="K61" s="18">
        <f t="shared" ca="1" si="0"/>
        <v>928</v>
      </c>
      <c r="L61" s="19">
        <f t="shared" si="1"/>
        <v>44393</v>
      </c>
      <c r="M61" s="16" t="s">
        <v>44</v>
      </c>
      <c r="N61" s="16" t="s">
        <v>45</v>
      </c>
      <c r="O61" s="14" t="s">
        <v>41</v>
      </c>
      <c r="P61" s="17"/>
      <c r="Q61" s="16" t="e">
        <f t="shared" ca="1" si="5"/>
        <v>#VALUE!</v>
      </c>
      <c r="R61" s="27" t="s">
        <v>46</v>
      </c>
      <c r="S61" s="27" t="s">
        <v>47</v>
      </c>
      <c r="T61" s="14" t="s">
        <v>279</v>
      </c>
      <c r="U61" s="24" t="s">
        <v>280</v>
      </c>
      <c r="V61" s="16" t="s">
        <v>47</v>
      </c>
      <c r="W61" s="14" t="s">
        <v>47</v>
      </c>
      <c r="X61" s="17"/>
      <c r="Y61" s="20"/>
      <c r="Z61" s="20" t="s">
        <v>47</v>
      </c>
      <c r="AA61" s="20" t="s">
        <v>281</v>
      </c>
      <c r="AB61" s="22">
        <v>44497</v>
      </c>
      <c r="AC61" s="18">
        <f t="shared" ca="1" si="6"/>
        <v>810</v>
      </c>
      <c r="AD61" s="16" t="s">
        <v>52</v>
      </c>
      <c r="AE61" s="16" t="s">
        <v>79</v>
      </c>
      <c r="AF61" s="14" t="s">
        <v>47</v>
      </c>
      <c r="AG61" s="14" t="s">
        <v>47</v>
      </c>
    </row>
    <row r="62" spans="1:33" ht="21" customHeight="1" x14ac:dyDescent="0.25">
      <c r="A62" s="29" t="s">
        <v>282</v>
      </c>
      <c r="B62" s="14" t="s">
        <v>283</v>
      </c>
      <c r="C62" s="29" t="s">
        <v>284</v>
      </c>
      <c r="D62" s="14" t="s">
        <v>5</v>
      </c>
      <c r="E62" s="30" t="s">
        <v>285</v>
      </c>
      <c r="F62" s="30"/>
      <c r="G62" s="14" t="s">
        <v>41</v>
      </c>
      <c r="H62" s="23" t="s">
        <v>91</v>
      </c>
      <c r="I62" s="16" t="s">
        <v>61</v>
      </c>
      <c r="J62" s="17">
        <v>44466</v>
      </c>
      <c r="K62" s="18">
        <f t="shared" ca="1" si="0"/>
        <v>841</v>
      </c>
      <c r="L62" s="19">
        <f t="shared" si="1"/>
        <v>44480</v>
      </c>
      <c r="M62" s="16" t="s">
        <v>44</v>
      </c>
      <c r="N62" s="16" t="s">
        <v>45</v>
      </c>
      <c r="O62" s="14" t="s">
        <v>41</v>
      </c>
      <c r="P62" s="14"/>
      <c r="Q62" s="16" t="e">
        <f t="shared" ca="1" si="5"/>
        <v>#VALUE!</v>
      </c>
      <c r="R62" s="16" t="s">
        <v>196</v>
      </c>
      <c r="S62" s="16" t="s">
        <v>244</v>
      </c>
      <c r="T62" s="29" t="s">
        <v>47</v>
      </c>
      <c r="U62" s="29">
        <v>125450411</v>
      </c>
      <c r="V62" s="16" t="s">
        <v>50</v>
      </c>
      <c r="W62" s="14" t="s">
        <v>286</v>
      </c>
      <c r="X62" s="14"/>
      <c r="Y62" s="14">
        <v>44489</v>
      </c>
      <c r="Z62" s="14" t="s">
        <v>47</v>
      </c>
      <c r="AA62" s="23" t="s">
        <v>287</v>
      </c>
      <c r="AB62" s="22">
        <v>44497</v>
      </c>
      <c r="AC62" s="18">
        <f t="shared" ca="1" si="6"/>
        <v>810</v>
      </c>
      <c r="AD62" s="16" t="s">
        <v>52</v>
      </c>
      <c r="AE62" s="16" t="s">
        <v>79</v>
      </c>
      <c r="AF62" s="14" t="s">
        <v>288</v>
      </c>
      <c r="AG62" s="14" t="s">
        <v>47</v>
      </c>
    </row>
    <row r="63" spans="1:33" ht="21" customHeight="1" x14ac:dyDescent="0.25">
      <c r="A63" s="29" t="s">
        <v>289</v>
      </c>
      <c r="B63" s="14" t="s">
        <v>290</v>
      </c>
      <c r="C63" s="29" t="s">
        <v>291</v>
      </c>
      <c r="D63" s="29" t="s">
        <v>277</v>
      </c>
      <c r="E63" s="29" t="s">
        <v>292</v>
      </c>
      <c r="F63" s="29"/>
      <c r="G63" s="14" t="s">
        <v>41</v>
      </c>
      <c r="H63" s="23" t="s">
        <v>162</v>
      </c>
      <c r="I63" s="16" t="s">
        <v>75</v>
      </c>
      <c r="J63" s="17">
        <v>44380</v>
      </c>
      <c r="K63" s="18">
        <f t="shared" ca="1" si="0"/>
        <v>927</v>
      </c>
      <c r="L63" s="19">
        <f t="shared" si="1"/>
        <v>44394</v>
      </c>
      <c r="M63" s="16" t="s">
        <v>44</v>
      </c>
      <c r="N63" s="16" t="s">
        <v>45</v>
      </c>
      <c r="O63" s="14" t="s">
        <v>41</v>
      </c>
      <c r="P63" s="14"/>
      <c r="Q63" s="16" t="e">
        <f t="shared" ca="1" si="5"/>
        <v>#VALUE!</v>
      </c>
      <c r="R63" s="16" t="s">
        <v>46</v>
      </c>
      <c r="S63" s="16" t="s">
        <v>47</v>
      </c>
      <c r="T63" s="29" t="s">
        <v>279</v>
      </c>
      <c r="U63" s="29" t="s">
        <v>293</v>
      </c>
      <c r="V63" s="16" t="s">
        <v>47</v>
      </c>
      <c r="W63" s="14" t="s">
        <v>47</v>
      </c>
      <c r="X63" s="14"/>
      <c r="Y63" s="14"/>
      <c r="Z63" s="14" t="s">
        <v>47</v>
      </c>
      <c r="AA63" s="29" t="s">
        <v>281</v>
      </c>
      <c r="AB63" s="22">
        <v>44497</v>
      </c>
      <c r="AC63" s="18">
        <f t="shared" ca="1" si="6"/>
        <v>810</v>
      </c>
      <c r="AD63" s="16" t="s">
        <v>52</v>
      </c>
      <c r="AE63" s="16" t="s">
        <v>79</v>
      </c>
      <c r="AF63" s="14" t="s">
        <v>47</v>
      </c>
      <c r="AG63" s="14" t="s">
        <v>47</v>
      </c>
    </row>
    <row r="64" spans="1:33" ht="21" customHeight="1" x14ac:dyDescent="0.25">
      <c r="A64" s="23" t="s">
        <v>319</v>
      </c>
      <c r="B64" s="14" t="s">
        <v>320</v>
      </c>
      <c r="C64" s="14" t="s">
        <v>284</v>
      </c>
      <c r="D64" s="14" t="s">
        <v>5</v>
      </c>
      <c r="E64" s="14" t="s">
        <v>321</v>
      </c>
      <c r="F64" s="14"/>
      <c r="G64" s="14" t="s">
        <v>41</v>
      </c>
      <c r="H64" s="14" t="s">
        <v>91</v>
      </c>
      <c r="I64" s="16" t="s">
        <v>61</v>
      </c>
      <c r="J64" s="17">
        <v>44603</v>
      </c>
      <c r="K64" s="18">
        <f t="shared" ca="1" si="0"/>
        <v>704</v>
      </c>
      <c r="L64" s="19">
        <f t="shared" si="1"/>
        <v>44617</v>
      </c>
      <c r="M64" s="16" t="s">
        <v>243</v>
      </c>
      <c r="N64" s="16" t="s">
        <v>195</v>
      </c>
      <c r="O64" s="14" t="s">
        <v>41</v>
      </c>
      <c r="P64" s="17"/>
      <c r="Q64" s="16" t="e">
        <f t="shared" ca="1" si="5"/>
        <v>#VALUE!</v>
      </c>
      <c r="R64" s="27" t="s">
        <v>46</v>
      </c>
      <c r="S64" s="27" t="s">
        <v>47</v>
      </c>
      <c r="T64" s="14" t="s">
        <v>322</v>
      </c>
      <c r="U64" s="24" t="s">
        <v>323</v>
      </c>
      <c r="V64" s="16" t="s">
        <v>50</v>
      </c>
      <c r="W64" s="14" t="s">
        <v>115</v>
      </c>
      <c r="X64" s="17">
        <v>44439</v>
      </c>
      <c r="Y64" s="20">
        <v>50</v>
      </c>
      <c r="Z64" s="20" t="s">
        <v>47</v>
      </c>
      <c r="AA64" s="20" t="s">
        <v>324</v>
      </c>
      <c r="AB64" s="22">
        <v>44497</v>
      </c>
      <c r="AC64" s="18">
        <f t="shared" ca="1" si="6"/>
        <v>810</v>
      </c>
      <c r="AD64" s="16" t="s">
        <v>52</v>
      </c>
      <c r="AE64" s="16" t="s">
        <v>79</v>
      </c>
      <c r="AF64" s="14" t="s">
        <v>307</v>
      </c>
      <c r="AG64" s="14" t="s">
        <v>47</v>
      </c>
    </row>
    <row r="65" spans="1:33" ht="21" customHeight="1" x14ac:dyDescent="0.25">
      <c r="A65" s="23" t="s">
        <v>325</v>
      </c>
      <c r="B65" s="14" t="s">
        <v>320</v>
      </c>
      <c r="C65" s="14" t="s">
        <v>284</v>
      </c>
      <c r="D65" s="14" t="s">
        <v>5</v>
      </c>
      <c r="E65" s="14" t="s">
        <v>326</v>
      </c>
      <c r="F65" s="14"/>
      <c r="G65" s="14" t="s">
        <v>41</v>
      </c>
      <c r="H65" s="14" t="s">
        <v>91</v>
      </c>
      <c r="I65" s="16" t="s">
        <v>43</v>
      </c>
      <c r="J65" s="17">
        <v>44550</v>
      </c>
      <c r="K65" s="18">
        <f t="shared" ca="1" si="0"/>
        <v>757</v>
      </c>
      <c r="L65" s="19">
        <f t="shared" si="1"/>
        <v>44564</v>
      </c>
      <c r="M65" s="16" t="s">
        <v>270</v>
      </c>
      <c r="N65" s="16" t="s">
        <v>195</v>
      </c>
      <c r="O65" s="14" t="s">
        <v>41</v>
      </c>
      <c r="P65" s="17"/>
      <c r="Q65" s="16" t="e">
        <f t="shared" ca="1" si="5"/>
        <v>#VALUE!</v>
      </c>
      <c r="R65" s="27" t="s">
        <v>46</v>
      </c>
      <c r="S65" s="27" t="s">
        <v>47</v>
      </c>
      <c r="T65" s="14" t="s">
        <v>327</v>
      </c>
      <c r="U65" s="24" t="s">
        <v>328</v>
      </c>
      <c r="V65" s="16" t="s">
        <v>237</v>
      </c>
      <c r="W65" s="14" t="s">
        <v>329</v>
      </c>
      <c r="X65" s="17">
        <v>44425</v>
      </c>
      <c r="Y65" s="20">
        <v>64</v>
      </c>
      <c r="Z65" s="20" t="s">
        <v>47</v>
      </c>
      <c r="AA65" s="20" t="s">
        <v>330</v>
      </c>
      <c r="AB65" s="22">
        <v>44497</v>
      </c>
      <c r="AC65" s="18">
        <f t="shared" ca="1" si="6"/>
        <v>810</v>
      </c>
      <c r="AD65" s="18" t="s">
        <v>52</v>
      </c>
      <c r="AE65" s="16" t="s">
        <v>79</v>
      </c>
      <c r="AF65" s="14" t="s">
        <v>214</v>
      </c>
      <c r="AG65" s="14" t="s">
        <v>47</v>
      </c>
    </row>
    <row r="66" spans="1:33" ht="21" customHeight="1" x14ac:dyDescent="0.25">
      <c r="A66" s="23" t="s">
        <v>331</v>
      </c>
      <c r="B66" s="14" t="s">
        <v>332</v>
      </c>
      <c r="C66" s="14" t="s">
        <v>332</v>
      </c>
      <c r="D66" s="14" t="s">
        <v>39</v>
      </c>
      <c r="E66" s="14" t="s">
        <v>333</v>
      </c>
      <c r="F66" s="14"/>
      <c r="G66" s="14" t="s">
        <v>194</v>
      </c>
      <c r="H66" s="14" t="s">
        <v>91</v>
      </c>
      <c r="I66" s="16" t="s">
        <v>43</v>
      </c>
      <c r="J66" s="17">
        <v>44386</v>
      </c>
      <c r="K66" s="18">
        <f t="shared" ca="1" si="0"/>
        <v>921</v>
      </c>
      <c r="L66" s="19">
        <f t="shared" si="1"/>
        <v>44400</v>
      </c>
      <c r="M66" s="16" t="s">
        <v>243</v>
      </c>
      <c r="N66" s="16" t="s">
        <v>195</v>
      </c>
      <c r="O66" s="14" t="s">
        <v>46</v>
      </c>
      <c r="P66" s="17"/>
      <c r="Q66" s="16" t="e">
        <f t="shared" ca="1" si="5"/>
        <v>#VALUE!</v>
      </c>
      <c r="R66" s="27" t="s">
        <v>196</v>
      </c>
      <c r="S66" s="27" t="s">
        <v>47</v>
      </c>
      <c r="T66" s="16" t="s">
        <v>47</v>
      </c>
      <c r="U66" s="24" t="s">
        <v>231</v>
      </c>
      <c r="V66" s="16" t="s">
        <v>47</v>
      </c>
      <c r="W66" s="14" t="s">
        <v>47</v>
      </c>
      <c r="X66" s="17"/>
      <c r="Y66" s="20">
        <v>44489</v>
      </c>
      <c r="Z66" s="20" t="s">
        <v>47</v>
      </c>
      <c r="AA66" s="20" t="s">
        <v>233</v>
      </c>
      <c r="AB66" s="22">
        <v>44497</v>
      </c>
      <c r="AC66" s="18">
        <f t="shared" ca="1" si="6"/>
        <v>810</v>
      </c>
      <c r="AD66" s="18" t="s">
        <v>52</v>
      </c>
      <c r="AE66" s="16" t="s">
        <v>79</v>
      </c>
      <c r="AF66" s="14" t="s">
        <v>47</v>
      </c>
      <c r="AG66" s="14" t="s">
        <v>47</v>
      </c>
    </row>
    <row r="67" spans="1:33" ht="24.75" customHeight="1" x14ac:dyDescent="0.25">
      <c r="A67" s="23" t="s">
        <v>334</v>
      </c>
      <c r="B67" s="14" t="s">
        <v>335</v>
      </c>
      <c r="C67" s="14" t="s">
        <v>284</v>
      </c>
      <c r="D67" s="14" t="s">
        <v>5</v>
      </c>
      <c r="E67" s="14" t="s">
        <v>336</v>
      </c>
      <c r="F67" s="14"/>
      <c r="G67" s="14" t="s">
        <v>41</v>
      </c>
      <c r="H67" s="14" t="s">
        <v>91</v>
      </c>
      <c r="I67" s="16" t="s">
        <v>61</v>
      </c>
      <c r="J67" s="17">
        <v>44459</v>
      </c>
      <c r="K67" s="18">
        <f t="shared" ca="1" si="0"/>
        <v>848</v>
      </c>
      <c r="L67" s="19">
        <f t="shared" si="1"/>
        <v>44473</v>
      </c>
      <c r="M67" s="16" t="s">
        <v>44</v>
      </c>
      <c r="N67" s="16" t="s">
        <v>142</v>
      </c>
      <c r="O67" s="14" t="s">
        <v>41</v>
      </c>
      <c r="P67" s="17"/>
      <c r="Q67" s="16" t="e">
        <f t="shared" ca="1" si="5"/>
        <v>#VALUE!</v>
      </c>
      <c r="R67" s="27" t="s">
        <v>46</v>
      </c>
      <c r="S67" s="27" t="s">
        <v>47</v>
      </c>
      <c r="T67" s="14" t="s">
        <v>337</v>
      </c>
      <c r="U67" s="24" t="s">
        <v>338</v>
      </c>
      <c r="V67" s="16" t="s">
        <v>237</v>
      </c>
      <c r="W67" s="14" t="s">
        <v>47</v>
      </c>
      <c r="X67" s="17">
        <v>44431</v>
      </c>
      <c r="Y67" s="20">
        <v>58</v>
      </c>
      <c r="Z67" s="20" t="s">
        <v>47</v>
      </c>
      <c r="AA67" s="20" t="s">
        <v>339</v>
      </c>
      <c r="AB67" s="22">
        <v>44497</v>
      </c>
      <c r="AC67" s="18">
        <f t="shared" ca="1" si="6"/>
        <v>810</v>
      </c>
      <c r="AD67" s="18" t="s">
        <v>52</v>
      </c>
      <c r="AE67" s="16" t="s">
        <v>79</v>
      </c>
      <c r="AF67" s="14" t="s">
        <v>47</v>
      </c>
      <c r="AG67" s="14" t="s">
        <v>47</v>
      </c>
    </row>
    <row r="68" spans="1:33" ht="18.75" customHeight="1" x14ac:dyDescent="0.25">
      <c r="A68" s="23" t="s">
        <v>340</v>
      </c>
      <c r="B68" s="14" t="s">
        <v>341</v>
      </c>
      <c r="C68" s="14" t="s">
        <v>341</v>
      </c>
      <c r="D68" s="14" t="s">
        <v>111</v>
      </c>
      <c r="E68" s="14" t="s">
        <v>342</v>
      </c>
      <c r="F68" s="14"/>
      <c r="G68" s="14" t="s">
        <v>41</v>
      </c>
      <c r="H68" s="14" t="s">
        <v>343</v>
      </c>
      <c r="I68" s="16" t="s">
        <v>75</v>
      </c>
      <c r="J68" s="17">
        <v>44599</v>
      </c>
      <c r="K68" s="18">
        <f t="shared" ca="1" si="0"/>
        <v>708</v>
      </c>
      <c r="L68" s="19">
        <f t="shared" si="1"/>
        <v>44613</v>
      </c>
      <c r="M68" s="16" t="s">
        <v>44</v>
      </c>
      <c r="N68" s="16" t="s">
        <v>45</v>
      </c>
      <c r="O68" s="14" t="s">
        <v>41</v>
      </c>
      <c r="P68" s="14"/>
      <c r="Q68" s="16" t="e">
        <f t="shared" ca="1" si="5"/>
        <v>#VALUE!</v>
      </c>
      <c r="R68" s="16" t="s">
        <v>46</v>
      </c>
      <c r="S68" s="16"/>
      <c r="T68" s="14" t="s">
        <v>344</v>
      </c>
      <c r="U68" s="43" t="s">
        <v>345</v>
      </c>
      <c r="V68" s="16" t="s">
        <v>77</v>
      </c>
      <c r="W68" s="14" t="s">
        <v>214</v>
      </c>
      <c r="X68" s="14"/>
      <c r="Y68" s="20"/>
      <c r="Z68" s="14"/>
      <c r="AA68" s="14"/>
      <c r="AB68" s="22"/>
      <c r="AC68" s="18"/>
      <c r="AD68" s="16"/>
      <c r="AE68" s="16"/>
      <c r="AF68" s="14"/>
      <c r="AG68" s="14"/>
    </row>
    <row r="69" spans="1:33" ht="18.75" customHeight="1" x14ac:dyDescent="0.25">
      <c r="A69" s="23" t="s">
        <v>346</v>
      </c>
      <c r="B69" s="14" t="s">
        <v>347</v>
      </c>
      <c r="C69" s="14" t="s">
        <v>284</v>
      </c>
      <c r="D69" s="14" t="s">
        <v>5</v>
      </c>
      <c r="E69" s="14" t="s">
        <v>348</v>
      </c>
      <c r="F69" s="14"/>
      <c r="G69" s="14" t="s">
        <v>41</v>
      </c>
      <c r="H69" s="14" t="s">
        <v>91</v>
      </c>
      <c r="I69" s="16" t="s">
        <v>61</v>
      </c>
      <c r="J69" s="17">
        <v>44455</v>
      </c>
      <c r="K69" s="18">
        <f t="shared" ca="1" si="0"/>
        <v>852</v>
      </c>
      <c r="L69" s="19">
        <f t="shared" si="1"/>
        <v>44469</v>
      </c>
      <c r="M69" s="16" t="s">
        <v>44</v>
      </c>
      <c r="N69" s="16" t="s">
        <v>142</v>
      </c>
      <c r="O69" s="14" t="s">
        <v>41</v>
      </c>
      <c r="P69" s="14"/>
      <c r="Q69" s="16" t="e">
        <f t="shared" ca="1" si="5"/>
        <v>#VALUE!</v>
      </c>
      <c r="R69" s="16" t="s">
        <v>46</v>
      </c>
      <c r="S69" s="16" t="s">
        <v>47</v>
      </c>
      <c r="T69" s="14" t="s">
        <v>349</v>
      </c>
      <c r="U69" s="38">
        <v>129412267</v>
      </c>
      <c r="V69" s="16" t="s">
        <v>50</v>
      </c>
      <c r="W69" s="14" t="s">
        <v>47</v>
      </c>
      <c r="X69" s="14"/>
      <c r="Y69" s="20">
        <v>44489</v>
      </c>
      <c r="Z69" s="14" t="s">
        <v>47</v>
      </c>
      <c r="AA69" s="14" t="s">
        <v>339</v>
      </c>
      <c r="AB69" s="22">
        <v>44497</v>
      </c>
      <c r="AC69" s="18">
        <f t="shared" ref="AC69:AC78" ca="1" si="7">ABS(IF(ISBLANK(AB69),"",TODAY()-AB69))</f>
        <v>810</v>
      </c>
      <c r="AD69" s="16" t="s">
        <v>52</v>
      </c>
      <c r="AE69" s="16" t="s">
        <v>79</v>
      </c>
      <c r="AF69" s="14" t="s">
        <v>47</v>
      </c>
      <c r="AG69" s="14" t="s">
        <v>47</v>
      </c>
    </row>
    <row r="70" spans="1:33" ht="21.75" customHeight="1" x14ac:dyDescent="0.25">
      <c r="A70" s="23" t="s">
        <v>350</v>
      </c>
      <c r="B70" s="14" t="s">
        <v>351</v>
      </c>
      <c r="C70" s="14" t="s">
        <v>351</v>
      </c>
      <c r="D70" s="14" t="s">
        <v>160</v>
      </c>
      <c r="E70" s="14" t="s">
        <v>352</v>
      </c>
      <c r="F70" s="14"/>
      <c r="G70" s="14" t="s">
        <v>41</v>
      </c>
      <c r="H70" s="14" t="s">
        <v>162</v>
      </c>
      <c r="I70" s="16" t="s">
        <v>75</v>
      </c>
      <c r="J70" s="17">
        <v>44388</v>
      </c>
      <c r="K70" s="18">
        <f t="shared" ca="1" si="0"/>
        <v>919</v>
      </c>
      <c r="L70" s="19">
        <f t="shared" si="1"/>
        <v>44402</v>
      </c>
      <c r="M70" s="16" t="s">
        <v>44</v>
      </c>
      <c r="N70" s="16" t="s">
        <v>45</v>
      </c>
      <c r="O70" s="14" t="s">
        <v>41</v>
      </c>
      <c r="P70" s="17"/>
      <c r="Q70" s="16" t="e">
        <f t="shared" ca="1" si="5"/>
        <v>#VALUE!</v>
      </c>
      <c r="R70" s="27" t="s">
        <v>46</v>
      </c>
      <c r="S70" s="27" t="s">
        <v>47</v>
      </c>
      <c r="T70" s="14" t="s">
        <v>353</v>
      </c>
      <c r="U70" s="24" t="s">
        <v>354</v>
      </c>
      <c r="V70" s="16" t="s">
        <v>47</v>
      </c>
      <c r="W70" s="14" t="s">
        <v>47</v>
      </c>
      <c r="X70" s="17"/>
      <c r="Y70" s="20"/>
      <c r="Z70" s="20" t="s">
        <v>47</v>
      </c>
      <c r="AA70" s="20" t="s">
        <v>355</v>
      </c>
      <c r="AB70" s="22">
        <v>44497</v>
      </c>
      <c r="AC70" s="18">
        <f t="shared" ca="1" si="7"/>
        <v>810</v>
      </c>
      <c r="AD70" s="16" t="s">
        <v>52</v>
      </c>
      <c r="AE70" s="16" t="s">
        <v>79</v>
      </c>
      <c r="AF70" s="14" t="s">
        <v>47</v>
      </c>
      <c r="AG70" s="14" t="s">
        <v>47</v>
      </c>
    </row>
    <row r="71" spans="1:33" ht="21.75" customHeight="1" x14ac:dyDescent="0.25">
      <c r="A71" s="14" t="s">
        <v>356</v>
      </c>
      <c r="B71" s="14" t="s">
        <v>357</v>
      </c>
      <c r="C71" s="14" t="s">
        <v>357</v>
      </c>
      <c r="D71" s="14" t="s">
        <v>5</v>
      </c>
      <c r="E71" s="14" t="s">
        <v>358</v>
      </c>
      <c r="F71" s="14"/>
      <c r="G71" s="14" t="s">
        <v>41</v>
      </c>
      <c r="H71" s="14" t="s">
        <v>91</v>
      </c>
      <c r="I71" s="16" t="s">
        <v>43</v>
      </c>
      <c r="J71" s="17">
        <v>44452</v>
      </c>
      <c r="K71" s="18">
        <f t="shared" ca="1" si="0"/>
        <v>855</v>
      </c>
      <c r="L71" s="19">
        <f t="shared" si="1"/>
        <v>44466</v>
      </c>
      <c r="M71" s="16" t="s">
        <v>44</v>
      </c>
      <c r="N71" s="37" t="s">
        <v>142</v>
      </c>
      <c r="O71" s="14" t="s">
        <v>41</v>
      </c>
      <c r="P71" s="17"/>
      <c r="Q71" s="16" t="e">
        <f t="shared" ca="1" si="5"/>
        <v>#VALUE!</v>
      </c>
      <c r="R71" s="27" t="s">
        <v>46</v>
      </c>
      <c r="S71" s="27" t="s">
        <v>47</v>
      </c>
      <c r="T71" s="14" t="s">
        <v>47</v>
      </c>
      <c r="U71" s="24" t="s">
        <v>359</v>
      </c>
      <c r="V71" s="16" t="s">
        <v>63</v>
      </c>
      <c r="W71" s="14" t="s">
        <v>47</v>
      </c>
      <c r="X71" s="17">
        <v>44449</v>
      </c>
      <c r="Y71" s="20">
        <v>40</v>
      </c>
      <c r="Z71" s="20" t="s">
        <v>47</v>
      </c>
      <c r="AA71" s="20" t="s">
        <v>360</v>
      </c>
      <c r="AB71" s="22">
        <v>44497</v>
      </c>
      <c r="AC71" s="18">
        <f t="shared" ca="1" si="7"/>
        <v>810</v>
      </c>
      <c r="AD71" s="16" t="s">
        <v>52</v>
      </c>
      <c r="AE71" s="16" t="s">
        <v>79</v>
      </c>
      <c r="AF71" s="14" t="s">
        <v>47</v>
      </c>
      <c r="AG71" s="14" t="s">
        <v>47</v>
      </c>
    </row>
    <row r="72" spans="1:33" ht="18.75" customHeight="1" x14ac:dyDescent="0.25">
      <c r="A72" s="23" t="s">
        <v>361</v>
      </c>
      <c r="B72" s="14" t="s">
        <v>362</v>
      </c>
      <c r="C72" s="14" t="s">
        <v>284</v>
      </c>
      <c r="D72" s="14" t="s">
        <v>5</v>
      </c>
      <c r="E72" s="14" t="s">
        <v>363</v>
      </c>
      <c r="F72" s="14"/>
      <c r="G72" s="14" t="s">
        <v>41</v>
      </c>
      <c r="H72" s="14" t="s">
        <v>364</v>
      </c>
      <c r="I72" s="16" t="s">
        <v>43</v>
      </c>
      <c r="J72" s="17">
        <v>44580</v>
      </c>
      <c r="K72" s="18">
        <f t="shared" ca="1" si="0"/>
        <v>727</v>
      </c>
      <c r="L72" s="19">
        <f t="shared" si="1"/>
        <v>44594</v>
      </c>
      <c r="M72" s="16" t="s">
        <v>365</v>
      </c>
      <c r="N72" s="37" t="s">
        <v>142</v>
      </c>
      <c r="O72" s="14" t="s">
        <v>41</v>
      </c>
      <c r="P72" s="17"/>
      <c r="Q72" s="16" t="e">
        <f t="shared" ca="1" si="5"/>
        <v>#VALUE!</v>
      </c>
      <c r="R72" s="27" t="s">
        <v>46</v>
      </c>
      <c r="S72" s="27" t="s">
        <v>366</v>
      </c>
      <c r="T72" s="14" t="s">
        <v>367</v>
      </c>
      <c r="U72" s="24" t="s">
        <v>368</v>
      </c>
      <c r="V72" s="16" t="s">
        <v>369</v>
      </c>
      <c r="W72" s="14" t="s">
        <v>307</v>
      </c>
      <c r="X72" s="17">
        <v>44484</v>
      </c>
      <c r="Y72" s="20">
        <v>5</v>
      </c>
      <c r="Z72" s="20" t="s">
        <v>52</v>
      </c>
      <c r="AA72" s="20" t="s">
        <v>370</v>
      </c>
      <c r="AB72" s="22">
        <v>44497</v>
      </c>
      <c r="AC72" s="18">
        <f t="shared" ca="1" si="7"/>
        <v>810</v>
      </c>
      <c r="AD72" s="16" t="s">
        <v>52</v>
      </c>
      <c r="AE72" s="16" t="s">
        <v>79</v>
      </c>
      <c r="AF72" s="14" t="s">
        <v>371</v>
      </c>
      <c r="AG72" s="14" t="s">
        <v>156</v>
      </c>
    </row>
    <row r="73" spans="1:33" ht="18.75" customHeight="1" x14ac:dyDescent="0.25">
      <c r="A73" s="29" t="s">
        <v>372</v>
      </c>
      <c r="B73" s="14" t="s">
        <v>153</v>
      </c>
      <c r="C73" s="29" t="s">
        <v>284</v>
      </c>
      <c r="D73" s="14" t="s">
        <v>5</v>
      </c>
      <c r="E73" s="30" t="s">
        <v>373</v>
      </c>
      <c r="F73" s="30"/>
      <c r="G73" s="14" t="s">
        <v>41</v>
      </c>
      <c r="H73" s="23" t="s">
        <v>91</v>
      </c>
      <c r="I73" s="16" t="s">
        <v>61</v>
      </c>
      <c r="J73" s="17">
        <v>44550</v>
      </c>
      <c r="K73" s="18">
        <f t="shared" ca="1" si="0"/>
        <v>757</v>
      </c>
      <c r="L73" s="19">
        <f t="shared" si="1"/>
        <v>44564</v>
      </c>
      <c r="M73" s="16" t="s">
        <v>243</v>
      </c>
      <c r="N73" s="16" t="s">
        <v>195</v>
      </c>
      <c r="O73" s="14" t="s">
        <v>41</v>
      </c>
      <c r="P73" s="14"/>
      <c r="Q73" s="16" t="e">
        <f t="shared" ca="1" si="5"/>
        <v>#VALUE!</v>
      </c>
      <c r="R73" s="16" t="s">
        <v>196</v>
      </c>
      <c r="S73" s="16" t="s">
        <v>244</v>
      </c>
      <c r="T73" s="29" t="s">
        <v>374</v>
      </c>
      <c r="U73" s="29" t="s">
        <v>375</v>
      </c>
      <c r="V73" s="16" t="s">
        <v>237</v>
      </c>
      <c r="W73" s="14" t="s">
        <v>307</v>
      </c>
      <c r="X73" s="14">
        <v>44445</v>
      </c>
      <c r="Y73" s="14">
        <v>44</v>
      </c>
      <c r="Z73" s="14" t="s">
        <v>47</v>
      </c>
      <c r="AA73" s="14" t="s">
        <v>376</v>
      </c>
      <c r="AB73" s="22">
        <v>44497</v>
      </c>
      <c r="AC73" s="18">
        <f t="shared" ca="1" si="7"/>
        <v>810</v>
      </c>
      <c r="AD73" s="16" t="s">
        <v>52</v>
      </c>
      <c r="AE73" s="16" t="s">
        <v>79</v>
      </c>
      <c r="AF73" s="14" t="s">
        <v>47</v>
      </c>
      <c r="AG73" s="14" t="s">
        <v>47</v>
      </c>
    </row>
    <row r="74" spans="1:33" ht="18.75" customHeight="1" x14ac:dyDescent="0.25">
      <c r="A74" s="23" t="s">
        <v>377</v>
      </c>
      <c r="B74" s="14" t="s">
        <v>378</v>
      </c>
      <c r="C74" s="14" t="s">
        <v>153</v>
      </c>
      <c r="D74" s="14" t="s">
        <v>5</v>
      </c>
      <c r="E74" s="14" t="s">
        <v>379</v>
      </c>
      <c r="F74" s="14"/>
      <c r="G74" s="14" t="s">
        <v>41</v>
      </c>
      <c r="H74" s="14" t="s">
        <v>91</v>
      </c>
      <c r="I74" s="16" t="s">
        <v>75</v>
      </c>
      <c r="J74" s="17">
        <v>44589</v>
      </c>
      <c r="K74" s="18">
        <f t="shared" ca="1" si="0"/>
        <v>718</v>
      </c>
      <c r="L74" s="19">
        <f t="shared" si="1"/>
        <v>44603</v>
      </c>
      <c r="M74" s="16" t="s">
        <v>44</v>
      </c>
      <c r="N74" s="16" t="s">
        <v>45</v>
      </c>
      <c r="O74" s="14" t="s">
        <v>41</v>
      </c>
      <c r="P74" s="14">
        <v>44261</v>
      </c>
      <c r="Q74" s="16">
        <f t="shared" ca="1" si="5"/>
        <v>1046</v>
      </c>
      <c r="R74" s="16" t="s">
        <v>46</v>
      </c>
      <c r="S74" s="16" t="s">
        <v>47</v>
      </c>
      <c r="T74" s="14" t="s">
        <v>303</v>
      </c>
      <c r="U74" s="38" t="s">
        <v>380</v>
      </c>
      <c r="V74" s="16" t="s">
        <v>77</v>
      </c>
      <c r="W74" s="14" t="s">
        <v>381</v>
      </c>
      <c r="X74" s="14">
        <v>44434</v>
      </c>
      <c r="Y74" s="20">
        <v>55</v>
      </c>
      <c r="Z74" s="14" t="s">
        <v>47</v>
      </c>
      <c r="AA74" s="14" t="s">
        <v>382</v>
      </c>
      <c r="AB74" s="22">
        <v>44497</v>
      </c>
      <c r="AC74" s="18">
        <f t="shared" ca="1" si="7"/>
        <v>810</v>
      </c>
      <c r="AD74" s="16" t="s">
        <v>52</v>
      </c>
      <c r="AE74" s="16" t="s">
        <v>79</v>
      </c>
      <c r="AF74" s="14" t="s">
        <v>47</v>
      </c>
      <c r="AG74" s="14" t="s">
        <v>47</v>
      </c>
    </row>
    <row r="75" spans="1:33" ht="18.75" customHeight="1" x14ac:dyDescent="0.25">
      <c r="A75" s="31" t="s">
        <v>166</v>
      </c>
      <c r="B75" s="14" t="s">
        <v>140</v>
      </c>
      <c r="C75" s="14" t="s">
        <v>140</v>
      </c>
      <c r="D75" s="31" t="s">
        <v>141</v>
      </c>
      <c r="E75" s="31" t="s">
        <v>167</v>
      </c>
      <c r="F75" s="31"/>
      <c r="G75" s="14" t="s">
        <v>47</v>
      </c>
      <c r="H75" s="14" t="s">
        <v>168</v>
      </c>
      <c r="I75" s="16" t="s">
        <v>75</v>
      </c>
      <c r="J75" s="17">
        <v>44386</v>
      </c>
      <c r="K75" s="18">
        <f t="shared" ca="1" si="0"/>
        <v>921</v>
      </c>
      <c r="L75" s="19">
        <f t="shared" si="1"/>
        <v>44400</v>
      </c>
      <c r="M75" s="16" t="s">
        <v>44</v>
      </c>
      <c r="N75" s="16" t="s">
        <v>45</v>
      </c>
      <c r="O75" s="14" t="s">
        <v>41</v>
      </c>
      <c r="P75" s="14">
        <v>44350</v>
      </c>
      <c r="Q75" s="16">
        <f t="shared" ca="1" si="5"/>
        <v>957</v>
      </c>
      <c r="R75" s="16" t="s">
        <v>46</v>
      </c>
      <c r="S75" s="16" t="s">
        <v>47</v>
      </c>
      <c r="T75" s="31" t="s">
        <v>169</v>
      </c>
      <c r="U75" s="24"/>
      <c r="V75" s="16" t="s">
        <v>47</v>
      </c>
      <c r="W75" s="14" t="s">
        <v>47</v>
      </c>
      <c r="X75" s="17">
        <v>44487</v>
      </c>
      <c r="Y75" s="20">
        <v>2</v>
      </c>
      <c r="Z75" s="20" t="s">
        <v>52</v>
      </c>
      <c r="AA75" s="20" t="s">
        <v>383</v>
      </c>
      <c r="AB75" s="22">
        <v>44497</v>
      </c>
      <c r="AC75" s="18">
        <f t="shared" ca="1" si="7"/>
        <v>810</v>
      </c>
      <c r="AD75" s="16" t="s">
        <v>52</v>
      </c>
      <c r="AE75" s="16" t="s">
        <v>79</v>
      </c>
      <c r="AF75" s="14" t="s">
        <v>47</v>
      </c>
      <c r="AG75" s="14" t="s">
        <v>47</v>
      </c>
    </row>
    <row r="76" spans="1:33" ht="18.75" customHeight="1" x14ac:dyDescent="0.25">
      <c r="A76" s="29" t="s">
        <v>384</v>
      </c>
      <c r="B76" s="29" t="s">
        <v>385</v>
      </c>
      <c r="C76" s="29" t="s">
        <v>284</v>
      </c>
      <c r="D76" s="14" t="s">
        <v>5</v>
      </c>
      <c r="E76" s="30" t="s">
        <v>386</v>
      </c>
      <c r="F76" s="30"/>
      <c r="G76" s="14" t="s">
        <v>41</v>
      </c>
      <c r="H76" s="23" t="s">
        <v>91</v>
      </c>
      <c r="I76" s="16" t="s">
        <v>43</v>
      </c>
      <c r="J76" s="17">
        <v>44550</v>
      </c>
      <c r="K76" s="18">
        <f t="shared" ca="1" si="0"/>
        <v>757</v>
      </c>
      <c r="L76" s="19">
        <f t="shared" si="1"/>
        <v>44564</v>
      </c>
      <c r="M76" s="16" t="s">
        <v>270</v>
      </c>
      <c r="N76" s="16" t="s">
        <v>195</v>
      </c>
      <c r="O76" s="14" t="s">
        <v>41</v>
      </c>
      <c r="P76" s="14"/>
      <c r="Q76" s="16" t="e">
        <f t="shared" ca="1" si="5"/>
        <v>#VALUE!</v>
      </c>
      <c r="R76" s="16" t="s">
        <v>46</v>
      </c>
      <c r="S76" s="16" t="s">
        <v>47</v>
      </c>
      <c r="T76" s="29" t="s">
        <v>387</v>
      </c>
      <c r="U76" s="29" t="s">
        <v>388</v>
      </c>
      <c r="V76" s="16" t="s">
        <v>237</v>
      </c>
      <c r="W76" s="14" t="s">
        <v>389</v>
      </c>
      <c r="X76" s="14">
        <v>44428</v>
      </c>
      <c r="Y76" s="14">
        <v>61</v>
      </c>
      <c r="Z76" s="14" t="s">
        <v>47</v>
      </c>
      <c r="AA76" s="29" t="s">
        <v>390</v>
      </c>
      <c r="AB76" s="22">
        <v>44497</v>
      </c>
      <c r="AC76" s="18">
        <f t="shared" ca="1" si="7"/>
        <v>810</v>
      </c>
      <c r="AD76" s="16" t="s">
        <v>52</v>
      </c>
      <c r="AE76" s="16" t="s">
        <v>79</v>
      </c>
      <c r="AF76" s="14" t="s">
        <v>47</v>
      </c>
      <c r="AG76" s="14" t="s">
        <v>47</v>
      </c>
    </row>
    <row r="77" spans="1:33" ht="21" customHeight="1" x14ac:dyDescent="0.25">
      <c r="A77" s="14" t="s">
        <v>391</v>
      </c>
      <c r="B77" s="14" t="s">
        <v>4</v>
      </c>
      <c r="C77" s="14" t="s">
        <v>4</v>
      </c>
      <c r="D77" s="14" t="s">
        <v>39</v>
      </c>
      <c r="E77" s="14" t="s">
        <v>392</v>
      </c>
      <c r="F77" s="14"/>
      <c r="G77" s="14" t="s">
        <v>41</v>
      </c>
      <c r="H77" s="14" t="s">
        <v>91</v>
      </c>
      <c r="I77" s="16" t="s">
        <v>43</v>
      </c>
      <c r="J77" s="17">
        <v>44601</v>
      </c>
      <c r="K77" s="18">
        <f t="shared" ca="1" si="0"/>
        <v>706</v>
      </c>
      <c r="L77" s="19">
        <f t="shared" si="1"/>
        <v>44615</v>
      </c>
      <c r="M77" s="16" t="s">
        <v>44</v>
      </c>
      <c r="N77" s="16" t="s">
        <v>142</v>
      </c>
      <c r="O77" s="14" t="s">
        <v>41</v>
      </c>
      <c r="P77" s="17"/>
      <c r="Q77" s="16" t="e">
        <f t="shared" ca="1" si="5"/>
        <v>#VALUE!</v>
      </c>
      <c r="R77" s="27" t="s">
        <v>46</v>
      </c>
      <c r="S77" s="27" t="s">
        <v>44</v>
      </c>
      <c r="T77" s="14" t="s">
        <v>393</v>
      </c>
      <c r="U77" s="24" t="s">
        <v>394</v>
      </c>
      <c r="V77" s="16" t="s">
        <v>50</v>
      </c>
      <c r="W77" s="14" t="s">
        <v>395</v>
      </c>
      <c r="X77" s="17">
        <v>44428</v>
      </c>
      <c r="Y77" s="20">
        <v>61</v>
      </c>
      <c r="Z77" s="20" t="s">
        <v>47</v>
      </c>
      <c r="AA77" s="20" t="s">
        <v>396</v>
      </c>
      <c r="AB77" s="22">
        <v>44497</v>
      </c>
      <c r="AC77" s="18">
        <f t="shared" ca="1" si="7"/>
        <v>810</v>
      </c>
      <c r="AD77" s="18" t="s">
        <v>52</v>
      </c>
      <c r="AE77" s="16" t="s">
        <v>79</v>
      </c>
      <c r="AF77" s="14" t="s">
        <v>47</v>
      </c>
      <c r="AG77" s="14" t="s">
        <v>47</v>
      </c>
    </row>
    <row r="78" spans="1:33" ht="18.75" customHeight="1" x14ac:dyDescent="0.25">
      <c r="A78" s="29" t="s">
        <v>397</v>
      </c>
      <c r="B78" s="14" t="s">
        <v>398</v>
      </c>
      <c r="C78" s="29" t="s">
        <v>268</v>
      </c>
      <c r="D78" s="29" t="s">
        <v>5</v>
      </c>
      <c r="E78" s="30" t="s">
        <v>399</v>
      </c>
      <c r="F78" s="30"/>
      <c r="G78" s="14" t="s">
        <v>41</v>
      </c>
      <c r="H78" s="23" t="s">
        <v>343</v>
      </c>
      <c r="I78" s="16" t="s">
        <v>61</v>
      </c>
      <c r="J78" s="17">
        <v>44382</v>
      </c>
      <c r="K78" s="18">
        <f t="shared" ca="1" si="0"/>
        <v>925</v>
      </c>
      <c r="L78" s="19">
        <f t="shared" si="1"/>
        <v>44396</v>
      </c>
      <c r="M78" s="16" t="s">
        <v>270</v>
      </c>
      <c r="N78" s="16" t="s">
        <v>47</v>
      </c>
      <c r="O78" s="14" t="s">
        <v>41</v>
      </c>
      <c r="P78" s="14"/>
      <c r="Q78" s="16" t="e">
        <f t="shared" ca="1" si="5"/>
        <v>#VALUE!</v>
      </c>
      <c r="R78" s="16" t="s">
        <v>46</v>
      </c>
      <c r="S78" s="16" t="s">
        <v>47</v>
      </c>
      <c r="T78" s="29" t="s">
        <v>400</v>
      </c>
      <c r="U78" s="29" t="s">
        <v>401</v>
      </c>
      <c r="V78" s="16" t="s">
        <v>47</v>
      </c>
      <c r="W78" s="14" t="s">
        <v>47</v>
      </c>
      <c r="X78" s="14"/>
      <c r="Y78" s="14">
        <v>44489</v>
      </c>
      <c r="Z78" s="14" t="s">
        <v>47</v>
      </c>
      <c r="AA78" s="29" t="s">
        <v>402</v>
      </c>
      <c r="AB78" s="22">
        <v>44497</v>
      </c>
      <c r="AC78" s="18">
        <f t="shared" ca="1" si="7"/>
        <v>810</v>
      </c>
      <c r="AD78" s="16" t="s">
        <v>52</v>
      </c>
      <c r="AE78" s="16" t="s">
        <v>79</v>
      </c>
      <c r="AF78" s="14" t="s">
        <v>47</v>
      </c>
      <c r="AG78" s="14" t="s">
        <v>47</v>
      </c>
    </row>
    <row r="79" spans="1:33" ht="21" customHeight="1" x14ac:dyDescent="0.25">
      <c r="A79" s="23" t="s">
        <v>403</v>
      </c>
      <c r="B79" s="23" t="s">
        <v>140</v>
      </c>
      <c r="C79" s="14" t="s">
        <v>140</v>
      </c>
      <c r="D79" s="14" t="s">
        <v>141</v>
      </c>
      <c r="E79" s="14" t="s">
        <v>404</v>
      </c>
      <c r="F79" s="14"/>
      <c r="G79" s="14" t="s">
        <v>47</v>
      </c>
      <c r="H79" s="14" t="s">
        <v>91</v>
      </c>
      <c r="I79" s="16" t="s">
        <v>61</v>
      </c>
      <c r="J79" s="17">
        <v>44430</v>
      </c>
      <c r="K79" s="18">
        <f t="shared" ca="1" si="0"/>
        <v>877</v>
      </c>
      <c r="L79" s="19">
        <f t="shared" si="1"/>
        <v>44444</v>
      </c>
      <c r="M79" s="16" t="s">
        <v>44</v>
      </c>
      <c r="N79" s="16" t="s">
        <v>405</v>
      </c>
      <c r="O79" s="14" t="s">
        <v>46</v>
      </c>
      <c r="P79" s="17"/>
      <c r="Q79" s="16" t="e">
        <f t="shared" ca="1" si="5"/>
        <v>#VALUE!</v>
      </c>
      <c r="R79" s="27" t="s">
        <v>46</v>
      </c>
      <c r="S79" s="27" t="s">
        <v>47</v>
      </c>
      <c r="T79" s="16" t="s">
        <v>47</v>
      </c>
      <c r="U79" s="24" t="s">
        <v>406</v>
      </c>
      <c r="V79" s="16" t="s">
        <v>47</v>
      </c>
      <c r="W79" s="14" t="s">
        <v>47</v>
      </c>
      <c r="X79" s="14"/>
      <c r="Y79" s="14"/>
      <c r="Z79" s="14"/>
      <c r="AA79" s="29"/>
      <c r="AB79" s="22"/>
      <c r="AC79" s="18"/>
      <c r="AD79" s="16"/>
      <c r="AE79" s="16"/>
      <c r="AF79" s="14"/>
      <c r="AG79" s="14"/>
    </row>
    <row r="80" spans="1:33" ht="21" customHeight="1" x14ac:dyDescent="0.25">
      <c r="A80" s="29" t="s">
        <v>407</v>
      </c>
      <c r="B80" s="14" t="s">
        <v>408</v>
      </c>
      <c r="C80" s="29" t="s">
        <v>408</v>
      </c>
      <c r="D80" s="29" t="s">
        <v>409</v>
      </c>
      <c r="E80" s="30" t="s">
        <v>410</v>
      </c>
      <c r="F80" s="30"/>
      <c r="G80" s="14" t="s">
        <v>41</v>
      </c>
      <c r="H80" s="23" t="s">
        <v>162</v>
      </c>
      <c r="I80" s="16" t="s">
        <v>75</v>
      </c>
      <c r="J80" s="17">
        <v>44389</v>
      </c>
      <c r="K80" s="18">
        <f t="shared" ca="1" si="0"/>
        <v>918</v>
      </c>
      <c r="L80" s="19">
        <f t="shared" si="1"/>
        <v>44403</v>
      </c>
      <c r="M80" s="16" t="s">
        <v>44</v>
      </c>
      <c r="N80" s="16" t="s">
        <v>45</v>
      </c>
      <c r="O80" s="14" t="s">
        <v>41</v>
      </c>
      <c r="P80" s="14"/>
      <c r="Q80" s="16" t="e">
        <f t="shared" ca="1" si="5"/>
        <v>#VALUE!</v>
      </c>
      <c r="R80" s="16" t="s">
        <v>46</v>
      </c>
      <c r="S80" s="16" t="s">
        <v>47</v>
      </c>
      <c r="T80" s="29" t="s">
        <v>411</v>
      </c>
      <c r="U80" s="29" t="s">
        <v>412</v>
      </c>
      <c r="V80" s="16" t="s">
        <v>47</v>
      </c>
      <c r="W80" s="14" t="s">
        <v>47</v>
      </c>
      <c r="X80" s="14"/>
      <c r="Y80" s="14"/>
      <c r="Z80" s="14" t="s">
        <v>47</v>
      </c>
      <c r="AA80" s="29" t="s">
        <v>413</v>
      </c>
      <c r="AB80" s="22">
        <v>44497</v>
      </c>
      <c r="AC80" s="18">
        <f t="shared" ref="AC80:AC85" ca="1" si="8">ABS(IF(ISBLANK(AB80),"",TODAY()-AB80))</f>
        <v>810</v>
      </c>
      <c r="AD80" s="16" t="s">
        <v>52</v>
      </c>
      <c r="AE80" s="16" t="s">
        <v>79</v>
      </c>
      <c r="AF80" s="14" t="s">
        <v>47</v>
      </c>
      <c r="AG80" s="14" t="s">
        <v>47</v>
      </c>
    </row>
    <row r="81" spans="1:33" ht="21" customHeight="1" x14ac:dyDescent="0.25">
      <c r="A81" s="23" t="s">
        <v>414</v>
      </c>
      <c r="B81" s="14" t="s">
        <v>362</v>
      </c>
      <c r="C81" s="14" t="s">
        <v>284</v>
      </c>
      <c r="D81" s="14" t="s">
        <v>5</v>
      </c>
      <c r="E81" s="14" t="s">
        <v>415</v>
      </c>
      <c r="F81" s="14"/>
      <c r="G81" s="14" t="s">
        <v>41</v>
      </c>
      <c r="H81" s="14" t="s">
        <v>91</v>
      </c>
      <c r="I81" s="16" t="s">
        <v>61</v>
      </c>
      <c r="J81" s="17">
        <v>44380</v>
      </c>
      <c r="K81" s="18">
        <f t="shared" ca="1" si="0"/>
        <v>927</v>
      </c>
      <c r="L81" s="19">
        <f t="shared" si="1"/>
        <v>44394</v>
      </c>
      <c r="M81" s="16" t="s">
        <v>47</v>
      </c>
      <c r="N81" s="16" t="s">
        <v>45</v>
      </c>
      <c r="O81" s="14" t="s">
        <v>41</v>
      </c>
      <c r="P81" s="17"/>
      <c r="Q81" s="16" t="e">
        <f t="shared" ca="1" si="5"/>
        <v>#VALUE!</v>
      </c>
      <c r="R81" s="27" t="s">
        <v>46</v>
      </c>
      <c r="S81" s="27" t="s">
        <v>47</v>
      </c>
      <c r="T81" s="14" t="s">
        <v>416</v>
      </c>
      <c r="U81" s="24" t="s">
        <v>417</v>
      </c>
      <c r="V81" s="16" t="s">
        <v>47</v>
      </c>
      <c r="W81" s="14" t="s">
        <v>47</v>
      </c>
      <c r="X81" s="17"/>
      <c r="Y81" s="20">
        <v>44489</v>
      </c>
      <c r="Z81" s="20" t="s">
        <v>47</v>
      </c>
      <c r="AA81" s="20" t="s">
        <v>418</v>
      </c>
      <c r="AB81" s="22">
        <v>44497</v>
      </c>
      <c r="AC81" s="18">
        <f t="shared" ca="1" si="8"/>
        <v>810</v>
      </c>
      <c r="AD81" s="16" t="s">
        <v>52</v>
      </c>
      <c r="AE81" s="16" t="s">
        <v>79</v>
      </c>
      <c r="AF81" s="14" t="s">
        <v>47</v>
      </c>
      <c r="AG81" s="14" t="s">
        <v>47</v>
      </c>
    </row>
    <row r="82" spans="1:33" ht="21" customHeight="1" x14ac:dyDescent="0.25">
      <c r="A82" s="29" t="s">
        <v>419</v>
      </c>
      <c r="B82" s="14" t="s">
        <v>153</v>
      </c>
      <c r="C82" s="29" t="s">
        <v>284</v>
      </c>
      <c r="D82" s="29" t="s">
        <v>5</v>
      </c>
      <c r="E82" s="30" t="s">
        <v>420</v>
      </c>
      <c r="F82" s="30"/>
      <c r="G82" s="14" t="s">
        <v>41</v>
      </c>
      <c r="H82" s="23" t="s">
        <v>343</v>
      </c>
      <c r="I82" s="16" t="s">
        <v>61</v>
      </c>
      <c r="J82" s="17">
        <v>44550</v>
      </c>
      <c r="K82" s="18">
        <f t="shared" ca="1" si="0"/>
        <v>757</v>
      </c>
      <c r="L82" s="19">
        <f t="shared" si="1"/>
        <v>44564</v>
      </c>
      <c r="M82" s="16" t="s">
        <v>270</v>
      </c>
      <c r="N82" s="16" t="s">
        <v>405</v>
      </c>
      <c r="O82" s="14" t="s">
        <v>41</v>
      </c>
      <c r="P82" s="14"/>
      <c r="Q82" s="16" t="e">
        <f t="shared" ca="1" si="5"/>
        <v>#VALUE!</v>
      </c>
      <c r="R82" s="16" t="s">
        <v>46</v>
      </c>
      <c r="S82" s="16" t="s">
        <v>47</v>
      </c>
      <c r="T82" s="29" t="s">
        <v>421</v>
      </c>
      <c r="U82" s="29" t="s">
        <v>422</v>
      </c>
      <c r="V82" s="16" t="s">
        <v>237</v>
      </c>
      <c r="W82" s="14" t="s">
        <v>423</v>
      </c>
      <c r="X82" s="14"/>
      <c r="Y82" s="14">
        <v>44489</v>
      </c>
      <c r="Z82" s="14" t="s">
        <v>47</v>
      </c>
      <c r="AA82" s="29" t="s">
        <v>402</v>
      </c>
      <c r="AB82" s="22">
        <v>44497</v>
      </c>
      <c r="AC82" s="18">
        <f t="shared" ca="1" si="8"/>
        <v>810</v>
      </c>
      <c r="AD82" s="16" t="s">
        <v>52</v>
      </c>
      <c r="AE82" s="16" t="s">
        <v>79</v>
      </c>
      <c r="AF82" s="14" t="s">
        <v>47</v>
      </c>
      <c r="AG82" s="14" t="s">
        <v>47</v>
      </c>
    </row>
    <row r="83" spans="1:33" ht="21" customHeight="1" x14ac:dyDescent="0.25">
      <c r="A83" s="29" t="s">
        <v>424</v>
      </c>
      <c r="B83" s="29" t="s">
        <v>153</v>
      </c>
      <c r="C83" s="29" t="s">
        <v>284</v>
      </c>
      <c r="D83" s="29" t="s">
        <v>5</v>
      </c>
      <c r="E83" s="30" t="s">
        <v>425</v>
      </c>
      <c r="F83" s="30"/>
      <c r="G83" s="14" t="s">
        <v>41</v>
      </c>
      <c r="H83" s="23" t="s">
        <v>343</v>
      </c>
      <c r="I83" s="16" t="s">
        <v>61</v>
      </c>
      <c r="J83" s="17">
        <v>44550</v>
      </c>
      <c r="K83" s="18">
        <f t="shared" ca="1" si="0"/>
        <v>757</v>
      </c>
      <c r="L83" s="19">
        <f t="shared" si="1"/>
        <v>44564</v>
      </c>
      <c r="M83" s="16" t="s">
        <v>270</v>
      </c>
      <c r="N83" s="16" t="s">
        <v>405</v>
      </c>
      <c r="O83" s="14" t="s">
        <v>41</v>
      </c>
      <c r="P83" s="14"/>
      <c r="Q83" s="16" t="e">
        <f t="shared" ca="1" si="5"/>
        <v>#VALUE!</v>
      </c>
      <c r="R83" s="16" t="s">
        <v>46</v>
      </c>
      <c r="S83" s="16" t="s">
        <v>47</v>
      </c>
      <c r="T83" s="29" t="s">
        <v>421</v>
      </c>
      <c r="U83" s="29" t="s">
        <v>426</v>
      </c>
      <c r="V83" s="16" t="s">
        <v>237</v>
      </c>
      <c r="W83" s="14" t="s">
        <v>423</v>
      </c>
      <c r="X83" s="14"/>
      <c r="Y83" s="14">
        <v>44489</v>
      </c>
      <c r="Z83" s="14" t="s">
        <v>47</v>
      </c>
      <c r="AA83" s="44" t="s">
        <v>402</v>
      </c>
      <c r="AB83" s="22">
        <v>44497</v>
      </c>
      <c r="AC83" s="18">
        <f t="shared" ca="1" si="8"/>
        <v>810</v>
      </c>
      <c r="AD83" s="16" t="s">
        <v>52</v>
      </c>
      <c r="AE83" s="16" t="s">
        <v>79</v>
      </c>
      <c r="AF83" s="14" t="s">
        <v>47</v>
      </c>
      <c r="AG83" s="14" t="s">
        <v>47</v>
      </c>
    </row>
    <row r="84" spans="1:33" ht="21" customHeight="1" x14ac:dyDescent="0.25">
      <c r="A84" s="14" t="s">
        <v>427</v>
      </c>
      <c r="B84" s="14" t="s">
        <v>428</v>
      </c>
      <c r="C84" s="14" t="s">
        <v>284</v>
      </c>
      <c r="D84" s="14" t="s">
        <v>5</v>
      </c>
      <c r="E84" s="14" t="s">
        <v>429</v>
      </c>
      <c r="F84" s="14"/>
      <c r="G84" s="14" t="s">
        <v>194</v>
      </c>
      <c r="H84" s="23" t="s">
        <v>91</v>
      </c>
      <c r="I84" s="16" t="s">
        <v>61</v>
      </c>
      <c r="J84" s="17">
        <v>44347</v>
      </c>
      <c r="K84" s="18">
        <f t="shared" ca="1" si="0"/>
        <v>960</v>
      </c>
      <c r="L84" s="19">
        <f t="shared" si="1"/>
        <v>44361</v>
      </c>
      <c r="M84" s="16" t="s">
        <v>365</v>
      </c>
      <c r="N84" s="16" t="s">
        <v>195</v>
      </c>
      <c r="O84" s="14" t="s">
        <v>41</v>
      </c>
      <c r="P84" s="14"/>
      <c r="Q84" s="16" t="e">
        <f t="shared" ca="1" si="5"/>
        <v>#VALUE!</v>
      </c>
      <c r="R84" s="16" t="s">
        <v>46</v>
      </c>
      <c r="S84" s="16" t="s">
        <v>47</v>
      </c>
      <c r="T84" s="14" t="s">
        <v>430</v>
      </c>
      <c r="U84" s="14" t="s">
        <v>431</v>
      </c>
      <c r="V84" s="16" t="s">
        <v>47</v>
      </c>
      <c r="W84" s="14" t="s">
        <v>432</v>
      </c>
      <c r="X84" s="14">
        <v>44447</v>
      </c>
      <c r="Y84" s="14">
        <v>42</v>
      </c>
      <c r="Z84" s="14" t="s">
        <v>52</v>
      </c>
      <c r="AA84" s="14" t="s">
        <v>433</v>
      </c>
      <c r="AB84" s="22">
        <v>44497</v>
      </c>
      <c r="AC84" s="18">
        <f t="shared" ca="1" si="8"/>
        <v>810</v>
      </c>
      <c r="AD84" s="16" t="s">
        <v>52</v>
      </c>
      <c r="AE84" s="16" t="s">
        <v>79</v>
      </c>
      <c r="AF84" s="14" t="s">
        <v>47</v>
      </c>
      <c r="AG84" s="14" t="s">
        <v>47</v>
      </c>
    </row>
    <row r="85" spans="1:33" ht="18.75" customHeight="1" x14ac:dyDescent="0.25">
      <c r="A85" s="29" t="s">
        <v>434</v>
      </c>
      <c r="B85" s="29" t="s">
        <v>99</v>
      </c>
      <c r="C85" s="29" t="s">
        <v>268</v>
      </c>
      <c r="D85" s="29" t="s">
        <v>5</v>
      </c>
      <c r="E85" s="30" t="s">
        <v>435</v>
      </c>
      <c r="F85" s="30"/>
      <c r="G85" s="14" t="s">
        <v>41</v>
      </c>
      <c r="H85" s="23" t="s">
        <v>130</v>
      </c>
      <c r="I85" s="16" t="s">
        <v>61</v>
      </c>
      <c r="J85" s="17">
        <v>44603</v>
      </c>
      <c r="K85" s="18">
        <f t="shared" ca="1" si="0"/>
        <v>704</v>
      </c>
      <c r="L85" s="19">
        <f t="shared" si="1"/>
        <v>44617</v>
      </c>
      <c r="M85" s="16" t="s">
        <v>270</v>
      </c>
      <c r="N85" s="16" t="s">
        <v>195</v>
      </c>
      <c r="O85" s="14" t="s">
        <v>41</v>
      </c>
      <c r="P85" s="14"/>
      <c r="Q85" s="16" t="e">
        <f t="shared" ca="1" si="5"/>
        <v>#VALUE!</v>
      </c>
      <c r="R85" s="16" t="s">
        <v>196</v>
      </c>
      <c r="S85" s="16" t="s">
        <v>122</v>
      </c>
      <c r="T85" s="29" t="s">
        <v>436</v>
      </c>
      <c r="U85" s="29" t="s">
        <v>437</v>
      </c>
      <c r="V85" s="16" t="s">
        <v>77</v>
      </c>
      <c r="W85" s="14" t="s">
        <v>438</v>
      </c>
      <c r="X85" s="14">
        <v>44367</v>
      </c>
      <c r="Y85" s="14">
        <v>122</v>
      </c>
      <c r="Z85" s="14" t="s">
        <v>47</v>
      </c>
      <c r="AA85" s="44" t="s">
        <v>439</v>
      </c>
      <c r="AB85" s="22">
        <v>44497</v>
      </c>
      <c r="AC85" s="18">
        <f t="shared" ca="1" si="8"/>
        <v>810</v>
      </c>
      <c r="AD85" s="16" t="s">
        <v>52</v>
      </c>
      <c r="AE85" s="16" t="s">
        <v>79</v>
      </c>
      <c r="AF85" s="14" t="s">
        <v>47</v>
      </c>
      <c r="AG85" s="14" t="s">
        <v>47</v>
      </c>
    </row>
    <row r="86" spans="1:33" ht="21" customHeight="1" x14ac:dyDescent="0.25">
      <c r="A86" s="31" t="s">
        <v>440</v>
      </c>
      <c r="B86" s="14" t="s">
        <v>441</v>
      </c>
      <c r="C86" s="14" t="s">
        <v>441</v>
      </c>
      <c r="D86" s="14" t="s">
        <v>111</v>
      </c>
      <c r="E86" s="31" t="s">
        <v>442</v>
      </c>
      <c r="F86" s="31"/>
      <c r="G86" s="14" t="s">
        <v>41</v>
      </c>
      <c r="H86" s="14" t="s">
        <v>91</v>
      </c>
      <c r="I86" s="16" t="s">
        <v>75</v>
      </c>
      <c r="J86" s="17">
        <v>44601</v>
      </c>
      <c r="K86" s="18">
        <f t="shared" ca="1" si="0"/>
        <v>706</v>
      </c>
      <c r="L86" s="19">
        <f t="shared" si="1"/>
        <v>44615</v>
      </c>
      <c r="M86" s="16" t="s">
        <v>44</v>
      </c>
      <c r="N86" s="16" t="s">
        <v>45</v>
      </c>
      <c r="O86" s="14" t="s">
        <v>41</v>
      </c>
      <c r="P86" s="14"/>
      <c r="Q86" s="16" t="e">
        <f t="shared" ca="1" si="5"/>
        <v>#VALUE!</v>
      </c>
      <c r="R86" s="16" t="s">
        <v>46</v>
      </c>
      <c r="S86" s="16"/>
      <c r="T86" s="31" t="s">
        <v>443</v>
      </c>
      <c r="U86" s="26" t="s">
        <v>444</v>
      </c>
      <c r="V86" s="16" t="s">
        <v>77</v>
      </c>
      <c r="W86" s="14" t="s">
        <v>445</v>
      </c>
      <c r="X86" s="14"/>
      <c r="Y86" s="14"/>
      <c r="Z86" s="14"/>
      <c r="AA86" s="14"/>
      <c r="AB86" s="16"/>
      <c r="AC86" s="18"/>
      <c r="AD86" s="16"/>
      <c r="AE86" s="16"/>
      <c r="AF86" s="14"/>
      <c r="AG86" s="14"/>
    </row>
    <row r="87" spans="1:33" ht="21" customHeight="1" x14ac:dyDescent="0.25">
      <c r="A87" s="31" t="s">
        <v>446</v>
      </c>
      <c r="B87" s="14" t="s">
        <v>447</v>
      </c>
      <c r="C87" s="14" t="s">
        <v>447</v>
      </c>
      <c r="D87" s="14" t="s">
        <v>248</v>
      </c>
      <c r="E87" s="31" t="s">
        <v>448</v>
      </c>
      <c r="F87" s="31"/>
      <c r="G87" s="14" t="s">
        <v>41</v>
      </c>
      <c r="H87" s="14" t="s">
        <v>42</v>
      </c>
      <c r="I87" s="16" t="s">
        <v>61</v>
      </c>
      <c r="J87" s="17">
        <v>44375</v>
      </c>
      <c r="K87" s="18">
        <f t="shared" ca="1" si="0"/>
        <v>932</v>
      </c>
      <c r="L87" s="19">
        <f t="shared" si="1"/>
        <v>44389</v>
      </c>
      <c r="M87" s="16" t="s">
        <v>44</v>
      </c>
      <c r="N87" s="16" t="s">
        <v>45</v>
      </c>
      <c r="O87" s="14" t="s">
        <v>41</v>
      </c>
      <c r="P87" s="14"/>
      <c r="Q87" s="16" t="e">
        <f t="shared" ca="1" si="5"/>
        <v>#VALUE!</v>
      </c>
      <c r="R87" s="16" t="s">
        <v>46</v>
      </c>
      <c r="S87" s="16" t="s">
        <v>47</v>
      </c>
      <c r="T87" s="31" t="s">
        <v>449</v>
      </c>
      <c r="U87" s="24" t="s">
        <v>450</v>
      </c>
      <c r="V87" s="16" t="s">
        <v>63</v>
      </c>
      <c r="W87" s="14" t="s">
        <v>47</v>
      </c>
      <c r="X87" s="14"/>
      <c r="Y87" s="14">
        <v>44489</v>
      </c>
      <c r="Z87" s="14" t="s">
        <v>47</v>
      </c>
      <c r="AA87" s="14" t="s">
        <v>451</v>
      </c>
      <c r="AB87" s="16">
        <v>44480</v>
      </c>
      <c r="AC87" s="18">
        <f t="shared" ref="AC87:AC92" ca="1" si="9">ABS(IF(ISBLANK(AB87),"",TODAY()-AB87))</f>
        <v>827</v>
      </c>
      <c r="AD87" s="16" t="s">
        <v>52</v>
      </c>
      <c r="AE87" s="16" t="s">
        <v>54</v>
      </c>
      <c r="AF87" s="14" t="s">
        <v>47</v>
      </c>
      <c r="AG87" s="14" t="s">
        <v>47</v>
      </c>
    </row>
    <row r="88" spans="1:33" ht="21" customHeight="1" x14ac:dyDescent="0.25">
      <c r="A88" s="23" t="s">
        <v>452</v>
      </c>
      <c r="B88" s="14" t="s">
        <v>453</v>
      </c>
      <c r="C88" s="14" t="s">
        <v>453</v>
      </c>
      <c r="D88" s="14" t="s">
        <v>248</v>
      </c>
      <c r="E88" s="14" t="s">
        <v>454</v>
      </c>
      <c r="F88" s="14"/>
      <c r="G88" s="14" t="s">
        <v>41</v>
      </c>
      <c r="H88" s="23" t="s">
        <v>162</v>
      </c>
      <c r="I88" s="16" t="s">
        <v>75</v>
      </c>
      <c r="J88" s="17">
        <v>44378</v>
      </c>
      <c r="K88" s="18">
        <f t="shared" ca="1" si="0"/>
        <v>929</v>
      </c>
      <c r="L88" s="19">
        <f t="shared" si="1"/>
        <v>44392</v>
      </c>
      <c r="M88" s="16" t="s">
        <v>44</v>
      </c>
      <c r="N88" s="16" t="s">
        <v>45</v>
      </c>
      <c r="O88" s="14" t="s">
        <v>41</v>
      </c>
      <c r="P88" s="14"/>
      <c r="Q88" s="16" t="e">
        <f t="shared" ca="1" si="5"/>
        <v>#VALUE!</v>
      </c>
      <c r="R88" s="16" t="s">
        <v>46</v>
      </c>
      <c r="S88" s="16" t="s">
        <v>47</v>
      </c>
      <c r="T88" s="14" t="s">
        <v>455</v>
      </c>
      <c r="U88" s="24" t="s">
        <v>456</v>
      </c>
      <c r="V88" s="16" t="s">
        <v>47</v>
      </c>
      <c r="W88" s="14" t="s">
        <v>47</v>
      </c>
      <c r="X88" s="17"/>
      <c r="Y88" s="20"/>
      <c r="Z88" s="14" t="s">
        <v>47</v>
      </c>
      <c r="AA88" s="14" t="s">
        <v>457</v>
      </c>
      <c r="AB88" s="22">
        <v>44497</v>
      </c>
      <c r="AC88" s="18">
        <f t="shared" ca="1" si="9"/>
        <v>810</v>
      </c>
      <c r="AD88" s="16" t="s">
        <v>52</v>
      </c>
      <c r="AE88" s="16" t="s">
        <v>79</v>
      </c>
      <c r="AF88" s="14" t="s">
        <v>47</v>
      </c>
      <c r="AG88" s="14" t="s">
        <v>47</v>
      </c>
    </row>
    <row r="89" spans="1:33" ht="21" customHeight="1" x14ac:dyDescent="0.25">
      <c r="A89" s="29" t="s">
        <v>458</v>
      </c>
      <c r="B89" s="14" t="s">
        <v>459</v>
      </c>
      <c r="C89" s="29" t="s">
        <v>460</v>
      </c>
      <c r="D89" s="29" t="s">
        <v>248</v>
      </c>
      <c r="E89" s="30" t="s">
        <v>461</v>
      </c>
      <c r="F89" s="30"/>
      <c r="G89" s="14" t="s">
        <v>41</v>
      </c>
      <c r="H89" s="23" t="s">
        <v>42</v>
      </c>
      <c r="I89" s="16" t="s">
        <v>61</v>
      </c>
      <c r="J89" s="17">
        <v>44395</v>
      </c>
      <c r="K89" s="18">
        <f t="shared" ca="1" si="0"/>
        <v>912</v>
      </c>
      <c r="L89" s="19">
        <f t="shared" si="1"/>
        <v>44409</v>
      </c>
      <c r="M89" s="16" t="s">
        <v>44</v>
      </c>
      <c r="N89" s="16" t="s">
        <v>45</v>
      </c>
      <c r="O89" s="14" t="s">
        <v>41</v>
      </c>
      <c r="P89" s="14"/>
      <c r="Q89" s="16" t="e">
        <f t="shared" ca="1" si="5"/>
        <v>#VALUE!</v>
      </c>
      <c r="R89" s="16" t="s">
        <v>46</v>
      </c>
      <c r="S89" s="16" t="s">
        <v>47</v>
      </c>
      <c r="T89" s="29" t="s">
        <v>462</v>
      </c>
      <c r="U89" s="29" t="s">
        <v>463</v>
      </c>
      <c r="V89" s="16" t="s">
        <v>63</v>
      </c>
      <c r="W89" s="14" t="s">
        <v>47</v>
      </c>
      <c r="X89" s="14"/>
      <c r="Y89" s="14">
        <v>44489</v>
      </c>
      <c r="Z89" s="14" t="s">
        <v>47</v>
      </c>
      <c r="AA89" s="29" t="s">
        <v>464</v>
      </c>
      <c r="AB89" s="16">
        <v>44480</v>
      </c>
      <c r="AC89" s="18">
        <f t="shared" ca="1" si="9"/>
        <v>827</v>
      </c>
      <c r="AD89" s="16" t="s">
        <v>52</v>
      </c>
      <c r="AE89" s="16" t="s">
        <v>54</v>
      </c>
      <c r="AF89" s="14" t="s">
        <v>47</v>
      </c>
      <c r="AG89" s="14" t="s">
        <v>47</v>
      </c>
    </row>
    <row r="90" spans="1:33" ht="18.75" customHeight="1" x14ac:dyDescent="0.25">
      <c r="A90" s="23" t="s">
        <v>465</v>
      </c>
      <c r="B90" s="14" t="s">
        <v>153</v>
      </c>
      <c r="C90" s="14" t="s">
        <v>284</v>
      </c>
      <c r="D90" s="14" t="s">
        <v>5</v>
      </c>
      <c r="E90" s="14" t="s">
        <v>466</v>
      </c>
      <c r="F90" s="14"/>
      <c r="G90" s="14" t="s">
        <v>41</v>
      </c>
      <c r="H90" s="14" t="s">
        <v>91</v>
      </c>
      <c r="I90" s="16" t="s">
        <v>61</v>
      </c>
      <c r="J90" s="17">
        <v>44346</v>
      </c>
      <c r="K90" s="18">
        <f t="shared" ca="1" si="0"/>
        <v>961</v>
      </c>
      <c r="L90" s="19">
        <f t="shared" si="1"/>
        <v>44360</v>
      </c>
      <c r="M90" s="16" t="s">
        <v>270</v>
      </c>
      <c r="N90" s="16" t="s">
        <v>195</v>
      </c>
      <c r="O90" s="14" t="s">
        <v>41</v>
      </c>
      <c r="P90" s="17"/>
      <c r="Q90" s="16" t="e">
        <f t="shared" ca="1" si="5"/>
        <v>#VALUE!</v>
      </c>
      <c r="R90" s="27" t="s">
        <v>46</v>
      </c>
      <c r="S90" s="27" t="s">
        <v>47</v>
      </c>
      <c r="T90" s="14" t="s">
        <v>467</v>
      </c>
      <c r="U90" s="24" t="s">
        <v>468</v>
      </c>
      <c r="V90" s="16" t="s">
        <v>63</v>
      </c>
      <c r="W90" s="14" t="s">
        <v>47</v>
      </c>
      <c r="X90" s="17">
        <v>44395</v>
      </c>
      <c r="Y90" s="20">
        <v>94</v>
      </c>
      <c r="Z90" s="20" t="s">
        <v>47</v>
      </c>
      <c r="AA90" s="20" t="s">
        <v>469</v>
      </c>
      <c r="AB90" s="22">
        <v>44497</v>
      </c>
      <c r="AC90" s="18">
        <f t="shared" ca="1" si="9"/>
        <v>810</v>
      </c>
      <c r="AD90" s="18" t="s">
        <v>52</v>
      </c>
      <c r="AE90" s="16" t="s">
        <v>79</v>
      </c>
      <c r="AF90" s="14" t="s">
        <v>47</v>
      </c>
      <c r="AG90" s="14" t="s">
        <v>47</v>
      </c>
    </row>
    <row r="91" spans="1:33" ht="21" customHeight="1" x14ac:dyDescent="0.25">
      <c r="A91" s="23" t="s">
        <v>470</v>
      </c>
      <c r="B91" s="14" t="s">
        <v>471</v>
      </c>
      <c r="C91" s="14" t="s">
        <v>284</v>
      </c>
      <c r="D91" s="14" t="s">
        <v>5</v>
      </c>
      <c r="E91" s="14" t="s">
        <v>472</v>
      </c>
      <c r="F91" s="14"/>
      <c r="G91" s="14" t="s">
        <v>194</v>
      </c>
      <c r="H91" s="23" t="s">
        <v>162</v>
      </c>
      <c r="I91" s="16" t="s">
        <v>43</v>
      </c>
      <c r="J91" s="17">
        <v>44580</v>
      </c>
      <c r="K91" s="18">
        <f t="shared" ca="1" si="0"/>
        <v>727</v>
      </c>
      <c r="L91" s="19">
        <f t="shared" si="1"/>
        <v>44594</v>
      </c>
      <c r="M91" s="16" t="s">
        <v>44</v>
      </c>
      <c r="N91" s="16" t="s">
        <v>405</v>
      </c>
      <c r="O91" s="14" t="s">
        <v>41</v>
      </c>
      <c r="P91" s="17"/>
      <c r="Q91" s="16" t="e">
        <f t="shared" ca="1" si="5"/>
        <v>#VALUE!</v>
      </c>
      <c r="R91" s="27" t="s">
        <v>46</v>
      </c>
      <c r="S91" s="27" t="s">
        <v>366</v>
      </c>
      <c r="T91" s="14" t="s">
        <v>473</v>
      </c>
      <c r="U91" s="24" t="s">
        <v>474</v>
      </c>
      <c r="V91" s="16" t="s">
        <v>50</v>
      </c>
      <c r="W91" s="14" t="s">
        <v>214</v>
      </c>
      <c r="X91" s="17"/>
      <c r="Y91" s="20">
        <v>44489</v>
      </c>
      <c r="Z91" s="20" t="s">
        <v>47</v>
      </c>
      <c r="AA91" s="45" t="s">
        <v>475</v>
      </c>
      <c r="AB91" s="22">
        <v>44497</v>
      </c>
      <c r="AC91" s="18">
        <f t="shared" ca="1" si="9"/>
        <v>810</v>
      </c>
      <c r="AD91" s="16" t="s">
        <v>52</v>
      </c>
      <c r="AE91" s="16" t="s">
        <v>79</v>
      </c>
      <c r="AF91" s="14" t="s">
        <v>47</v>
      </c>
      <c r="AG91" s="14" t="s">
        <v>47</v>
      </c>
    </row>
    <row r="92" spans="1:33" ht="21" customHeight="1" x14ac:dyDescent="0.25">
      <c r="A92" s="13" t="s">
        <v>476</v>
      </c>
      <c r="B92" s="14" t="s">
        <v>477</v>
      </c>
      <c r="C92" s="14" t="s">
        <v>284</v>
      </c>
      <c r="D92" s="15" t="s">
        <v>5</v>
      </c>
      <c r="E92" s="15" t="s">
        <v>478</v>
      </c>
      <c r="F92" s="15"/>
      <c r="G92" s="14" t="s">
        <v>41</v>
      </c>
      <c r="H92" s="14" t="s">
        <v>91</v>
      </c>
      <c r="I92" s="16" t="s">
        <v>43</v>
      </c>
      <c r="J92" s="17">
        <v>44346</v>
      </c>
      <c r="K92" s="18">
        <f t="shared" ca="1" si="0"/>
        <v>961</v>
      </c>
      <c r="L92" s="19">
        <f t="shared" si="1"/>
        <v>44360</v>
      </c>
      <c r="M92" s="16" t="s">
        <v>44</v>
      </c>
      <c r="N92" s="16" t="s">
        <v>142</v>
      </c>
      <c r="O92" s="14" t="s">
        <v>41</v>
      </c>
      <c r="P92" s="14"/>
      <c r="Q92" s="16" t="e">
        <f t="shared" ca="1" si="5"/>
        <v>#VALUE!</v>
      </c>
      <c r="R92" s="16" t="s">
        <v>46</v>
      </c>
      <c r="S92" s="16" t="s">
        <v>47</v>
      </c>
      <c r="T92" s="15" t="s">
        <v>47</v>
      </c>
      <c r="U92" s="15"/>
      <c r="V92" s="16" t="s">
        <v>47</v>
      </c>
      <c r="W92" s="14" t="s">
        <v>47</v>
      </c>
      <c r="X92" s="14">
        <v>44368</v>
      </c>
      <c r="Y92" s="20">
        <v>121</v>
      </c>
      <c r="Z92" s="14" t="s">
        <v>47</v>
      </c>
      <c r="AA92" s="15" t="s">
        <v>479</v>
      </c>
      <c r="AB92" s="22">
        <v>44497</v>
      </c>
      <c r="AC92" s="18">
        <f t="shared" ca="1" si="9"/>
        <v>810</v>
      </c>
      <c r="AD92" s="16" t="s">
        <v>52</v>
      </c>
      <c r="AE92" s="16" t="s">
        <v>79</v>
      </c>
      <c r="AF92" s="14" t="s">
        <v>47</v>
      </c>
      <c r="AG92" s="14" t="s">
        <v>47</v>
      </c>
    </row>
    <row r="93" spans="1:33" ht="21" customHeight="1" x14ac:dyDescent="0.25">
      <c r="A93" s="29" t="s">
        <v>480</v>
      </c>
      <c r="B93" s="29" t="s">
        <v>441</v>
      </c>
      <c r="C93" s="29" t="s">
        <v>441</v>
      </c>
      <c r="D93" s="29" t="s">
        <v>111</v>
      </c>
      <c r="E93" s="30" t="s">
        <v>441</v>
      </c>
      <c r="F93" s="30"/>
      <c r="G93" s="14" t="s">
        <v>41</v>
      </c>
      <c r="H93" s="23" t="s">
        <v>91</v>
      </c>
      <c r="I93" s="16" t="s">
        <v>75</v>
      </c>
      <c r="J93" s="17">
        <v>44601</v>
      </c>
      <c r="K93" s="18">
        <f t="shared" ca="1" si="0"/>
        <v>706</v>
      </c>
      <c r="L93" s="19">
        <f t="shared" si="1"/>
        <v>44615</v>
      </c>
      <c r="M93" s="16" t="s">
        <v>44</v>
      </c>
      <c r="N93" s="16" t="s">
        <v>45</v>
      </c>
      <c r="O93" s="14" t="s">
        <v>41</v>
      </c>
      <c r="P93" s="14"/>
      <c r="Q93" s="16" t="e">
        <f t="shared" ca="1" si="5"/>
        <v>#VALUE!</v>
      </c>
      <c r="R93" s="16" t="s">
        <v>46</v>
      </c>
      <c r="S93" s="16"/>
      <c r="T93" s="29" t="s">
        <v>481</v>
      </c>
      <c r="U93" s="29"/>
      <c r="V93" s="16" t="s">
        <v>77</v>
      </c>
      <c r="W93" s="14" t="s">
        <v>482</v>
      </c>
      <c r="X93" s="14"/>
      <c r="Y93" s="14"/>
      <c r="Z93" s="14"/>
      <c r="AA93" s="29"/>
      <c r="AB93" s="22"/>
      <c r="AC93" s="18"/>
      <c r="AD93" s="16"/>
      <c r="AE93" s="16"/>
      <c r="AF93" s="14"/>
      <c r="AG93" s="14"/>
    </row>
    <row r="94" spans="1:33" ht="21" customHeight="1" x14ac:dyDescent="0.25">
      <c r="A94" s="29" t="s">
        <v>483</v>
      </c>
      <c r="B94" s="29" t="s">
        <v>484</v>
      </c>
      <c r="C94" s="29" t="s">
        <v>268</v>
      </c>
      <c r="D94" s="29" t="s">
        <v>5</v>
      </c>
      <c r="E94" s="30" t="s">
        <v>485</v>
      </c>
      <c r="F94" s="30"/>
      <c r="G94" s="14" t="s">
        <v>41</v>
      </c>
      <c r="H94" s="23" t="s">
        <v>162</v>
      </c>
      <c r="I94" s="16" t="s">
        <v>61</v>
      </c>
      <c r="J94" s="17">
        <v>44346</v>
      </c>
      <c r="K94" s="18">
        <f t="shared" ca="1" si="0"/>
        <v>961</v>
      </c>
      <c r="L94" s="19">
        <f t="shared" si="1"/>
        <v>44360</v>
      </c>
      <c r="M94" s="16" t="s">
        <v>270</v>
      </c>
      <c r="N94" s="16" t="s">
        <v>195</v>
      </c>
      <c r="O94" s="14" t="s">
        <v>41</v>
      </c>
      <c r="P94" s="14">
        <v>44261</v>
      </c>
      <c r="Q94" s="16">
        <f t="shared" ca="1" si="5"/>
        <v>1046</v>
      </c>
      <c r="R94" s="16" t="s">
        <v>46</v>
      </c>
      <c r="S94" s="16" t="s">
        <v>47</v>
      </c>
      <c r="T94" s="29" t="s">
        <v>486</v>
      </c>
      <c r="U94" s="29" t="s">
        <v>487</v>
      </c>
      <c r="V94" s="16" t="s">
        <v>47</v>
      </c>
      <c r="W94" s="14" t="s">
        <v>488</v>
      </c>
      <c r="X94" s="14">
        <v>44428</v>
      </c>
      <c r="Y94" s="14">
        <v>61</v>
      </c>
      <c r="Z94" s="14" t="s">
        <v>47</v>
      </c>
      <c r="AA94" s="29" t="s">
        <v>489</v>
      </c>
      <c r="AB94" s="22">
        <v>44497</v>
      </c>
      <c r="AC94" s="18">
        <f t="shared" ref="AC94:AC137" ca="1" si="10">ABS(IF(ISBLANK(AB94),"",TODAY()-AB94))</f>
        <v>810</v>
      </c>
      <c r="AD94" s="16" t="s">
        <v>52</v>
      </c>
      <c r="AE94" s="16" t="s">
        <v>79</v>
      </c>
      <c r="AF94" s="14" t="s">
        <v>47</v>
      </c>
      <c r="AG94" s="14" t="s">
        <v>47</v>
      </c>
    </row>
    <row r="95" spans="1:33" ht="18.75" customHeight="1" x14ac:dyDescent="0.25">
      <c r="A95" s="29" t="s">
        <v>490</v>
      </c>
      <c r="B95" s="14" t="s">
        <v>428</v>
      </c>
      <c r="C95" s="29" t="s">
        <v>284</v>
      </c>
      <c r="D95" s="29" t="s">
        <v>5</v>
      </c>
      <c r="E95" s="30" t="s">
        <v>491</v>
      </c>
      <c r="F95" s="30"/>
      <c r="G95" s="14" t="s">
        <v>194</v>
      </c>
      <c r="H95" s="5" t="s">
        <v>162</v>
      </c>
      <c r="I95" s="16" t="s">
        <v>43</v>
      </c>
      <c r="J95" s="17">
        <v>44595</v>
      </c>
      <c r="K95" s="18">
        <f t="shared" ca="1" si="0"/>
        <v>712</v>
      </c>
      <c r="L95" s="19">
        <f t="shared" si="1"/>
        <v>44609</v>
      </c>
      <c r="M95" s="16" t="s">
        <v>44</v>
      </c>
      <c r="N95" s="16" t="s">
        <v>195</v>
      </c>
      <c r="O95" s="14" t="s">
        <v>41</v>
      </c>
      <c r="P95" s="14">
        <v>44158</v>
      </c>
      <c r="Q95" s="16">
        <f t="shared" ca="1" si="5"/>
        <v>1149</v>
      </c>
      <c r="R95" s="16" t="s">
        <v>196</v>
      </c>
      <c r="S95" s="16" t="s">
        <v>44</v>
      </c>
      <c r="T95" s="29" t="s">
        <v>473</v>
      </c>
      <c r="U95" s="29" t="e">
        <v>#N/A</v>
      </c>
      <c r="V95" s="16" t="s">
        <v>50</v>
      </c>
      <c r="W95" s="14" t="s">
        <v>214</v>
      </c>
      <c r="X95" s="14"/>
      <c r="Y95" s="14">
        <v>44489</v>
      </c>
      <c r="Z95" s="14" t="s">
        <v>47</v>
      </c>
      <c r="AA95" s="29" t="s">
        <v>475</v>
      </c>
      <c r="AB95" s="22">
        <v>44497</v>
      </c>
      <c r="AC95" s="18">
        <f t="shared" ca="1" si="10"/>
        <v>810</v>
      </c>
      <c r="AD95" s="16" t="s">
        <v>52</v>
      </c>
      <c r="AE95" s="16" t="s">
        <v>79</v>
      </c>
      <c r="AF95" s="14" t="s">
        <v>47</v>
      </c>
      <c r="AG95" s="14" t="s">
        <v>47</v>
      </c>
    </row>
    <row r="96" spans="1:33" ht="18.75" customHeight="1" x14ac:dyDescent="0.25">
      <c r="A96" s="23" t="s">
        <v>492</v>
      </c>
      <c r="B96" s="14" t="s">
        <v>309</v>
      </c>
      <c r="C96" s="14" t="s">
        <v>284</v>
      </c>
      <c r="D96" s="14" t="s">
        <v>5</v>
      </c>
      <c r="E96" s="14" t="s">
        <v>493</v>
      </c>
      <c r="F96" s="14"/>
      <c r="G96" s="14" t="s">
        <v>41</v>
      </c>
      <c r="H96" s="14" t="s">
        <v>91</v>
      </c>
      <c r="I96" s="16" t="s">
        <v>61</v>
      </c>
      <c r="J96" s="17">
        <v>44603</v>
      </c>
      <c r="K96" s="18">
        <f t="shared" ca="1" si="0"/>
        <v>704</v>
      </c>
      <c r="L96" s="19">
        <f t="shared" si="1"/>
        <v>44617</v>
      </c>
      <c r="M96" s="16" t="s">
        <v>243</v>
      </c>
      <c r="N96" s="16" t="s">
        <v>195</v>
      </c>
      <c r="O96" s="14" t="s">
        <v>41</v>
      </c>
      <c r="P96" s="14"/>
      <c r="Q96" s="16" t="e">
        <f t="shared" ca="1" si="5"/>
        <v>#VALUE!</v>
      </c>
      <c r="R96" s="16" t="s">
        <v>196</v>
      </c>
      <c r="S96" s="16" t="s">
        <v>244</v>
      </c>
      <c r="T96" s="14" t="s">
        <v>494</v>
      </c>
      <c r="U96" s="24" t="s">
        <v>495</v>
      </c>
      <c r="V96" s="16" t="s">
        <v>77</v>
      </c>
      <c r="W96" s="14" t="s">
        <v>496</v>
      </c>
      <c r="X96" s="14">
        <v>44429</v>
      </c>
      <c r="Y96" s="20">
        <v>60</v>
      </c>
      <c r="Z96" s="14" t="s">
        <v>47</v>
      </c>
      <c r="AA96" s="14" t="s">
        <v>497</v>
      </c>
      <c r="AB96" s="22">
        <v>44497</v>
      </c>
      <c r="AC96" s="18">
        <f t="shared" ca="1" si="10"/>
        <v>810</v>
      </c>
      <c r="AD96" s="16" t="s">
        <v>52</v>
      </c>
      <c r="AE96" s="16" t="s">
        <v>79</v>
      </c>
      <c r="AF96" s="14" t="s">
        <v>47</v>
      </c>
      <c r="AG96" s="14" t="s">
        <v>47</v>
      </c>
    </row>
    <row r="97" spans="1:33" ht="21" customHeight="1" x14ac:dyDescent="0.25">
      <c r="A97" s="23" t="s">
        <v>498</v>
      </c>
      <c r="B97" s="14" t="s">
        <v>499</v>
      </c>
      <c r="C97" s="14" t="s">
        <v>284</v>
      </c>
      <c r="D97" s="14" t="s">
        <v>5</v>
      </c>
      <c r="E97" s="14" t="s">
        <v>500</v>
      </c>
      <c r="F97" s="14"/>
      <c r="G97" s="14" t="s">
        <v>41</v>
      </c>
      <c r="H97" s="14" t="s">
        <v>91</v>
      </c>
      <c r="I97" s="16" t="s">
        <v>61</v>
      </c>
      <c r="J97" s="17">
        <v>44461</v>
      </c>
      <c r="K97" s="18">
        <f t="shared" ca="1" si="0"/>
        <v>846</v>
      </c>
      <c r="L97" s="19">
        <f t="shared" si="1"/>
        <v>44475</v>
      </c>
      <c r="M97" s="16" t="s">
        <v>270</v>
      </c>
      <c r="N97" s="16" t="s">
        <v>195</v>
      </c>
      <c r="O97" s="14" t="s">
        <v>41</v>
      </c>
      <c r="P97" s="17"/>
      <c r="Q97" s="16" t="e">
        <f t="shared" ca="1" si="5"/>
        <v>#VALUE!</v>
      </c>
      <c r="R97" s="27" t="s">
        <v>46</v>
      </c>
      <c r="S97" s="27" t="s">
        <v>47</v>
      </c>
      <c r="T97" s="14" t="s">
        <v>501</v>
      </c>
      <c r="U97" s="24" t="s">
        <v>502</v>
      </c>
      <c r="V97" s="16" t="s">
        <v>237</v>
      </c>
      <c r="W97" s="14" t="s">
        <v>503</v>
      </c>
      <c r="X97" s="17">
        <v>44386</v>
      </c>
      <c r="Y97" s="20">
        <v>103</v>
      </c>
      <c r="Z97" s="20" t="s">
        <v>47</v>
      </c>
      <c r="AA97" s="20" t="s">
        <v>504</v>
      </c>
      <c r="AB97" s="22">
        <v>44497</v>
      </c>
      <c r="AC97" s="18">
        <f t="shared" ca="1" si="10"/>
        <v>810</v>
      </c>
      <c r="AD97" s="16" t="s">
        <v>52</v>
      </c>
      <c r="AE97" s="16" t="s">
        <v>79</v>
      </c>
      <c r="AF97" s="14" t="s">
        <v>47</v>
      </c>
      <c r="AG97" s="14" t="s">
        <v>156</v>
      </c>
    </row>
    <row r="98" spans="1:33" ht="18.75" customHeight="1" x14ac:dyDescent="0.25">
      <c r="A98" s="23" t="s">
        <v>490</v>
      </c>
      <c r="B98" s="14" t="s">
        <v>428</v>
      </c>
      <c r="C98" s="14" t="s">
        <v>428</v>
      </c>
      <c r="D98" s="14" t="s">
        <v>5</v>
      </c>
      <c r="E98" s="14" t="s">
        <v>505</v>
      </c>
      <c r="F98" s="14"/>
      <c r="G98" s="14" t="s">
        <v>41</v>
      </c>
      <c r="H98" s="14" t="s">
        <v>162</v>
      </c>
      <c r="I98" s="16" t="s">
        <v>75</v>
      </c>
      <c r="J98" s="17">
        <v>44393</v>
      </c>
      <c r="K98" s="18">
        <f t="shared" ca="1" si="0"/>
        <v>914</v>
      </c>
      <c r="L98" s="19">
        <f t="shared" si="1"/>
        <v>44407</v>
      </c>
      <c r="M98" s="16" t="s">
        <v>44</v>
      </c>
      <c r="N98" s="16" t="s">
        <v>45</v>
      </c>
      <c r="O98" s="14" t="s">
        <v>41</v>
      </c>
      <c r="P98" s="17"/>
      <c r="Q98" s="16" t="e">
        <f t="shared" ca="1" si="5"/>
        <v>#VALUE!</v>
      </c>
      <c r="R98" s="27" t="s">
        <v>46</v>
      </c>
      <c r="S98" s="27" t="s">
        <v>47</v>
      </c>
      <c r="T98" s="14" t="s">
        <v>506</v>
      </c>
      <c r="U98" s="24" t="s">
        <v>507</v>
      </c>
      <c r="V98" s="16" t="s">
        <v>47</v>
      </c>
      <c r="W98" s="14" t="s">
        <v>47</v>
      </c>
      <c r="X98" s="17"/>
      <c r="Y98" s="20"/>
      <c r="Z98" s="20" t="s">
        <v>47</v>
      </c>
      <c r="AA98" s="20" t="s">
        <v>508</v>
      </c>
      <c r="AB98" s="22">
        <v>44497</v>
      </c>
      <c r="AC98" s="18">
        <f t="shared" ca="1" si="10"/>
        <v>810</v>
      </c>
      <c r="AD98" s="16" t="s">
        <v>52</v>
      </c>
      <c r="AE98" s="16" t="s">
        <v>79</v>
      </c>
      <c r="AF98" s="14" t="s">
        <v>47</v>
      </c>
      <c r="AG98" s="14" t="s">
        <v>47</v>
      </c>
    </row>
    <row r="99" spans="1:33" ht="18.75" customHeight="1" x14ac:dyDescent="0.25">
      <c r="A99" s="23" t="s">
        <v>509</v>
      </c>
      <c r="B99" s="14" t="s">
        <v>510</v>
      </c>
      <c r="C99" s="14" t="s">
        <v>510</v>
      </c>
      <c r="D99" s="14" t="s">
        <v>248</v>
      </c>
      <c r="E99" s="14" t="s">
        <v>511</v>
      </c>
      <c r="F99" s="14"/>
      <c r="G99" s="14" t="s">
        <v>41</v>
      </c>
      <c r="H99" s="14" t="s">
        <v>162</v>
      </c>
      <c r="I99" s="16" t="s">
        <v>75</v>
      </c>
      <c r="J99" s="17">
        <v>44396</v>
      </c>
      <c r="K99" s="18">
        <f t="shared" ca="1" si="0"/>
        <v>911</v>
      </c>
      <c r="L99" s="19">
        <f t="shared" si="1"/>
        <v>44410</v>
      </c>
      <c r="M99" s="16" t="s">
        <v>44</v>
      </c>
      <c r="N99" s="16" t="s">
        <v>45</v>
      </c>
      <c r="O99" s="14" t="s">
        <v>41</v>
      </c>
      <c r="P99" s="17"/>
      <c r="Q99" s="16" t="e">
        <f t="shared" ca="1" si="5"/>
        <v>#VALUE!</v>
      </c>
      <c r="R99" s="27" t="s">
        <v>46</v>
      </c>
      <c r="S99" s="27" t="s">
        <v>47</v>
      </c>
      <c r="T99" s="14" t="s">
        <v>512</v>
      </c>
      <c r="U99" s="24" t="s">
        <v>513</v>
      </c>
      <c r="V99" s="16" t="s">
        <v>47</v>
      </c>
      <c r="W99" s="14" t="s">
        <v>47</v>
      </c>
      <c r="X99" s="17"/>
      <c r="Y99" s="20"/>
      <c r="Z99" s="20" t="s">
        <v>47</v>
      </c>
      <c r="AA99" s="20" t="s">
        <v>514</v>
      </c>
      <c r="AB99" s="22">
        <v>44497</v>
      </c>
      <c r="AC99" s="18">
        <f t="shared" ca="1" si="10"/>
        <v>810</v>
      </c>
      <c r="AD99" s="16" t="s">
        <v>52</v>
      </c>
      <c r="AE99" s="16" t="s">
        <v>79</v>
      </c>
      <c r="AF99" s="14" t="s">
        <v>47</v>
      </c>
      <c r="AG99" s="14" t="s">
        <v>47</v>
      </c>
    </row>
    <row r="100" spans="1:33" ht="21" customHeight="1" x14ac:dyDescent="0.25">
      <c r="A100" s="23" t="s">
        <v>515</v>
      </c>
      <c r="B100" s="14" t="s">
        <v>38</v>
      </c>
      <c r="C100" s="14" t="s">
        <v>38</v>
      </c>
      <c r="D100" s="14" t="s">
        <v>39</v>
      </c>
      <c r="E100" s="14" t="s">
        <v>516</v>
      </c>
      <c r="F100" s="14"/>
      <c r="G100" s="14" t="s">
        <v>41</v>
      </c>
      <c r="H100" s="14" t="s">
        <v>91</v>
      </c>
      <c r="I100" s="16" t="s">
        <v>61</v>
      </c>
      <c r="J100" s="17">
        <v>44460</v>
      </c>
      <c r="K100" s="18">
        <f t="shared" ca="1" si="0"/>
        <v>847</v>
      </c>
      <c r="L100" s="19">
        <f t="shared" si="1"/>
        <v>44474</v>
      </c>
      <c r="M100" s="16" t="s">
        <v>155</v>
      </c>
      <c r="N100" s="16" t="s">
        <v>45</v>
      </c>
      <c r="O100" s="14" t="s">
        <v>41</v>
      </c>
      <c r="P100" s="17"/>
      <c r="Q100" s="16" t="e">
        <f t="shared" ca="1" si="5"/>
        <v>#VALUE!</v>
      </c>
      <c r="R100" s="27" t="s">
        <v>46</v>
      </c>
      <c r="S100" s="27" t="s">
        <v>47</v>
      </c>
      <c r="T100" s="14" t="s">
        <v>517</v>
      </c>
      <c r="U100" s="24" t="s">
        <v>518</v>
      </c>
      <c r="V100" s="16" t="s">
        <v>50</v>
      </c>
      <c r="W100" s="14" t="s">
        <v>519</v>
      </c>
      <c r="X100" s="17"/>
      <c r="Y100" s="20">
        <v>44489</v>
      </c>
      <c r="Z100" s="20" t="s">
        <v>47</v>
      </c>
      <c r="AA100" s="20" t="s">
        <v>520</v>
      </c>
      <c r="AB100" s="22">
        <v>44497</v>
      </c>
      <c r="AC100" s="18">
        <f t="shared" ca="1" si="10"/>
        <v>810</v>
      </c>
      <c r="AD100" s="16" t="s">
        <v>52</v>
      </c>
      <c r="AE100" s="16" t="s">
        <v>79</v>
      </c>
      <c r="AF100" s="14" t="s">
        <v>176</v>
      </c>
      <c r="AG100" s="14" t="s">
        <v>47</v>
      </c>
    </row>
    <row r="101" spans="1:33" ht="18.75" customHeight="1" x14ac:dyDescent="0.25">
      <c r="A101" s="29" t="s">
        <v>521</v>
      </c>
      <c r="B101" s="14" t="s">
        <v>522</v>
      </c>
      <c r="C101" s="29" t="s">
        <v>284</v>
      </c>
      <c r="D101" s="14" t="s">
        <v>5</v>
      </c>
      <c r="E101" s="30" t="s">
        <v>523</v>
      </c>
      <c r="F101" s="30"/>
      <c r="G101" s="14" t="s">
        <v>41</v>
      </c>
      <c r="H101" s="23" t="s">
        <v>91</v>
      </c>
      <c r="I101" s="16" t="s">
        <v>61</v>
      </c>
      <c r="J101" s="17">
        <v>44550</v>
      </c>
      <c r="K101" s="18">
        <f t="shared" ca="1" si="0"/>
        <v>757</v>
      </c>
      <c r="L101" s="19">
        <f t="shared" si="1"/>
        <v>44564</v>
      </c>
      <c r="M101" s="16" t="s">
        <v>270</v>
      </c>
      <c r="N101" s="16" t="s">
        <v>195</v>
      </c>
      <c r="O101" s="14" t="s">
        <v>41</v>
      </c>
      <c r="P101" s="14"/>
      <c r="Q101" s="16" t="e">
        <f t="shared" ca="1" si="5"/>
        <v>#VALUE!</v>
      </c>
      <c r="R101" s="16" t="s">
        <v>46</v>
      </c>
      <c r="S101" s="16" t="s">
        <v>47</v>
      </c>
      <c r="T101" s="29" t="s">
        <v>524</v>
      </c>
      <c r="U101" s="29" t="e">
        <v>#N/A</v>
      </c>
      <c r="V101" s="16" t="s">
        <v>237</v>
      </c>
      <c r="W101" s="14" t="s">
        <v>423</v>
      </c>
      <c r="X101" s="14">
        <v>44452</v>
      </c>
      <c r="Y101" s="14">
        <v>37</v>
      </c>
      <c r="Z101" s="14" t="s">
        <v>47</v>
      </c>
      <c r="AA101" s="29" t="s">
        <v>525</v>
      </c>
      <c r="AB101" s="22">
        <v>44497</v>
      </c>
      <c r="AC101" s="18">
        <f t="shared" ca="1" si="10"/>
        <v>810</v>
      </c>
      <c r="AD101" s="16" t="s">
        <v>52</v>
      </c>
      <c r="AE101" s="16" t="s">
        <v>79</v>
      </c>
      <c r="AF101" s="14" t="s">
        <v>214</v>
      </c>
      <c r="AG101" s="14" t="s">
        <v>47</v>
      </c>
    </row>
    <row r="102" spans="1:33" ht="21" customHeight="1" x14ac:dyDescent="0.25">
      <c r="A102" s="23" t="s">
        <v>526</v>
      </c>
      <c r="B102" s="14" t="s">
        <v>527</v>
      </c>
      <c r="C102" s="14" t="s">
        <v>284</v>
      </c>
      <c r="D102" s="14" t="s">
        <v>5</v>
      </c>
      <c r="E102" s="14" t="s">
        <v>528</v>
      </c>
      <c r="F102" s="14"/>
      <c r="G102" s="14" t="s">
        <v>41</v>
      </c>
      <c r="H102" s="14" t="s">
        <v>91</v>
      </c>
      <c r="I102" s="16" t="s">
        <v>61</v>
      </c>
      <c r="J102" s="17">
        <v>44589</v>
      </c>
      <c r="K102" s="18">
        <f t="shared" ca="1" si="0"/>
        <v>718</v>
      </c>
      <c r="L102" s="19">
        <f t="shared" si="1"/>
        <v>44603</v>
      </c>
      <c r="M102" s="16" t="s">
        <v>270</v>
      </c>
      <c r="N102" s="16" t="s">
        <v>195</v>
      </c>
      <c r="O102" s="14" t="s">
        <v>41</v>
      </c>
      <c r="P102" s="17"/>
      <c r="Q102" s="16" t="e">
        <f t="shared" ca="1" si="5"/>
        <v>#VALUE!</v>
      </c>
      <c r="R102" s="27" t="s">
        <v>46</v>
      </c>
      <c r="S102" s="27" t="s">
        <v>47</v>
      </c>
      <c r="T102" s="14" t="s">
        <v>47</v>
      </c>
      <c r="U102" s="24" t="s">
        <v>529</v>
      </c>
      <c r="V102" s="16" t="s">
        <v>77</v>
      </c>
      <c r="W102" s="14" t="s">
        <v>530</v>
      </c>
      <c r="X102" s="17">
        <v>44426</v>
      </c>
      <c r="Y102" s="20">
        <v>63</v>
      </c>
      <c r="Z102" s="20" t="s">
        <v>47</v>
      </c>
      <c r="AA102" s="20" t="s">
        <v>531</v>
      </c>
      <c r="AB102" s="22">
        <v>44497</v>
      </c>
      <c r="AC102" s="18">
        <f t="shared" ca="1" si="10"/>
        <v>810</v>
      </c>
      <c r="AD102" s="16" t="s">
        <v>52</v>
      </c>
      <c r="AE102" s="16" t="s">
        <v>79</v>
      </c>
      <c r="AF102" s="14" t="s">
        <v>214</v>
      </c>
      <c r="AG102" s="14" t="s">
        <v>47</v>
      </c>
    </row>
    <row r="103" spans="1:33" ht="21" customHeight="1" x14ac:dyDescent="0.25">
      <c r="A103" s="23" t="s">
        <v>532</v>
      </c>
      <c r="B103" s="14" t="s">
        <v>200</v>
      </c>
      <c r="C103" s="14" t="s">
        <v>200</v>
      </c>
      <c r="D103" s="14" t="s">
        <v>39</v>
      </c>
      <c r="E103" s="14" t="s">
        <v>533</v>
      </c>
      <c r="F103" s="14"/>
      <c r="G103" s="14" t="s">
        <v>41</v>
      </c>
      <c r="H103" s="14" t="s">
        <v>91</v>
      </c>
      <c r="I103" s="16" t="s">
        <v>43</v>
      </c>
      <c r="J103" s="17">
        <v>44454</v>
      </c>
      <c r="K103" s="18">
        <f t="shared" ca="1" si="0"/>
        <v>853</v>
      </c>
      <c r="L103" s="19">
        <f t="shared" si="1"/>
        <v>44468</v>
      </c>
      <c r="M103" s="16" t="s">
        <v>243</v>
      </c>
      <c r="N103" s="16" t="s">
        <v>195</v>
      </c>
      <c r="O103" s="14" t="s">
        <v>41</v>
      </c>
      <c r="P103" s="14"/>
      <c r="Q103" s="16" t="e">
        <f t="shared" ca="1" si="5"/>
        <v>#VALUE!</v>
      </c>
      <c r="R103" s="16" t="s">
        <v>196</v>
      </c>
      <c r="S103" s="16" t="s">
        <v>47</v>
      </c>
      <c r="T103" s="14" t="s">
        <v>230</v>
      </c>
      <c r="U103" s="38" t="s">
        <v>231</v>
      </c>
      <c r="V103" s="16" t="s">
        <v>534</v>
      </c>
      <c r="W103" s="14" t="s">
        <v>232</v>
      </c>
      <c r="X103" s="14">
        <v>44433</v>
      </c>
      <c r="Y103" s="20">
        <v>56</v>
      </c>
      <c r="Z103" s="14" t="s">
        <v>47</v>
      </c>
      <c r="AA103" s="14" t="s">
        <v>233</v>
      </c>
      <c r="AB103" s="22">
        <v>44497</v>
      </c>
      <c r="AC103" s="18">
        <f t="shared" ca="1" si="10"/>
        <v>810</v>
      </c>
      <c r="AD103" s="16" t="s">
        <v>52</v>
      </c>
      <c r="AE103" s="16" t="s">
        <v>79</v>
      </c>
      <c r="AF103" s="14" t="s">
        <v>47</v>
      </c>
      <c r="AG103" s="14" t="s">
        <v>156</v>
      </c>
    </row>
    <row r="104" spans="1:33" ht="18.75" customHeight="1" x14ac:dyDescent="0.25">
      <c r="A104" s="23" t="s">
        <v>535</v>
      </c>
      <c r="B104" s="14" t="s">
        <v>536</v>
      </c>
      <c r="C104" s="14" t="s">
        <v>284</v>
      </c>
      <c r="D104" s="14" t="s">
        <v>5</v>
      </c>
      <c r="E104" s="14" t="s">
        <v>537</v>
      </c>
      <c r="F104" s="14"/>
      <c r="G104" s="14" t="s">
        <v>41</v>
      </c>
      <c r="H104" s="14" t="s">
        <v>91</v>
      </c>
      <c r="I104" s="16" t="s">
        <v>61</v>
      </c>
      <c r="J104" s="17">
        <v>44387</v>
      </c>
      <c r="K104" s="18">
        <f t="shared" ca="1" si="0"/>
        <v>920</v>
      </c>
      <c r="L104" s="19">
        <f t="shared" si="1"/>
        <v>44401</v>
      </c>
      <c r="M104" s="16" t="s">
        <v>243</v>
      </c>
      <c r="N104" s="16" t="s">
        <v>195</v>
      </c>
      <c r="O104" s="14" t="s">
        <v>41</v>
      </c>
      <c r="P104" s="17"/>
      <c r="Q104" s="16" t="e">
        <f t="shared" ca="1" si="5"/>
        <v>#VALUE!</v>
      </c>
      <c r="R104" s="27" t="s">
        <v>46</v>
      </c>
      <c r="S104" s="27" t="s">
        <v>47</v>
      </c>
      <c r="T104" s="14" t="s">
        <v>47</v>
      </c>
      <c r="U104" s="24" t="s">
        <v>538</v>
      </c>
      <c r="V104" s="16" t="s">
        <v>47</v>
      </c>
      <c r="W104" s="14" t="s">
        <v>47</v>
      </c>
      <c r="X104" s="17"/>
      <c r="Y104" s="20">
        <v>44489</v>
      </c>
      <c r="Z104" s="20" t="s">
        <v>47</v>
      </c>
      <c r="AA104" s="20" t="s">
        <v>539</v>
      </c>
      <c r="AB104" s="22">
        <v>44497</v>
      </c>
      <c r="AC104" s="18">
        <f t="shared" ca="1" si="10"/>
        <v>810</v>
      </c>
      <c r="AD104" s="16" t="s">
        <v>52</v>
      </c>
      <c r="AE104" s="16" t="s">
        <v>79</v>
      </c>
      <c r="AF104" s="14" t="s">
        <v>47</v>
      </c>
      <c r="AG104" s="14" t="s">
        <v>47</v>
      </c>
    </row>
    <row r="105" spans="1:33" ht="18.75" customHeight="1" x14ac:dyDescent="0.25">
      <c r="A105" s="29" t="s">
        <v>540</v>
      </c>
      <c r="B105" s="14" t="s">
        <v>4</v>
      </c>
      <c r="C105" s="29" t="s">
        <v>4</v>
      </c>
      <c r="D105" s="29" t="s">
        <v>39</v>
      </c>
      <c r="E105" s="30" t="s">
        <v>541</v>
      </c>
      <c r="F105" s="30"/>
      <c r="G105" s="14" t="s">
        <v>41</v>
      </c>
      <c r="H105" s="23" t="s">
        <v>91</v>
      </c>
      <c r="I105" s="16" t="s">
        <v>43</v>
      </c>
      <c r="J105" s="17">
        <v>44571</v>
      </c>
      <c r="K105" s="18">
        <f t="shared" ca="1" si="0"/>
        <v>736</v>
      </c>
      <c r="L105" s="19">
        <f t="shared" si="1"/>
        <v>44585</v>
      </c>
      <c r="M105" s="16" t="s">
        <v>44</v>
      </c>
      <c r="N105" s="16" t="s">
        <v>45</v>
      </c>
      <c r="O105" s="14" t="s">
        <v>41</v>
      </c>
      <c r="P105" s="14"/>
      <c r="Q105" s="16" t="e">
        <f t="shared" ca="1" si="5"/>
        <v>#VALUE!</v>
      </c>
      <c r="R105" s="16" t="s">
        <v>46</v>
      </c>
      <c r="S105" s="16" t="s">
        <v>542</v>
      </c>
      <c r="T105" s="29" t="s">
        <v>207</v>
      </c>
      <c r="U105" s="29" t="e">
        <v>#N/A</v>
      </c>
      <c r="V105" s="16" t="s">
        <v>77</v>
      </c>
      <c r="W105" s="14" t="s">
        <v>543</v>
      </c>
      <c r="X105" s="14">
        <v>44463</v>
      </c>
      <c r="Y105" s="14">
        <v>26</v>
      </c>
      <c r="Z105" s="14" t="s">
        <v>47</v>
      </c>
      <c r="AA105" s="29" t="s">
        <v>544</v>
      </c>
      <c r="AB105" s="22">
        <v>44497</v>
      </c>
      <c r="AC105" s="18">
        <f t="shared" ca="1" si="10"/>
        <v>810</v>
      </c>
      <c r="AD105" s="16" t="s">
        <v>52</v>
      </c>
      <c r="AE105" s="16" t="s">
        <v>79</v>
      </c>
      <c r="AF105" s="14" t="s">
        <v>47</v>
      </c>
      <c r="AG105" s="14" t="s">
        <v>47</v>
      </c>
    </row>
    <row r="106" spans="1:33" ht="21" customHeight="1" x14ac:dyDescent="0.25">
      <c r="A106" s="23" t="s">
        <v>545</v>
      </c>
      <c r="B106" s="14" t="s">
        <v>81</v>
      </c>
      <c r="C106" s="14" t="s">
        <v>268</v>
      </c>
      <c r="D106" s="14" t="s">
        <v>5</v>
      </c>
      <c r="E106" s="14" t="s">
        <v>546</v>
      </c>
      <c r="F106" s="14"/>
      <c r="G106" s="14" t="s">
        <v>41</v>
      </c>
      <c r="H106" s="14" t="s">
        <v>162</v>
      </c>
      <c r="I106" s="16" t="s">
        <v>61</v>
      </c>
      <c r="J106" s="17">
        <v>44588</v>
      </c>
      <c r="K106" s="18">
        <f t="shared" ca="1" si="0"/>
        <v>719</v>
      </c>
      <c r="L106" s="19">
        <f t="shared" si="1"/>
        <v>44602</v>
      </c>
      <c r="M106" s="16" t="s">
        <v>44</v>
      </c>
      <c r="N106" s="16" t="s">
        <v>45</v>
      </c>
      <c r="O106" s="14" t="s">
        <v>41</v>
      </c>
      <c r="P106" s="17"/>
      <c r="Q106" s="16" t="e">
        <f t="shared" ca="1" si="5"/>
        <v>#VALUE!</v>
      </c>
      <c r="R106" s="27" t="s">
        <v>196</v>
      </c>
      <c r="S106" s="27" t="s">
        <v>547</v>
      </c>
      <c r="T106" s="14" t="s">
        <v>548</v>
      </c>
      <c r="U106" s="24">
        <v>119763118</v>
      </c>
      <c r="V106" s="16" t="s">
        <v>77</v>
      </c>
      <c r="W106" s="14" t="s">
        <v>549</v>
      </c>
      <c r="X106" s="17"/>
      <c r="Y106" s="20">
        <v>44489</v>
      </c>
      <c r="Z106" s="20" t="s">
        <v>47</v>
      </c>
      <c r="AA106" s="20" t="s">
        <v>550</v>
      </c>
      <c r="AB106" s="22">
        <v>44497</v>
      </c>
      <c r="AC106" s="18">
        <f t="shared" ca="1" si="10"/>
        <v>810</v>
      </c>
      <c r="AD106" s="16" t="s">
        <v>52</v>
      </c>
      <c r="AE106" s="16" t="s">
        <v>79</v>
      </c>
      <c r="AF106" s="14" t="s">
        <v>47</v>
      </c>
      <c r="AG106" s="14" t="s">
        <v>47</v>
      </c>
    </row>
    <row r="107" spans="1:33" ht="27" customHeight="1" x14ac:dyDescent="0.25">
      <c r="A107" s="14" t="s">
        <v>551</v>
      </c>
      <c r="B107" s="14" t="s">
        <v>552</v>
      </c>
      <c r="C107" s="14" t="s">
        <v>284</v>
      </c>
      <c r="D107" s="14" t="s">
        <v>5</v>
      </c>
      <c r="E107" s="14" t="s">
        <v>553</v>
      </c>
      <c r="F107" s="14"/>
      <c r="G107" s="14" t="s">
        <v>41</v>
      </c>
      <c r="H107" s="14" t="s">
        <v>91</v>
      </c>
      <c r="I107" s="16" t="s">
        <v>43</v>
      </c>
      <c r="J107" s="17">
        <v>44547</v>
      </c>
      <c r="K107" s="18">
        <f t="shared" ca="1" si="0"/>
        <v>760</v>
      </c>
      <c r="L107" s="19">
        <f t="shared" si="1"/>
        <v>44561</v>
      </c>
      <c r="M107" s="16" t="s">
        <v>44</v>
      </c>
      <c r="N107" s="37" t="s">
        <v>142</v>
      </c>
      <c r="O107" s="46" t="s">
        <v>41</v>
      </c>
      <c r="P107" s="17"/>
      <c r="Q107" s="16" t="e">
        <f t="shared" ca="1" si="5"/>
        <v>#VALUE!</v>
      </c>
      <c r="R107" s="27" t="s">
        <v>46</v>
      </c>
      <c r="S107" s="27" t="s">
        <v>366</v>
      </c>
      <c r="T107" s="14" t="s">
        <v>50</v>
      </c>
      <c r="U107" s="24"/>
      <c r="V107" s="16" t="s">
        <v>50</v>
      </c>
      <c r="W107" s="14" t="s">
        <v>554</v>
      </c>
      <c r="X107" s="17">
        <v>44434</v>
      </c>
      <c r="Y107" s="20">
        <v>55</v>
      </c>
      <c r="Z107" s="20" t="s">
        <v>47</v>
      </c>
      <c r="AA107" s="20" t="s">
        <v>555</v>
      </c>
      <c r="AB107" s="22">
        <v>44497</v>
      </c>
      <c r="AC107" s="18">
        <f t="shared" ca="1" si="10"/>
        <v>810</v>
      </c>
      <c r="AD107" s="16" t="s">
        <v>52</v>
      </c>
      <c r="AE107" s="16" t="s">
        <v>79</v>
      </c>
      <c r="AF107" s="14" t="s">
        <v>556</v>
      </c>
      <c r="AG107" s="14" t="s">
        <v>47</v>
      </c>
    </row>
    <row r="108" spans="1:33" ht="18.75" customHeight="1" x14ac:dyDescent="0.25">
      <c r="A108" s="23" t="s">
        <v>557</v>
      </c>
      <c r="B108" s="14" t="s">
        <v>558</v>
      </c>
      <c r="C108" s="14" t="s">
        <v>284</v>
      </c>
      <c r="D108" s="14" t="s">
        <v>5</v>
      </c>
      <c r="E108" s="14" t="s">
        <v>559</v>
      </c>
      <c r="F108" s="14"/>
      <c r="G108" s="14" t="s">
        <v>41</v>
      </c>
      <c r="H108" s="14" t="s">
        <v>364</v>
      </c>
      <c r="I108" s="16" t="s">
        <v>43</v>
      </c>
      <c r="J108" s="17">
        <v>44603</v>
      </c>
      <c r="K108" s="18">
        <f t="shared" ca="1" si="0"/>
        <v>704</v>
      </c>
      <c r="L108" s="19">
        <f t="shared" si="1"/>
        <v>44617</v>
      </c>
      <c r="M108" s="16" t="s">
        <v>365</v>
      </c>
      <c r="N108" s="37" t="s">
        <v>560</v>
      </c>
      <c r="O108" s="46" t="s">
        <v>41</v>
      </c>
      <c r="P108" s="17"/>
      <c r="Q108" s="16" t="e">
        <f t="shared" ca="1" si="5"/>
        <v>#VALUE!</v>
      </c>
      <c r="R108" s="27" t="s">
        <v>46</v>
      </c>
      <c r="S108" s="27" t="s">
        <v>366</v>
      </c>
      <c r="T108" s="14" t="s">
        <v>561</v>
      </c>
      <c r="U108" s="24" t="s">
        <v>562</v>
      </c>
      <c r="V108" s="16" t="s">
        <v>77</v>
      </c>
      <c r="W108" s="14" t="s">
        <v>214</v>
      </c>
      <c r="X108" s="17">
        <v>44484</v>
      </c>
      <c r="Y108" s="20">
        <v>5</v>
      </c>
      <c r="Z108" s="20" t="s">
        <v>52</v>
      </c>
      <c r="AA108" s="20" t="s">
        <v>563</v>
      </c>
      <c r="AB108" s="22">
        <v>44497</v>
      </c>
      <c r="AC108" s="18">
        <f t="shared" ca="1" si="10"/>
        <v>810</v>
      </c>
      <c r="AD108" s="16" t="s">
        <v>52</v>
      </c>
      <c r="AE108" s="16" t="s">
        <v>79</v>
      </c>
      <c r="AF108" s="14" t="s">
        <v>564</v>
      </c>
      <c r="AG108" s="14" t="s">
        <v>47</v>
      </c>
    </row>
    <row r="109" spans="1:33" ht="18.75" customHeight="1" x14ac:dyDescent="0.25">
      <c r="A109" s="23" t="s">
        <v>565</v>
      </c>
      <c r="B109" s="14" t="s">
        <v>552</v>
      </c>
      <c r="C109" s="14" t="s">
        <v>284</v>
      </c>
      <c r="D109" s="14" t="s">
        <v>5</v>
      </c>
      <c r="E109" s="14" t="s">
        <v>552</v>
      </c>
      <c r="F109" s="14"/>
      <c r="G109" s="14" t="s">
        <v>41</v>
      </c>
      <c r="H109" s="14" t="s">
        <v>91</v>
      </c>
      <c r="I109" s="16" t="s">
        <v>43</v>
      </c>
      <c r="J109" s="17">
        <v>44476</v>
      </c>
      <c r="K109" s="18">
        <f t="shared" ca="1" si="0"/>
        <v>831</v>
      </c>
      <c r="L109" s="19">
        <f t="shared" si="1"/>
        <v>44490</v>
      </c>
      <c r="M109" s="16" t="s">
        <v>44</v>
      </c>
      <c r="N109" s="37" t="s">
        <v>142</v>
      </c>
      <c r="O109" s="46" t="s">
        <v>41</v>
      </c>
      <c r="P109" s="17"/>
      <c r="Q109" s="16" t="e">
        <f t="shared" ca="1" si="5"/>
        <v>#VALUE!</v>
      </c>
      <c r="R109" s="27" t="s">
        <v>46</v>
      </c>
      <c r="S109" s="27" t="s">
        <v>47</v>
      </c>
      <c r="T109" s="14" t="s">
        <v>47</v>
      </c>
      <c r="U109" s="24"/>
      <c r="V109" s="16" t="s">
        <v>237</v>
      </c>
      <c r="W109" s="14" t="s">
        <v>307</v>
      </c>
      <c r="X109" s="17"/>
      <c r="Y109" s="20">
        <v>44489</v>
      </c>
      <c r="Z109" s="20" t="s">
        <v>47</v>
      </c>
      <c r="AA109" s="20"/>
      <c r="AB109" s="22">
        <v>44227</v>
      </c>
      <c r="AC109" s="18">
        <f t="shared" ca="1" si="10"/>
        <v>1080</v>
      </c>
      <c r="AD109" s="16" t="s">
        <v>52</v>
      </c>
      <c r="AE109" s="16" t="s">
        <v>79</v>
      </c>
      <c r="AF109" s="14" t="s">
        <v>307</v>
      </c>
      <c r="AG109" s="14" t="s">
        <v>47</v>
      </c>
    </row>
    <row r="110" spans="1:33" ht="18.75" customHeight="1" x14ac:dyDescent="0.25">
      <c r="A110" s="23" t="s">
        <v>545</v>
      </c>
      <c r="B110" s="14" t="s">
        <v>566</v>
      </c>
      <c r="C110" s="14" t="s">
        <v>566</v>
      </c>
      <c r="D110" s="14" t="s">
        <v>5</v>
      </c>
      <c r="E110" s="14" t="s">
        <v>567</v>
      </c>
      <c r="F110" s="14"/>
      <c r="G110" s="14" t="s">
        <v>41</v>
      </c>
      <c r="H110" s="14" t="s">
        <v>162</v>
      </c>
      <c r="I110" s="16" t="s">
        <v>75</v>
      </c>
      <c r="J110" s="17">
        <v>44394</v>
      </c>
      <c r="K110" s="18">
        <f t="shared" ca="1" si="0"/>
        <v>913</v>
      </c>
      <c r="L110" s="19">
        <f t="shared" si="1"/>
        <v>44408</v>
      </c>
      <c r="M110" s="16" t="s">
        <v>44</v>
      </c>
      <c r="N110" s="16" t="s">
        <v>45</v>
      </c>
      <c r="O110" s="46" t="s">
        <v>41</v>
      </c>
      <c r="P110" s="17"/>
      <c r="Q110" s="16" t="e">
        <f t="shared" ca="1" si="5"/>
        <v>#VALUE!</v>
      </c>
      <c r="R110" s="27" t="s">
        <v>46</v>
      </c>
      <c r="S110" s="27" t="s">
        <v>47</v>
      </c>
      <c r="T110" s="14" t="s">
        <v>568</v>
      </c>
      <c r="U110" s="24" t="s">
        <v>569</v>
      </c>
      <c r="V110" s="16" t="s">
        <v>47</v>
      </c>
      <c r="W110" s="14" t="s">
        <v>47</v>
      </c>
      <c r="X110" s="17"/>
      <c r="Y110" s="20"/>
      <c r="Z110" s="20" t="s">
        <v>47</v>
      </c>
      <c r="AA110" s="20" t="s">
        <v>570</v>
      </c>
      <c r="AB110" s="22">
        <v>44497</v>
      </c>
      <c r="AC110" s="18">
        <f t="shared" ca="1" si="10"/>
        <v>810</v>
      </c>
      <c r="AD110" s="16" t="s">
        <v>52</v>
      </c>
      <c r="AE110" s="16" t="s">
        <v>79</v>
      </c>
      <c r="AF110" s="14" t="s">
        <v>47</v>
      </c>
      <c r="AG110" s="14" t="s">
        <v>47</v>
      </c>
    </row>
    <row r="111" spans="1:33" ht="18.75" customHeight="1" x14ac:dyDescent="0.25">
      <c r="A111" s="23" t="s">
        <v>571</v>
      </c>
      <c r="B111" s="14" t="s">
        <v>552</v>
      </c>
      <c r="C111" s="14" t="s">
        <v>284</v>
      </c>
      <c r="D111" s="14" t="s">
        <v>5</v>
      </c>
      <c r="E111" s="14" t="s">
        <v>572</v>
      </c>
      <c r="F111" s="14"/>
      <c r="G111" s="14" t="s">
        <v>41</v>
      </c>
      <c r="H111" s="14" t="s">
        <v>91</v>
      </c>
      <c r="I111" s="16" t="s">
        <v>61</v>
      </c>
      <c r="J111" s="17">
        <v>44476</v>
      </c>
      <c r="K111" s="18">
        <f t="shared" ca="1" si="0"/>
        <v>831</v>
      </c>
      <c r="L111" s="19">
        <f t="shared" si="1"/>
        <v>44490</v>
      </c>
      <c r="M111" s="16" t="s">
        <v>44</v>
      </c>
      <c r="N111" s="16" t="s">
        <v>45</v>
      </c>
      <c r="O111" s="46" t="s">
        <v>41</v>
      </c>
      <c r="P111" s="17"/>
      <c r="Q111" s="16" t="e">
        <f t="shared" ca="1" si="5"/>
        <v>#VALUE!</v>
      </c>
      <c r="R111" s="27" t="s">
        <v>196</v>
      </c>
      <c r="S111" s="27" t="s">
        <v>244</v>
      </c>
      <c r="T111" s="14" t="s">
        <v>47</v>
      </c>
      <c r="U111" s="24">
        <v>824564327</v>
      </c>
      <c r="V111" s="16" t="s">
        <v>237</v>
      </c>
      <c r="W111" s="14" t="s">
        <v>556</v>
      </c>
      <c r="X111" s="17"/>
      <c r="Y111" s="20">
        <v>44489</v>
      </c>
      <c r="Z111" s="20" t="s">
        <v>47</v>
      </c>
      <c r="AA111" s="20" t="s">
        <v>573</v>
      </c>
      <c r="AB111" s="22">
        <v>44497</v>
      </c>
      <c r="AC111" s="18">
        <f t="shared" ca="1" si="10"/>
        <v>810</v>
      </c>
      <c r="AD111" s="16" t="s">
        <v>52</v>
      </c>
      <c r="AE111" s="16" t="s">
        <v>79</v>
      </c>
      <c r="AF111" s="14" t="s">
        <v>556</v>
      </c>
      <c r="AG111" s="14" t="s">
        <v>47</v>
      </c>
    </row>
    <row r="112" spans="1:33" ht="21" customHeight="1" x14ac:dyDescent="0.25">
      <c r="A112" s="29" t="s">
        <v>403</v>
      </c>
      <c r="B112" s="14" t="s">
        <v>140</v>
      </c>
      <c r="C112" s="29" t="s">
        <v>140</v>
      </c>
      <c r="D112" s="14" t="s">
        <v>141</v>
      </c>
      <c r="E112" s="30" t="s">
        <v>404</v>
      </c>
      <c r="F112" s="30"/>
      <c r="G112" s="23" t="s">
        <v>47</v>
      </c>
      <c r="H112" s="23" t="s">
        <v>91</v>
      </c>
      <c r="I112" s="16" t="s">
        <v>61</v>
      </c>
      <c r="J112" s="17">
        <v>44430</v>
      </c>
      <c r="K112" s="18">
        <f t="shared" ca="1" si="0"/>
        <v>877</v>
      </c>
      <c r="L112" s="19">
        <f t="shared" si="1"/>
        <v>44444</v>
      </c>
      <c r="M112" s="16" t="s">
        <v>44</v>
      </c>
      <c r="N112" s="16" t="s">
        <v>405</v>
      </c>
      <c r="O112" s="14" t="s">
        <v>46</v>
      </c>
      <c r="P112" s="14"/>
      <c r="Q112" s="16" t="e">
        <f t="shared" ca="1" si="5"/>
        <v>#VALUE!</v>
      </c>
      <c r="R112" s="16" t="s">
        <v>46</v>
      </c>
      <c r="S112" s="16" t="s">
        <v>47</v>
      </c>
      <c r="T112" s="29" t="s">
        <v>47</v>
      </c>
      <c r="U112" s="29" t="s">
        <v>406</v>
      </c>
      <c r="V112" s="16" t="s">
        <v>47</v>
      </c>
      <c r="W112" s="14" t="s">
        <v>47</v>
      </c>
      <c r="X112" s="28">
        <v>44487</v>
      </c>
      <c r="Y112" s="20">
        <v>2</v>
      </c>
      <c r="Z112" s="14" t="s">
        <v>52</v>
      </c>
      <c r="AA112" s="29" t="s">
        <v>47</v>
      </c>
      <c r="AB112" s="22">
        <v>44227</v>
      </c>
      <c r="AC112" s="18">
        <f t="shared" ca="1" si="10"/>
        <v>1080</v>
      </c>
      <c r="AD112" s="16" t="s">
        <v>52</v>
      </c>
      <c r="AE112" s="16" t="s">
        <v>79</v>
      </c>
      <c r="AF112" s="14" t="s">
        <v>47</v>
      </c>
      <c r="AG112" s="14" t="s">
        <v>156</v>
      </c>
    </row>
    <row r="113" spans="1:33" ht="18.75" customHeight="1" x14ac:dyDescent="0.25">
      <c r="A113" s="15" t="s">
        <v>574</v>
      </c>
      <c r="B113" s="14" t="s">
        <v>575</v>
      </c>
      <c r="C113" s="14" t="s">
        <v>575</v>
      </c>
      <c r="D113" s="15" t="s">
        <v>296</v>
      </c>
      <c r="E113" s="15" t="s">
        <v>576</v>
      </c>
      <c r="F113" s="15"/>
      <c r="G113" s="14" t="s">
        <v>41</v>
      </c>
      <c r="H113" s="14" t="s">
        <v>162</v>
      </c>
      <c r="I113" s="16" t="s">
        <v>75</v>
      </c>
      <c r="J113" s="17">
        <v>44385</v>
      </c>
      <c r="K113" s="18">
        <f t="shared" ca="1" si="0"/>
        <v>922</v>
      </c>
      <c r="L113" s="19">
        <f t="shared" si="1"/>
        <v>44399</v>
      </c>
      <c r="M113" s="16" t="s">
        <v>44</v>
      </c>
      <c r="N113" s="16" t="s">
        <v>45</v>
      </c>
      <c r="O113" s="14" t="s">
        <v>41</v>
      </c>
      <c r="P113" s="14"/>
      <c r="Q113" s="16" t="e">
        <f t="shared" ca="1" si="5"/>
        <v>#VALUE!</v>
      </c>
      <c r="R113" s="16" t="s">
        <v>46</v>
      </c>
      <c r="S113" s="16" t="s">
        <v>47</v>
      </c>
      <c r="T113" s="15" t="s">
        <v>577</v>
      </c>
      <c r="U113" s="34" t="s">
        <v>578</v>
      </c>
      <c r="V113" s="16" t="s">
        <v>47</v>
      </c>
      <c r="W113" s="14" t="s">
        <v>47</v>
      </c>
      <c r="X113" s="14"/>
      <c r="Y113" s="20"/>
      <c r="Z113" s="14" t="s">
        <v>47</v>
      </c>
      <c r="AA113" s="15" t="s">
        <v>579</v>
      </c>
      <c r="AB113" s="22">
        <v>44497</v>
      </c>
      <c r="AC113" s="18">
        <f t="shared" ca="1" si="10"/>
        <v>810</v>
      </c>
      <c r="AD113" s="16" t="s">
        <v>52</v>
      </c>
      <c r="AE113" s="16" t="s">
        <v>79</v>
      </c>
      <c r="AF113" s="14" t="s">
        <v>47</v>
      </c>
      <c r="AG113" s="14" t="s">
        <v>47</v>
      </c>
    </row>
    <row r="114" spans="1:33" ht="18.75" customHeight="1" x14ac:dyDescent="0.25">
      <c r="A114" s="14" t="s">
        <v>580</v>
      </c>
      <c r="B114" s="14" t="s">
        <v>153</v>
      </c>
      <c r="C114" s="14" t="s">
        <v>284</v>
      </c>
      <c r="D114" s="14" t="s">
        <v>5</v>
      </c>
      <c r="E114" s="14" t="s">
        <v>581</v>
      </c>
      <c r="F114" s="14"/>
      <c r="G114" s="14" t="s">
        <v>41</v>
      </c>
      <c r="H114" s="14" t="s">
        <v>364</v>
      </c>
      <c r="I114" s="16" t="s">
        <v>43</v>
      </c>
      <c r="J114" s="17">
        <v>44550</v>
      </c>
      <c r="K114" s="18">
        <f t="shared" ca="1" si="0"/>
        <v>757</v>
      </c>
      <c r="L114" s="19">
        <f t="shared" si="1"/>
        <v>44564</v>
      </c>
      <c r="M114" s="16" t="s">
        <v>44</v>
      </c>
      <c r="N114" s="16" t="s">
        <v>142</v>
      </c>
      <c r="O114" s="14" t="s">
        <v>41</v>
      </c>
      <c r="P114" s="17"/>
      <c r="Q114" s="16" t="e">
        <f t="shared" ca="1" si="5"/>
        <v>#VALUE!</v>
      </c>
      <c r="R114" s="27" t="s">
        <v>46</v>
      </c>
      <c r="S114" s="27" t="s">
        <v>44</v>
      </c>
      <c r="T114" s="14" t="s">
        <v>582</v>
      </c>
      <c r="U114" s="24" t="s">
        <v>583</v>
      </c>
      <c r="V114" s="16" t="s">
        <v>237</v>
      </c>
      <c r="W114" s="14" t="s">
        <v>307</v>
      </c>
      <c r="X114" s="17">
        <v>44487</v>
      </c>
      <c r="Y114" s="20">
        <v>2</v>
      </c>
      <c r="Z114" s="20" t="s">
        <v>52</v>
      </c>
      <c r="AA114" s="20" t="s">
        <v>584</v>
      </c>
      <c r="AB114" s="22">
        <v>44497</v>
      </c>
      <c r="AC114" s="18">
        <f t="shared" ca="1" si="10"/>
        <v>810</v>
      </c>
      <c r="AD114" s="16" t="s">
        <v>52</v>
      </c>
      <c r="AE114" s="16" t="s">
        <v>79</v>
      </c>
      <c r="AF114" s="14" t="s">
        <v>47</v>
      </c>
      <c r="AG114" s="14" t="s">
        <v>47</v>
      </c>
    </row>
    <row r="115" spans="1:33" ht="21" customHeight="1" x14ac:dyDescent="0.25">
      <c r="A115" s="23" t="s">
        <v>585</v>
      </c>
      <c r="B115" s="14" t="s">
        <v>291</v>
      </c>
      <c r="C115" s="14" t="s">
        <v>291</v>
      </c>
      <c r="D115" s="14" t="s">
        <v>277</v>
      </c>
      <c r="E115" s="14" t="s">
        <v>586</v>
      </c>
      <c r="F115" s="14"/>
      <c r="G115" s="14" t="s">
        <v>41</v>
      </c>
      <c r="H115" s="14" t="s">
        <v>162</v>
      </c>
      <c r="I115" s="16" t="s">
        <v>75</v>
      </c>
      <c r="J115" s="17">
        <v>44381</v>
      </c>
      <c r="K115" s="18">
        <f t="shared" ca="1" si="0"/>
        <v>926</v>
      </c>
      <c r="L115" s="19">
        <f t="shared" si="1"/>
        <v>44395</v>
      </c>
      <c r="M115" s="16" t="s">
        <v>44</v>
      </c>
      <c r="N115" s="16" t="s">
        <v>45</v>
      </c>
      <c r="O115" s="14" t="s">
        <v>41</v>
      </c>
      <c r="P115" s="17"/>
      <c r="Q115" s="16" t="e">
        <f t="shared" ca="1" si="5"/>
        <v>#VALUE!</v>
      </c>
      <c r="R115" s="27" t="s">
        <v>46</v>
      </c>
      <c r="S115" s="27" t="s">
        <v>47</v>
      </c>
      <c r="T115" s="14" t="s">
        <v>279</v>
      </c>
      <c r="U115" s="24" t="s">
        <v>587</v>
      </c>
      <c r="V115" s="16" t="s">
        <v>47</v>
      </c>
      <c r="W115" s="14" t="s">
        <v>47</v>
      </c>
      <c r="X115" s="17"/>
      <c r="Y115" s="20"/>
      <c r="Z115" s="20" t="s">
        <v>47</v>
      </c>
      <c r="AA115" s="20" t="s">
        <v>281</v>
      </c>
      <c r="AB115" s="22">
        <v>44497</v>
      </c>
      <c r="AC115" s="18">
        <f t="shared" ca="1" si="10"/>
        <v>810</v>
      </c>
      <c r="AD115" s="16" t="s">
        <v>52</v>
      </c>
      <c r="AE115" s="16" t="s">
        <v>79</v>
      </c>
      <c r="AF115" s="14" t="s">
        <v>47</v>
      </c>
      <c r="AG115" s="14" t="s">
        <v>47</v>
      </c>
    </row>
    <row r="116" spans="1:33" ht="21" customHeight="1" x14ac:dyDescent="0.25">
      <c r="A116" s="29" t="s">
        <v>588</v>
      </c>
      <c r="B116" s="14" t="s">
        <v>589</v>
      </c>
      <c r="C116" s="29" t="s">
        <v>291</v>
      </c>
      <c r="D116" s="14" t="s">
        <v>277</v>
      </c>
      <c r="E116" s="30" t="s">
        <v>590</v>
      </c>
      <c r="F116" s="30"/>
      <c r="G116" s="14" t="s">
        <v>194</v>
      </c>
      <c r="H116" s="23" t="s">
        <v>162</v>
      </c>
      <c r="I116" s="16" t="s">
        <v>75</v>
      </c>
      <c r="J116" s="17">
        <v>44382</v>
      </c>
      <c r="K116" s="18">
        <f t="shared" ca="1" si="0"/>
        <v>925</v>
      </c>
      <c r="L116" s="19">
        <f t="shared" si="1"/>
        <v>44396</v>
      </c>
      <c r="M116" s="16" t="s">
        <v>44</v>
      </c>
      <c r="N116" s="16" t="s">
        <v>45</v>
      </c>
      <c r="O116" s="14" t="s">
        <v>41</v>
      </c>
      <c r="P116" s="14"/>
      <c r="Q116" s="16" t="e">
        <f t="shared" ca="1" si="5"/>
        <v>#VALUE!</v>
      </c>
      <c r="R116" s="16" t="s">
        <v>46</v>
      </c>
      <c r="S116" s="16" t="s">
        <v>47</v>
      </c>
      <c r="T116" s="29" t="s">
        <v>279</v>
      </c>
      <c r="U116" s="29" t="s">
        <v>591</v>
      </c>
      <c r="V116" s="16" t="s">
        <v>47</v>
      </c>
      <c r="W116" s="14" t="s">
        <v>47</v>
      </c>
      <c r="X116" s="14"/>
      <c r="Y116" s="14"/>
      <c r="Z116" s="14" t="s">
        <v>47</v>
      </c>
      <c r="AA116" s="29" t="s">
        <v>281</v>
      </c>
      <c r="AB116" s="22">
        <v>44497</v>
      </c>
      <c r="AC116" s="18">
        <f t="shared" ca="1" si="10"/>
        <v>810</v>
      </c>
      <c r="AD116" s="16" t="s">
        <v>52</v>
      </c>
      <c r="AE116" s="16" t="s">
        <v>79</v>
      </c>
      <c r="AF116" s="14" t="s">
        <v>47</v>
      </c>
      <c r="AG116" s="14" t="s">
        <v>47</v>
      </c>
    </row>
    <row r="117" spans="1:33" ht="21" customHeight="1" x14ac:dyDescent="0.25">
      <c r="A117" s="29" t="s">
        <v>592</v>
      </c>
      <c r="B117" s="14" t="s">
        <v>593</v>
      </c>
      <c r="C117" s="29" t="s">
        <v>593</v>
      </c>
      <c r="D117" s="29" t="s">
        <v>160</v>
      </c>
      <c r="E117" s="30" t="s">
        <v>594</v>
      </c>
      <c r="F117" s="30"/>
      <c r="G117" s="14" t="s">
        <v>41</v>
      </c>
      <c r="H117" s="23" t="s">
        <v>162</v>
      </c>
      <c r="I117" s="16" t="s">
        <v>75</v>
      </c>
      <c r="J117" s="17">
        <v>44374</v>
      </c>
      <c r="K117" s="18">
        <f t="shared" ca="1" si="0"/>
        <v>933</v>
      </c>
      <c r="L117" s="19">
        <f t="shared" si="1"/>
        <v>44388</v>
      </c>
      <c r="M117" s="16" t="s">
        <v>44</v>
      </c>
      <c r="N117" s="16" t="s">
        <v>45</v>
      </c>
      <c r="O117" s="14" t="s">
        <v>41</v>
      </c>
      <c r="P117" s="14"/>
      <c r="Q117" s="16" t="e">
        <f t="shared" ca="1" si="5"/>
        <v>#VALUE!</v>
      </c>
      <c r="R117" s="16" t="s">
        <v>46</v>
      </c>
      <c r="S117" s="16" t="s">
        <v>47</v>
      </c>
      <c r="T117" s="29" t="s">
        <v>595</v>
      </c>
      <c r="U117" s="29" t="s">
        <v>596</v>
      </c>
      <c r="V117" s="16" t="s">
        <v>47</v>
      </c>
      <c r="W117" s="14" t="s">
        <v>47</v>
      </c>
      <c r="X117" s="14"/>
      <c r="Y117" s="14"/>
      <c r="Z117" s="14" t="s">
        <v>47</v>
      </c>
      <c r="AA117" s="29" t="s">
        <v>597</v>
      </c>
      <c r="AB117" s="22">
        <v>44497</v>
      </c>
      <c r="AC117" s="18">
        <f t="shared" ca="1" si="10"/>
        <v>810</v>
      </c>
      <c r="AD117" s="16" t="s">
        <v>52</v>
      </c>
      <c r="AE117" s="16" t="s">
        <v>79</v>
      </c>
      <c r="AF117" s="14" t="s">
        <v>47</v>
      </c>
      <c r="AG117" s="14" t="s">
        <v>47</v>
      </c>
    </row>
    <row r="118" spans="1:33" ht="21" customHeight="1" x14ac:dyDescent="0.25">
      <c r="A118" s="14" t="s">
        <v>598</v>
      </c>
      <c r="B118" s="14" t="s">
        <v>599</v>
      </c>
      <c r="C118" s="14" t="s">
        <v>599</v>
      </c>
      <c r="D118" s="14" t="s">
        <v>248</v>
      </c>
      <c r="E118" s="14" t="s">
        <v>600</v>
      </c>
      <c r="F118" s="14"/>
      <c r="G118" s="14" t="s">
        <v>41</v>
      </c>
      <c r="H118" s="14" t="s">
        <v>162</v>
      </c>
      <c r="I118" s="16" t="s">
        <v>75</v>
      </c>
      <c r="J118" s="17">
        <v>44381</v>
      </c>
      <c r="K118" s="18">
        <f t="shared" ca="1" si="0"/>
        <v>926</v>
      </c>
      <c r="L118" s="19">
        <f t="shared" si="1"/>
        <v>44395</v>
      </c>
      <c r="M118" s="16" t="s">
        <v>44</v>
      </c>
      <c r="N118" s="16" t="s">
        <v>45</v>
      </c>
      <c r="O118" s="14" t="s">
        <v>41</v>
      </c>
      <c r="P118" s="17"/>
      <c r="Q118" s="16" t="e">
        <f t="shared" ca="1" si="5"/>
        <v>#VALUE!</v>
      </c>
      <c r="R118" s="27" t="s">
        <v>46</v>
      </c>
      <c r="S118" s="27" t="s">
        <v>47</v>
      </c>
      <c r="T118" s="14" t="s">
        <v>601</v>
      </c>
      <c r="U118" s="24" t="s">
        <v>602</v>
      </c>
      <c r="V118" s="16" t="s">
        <v>47</v>
      </c>
      <c r="W118" s="14" t="s">
        <v>47</v>
      </c>
      <c r="X118" s="17"/>
      <c r="Y118" s="20"/>
      <c r="Z118" s="20" t="s">
        <v>47</v>
      </c>
      <c r="AA118" s="47" t="s">
        <v>603</v>
      </c>
      <c r="AB118" s="22">
        <v>44497</v>
      </c>
      <c r="AC118" s="18">
        <f t="shared" ca="1" si="10"/>
        <v>810</v>
      </c>
      <c r="AD118" s="16" t="s">
        <v>52</v>
      </c>
      <c r="AE118" s="16" t="s">
        <v>79</v>
      </c>
      <c r="AF118" s="14" t="s">
        <v>47</v>
      </c>
      <c r="AG118" s="14" t="s">
        <v>47</v>
      </c>
    </row>
    <row r="119" spans="1:33" ht="21" customHeight="1" x14ac:dyDescent="0.25">
      <c r="A119" s="23" t="s">
        <v>604</v>
      </c>
      <c r="B119" s="14" t="s">
        <v>605</v>
      </c>
      <c r="C119" s="14" t="s">
        <v>605</v>
      </c>
      <c r="D119" s="14" t="s">
        <v>606</v>
      </c>
      <c r="E119" s="14" t="s">
        <v>607</v>
      </c>
      <c r="F119" s="14"/>
      <c r="G119" s="14" t="s">
        <v>41</v>
      </c>
      <c r="H119" s="14" t="s">
        <v>162</v>
      </c>
      <c r="I119" s="16" t="s">
        <v>75</v>
      </c>
      <c r="J119" s="17">
        <v>44377</v>
      </c>
      <c r="K119" s="18">
        <f t="shared" ca="1" si="0"/>
        <v>930</v>
      </c>
      <c r="L119" s="19">
        <f t="shared" si="1"/>
        <v>44391</v>
      </c>
      <c r="M119" s="16" t="s">
        <v>44</v>
      </c>
      <c r="N119" s="16" t="s">
        <v>45</v>
      </c>
      <c r="O119" s="14" t="s">
        <v>41</v>
      </c>
      <c r="P119" s="14"/>
      <c r="Q119" s="16" t="e">
        <f t="shared" ca="1" si="5"/>
        <v>#VALUE!</v>
      </c>
      <c r="R119" s="16" t="s">
        <v>46</v>
      </c>
      <c r="S119" s="16" t="s">
        <v>47</v>
      </c>
      <c r="T119" s="14" t="s">
        <v>608</v>
      </c>
      <c r="U119" s="38" t="s">
        <v>609</v>
      </c>
      <c r="V119" s="16" t="s">
        <v>47</v>
      </c>
      <c r="W119" s="14" t="s">
        <v>47</v>
      </c>
      <c r="X119" s="14"/>
      <c r="Y119" s="20"/>
      <c r="Z119" s="14" t="s">
        <v>47</v>
      </c>
      <c r="AA119" s="14" t="s">
        <v>610</v>
      </c>
      <c r="AB119" s="22">
        <v>44497</v>
      </c>
      <c r="AC119" s="18">
        <f t="shared" ca="1" si="10"/>
        <v>810</v>
      </c>
      <c r="AD119" s="16" t="s">
        <v>52</v>
      </c>
      <c r="AE119" s="16" t="s">
        <v>79</v>
      </c>
      <c r="AF119" s="14" t="s">
        <v>47</v>
      </c>
      <c r="AG119" s="14" t="s">
        <v>47</v>
      </c>
    </row>
    <row r="120" spans="1:33" ht="21" customHeight="1" x14ac:dyDescent="0.25">
      <c r="A120" s="23" t="s">
        <v>611</v>
      </c>
      <c r="B120" s="14" t="s">
        <v>612</v>
      </c>
      <c r="C120" s="14" t="s">
        <v>612</v>
      </c>
      <c r="D120" s="14" t="s">
        <v>241</v>
      </c>
      <c r="E120" s="14" t="s">
        <v>613</v>
      </c>
      <c r="F120" s="14"/>
      <c r="G120" s="14" t="s">
        <v>41</v>
      </c>
      <c r="H120" s="14" t="s">
        <v>162</v>
      </c>
      <c r="I120" s="16" t="s">
        <v>75</v>
      </c>
      <c r="J120" s="17">
        <v>44380</v>
      </c>
      <c r="K120" s="18">
        <f t="shared" ca="1" si="0"/>
        <v>927</v>
      </c>
      <c r="L120" s="19">
        <f t="shared" si="1"/>
        <v>44394</v>
      </c>
      <c r="M120" s="16" t="s">
        <v>44</v>
      </c>
      <c r="N120" s="16" t="s">
        <v>45</v>
      </c>
      <c r="O120" s="14" t="s">
        <v>41</v>
      </c>
      <c r="P120" s="14"/>
      <c r="Q120" s="16" t="e">
        <f t="shared" ca="1" si="5"/>
        <v>#VALUE!</v>
      </c>
      <c r="R120" s="16" t="s">
        <v>46</v>
      </c>
      <c r="S120" s="16" t="s">
        <v>47</v>
      </c>
      <c r="T120" s="14" t="s">
        <v>601</v>
      </c>
      <c r="U120" s="38" t="s">
        <v>602</v>
      </c>
      <c r="V120" s="16" t="s">
        <v>47</v>
      </c>
      <c r="W120" s="14" t="s">
        <v>47</v>
      </c>
      <c r="X120" s="14"/>
      <c r="Y120" s="20"/>
      <c r="Z120" s="14" t="s">
        <v>47</v>
      </c>
      <c r="AA120" s="14" t="s">
        <v>603</v>
      </c>
      <c r="AB120" s="22">
        <v>44497</v>
      </c>
      <c r="AC120" s="18">
        <f t="shared" ca="1" si="10"/>
        <v>810</v>
      </c>
      <c r="AD120" s="16" t="s">
        <v>52</v>
      </c>
      <c r="AE120" s="16" t="s">
        <v>79</v>
      </c>
      <c r="AF120" s="14" t="s">
        <v>47</v>
      </c>
      <c r="AG120" s="14" t="s">
        <v>47</v>
      </c>
    </row>
    <row r="121" spans="1:33" ht="21" customHeight="1" x14ac:dyDescent="0.25">
      <c r="A121" s="23" t="s">
        <v>614</v>
      </c>
      <c r="B121" s="14" t="s">
        <v>615</v>
      </c>
      <c r="C121" s="14" t="s">
        <v>153</v>
      </c>
      <c r="D121" s="14" t="s">
        <v>5</v>
      </c>
      <c r="E121" s="14" t="s">
        <v>616</v>
      </c>
      <c r="F121" s="14"/>
      <c r="G121" s="14" t="s">
        <v>41</v>
      </c>
      <c r="H121" s="14" t="s">
        <v>168</v>
      </c>
      <c r="I121" s="16" t="s">
        <v>75</v>
      </c>
      <c r="J121" s="17">
        <v>44379</v>
      </c>
      <c r="K121" s="18">
        <f t="shared" ca="1" si="0"/>
        <v>928</v>
      </c>
      <c r="L121" s="19">
        <f t="shared" si="1"/>
        <v>44393</v>
      </c>
      <c r="M121" s="16" t="s">
        <v>44</v>
      </c>
      <c r="N121" s="16" t="s">
        <v>45</v>
      </c>
      <c r="O121" s="14" t="s">
        <v>41</v>
      </c>
      <c r="P121" s="14">
        <v>44270</v>
      </c>
      <c r="Q121" s="16">
        <f t="shared" ca="1" si="5"/>
        <v>1037</v>
      </c>
      <c r="R121" s="27" t="s">
        <v>46</v>
      </c>
      <c r="S121" s="16" t="s">
        <v>47</v>
      </c>
      <c r="T121" s="14" t="s">
        <v>617</v>
      </c>
      <c r="U121" s="48"/>
      <c r="V121" s="16" t="s">
        <v>47</v>
      </c>
      <c r="W121" s="14" t="s">
        <v>47</v>
      </c>
      <c r="X121" s="14"/>
      <c r="Y121" s="20"/>
      <c r="Z121" s="14" t="s">
        <v>47</v>
      </c>
      <c r="AA121" s="14" t="s">
        <v>618</v>
      </c>
      <c r="AB121" s="22">
        <v>44497</v>
      </c>
      <c r="AC121" s="18">
        <f t="shared" ca="1" si="10"/>
        <v>810</v>
      </c>
      <c r="AD121" s="16" t="s">
        <v>52</v>
      </c>
      <c r="AE121" s="16" t="s">
        <v>79</v>
      </c>
      <c r="AF121" s="14" t="s">
        <v>47</v>
      </c>
      <c r="AG121" s="14" t="s">
        <v>47</v>
      </c>
    </row>
    <row r="122" spans="1:33" ht="21" customHeight="1" x14ac:dyDescent="0.25">
      <c r="A122" s="29" t="s">
        <v>619</v>
      </c>
      <c r="B122" s="29" t="s">
        <v>89</v>
      </c>
      <c r="C122" s="29" t="s">
        <v>89</v>
      </c>
      <c r="D122" s="29" t="s">
        <v>5</v>
      </c>
      <c r="E122" s="30" t="s">
        <v>620</v>
      </c>
      <c r="F122" s="30"/>
      <c r="G122" s="14" t="s">
        <v>41</v>
      </c>
      <c r="H122" s="23" t="s">
        <v>91</v>
      </c>
      <c r="I122" s="16" t="s">
        <v>61</v>
      </c>
      <c r="J122" s="17">
        <v>44398</v>
      </c>
      <c r="K122" s="18">
        <f t="shared" ca="1" si="0"/>
        <v>909</v>
      </c>
      <c r="L122" s="19">
        <f t="shared" si="1"/>
        <v>44412</v>
      </c>
      <c r="M122" s="16" t="s">
        <v>44</v>
      </c>
      <c r="N122" s="16" t="s">
        <v>45</v>
      </c>
      <c r="O122" s="14" t="s">
        <v>41</v>
      </c>
      <c r="P122" s="14"/>
      <c r="Q122" s="16" t="e">
        <f t="shared" ca="1" si="5"/>
        <v>#VALUE!</v>
      </c>
      <c r="R122" s="16" t="s">
        <v>46</v>
      </c>
      <c r="S122" s="16" t="s">
        <v>47</v>
      </c>
      <c r="T122" s="29" t="s">
        <v>47</v>
      </c>
      <c r="U122" s="29" t="s">
        <v>621</v>
      </c>
      <c r="V122" s="16" t="s">
        <v>63</v>
      </c>
      <c r="W122" s="14" t="s">
        <v>47</v>
      </c>
      <c r="X122" s="14">
        <v>44473</v>
      </c>
      <c r="Y122" s="20">
        <v>16</v>
      </c>
      <c r="Z122" s="14" t="s">
        <v>52</v>
      </c>
      <c r="AA122" s="29" t="s">
        <v>622</v>
      </c>
      <c r="AB122" s="22">
        <v>44497</v>
      </c>
      <c r="AC122" s="18">
        <f t="shared" ca="1" si="10"/>
        <v>810</v>
      </c>
      <c r="AD122" s="16" t="s">
        <v>52</v>
      </c>
      <c r="AE122" s="16" t="s">
        <v>79</v>
      </c>
      <c r="AF122" s="14" t="s">
        <v>47</v>
      </c>
      <c r="AG122" s="14" t="s">
        <v>47</v>
      </c>
    </row>
    <row r="123" spans="1:33" ht="21" customHeight="1" x14ac:dyDescent="0.25">
      <c r="A123" s="23" t="s">
        <v>623</v>
      </c>
      <c r="B123" s="14" t="s">
        <v>624</v>
      </c>
      <c r="C123" s="14" t="s">
        <v>624</v>
      </c>
      <c r="D123" s="14" t="s">
        <v>39</v>
      </c>
      <c r="E123" s="25" t="s">
        <v>625</v>
      </c>
      <c r="F123" s="25"/>
      <c r="G123" s="14" t="s">
        <v>41</v>
      </c>
      <c r="H123" s="14" t="s">
        <v>91</v>
      </c>
      <c r="I123" s="16" t="s">
        <v>43</v>
      </c>
      <c r="J123" s="17">
        <v>44572</v>
      </c>
      <c r="K123" s="18">
        <f t="shared" ca="1" si="0"/>
        <v>735</v>
      </c>
      <c r="L123" s="19">
        <f t="shared" si="1"/>
        <v>44586</v>
      </c>
      <c r="M123" s="16" t="s">
        <v>44</v>
      </c>
      <c r="N123" s="16" t="s">
        <v>405</v>
      </c>
      <c r="O123" s="14" t="s">
        <v>41</v>
      </c>
      <c r="P123" s="14"/>
      <c r="Q123" s="16" t="e">
        <f t="shared" ca="1" si="5"/>
        <v>#VALUE!</v>
      </c>
      <c r="R123" s="27" t="s">
        <v>46</v>
      </c>
      <c r="S123" s="16" t="s">
        <v>44</v>
      </c>
      <c r="T123" s="14" t="s">
        <v>626</v>
      </c>
      <c r="U123" s="24" t="s">
        <v>627</v>
      </c>
      <c r="V123" s="16" t="s">
        <v>50</v>
      </c>
      <c r="W123" s="14" t="s">
        <v>214</v>
      </c>
      <c r="X123" s="14">
        <v>44439</v>
      </c>
      <c r="Y123" s="20">
        <v>50</v>
      </c>
      <c r="Z123" s="14" t="s">
        <v>47</v>
      </c>
      <c r="AA123" s="14" t="s">
        <v>628</v>
      </c>
      <c r="AB123" s="22">
        <v>44497</v>
      </c>
      <c r="AC123" s="18">
        <f t="shared" ca="1" si="10"/>
        <v>810</v>
      </c>
      <c r="AD123" s="16" t="s">
        <v>52</v>
      </c>
      <c r="AE123" s="16" t="s">
        <v>79</v>
      </c>
      <c r="AF123" s="14" t="s">
        <v>629</v>
      </c>
      <c r="AG123" s="14" t="s">
        <v>47</v>
      </c>
    </row>
    <row r="124" spans="1:33" ht="21" customHeight="1" x14ac:dyDescent="0.25">
      <c r="A124" s="23" t="s">
        <v>630</v>
      </c>
      <c r="B124" s="14" t="s">
        <v>631</v>
      </c>
      <c r="C124" s="14" t="s">
        <v>631</v>
      </c>
      <c r="D124" s="14" t="s">
        <v>39</v>
      </c>
      <c r="E124" s="14" t="s">
        <v>632</v>
      </c>
      <c r="F124" s="14"/>
      <c r="G124" s="14" t="s">
        <v>41</v>
      </c>
      <c r="H124" s="14" t="s">
        <v>91</v>
      </c>
      <c r="I124" s="16" t="s">
        <v>61</v>
      </c>
      <c r="J124" s="17">
        <v>44346</v>
      </c>
      <c r="K124" s="18">
        <f t="shared" ca="1" si="0"/>
        <v>961</v>
      </c>
      <c r="L124" s="19">
        <f t="shared" si="1"/>
        <v>44360</v>
      </c>
      <c r="M124" s="16" t="s">
        <v>44</v>
      </c>
      <c r="N124" s="16" t="s">
        <v>142</v>
      </c>
      <c r="O124" s="14" t="s">
        <v>41</v>
      </c>
      <c r="P124" s="14">
        <v>44096</v>
      </c>
      <c r="Q124" s="16">
        <f t="shared" ca="1" si="5"/>
        <v>1211</v>
      </c>
      <c r="R124" s="16" t="s">
        <v>46</v>
      </c>
      <c r="S124" s="16" t="s">
        <v>45</v>
      </c>
      <c r="T124" s="14" t="s">
        <v>47</v>
      </c>
      <c r="U124" s="48">
        <v>155903995</v>
      </c>
      <c r="V124" s="16" t="s">
        <v>534</v>
      </c>
      <c r="W124" s="14" t="s">
        <v>47</v>
      </c>
      <c r="X124" s="14">
        <v>44382</v>
      </c>
      <c r="Y124" s="20">
        <v>107</v>
      </c>
      <c r="Z124" s="14" t="s">
        <v>47</v>
      </c>
      <c r="AA124" s="14" t="s">
        <v>633</v>
      </c>
      <c r="AB124" s="22">
        <v>44497</v>
      </c>
      <c r="AC124" s="18">
        <f t="shared" ca="1" si="10"/>
        <v>810</v>
      </c>
      <c r="AD124" s="16" t="s">
        <v>52</v>
      </c>
      <c r="AE124" s="16" t="s">
        <v>79</v>
      </c>
      <c r="AF124" s="14" t="s">
        <v>47</v>
      </c>
      <c r="AG124" s="14" t="s">
        <v>47</v>
      </c>
    </row>
    <row r="125" spans="1:33" ht="21" customHeight="1" x14ac:dyDescent="0.25">
      <c r="A125" s="13" t="s">
        <v>634</v>
      </c>
      <c r="B125" s="14" t="s">
        <v>635</v>
      </c>
      <c r="C125" s="14" t="s">
        <v>635</v>
      </c>
      <c r="D125" s="15" t="s">
        <v>248</v>
      </c>
      <c r="E125" s="15" t="s">
        <v>636</v>
      </c>
      <c r="F125" s="15"/>
      <c r="G125" s="14" t="s">
        <v>41</v>
      </c>
      <c r="H125" s="14" t="s">
        <v>42</v>
      </c>
      <c r="I125" s="16" t="s">
        <v>61</v>
      </c>
      <c r="J125" s="17">
        <v>44384</v>
      </c>
      <c r="K125" s="18">
        <f t="shared" ca="1" si="0"/>
        <v>923</v>
      </c>
      <c r="L125" s="19">
        <f t="shared" si="1"/>
        <v>44398</v>
      </c>
      <c r="M125" s="16" t="s">
        <v>44</v>
      </c>
      <c r="N125" s="16" t="s">
        <v>45</v>
      </c>
      <c r="O125" s="14" t="s">
        <v>41</v>
      </c>
      <c r="P125" s="14"/>
      <c r="Q125" s="16" t="e">
        <f t="shared" ca="1" si="5"/>
        <v>#VALUE!</v>
      </c>
      <c r="R125" s="16" t="s">
        <v>46</v>
      </c>
      <c r="S125" s="16" t="s">
        <v>47</v>
      </c>
      <c r="T125" s="15" t="s">
        <v>637</v>
      </c>
      <c r="U125" s="15" t="s">
        <v>638</v>
      </c>
      <c r="V125" s="16" t="s">
        <v>63</v>
      </c>
      <c r="W125" s="14" t="s">
        <v>47</v>
      </c>
      <c r="X125" s="14"/>
      <c r="Y125" s="20">
        <v>44489</v>
      </c>
      <c r="Z125" s="14" t="s">
        <v>47</v>
      </c>
      <c r="AA125" s="21" t="s">
        <v>639</v>
      </c>
      <c r="AB125" s="35">
        <v>44480</v>
      </c>
      <c r="AC125" s="18">
        <f t="shared" ca="1" si="10"/>
        <v>827</v>
      </c>
      <c r="AD125" s="16" t="s">
        <v>52</v>
      </c>
      <c r="AE125" s="16" t="s">
        <v>54</v>
      </c>
      <c r="AF125" s="14" t="s">
        <v>47</v>
      </c>
      <c r="AG125" s="14" t="s">
        <v>47</v>
      </c>
    </row>
    <row r="126" spans="1:33" ht="21" customHeight="1" x14ac:dyDescent="0.25">
      <c r="A126" s="15" t="s">
        <v>640</v>
      </c>
      <c r="B126" s="14" t="s">
        <v>641</v>
      </c>
      <c r="C126" s="14" t="s">
        <v>641</v>
      </c>
      <c r="D126" s="15" t="s">
        <v>642</v>
      </c>
      <c r="E126" s="15" t="s">
        <v>643</v>
      </c>
      <c r="F126" s="15"/>
      <c r="G126" s="14" t="s">
        <v>41</v>
      </c>
      <c r="H126" s="14" t="s">
        <v>162</v>
      </c>
      <c r="I126" s="16" t="s">
        <v>75</v>
      </c>
      <c r="J126" s="17">
        <v>44376</v>
      </c>
      <c r="K126" s="18">
        <f t="shared" ca="1" si="0"/>
        <v>931</v>
      </c>
      <c r="L126" s="19">
        <f t="shared" si="1"/>
        <v>44390</v>
      </c>
      <c r="M126" s="16" t="s">
        <v>44</v>
      </c>
      <c r="N126" s="16" t="s">
        <v>45</v>
      </c>
      <c r="O126" s="14" t="s">
        <v>41</v>
      </c>
      <c r="P126" s="14">
        <v>44369</v>
      </c>
      <c r="Q126" s="16">
        <f t="shared" ca="1" si="5"/>
        <v>938</v>
      </c>
      <c r="R126" s="16" t="s">
        <v>46</v>
      </c>
      <c r="S126" s="16" t="s">
        <v>47</v>
      </c>
      <c r="T126" s="15" t="s">
        <v>644</v>
      </c>
      <c r="U126" s="15" t="s">
        <v>645</v>
      </c>
      <c r="V126" s="16" t="s">
        <v>47</v>
      </c>
      <c r="W126" s="14" t="s">
        <v>47</v>
      </c>
      <c r="X126" s="14"/>
      <c r="Y126" s="20"/>
      <c r="Z126" s="14" t="s">
        <v>47</v>
      </c>
      <c r="AA126" s="15" t="s">
        <v>646</v>
      </c>
      <c r="AB126" s="22">
        <v>44497</v>
      </c>
      <c r="AC126" s="18">
        <f t="shared" ca="1" si="10"/>
        <v>810</v>
      </c>
      <c r="AD126" s="16" t="s">
        <v>52</v>
      </c>
      <c r="AE126" s="16" t="s">
        <v>79</v>
      </c>
      <c r="AF126" s="14" t="s">
        <v>47</v>
      </c>
      <c r="AG126" s="14" t="s">
        <v>47</v>
      </c>
    </row>
    <row r="127" spans="1:33" ht="21" customHeight="1" x14ac:dyDescent="0.25">
      <c r="A127" s="15" t="s">
        <v>647</v>
      </c>
      <c r="B127" s="14" t="s">
        <v>648</v>
      </c>
      <c r="C127" s="14" t="s">
        <v>649</v>
      </c>
      <c r="D127" s="15" t="s">
        <v>39</v>
      </c>
      <c r="E127" s="15" t="s">
        <v>650</v>
      </c>
      <c r="F127" s="15"/>
      <c r="G127" s="14" t="s">
        <v>41</v>
      </c>
      <c r="H127" s="14" t="s">
        <v>162</v>
      </c>
      <c r="I127" s="16" t="s">
        <v>43</v>
      </c>
      <c r="J127" s="17">
        <v>44461</v>
      </c>
      <c r="K127" s="18">
        <f t="shared" ca="1" si="0"/>
        <v>846</v>
      </c>
      <c r="L127" s="19">
        <f t="shared" si="1"/>
        <v>44475</v>
      </c>
      <c r="M127" s="16" t="s">
        <v>44</v>
      </c>
      <c r="N127" s="16" t="s">
        <v>195</v>
      </c>
      <c r="O127" s="14" t="s">
        <v>194</v>
      </c>
      <c r="P127" s="14"/>
      <c r="Q127" s="16" t="e">
        <f t="shared" ca="1" si="5"/>
        <v>#VALUE!</v>
      </c>
      <c r="R127" s="16" t="s">
        <v>46</v>
      </c>
      <c r="S127" s="16" t="s">
        <v>47</v>
      </c>
      <c r="T127" s="15" t="s">
        <v>651</v>
      </c>
      <c r="U127" s="15" t="s">
        <v>652</v>
      </c>
      <c r="V127" s="16" t="s">
        <v>50</v>
      </c>
      <c r="W127" s="14" t="s">
        <v>653</v>
      </c>
      <c r="X127" s="14"/>
      <c r="Y127" s="20">
        <v>44489</v>
      </c>
      <c r="Z127" s="14" t="s">
        <v>47</v>
      </c>
      <c r="AA127" s="15" t="s">
        <v>654</v>
      </c>
      <c r="AB127" s="22">
        <v>44497</v>
      </c>
      <c r="AC127" s="18">
        <f t="shared" ca="1" si="10"/>
        <v>810</v>
      </c>
      <c r="AD127" s="16" t="s">
        <v>52</v>
      </c>
      <c r="AE127" s="16" t="s">
        <v>79</v>
      </c>
      <c r="AF127" s="14" t="s">
        <v>47</v>
      </c>
      <c r="AG127" s="14" t="s">
        <v>156</v>
      </c>
    </row>
    <row r="128" spans="1:33" ht="21" customHeight="1" x14ac:dyDescent="0.25">
      <c r="A128" s="23" t="s">
        <v>655</v>
      </c>
      <c r="B128" s="14" t="s">
        <v>656</v>
      </c>
      <c r="C128" s="14" t="s">
        <v>284</v>
      </c>
      <c r="D128" s="14" t="s">
        <v>5</v>
      </c>
      <c r="E128" s="14" t="s">
        <v>657</v>
      </c>
      <c r="F128" s="14"/>
      <c r="G128" s="14" t="s">
        <v>41</v>
      </c>
      <c r="H128" s="14" t="s">
        <v>91</v>
      </c>
      <c r="I128" s="16" t="s">
        <v>61</v>
      </c>
      <c r="J128" s="17">
        <v>44460</v>
      </c>
      <c r="K128" s="18">
        <f t="shared" ca="1" si="0"/>
        <v>847</v>
      </c>
      <c r="L128" s="19">
        <f t="shared" si="1"/>
        <v>44474</v>
      </c>
      <c r="M128" s="16" t="s">
        <v>270</v>
      </c>
      <c r="N128" s="16" t="s">
        <v>195</v>
      </c>
      <c r="O128" s="14" t="s">
        <v>41</v>
      </c>
      <c r="P128" s="14"/>
      <c r="Q128" s="16" t="e">
        <f t="shared" ca="1" si="5"/>
        <v>#VALUE!</v>
      </c>
      <c r="R128" s="16" t="s">
        <v>46</v>
      </c>
      <c r="S128" s="16" t="s">
        <v>47</v>
      </c>
      <c r="T128" s="14" t="s">
        <v>47</v>
      </c>
      <c r="U128" s="24" t="s">
        <v>658</v>
      </c>
      <c r="V128" s="16" t="s">
        <v>237</v>
      </c>
      <c r="W128" s="14" t="s">
        <v>659</v>
      </c>
      <c r="X128" s="14">
        <v>44361</v>
      </c>
      <c r="Y128" s="20">
        <v>128</v>
      </c>
      <c r="Z128" s="14" t="s">
        <v>47</v>
      </c>
      <c r="AA128" s="14" t="s">
        <v>660</v>
      </c>
      <c r="AB128" s="22">
        <v>44497</v>
      </c>
      <c r="AC128" s="18">
        <f t="shared" ca="1" si="10"/>
        <v>810</v>
      </c>
      <c r="AD128" s="16" t="s">
        <v>52</v>
      </c>
      <c r="AE128" s="16" t="s">
        <v>79</v>
      </c>
      <c r="AF128" s="23" t="s">
        <v>661</v>
      </c>
      <c r="AG128" s="14" t="s">
        <v>47</v>
      </c>
    </row>
    <row r="129" spans="1:33" ht="18.75" customHeight="1" x14ac:dyDescent="0.25">
      <c r="A129" s="15" t="s">
        <v>662</v>
      </c>
      <c r="B129" s="14" t="s">
        <v>309</v>
      </c>
      <c r="C129" s="14" t="s">
        <v>284</v>
      </c>
      <c r="D129" s="15" t="s">
        <v>5</v>
      </c>
      <c r="E129" s="15" t="s">
        <v>663</v>
      </c>
      <c r="F129" s="15"/>
      <c r="G129" s="14" t="s">
        <v>41</v>
      </c>
      <c r="H129" s="14" t="s">
        <v>91</v>
      </c>
      <c r="I129" s="16" t="s">
        <v>61</v>
      </c>
      <c r="J129" s="17">
        <v>44460</v>
      </c>
      <c r="K129" s="18">
        <f t="shared" ca="1" si="0"/>
        <v>847</v>
      </c>
      <c r="L129" s="19">
        <f t="shared" si="1"/>
        <v>44474</v>
      </c>
      <c r="M129" s="16" t="s">
        <v>270</v>
      </c>
      <c r="N129" s="16" t="s">
        <v>195</v>
      </c>
      <c r="O129" s="14" t="s">
        <v>41</v>
      </c>
      <c r="P129" s="14">
        <v>44354</v>
      </c>
      <c r="Q129" s="16">
        <f t="shared" ca="1" si="5"/>
        <v>953</v>
      </c>
      <c r="R129" s="16" t="s">
        <v>46</v>
      </c>
      <c r="S129" s="16" t="s">
        <v>47</v>
      </c>
      <c r="T129" s="15" t="s">
        <v>47</v>
      </c>
      <c r="U129" s="15" t="s">
        <v>664</v>
      </c>
      <c r="V129" s="16" t="s">
        <v>237</v>
      </c>
      <c r="W129" s="14" t="s">
        <v>665</v>
      </c>
      <c r="X129" s="14">
        <v>44359</v>
      </c>
      <c r="Y129" s="20">
        <v>130</v>
      </c>
      <c r="Z129" s="14" t="s">
        <v>47</v>
      </c>
      <c r="AA129" s="15" t="s">
        <v>666</v>
      </c>
      <c r="AB129" s="22">
        <v>44497</v>
      </c>
      <c r="AC129" s="18">
        <f t="shared" ca="1" si="10"/>
        <v>810</v>
      </c>
      <c r="AD129" s="16" t="s">
        <v>52</v>
      </c>
      <c r="AE129" s="16" t="s">
        <v>79</v>
      </c>
      <c r="AF129" s="14" t="s">
        <v>47</v>
      </c>
      <c r="AG129" s="14" t="s">
        <v>667</v>
      </c>
    </row>
    <row r="130" spans="1:33" ht="21" customHeight="1" x14ac:dyDescent="0.25">
      <c r="A130" s="29" t="s">
        <v>668</v>
      </c>
      <c r="B130" s="14" t="s">
        <v>648</v>
      </c>
      <c r="C130" s="29" t="s">
        <v>648</v>
      </c>
      <c r="D130" s="29" t="s">
        <v>4</v>
      </c>
      <c r="E130" s="30" t="s">
        <v>669</v>
      </c>
      <c r="F130" s="30"/>
      <c r="G130" s="14" t="s">
        <v>41</v>
      </c>
      <c r="H130" s="23" t="s">
        <v>91</v>
      </c>
      <c r="I130" s="16" t="s">
        <v>43</v>
      </c>
      <c r="J130" s="17">
        <v>44460</v>
      </c>
      <c r="K130" s="18">
        <f t="shared" ca="1" si="0"/>
        <v>847</v>
      </c>
      <c r="L130" s="19">
        <f t="shared" si="1"/>
        <v>44474</v>
      </c>
      <c r="M130" s="16" t="s">
        <v>44</v>
      </c>
      <c r="N130" s="16" t="s">
        <v>195</v>
      </c>
      <c r="O130" s="14" t="s">
        <v>41</v>
      </c>
      <c r="P130" s="14"/>
      <c r="Q130" s="16" t="e">
        <f t="shared" ca="1" si="5"/>
        <v>#VALUE!</v>
      </c>
      <c r="R130" s="16" t="s">
        <v>46</v>
      </c>
      <c r="S130" s="16" t="s">
        <v>47</v>
      </c>
      <c r="T130" s="29" t="s">
        <v>47</v>
      </c>
      <c r="U130" s="29" t="s">
        <v>670</v>
      </c>
      <c r="V130" s="16" t="s">
        <v>47</v>
      </c>
      <c r="W130" s="14" t="s">
        <v>671</v>
      </c>
      <c r="X130" s="14">
        <v>44428</v>
      </c>
      <c r="Y130" s="14">
        <v>61</v>
      </c>
      <c r="Z130" s="14" t="s">
        <v>47</v>
      </c>
      <c r="AA130" s="29" t="s">
        <v>672</v>
      </c>
      <c r="AB130" s="22">
        <v>44497</v>
      </c>
      <c r="AC130" s="18">
        <f t="shared" ca="1" si="10"/>
        <v>810</v>
      </c>
      <c r="AD130" s="16" t="s">
        <v>52</v>
      </c>
      <c r="AE130" s="16" t="s">
        <v>79</v>
      </c>
      <c r="AF130" s="14" t="s">
        <v>47</v>
      </c>
      <c r="AG130" s="14" t="s">
        <v>47</v>
      </c>
    </row>
    <row r="131" spans="1:33" ht="21" customHeight="1" x14ac:dyDescent="0.25">
      <c r="A131" s="29" t="s">
        <v>673</v>
      </c>
      <c r="B131" s="29" t="s">
        <v>4</v>
      </c>
      <c r="C131" s="29" t="s">
        <v>4</v>
      </c>
      <c r="D131" s="29" t="s">
        <v>39</v>
      </c>
      <c r="E131" s="30" t="s">
        <v>674</v>
      </c>
      <c r="F131" s="30"/>
      <c r="G131" s="14" t="s">
        <v>41</v>
      </c>
      <c r="H131" s="23" t="s">
        <v>130</v>
      </c>
      <c r="I131" s="16" t="s">
        <v>43</v>
      </c>
      <c r="J131" s="17">
        <v>44460</v>
      </c>
      <c r="K131" s="18">
        <f t="shared" ca="1" si="0"/>
        <v>847</v>
      </c>
      <c r="L131" s="19">
        <f t="shared" si="1"/>
        <v>44474</v>
      </c>
      <c r="M131" s="16" t="s">
        <v>44</v>
      </c>
      <c r="N131" s="16" t="s">
        <v>195</v>
      </c>
      <c r="O131" s="14" t="s">
        <v>41</v>
      </c>
      <c r="P131" s="14"/>
      <c r="Q131" s="16" t="e">
        <f t="shared" ca="1" si="5"/>
        <v>#VALUE!</v>
      </c>
      <c r="R131" s="16" t="s">
        <v>196</v>
      </c>
      <c r="S131" s="16" t="s">
        <v>47</v>
      </c>
      <c r="T131" s="29" t="s">
        <v>47</v>
      </c>
      <c r="U131" s="29" t="e">
        <v>#N/A</v>
      </c>
      <c r="V131" s="16" t="s">
        <v>47</v>
      </c>
      <c r="W131" s="14" t="s">
        <v>47</v>
      </c>
      <c r="X131" s="14">
        <v>44437</v>
      </c>
      <c r="Y131" s="14">
        <v>52</v>
      </c>
      <c r="Z131" s="14" t="s">
        <v>47</v>
      </c>
      <c r="AA131" s="14" t="s">
        <v>675</v>
      </c>
      <c r="AB131" s="22">
        <v>44497</v>
      </c>
      <c r="AC131" s="18">
        <f t="shared" ca="1" si="10"/>
        <v>810</v>
      </c>
      <c r="AD131" s="16" t="s">
        <v>52</v>
      </c>
      <c r="AE131" s="16" t="s">
        <v>79</v>
      </c>
      <c r="AF131" s="14" t="s">
        <v>47</v>
      </c>
      <c r="AG131" s="14" t="s">
        <v>47</v>
      </c>
    </row>
    <row r="132" spans="1:33" ht="21" customHeight="1" x14ac:dyDescent="0.25">
      <c r="A132" s="29" t="s">
        <v>676</v>
      </c>
      <c r="B132" s="29" t="s">
        <v>677</v>
      </c>
      <c r="C132" s="29" t="s">
        <v>677</v>
      </c>
      <c r="D132" s="14" t="s">
        <v>409</v>
      </c>
      <c r="E132" s="30" t="s">
        <v>678</v>
      </c>
      <c r="F132" s="30"/>
      <c r="G132" s="14" t="s">
        <v>41</v>
      </c>
      <c r="H132" s="23" t="s">
        <v>162</v>
      </c>
      <c r="I132" s="16" t="s">
        <v>75</v>
      </c>
      <c r="J132" s="17">
        <v>44377</v>
      </c>
      <c r="K132" s="18">
        <f t="shared" ca="1" si="0"/>
        <v>930</v>
      </c>
      <c r="L132" s="19">
        <f t="shared" si="1"/>
        <v>44391</v>
      </c>
      <c r="M132" s="16" t="s">
        <v>44</v>
      </c>
      <c r="N132" s="16" t="s">
        <v>45</v>
      </c>
      <c r="O132" s="14" t="s">
        <v>41</v>
      </c>
      <c r="P132" s="14"/>
      <c r="Q132" s="16" t="e">
        <f t="shared" ca="1" si="5"/>
        <v>#VALUE!</v>
      </c>
      <c r="R132" s="16" t="s">
        <v>46</v>
      </c>
      <c r="S132" s="16" t="s">
        <v>47</v>
      </c>
      <c r="T132" s="29" t="s">
        <v>679</v>
      </c>
      <c r="U132" s="29" t="s">
        <v>680</v>
      </c>
      <c r="V132" s="16" t="s">
        <v>47</v>
      </c>
      <c r="W132" s="14" t="s">
        <v>47</v>
      </c>
      <c r="X132" s="14"/>
      <c r="Y132" s="14"/>
      <c r="Z132" s="14" t="s">
        <v>47</v>
      </c>
      <c r="AA132" s="29" t="s">
        <v>681</v>
      </c>
      <c r="AB132" s="22">
        <v>44497</v>
      </c>
      <c r="AC132" s="18">
        <f t="shared" ca="1" si="10"/>
        <v>810</v>
      </c>
      <c r="AD132" s="16" t="s">
        <v>52</v>
      </c>
      <c r="AE132" s="16" t="s">
        <v>79</v>
      </c>
      <c r="AF132" s="14" t="s">
        <v>47</v>
      </c>
      <c r="AG132" s="14" t="s">
        <v>47</v>
      </c>
    </row>
    <row r="133" spans="1:33" ht="21" customHeight="1" x14ac:dyDescent="0.25">
      <c r="A133" s="23" t="s">
        <v>682</v>
      </c>
      <c r="B133" s="14" t="s">
        <v>38</v>
      </c>
      <c r="C133" s="14" t="s">
        <v>38</v>
      </c>
      <c r="D133" s="14" t="s">
        <v>39</v>
      </c>
      <c r="E133" s="14" t="s">
        <v>683</v>
      </c>
      <c r="F133" s="14"/>
      <c r="G133" s="14" t="s">
        <v>41</v>
      </c>
      <c r="H133" s="14" t="s">
        <v>130</v>
      </c>
      <c r="I133" s="16" t="s">
        <v>61</v>
      </c>
      <c r="J133" s="17">
        <v>44460</v>
      </c>
      <c r="K133" s="18">
        <f t="shared" ca="1" si="0"/>
        <v>847</v>
      </c>
      <c r="L133" s="19">
        <f t="shared" si="1"/>
        <v>44474</v>
      </c>
      <c r="M133" s="22" t="s">
        <v>44</v>
      </c>
      <c r="N133" s="16" t="s">
        <v>45</v>
      </c>
      <c r="O133" s="14" t="s">
        <v>41</v>
      </c>
      <c r="P133" s="17"/>
      <c r="Q133" s="16" t="e">
        <f t="shared" ca="1" si="5"/>
        <v>#VALUE!</v>
      </c>
      <c r="R133" s="27" t="s">
        <v>46</v>
      </c>
      <c r="S133" s="27" t="s">
        <v>122</v>
      </c>
      <c r="T133" s="14" t="s">
        <v>47</v>
      </c>
      <c r="U133" s="24">
        <v>147172587</v>
      </c>
      <c r="V133" s="16" t="s">
        <v>50</v>
      </c>
      <c r="W133" s="14" t="s">
        <v>684</v>
      </c>
      <c r="X133" s="17"/>
      <c r="Y133" s="20">
        <v>44489</v>
      </c>
      <c r="Z133" s="20" t="s">
        <v>47</v>
      </c>
      <c r="AA133" s="20" t="s">
        <v>47</v>
      </c>
      <c r="AB133" s="22">
        <v>44227</v>
      </c>
      <c r="AC133" s="18">
        <f t="shared" ca="1" si="10"/>
        <v>1080</v>
      </c>
      <c r="AD133" s="16" t="s">
        <v>52</v>
      </c>
      <c r="AE133" s="16" t="s">
        <v>79</v>
      </c>
      <c r="AF133" s="14" t="s">
        <v>176</v>
      </c>
      <c r="AG133" s="14" t="s">
        <v>47</v>
      </c>
    </row>
    <row r="134" spans="1:33" ht="21" customHeight="1" x14ac:dyDescent="0.25">
      <c r="A134" s="29" t="s">
        <v>685</v>
      </c>
      <c r="B134" s="14" t="s">
        <v>631</v>
      </c>
      <c r="C134" s="29" t="s">
        <v>631</v>
      </c>
      <c r="D134" s="14" t="s">
        <v>39</v>
      </c>
      <c r="E134" s="30" t="s">
        <v>686</v>
      </c>
      <c r="F134" s="30"/>
      <c r="G134" s="14" t="s">
        <v>41</v>
      </c>
      <c r="H134" s="23" t="s">
        <v>91</v>
      </c>
      <c r="I134" s="16" t="s">
        <v>43</v>
      </c>
      <c r="J134" s="17">
        <v>44601</v>
      </c>
      <c r="K134" s="18">
        <f t="shared" ca="1" si="0"/>
        <v>706</v>
      </c>
      <c r="L134" s="19">
        <f t="shared" si="1"/>
        <v>44615</v>
      </c>
      <c r="M134" s="16" t="s">
        <v>44</v>
      </c>
      <c r="N134" s="16" t="s">
        <v>195</v>
      </c>
      <c r="O134" s="14" t="s">
        <v>41</v>
      </c>
      <c r="P134" s="14"/>
      <c r="Q134" s="16" t="e">
        <f t="shared" ca="1" si="5"/>
        <v>#VALUE!</v>
      </c>
      <c r="R134" s="16" t="s">
        <v>46</v>
      </c>
      <c r="S134" s="16" t="s">
        <v>687</v>
      </c>
      <c r="T134" s="29" t="s">
        <v>688</v>
      </c>
      <c r="U134" s="29" t="s">
        <v>689</v>
      </c>
      <c r="V134" s="16" t="s">
        <v>50</v>
      </c>
      <c r="W134" s="14" t="s">
        <v>690</v>
      </c>
      <c r="X134" s="14">
        <v>44448</v>
      </c>
      <c r="Y134" s="14">
        <v>41</v>
      </c>
      <c r="Z134" s="14" t="s">
        <v>47</v>
      </c>
      <c r="AA134" s="29" t="s">
        <v>691</v>
      </c>
      <c r="AB134" s="22">
        <v>44497</v>
      </c>
      <c r="AC134" s="18">
        <f t="shared" ca="1" si="10"/>
        <v>810</v>
      </c>
      <c r="AD134" s="16" t="s">
        <v>52</v>
      </c>
      <c r="AE134" s="16" t="s">
        <v>79</v>
      </c>
      <c r="AF134" s="14" t="s">
        <v>692</v>
      </c>
      <c r="AG134" s="14" t="s">
        <v>47</v>
      </c>
    </row>
    <row r="135" spans="1:33" ht="21" customHeight="1" x14ac:dyDescent="0.25">
      <c r="A135" s="23" t="s">
        <v>693</v>
      </c>
      <c r="B135" s="14" t="s">
        <v>631</v>
      </c>
      <c r="C135" s="14" t="s">
        <v>631</v>
      </c>
      <c r="D135" s="14" t="s">
        <v>39</v>
      </c>
      <c r="E135" s="14" t="s">
        <v>694</v>
      </c>
      <c r="F135" s="14"/>
      <c r="G135" s="14" t="s">
        <v>41</v>
      </c>
      <c r="H135" s="14" t="s">
        <v>91</v>
      </c>
      <c r="I135" s="16" t="s">
        <v>61</v>
      </c>
      <c r="J135" s="17">
        <v>44460</v>
      </c>
      <c r="K135" s="18">
        <f t="shared" ca="1" si="0"/>
        <v>847</v>
      </c>
      <c r="L135" s="19">
        <f t="shared" si="1"/>
        <v>44474</v>
      </c>
      <c r="M135" s="16" t="s">
        <v>44</v>
      </c>
      <c r="N135" s="16" t="s">
        <v>45</v>
      </c>
      <c r="O135" s="14" t="s">
        <v>41</v>
      </c>
      <c r="P135" s="17"/>
      <c r="Q135" s="16" t="e">
        <f t="shared" ca="1" si="5"/>
        <v>#VALUE!</v>
      </c>
      <c r="R135" s="27" t="s">
        <v>46</v>
      </c>
      <c r="S135" s="27" t="s">
        <v>47</v>
      </c>
      <c r="T135" s="14" t="s">
        <v>47</v>
      </c>
      <c r="U135" s="24" t="s">
        <v>695</v>
      </c>
      <c r="V135" s="16" t="s">
        <v>50</v>
      </c>
      <c r="W135" s="49" t="s">
        <v>696</v>
      </c>
      <c r="X135" s="17"/>
      <c r="Y135" s="20">
        <v>44489</v>
      </c>
      <c r="Z135" s="20" t="s">
        <v>47</v>
      </c>
      <c r="AA135" s="20" t="s">
        <v>47</v>
      </c>
      <c r="AB135" s="22">
        <v>44227</v>
      </c>
      <c r="AC135" s="18">
        <f t="shared" ca="1" si="10"/>
        <v>1080</v>
      </c>
      <c r="AD135" s="16" t="s">
        <v>52</v>
      </c>
      <c r="AE135" s="16" t="s">
        <v>79</v>
      </c>
      <c r="AF135" s="14" t="s">
        <v>697</v>
      </c>
      <c r="AG135" s="49" t="s">
        <v>47</v>
      </c>
    </row>
    <row r="136" spans="1:33" ht="21" customHeight="1" x14ac:dyDescent="0.25">
      <c r="A136" s="29" t="s">
        <v>698</v>
      </c>
      <c r="B136" s="14" t="s">
        <v>699</v>
      </c>
      <c r="C136" s="29" t="s">
        <v>699</v>
      </c>
      <c r="D136" s="14" t="s">
        <v>700</v>
      </c>
      <c r="E136" s="30" t="s">
        <v>701</v>
      </c>
      <c r="F136" s="30"/>
      <c r="G136" s="14" t="s">
        <v>41</v>
      </c>
      <c r="H136" s="23" t="s">
        <v>162</v>
      </c>
      <c r="I136" s="16" t="s">
        <v>75</v>
      </c>
      <c r="J136" s="17">
        <v>44378</v>
      </c>
      <c r="K136" s="18">
        <f t="shared" ca="1" si="0"/>
        <v>929</v>
      </c>
      <c r="L136" s="19">
        <f t="shared" si="1"/>
        <v>44392</v>
      </c>
      <c r="M136" s="16" t="s">
        <v>44</v>
      </c>
      <c r="N136" s="16" t="s">
        <v>45</v>
      </c>
      <c r="O136" s="14" t="s">
        <v>41</v>
      </c>
      <c r="P136" s="14"/>
      <c r="Q136" s="16" t="e">
        <f t="shared" ca="1" si="5"/>
        <v>#VALUE!</v>
      </c>
      <c r="R136" s="16" t="s">
        <v>46</v>
      </c>
      <c r="S136" s="16" t="s">
        <v>47</v>
      </c>
      <c r="T136" s="29" t="s">
        <v>702</v>
      </c>
      <c r="U136" s="29" t="s">
        <v>703</v>
      </c>
      <c r="V136" s="16" t="s">
        <v>47</v>
      </c>
      <c r="W136" s="14" t="s">
        <v>47</v>
      </c>
      <c r="X136" s="14"/>
      <c r="Y136" s="14"/>
      <c r="Z136" s="14" t="s">
        <v>47</v>
      </c>
      <c r="AA136" s="29" t="s">
        <v>704</v>
      </c>
      <c r="AB136" s="22">
        <v>44497</v>
      </c>
      <c r="AC136" s="18">
        <f t="shared" ca="1" si="10"/>
        <v>810</v>
      </c>
      <c r="AD136" s="16" t="s">
        <v>52</v>
      </c>
      <c r="AE136" s="16" t="s">
        <v>79</v>
      </c>
      <c r="AF136" s="14" t="s">
        <v>47</v>
      </c>
      <c r="AG136" s="14" t="s">
        <v>47</v>
      </c>
    </row>
    <row r="137" spans="1:33" ht="21" customHeight="1" x14ac:dyDescent="0.25">
      <c r="A137" s="23" t="s">
        <v>705</v>
      </c>
      <c r="B137" s="14" t="s">
        <v>706</v>
      </c>
      <c r="C137" s="14" t="s">
        <v>706</v>
      </c>
      <c r="D137" s="14" t="s">
        <v>39</v>
      </c>
      <c r="E137" s="14" t="s">
        <v>707</v>
      </c>
      <c r="F137" s="14"/>
      <c r="G137" s="14" t="s">
        <v>41</v>
      </c>
      <c r="H137" s="14" t="s">
        <v>91</v>
      </c>
      <c r="I137" s="16" t="s">
        <v>43</v>
      </c>
      <c r="J137" s="17">
        <v>44460</v>
      </c>
      <c r="K137" s="18">
        <f t="shared" ca="1" si="0"/>
        <v>847</v>
      </c>
      <c r="L137" s="19">
        <f t="shared" si="1"/>
        <v>44474</v>
      </c>
      <c r="M137" s="16" t="s">
        <v>44</v>
      </c>
      <c r="N137" s="16" t="s">
        <v>142</v>
      </c>
      <c r="O137" s="14" t="s">
        <v>41</v>
      </c>
      <c r="P137" s="17"/>
      <c r="Q137" s="16" t="e">
        <f t="shared" ca="1" si="5"/>
        <v>#VALUE!</v>
      </c>
      <c r="R137" s="27" t="s">
        <v>46</v>
      </c>
      <c r="S137" s="27" t="s">
        <v>47</v>
      </c>
      <c r="T137" s="14" t="s">
        <v>47</v>
      </c>
      <c r="U137" s="24" t="s">
        <v>708</v>
      </c>
      <c r="V137" s="16" t="s">
        <v>50</v>
      </c>
      <c r="W137" s="14" t="s">
        <v>47</v>
      </c>
      <c r="X137" s="17">
        <v>44447</v>
      </c>
      <c r="Y137" s="20">
        <v>42</v>
      </c>
      <c r="Z137" s="20" t="s">
        <v>47</v>
      </c>
      <c r="AA137" s="20" t="s">
        <v>709</v>
      </c>
      <c r="AB137" s="22">
        <v>44497</v>
      </c>
      <c r="AC137" s="18">
        <f t="shared" ca="1" si="10"/>
        <v>810</v>
      </c>
      <c r="AD137" s="16" t="s">
        <v>52</v>
      </c>
      <c r="AE137" s="16" t="s">
        <v>79</v>
      </c>
      <c r="AF137" s="14" t="s">
        <v>47</v>
      </c>
      <c r="AG137" s="14" t="s">
        <v>47</v>
      </c>
    </row>
    <row r="138" spans="1:33" ht="21" customHeight="1" x14ac:dyDescent="0.25">
      <c r="A138" s="29" t="s">
        <v>710</v>
      </c>
      <c r="B138" s="14" t="s">
        <v>267</v>
      </c>
      <c r="C138" s="29" t="s">
        <v>267</v>
      </c>
      <c r="D138" s="29" t="s">
        <v>5</v>
      </c>
      <c r="E138" s="30" t="s">
        <v>711</v>
      </c>
      <c r="F138" s="30"/>
      <c r="G138" s="14" t="s">
        <v>41</v>
      </c>
      <c r="H138" s="23" t="s">
        <v>68</v>
      </c>
      <c r="I138" s="16" t="s">
        <v>43</v>
      </c>
      <c r="J138" s="17">
        <v>44582</v>
      </c>
      <c r="K138" s="18">
        <f t="shared" ca="1" si="0"/>
        <v>725</v>
      </c>
      <c r="L138" s="19">
        <f t="shared" si="1"/>
        <v>44596</v>
      </c>
      <c r="M138" s="16" t="s">
        <v>155</v>
      </c>
      <c r="N138" s="16"/>
      <c r="O138" s="14"/>
      <c r="P138" s="14"/>
      <c r="Q138" s="16"/>
      <c r="R138" s="16"/>
      <c r="S138" s="16"/>
      <c r="T138" s="29" t="s">
        <v>70</v>
      </c>
      <c r="U138" s="29"/>
      <c r="V138" s="16" t="s">
        <v>71</v>
      </c>
      <c r="W138" s="14"/>
      <c r="X138" s="14"/>
      <c r="Y138" s="14"/>
      <c r="Z138" s="14"/>
      <c r="AA138" s="23"/>
      <c r="AB138" s="22"/>
      <c r="AC138" s="18"/>
      <c r="AD138" s="16"/>
      <c r="AE138" s="16"/>
      <c r="AF138" s="14"/>
      <c r="AG138" s="14"/>
    </row>
    <row r="139" spans="1:33" ht="21" customHeight="1" x14ac:dyDescent="0.25">
      <c r="A139" s="29" t="s">
        <v>712</v>
      </c>
      <c r="B139" s="14" t="s">
        <v>713</v>
      </c>
      <c r="C139" s="29" t="s">
        <v>713</v>
      </c>
      <c r="D139" s="29" t="s">
        <v>5</v>
      </c>
      <c r="E139" s="30" t="s">
        <v>714</v>
      </c>
      <c r="F139" s="30"/>
      <c r="G139" s="14" t="s">
        <v>41</v>
      </c>
      <c r="H139" s="23" t="s">
        <v>364</v>
      </c>
      <c r="I139" s="16" t="s">
        <v>43</v>
      </c>
      <c r="J139" s="17">
        <v>44579</v>
      </c>
      <c r="K139" s="18">
        <f t="shared" ca="1" si="0"/>
        <v>728</v>
      </c>
      <c r="L139" s="19">
        <f t="shared" si="1"/>
        <v>44593</v>
      </c>
      <c r="M139" s="16" t="s">
        <v>715</v>
      </c>
      <c r="N139" s="16" t="s">
        <v>195</v>
      </c>
      <c r="O139" s="14" t="s">
        <v>194</v>
      </c>
      <c r="P139" s="14"/>
      <c r="Q139" s="16" t="e">
        <f t="shared" ref="Q139:Q153" ca="1" si="11">ABS(IF(ISBLANK(P139),"",TODAY()-P139))</f>
        <v>#VALUE!</v>
      </c>
      <c r="R139" s="16" t="s">
        <v>46</v>
      </c>
      <c r="S139" s="16" t="s">
        <v>244</v>
      </c>
      <c r="T139" s="29" t="s">
        <v>716</v>
      </c>
      <c r="U139" s="29" t="s">
        <v>717</v>
      </c>
      <c r="V139" s="16" t="s">
        <v>50</v>
      </c>
      <c r="W139" s="14" t="s">
        <v>718</v>
      </c>
      <c r="X139" s="14">
        <v>44484</v>
      </c>
      <c r="Y139" s="14">
        <v>5</v>
      </c>
      <c r="Z139" s="14" t="s">
        <v>50</v>
      </c>
      <c r="AA139" s="23" t="s">
        <v>719</v>
      </c>
      <c r="AB139" s="22">
        <v>44497</v>
      </c>
      <c r="AC139" s="18">
        <f t="shared" ref="AC139:AC153" ca="1" si="12">ABS(IF(ISBLANK(AB139),"",TODAY()-AB139))</f>
        <v>810</v>
      </c>
      <c r="AD139" s="16" t="s">
        <v>52</v>
      </c>
      <c r="AE139" s="16" t="s">
        <v>79</v>
      </c>
      <c r="AF139" s="14" t="s">
        <v>176</v>
      </c>
      <c r="AG139" s="14" t="s">
        <v>156</v>
      </c>
    </row>
    <row r="140" spans="1:33" ht="21" customHeight="1" x14ac:dyDescent="0.25">
      <c r="A140" s="23" t="s">
        <v>720</v>
      </c>
      <c r="B140" s="14" t="s">
        <v>721</v>
      </c>
      <c r="C140" s="14" t="s">
        <v>284</v>
      </c>
      <c r="D140" s="14" t="s">
        <v>5</v>
      </c>
      <c r="E140" s="14" t="s">
        <v>722</v>
      </c>
      <c r="F140" s="14"/>
      <c r="G140" s="14" t="s">
        <v>41</v>
      </c>
      <c r="H140" s="14" t="s">
        <v>91</v>
      </c>
      <c r="I140" s="16" t="s">
        <v>61</v>
      </c>
      <c r="J140" s="17">
        <v>44459</v>
      </c>
      <c r="K140" s="18">
        <f t="shared" ca="1" si="0"/>
        <v>848</v>
      </c>
      <c r="L140" s="19">
        <f t="shared" si="1"/>
        <v>44473</v>
      </c>
      <c r="M140" s="22" t="s">
        <v>723</v>
      </c>
      <c r="N140" s="16" t="s">
        <v>195</v>
      </c>
      <c r="O140" s="14" t="s">
        <v>41</v>
      </c>
      <c r="P140" s="17"/>
      <c r="Q140" s="16" t="e">
        <f t="shared" ca="1" si="11"/>
        <v>#VALUE!</v>
      </c>
      <c r="R140" s="27" t="s">
        <v>46</v>
      </c>
      <c r="S140" s="27" t="s">
        <v>47</v>
      </c>
      <c r="T140" s="14" t="s">
        <v>724</v>
      </c>
      <c r="U140" s="24" t="s">
        <v>725</v>
      </c>
      <c r="V140" s="16" t="s">
        <v>237</v>
      </c>
      <c r="W140" s="14" t="s">
        <v>726</v>
      </c>
      <c r="X140" s="17">
        <v>44397</v>
      </c>
      <c r="Y140" s="20">
        <v>92</v>
      </c>
      <c r="Z140" s="20" t="s">
        <v>47</v>
      </c>
      <c r="AA140" s="20" t="s">
        <v>727</v>
      </c>
      <c r="AB140" s="22">
        <v>44497</v>
      </c>
      <c r="AC140" s="18">
        <f t="shared" ca="1" si="12"/>
        <v>810</v>
      </c>
      <c r="AD140" s="16" t="s">
        <v>52</v>
      </c>
      <c r="AE140" s="16" t="s">
        <v>79</v>
      </c>
      <c r="AF140" s="14" t="s">
        <v>307</v>
      </c>
      <c r="AG140" s="14" t="s">
        <v>47</v>
      </c>
    </row>
    <row r="141" spans="1:33" ht="21" customHeight="1" x14ac:dyDescent="0.25">
      <c r="A141" s="23" t="s">
        <v>728</v>
      </c>
      <c r="B141" s="14" t="s">
        <v>522</v>
      </c>
      <c r="C141" s="14" t="s">
        <v>284</v>
      </c>
      <c r="D141" s="14" t="s">
        <v>5</v>
      </c>
      <c r="E141" s="14" t="s">
        <v>729</v>
      </c>
      <c r="F141" s="14"/>
      <c r="G141" s="14" t="s">
        <v>41</v>
      </c>
      <c r="H141" s="23" t="s">
        <v>91</v>
      </c>
      <c r="I141" s="16" t="s">
        <v>61</v>
      </c>
      <c r="J141" s="17">
        <v>44589</v>
      </c>
      <c r="K141" s="18">
        <f t="shared" ca="1" si="0"/>
        <v>718</v>
      </c>
      <c r="L141" s="19">
        <f t="shared" si="1"/>
        <v>44603</v>
      </c>
      <c r="M141" s="16" t="s">
        <v>270</v>
      </c>
      <c r="N141" s="16" t="s">
        <v>195</v>
      </c>
      <c r="O141" s="14" t="s">
        <v>41</v>
      </c>
      <c r="P141" s="14"/>
      <c r="Q141" s="16" t="e">
        <f t="shared" ca="1" si="11"/>
        <v>#VALUE!</v>
      </c>
      <c r="R141" s="16" t="s">
        <v>46</v>
      </c>
      <c r="S141" s="16" t="s">
        <v>47</v>
      </c>
      <c r="T141" s="14" t="s">
        <v>47</v>
      </c>
      <c r="U141" s="24" t="s">
        <v>730</v>
      </c>
      <c r="V141" s="16" t="s">
        <v>77</v>
      </c>
      <c r="W141" s="14" t="s">
        <v>731</v>
      </c>
      <c r="X141" s="17">
        <v>44399</v>
      </c>
      <c r="Y141" s="20">
        <v>90</v>
      </c>
      <c r="Z141" s="14" t="s">
        <v>47</v>
      </c>
      <c r="AA141" s="14" t="s">
        <v>732</v>
      </c>
      <c r="AB141" s="22">
        <v>44497</v>
      </c>
      <c r="AC141" s="18">
        <f t="shared" ca="1" si="12"/>
        <v>810</v>
      </c>
      <c r="AD141" s="18" t="s">
        <v>52</v>
      </c>
      <c r="AE141" s="16" t="s">
        <v>79</v>
      </c>
      <c r="AF141" s="14" t="s">
        <v>733</v>
      </c>
      <c r="AG141" s="14" t="s">
        <v>47</v>
      </c>
    </row>
    <row r="142" spans="1:33" ht="21" customHeight="1" x14ac:dyDescent="0.25">
      <c r="A142" s="14" t="s">
        <v>734</v>
      </c>
      <c r="B142" s="14" t="s">
        <v>735</v>
      </c>
      <c r="C142" s="14" t="s">
        <v>284</v>
      </c>
      <c r="D142" s="14" t="s">
        <v>5</v>
      </c>
      <c r="E142" s="14" t="s">
        <v>736</v>
      </c>
      <c r="F142" s="14"/>
      <c r="G142" s="14" t="s">
        <v>41</v>
      </c>
      <c r="H142" s="14" t="s">
        <v>130</v>
      </c>
      <c r="I142" s="16" t="s">
        <v>61</v>
      </c>
      <c r="J142" s="17">
        <v>44346</v>
      </c>
      <c r="K142" s="18">
        <f t="shared" ca="1" si="0"/>
        <v>961</v>
      </c>
      <c r="L142" s="19">
        <f t="shared" si="1"/>
        <v>44360</v>
      </c>
      <c r="M142" s="16" t="s">
        <v>44</v>
      </c>
      <c r="N142" s="16" t="s">
        <v>195</v>
      </c>
      <c r="O142" s="14" t="s">
        <v>41</v>
      </c>
      <c r="P142" s="14"/>
      <c r="Q142" s="16" t="e">
        <f t="shared" ca="1" si="11"/>
        <v>#VALUE!</v>
      </c>
      <c r="R142" s="27" t="s">
        <v>196</v>
      </c>
      <c r="S142" s="16" t="s">
        <v>244</v>
      </c>
      <c r="T142" s="14" t="s">
        <v>737</v>
      </c>
      <c r="U142" s="14" t="s">
        <v>738</v>
      </c>
      <c r="V142" s="16" t="s">
        <v>50</v>
      </c>
      <c r="W142" s="14" t="s">
        <v>47</v>
      </c>
      <c r="X142" s="17">
        <v>44373</v>
      </c>
      <c r="Y142" s="20">
        <v>116</v>
      </c>
      <c r="Z142" s="20" t="s">
        <v>47</v>
      </c>
      <c r="AA142" s="20" t="s">
        <v>739</v>
      </c>
      <c r="AB142" s="22">
        <v>44497</v>
      </c>
      <c r="AC142" s="18">
        <f t="shared" ca="1" si="12"/>
        <v>810</v>
      </c>
      <c r="AD142" s="16" t="s">
        <v>52</v>
      </c>
      <c r="AE142" s="16" t="s">
        <v>79</v>
      </c>
      <c r="AF142" s="14" t="s">
        <v>47</v>
      </c>
      <c r="AG142" s="14" t="s">
        <v>47</v>
      </c>
    </row>
    <row r="143" spans="1:33" ht="21" customHeight="1" x14ac:dyDescent="0.25">
      <c r="A143" s="15" t="s">
        <v>740</v>
      </c>
      <c r="B143" s="14" t="s">
        <v>741</v>
      </c>
      <c r="C143" s="14" t="s">
        <v>284</v>
      </c>
      <c r="D143" s="15" t="s">
        <v>5</v>
      </c>
      <c r="E143" s="15" t="s">
        <v>742</v>
      </c>
      <c r="F143" s="15"/>
      <c r="G143" s="14" t="s">
        <v>41</v>
      </c>
      <c r="H143" s="14" t="s">
        <v>91</v>
      </c>
      <c r="I143" s="16" t="s">
        <v>61</v>
      </c>
      <c r="J143" s="17">
        <v>44459</v>
      </c>
      <c r="K143" s="18">
        <f t="shared" ca="1" si="0"/>
        <v>848</v>
      </c>
      <c r="L143" s="19">
        <f t="shared" si="1"/>
        <v>44473</v>
      </c>
      <c r="M143" s="16" t="s">
        <v>270</v>
      </c>
      <c r="N143" s="16" t="s">
        <v>195</v>
      </c>
      <c r="O143" s="14" t="s">
        <v>41</v>
      </c>
      <c r="P143" s="14"/>
      <c r="Q143" s="16" t="e">
        <f t="shared" ca="1" si="11"/>
        <v>#VALUE!</v>
      </c>
      <c r="R143" s="16" t="s">
        <v>46</v>
      </c>
      <c r="S143" s="16" t="s">
        <v>47</v>
      </c>
      <c r="T143" s="15" t="s">
        <v>47</v>
      </c>
      <c r="U143" s="15" t="s">
        <v>743</v>
      </c>
      <c r="V143" s="16" t="s">
        <v>47</v>
      </c>
      <c r="W143" s="14" t="s">
        <v>47</v>
      </c>
      <c r="X143" s="14">
        <v>44364</v>
      </c>
      <c r="Y143" s="20">
        <v>125</v>
      </c>
      <c r="Z143" s="14" t="s">
        <v>47</v>
      </c>
      <c r="AA143" s="50" t="s">
        <v>744</v>
      </c>
      <c r="AB143" s="22">
        <v>44497</v>
      </c>
      <c r="AC143" s="18">
        <f t="shared" ca="1" si="12"/>
        <v>810</v>
      </c>
      <c r="AD143" s="16" t="s">
        <v>52</v>
      </c>
      <c r="AE143" s="16" t="s">
        <v>79</v>
      </c>
      <c r="AF143" s="14" t="s">
        <v>47</v>
      </c>
      <c r="AG143" s="14" t="s">
        <v>47</v>
      </c>
    </row>
    <row r="144" spans="1:33" ht="21" customHeight="1" x14ac:dyDescent="0.25">
      <c r="A144" s="15" t="s">
        <v>745</v>
      </c>
      <c r="B144" s="51" t="s">
        <v>140</v>
      </c>
      <c r="C144" s="52" t="s">
        <v>140</v>
      </c>
      <c r="D144" s="13" t="s">
        <v>141</v>
      </c>
      <c r="E144" s="15" t="s">
        <v>746</v>
      </c>
      <c r="F144" s="15"/>
      <c r="G144" s="14" t="s">
        <v>47</v>
      </c>
      <c r="H144" s="14" t="s">
        <v>168</v>
      </c>
      <c r="I144" s="16" t="s">
        <v>75</v>
      </c>
      <c r="J144" s="17">
        <v>44373</v>
      </c>
      <c r="K144" s="18">
        <f t="shared" ca="1" si="0"/>
        <v>934</v>
      </c>
      <c r="L144" s="19">
        <f t="shared" si="1"/>
        <v>44387</v>
      </c>
      <c r="M144" s="16" t="s">
        <v>44</v>
      </c>
      <c r="N144" s="16" t="s">
        <v>45</v>
      </c>
      <c r="O144" s="14" t="s">
        <v>41</v>
      </c>
      <c r="P144" s="14"/>
      <c r="Q144" s="16" t="e">
        <f t="shared" ca="1" si="11"/>
        <v>#VALUE!</v>
      </c>
      <c r="R144" s="16" t="s">
        <v>46</v>
      </c>
      <c r="S144" s="16" t="s">
        <v>47</v>
      </c>
      <c r="T144" s="53" t="s">
        <v>617</v>
      </c>
      <c r="U144" s="24"/>
      <c r="V144" s="16" t="s">
        <v>47</v>
      </c>
      <c r="W144" s="14" t="s">
        <v>47</v>
      </c>
      <c r="X144" s="14">
        <v>44487</v>
      </c>
      <c r="Y144" s="20">
        <v>2</v>
      </c>
      <c r="Z144" s="14" t="s">
        <v>52</v>
      </c>
      <c r="AA144" s="15" t="s">
        <v>747</v>
      </c>
      <c r="AB144" s="22">
        <v>44497</v>
      </c>
      <c r="AC144" s="18">
        <f t="shared" ca="1" si="12"/>
        <v>810</v>
      </c>
      <c r="AD144" s="16" t="s">
        <v>52</v>
      </c>
      <c r="AE144" s="16" t="s">
        <v>79</v>
      </c>
      <c r="AF144" s="14" t="s">
        <v>47</v>
      </c>
      <c r="AG144" s="14" t="s">
        <v>47</v>
      </c>
    </row>
    <row r="145" spans="1:33" ht="21" customHeight="1" x14ac:dyDescent="0.25">
      <c r="A145" s="15" t="s">
        <v>748</v>
      </c>
      <c r="B145" s="14" t="s">
        <v>749</v>
      </c>
      <c r="C145" s="14" t="s">
        <v>749</v>
      </c>
      <c r="D145" s="15" t="s">
        <v>606</v>
      </c>
      <c r="E145" s="15" t="s">
        <v>750</v>
      </c>
      <c r="F145" s="15"/>
      <c r="G145" s="14" t="s">
        <v>41</v>
      </c>
      <c r="H145" s="14" t="s">
        <v>42</v>
      </c>
      <c r="I145" s="16" t="s">
        <v>61</v>
      </c>
      <c r="J145" s="17">
        <v>44395</v>
      </c>
      <c r="K145" s="18">
        <f t="shared" ca="1" si="0"/>
        <v>912</v>
      </c>
      <c r="L145" s="19">
        <f t="shared" si="1"/>
        <v>44409</v>
      </c>
      <c r="M145" s="16" t="s">
        <v>44</v>
      </c>
      <c r="N145" s="16" t="s">
        <v>45</v>
      </c>
      <c r="O145" s="14" t="s">
        <v>41</v>
      </c>
      <c r="P145" s="14">
        <v>44376</v>
      </c>
      <c r="Q145" s="16">
        <f t="shared" ca="1" si="11"/>
        <v>931</v>
      </c>
      <c r="R145" s="16" t="s">
        <v>46</v>
      </c>
      <c r="S145" s="16" t="s">
        <v>47</v>
      </c>
      <c r="T145" s="15" t="s">
        <v>751</v>
      </c>
      <c r="U145" s="15" t="s">
        <v>752</v>
      </c>
      <c r="V145" s="16" t="s">
        <v>63</v>
      </c>
      <c r="W145" s="14" t="s">
        <v>47</v>
      </c>
      <c r="X145" s="14"/>
      <c r="Y145" s="20">
        <v>44489</v>
      </c>
      <c r="Z145" s="14" t="s">
        <v>47</v>
      </c>
      <c r="AA145" s="21" t="s">
        <v>753</v>
      </c>
      <c r="AB145" s="35">
        <v>44480</v>
      </c>
      <c r="AC145" s="18">
        <f t="shared" ca="1" si="12"/>
        <v>827</v>
      </c>
      <c r="AD145" s="16" t="s">
        <v>52</v>
      </c>
      <c r="AE145" s="16" t="s">
        <v>54</v>
      </c>
      <c r="AF145" s="14" t="s">
        <v>47</v>
      </c>
      <c r="AG145" s="14" t="s">
        <v>47</v>
      </c>
    </row>
    <row r="146" spans="1:33" ht="21" customHeight="1" x14ac:dyDescent="0.25">
      <c r="A146" s="15" t="s">
        <v>754</v>
      </c>
      <c r="B146" s="14" t="s">
        <v>558</v>
      </c>
      <c r="C146" s="14" t="s">
        <v>284</v>
      </c>
      <c r="D146" s="15" t="s">
        <v>5</v>
      </c>
      <c r="E146" s="15" t="s">
        <v>755</v>
      </c>
      <c r="F146" s="15"/>
      <c r="G146" s="14" t="s">
        <v>41</v>
      </c>
      <c r="H146" s="14" t="s">
        <v>364</v>
      </c>
      <c r="I146" s="16" t="s">
        <v>43</v>
      </c>
      <c r="J146" s="17">
        <v>44547</v>
      </c>
      <c r="K146" s="18">
        <f t="shared" ca="1" si="0"/>
        <v>760</v>
      </c>
      <c r="L146" s="19">
        <f t="shared" si="1"/>
        <v>44561</v>
      </c>
      <c r="M146" s="16" t="s">
        <v>243</v>
      </c>
      <c r="N146" s="16" t="s">
        <v>195</v>
      </c>
      <c r="O146" s="14" t="s">
        <v>41</v>
      </c>
      <c r="P146" s="14"/>
      <c r="Q146" s="16" t="e">
        <f t="shared" ca="1" si="11"/>
        <v>#VALUE!</v>
      </c>
      <c r="R146" s="16" t="s">
        <v>46</v>
      </c>
      <c r="S146" s="16" t="s">
        <v>366</v>
      </c>
      <c r="T146" s="15" t="s">
        <v>213</v>
      </c>
      <c r="U146" s="15" t="s">
        <v>756</v>
      </c>
      <c r="V146" s="16" t="s">
        <v>237</v>
      </c>
      <c r="W146" s="14" t="s">
        <v>757</v>
      </c>
      <c r="X146" s="14"/>
      <c r="Y146" s="20">
        <v>44489</v>
      </c>
      <c r="Z146" s="14" t="s">
        <v>47</v>
      </c>
      <c r="AA146" s="21" t="s">
        <v>758</v>
      </c>
      <c r="AB146" s="22">
        <v>44497</v>
      </c>
      <c r="AC146" s="18">
        <f t="shared" ca="1" si="12"/>
        <v>810</v>
      </c>
      <c r="AD146" s="16" t="s">
        <v>52</v>
      </c>
      <c r="AE146" s="16" t="s">
        <v>79</v>
      </c>
      <c r="AF146" s="14" t="s">
        <v>759</v>
      </c>
      <c r="AG146" s="14" t="s">
        <v>47</v>
      </c>
    </row>
    <row r="147" spans="1:33" ht="21" customHeight="1" x14ac:dyDescent="0.25">
      <c r="A147" s="29" t="s">
        <v>745</v>
      </c>
      <c r="B147" s="29" t="s">
        <v>140</v>
      </c>
      <c r="C147" s="29" t="s">
        <v>140</v>
      </c>
      <c r="D147" s="29" t="s">
        <v>141</v>
      </c>
      <c r="E147" s="30" t="s">
        <v>746</v>
      </c>
      <c r="F147" s="30"/>
      <c r="G147" s="14" t="s">
        <v>47</v>
      </c>
      <c r="H147" s="23" t="s">
        <v>168</v>
      </c>
      <c r="I147" s="16" t="s">
        <v>75</v>
      </c>
      <c r="J147" s="17">
        <v>44373</v>
      </c>
      <c r="K147" s="18">
        <f t="shared" ca="1" si="0"/>
        <v>934</v>
      </c>
      <c r="L147" s="19">
        <f t="shared" si="1"/>
        <v>44387</v>
      </c>
      <c r="M147" s="16" t="s">
        <v>44</v>
      </c>
      <c r="N147" s="16" t="s">
        <v>45</v>
      </c>
      <c r="O147" s="14" t="s">
        <v>41</v>
      </c>
      <c r="P147" s="14"/>
      <c r="Q147" s="16" t="e">
        <f t="shared" ca="1" si="11"/>
        <v>#VALUE!</v>
      </c>
      <c r="R147" s="16" t="s">
        <v>46</v>
      </c>
      <c r="S147" s="16" t="s">
        <v>47</v>
      </c>
      <c r="T147" s="29" t="s">
        <v>617</v>
      </c>
      <c r="U147" s="29"/>
      <c r="V147" s="16" t="s">
        <v>47</v>
      </c>
      <c r="W147" s="14" t="s">
        <v>47</v>
      </c>
      <c r="X147" s="17">
        <v>44434</v>
      </c>
      <c r="Y147" s="20">
        <v>55</v>
      </c>
      <c r="Z147" s="20" t="s">
        <v>47</v>
      </c>
      <c r="AA147" s="20" t="s">
        <v>760</v>
      </c>
      <c r="AB147" s="22">
        <v>44497</v>
      </c>
      <c r="AC147" s="18">
        <f t="shared" ca="1" si="12"/>
        <v>810</v>
      </c>
      <c r="AD147" s="16" t="s">
        <v>52</v>
      </c>
      <c r="AE147" s="16" t="s">
        <v>79</v>
      </c>
      <c r="AF147" s="14" t="s">
        <v>47</v>
      </c>
      <c r="AG147" s="14" t="s">
        <v>47</v>
      </c>
    </row>
    <row r="148" spans="1:33" ht="21" customHeight="1" x14ac:dyDescent="0.25">
      <c r="A148" s="15" t="s">
        <v>761</v>
      </c>
      <c r="B148" s="14" t="s">
        <v>558</v>
      </c>
      <c r="C148" s="14" t="s">
        <v>153</v>
      </c>
      <c r="D148" s="15" t="s">
        <v>5</v>
      </c>
      <c r="E148" s="15" t="s">
        <v>762</v>
      </c>
      <c r="F148" s="15"/>
      <c r="G148" s="14" t="s">
        <v>41</v>
      </c>
      <c r="H148" s="14" t="s">
        <v>162</v>
      </c>
      <c r="I148" s="16" t="s">
        <v>75</v>
      </c>
      <c r="J148" s="17">
        <v>44381</v>
      </c>
      <c r="K148" s="18">
        <f t="shared" ca="1" si="0"/>
        <v>926</v>
      </c>
      <c r="L148" s="19">
        <f t="shared" si="1"/>
        <v>44395</v>
      </c>
      <c r="M148" s="16" t="s">
        <v>44</v>
      </c>
      <c r="N148" s="16" t="s">
        <v>45</v>
      </c>
      <c r="O148" s="14" t="s">
        <v>41</v>
      </c>
      <c r="P148" s="14"/>
      <c r="Q148" s="16" t="e">
        <f t="shared" ca="1" si="11"/>
        <v>#VALUE!</v>
      </c>
      <c r="R148" s="16" t="s">
        <v>46</v>
      </c>
      <c r="S148" s="16" t="s">
        <v>47</v>
      </c>
      <c r="T148" s="15" t="s">
        <v>763</v>
      </c>
      <c r="U148" s="15" t="s">
        <v>764</v>
      </c>
      <c r="V148" s="16" t="s">
        <v>47</v>
      </c>
      <c r="W148" s="14" t="s">
        <v>47</v>
      </c>
      <c r="X148" s="14"/>
      <c r="Y148" s="20"/>
      <c r="Z148" s="14" t="s">
        <v>47</v>
      </c>
      <c r="AA148" s="21" t="s">
        <v>765</v>
      </c>
      <c r="AB148" s="22">
        <v>44497</v>
      </c>
      <c r="AC148" s="18">
        <f t="shared" ca="1" si="12"/>
        <v>810</v>
      </c>
      <c r="AD148" s="16" t="s">
        <v>52</v>
      </c>
      <c r="AE148" s="16" t="s">
        <v>79</v>
      </c>
      <c r="AF148" s="14" t="s">
        <v>47</v>
      </c>
      <c r="AG148" s="14" t="s">
        <v>47</v>
      </c>
    </row>
    <row r="149" spans="1:33" ht="21" customHeight="1" x14ac:dyDescent="0.25">
      <c r="A149" s="15" t="s">
        <v>766</v>
      </c>
      <c r="B149" s="14" t="s">
        <v>4</v>
      </c>
      <c r="C149" s="14" t="s">
        <v>4</v>
      </c>
      <c r="D149" s="15" t="s">
        <v>39</v>
      </c>
      <c r="E149" s="15" t="s">
        <v>767</v>
      </c>
      <c r="F149" s="15"/>
      <c r="G149" s="14" t="s">
        <v>194</v>
      </c>
      <c r="H149" s="14" t="s">
        <v>162</v>
      </c>
      <c r="I149" s="16" t="s">
        <v>75</v>
      </c>
      <c r="J149" s="17">
        <v>44382</v>
      </c>
      <c r="K149" s="18">
        <f t="shared" ca="1" si="0"/>
        <v>925</v>
      </c>
      <c r="L149" s="19">
        <f t="shared" si="1"/>
        <v>44396</v>
      </c>
      <c r="M149" s="16" t="s">
        <v>44</v>
      </c>
      <c r="N149" s="16" t="s">
        <v>45</v>
      </c>
      <c r="O149" s="14" t="s">
        <v>41</v>
      </c>
      <c r="P149" s="14">
        <v>44231</v>
      </c>
      <c r="Q149" s="16">
        <f t="shared" ca="1" si="11"/>
        <v>1076</v>
      </c>
      <c r="R149" s="16" t="s">
        <v>46</v>
      </c>
      <c r="S149" s="16" t="s">
        <v>47</v>
      </c>
      <c r="T149" s="15" t="s">
        <v>768</v>
      </c>
      <c r="U149" s="15" t="s">
        <v>769</v>
      </c>
      <c r="V149" s="16" t="s">
        <v>47</v>
      </c>
      <c r="W149" s="14" t="s">
        <v>47</v>
      </c>
      <c r="X149" s="14"/>
      <c r="Y149" s="20"/>
      <c r="Z149" s="14" t="s">
        <v>47</v>
      </c>
      <c r="AA149" s="21" t="s">
        <v>770</v>
      </c>
      <c r="AB149" s="22">
        <v>44497</v>
      </c>
      <c r="AC149" s="18">
        <f t="shared" ca="1" si="12"/>
        <v>810</v>
      </c>
      <c r="AD149" s="16" t="s">
        <v>52</v>
      </c>
      <c r="AE149" s="16" t="s">
        <v>79</v>
      </c>
      <c r="AF149" s="14" t="s">
        <v>47</v>
      </c>
      <c r="AG149" s="14" t="s">
        <v>47</v>
      </c>
    </row>
    <row r="150" spans="1:33" ht="21" customHeight="1" x14ac:dyDescent="0.25">
      <c r="A150" s="15" t="s">
        <v>771</v>
      </c>
      <c r="B150" s="14" t="s">
        <v>772</v>
      </c>
      <c r="C150" s="14" t="s">
        <v>772</v>
      </c>
      <c r="D150" s="15" t="s">
        <v>39</v>
      </c>
      <c r="E150" s="15" t="s">
        <v>773</v>
      </c>
      <c r="F150" s="15"/>
      <c r="G150" s="14" t="s">
        <v>41</v>
      </c>
      <c r="H150" s="14" t="s">
        <v>364</v>
      </c>
      <c r="I150" s="16" t="s">
        <v>43</v>
      </c>
      <c r="J150" s="17">
        <v>44526</v>
      </c>
      <c r="K150" s="18">
        <f t="shared" ca="1" si="0"/>
        <v>781</v>
      </c>
      <c r="L150" s="19">
        <f t="shared" si="1"/>
        <v>44540</v>
      </c>
      <c r="M150" s="16" t="s">
        <v>44</v>
      </c>
      <c r="N150" s="16" t="s">
        <v>142</v>
      </c>
      <c r="O150" s="14" t="s">
        <v>41</v>
      </c>
      <c r="P150" s="14"/>
      <c r="Q150" s="16" t="e">
        <f t="shared" ca="1" si="11"/>
        <v>#VALUE!</v>
      </c>
      <c r="R150" s="16" t="s">
        <v>196</v>
      </c>
      <c r="S150" s="16" t="s">
        <v>47</v>
      </c>
      <c r="T150" s="15" t="s">
        <v>271</v>
      </c>
      <c r="U150" s="15" t="s">
        <v>774</v>
      </c>
      <c r="V150" s="16" t="s">
        <v>237</v>
      </c>
      <c r="W150" s="14" t="s">
        <v>47</v>
      </c>
      <c r="X150" s="14">
        <v>44433</v>
      </c>
      <c r="Y150" s="20">
        <v>56</v>
      </c>
      <c r="Z150" s="14" t="s">
        <v>47</v>
      </c>
      <c r="AA150" s="15" t="s">
        <v>47</v>
      </c>
      <c r="AB150" s="22">
        <v>44227</v>
      </c>
      <c r="AC150" s="18">
        <f t="shared" ca="1" si="12"/>
        <v>1080</v>
      </c>
      <c r="AD150" s="16" t="s">
        <v>52</v>
      </c>
      <c r="AE150" s="16" t="s">
        <v>79</v>
      </c>
      <c r="AF150" s="14" t="s">
        <v>47</v>
      </c>
      <c r="AG150" s="14" t="s">
        <v>47</v>
      </c>
    </row>
    <row r="151" spans="1:33" ht="21" customHeight="1" x14ac:dyDescent="0.25">
      <c r="A151" s="15" t="s">
        <v>775</v>
      </c>
      <c r="B151" s="14" t="s">
        <v>776</v>
      </c>
      <c r="C151" s="14" t="s">
        <v>268</v>
      </c>
      <c r="D151" s="15" t="s">
        <v>5</v>
      </c>
      <c r="E151" s="15" t="s">
        <v>777</v>
      </c>
      <c r="F151" s="15"/>
      <c r="G151" s="14" t="s">
        <v>41</v>
      </c>
      <c r="H151" s="14" t="s">
        <v>91</v>
      </c>
      <c r="I151" s="16" t="s">
        <v>61</v>
      </c>
      <c r="J151" s="17">
        <v>44455</v>
      </c>
      <c r="K151" s="18">
        <f t="shared" ca="1" si="0"/>
        <v>852</v>
      </c>
      <c r="L151" s="19">
        <f t="shared" si="1"/>
        <v>44469</v>
      </c>
      <c r="M151" s="16" t="s">
        <v>44</v>
      </c>
      <c r="N151" s="16" t="s">
        <v>45</v>
      </c>
      <c r="O151" s="14" t="s">
        <v>41</v>
      </c>
      <c r="P151" s="14"/>
      <c r="Q151" s="16" t="e">
        <f t="shared" ca="1" si="11"/>
        <v>#VALUE!</v>
      </c>
      <c r="R151" s="16" t="s">
        <v>46</v>
      </c>
      <c r="S151" s="16" t="s">
        <v>47</v>
      </c>
      <c r="T151" s="124" t="s">
        <v>9011</v>
      </c>
      <c r="U151" s="125" t="s">
        <v>7928</v>
      </c>
      <c r="V151" s="16" t="s">
        <v>237</v>
      </c>
      <c r="W151" s="122" t="s">
        <v>9012</v>
      </c>
      <c r="X151" s="14"/>
      <c r="Y151" s="20">
        <v>44489</v>
      </c>
      <c r="Z151" s="14" t="s">
        <v>47</v>
      </c>
      <c r="AA151" s="21" t="s">
        <v>47</v>
      </c>
      <c r="AB151" s="22">
        <v>44227</v>
      </c>
      <c r="AC151" s="18">
        <f t="shared" ca="1" si="12"/>
        <v>1080</v>
      </c>
      <c r="AD151" s="16" t="s">
        <v>52</v>
      </c>
      <c r="AE151" s="16" t="s">
        <v>79</v>
      </c>
      <c r="AF151" s="14" t="s">
        <v>47</v>
      </c>
      <c r="AG151" s="14" t="s">
        <v>47</v>
      </c>
    </row>
    <row r="152" spans="1:33" ht="21" customHeight="1" x14ac:dyDescent="0.25">
      <c r="A152" s="23" t="s">
        <v>778</v>
      </c>
      <c r="B152" s="14" t="s">
        <v>779</v>
      </c>
      <c r="C152" s="14" t="s">
        <v>268</v>
      </c>
      <c r="D152" s="14" t="s">
        <v>5</v>
      </c>
      <c r="E152" s="14" t="s">
        <v>780</v>
      </c>
      <c r="F152" s="14"/>
      <c r="G152" s="14" t="s">
        <v>41</v>
      </c>
      <c r="H152" s="14" t="s">
        <v>68</v>
      </c>
      <c r="I152" s="16" t="s">
        <v>43</v>
      </c>
      <c r="J152" s="17">
        <v>44455</v>
      </c>
      <c r="K152" s="18">
        <f t="shared" ca="1" si="0"/>
        <v>852</v>
      </c>
      <c r="L152" s="19">
        <f t="shared" si="1"/>
        <v>44469</v>
      </c>
      <c r="M152" s="16" t="s">
        <v>781</v>
      </c>
      <c r="N152" s="16" t="s">
        <v>405</v>
      </c>
      <c r="O152" s="14" t="s">
        <v>41</v>
      </c>
      <c r="P152" s="14"/>
      <c r="Q152" s="16" t="e">
        <f t="shared" ca="1" si="11"/>
        <v>#VALUE!</v>
      </c>
      <c r="R152" s="27" t="s">
        <v>46</v>
      </c>
      <c r="S152" s="16" t="s">
        <v>47</v>
      </c>
      <c r="T152" s="14" t="s">
        <v>782</v>
      </c>
      <c r="U152" s="24">
        <v>860600999</v>
      </c>
      <c r="V152" s="16" t="s">
        <v>237</v>
      </c>
      <c r="W152" s="14" t="s">
        <v>783</v>
      </c>
      <c r="X152" s="14"/>
      <c r="Y152" s="20">
        <v>44489</v>
      </c>
      <c r="Z152" s="14" t="s">
        <v>47</v>
      </c>
      <c r="AA152" s="14" t="s">
        <v>47</v>
      </c>
      <c r="AB152" s="22">
        <v>44227</v>
      </c>
      <c r="AC152" s="18">
        <f t="shared" ca="1" si="12"/>
        <v>1080</v>
      </c>
      <c r="AD152" s="16" t="s">
        <v>52</v>
      </c>
      <c r="AE152" s="16" t="s">
        <v>79</v>
      </c>
      <c r="AF152" s="14" t="s">
        <v>47</v>
      </c>
      <c r="AG152" s="14" t="s">
        <v>47</v>
      </c>
    </row>
    <row r="153" spans="1:33" ht="21" customHeight="1" x14ac:dyDescent="0.25">
      <c r="A153" s="15" t="s">
        <v>784</v>
      </c>
      <c r="B153" s="14" t="s">
        <v>785</v>
      </c>
      <c r="C153" s="14" t="s">
        <v>268</v>
      </c>
      <c r="D153" s="15" t="s">
        <v>5</v>
      </c>
      <c r="E153" s="15" t="s">
        <v>786</v>
      </c>
      <c r="F153" s="15"/>
      <c r="G153" s="14" t="s">
        <v>41</v>
      </c>
      <c r="H153" s="14" t="s">
        <v>68</v>
      </c>
      <c r="I153" s="16" t="s">
        <v>43</v>
      </c>
      <c r="J153" s="17">
        <v>44582</v>
      </c>
      <c r="K153" s="18">
        <f t="shared" ca="1" si="0"/>
        <v>725</v>
      </c>
      <c r="L153" s="19">
        <f t="shared" si="1"/>
        <v>44596</v>
      </c>
      <c r="M153" s="16" t="s">
        <v>781</v>
      </c>
      <c r="N153" s="16" t="s">
        <v>405</v>
      </c>
      <c r="O153" s="14" t="s">
        <v>41</v>
      </c>
      <c r="P153" s="14">
        <v>44294</v>
      </c>
      <c r="Q153" s="16">
        <f t="shared" ca="1" si="11"/>
        <v>1013</v>
      </c>
      <c r="R153" s="16" t="s">
        <v>46</v>
      </c>
      <c r="S153" s="16" t="s">
        <v>70</v>
      </c>
      <c r="T153" s="15" t="s">
        <v>782</v>
      </c>
      <c r="U153" s="15">
        <v>860600999</v>
      </c>
      <c r="V153" s="16" t="s">
        <v>71</v>
      </c>
      <c r="W153" s="14" t="s">
        <v>787</v>
      </c>
      <c r="X153" s="14"/>
      <c r="Y153" s="20">
        <v>44489</v>
      </c>
      <c r="Z153" s="14" t="s">
        <v>47</v>
      </c>
      <c r="AA153" s="21" t="s">
        <v>47</v>
      </c>
      <c r="AB153" s="22">
        <v>44227</v>
      </c>
      <c r="AC153" s="18">
        <f t="shared" ca="1" si="12"/>
        <v>1080</v>
      </c>
      <c r="AD153" s="16" t="s">
        <v>52</v>
      </c>
      <c r="AE153" s="16" t="s">
        <v>79</v>
      </c>
      <c r="AF153" s="14" t="s">
        <v>47</v>
      </c>
      <c r="AG153" s="14" t="s">
        <v>47</v>
      </c>
    </row>
    <row r="154" spans="1:33" ht="21" customHeight="1" x14ac:dyDescent="0.25">
      <c r="A154" s="15" t="s">
        <v>788</v>
      </c>
      <c r="B154" s="14" t="s">
        <v>89</v>
      </c>
      <c r="C154" s="14" t="s">
        <v>89</v>
      </c>
      <c r="D154" s="14" t="s">
        <v>5</v>
      </c>
      <c r="E154" s="15" t="s">
        <v>789</v>
      </c>
      <c r="F154" s="15"/>
      <c r="G154" s="14" t="s">
        <v>41</v>
      </c>
      <c r="H154" s="14" t="s">
        <v>68</v>
      </c>
      <c r="I154" s="16" t="s">
        <v>43</v>
      </c>
      <c r="J154" s="17">
        <v>44579</v>
      </c>
      <c r="K154" s="18">
        <f t="shared" ca="1" si="0"/>
        <v>728</v>
      </c>
      <c r="L154" s="19">
        <f t="shared" si="1"/>
        <v>44593</v>
      </c>
      <c r="M154" s="16" t="s">
        <v>155</v>
      </c>
      <c r="N154" s="16" t="s">
        <v>405</v>
      </c>
      <c r="O154" s="14" t="s">
        <v>41</v>
      </c>
      <c r="P154" s="14"/>
      <c r="Q154" s="16"/>
      <c r="R154" s="16" t="s">
        <v>46</v>
      </c>
      <c r="S154" s="16" t="s">
        <v>70</v>
      </c>
      <c r="T154" s="15" t="s">
        <v>782</v>
      </c>
      <c r="U154" s="15"/>
      <c r="V154" s="16" t="s">
        <v>71</v>
      </c>
      <c r="W154" s="14"/>
      <c r="X154" s="14"/>
      <c r="Y154" s="20"/>
      <c r="Z154" s="14"/>
      <c r="AA154" s="21"/>
      <c r="AB154" s="22"/>
      <c r="AC154" s="18"/>
      <c r="AD154" s="16"/>
      <c r="AE154" s="16"/>
      <c r="AF154" s="14"/>
      <c r="AG154" s="14"/>
    </row>
    <row r="155" spans="1:33" ht="21" customHeight="1" x14ac:dyDescent="0.25">
      <c r="A155" s="29" t="s">
        <v>790</v>
      </c>
      <c r="B155" s="29" t="s">
        <v>791</v>
      </c>
      <c r="C155" s="14" t="s">
        <v>89</v>
      </c>
      <c r="D155" s="29" t="s">
        <v>141</v>
      </c>
      <c r="E155" s="30" t="s">
        <v>792</v>
      </c>
      <c r="F155" s="30"/>
      <c r="G155" s="14" t="s">
        <v>41</v>
      </c>
      <c r="H155" s="23" t="s">
        <v>162</v>
      </c>
      <c r="I155" s="16" t="s">
        <v>75</v>
      </c>
      <c r="J155" s="17">
        <v>44374</v>
      </c>
      <c r="K155" s="18">
        <f t="shared" ca="1" si="0"/>
        <v>933</v>
      </c>
      <c r="L155" s="19">
        <f t="shared" si="1"/>
        <v>44388</v>
      </c>
      <c r="M155" s="16" t="s">
        <v>44</v>
      </c>
      <c r="N155" s="16" t="s">
        <v>45</v>
      </c>
      <c r="O155" s="14" t="s">
        <v>41</v>
      </c>
      <c r="P155" s="14"/>
      <c r="Q155" s="16" t="e">
        <f t="shared" ref="Q155:Q165" ca="1" si="13">ABS(IF(ISBLANK(P155),"",TODAY()-P155))</f>
        <v>#VALUE!</v>
      </c>
      <c r="R155" s="16" t="s">
        <v>46</v>
      </c>
      <c r="S155" s="16" t="s">
        <v>47</v>
      </c>
      <c r="T155" s="29" t="s">
        <v>793</v>
      </c>
      <c r="U155" s="29" t="s">
        <v>794</v>
      </c>
      <c r="V155" s="16" t="s">
        <v>47</v>
      </c>
      <c r="W155" s="14" t="s">
        <v>47</v>
      </c>
      <c r="X155" s="14"/>
      <c r="Y155" s="20">
        <v>44489</v>
      </c>
      <c r="Z155" s="14" t="s">
        <v>47</v>
      </c>
      <c r="AA155" s="21" t="s">
        <v>795</v>
      </c>
      <c r="AB155" s="22">
        <v>44497</v>
      </c>
      <c r="AC155" s="18">
        <f t="shared" ref="AC155:AC172" ca="1" si="14">ABS(IF(ISBLANK(AB155),"",TODAY()-AB155))</f>
        <v>810</v>
      </c>
      <c r="AD155" s="16" t="s">
        <v>52</v>
      </c>
      <c r="AE155" s="16" t="s">
        <v>79</v>
      </c>
      <c r="AF155" s="14" t="s">
        <v>47</v>
      </c>
      <c r="AG155" s="14" t="s">
        <v>47</v>
      </c>
    </row>
    <row r="156" spans="1:33" ht="21" customHeight="1" x14ac:dyDescent="0.25">
      <c r="A156" s="23" t="s">
        <v>796</v>
      </c>
      <c r="B156" s="14" t="s">
        <v>200</v>
      </c>
      <c r="C156" s="14" t="s">
        <v>200</v>
      </c>
      <c r="D156" s="14" t="s">
        <v>39</v>
      </c>
      <c r="E156" s="14" t="s">
        <v>797</v>
      </c>
      <c r="F156" s="14"/>
      <c r="G156" s="14" t="s">
        <v>41</v>
      </c>
      <c r="H156" s="14" t="s">
        <v>91</v>
      </c>
      <c r="I156" s="16" t="s">
        <v>61</v>
      </c>
      <c r="J156" s="17">
        <v>44455</v>
      </c>
      <c r="K156" s="18">
        <f t="shared" ca="1" si="0"/>
        <v>852</v>
      </c>
      <c r="L156" s="19">
        <f t="shared" si="1"/>
        <v>44469</v>
      </c>
      <c r="M156" s="16" t="s">
        <v>44</v>
      </c>
      <c r="N156" s="16" t="s">
        <v>45</v>
      </c>
      <c r="O156" s="14" t="s">
        <v>41</v>
      </c>
      <c r="P156" s="14"/>
      <c r="Q156" s="16" t="e">
        <f t="shared" ca="1" si="13"/>
        <v>#VALUE!</v>
      </c>
      <c r="R156" s="27" t="s">
        <v>46</v>
      </c>
      <c r="S156" s="16" t="s">
        <v>47</v>
      </c>
      <c r="T156" s="14" t="s">
        <v>47</v>
      </c>
      <c r="U156" s="24">
        <v>765622420</v>
      </c>
      <c r="V156" s="16" t="s">
        <v>50</v>
      </c>
      <c r="W156" s="14" t="s">
        <v>798</v>
      </c>
      <c r="X156" s="14"/>
      <c r="Y156" s="20">
        <v>44489</v>
      </c>
      <c r="Z156" s="14" t="s">
        <v>47</v>
      </c>
      <c r="AA156" s="14" t="s">
        <v>47</v>
      </c>
      <c r="AB156" s="22">
        <v>44227</v>
      </c>
      <c r="AC156" s="18">
        <f t="shared" ca="1" si="14"/>
        <v>1080</v>
      </c>
      <c r="AD156" s="16" t="s">
        <v>52</v>
      </c>
      <c r="AE156" s="16" t="s">
        <v>79</v>
      </c>
      <c r="AF156" s="14" t="s">
        <v>47</v>
      </c>
      <c r="AG156" s="14" t="s">
        <v>47</v>
      </c>
    </row>
    <row r="157" spans="1:33" ht="21" customHeight="1" x14ac:dyDescent="0.25">
      <c r="A157" s="23" t="s">
        <v>799</v>
      </c>
      <c r="B157" s="14" t="s">
        <v>800</v>
      </c>
      <c r="C157" s="14" t="s">
        <v>800</v>
      </c>
      <c r="D157" s="14" t="s">
        <v>39</v>
      </c>
      <c r="E157" s="14" t="s">
        <v>801</v>
      </c>
      <c r="F157" s="14"/>
      <c r="G157" s="14" t="s">
        <v>41</v>
      </c>
      <c r="H157" s="14" t="s">
        <v>91</v>
      </c>
      <c r="I157" s="16" t="s">
        <v>43</v>
      </c>
      <c r="J157" s="17">
        <v>44574</v>
      </c>
      <c r="K157" s="18">
        <f t="shared" ca="1" si="0"/>
        <v>733</v>
      </c>
      <c r="L157" s="19">
        <f t="shared" si="1"/>
        <v>44588</v>
      </c>
      <c r="M157" s="16" t="s">
        <v>44</v>
      </c>
      <c r="N157" s="16" t="s">
        <v>405</v>
      </c>
      <c r="O157" s="14" t="s">
        <v>41</v>
      </c>
      <c r="P157" s="14"/>
      <c r="Q157" s="16" t="e">
        <f t="shared" ca="1" si="13"/>
        <v>#VALUE!</v>
      </c>
      <c r="R157" s="16" t="s">
        <v>46</v>
      </c>
      <c r="S157" s="16" t="s">
        <v>47</v>
      </c>
      <c r="T157" s="14" t="s">
        <v>47</v>
      </c>
      <c r="U157" s="24" t="s">
        <v>9013</v>
      </c>
      <c r="V157" s="16" t="s">
        <v>50</v>
      </c>
      <c r="W157" s="14" t="s">
        <v>802</v>
      </c>
      <c r="X157" s="14"/>
      <c r="Y157" s="20">
        <v>44489</v>
      </c>
      <c r="Z157" s="14" t="s">
        <v>47</v>
      </c>
      <c r="AA157" s="14" t="s">
        <v>47</v>
      </c>
      <c r="AB157" s="22">
        <v>44227</v>
      </c>
      <c r="AC157" s="18">
        <f t="shared" ca="1" si="14"/>
        <v>1080</v>
      </c>
      <c r="AD157" s="16" t="s">
        <v>52</v>
      </c>
      <c r="AE157" s="16" t="s">
        <v>79</v>
      </c>
      <c r="AF157" s="14" t="s">
        <v>47</v>
      </c>
      <c r="AG157" s="14" t="s">
        <v>47</v>
      </c>
    </row>
    <row r="158" spans="1:33" ht="21" customHeight="1" x14ac:dyDescent="0.25">
      <c r="A158" s="23" t="s">
        <v>803</v>
      </c>
      <c r="B158" s="14" t="s">
        <v>713</v>
      </c>
      <c r="C158" s="14" t="s">
        <v>713</v>
      </c>
      <c r="D158" s="14" t="s">
        <v>5</v>
      </c>
      <c r="E158" s="14" t="s">
        <v>804</v>
      </c>
      <c r="F158" s="14"/>
      <c r="G158" s="14" t="s">
        <v>41</v>
      </c>
      <c r="H158" s="14" t="s">
        <v>91</v>
      </c>
      <c r="I158" s="16" t="s">
        <v>61</v>
      </c>
      <c r="J158" s="17">
        <v>44346</v>
      </c>
      <c r="K158" s="18">
        <f t="shared" ca="1" si="0"/>
        <v>961</v>
      </c>
      <c r="L158" s="19">
        <f t="shared" si="1"/>
        <v>44360</v>
      </c>
      <c r="M158" s="16" t="s">
        <v>44</v>
      </c>
      <c r="N158" s="37" t="s">
        <v>45</v>
      </c>
      <c r="O158" s="14" t="s">
        <v>41</v>
      </c>
      <c r="P158" s="17"/>
      <c r="Q158" s="16" t="e">
        <f t="shared" ca="1" si="13"/>
        <v>#VALUE!</v>
      </c>
      <c r="R158" s="27" t="s">
        <v>196</v>
      </c>
      <c r="S158" s="27" t="s">
        <v>244</v>
      </c>
      <c r="T158" s="14" t="s">
        <v>47</v>
      </c>
      <c r="U158" s="24">
        <v>118521291</v>
      </c>
      <c r="V158" s="16" t="s">
        <v>47</v>
      </c>
      <c r="W158" s="14" t="s">
        <v>47</v>
      </c>
      <c r="X158" s="17"/>
      <c r="Y158" s="20">
        <v>44489</v>
      </c>
      <c r="Z158" s="20" t="s">
        <v>47</v>
      </c>
      <c r="AA158" s="20" t="s">
        <v>47</v>
      </c>
      <c r="AB158" s="22">
        <v>44227</v>
      </c>
      <c r="AC158" s="18">
        <f t="shared" ca="1" si="14"/>
        <v>1080</v>
      </c>
      <c r="AD158" s="16" t="s">
        <v>52</v>
      </c>
      <c r="AE158" s="16" t="s">
        <v>79</v>
      </c>
      <c r="AF158" s="14" t="s">
        <v>47</v>
      </c>
      <c r="AG158" s="14" t="s">
        <v>47</v>
      </c>
    </row>
    <row r="159" spans="1:33" ht="21" customHeight="1" x14ac:dyDescent="0.25">
      <c r="A159" s="23" t="s">
        <v>805</v>
      </c>
      <c r="B159" s="14" t="s">
        <v>806</v>
      </c>
      <c r="C159" s="14" t="s">
        <v>254</v>
      </c>
      <c r="D159" s="14" t="s">
        <v>39</v>
      </c>
      <c r="E159" s="14" t="s">
        <v>807</v>
      </c>
      <c r="F159" s="14"/>
      <c r="G159" s="14" t="s">
        <v>41</v>
      </c>
      <c r="H159" s="14" t="s">
        <v>42</v>
      </c>
      <c r="I159" s="16" t="s">
        <v>61</v>
      </c>
      <c r="J159" s="17">
        <v>44374</v>
      </c>
      <c r="K159" s="18">
        <f t="shared" ca="1" si="0"/>
        <v>933</v>
      </c>
      <c r="L159" s="19">
        <f t="shared" si="1"/>
        <v>44388</v>
      </c>
      <c r="M159" s="16" t="s">
        <v>44</v>
      </c>
      <c r="N159" s="16" t="s">
        <v>45</v>
      </c>
      <c r="O159" s="14" t="s">
        <v>41</v>
      </c>
      <c r="P159" s="14"/>
      <c r="Q159" s="16" t="e">
        <f t="shared" ca="1" si="13"/>
        <v>#VALUE!</v>
      </c>
      <c r="R159" s="27" t="s">
        <v>46</v>
      </c>
      <c r="S159" s="16" t="s">
        <v>47</v>
      </c>
      <c r="T159" s="14" t="s">
        <v>808</v>
      </c>
      <c r="U159" s="24" t="s">
        <v>809</v>
      </c>
      <c r="V159" s="16" t="s">
        <v>63</v>
      </c>
      <c r="W159" s="122" t="s">
        <v>9014</v>
      </c>
      <c r="X159" s="14"/>
      <c r="Y159" s="20">
        <v>44489</v>
      </c>
      <c r="Z159" s="14" t="s">
        <v>47</v>
      </c>
      <c r="AA159" s="14" t="s">
        <v>810</v>
      </c>
      <c r="AB159" s="22">
        <v>44480</v>
      </c>
      <c r="AC159" s="18">
        <f t="shared" ca="1" si="14"/>
        <v>827</v>
      </c>
      <c r="AD159" s="18" t="s">
        <v>52</v>
      </c>
      <c r="AE159" s="18" t="s">
        <v>54</v>
      </c>
      <c r="AF159" s="14" t="s">
        <v>47</v>
      </c>
      <c r="AG159" s="14" t="s">
        <v>47</v>
      </c>
    </row>
    <row r="160" spans="1:33" ht="21" customHeight="1" x14ac:dyDescent="0.25">
      <c r="A160" s="23" t="s">
        <v>811</v>
      </c>
      <c r="B160" s="14" t="s">
        <v>812</v>
      </c>
      <c r="C160" s="14" t="s">
        <v>813</v>
      </c>
      <c r="D160" s="14" t="s">
        <v>409</v>
      </c>
      <c r="E160" s="14" t="s">
        <v>814</v>
      </c>
      <c r="F160" s="14"/>
      <c r="G160" s="14" t="s">
        <v>41</v>
      </c>
      <c r="H160" s="14" t="s">
        <v>42</v>
      </c>
      <c r="I160" s="16" t="s">
        <v>61</v>
      </c>
      <c r="J160" s="17">
        <v>44384</v>
      </c>
      <c r="K160" s="18">
        <f t="shared" ca="1" si="0"/>
        <v>923</v>
      </c>
      <c r="L160" s="19">
        <f t="shared" si="1"/>
        <v>44398</v>
      </c>
      <c r="M160" s="16" t="s">
        <v>44</v>
      </c>
      <c r="N160" s="16" t="s">
        <v>45</v>
      </c>
      <c r="O160" s="14" t="s">
        <v>41</v>
      </c>
      <c r="P160" s="14">
        <v>44412</v>
      </c>
      <c r="Q160" s="16">
        <f t="shared" ca="1" si="13"/>
        <v>895</v>
      </c>
      <c r="R160" s="27" t="s">
        <v>46</v>
      </c>
      <c r="S160" s="16" t="s">
        <v>47</v>
      </c>
      <c r="T160" s="14" t="s">
        <v>815</v>
      </c>
      <c r="U160" s="24" t="s">
        <v>816</v>
      </c>
      <c r="V160" s="16" t="s">
        <v>63</v>
      </c>
      <c r="W160" s="122" t="s">
        <v>9015</v>
      </c>
      <c r="X160" s="14"/>
      <c r="Y160" s="20">
        <v>44489</v>
      </c>
      <c r="Z160" s="14" t="s">
        <v>47</v>
      </c>
      <c r="AA160" s="14" t="s">
        <v>817</v>
      </c>
      <c r="AB160" s="22">
        <v>44480</v>
      </c>
      <c r="AC160" s="18">
        <f t="shared" ca="1" si="14"/>
        <v>827</v>
      </c>
      <c r="AD160" s="18" t="s">
        <v>52</v>
      </c>
      <c r="AE160" s="18" t="s">
        <v>54</v>
      </c>
      <c r="AF160" s="14" t="s">
        <v>47</v>
      </c>
      <c r="AG160" s="14" t="s">
        <v>47</v>
      </c>
    </row>
    <row r="161" spans="1:33" ht="21" customHeight="1" x14ac:dyDescent="0.25">
      <c r="A161" s="23" t="s">
        <v>811</v>
      </c>
      <c r="B161" s="14" t="s">
        <v>812</v>
      </c>
      <c r="C161" s="14" t="s">
        <v>813</v>
      </c>
      <c r="D161" s="14" t="s">
        <v>409</v>
      </c>
      <c r="E161" s="14" t="s">
        <v>818</v>
      </c>
      <c r="F161" s="14"/>
      <c r="G161" s="14" t="s">
        <v>41</v>
      </c>
      <c r="H161" s="14" t="s">
        <v>42</v>
      </c>
      <c r="I161" s="16" t="s">
        <v>61</v>
      </c>
      <c r="J161" s="17">
        <v>44385</v>
      </c>
      <c r="K161" s="18">
        <f t="shared" ca="1" si="0"/>
        <v>922</v>
      </c>
      <c r="L161" s="19">
        <f t="shared" si="1"/>
        <v>44399</v>
      </c>
      <c r="M161" s="16" t="s">
        <v>44</v>
      </c>
      <c r="N161" s="16" t="s">
        <v>45</v>
      </c>
      <c r="O161" s="14" t="s">
        <v>41</v>
      </c>
      <c r="P161" s="14">
        <v>44393</v>
      </c>
      <c r="Q161" s="16">
        <f t="shared" ca="1" si="13"/>
        <v>914</v>
      </c>
      <c r="R161" s="27" t="s">
        <v>46</v>
      </c>
      <c r="S161" s="16" t="s">
        <v>47</v>
      </c>
      <c r="T161" s="14" t="s">
        <v>815</v>
      </c>
      <c r="U161" s="24" t="s">
        <v>816</v>
      </c>
      <c r="V161" s="16" t="s">
        <v>63</v>
      </c>
      <c r="W161" s="14" t="s">
        <v>47</v>
      </c>
      <c r="X161" s="14"/>
      <c r="Y161" s="20">
        <v>44489</v>
      </c>
      <c r="Z161" s="14" t="s">
        <v>47</v>
      </c>
      <c r="AA161" s="14" t="s">
        <v>817</v>
      </c>
      <c r="AB161" s="22">
        <v>44480</v>
      </c>
      <c r="AC161" s="18">
        <f t="shared" ca="1" si="14"/>
        <v>827</v>
      </c>
      <c r="AD161" s="18" t="s">
        <v>52</v>
      </c>
      <c r="AE161" s="18" t="s">
        <v>54</v>
      </c>
      <c r="AF161" s="14" t="s">
        <v>47</v>
      </c>
      <c r="AG161" s="14" t="s">
        <v>47</v>
      </c>
    </row>
    <row r="162" spans="1:33" ht="21" customHeight="1" x14ac:dyDescent="0.25">
      <c r="A162" s="23" t="s">
        <v>811</v>
      </c>
      <c r="B162" s="14" t="s">
        <v>812</v>
      </c>
      <c r="C162" s="14" t="s">
        <v>813</v>
      </c>
      <c r="D162" s="14" t="s">
        <v>409</v>
      </c>
      <c r="E162" s="14" t="s">
        <v>819</v>
      </c>
      <c r="F162" s="14"/>
      <c r="G162" s="14" t="s">
        <v>41</v>
      </c>
      <c r="H162" s="14" t="s">
        <v>42</v>
      </c>
      <c r="I162" s="16" t="s">
        <v>61</v>
      </c>
      <c r="J162" s="17">
        <v>44386</v>
      </c>
      <c r="K162" s="18">
        <f t="shared" ca="1" si="0"/>
        <v>921</v>
      </c>
      <c r="L162" s="19">
        <f t="shared" si="1"/>
        <v>44400</v>
      </c>
      <c r="M162" s="16" t="s">
        <v>44</v>
      </c>
      <c r="N162" s="16" t="s">
        <v>45</v>
      </c>
      <c r="O162" s="14" t="s">
        <v>41</v>
      </c>
      <c r="P162" s="14">
        <v>44261</v>
      </c>
      <c r="Q162" s="16">
        <f t="shared" ca="1" si="13"/>
        <v>1046</v>
      </c>
      <c r="R162" s="27" t="s">
        <v>46</v>
      </c>
      <c r="S162" s="16" t="s">
        <v>47</v>
      </c>
      <c r="T162" s="14" t="s">
        <v>815</v>
      </c>
      <c r="U162" s="24" t="s">
        <v>816</v>
      </c>
      <c r="V162" s="16" t="s">
        <v>63</v>
      </c>
      <c r="W162" s="14" t="s">
        <v>47</v>
      </c>
      <c r="X162" s="14"/>
      <c r="Y162" s="20">
        <v>44489</v>
      </c>
      <c r="Z162" s="14" t="s">
        <v>47</v>
      </c>
      <c r="AA162" s="14" t="s">
        <v>817</v>
      </c>
      <c r="AB162" s="22">
        <v>44480</v>
      </c>
      <c r="AC162" s="18">
        <f t="shared" ca="1" si="14"/>
        <v>827</v>
      </c>
      <c r="AD162" s="18" t="s">
        <v>52</v>
      </c>
      <c r="AE162" s="18" t="s">
        <v>54</v>
      </c>
      <c r="AF162" s="14" t="s">
        <v>47</v>
      </c>
      <c r="AG162" s="14" t="s">
        <v>47</v>
      </c>
    </row>
    <row r="163" spans="1:33" ht="21" customHeight="1" x14ac:dyDescent="0.25">
      <c r="A163" s="15" t="s">
        <v>820</v>
      </c>
      <c r="B163" s="14" t="s">
        <v>200</v>
      </c>
      <c r="C163" s="14" t="s">
        <v>200</v>
      </c>
      <c r="D163" s="15" t="s">
        <v>39</v>
      </c>
      <c r="E163" s="15" t="s">
        <v>200</v>
      </c>
      <c r="F163" s="15"/>
      <c r="G163" s="14" t="s">
        <v>41</v>
      </c>
      <c r="H163" s="14" t="s">
        <v>91</v>
      </c>
      <c r="I163" s="16" t="s">
        <v>61</v>
      </c>
      <c r="J163" s="17">
        <v>44455</v>
      </c>
      <c r="K163" s="18">
        <f t="shared" ca="1" si="0"/>
        <v>852</v>
      </c>
      <c r="L163" s="19">
        <f t="shared" si="1"/>
        <v>44469</v>
      </c>
      <c r="M163" s="16" t="s">
        <v>44</v>
      </c>
      <c r="N163" s="16" t="s">
        <v>45</v>
      </c>
      <c r="O163" s="14" t="s">
        <v>41</v>
      </c>
      <c r="P163" s="14"/>
      <c r="Q163" s="16" t="e">
        <f t="shared" ca="1" si="13"/>
        <v>#VALUE!</v>
      </c>
      <c r="R163" s="16" t="s">
        <v>46</v>
      </c>
      <c r="S163" s="16" t="s">
        <v>47</v>
      </c>
      <c r="T163" s="15" t="s">
        <v>821</v>
      </c>
      <c r="U163" s="15"/>
      <c r="V163" s="16" t="s">
        <v>50</v>
      </c>
      <c r="W163" s="14" t="s">
        <v>822</v>
      </c>
      <c r="X163" s="14"/>
      <c r="Y163" s="20">
        <v>44489</v>
      </c>
      <c r="Z163" s="14" t="s">
        <v>47</v>
      </c>
      <c r="AA163" s="15" t="s">
        <v>47</v>
      </c>
      <c r="AB163" s="22">
        <v>44227</v>
      </c>
      <c r="AC163" s="18">
        <f t="shared" ca="1" si="14"/>
        <v>1080</v>
      </c>
      <c r="AD163" s="16" t="s">
        <v>52</v>
      </c>
      <c r="AE163" s="16" t="s">
        <v>79</v>
      </c>
      <c r="AF163" s="14" t="s">
        <v>47</v>
      </c>
      <c r="AG163" s="14" t="s">
        <v>47</v>
      </c>
    </row>
    <row r="164" spans="1:33" ht="21" customHeight="1" x14ac:dyDescent="0.25">
      <c r="A164" s="23" t="s">
        <v>823</v>
      </c>
      <c r="B164" s="14" t="s">
        <v>824</v>
      </c>
      <c r="C164" s="14" t="s">
        <v>824</v>
      </c>
      <c r="D164" s="14" t="s">
        <v>39</v>
      </c>
      <c r="E164" s="14" t="s">
        <v>824</v>
      </c>
      <c r="F164" s="14"/>
      <c r="G164" s="14" t="s">
        <v>41</v>
      </c>
      <c r="H164" s="14" t="s">
        <v>91</v>
      </c>
      <c r="I164" s="16" t="s">
        <v>61</v>
      </c>
      <c r="J164" s="17">
        <v>44454</v>
      </c>
      <c r="K164" s="18">
        <f t="shared" ca="1" si="0"/>
        <v>853</v>
      </c>
      <c r="L164" s="19">
        <f t="shared" si="1"/>
        <v>44468</v>
      </c>
      <c r="M164" s="16" t="s">
        <v>44</v>
      </c>
      <c r="N164" s="16" t="s">
        <v>45</v>
      </c>
      <c r="O164" s="14" t="s">
        <v>41</v>
      </c>
      <c r="P164" s="17">
        <v>44392</v>
      </c>
      <c r="Q164" s="16">
        <f t="shared" ca="1" si="13"/>
        <v>915</v>
      </c>
      <c r="R164" s="27" t="s">
        <v>46</v>
      </c>
      <c r="S164" s="27" t="s">
        <v>45</v>
      </c>
      <c r="T164" s="14" t="s">
        <v>825</v>
      </c>
      <c r="U164" s="24" t="s">
        <v>826</v>
      </c>
      <c r="V164" s="16" t="s">
        <v>534</v>
      </c>
      <c r="W164" s="14" t="s">
        <v>827</v>
      </c>
      <c r="X164" s="17"/>
      <c r="Y164" s="20">
        <v>44489</v>
      </c>
      <c r="Z164" s="20" t="s">
        <v>47</v>
      </c>
      <c r="AA164" s="20" t="s">
        <v>47</v>
      </c>
      <c r="AB164" s="22">
        <v>44227</v>
      </c>
      <c r="AC164" s="18">
        <f t="shared" ca="1" si="14"/>
        <v>1080</v>
      </c>
      <c r="AD164" s="16" t="s">
        <v>52</v>
      </c>
      <c r="AE164" s="16" t="s">
        <v>79</v>
      </c>
      <c r="AF164" s="14" t="s">
        <v>47</v>
      </c>
      <c r="AG164" s="14" t="s">
        <v>47</v>
      </c>
    </row>
    <row r="165" spans="1:33" ht="21" customHeight="1" x14ac:dyDescent="0.25">
      <c r="A165" s="23" t="s">
        <v>828</v>
      </c>
      <c r="B165" s="14" t="s">
        <v>829</v>
      </c>
      <c r="C165" s="14" t="s">
        <v>813</v>
      </c>
      <c r="D165" s="14" t="s">
        <v>409</v>
      </c>
      <c r="E165" s="14" t="s">
        <v>830</v>
      </c>
      <c r="F165" s="14"/>
      <c r="G165" s="14" t="s">
        <v>194</v>
      </c>
      <c r="H165" s="14" t="s">
        <v>42</v>
      </c>
      <c r="I165" s="16" t="s">
        <v>61</v>
      </c>
      <c r="J165" s="17">
        <v>44390</v>
      </c>
      <c r="K165" s="18">
        <f t="shared" ca="1" si="0"/>
        <v>917</v>
      </c>
      <c r="L165" s="19">
        <f t="shared" si="1"/>
        <v>44404</v>
      </c>
      <c r="M165" s="16" t="s">
        <v>44</v>
      </c>
      <c r="N165" s="16" t="s">
        <v>45</v>
      </c>
      <c r="O165" s="14" t="s">
        <v>41</v>
      </c>
      <c r="P165" s="17">
        <v>44308</v>
      </c>
      <c r="Q165" s="16">
        <f t="shared" ca="1" si="13"/>
        <v>999</v>
      </c>
      <c r="R165" s="27" t="s">
        <v>46</v>
      </c>
      <c r="S165" s="27" t="s">
        <v>47</v>
      </c>
      <c r="T165" s="14" t="s">
        <v>831</v>
      </c>
      <c r="U165" s="24" t="s">
        <v>832</v>
      </c>
      <c r="V165" s="16" t="s">
        <v>63</v>
      </c>
      <c r="W165" s="14" t="s">
        <v>47</v>
      </c>
      <c r="X165" s="17"/>
      <c r="Y165" s="20">
        <v>44489</v>
      </c>
      <c r="Z165" s="20" t="s">
        <v>47</v>
      </c>
      <c r="AA165" s="20" t="s">
        <v>833</v>
      </c>
      <c r="AB165" s="22">
        <v>44480</v>
      </c>
      <c r="AC165" s="18">
        <f t="shared" ca="1" si="14"/>
        <v>827</v>
      </c>
      <c r="AD165" s="18" t="s">
        <v>52</v>
      </c>
      <c r="AE165" s="18" t="s">
        <v>54</v>
      </c>
      <c r="AF165" s="14" t="s">
        <v>47</v>
      </c>
      <c r="AG165" s="14" t="s">
        <v>47</v>
      </c>
    </row>
    <row r="166" spans="1:33" ht="21" customHeight="1" x14ac:dyDescent="0.25">
      <c r="A166" s="23" t="s">
        <v>834</v>
      </c>
      <c r="B166" s="14" t="s">
        <v>192</v>
      </c>
      <c r="C166" s="14" t="s">
        <v>192</v>
      </c>
      <c r="D166" s="14" t="s">
        <v>111</v>
      </c>
      <c r="E166" s="14" t="s">
        <v>835</v>
      </c>
      <c r="F166" s="14"/>
      <c r="G166" s="14" t="s">
        <v>41</v>
      </c>
      <c r="H166" s="14" t="s">
        <v>162</v>
      </c>
      <c r="I166" s="16" t="s">
        <v>61</v>
      </c>
      <c r="J166" s="17">
        <v>44582</v>
      </c>
      <c r="K166" s="18">
        <f t="shared" ca="1" si="0"/>
        <v>725</v>
      </c>
      <c r="L166" s="19">
        <f t="shared" si="1"/>
        <v>44596</v>
      </c>
      <c r="M166" s="16" t="s">
        <v>44</v>
      </c>
      <c r="N166" s="16" t="s">
        <v>45</v>
      </c>
      <c r="O166" s="14" t="s">
        <v>46</v>
      </c>
      <c r="P166" s="17"/>
      <c r="Q166" s="16"/>
      <c r="R166" s="27" t="s">
        <v>46</v>
      </c>
      <c r="S166" s="27"/>
      <c r="T166" s="14"/>
      <c r="U166" s="121" t="s">
        <v>874</v>
      </c>
      <c r="V166" s="16" t="s">
        <v>369</v>
      </c>
      <c r="W166" s="14" t="s">
        <v>836</v>
      </c>
      <c r="X166" s="14"/>
      <c r="Y166" s="20"/>
      <c r="Z166" s="14" t="s">
        <v>47</v>
      </c>
      <c r="AA166" s="14" t="s">
        <v>837</v>
      </c>
      <c r="AB166" s="22">
        <v>44497</v>
      </c>
      <c r="AC166" s="18">
        <f t="shared" ca="1" si="14"/>
        <v>810</v>
      </c>
      <c r="AD166" s="16" t="s">
        <v>52</v>
      </c>
      <c r="AE166" s="16" t="s">
        <v>79</v>
      </c>
      <c r="AF166" s="23" t="s">
        <v>47</v>
      </c>
      <c r="AG166" s="14" t="s">
        <v>47</v>
      </c>
    </row>
    <row r="167" spans="1:33" ht="21" customHeight="1" x14ac:dyDescent="0.25">
      <c r="A167" s="23" t="s">
        <v>838</v>
      </c>
      <c r="B167" s="14" t="s">
        <v>839</v>
      </c>
      <c r="C167" s="14" t="s">
        <v>839</v>
      </c>
      <c r="D167" s="14" t="s">
        <v>160</v>
      </c>
      <c r="E167" s="14" t="s">
        <v>840</v>
      </c>
      <c r="F167" s="14"/>
      <c r="G167" s="14" t="s">
        <v>41</v>
      </c>
      <c r="H167" s="14" t="s">
        <v>162</v>
      </c>
      <c r="I167" s="16" t="s">
        <v>75</v>
      </c>
      <c r="J167" s="17">
        <v>44394</v>
      </c>
      <c r="K167" s="18">
        <f t="shared" ca="1" si="0"/>
        <v>913</v>
      </c>
      <c r="L167" s="19">
        <f t="shared" si="1"/>
        <v>44408</v>
      </c>
      <c r="M167" s="16" t="s">
        <v>44</v>
      </c>
      <c r="N167" s="16" t="s">
        <v>45</v>
      </c>
      <c r="O167" s="14" t="s">
        <v>41</v>
      </c>
      <c r="P167" s="14">
        <v>44216</v>
      </c>
      <c r="Q167" s="16">
        <f t="shared" ref="Q167:Q390" ca="1" si="15">ABS(IF(ISBLANK(P167),"",TODAY()-P167))</f>
        <v>1091</v>
      </c>
      <c r="R167" s="16" t="s">
        <v>46</v>
      </c>
      <c r="S167" s="16" t="s">
        <v>47</v>
      </c>
      <c r="T167" s="14" t="s">
        <v>841</v>
      </c>
      <c r="U167" s="14" t="s">
        <v>842</v>
      </c>
      <c r="V167" s="16" t="s">
        <v>47</v>
      </c>
      <c r="W167" s="14" t="s">
        <v>47</v>
      </c>
      <c r="X167" s="14"/>
      <c r="Y167" s="20"/>
      <c r="Z167" s="14" t="s">
        <v>47</v>
      </c>
      <c r="AA167" s="14" t="s">
        <v>843</v>
      </c>
      <c r="AB167" s="22">
        <v>44497</v>
      </c>
      <c r="AC167" s="18">
        <f t="shared" ca="1" si="14"/>
        <v>810</v>
      </c>
      <c r="AD167" s="16" t="s">
        <v>52</v>
      </c>
      <c r="AE167" s="16" t="s">
        <v>79</v>
      </c>
      <c r="AF167" s="23" t="s">
        <v>47</v>
      </c>
      <c r="AG167" s="14" t="s">
        <v>47</v>
      </c>
    </row>
    <row r="168" spans="1:33" ht="21" customHeight="1" x14ac:dyDescent="0.25">
      <c r="A168" s="23" t="s">
        <v>844</v>
      </c>
      <c r="B168" s="14" t="s">
        <v>845</v>
      </c>
      <c r="C168" s="14" t="s">
        <v>845</v>
      </c>
      <c r="D168" s="14" t="s">
        <v>409</v>
      </c>
      <c r="E168" s="14" t="s">
        <v>846</v>
      </c>
      <c r="F168" s="14"/>
      <c r="G168" s="14" t="s">
        <v>194</v>
      </c>
      <c r="H168" s="14" t="s">
        <v>162</v>
      </c>
      <c r="I168" s="16" t="s">
        <v>75</v>
      </c>
      <c r="J168" s="17">
        <v>44375</v>
      </c>
      <c r="K168" s="18">
        <f t="shared" ca="1" si="0"/>
        <v>932</v>
      </c>
      <c r="L168" s="19">
        <f t="shared" si="1"/>
        <v>44389</v>
      </c>
      <c r="M168" s="16" t="s">
        <v>44</v>
      </c>
      <c r="N168" s="16" t="s">
        <v>45</v>
      </c>
      <c r="O168" s="14" t="s">
        <v>41</v>
      </c>
      <c r="P168" s="14"/>
      <c r="Q168" s="16" t="e">
        <f t="shared" ca="1" si="15"/>
        <v>#VALUE!</v>
      </c>
      <c r="R168" s="16" t="s">
        <v>46</v>
      </c>
      <c r="S168" s="16" t="s">
        <v>47</v>
      </c>
      <c r="T168" s="14" t="s">
        <v>847</v>
      </c>
      <c r="U168" s="24" t="s">
        <v>848</v>
      </c>
      <c r="V168" s="16" t="s">
        <v>47</v>
      </c>
      <c r="W168" s="14" t="s">
        <v>47</v>
      </c>
      <c r="X168" s="14"/>
      <c r="Y168" s="20"/>
      <c r="Z168" s="14" t="s">
        <v>47</v>
      </c>
      <c r="AA168" s="14" t="s">
        <v>849</v>
      </c>
      <c r="AB168" s="22">
        <v>44497</v>
      </c>
      <c r="AC168" s="18">
        <f t="shared" ca="1" si="14"/>
        <v>810</v>
      </c>
      <c r="AD168" s="16" t="s">
        <v>52</v>
      </c>
      <c r="AE168" s="16" t="s">
        <v>79</v>
      </c>
      <c r="AF168" s="54" t="s">
        <v>47</v>
      </c>
      <c r="AG168" s="14" t="s">
        <v>47</v>
      </c>
    </row>
    <row r="169" spans="1:33" ht="21" customHeight="1" x14ac:dyDescent="0.25">
      <c r="A169" s="23" t="s">
        <v>850</v>
      </c>
      <c r="B169" s="14" t="s">
        <v>829</v>
      </c>
      <c r="C169" s="14" t="s">
        <v>813</v>
      </c>
      <c r="D169" s="14" t="s">
        <v>409</v>
      </c>
      <c r="E169" s="14" t="s">
        <v>851</v>
      </c>
      <c r="F169" s="14"/>
      <c r="G169" s="14" t="s">
        <v>41</v>
      </c>
      <c r="H169" s="14" t="s">
        <v>42</v>
      </c>
      <c r="I169" s="16" t="s">
        <v>61</v>
      </c>
      <c r="J169" s="17">
        <v>44381</v>
      </c>
      <c r="K169" s="18">
        <f t="shared" ca="1" si="0"/>
        <v>926</v>
      </c>
      <c r="L169" s="19">
        <f t="shared" si="1"/>
        <v>44395</v>
      </c>
      <c r="M169" s="16" t="s">
        <v>44</v>
      </c>
      <c r="N169" s="16" t="s">
        <v>45</v>
      </c>
      <c r="O169" s="14" t="s">
        <v>41</v>
      </c>
      <c r="P169" s="14"/>
      <c r="Q169" s="16" t="e">
        <f t="shared" ca="1" si="15"/>
        <v>#VALUE!</v>
      </c>
      <c r="R169" s="27" t="s">
        <v>46</v>
      </c>
      <c r="S169" s="16" t="s">
        <v>47</v>
      </c>
      <c r="T169" s="14" t="s">
        <v>852</v>
      </c>
      <c r="U169" s="24" t="s">
        <v>853</v>
      </c>
      <c r="V169" s="16" t="s">
        <v>63</v>
      </c>
      <c r="W169" s="14" t="s">
        <v>47</v>
      </c>
      <c r="X169" s="14"/>
      <c r="Y169" s="20">
        <v>44489</v>
      </c>
      <c r="Z169" s="14" t="s">
        <v>47</v>
      </c>
      <c r="AA169" s="14" t="s">
        <v>854</v>
      </c>
      <c r="AB169" s="22">
        <v>44480</v>
      </c>
      <c r="AC169" s="18">
        <f t="shared" ca="1" si="14"/>
        <v>827</v>
      </c>
      <c r="AD169" s="18" t="s">
        <v>52</v>
      </c>
      <c r="AE169" s="18" t="s">
        <v>54</v>
      </c>
      <c r="AF169" s="23" t="s">
        <v>47</v>
      </c>
      <c r="AG169" s="14" t="s">
        <v>47</v>
      </c>
    </row>
    <row r="170" spans="1:33" ht="21" customHeight="1" x14ac:dyDescent="0.25">
      <c r="A170" s="23" t="s">
        <v>855</v>
      </c>
      <c r="B170" s="14" t="s">
        <v>856</v>
      </c>
      <c r="C170" s="14" t="s">
        <v>856</v>
      </c>
      <c r="D170" s="14" t="s">
        <v>39</v>
      </c>
      <c r="E170" s="14" t="s">
        <v>857</v>
      </c>
      <c r="F170" s="14"/>
      <c r="G170" s="14" t="s">
        <v>41</v>
      </c>
      <c r="H170" s="23" t="s">
        <v>91</v>
      </c>
      <c r="I170" s="16" t="s">
        <v>43</v>
      </c>
      <c r="J170" s="17">
        <v>44361</v>
      </c>
      <c r="K170" s="18">
        <f t="shared" ca="1" si="0"/>
        <v>946</v>
      </c>
      <c r="L170" s="19">
        <f t="shared" si="1"/>
        <v>44375</v>
      </c>
      <c r="M170" s="16" t="s">
        <v>44</v>
      </c>
      <c r="N170" s="16" t="s">
        <v>405</v>
      </c>
      <c r="O170" s="14" t="s">
        <v>41</v>
      </c>
      <c r="P170" s="17"/>
      <c r="Q170" s="16" t="e">
        <f t="shared" ca="1" si="15"/>
        <v>#VALUE!</v>
      </c>
      <c r="R170" s="27" t="s">
        <v>46</v>
      </c>
      <c r="S170" s="27" t="s">
        <v>47</v>
      </c>
      <c r="T170" s="14" t="s">
        <v>47</v>
      </c>
      <c r="U170" s="121" t="s">
        <v>9914</v>
      </c>
      <c r="V170" s="16" t="s">
        <v>534</v>
      </c>
      <c r="W170" s="14" t="s">
        <v>47</v>
      </c>
      <c r="X170" s="17">
        <v>44434</v>
      </c>
      <c r="Y170" s="20">
        <v>55</v>
      </c>
      <c r="Z170" s="20" t="s">
        <v>47</v>
      </c>
      <c r="AA170" s="47" t="s">
        <v>47</v>
      </c>
      <c r="AB170" s="22">
        <v>44227</v>
      </c>
      <c r="AC170" s="18">
        <f t="shared" ca="1" si="14"/>
        <v>1080</v>
      </c>
      <c r="AD170" s="18" t="s">
        <v>52</v>
      </c>
      <c r="AE170" s="16" t="s">
        <v>79</v>
      </c>
      <c r="AF170" s="14" t="s">
        <v>47</v>
      </c>
      <c r="AG170" s="14" t="s">
        <v>47</v>
      </c>
    </row>
    <row r="171" spans="1:33" ht="21" customHeight="1" x14ac:dyDescent="0.25">
      <c r="A171" s="29" t="s">
        <v>858</v>
      </c>
      <c r="B171" s="29" t="s">
        <v>859</v>
      </c>
      <c r="C171" s="29" t="s">
        <v>859</v>
      </c>
      <c r="D171" s="29" t="s">
        <v>409</v>
      </c>
      <c r="E171" s="30" t="s">
        <v>860</v>
      </c>
      <c r="F171" s="30"/>
      <c r="G171" s="14" t="s">
        <v>41</v>
      </c>
      <c r="H171" s="23" t="s">
        <v>162</v>
      </c>
      <c r="I171" s="16" t="s">
        <v>75</v>
      </c>
      <c r="J171" s="17">
        <v>44389</v>
      </c>
      <c r="K171" s="18">
        <f t="shared" ca="1" si="0"/>
        <v>918</v>
      </c>
      <c r="L171" s="19">
        <f t="shared" si="1"/>
        <v>44403</v>
      </c>
      <c r="M171" s="16" t="s">
        <v>44</v>
      </c>
      <c r="N171" s="16" t="s">
        <v>45</v>
      </c>
      <c r="O171" s="14" t="s">
        <v>41</v>
      </c>
      <c r="P171" s="14"/>
      <c r="Q171" s="16" t="e">
        <f t="shared" ca="1" si="15"/>
        <v>#VALUE!</v>
      </c>
      <c r="R171" s="16" t="s">
        <v>46</v>
      </c>
      <c r="S171" s="16" t="s">
        <v>47</v>
      </c>
      <c r="T171" s="29" t="s">
        <v>861</v>
      </c>
      <c r="U171" s="29" t="s">
        <v>862</v>
      </c>
      <c r="V171" s="16" t="s">
        <v>47</v>
      </c>
      <c r="W171" s="14" t="s">
        <v>47</v>
      </c>
      <c r="X171" s="14"/>
      <c r="Y171" s="14"/>
      <c r="Z171" s="14" t="s">
        <v>47</v>
      </c>
      <c r="AA171" s="29" t="s">
        <v>863</v>
      </c>
      <c r="AB171" s="22">
        <v>44497</v>
      </c>
      <c r="AC171" s="18">
        <f t="shared" ca="1" si="14"/>
        <v>810</v>
      </c>
      <c r="AD171" s="16" t="s">
        <v>52</v>
      </c>
      <c r="AE171" s="16" t="s">
        <v>79</v>
      </c>
      <c r="AF171" s="14" t="s">
        <v>47</v>
      </c>
      <c r="AG171" s="14" t="s">
        <v>47</v>
      </c>
    </row>
    <row r="172" spans="1:33" ht="21" customHeight="1" x14ac:dyDescent="0.25">
      <c r="A172" s="29" t="s">
        <v>864</v>
      </c>
      <c r="B172" s="29" t="s">
        <v>865</v>
      </c>
      <c r="C172" s="29" t="s">
        <v>865</v>
      </c>
      <c r="D172" s="29" t="s">
        <v>141</v>
      </c>
      <c r="E172" s="30" t="s">
        <v>866</v>
      </c>
      <c r="F172" s="30"/>
      <c r="G172" s="14" t="s">
        <v>41</v>
      </c>
      <c r="H172" s="23" t="s">
        <v>42</v>
      </c>
      <c r="I172" s="16" t="s">
        <v>43</v>
      </c>
      <c r="J172" s="17">
        <v>44571</v>
      </c>
      <c r="K172" s="18">
        <f t="shared" ca="1" si="0"/>
        <v>736</v>
      </c>
      <c r="L172" s="19">
        <f t="shared" si="1"/>
        <v>44585</v>
      </c>
      <c r="M172" s="16" t="s">
        <v>44</v>
      </c>
      <c r="N172" s="16" t="s">
        <v>405</v>
      </c>
      <c r="O172" s="14" t="s">
        <v>46</v>
      </c>
      <c r="P172" s="14"/>
      <c r="Q172" s="16" t="e">
        <f t="shared" ca="1" si="15"/>
        <v>#VALUE!</v>
      </c>
      <c r="R172" s="16" t="s">
        <v>46</v>
      </c>
      <c r="S172" s="16" t="s">
        <v>47</v>
      </c>
      <c r="T172" s="14" t="s">
        <v>867</v>
      </c>
      <c r="U172" s="29" t="s">
        <v>868</v>
      </c>
      <c r="V172" s="16" t="s">
        <v>213</v>
      </c>
      <c r="W172" s="14" t="s">
        <v>869</v>
      </c>
      <c r="X172" s="14">
        <v>44434</v>
      </c>
      <c r="Y172" s="14">
        <v>55</v>
      </c>
      <c r="Z172" s="14" t="s">
        <v>47</v>
      </c>
      <c r="AA172" s="29" t="s">
        <v>870</v>
      </c>
      <c r="AB172" s="35">
        <v>44497</v>
      </c>
      <c r="AC172" s="18">
        <f t="shared" ca="1" si="14"/>
        <v>810</v>
      </c>
      <c r="AD172" s="16" t="s">
        <v>52</v>
      </c>
      <c r="AE172" s="16" t="s">
        <v>79</v>
      </c>
      <c r="AF172" s="14" t="s">
        <v>47</v>
      </c>
      <c r="AG172" s="14" t="s">
        <v>47</v>
      </c>
    </row>
    <row r="173" spans="1:33" ht="21" customHeight="1" x14ac:dyDescent="0.25">
      <c r="A173" s="29" t="s">
        <v>871</v>
      </c>
      <c r="B173" s="14" t="s">
        <v>192</v>
      </c>
      <c r="C173" s="29" t="s">
        <v>192</v>
      </c>
      <c r="D173" s="29" t="s">
        <v>111</v>
      </c>
      <c r="E173" s="30" t="s">
        <v>872</v>
      </c>
      <c r="F173" s="30"/>
      <c r="G173" s="14" t="s">
        <v>41</v>
      </c>
      <c r="H173" s="23" t="s">
        <v>162</v>
      </c>
      <c r="I173" s="16" t="s">
        <v>75</v>
      </c>
      <c r="J173" s="17">
        <v>44595</v>
      </c>
      <c r="K173" s="18">
        <f t="shared" ca="1" si="0"/>
        <v>712</v>
      </c>
      <c r="L173" s="19">
        <f t="shared" si="1"/>
        <v>44609</v>
      </c>
      <c r="M173" s="16" t="s">
        <v>44</v>
      </c>
      <c r="N173" s="16" t="s">
        <v>45</v>
      </c>
      <c r="O173" s="14" t="s">
        <v>41</v>
      </c>
      <c r="P173" s="14"/>
      <c r="Q173" s="16" t="e">
        <f t="shared" ca="1" si="15"/>
        <v>#VALUE!</v>
      </c>
      <c r="R173" s="16" t="s">
        <v>46</v>
      </c>
      <c r="S173" s="16" t="s">
        <v>47</v>
      </c>
      <c r="T173" s="29" t="s">
        <v>873</v>
      </c>
      <c r="U173" s="29" t="s">
        <v>874</v>
      </c>
      <c r="V173" s="16" t="s">
        <v>77</v>
      </c>
      <c r="W173" s="14" t="s">
        <v>47</v>
      </c>
      <c r="X173" s="14"/>
      <c r="Y173" s="14"/>
      <c r="Z173" s="14"/>
      <c r="AA173" s="29"/>
      <c r="AB173" s="35"/>
      <c r="AC173" s="18"/>
      <c r="AD173" s="16"/>
      <c r="AE173" s="16"/>
      <c r="AF173" s="14"/>
      <c r="AG173" s="14"/>
    </row>
    <row r="174" spans="1:33" ht="18.75" customHeight="1" x14ac:dyDescent="0.25">
      <c r="A174" s="219" t="s">
        <v>875</v>
      </c>
      <c r="B174" s="14" t="s">
        <v>73</v>
      </c>
      <c r="C174" s="14" t="s">
        <v>268</v>
      </c>
      <c r="D174" s="14" t="s">
        <v>5</v>
      </c>
      <c r="E174" s="14" t="s">
        <v>876</v>
      </c>
      <c r="F174" s="14"/>
      <c r="G174" s="14" t="s">
        <v>41</v>
      </c>
      <c r="H174" s="23" t="s">
        <v>162</v>
      </c>
      <c r="I174" s="16" t="s">
        <v>75</v>
      </c>
      <c r="J174" s="17">
        <v>44578</v>
      </c>
      <c r="K174" s="18">
        <f t="shared" ca="1" si="0"/>
        <v>729</v>
      </c>
      <c r="L174" s="19">
        <f t="shared" si="1"/>
        <v>44592</v>
      </c>
      <c r="M174" s="16" t="s">
        <v>44</v>
      </c>
      <c r="N174" s="16" t="s">
        <v>45</v>
      </c>
      <c r="O174" s="14" t="s">
        <v>41</v>
      </c>
      <c r="P174" s="17"/>
      <c r="Q174" s="16" t="e">
        <f t="shared" ca="1" si="15"/>
        <v>#VALUE!</v>
      </c>
      <c r="R174" s="16" t="s">
        <v>46</v>
      </c>
      <c r="S174" s="27" t="s">
        <v>877</v>
      </c>
      <c r="T174" s="14" t="s">
        <v>878</v>
      </c>
      <c r="U174" s="121" t="s">
        <v>879</v>
      </c>
      <c r="V174" s="16" t="s">
        <v>77</v>
      </c>
      <c r="W174" s="52" t="s">
        <v>880</v>
      </c>
      <c r="X174" s="17"/>
      <c r="Y174" s="20"/>
      <c r="Z174" s="20" t="s">
        <v>47</v>
      </c>
      <c r="AA174" s="47" t="s">
        <v>881</v>
      </c>
      <c r="AB174" s="22">
        <v>44497</v>
      </c>
      <c r="AC174" s="18">
        <f ca="1">ABS(IF(ISBLANK(AB174),"",TODAY()-AB174))</f>
        <v>810</v>
      </c>
      <c r="AD174" s="16" t="s">
        <v>52</v>
      </c>
      <c r="AE174" s="16" t="s">
        <v>79</v>
      </c>
      <c r="AF174" s="14" t="s">
        <v>47</v>
      </c>
      <c r="AG174" s="14" t="s">
        <v>47</v>
      </c>
    </row>
    <row r="175" spans="1:33" ht="21" customHeight="1" x14ac:dyDescent="0.25">
      <c r="A175" s="23" t="s">
        <v>882</v>
      </c>
      <c r="B175" s="14" t="s">
        <v>883</v>
      </c>
      <c r="C175" s="14" t="s">
        <v>883</v>
      </c>
      <c r="D175" s="14" t="s">
        <v>39</v>
      </c>
      <c r="E175" s="14" t="s">
        <v>884</v>
      </c>
      <c r="F175" s="14"/>
      <c r="G175" s="14" t="s">
        <v>41</v>
      </c>
      <c r="H175" s="14" t="s">
        <v>162</v>
      </c>
      <c r="I175" s="16" t="s">
        <v>75</v>
      </c>
      <c r="J175" s="17">
        <v>44571</v>
      </c>
      <c r="K175" s="18">
        <f t="shared" ca="1" si="0"/>
        <v>736</v>
      </c>
      <c r="L175" s="19">
        <f t="shared" si="1"/>
        <v>44585</v>
      </c>
      <c r="M175" s="16" t="s">
        <v>44</v>
      </c>
      <c r="N175" s="16" t="s">
        <v>405</v>
      </c>
      <c r="O175" s="14" t="s">
        <v>41</v>
      </c>
      <c r="P175" s="14"/>
      <c r="Q175" s="16" t="e">
        <f t="shared" ca="1" si="15"/>
        <v>#VALUE!</v>
      </c>
      <c r="R175" s="16" t="s">
        <v>46</v>
      </c>
      <c r="S175" s="16" t="s">
        <v>47</v>
      </c>
      <c r="T175" s="14" t="s">
        <v>885</v>
      </c>
      <c r="U175" s="24" t="s">
        <v>886</v>
      </c>
      <c r="V175" s="16" t="s">
        <v>50</v>
      </c>
      <c r="W175" s="14" t="s">
        <v>887</v>
      </c>
      <c r="X175" s="14"/>
      <c r="Y175" s="20"/>
      <c r="Z175" s="14" t="s">
        <v>47</v>
      </c>
      <c r="AA175" s="14" t="s">
        <v>888</v>
      </c>
      <c r="AB175" s="22">
        <v>44497</v>
      </c>
      <c r="AC175" s="18">
        <f ca="1">ABS(IF(ISBLANK(AB175),"",TODAY()-AB175))</f>
        <v>810</v>
      </c>
      <c r="AD175" s="16" t="s">
        <v>52</v>
      </c>
      <c r="AE175" s="16" t="s">
        <v>79</v>
      </c>
      <c r="AF175" s="14" t="s">
        <v>47</v>
      </c>
      <c r="AG175" s="14" t="s">
        <v>47</v>
      </c>
    </row>
    <row r="176" spans="1:33" ht="21" customHeight="1" x14ac:dyDescent="0.25">
      <c r="A176" s="23" t="s">
        <v>889</v>
      </c>
      <c r="B176" s="14" t="s">
        <v>89</v>
      </c>
      <c r="C176" s="14" t="s">
        <v>89</v>
      </c>
      <c r="D176" s="14" t="s">
        <v>5</v>
      </c>
      <c r="E176" s="14" t="s">
        <v>890</v>
      </c>
      <c r="F176" s="14"/>
      <c r="G176" s="14" t="s">
        <v>41</v>
      </c>
      <c r="H176" s="14" t="s">
        <v>91</v>
      </c>
      <c r="I176" s="16" t="s">
        <v>61</v>
      </c>
      <c r="J176" s="17">
        <v>44395</v>
      </c>
      <c r="K176" s="18">
        <f t="shared" ca="1" si="0"/>
        <v>912</v>
      </c>
      <c r="L176" s="19">
        <f t="shared" si="1"/>
        <v>44409</v>
      </c>
      <c r="M176" s="16" t="s">
        <v>44</v>
      </c>
      <c r="N176" s="16" t="s">
        <v>45</v>
      </c>
      <c r="O176" s="14" t="s">
        <v>41</v>
      </c>
      <c r="P176" s="14"/>
      <c r="Q176" s="16" t="e">
        <f t="shared" ca="1" si="15"/>
        <v>#VALUE!</v>
      </c>
      <c r="R176" s="27" t="s">
        <v>46</v>
      </c>
      <c r="S176" s="16" t="s">
        <v>47</v>
      </c>
      <c r="T176" s="14" t="s">
        <v>47</v>
      </c>
      <c r="U176" s="38" t="s">
        <v>891</v>
      </c>
      <c r="V176" s="16" t="s">
        <v>63</v>
      </c>
      <c r="W176" s="14" t="s">
        <v>47</v>
      </c>
      <c r="X176" s="14">
        <v>44473</v>
      </c>
      <c r="Y176" s="20">
        <v>16</v>
      </c>
      <c r="Z176" s="14" t="s">
        <v>52</v>
      </c>
      <c r="AA176" s="14" t="s">
        <v>47</v>
      </c>
      <c r="AB176" s="22">
        <v>44227</v>
      </c>
      <c r="AC176" s="18">
        <f ca="1">ABS(IF(ISBLANK(AB176),"",TODAY()-AB176))</f>
        <v>1080</v>
      </c>
      <c r="AD176" s="16" t="s">
        <v>52</v>
      </c>
      <c r="AE176" s="16" t="s">
        <v>79</v>
      </c>
      <c r="AF176" s="14" t="s">
        <v>892</v>
      </c>
      <c r="AG176" s="14" t="s">
        <v>47</v>
      </c>
    </row>
    <row r="177" spans="1:33" ht="21" customHeight="1" x14ac:dyDescent="0.25">
      <c r="A177" s="13" t="s">
        <v>893</v>
      </c>
      <c r="B177" s="14" t="s">
        <v>894</v>
      </c>
      <c r="C177" s="14" t="s">
        <v>200</v>
      </c>
      <c r="D177" s="15" t="s">
        <v>39</v>
      </c>
      <c r="E177" s="15" t="s">
        <v>895</v>
      </c>
      <c r="F177" s="15"/>
      <c r="G177" s="14" t="s">
        <v>41</v>
      </c>
      <c r="H177" s="14" t="s">
        <v>42</v>
      </c>
      <c r="I177" s="16" t="s">
        <v>61</v>
      </c>
      <c r="J177" s="17">
        <v>44415</v>
      </c>
      <c r="K177" s="18">
        <f t="shared" ca="1" si="0"/>
        <v>892</v>
      </c>
      <c r="L177" s="19">
        <f t="shared" si="1"/>
        <v>44429</v>
      </c>
      <c r="M177" s="16" t="s">
        <v>44</v>
      </c>
      <c r="N177" s="16" t="s">
        <v>45</v>
      </c>
      <c r="O177" s="14" t="s">
        <v>41</v>
      </c>
      <c r="P177" s="14"/>
      <c r="Q177" s="16" t="e">
        <f t="shared" ca="1" si="15"/>
        <v>#VALUE!</v>
      </c>
      <c r="R177" s="16" t="s">
        <v>46</v>
      </c>
      <c r="S177" s="16" t="s">
        <v>47</v>
      </c>
      <c r="T177" s="15" t="s">
        <v>896</v>
      </c>
      <c r="U177" s="15" t="s">
        <v>897</v>
      </c>
      <c r="V177" s="16" t="s">
        <v>63</v>
      </c>
      <c r="W177" s="14" t="s">
        <v>47</v>
      </c>
      <c r="X177" s="14"/>
      <c r="Y177" s="20">
        <v>44489</v>
      </c>
      <c r="Z177" s="14" t="s">
        <v>47</v>
      </c>
      <c r="AA177" s="21" t="s">
        <v>898</v>
      </c>
      <c r="AB177" s="35">
        <v>44480</v>
      </c>
      <c r="AC177" s="18">
        <f ca="1">ABS(IF(ISBLANK(AB177),"",TODAY()-AB177))</f>
        <v>827</v>
      </c>
      <c r="AD177" s="16" t="s">
        <v>52</v>
      </c>
      <c r="AE177" s="16" t="s">
        <v>54</v>
      </c>
      <c r="AF177" s="14" t="s">
        <v>47</v>
      </c>
      <c r="AG177" s="14" t="s">
        <v>47</v>
      </c>
    </row>
    <row r="178" spans="1:33" ht="18.75" customHeight="1" x14ac:dyDescent="0.25">
      <c r="A178" s="14" t="s">
        <v>899</v>
      </c>
      <c r="B178" s="14" t="s">
        <v>900</v>
      </c>
      <c r="C178" s="14" t="s">
        <v>900</v>
      </c>
      <c r="D178" s="14" t="s">
        <v>39</v>
      </c>
      <c r="E178" s="14" t="s">
        <v>901</v>
      </c>
      <c r="F178" s="14"/>
      <c r="G178" s="14" t="s">
        <v>41</v>
      </c>
      <c r="H178" s="14" t="s">
        <v>42</v>
      </c>
      <c r="I178" s="16" t="s">
        <v>61</v>
      </c>
      <c r="J178" s="17">
        <v>44379</v>
      </c>
      <c r="K178" s="18">
        <f t="shared" ca="1" si="0"/>
        <v>928</v>
      </c>
      <c r="L178" s="19">
        <f t="shared" si="1"/>
        <v>44393</v>
      </c>
      <c r="M178" s="16" t="s">
        <v>44</v>
      </c>
      <c r="N178" s="16" t="s">
        <v>45</v>
      </c>
      <c r="O178" s="14" t="s">
        <v>41</v>
      </c>
      <c r="P178" s="17"/>
      <c r="Q178" s="16" t="e">
        <f t="shared" ca="1" si="15"/>
        <v>#VALUE!</v>
      </c>
      <c r="R178" s="27" t="s">
        <v>46</v>
      </c>
      <c r="S178" s="27" t="s">
        <v>47</v>
      </c>
      <c r="T178" s="14" t="s">
        <v>902</v>
      </c>
      <c r="U178" s="55" t="s">
        <v>903</v>
      </c>
      <c r="V178" s="16" t="s">
        <v>63</v>
      </c>
      <c r="W178" s="14" t="s">
        <v>47</v>
      </c>
      <c r="X178" s="17"/>
      <c r="Y178" s="20">
        <v>44489</v>
      </c>
      <c r="Z178" s="20" t="s">
        <v>47</v>
      </c>
      <c r="AA178" s="20" t="s">
        <v>904</v>
      </c>
      <c r="AB178" s="22">
        <v>44480</v>
      </c>
      <c r="AC178" s="18">
        <f ca="1">ABS(IF(ISBLANK(AB178),"",TODAY()-AB178))</f>
        <v>827</v>
      </c>
      <c r="AD178" s="18" t="s">
        <v>52</v>
      </c>
      <c r="AE178" s="18" t="s">
        <v>54</v>
      </c>
      <c r="AF178" s="23" t="s">
        <v>47</v>
      </c>
      <c r="AG178" s="14" t="s">
        <v>47</v>
      </c>
    </row>
    <row r="179" spans="1:33" ht="21" customHeight="1" x14ac:dyDescent="0.25">
      <c r="A179" s="14" t="s">
        <v>905</v>
      </c>
      <c r="B179" s="14" t="s">
        <v>906</v>
      </c>
      <c r="C179" s="14" t="s">
        <v>906</v>
      </c>
      <c r="D179" s="14" t="s">
        <v>141</v>
      </c>
      <c r="E179" s="14" t="s">
        <v>907</v>
      </c>
      <c r="F179" s="14"/>
      <c r="G179" s="14" t="s">
        <v>41</v>
      </c>
      <c r="H179" s="14" t="s">
        <v>91</v>
      </c>
      <c r="I179" s="16" t="s">
        <v>75</v>
      </c>
      <c r="J179" s="17">
        <v>44595</v>
      </c>
      <c r="K179" s="18">
        <f t="shared" ca="1" si="0"/>
        <v>712</v>
      </c>
      <c r="L179" s="19">
        <f t="shared" si="1"/>
        <v>44609</v>
      </c>
      <c r="M179" s="16" t="s">
        <v>44</v>
      </c>
      <c r="N179" s="16" t="s">
        <v>45</v>
      </c>
      <c r="O179" s="14" t="s">
        <v>41</v>
      </c>
      <c r="P179" s="14"/>
      <c r="Q179" s="16" t="e">
        <f t="shared" ca="1" si="15"/>
        <v>#VALUE!</v>
      </c>
      <c r="R179" s="27" t="s">
        <v>46</v>
      </c>
      <c r="S179" s="16"/>
      <c r="T179" s="14" t="s">
        <v>908</v>
      </c>
      <c r="U179" s="14">
        <v>743895595</v>
      </c>
      <c r="V179" s="16" t="s">
        <v>213</v>
      </c>
      <c r="W179" s="14" t="s">
        <v>214</v>
      </c>
      <c r="X179" s="28"/>
      <c r="Y179" s="20"/>
      <c r="Z179" s="14"/>
      <c r="AA179" s="14"/>
      <c r="AB179" s="22"/>
      <c r="AC179" s="18"/>
      <c r="AD179" s="16"/>
      <c r="AE179" s="16"/>
      <c r="AF179" s="14"/>
      <c r="AG179" s="14"/>
    </row>
    <row r="180" spans="1:33" ht="21" customHeight="1" x14ac:dyDescent="0.25">
      <c r="A180" s="14" t="s">
        <v>909</v>
      </c>
      <c r="B180" s="14" t="s">
        <v>900</v>
      </c>
      <c r="C180" s="14" t="s">
        <v>900</v>
      </c>
      <c r="D180" s="14" t="s">
        <v>39</v>
      </c>
      <c r="E180" s="14" t="s">
        <v>910</v>
      </c>
      <c r="F180" s="14"/>
      <c r="G180" s="14" t="s">
        <v>41</v>
      </c>
      <c r="H180" s="14" t="s">
        <v>42</v>
      </c>
      <c r="I180" s="16" t="s">
        <v>61</v>
      </c>
      <c r="J180" s="17">
        <v>44380</v>
      </c>
      <c r="K180" s="18">
        <f t="shared" ca="1" si="0"/>
        <v>927</v>
      </c>
      <c r="L180" s="19">
        <f t="shared" si="1"/>
        <v>44394</v>
      </c>
      <c r="M180" s="16" t="s">
        <v>44</v>
      </c>
      <c r="N180" s="16" t="s">
        <v>45</v>
      </c>
      <c r="O180" s="14" t="s">
        <v>41</v>
      </c>
      <c r="P180" s="14"/>
      <c r="Q180" s="16" t="e">
        <f t="shared" ca="1" si="15"/>
        <v>#VALUE!</v>
      </c>
      <c r="R180" s="27" t="s">
        <v>46</v>
      </c>
      <c r="S180" s="16" t="s">
        <v>47</v>
      </c>
      <c r="T180" s="14" t="s">
        <v>902</v>
      </c>
      <c r="U180" s="56" t="s">
        <v>903</v>
      </c>
      <c r="V180" s="16" t="s">
        <v>63</v>
      </c>
      <c r="W180" s="14" t="s">
        <v>47</v>
      </c>
      <c r="X180" s="28"/>
      <c r="Y180" s="20">
        <v>44489</v>
      </c>
      <c r="Z180" s="14" t="s">
        <v>47</v>
      </c>
      <c r="AA180" s="14" t="s">
        <v>904</v>
      </c>
      <c r="AB180" s="22">
        <v>44480</v>
      </c>
      <c r="AC180" s="18">
        <f ca="1">ABS(IF(ISBLANK(AB180),"",TODAY()-AB180))</f>
        <v>827</v>
      </c>
      <c r="AD180" s="16" t="s">
        <v>52</v>
      </c>
      <c r="AE180" s="16" t="s">
        <v>54</v>
      </c>
      <c r="AF180" s="14" t="s">
        <v>47</v>
      </c>
      <c r="AG180" s="14" t="s">
        <v>47</v>
      </c>
    </row>
    <row r="181" spans="1:33" ht="18.75" customHeight="1" x14ac:dyDescent="0.25">
      <c r="A181" s="14" t="s">
        <v>911</v>
      </c>
      <c r="B181" s="14" t="s">
        <v>192</v>
      </c>
      <c r="C181" s="14" t="s">
        <v>192</v>
      </c>
      <c r="D181" s="14" t="s">
        <v>111</v>
      </c>
      <c r="E181" s="14" t="s">
        <v>912</v>
      </c>
      <c r="F181" s="14"/>
      <c r="G181" s="14" t="s">
        <v>41</v>
      </c>
      <c r="H181" s="14" t="s">
        <v>162</v>
      </c>
      <c r="I181" s="16" t="s">
        <v>61</v>
      </c>
      <c r="J181" s="17">
        <v>44392</v>
      </c>
      <c r="K181" s="18">
        <f t="shared" ca="1" si="0"/>
        <v>915</v>
      </c>
      <c r="L181" s="19">
        <f t="shared" si="1"/>
        <v>44406</v>
      </c>
      <c r="M181" s="16" t="s">
        <v>44</v>
      </c>
      <c r="N181" s="16" t="s">
        <v>47</v>
      </c>
      <c r="O181" s="14" t="s">
        <v>47</v>
      </c>
      <c r="P181" s="17"/>
      <c r="Q181" s="16" t="e">
        <f t="shared" ca="1" si="15"/>
        <v>#VALUE!</v>
      </c>
      <c r="R181" s="27" t="s">
        <v>46</v>
      </c>
      <c r="S181" s="27" t="s">
        <v>47</v>
      </c>
      <c r="T181" s="14" t="s">
        <v>913</v>
      </c>
      <c r="U181" s="24" t="s">
        <v>914</v>
      </c>
      <c r="V181" s="16" t="s">
        <v>47</v>
      </c>
      <c r="W181" s="14" t="s">
        <v>47</v>
      </c>
      <c r="X181" s="17"/>
      <c r="Y181" s="20">
        <v>44489</v>
      </c>
      <c r="Z181" s="20" t="s">
        <v>47</v>
      </c>
      <c r="AA181" s="20" t="s">
        <v>904</v>
      </c>
      <c r="AB181" s="22">
        <v>44480</v>
      </c>
      <c r="AC181" s="18">
        <f ca="1">ABS(IF(ISBLANK(AB181),"",TODAY()-AB181))</f>
        <v>827</v>
      </c>
      <c r="AD181" s="18" t="s">
        <v>52</v>
      </c>
      <c r="AE181" s="18" t="s">
        <v>54</v>
      </c>
      <c r="AF181" s="14" t="s">
        <v>47</v>
      </c>
      <c r="AG181" s="14" t="s">
        <v>47</v>
      </c>
    </row>
    <row r="182" spans="1:33" ht="21" customHeight="1" x14ac:dyDescent="0.25">
      <c r="A182" s="57" t="s">
        <v>915</v>
      </c>
      <c r="B182" s="57" t="s">
        <v>192</v>
      </c>
      <c r="C182" s="57" t="s">
        <v>192</v>
      </c>
      <c r="D182" s="57" t="s">
        <v>111</v>
      </c>
      <c r="E182" s="57" t="s">
        <v>916</v>
      </c>
      <c r="F182" s="57"/>
      <c r="G182" s="14" t="s">
        <v>41</v>
      </c>
      <c r="H182" s="14" t="s">
        <v>206</v>
      </c>
      <c r="I182" s="16" t="s">
        <v>75</v>
      </c>
      <c r="J182" s="17">
        <v>44523</v>
      </c>
      <c r="K182" s="18">
        <f t="shared" ca="1" si="0"/>
        <v>784</v>
      </c>
      <c r="L182" s="19">
        <f t="shared" si="1"/>
        <v>44537</v>
      </c>
      <c r="M182" s="16" t="s">
        <v>44</v>
      </c>
      <c r="N182" s="16" t="s">
        <v>45</v>
      </c>
      <c r="O182" s="14" t="s">
        <v>46</v>
      </c>
      <c r="P182" s="14"/>
      <c r="Q182" s="16" t="e">
        <f t="shared" ca="1" si="15"/>
        <v>#VALUE!</v>
      </c>
      <c r="R182" s="16" t="s">
        <v>47</v>
      </c>
      <c r="S182" s="16" t="s">
        <v>47</v>
      </c>
      <c r="T182" s="57" t="s">
        <v>917</v>
      </c>
      <c r="U182" s="57" t="s">
        <v>918</v>
      </c>
      <c r="V182" s="16" t="s">
        <v>47</v>
      </c>
      <c r="W182" s="14" t="s">
        <v>47</v>
      </c>
      <c r="X182" s="17"/>
      <c r="Y182" s="20">
        <v>44489</v>
      </c>
      <c r="Z182" s="20" t="s">
        <v>47</v>
      </c>
      <c r="AA182" s="47" t="s">
        <v>904</v>
      </c>
      <c r="AB182" s="22">
        <v>44480</v>
      </c>
      <c r="AC182" s="18">
        <f ca="1">ABS(IF(ISBLANK(AB182),"",TODAY()-AB182))</f>
        <v>827</v>
      </c>
      <c r="AD182" s="18" t="s">
        <v>52</v>
      </c>
      <c r="AE182" s="18" t="s">
        <v>54</v>
      </c>
      <c r="AF182" s="14" t="s">
        <v>47</v>
      </c>
      <c r="AG182" s="14" t="s">
        <v>47</v>
      </c>
    </row>
    <row r="183" spans="1:33" ht="21" customHeight="1" x14ac:dyDescent="0.25">
      <c r="A183" s="23" t="s">
        <v>919</v>
      </c>
      <c r="B183" s="23" t="s">
        <v>920</v>
      </c>
      <c r="C183" s="23" t="s">
        <v>920</v>
      </c>
      <c r="D183" s="14" t="s">
        <v>111</v>
      </c>
      <c r="E183" s="23" t="s">
        <v>921</v>
      </c>
      <c r="F183" s="23"/>
      <c r="G183" s="14" t="s">
        <v>41</v>
      </c>
      <c r="H183" s="14" t="s">
        <v>922</v>
      </c>
      <c r="I183" s="16" t="s">
        <v>75</v>
      </c>
      <c r="J183" s="58">
        <v>44600</v>
      </c>
      <c r="K183" s="18">
        <f t="shared" ca="1" si="0"/>
        <v>707</v>
      </c>
      <c r="L183" s="19">
        <f t="shared" si="1"/>
        <v>44614</v>
      </c>
      <c r="M183" s="16" t="s">
        <v>44</v>
      </c>
      <c r="N183" s="16" t="s">
        <v>45</v>
      </c>
      <c r="O183" s="59" t="s">
        <v>46</v>
      </c>
      <c r="P183" s="14"/>
      <c r="Q183" s="16" t="e">
        <f t="shared" ca="1" si="15"/>
        <v>#VALUE!</v>
      </c>
      <c r="R183" s="16" t="s">
        <v>46</v>
      </c>
      <c r="S183" s="16"/>
      <c r="T183" s="14" t="s">
        <v>923</v>
      </c>
      <c r="U183" s="23"/>
      <c r="V183" s="16" t="s">
        <v>77</v>
      </c>
      <c r="W183" s="14" t="s">
        <v>924</v>
      </c>
      <c r="X183" s="14"/>
      <c r="Y183" s="20"/>
      <c r="Z183" s="14"/>
      <c r="AA183" s="14"/>
      <c r="AB183" s="22"/>
      <c r="AC183" s="18"/>
      <c r="AD183" s="18"/>
      <c r="AE183" s="18"/>
      <c r="AF183" s="23"/>
      <c r="AG183" s="14"/>
    </row>
    <row r="184" spans="1:33" ht="21" customHeight="1" x14ac:dyDescent="0.25">
      <c r="A184" s="23" t="s">
        <v>925</v>
      </c>
      <c r="B184" s="23" t="s">
        <v>192</v>
      </c>
      <c r="C184" s="23" t="s">
        <v>192</v>
      </c>
      <c r="D184" s="14" t="s">
        <v>111</v>
      </c>
      <c r="E184" s="23" t="s">
        <v>926</v>
      </c>
      <c r="F184" s="23"/>
      <c r="G184" s="14" t="s">
        <v>41</v>
      </c>
      <c r="H184" s="14" t="s">
        <v>91</v>
      </c>
      <c r="I184" s="16" t="s">
        <v>75</v>
      </c>
      <c r="J184" s="58">
        <v>44377</v>
      </c>
      <c r="K184" s="18">
        <f t="shared" ca="1" si="0"/>
        <v>930</v>
      </c>
      <c r="L184" s="19">
        <f t="shared" si="1"/>
        <v>44391</v>
      </c>
      <c r="M184" s="16" t="s">
        <v>44</v>
      </c>
      <c r="N184" s="16" t="s">
        <v>45</v>
      </c>
      <c r="O184" s="59" t="s">
        <v>41</v>
      </c>
      <c r="P184" s="14"/>
      <c r="Q184" s="16" t="e">
        <f t="shared" ca="1" si="15"/>
        <v>#VALUE!</v>
      </c>
      <c r="R184" s="16" t="s">
        <v>46</v>
      </c>
      <c r="S184" s="16"/>
      <c r="T184" s="14"/>
      <c r="U184" s="60" t="s">
        <v>927</v>
      </c>
      <c r="V184" s="16"/>
      <c r="W184" s="14"/>
      <c r="X184" s="14"/>
      <c r="Y184" s="20">
        <v>44489</v>
      </c>
      <c r="Z184" s="14" t="s">
        <v>47</v>
      </c>
      <c r="AA184" s="14" t="s">
        <v>904</v>
      </c>
      <c r="AB184" s="22">
        <v>44480</v>
      </c>
      <c r="AC184" s="18">
        <f t="shared" ref="AC184:AC203" ca="1" si="16">ABS(IF(ISBLANK(AB184),"",TODAY()-AB184))</f>
        <v>827</v>
      </c>
      <c r="AD184" s="18" t="s">
        <v>52</v>
      </c>
      <c r="AE184" s="18" t="s">
        <v>54</v>
      </c>
      <c r="AF184" s="23" t="s">
        <v>47</v>
      </c>
      <c r="AG184" s="14" t="s">
        <v>47</v>
      </c>
    </row>
    <row r="185" spans="1:33" ht="21" customHeight="1" x14ac:dyDescent="0.25">
      <c r="A185" s="23" t="s">
        <v>928</v>
      </c>
      <c r="B185" s="23" t="s">
        <v>192</v>
      </c>
      <c r="C185" s="23" t="s">
        <v>192</v>
      </c>
      <c r="D185" s="14" t="s">
        <v>111</v>
      </c>
      <c r="E185" s="23" t="s">
        <v>929</v>
      </c>
      <c r="F185" s="23"/>
      <c r="G185" s="14" t="s">
        <v>41</v>
      </c>
      <c r="H185" s="14" t="s">
        <v>928</v>
      </c>
      <c r="I185" s="16" t="s">
        <v>75</v>
      </c>
      <c r="J185" s="58">
        <v>44377</v>
      </c>
      <c r="K185" s="18">
        <f t="shared" ca="1" si="0"/>
        <v>930</v>
      </c>
      <c r="L185" s="19">
        <f t="shared" si="1"/>
        <v>44391</v>
      </c>
      <c r="M185" s="16" t="s">
        <v>44</v>
      </c>
      <c r="N185" s="16" t="s">
        <v>45</v>
      </c>
      <c r="O185" s="59" t="s">
        <v>41</v>
      </c>
      <c r="P185" s="14"/>
      <c r="Q185" s="16" t="e">
        <f t="shared" ca="1" si="15"/>
        <v>#VALUE!</v>
      </c>
      <c r="R185" s="16" t="s">
        <v>46</v>
      </c>
      <c r="S185" s="16"/>
      <c r="T185" s="14"/>
      <c r="U185" s="60" t="s">
        <v>930</v>
      </c>
      <c r="V185" s="16"/>
      <c r="W185" s="14"/>
      <c r="X185" s="14"/>
      <c r="Y185" s="14">
        <v>44489</v>
      </c>
      <c r="Z185" s="14" t="s">
        <v>47</v>
      </c>
      <c r="AA185" s="23" t="s">
        <v>904</v>
      </c>
      <c r="AB185" s="16">
        <v>44480</v>
      </c>
      <c r="AC185" s="18">
        <f t="shared" ca="1" si="16"/>
        <v>827</v>
      </c>
      <c r="AD185" s="16" t="s">
        <v>52</v>
      </c>
      <c r="AE185" s="16" t="s">
        <v>54</v>
      </c>
      <c r="AF185" s="14" t="s">
        <v>47</v>
      </c>
      <c r="AG185" s="14" t="s">
        <v>47</v>
      </c>
    </row>
    <row r="186" spans="1:33" ht="18.75" customHeight="1" x14ac:dyDescent="0.25">
      <c r="A186" s="23" t="s">
        <v>931</v>
      </c>
      <c r="B186" s="23" t="s">
        <v>192</v>
      </c>
      <c r="C186" s="23" t="s">
        <v>192</v>
      </c>
      <c r="D186" s="14" t="s">
        <v>111</v>
      </c>
      <c r="E186" s="23" t="s">
        <v>932</v>
      </c>
      <c r="F186" s="23"/>
      <c r="G186" s="14" t="s">
        <v>41</v>
      </c>
      <c r="H186" s="14" t="s">
        <v>931</v>
      </c>
      <c r="I186" s="16" t="s">
        <v>75</v>
      </c>
      <c r="J186" s="58">
        <v>44377</v>
      </c>
      <c r="K186" s="18">
        <f t="shared" ca="1" si="0"/>
        <v>930</v>
      </c>
      <c r="L186" s="19">
        <f t="shared" si="1"/>
        <v>44391</v>
      </c>
      <c r="M186" s="16" t="s">
        <v>44</v>
      </c>
      <c r="N186" s="16" t="s">
        <v>45</v>
      </c>
      <c r="O186" s="59" t="s">
        <v>41</v>
      </c>
      <c r="P186" s="14"/>
      <c r="Q186" s="16" t="e">
        <f t="shared" ca="1" si="15"/>
        <v>#VALUE!</v>
      </c>
      <c r="R186" s="16" t="s">
        <v>46</v>
      </c>
      <c r="S186" s="16"/>
      <c r="T186" s="14"/>
      <c r="U186" s="60" t="s">
        <v>933</v>
      </c>
      <c r="V186" s="16"/>
      <c r="W186" s="14"/>
      <c r="X186" s="17"/>
      <c r="Y186" s="20">
        <v>44489</v>
      </c>
      <c r="Z186" s="20" t="s">
        <v>47</v>
      </c>
      <c r="AA186" s="20" t="s">
        <v>904</v>
      </c>
      <c r="AB186" s="22">
        <v>44480</v>
      </c>
      <c r="AC186" s="18">
        <f t="shared" ca="1" si="16"/>
        <v>827</v>
      </c>
      <c r="AD186" s="18" t="s">
        <v>52</v>
      </c>
      <c r="AE186" s="18" t="s">
        <v>54</v>
      </c>
      <c r="AF186" s="14" t="s">
        <v>47</v>
      </c>
      <c r="AG186" s="14" t="s">
        <v>47</v>
      </c>
    </row>
    <row r="187" spans="1:33" ht="21" customHeight="1" x14ac:dyDescent="0.25">
      <c r="A187" s="23" t="s">
        <v>934</v>
      </c>
      <c r="B187" s="23" t="s">
        <v>935</v>
      </c>
      <c r="C187" s="23" t="s">
        <v>935</v>
      </c>
      <c r="D187" s="14" t="s">
        <v>111</v>
      </c>
      <c r="E187" s="23" t="s">
        <v>936</v>
      </c>
      <c r="F187" s="23"/>
      <c r="G187" s="14" t="s">
        <v>41</v>
      </c>
      <c r="H187" s="14" t="s">
        <v>91</v>
      </c>
      <c r="I187" s="16" t="s">
        <v>75</v>
      </c>
      <c r="J187" s="58">
        <v>44377</v>
      </c>
      <c r="K187" s="18">
        <f t="shared" ca="1" si="0"/>
        <v>930</v>
      </c>
      <c r="L187" s="19">
        <f t="shared" si="1"/>
        <v>44391</v>
      </c>
      <c r="M187" s="16" t="s">
        <v>44</v>
      </c>
      <c r="N187" s="16" t="s">
        <v>45</v>
      </c>
      <c r="O187" s="59" t="s">
        <v>41</v>
      </c>
      <c r="P187" s="14"/>
      <c r="Q187" s="16" t="e">
        <f t="shared" ca="1" si="15"/>
        <v>#VALUE!</v>
      </c>
      <c r="R187" s="16" t="s">
        <v>46</v>
      </c>
      <c r="S187" s="16"/>
      <c r="T187" s="14"/>
      <c r="U187" s="61" t="s">
        <v>937</v>
      </c>
      <c r="V187" s="16"/>
      <c r="W187" s="14"/>
      <c r="X187" s="14"/>
      <c r="Y187" s="14">
        <v>44489</v>
      </c>
      <c r="Z187" s="14" t="s">
        <v>47</v>
      </c>
      <c r="AA187" s="14" t="s">
        <v>904</v>
      </c>
      <c r="AB187" s="16">
        <v>44480</v>
      </c>
      <c r="AC187" s="18">
        <f t="shared" ca="1" si="16"/>
        <v>827</v>
      </c>
      <c r="AD187" s="16" t="s">
        <v>52</v>
      </c>
      <c r="AE187" s="16" t="s">
        <v>54</v>
      </c>
      <c r="AF187" s="14" t="s">
        <v>47</v>
      </c>
      <c r="AG187" s="14" t="s">
        <v>47</v>
      </c>
    </row>
    <row r="188" spans="1:33" ht="21" customHeight="1" x14ac:dyDescent="0.25">
      <c r="A188" s="23" t="s">
        <v>938</v>
      </c>
      <c r="B188" s="14" t="s">
        <v>649</v>
      </c>
      <c r="C188" s="14" t="s">
        <v>649</v>
      </c>
      <c r="D188" s="14" t="s">
        <v>39</v>
      </c>
      <c r="E188" s="14" t="s">
        <v>939</v>
      </c>
      <c r="F188" s="14"/>
      <c r="G188" s="14" t="s">
        <v>41</v>
      </c>
      <c r="H188" s="14" t="s">
        <v>91</v>
      </c>
      <c r="I188" s="16" t="s">
        <v>61</v>
      </c>
      <c r="J188" s="17">
        <v>44454</v>
      </c>
      <c r="K188" s="18">
        <f t="shared" ca="1" si="0"/>
        <v>853</v>
      </c>
      <c r="L188" s="19">
        <f t="shared" si="1"/>
        <v>44468</v>
      </c>
      <c r="M188" s="16" t="s">
        <v>940</v>
      </c>
      <c r="N188" s="16" t="s">
        <v>405</v>
      </c>
      <c r="O188" s="14" t="s">
        <v>41</v>
      </c>
      <c r="P188" s="14"/>
      <c r="Q188" s="16" t="e">
        <f t="shared" ca="1" si="15"/>
        <v>#VALUE!</v>
      </c>
      <c r="R188" s="27" t="s">
        <v>46</v>
      </c>
      <c r="S188" s="16" t="s">
        <v>47</v>
      </c>
      <c r="T188" s="14" t="s">
        <v>941</v>
      </c>
      <c r="U188" s="24" t="s">
        <v>708</v>
      </c>
      <c r="V188" s="16" t="s">
        <v>534</v>
      </c>
      <c r="W188" s="14" t="s">
        <v>942</v>
      </c>
      <c r="X188" s="14"/>
      <c r="Y188" s="20">
        <v>44489</v>
      </c>
      <c r="Z188" s="14" t="s">
        <v>47</v>
      </c>
      <c r="AA188" s="14" t="s">
        <v>943</v>
      </c>
      <c r="AB188" s="22">
        <v>44497</v>
      </c>
      <c r="AC188" s="18">
        <f t="shared" ca="1" si="16"/>
        <v>810</v>
      </c>
      <c r="AD188" s="16" t="s">
        <v>52</v>
      </c>
      <c r="AE188" s="16" t="s">
        <v>79</v>
      </c>
      <c r="AF188" s="14" t="s">
        <v>47</v>
      </c>
      <c r="AG188" s="14" t="s">
        <v>47</v>
      </c>
    </row>
    <row r="189" spans="1:33" ht="18.75" customHeight="1" x14ac:dyDescent="0.25">
      <c r="A189" s="31" t="s">
        <v>944</v>
      </c>
      <c r="B189" s="14" t="s">
        <v>945</v>
      </c>
      <c r="C189" s="31" t="s">
        <v>945</v>
      </c>
      <c r="D189" s="31" t="s">
        <v>39</v>
      </c>
      <c r="E189" s="31" t="s">
        <v>946</v>
      </c>
      <c r="F189" s="31"/>
      <c r="G189" s="14" t="s">
        <v>41</v>
      </c>
      <c r="H189" s="23" t="s">
        <v>91</v>
      </c>
      <c r="I189" s="16" t="s">
        <v>61</v>
      </c>
      <c r="J189" s="17">
        <v>44454</v>
      </c>
      <c r="K189" s="18">
        <f t="shared" ca="1" si="0"/>
        <v>853</v>
      </c>
      <c r="L189" s="19">
        <f t="shared" si="1"/>
        <v>44468</v>
      </c>
      <c r="M189" s="16" t="s">
        <v>940</v>
      </c>
      <c r="N189" s="16" t="s">
        <v>405</v>
      </c>
      <c r="O189" s="14" t="s">
        <v>41</v>
      </c>
      <c r="P189" s="14"/>
      <c r="Q189" s="16" t="e">
        <f t="shared" ca="1" si="15"/>
        <v>#VALUE!</v>
      </c>
      <c r="R189" s="16" t="s">
        <v>46</v>
      </c>
      <c r="S189" s="16" t="s">
        <v>47</v>
      </c>
      <c r="T189" s="31" t="s">
        <v>947</v>
      </c>
      <c r="U189" s="31" t="s">
        <v>948</v>
      </c>
      <c r="V189" s="16" t="s">
        <v>534</v>
      </c>
      <c r="W189" s="14" t="s">
        <v>942</v>
      </c>
      <c r="X189" s="14"/>
      <c r="Y189" s="14">
        <v>44489</v>
      </c>
      <c r="Z189" s="14" t="s">
        <v>47</v>
      </c>
      <c r="AA189" s="29" t="s">
        <v>943</v>
      </c>
      <c r="AB189" s="22">
        <v>44497</v>
      </c>
      <c r="AC189" s="18">
        <f t="shared" ca="1" si="16"/>
        <v>810</v>
      </c>
      <c r="AD189" s="16" t="s">
        <v>52</v>
      </c>
      <c r="AE189" s="16" t="s">
        <v>79</v>
      </c>
      <c r="AF189" s="14" t="s">
        <v>47</v>
      </c>
      <c r="AG189" s="14" t="s">
        <v>47</v>
      </c>
    </row>
    <row r="190" spans="1:33" ht="15.75" customHeight="1" x14ac:dyDescent="0.25">
      <c r="A190" s="23" t="s">
        <v>949</v>
      </c>
      <c r="B190" s="14" t="s">
        <v>631</v>
      </c>
      <c r="C190" s="14" t="s">
        <v>631</v>
      </c>
      <c r="D190" s="14" t="s">
        <v>39</v>
      </c>
      <c r="E190" s="14" t="s">
        <v>950</v>
      </c>
      <c r="F190" s="14"/>
      <c r="G190" s="14" t="s">
        <v>41</v>
      </c>
      <c r="H190" s="14" t="s">
        <v>91</v>
      </c>
      <c r="I190" s="16" t="s">
        <v>43</v>
      </c>
      <c r="J190" s="17">
        <v>44454</v>
      </c>
      <c r="K190" s="18">
        <f t="shared" ca="1" si="0"/>
        <v>853</v>
      </c>
      <c r="L190" s="19">
        <f t="shared" si="1"/>
        <v>44468</v>
      </c>
      <c r="M190" s="16" t="s">
        <v>951</v>
      </c>
      <c r="N190" s="16" t="s">
        <v>405</v>
      </c>
      <c r="O190" s="14" t="s">
        <v>41</v>
      </c>
      <c r="P190" s="17"/>
      <c r="Q190" s="16" t="e">
        <f t="shared" ca="1" si="15"/>
        <v>#VALUE!</v>
      </c>
      <c r="R190" s="27" t="s">
        <v>46</v>
      </c>
      <c r="S190" s="27" t="s">
        <v>47</v>
      </c>
      <c r="T190" s="14" t="s">
        <v>952</v>
      </c>
      <c r="U190" s="24" t="s">
        <v>953</v>
      </c>
      <c r="V190" s="16" t="s">
        <v>534</v>
      </c>
      <c r="W190" s="14" t="s">
        <v>954</v>
      </c>
      <c r="X190" s="17">
        <v>44439</v>
      </c>
      <c r="Y190" s="20">
        <v>50</v>
      </c>
      <c r="Z190" s="20" t="s">
        <v>47</v>
      </c>
      <c r="AA190" s="20" t="s">
        <v>943</v>
      </c>
      <c r="AB190" s="22">
        <v>44497</v>
      </c>
      <c r="AC190" s="18">
        <f t="shared" ca="1" si="16"/>
        <v>810</v>
      </c>
      <c r="AD190" s="16" t="s">
        <v>52</v>
      </c>
      <c r="AE190" s="16" t="s">
        <v>79</v>
      </c>
      <c r="AF190" s="14" t="s">
        <v>47</v>
      </c>
      <c r="AG190" s="14" t="s">
        <v>47</v>
      </c>
    </row>
    <row r="191" spans="1:33" ht="21" customHeight="1" x14ac:dyDescent="0.25">
      <c r="A191" s="23" t="s">
        <v>955</v>
      </c>
      <c r="B191" s="14" t="s">
        <v>956</v>
      </c>
      <c r="C191" s="14" t="s">
        <v>956</v>
      </c>
      <c r="D191" s="14" t="s">
        <v>39</v>
      </c>
      <c r="E191" s="14" t="s">
        <v>957</v>
      </c>
      <c r="F191" s="14"/>
      <c r="G191" s="14" t="s">
        <v>41</v>
      </c>
      <c r="H191" s="14" t="s">
        <v>91</v>
      </c>
      <c r="I191" s="16" t="s">
        <v>61</v>
      </c>
      <c r="J191" s="17">
        <v>44454</v>
      </c>
      <c r="K191" s="18">
        <f t="shared" ca="1" si="0"/>
        <v>853</v>
      </c>
      <c r="L191" s="19">
        <f t="shared" si="1"/>
        <v>44468</v>
      </c>
      <c r="M191" s="16" t="s">
        <v>44</v>
      </c>
      <c r="N191" s="16" t="s">
        <v>45</v>
      </c>
      <c r="O191" s="14" t="s">
        <v>41</v>
      </c>
      <c r="P191" s="14"/>
      <c r="Q191" s="16" t="e">
        <f t="shared" ca="1" si="15"/>
        <v>#VALUE!</v>
      </c>
      <c r="R191" s="27" t="s">
        <v>46</v>
      </c>
      <c r="S191" s="16" t="s">
        <v>47</v>
      </c>
      <c r="T191" s="14" t="s">
        <v>958</v>
      </c>
      <c r="U191" s="38" t="s">
        <v>959</v>
      </c>
      <c r="V191" s="16" t="s">
        <v>534</v>
      </c>
      <c r="W191" s="14" t="s">
        <v>960</v>
      </c>
      <c r="X191" s="17"/>
      <c r="Y191" s="20">
        <v>44489</v>
      </c>
      <c r="Z191" s="14" t="s">
        <v>47</v>
      </c>
      <c r="AA191" s="14" t="s">
        <v>961</v>
      </c>
      <c r="AB191" s="22">
        <v>44497</v>
      </c>
      <c r="AC191" s="18">
        <f t="shared" ca="1" si="16"/>
        <v>810</v>
      </c>
      <c r="AD191" s="16" t="s">
        <v>52</v>
      </c>
      <c r="AE191" s="16" t="s">
        <v>79</v>
      </c>
      <c r="AF191" s="14" t="s">
        <v>47</v>
      </c>
      <c r="AG191" s="14" t="s">
        <v>47</v>
      </c>
    </row>
    <row r="192" spans="1:33" ht="18.75" customHeight="1" x14ac:dyDescent="0.25">
      <c r="A192" s="14" t="s">
        <v>962</v>
      </c>
      <c r="B192" s="14" t="s">
        <v>200</v>
      </c>
      <c r="C192" s="14" t="s">
        <v>200</v>
      </c>
      <c r="D192" s="14" t="s">
        <v>39</v>
      </c>
      <c r="E192" s="14" t="s">
        <v>963</v>
      </c>
      <c r="F192" s="14"/>
      <c r="G192" s="14" t="s">
        <v>41</v>
      </c>
      <c r="H192" s="14" t="s">
        <v>91</v>
      </c>
      <c r="I192" s="16" t="s">
        <v>61</v>
      </c>
      <c r="J192" s="17">
        <v>44454</v>
      </c>
      <c r="K192" s="18">
        <f t="shared" ca="1" si="0"/>
        <v>853</v>
      </c>
      <c r="L192" s="19">
        <f t="shared" si="1"/>
        <v>44468</v>
      </c>
      <c r="M192" s="16" t="s">
        <v>44</v>
      </c>
      <c r="N192" s="16" t="s">
        <v>45</v>
      </c>
      <c r="O192" s="14" t="s">
        <v>41</v>
      </c>
      <c r="P192" s="17"/>
      <c r="Q192" s="16" t="e">
        <f t="shared" ca="1" si="15"/>
        <v>#VALUE!</v>
      </c>
      <c r="R192" s="27" t="s">
        <v>46</v>
      </c>
      <c r="S192" s="27" t="s">
        <v>47</v>
      </c>
      <c r="T192" s="14" t="s">
        <v>964</v>
      </c>
      <c r="U192" s="24" t="s">
        <v>965</v>
      </c>
      <c r="V192" s="16" t="s">
        <v>534</v>
      </c>
      <c r="W192" s="14" t="s">
        <v>733</v>
      </c>
      <c r="X192" s="28"/>
      <c r="Y192" s="20">
        <v>44489</v>
      </c>
      <c r="Z192" s="20" t="s">
        <v>47</v>
      </c>
      <c r="AA192" s="20" t="s">
        <v>47</v>
      </c>
      <c r="AB192" s="22">
        <v>44227</v>
      </c>
      <c r="AC192" s="18">
        <f t="shared" ca="1" si="16"/>
        <v>1080</v>
      </c>
      <c r="AD192" s="16" t="s">
        <v>52</v>
      </c>
      <c r="AE192" s="16" t="s">
        <v>79</v>
      </c>
      <c r="AF192" s="14" t="s">
        <v>47</v>
      </c>
      <c r="AG192" s="14" t="s">
        <v>47</v>
      </c>
    </row>
    <row r="193" spans="1:33" ht="18.75" customHeight="1" x14ac:dyDescent="0.25">
      <c r="A193" s="23" t="s">
        <v>966</v>
      </c>
      <c r="B193" s="14" t="s">
        <v>824</v>
      </c>
      <c r="C193" s="14" t="s">
        <v>824</v>
      </c>
      <c r="D193" s="14" t="s">
        <v>39</v>
      </c>
      <c r="E193" s="14" t="s">
        <v>967</v>
      </c>
      <c r="F193" s="14"/>
      <c r="G193" s="23" t="s">
        <v>41</v>
      </c>
      <c r="H193" s="23" t="s">
        <v>91</v>
      </c>
      <c r="I193" s="16" t="s">
        <v>61</v>
      </c>
      <c r="J193" s="17">
        <v>44454</v>
      </c>
      <c r="K193" s="18">
        <f t="shared" ca="1" si="0"/>
        <v>853</v>
      </c>
      <c r="L193" s="19">
        <f t="shared" si="1"/>
        <v>44468</v>
      </c>
      <c r="M193" s="16" t="s">
        <v>44</v>
      </c>
      <c r="N193" s="16" t="s">
        <v>45</v>
      </c>
      <c r="O193" s="14" t="s">
        <v>41</v>
      </c>
      <c r="P193" s="17"/>
      <c r="Q193" s="16" t="e">
        <f t="shared" ca="1" si="15"/>
        <v>#VALUE!</v>
      </c>
      <c r="R193" s="27" t="s">
        <v>46</v>
      </c>
      <c r="S193" s="27" t="s">
        <v>47</v>
      </c>
      <c r="T193" s="14" t="s">
        <v>968</v>
      </c>
      <c r="U193" s="24" t="s">
        <v>969</v>
      </c>
      <c r="V193" s="16" t="s">
        <v>534</v>
      </c>
      <c r="W193" s="14" t="s">
        <v>733</v>
      </c>
      <c r="X193" s="17"/>
      <c r="Y193" s="20">
        <v>44489</v>
      </c>
      <c r="Z193" s="20" t="s">
        <v>47</v>
      </c>
      <c r="AA193" s="20" t="s">
        <v>47</v>
      </c>
      <c r="AB193" s="22">
        <v>44227</v>
      </c>
      <c r="AC193" s="18">
        <f t="shared" ca="1" si="16"/>
        <v>1080</v>
      </c>
      <c r="AD193" s="16" t="s">
        <v>52</v>
      </c>
      <c r="AE193" s="16" t="s">
        <v>79</v>
      </c>
      <c r="AF193" s="14" t="s">
        <v>47</v>
      </c>
      <c r="AG193" s="14" t="s">
        <v>47</v>
      </c>
    </row>
    <row r="194" spans="1:33" ht="18" customHeight="1" x14ac:dyDescent="0.25">
      <c r="A194" s="23" t="s">
        <v>970</v>
      </c>
      <c r="B194" s="14" t="s">
        <v>824</v>
      </c>
      <c r="C194" s="14" t="s">
        <v>824</v>
      </c>
      <c r="D194" s="14" t="s">
        <v>39</v>
      </c>
      <c r="E194" s="14" t="s">
        <v>971</v>
      </c>
      <c r="F194" s="14"/>
      <c r="G194" s="14" t="s">
        <v>41</v>
      </c>
      <c r="H194" s="14" t="s">
        <v>91</v>
      </c>
      <c r="I194" s="16" t="s">
        <v>61</v>
      </c>
      <c r="J194" s="17">
        <v>44454</v>
      </c>
      <c r="K194" s="18">
        <f t="shared" ca="1" si="0"/>
        <v>853</v>
      </c>
      <c r="L194" s="19">
        <f t="shared" si="1"/>
        <v>44468</v>
      </c>
      <c r="M194" s="16" t="s">
        <v>972</v>
      </c>
      <c r="N194" s="16" t="s">
        <v>45</v>
      </c>
      <c r="O194" s="14" t="s">
        <v>41</v>
      </c>
      <c r="P194" s="17"/>
      <c r="Q194" s="16" t="e">
        <f t="shared" ca="1" si="15"/>
        <v>#VALUE!</v>
      </c>
      <c r="R194" s="27" t="s">
        <v>46</v>
      </c>
      <c r="S194" s="27" t="s">
        <v>47</v>
      </c>
      <c r="T194" s="14" t="s">
        <v>973</v>
      </c>
      <c r="U194" s="24" t="s">
        <v>974</v>
      </c>
      <c r="V194" s="16" t="s">
        <v>534</v>
      </c>
      <c r="W194" s="14" t="s">
        <v>733</v>
      </c>
      <c r="X194" s="17"/>
      <c r="Y194" s="20">
        <v>44489</v>
      </c>
      <c r="Z194" s="20" t="s">
        <v>47</v>
      </c>
      <c r="AA194" s="20" t="s">
        <v>47</v>
      </c>
      <c r="AB194" s="22">
        <v>44227</v>
      </c>
      <c r="AC194" s="18">
        <f t="shared" ca="1" si="16"/>
        <v>1080</v>
      </c>
      <c r="AD194" s="16" t="s">
        <v>52</v>
      </c>
      <c r="AE194" s="16" t="s">
        <v>79</v>
      </c>
      <c r="AF194" s="14" t="s">
        <v>47</v>
      </c>
      <c r="AG194" s="14" t="s">
        <v>47</v>
      </c>
    </row>
    <row r="195" spans="1:33" ht="21" customHeight="1" x14ac:dyDescent="0.25">
      <c r="A195" s="23" t="s">
        <v>975</v>
      </c>
      <c r="B195" s="14" t="s">
        <v>976</v>
      </c>
      <c r="C195" s="14" t="s">
        <v>813</v>
      </c>
      <c r="D195" s="14" t="s">
        <v>409</v>
      </c>
      <c r="E195" s="14" t="s">
        <v>977</v>
      </c>
      <c r="F195" s="14"/>
      <c r="G195" s="14" t="s">
        <v>41</v>
      </c>
      <c r="H195" s="14" t="s">
        <v>42</v>
      </c>
      <c r="I195" s="16" t="s">
        <v>61</v>
      </c>
      <c r="J195" s="17">
        <v>44397</v>
      </c>
      <c r="K195" s="18">
        <f t="shared" ca="1" si="0"/>
        <v>910</v>
      </c>
      <c r="L195" s="19">
        <f t="shared" si="1"/>
        <v>44411</v>
      </c>
      <c r="M195" s="16" t="s">
        <v>44</v>
      </c>
      <c r="N195" s="16" t="s">
        <v>45</v>
      </c>
      <c r="O195" s="14" t="s">
        <v>41</v>
      </c>
      <c r="P195" s="14"/>
      <c r="Q195" s="16" t="e">
        <f t="shared" ca="1" si="15"/>
        <v>#VALUE!</v>
      </c>
      <c r="R195" s="27" t="s">
        <v>46</v>
      </c>
      <c r="S195" s="16" t="s">
        <v>47</v>
      </c>
      <c r="T195" s="14" t="s">
        <v>978</v>
      </c>
      <c r="U195" s="38" t="s">
        <v>979</v>
      </c>
      <c r="V195" s="16" t="s">
        <v>63</v>
      </c>
      <c r="W195" s="14" t="s">
        <v>47</v>
      </c>
      <c r="X195" s="17"/>
      <c r="Y195" s="20">
        <v>44489</v>
      </c>
      <c r="Z195" s="20" t="s">
        <v>47</v>
      </c>
      <c r="AA195" s="20" t="s">
        <v>980</v>
      </c>
      <c r="AB195" s="22">
        <v>44480</v>
      </c>
      <c r="AC195" s="18">
        <f t="shared" ca="1" si="16"/>
        <v>827</v>
      </c>
      <c r="AD195" s="18" t="s">
        <v>52</v>
      </c>
      <c r="AE195" s="18" t="s">
        <v>54</v>
      </c>
      <c r="AF195" s="14" t="s">
        <v>47</v>
      </c>
      <c r="AG195" s="14" t="s">
        <v>47</v>
      </c>
    </row>
    <row r="196" spans="1:33" ht="18.75" customHeight="1" x14ac:dyDescent="0.25">
      <c r="A196" s="23" t="s">
        <v>981</v>
      </c>
      <c r="B196" s="14" t="s">
        <v>648</v>
      </c>
      <c r="C196" s="14" t="s">
        <v>648</v>
      </c>
      <c r="D196" s="14" t="s">
        <v>4</v>
      </c>
      <c r="E196" s="14" t="s">
        <v>982</v>
      </c>
      <c r="F196" s="14"/>
      <c r="G196" s="14" t="s">
        <v>41</v>
      </c>
      <c r="H196" s="14" t="s">
        <v>983</v>
      </c>
      <c r="I196" s="16" t="s">
        <v>61</v>
      </c>
      <c r="J196" s="17">
        <v>44454</v>
      </c>
      <c r="K196" s="18">
        <f t="shared" ca="1" si="0"/>
        <v>853</v>
      </c>
      <c r="L196" s="19">
        <f t="shared" si="1"/>
        <v>44468</v>
      </c>
      <c r="M196" s="16" t="s">
        <v>44</v>
      </c>
      <c r="N196" s="16" t="s">
        <v>195</v>
      </c>
      <c r="O196" s="14" t="s">
        <v>41</v>
      </c>
      <c r="P196" s="17"/>
      <c r="Q196" s="16" t="e">
        <f t="shared" ca="1" si="15"/>
        <v>#VALUE!</v>
      </c>
      <c r="R196" s="27" t="s">
        <v>196</v>
      </c>
      <c r="S196" s="27" t="s">
        <v>47</v>
      </c>
      <c r="T196" s="14" t="s">
        <v>327</v>
      </c>
      <c r="U196" s="24" t="s">
        <v>984</v>
      </c>
      <c r="V196" s="16" t="s">
        <v>534</v>
      </c>
      <c r="W196" s="14" t="s">
        <v>985</v>
      </c>
      <c r="X196" s="17">
        <v>44412</v>
      </c>
      <c r="Y196" s="20">
        <v>77</v>
      </c>
      <c r="Z196" s="20" t="s">
        <v>47</v>
      </c>
      <c r="AA196" s="20" t="s">
        <v>986</v>
      </c>
      <c r="AB196" s="22">
        <v>44497</v>
      </c>
      <c r="AC196" s="18">
        <f t="shared" ca="1" si="16"/>
        <v>810</v>
      </c>
      <c r="AD196" s="16" t="s">
        <v>52</v>
      </c>
      <c r="AE196" s="16" t="s">
        <v>79</v>
      </c>
      <c r="AF196" s="14" t="s">
        <v>47</v>
      </c>
      <c r="AG196" s="14" t="s">
        <v>47</v>
      </c>
    </row>
    <row r="197" spans="1:33" ht="18.75" customHeight="1" x14ac:dyDescent="0.25">
      <c r="A197" s="14" t="s">
        <v>987</v>
      </c>
      <c r="B197" s="14" t="s">
        <v>254</v>
      </c>
      <c r="C197" s="14" t="s">
        <v>254</v>
      </c>
      <c r="D197" s="14" t="s">
        <v>39</v>
      </c>
      <c r="E197" s="14" t="s">
        <v>988</v>
      </c>
      <c r="F197" s="14"/>
      <c r="G197" s="14" t="s">
        <v>41</v>
      </c>
      <c r="H197" s="14" t="s">
        <v>983</v>
      </c>
      <c r="I197" s="16" t="s">
        <v>61</v>
      </c>
      <c r="J197" s="17">
        <v>44454</v>
      </c>
      <c r="K197" s="18">
        <f t="shared" ca="1" si="0"/>
        <v>853</v>
      </c>
      <c r="L197" s="19">
        <f t="shared" si="1"/>
        <v>44468</v>
      </c>
      <c r="M197" s="16" t="s">
        <v>44</v>
      </c>
      <c r="N197" s="16" t="s">
        <v>195</v>
      </c>
      <c r="O197" s="14" t="s">
        <v>41</v>
      </c>
      <c r="P197" s="17"/>
      <c r="Q197" s="16" t="e">
        <f t="shared" ca="1" si="15"/>
        <v>#VALUE!</v>
      </c>
      <c r="R197" s="27" t="s">
        <v>196</v>
      </c>
      <c r="S197" s="27" t="s">
        <v>47</v>
      </c>
      <c r="T197" s="14" t="s">
        <v>989</v>
      </c>
      <c r="U197" s="56" t="s">
        <v>990</v>
      </c>
      <c r="V197" s="16" t="s">
        <v>534</v>
      </c>
      <c r="W197" s="14" t="s">
        <v>985</v>
      </c>
      <c r="X197" s="17">
        <v>44439</v>
      </c>
      <c r="Y197" s="20">
        <v>50</v>
      </c>
      <c r="Z197" s="20" t="s">
        <v>47</v>
      </c>
      <c r="AA197" s="20" t="s">
        <v>986</v>
      </c>
      <c r="AB197" s="22">
        <v>44497</v>
      </c>
      <c r="AC197" s="18">
        <f t="shared" ca="1" si="16"/>
        <v>810</v>
      </c>
      <c r="AD197" s="16" t="s">
        <v>52</v>
      </c>
      <c r="AE197" s="16" t="s">
        <v>79</v>
      </c>
      <c r="AF197" s="14" t="s">
        <v>47</v>
      </c>
      <c r="AG197" s="14" t="s">
        <v>47</v>
      </c>
    </row>
    <row r="198" spans="1:33" ht="18.75" customHeight="1" x14ac:dyDescent="0.25">
      <c r="A198" s="29" t="s">
        <v>991</v>
      </c>
      <c r="B198" s="14" t="s">
        <v>992</v>
      </c>
      <c r="C198" s="29" t="s">
        <v>992</v>
      </c>
      <c r="D198" s="29" t="s">
        <v>39</v>
      </c>
      <c r="E198" s="30" t="s">
        <v>993</v>
      </c>
      <c r="F198" s="30"/>
      <c r="G198" s="14" t="s">
        <v>41</v>
      </c>
      <c r="H198" s="23" t="s">
        <v>91</v>
      </c>
      <c r="I198" s="16" t="s">
        <v>61</v>
      </c>
      <c r="J198" s="17">
        <v>44454</v>
      </c>
      <c r="K198" s="18">
        <f t="shared" ca="1" si="0"/>
        <v>853</v>
      </c>
      <c r="L198" s="19">
        <f t="shared" si="1"/>
        <v>44468</v>
      </c>
      <c r="M198" s="16" t="s">
        <v>44</v>
      </c>
      <c r="N198" s="16" t="s">
        <v>45</v>
      </c>
      <c r="O198" s="14" t="s">
        <v>41</v>
      </c>
      <c r="P198" s="14"/>
      <c r="Q198" s="16" t="e">
        <f t="shared" ca="1" si="15"/>
        <v>#VALUE!</v>
      </c>
      <c r="R198" s="16" t="s">
        <v>46</v>
      </c>
      <c r="S198" s="16" t="s">
        <v>47</v>
      </c>
      <c r="T198" s="29" t="s">
        <v>994</v>
      </c>
      <c r="U198" s="29" t="s">
        <v>995</v>
      </c>
      <c r="V198" s="16" t="s">
        <v>50</v>
      </c>
      <c r="W198" s="14" t="s">
        <v>996</v>
      </c>
      <c r="X198" s="14"/>
      <c r="Y198" s="14">
        <v>44489</v>
      </c>
      <c r="Z198" s="14" t="s">
        <v>47</v>
      </c>
      <c r="AA198" s="23" t="s">
        <v>47</v>
      </c>
      <c r="AB198" s="22">
        <v>44227</v>
      </c>
      <c r="AC198" s="18">
        <f t="shared" ca="1" si="16"/>
        <v>1080</v>
      </c>
      <c r="AD198" s="16" t="s">
        <v>52</v>
      </c>
      <c r="AE198" s="16" t="s">
        <v>79</v>
      </c>
      <c r="AF198" s="14" t="s">
        <v>214</v>
      </c>
      <c r="AG198" s="14" t="s">
        <v>47</v>
      </c>
    </row>
    <row r="199" spans="1:33" ht="18.75" customHeight="1" x14ac:dyDescent="0.25">
      <c r="A199" s="29" t="s">
        <v>997</v>
      </c>
      <c r="B199" s="14" t="s">
        <v>894</v>
      </c>
      <c r="C199" s="29" t="s">
        <v>894</v>
      </c>
      <c r="D199" s="29" t="s">
        <v>39</v>
      </c>
      <c r="E199" s="30" t="s">
        <v>998</v>
      </c>
      <c r="F199" s="30"/>
      <c r="G199" s="14" t="s">
        <v>41</v>
      </c>
      <c r="H199" s="23" t="s">
        <v>91</v>
      </c>
      <c r="I199" s="16" t="s">
        <v>61</v>
      </c>
      <c r="J199" s="17">
        <v>44454</v>
      </c>
      <c r="K199" s="18">
        <f t="shared" ca="1" si="0"/>
        <v>853</v>
      </c>
      <c r="L199" s="19">
        <f t="shared" si="1"/>
        <v>44468</v>
      </c>
      <c r="M199" s="16" t="s">
        <v>44</v>
      </c>
      <c r="N199" s="16" t="s">
        <v>45</v>
      </c>
      <c r="O199" s="14" t="s">
        <v>41</v>
      </c>
      <c r="P199" s="14">
        <v>44216</v>
      </c>
      <c r="Q199" s="16">
        <f t="shared" ca="1" si="15"/>
        <v>1091</v>
      </c>
      <c r="R199" s="16" t="s">
        <v>46</v>
      </c>
      <c r="S199" s="16" t="s">
        <v>47</v>
      </c>
      <c r="T199" s="29" t="s">
        <v>47</v>
      </c>
      <c r="U199" s="29" t="s">
        <v>999</v>
      </c>
      <c r="V199" s="16" t="s">
        <v>50</v>
      </c>
      <c r="W199" s="14" t="s">
        <v>1000</v>
      </c>
      <c r="X199" s="14"/>
      <c r="Y199" s="14">
        <v>44489</v>
      </c>
      <c r="Z199" s="14" t="s">
        <v>47</v>
      </c>
      <c r="AA199" s="29" t="s">
        <v>47</v>
      </c>
      <c r="AB199" s="22">
        <v>44227</v>
      </c>
      <c r="AC199" s="18">
        <f t="shared" ca="1" si="16"/>
        <v>1080</v>
      </c>
      <c r="AD199" s="16" t="s">
        <v>52</v>
      </c>
      <c r="AE199" s="16" t="s">
        <v>79</v>
      </c>
      <c r="AF199" s="14" t="s">
        <v>47</v>
      </c>
      <c r="AG199" s="14" t="s">
        <v>47</v>
      </c>
    </row>
    <row r="200" spans="1:33" ht="18.75" customHeight="1" x14ac:dyDescent="0.25">
      <c r="A200" s="29" t="s">
        <v>1001</v>
      </c>
      <c r="B200" s="14" t="s">
        <v>894</v>
      </c>
      <c r="C200" s="29" t="s">
        <v>894</v>
      </c>
      <c r="D200" s="29" t="s">
        <v>39</v>
      </c>
      <c r="E200" s="30" t="s">
        <v>1002</v>
      </c>
      <c r="F200" s="30"/>
      <c r="G200" s="14" t="s">
        <v>41</v>
      </c>
      <c r="H200" s="23" t="s">
        <v>91</v>
      </c>
      <c r="I200" s="16" t="s">
        <v>61</v>
      </c>
      <c r="J200" s="17">
        <v>44454</v>
      </c>
      <c r="K200" s="18">
        <f t="shared" ca="1" si="0"/>
        <v>853</v>
      </c>
      <c r="L200" s="19">
        <f t="shared" si="1"/>
        <v>44468</v>
      </c>
      <c r="M200" s="16" t="s">
        <v>44</v>
      </c>
      <c r="N200" s="16" t="s">
        <v>45</v>
      </c>
      <c r="O200" s="14" t="s">
        <v>41</v>
      </c>
      <c r="P200" s="14"/>
      <c r="Q200" s="16" t="e">
        <f t="shared" ca="1" si="15"/>
        <v>#VALUE!</v>
      </c>
      <c r="R200" s="16" t="s">
        <v>46</v>
      </c>
      <c r="S200" s="16" t="s">
        <v>47</v>
      </c>
      <c r="T200" s="29" t="s">
        <v>1003</v>
      </c>
      <c r="U200" s="29"/>
      <c r="V200" s="16" t="s">
        <v>50</v>
      </c>
      <c r="W200" s="14" t="s">
        <v>1004</v>
      </c>
      <c r="X200" s="14"/>
      <c r="Y200" s="14">
        <v>44489</v>
      </c>
      <c r="Z200" s="14" t="s">
        <v>47</v>
      </c>
      <c r="AA200" s="23" t="s">
        <v>47</v>
      </c>
      <c r="AB200" s="22">
        <v>44227</v>
      </c>
      <c r="AC200" s="18">
        <f t="shared" ca="1" si="16"/>
        <v>1080</v>
      </c>
      <c r="AD200" s="16" t="s">
        <v>52</v>
      </c>
      <c r="AE200" s="16" t="s">
        <v>79</v>
      </c>
      <c r="AF200" s="14" t="s">
        <v>47</v>
      </c>
      <c r="AG200" s="14" t="s">
        <v>47</v>
      </c>
    </row>
    <row r="201" spans="1:33" ht="18.75" customHeight="1" x14ac:dyDescent="0.25">
      <c r="A201" s="57" t="s">
        <v>1005</v>
      </c>
      <c r="B201" s="57" t="s">
        <v>1006</v>
      </c>
      <c r="C201" s="57" t="s">
        <v>1006</v>
      </c>
      <c r="D201" s="57" t="s">
        <v>111</v>
      </c>
      <c r="E201" s="57" t="s">
        <v>1007</v>
      </c>
      <c r="F201" s="57"/>
      <c r="G201" s="14" t="s">
        <v>41</v>
      </c>
      <c r="H201" s="14" t="s">
        <v>162</v>
      </c>
      <c r="I201" s="16" t="s">
        <v>75</v>
      </c>
      <c r="J201" s="17">
        <v>44375</v>
      </c>
      <c r="K201" s="18">
        <f t="shared" ca="1" si="0"/>
        <v>932</v>
      </c>
      <c r="L201" s="19">
        <f t="shared" si="1"/>
        <v>44389</v>
      </c>
      <c r="M201" s="16" t="s">
        <v>44</v>
      </c>
      <c r="N201" s="16" t="s">
        <v>45</v>
      </c>
      <c r="O201" s="14" t="s">
        <v>41</v>
      </c>
      <c r="P201" s="14"/>
      <c r="Q201" s="16" t="e">
        <f t="shared" ca="1" si="15"/>
        <v>#VALUE!</v>
      </c>
      <c r="R201" s="16" t="s">
        <v>46</v>
      </c>
      <c r="S201" s="16" t="s">
        <v>47</v>
      </c>
      <c r="T201" s="57" t="s">
        <v>1008</v>
      </c>
      <c r="U201" s="57" t="s">
        <v>1009</v>
      </c>
      <c r="V201" s="16" t="s">
        <v>47</v>
      </c>
      <c r="W201" s="14" t="s">
        <v>47</v>
      </c>
      <c r="X201" s="17"/>
      <c r="Y201" s="20">
        <v>44489</v>
      </c>
      <c r="Z201" s="20" t="s">
        <v>47</v>
      </c>
      <c r="AA201" s="20" t="s">
        <v>1010</v>
      </c>
      <c r="AB201" s="22">
        <v>44497</v>
      </c>
      <c r="AC201" s="18">
        <f t="shared" ca="1" si="16"/>
        <v>810</v>
      </c>
      <c r="AD201" s="18" t="s">
        <v>52</v>
      </c>
      <c r="AE201" s="16" t="s">
        <v>79</v>
      </c>
      <c r="AF201" s="14" t="s">
        <v>47</v>
      </c>
      <c r="AG201" s="14" t="s">
        <v>47</v>
      </c>
    </row>
    <row r="202" spans="1:33" ht="18.75" customHeight="1" x14ac:dyDescent="0.25">
      <c r="A202" s="29" t="s">
        <v>1011</v>
      </c>
      <c r="B202" s="29" t="s">
        <v>1012</v>
      </c>
      <c r="C202" s="29" t="s">
        <v>1012</v>
      </c>
      <c r="D202" s="29" t="s">
        <v>111</v>
      </c>
      <c r="E202" s="30" t="s">
        <v>1013</v>
      </c>
      <c r="F202" s="30"/>
      <c r="G202" s="14" t="s">
        <v>41</v>
      </c>
      <c r="H202" s="23" t="s">
        <v>162</v>
      </c>
      <c r="I202" s="16" t="s">
        <v>75</v>
      </c>
      <c r="J202" s="17">
        <v>44393</v>
      </c>
      <c r="K202" s="18">
        <f t="shared" ca="1" si="0"/>
        <v>914</v>
      </c>
      <c r="L202" s="19">
        <f t="shared" si="1"/>
        <v>44407</v>
      </c>
      <c r="M202" s="16" t="s">
        <v>44</v>
      </c>
      <c r="N202" s="16" t="s">
        <v>45</v>
      </c>
      <c r="O202" s="14" t="s">
        <v>41</v>
      </c>
      <c r="P202" s="14"/>
      <c r="Q202" s="16" t="e">
        <f t="shared" ca="1" si="15"/>
        <v>#VALUE!</v>
      </c>
      <c r="R202" s="16" t="s">
        <v>46</v>
      </c>
      <c r="S202" s="16" t="s">
        <v>47</v>
      </c>
      <c r="T202" s="29" t="s">
        <v>1014</v>
      </c>
      <c r="U202" s="29" t="s">
        <v>1015</v>
      </c>
      <c r="V202" s="16" t="s">
        <v>47</v>
      </c>
      <c r="W202" s="14" t="s">
        <v>47</v>
      </c>
      <c r="X202" s="17">
        <v>44444</v>
      </c>
      <c r="Y202" s="20">
        <v>45</v>
      </c>
      <c r="Z202" s="14" t="s">
        <v>47</v>
      </c>
      <c r="AA202" s="14" t="s">
        <v>47</v>
      </c>
      <c r="AB202" s="22">
        <v>44227</v>
      </c>
      <c r="AC202" s="18">
        <f t="shared" ca="1" si="16"/>
        <v>1080</v>
      </c>
      <c r="AD202" s="16" t="s">
        <v>52</v>
      </c>
      <c r="AE202" s="16" t="s">
        <v>79</v>
      </c>
      <c r="AF202" s="14" t="s">
        <v>47</v>
      </c>
      <c r="AG202" s="14" t="s">
        <v>47</v>
      </c>
    </row>
    <row r="203" spans="1:33" ht="18.75" customHeight="1" x14ac:dyDescent="0.25">
      <c r="A203" s="23" t="s">
        <v>1016</v>
      </c>
      <c r="B203" s="14" t="s">
        <v>186</v>
      </c>
      <c r="C203" s="14" t="s">
        <v>186</v>
      </c>
      <c r="D203" s="14" t="s">
        <v>186</v>
      </c>
      <c r="E203" s="14" t="s">
        <v>1017</v>
      </c>
      <c r="F203" s="14"/>
      <c r="G203" s="14" t="s">
        <v>41</v>
      </c>
      <c r="H203" s="14" t="s">
        <v>162</v>
      </c>
      <c r="I203" s="16" t="s">
        <v>75</v>
      </c>
      <c r="J203" s="17">
        <v>44384</v>
      </c>
      <c r="K203" s="18">
        <f t="shared" ca="1" si="0"/>
        <v>923</v>
      </c>
      <c r="L203" s="19">
        <f t="shared" si="1"/>
        <v>44398</v>
      </c>
      <c r="M203" s="16" t="s">
        <v>44</v>
      </c>
      <c r="N203" s="16" t="s">
        <v>45</v>
      </c>
      <c r="O203" s="14" t="s">
        <v>41</v>
      </c>
      <c r="P203" s="17"/>
      <c r="Q203" s="16" t="e">
        <f t="shared" ca="1" si="15"/>
        <v>#VALUE!</v>
      </c>
      <c r="R203" s="27" t="s">
        <v>46</v>
      </c>
      <c r="S203" s="27" t="s">
        <v>47</v>
      </c>
      <c r="T203" s="14" t="s">
        <v>1018</v>
      </c>
      <c r="U203" s="48" t="s">
        <v>1019</v>
      </c>
      <c r="V203" s="16" t="s">
        <v>47</v>
      </c>
      <c r="W203" s="14" t="s">
        <v>47</v>
      </c>
      <c r="X203" s="17"/>
      <c r="Y203" s="20"/>
      <c r="Z203" s="20" t="s">
        <v>47</v>
      </c>
      <c r="AA203" s="20" t="s">
        <v>1020</v>
      </c>
      <c r="AB203" s="22">
        <v>44497</v>
      </c>
      <c r="AC203" s="18">
        <f t="shared" ca="1" si="16"/>
        <v>810</v>
      </c>
      <c r="AD203" s="16" t="s">
        <v>52</v>
      </c>
      <c r="AE203" s="16" t="s">
        <v>79</v>
      </c>
      <c r="AF203" s="14" t="s">
        <v>47</v>
      </c>
      <c r="AG203" s="14" t="s">
        <v>47</v>
      </c>
    </row>
    <row r="204" spans="1:33" ht="21" customHeight="1" x14ac:dyDescent="0.25">
      <c r="A204" s="23" t="s">
        <v>1021</v>
      </c>
      <c r="B204" s="14" t="s">
        <v>1022</v>
      </c>
      <c r="C204" s="14" t="s">
        <v>1022</v>
      </c>
      <c r="D204" s="14" t="s">
        <v>111</v>
      </c>
      <c r="E204" s="14" t="s">
        <v>1023</v>
      </c>
      <c r="F204" s="14"/>
      <c r="G204" s="14" t="s">
        <v>41</v>
      </c>
      <c r="H204" s="14" t="s">
        <v>91</v>
      </c>
      <c r="I204" s="16" t="s">
        <v>75</v>
      </c>
      <c r="J204" s="17">
        <v>44602</v>
      </c>
      <c r="K204" s="18">
        <f t="shared" ca="1" si="0"/>
        <v>705</v>
      </c>
      <c r="L204" s="19">
        <f t="shared" si="1"/>
        <v>44616</v>
      </c>
      <c r="M204" s="16" t="s">
        <v>44</v>
      </c>
      <c r="N204" s="16" t="s">
        <v>45</v>
      </c>
      <c r="O204" s="14" t="s">
        <v>41</v>
      </c>
      <c r="P204" s="17"/>
      <c r="Q204" s="16" t="e">
        <f t="shared" ca="1" si="15"/>
        <v>#VALUE!</v>
      </c>
      <c r="R204" s="27" t="s">
        <v>46</v>
      </c>
      <c r="S204" s="27" t="s">
        <v>1024</v>
      </c>
      <c r="T204" s="14" t="s">
        <v>1025</v>
      </c>
      <c r="U204" s="38"/>
      <c r="V204" s="16" t="s">
        <v>77</v>
      </c>
      <c r="W204" s="14" t="s">
        <v>1026</v>
      </c>
      <c r="X204" s="17"/>
      <c r="Y204" s="20"/>
      <c r="Z204" s="20"/>
      <c r="AA204" s="20"/>
      <c r="AB204" s="22"/>
      <c r="AC204" s="18"/>
      <c r="AD204" s="16"/>
      <c r="AE204" s="16"/>
      <c r="AF204" s="14"/>
      <c r="AG204" s="14"/>
    </row>
    <row r="205" spans="1:33" ht="21" customHeight="1" x14ac:dyDescent="0.25">
      <c r="A205" s="23" t="s">
        <v>1027</v>
      </c>
      <c r="B205" s="14" t="s">
        <v>1028</v>
      </c>
      <c r="C205" s="14" t="s">
        <v>1028</v>
      </c>
      <c r="D205" s="14" t="s">
        <v>160</v>
      </c>
      <c r="E205" s="14" t="s">
        <v>1029</v>
      </c>
      <c r="F205" s="14"/>
      <c r="G205" s="14" t="s">
        <v>41</v>
      </c>
      <c r="H205" s="14" t="s">
        <v>162</v>
      </c>
      <c r="I205" s="16" t="s">
        <v>75</v>
      </c>
      <c r="J205" s="17">
        <v>44374</v>
      </c>
      <c r="K205" s="18">
        <f t="shared" ca="1" si="0"/>
        <v>933</v>
      </c>
      <c r="L205" s="19">
        <f t="shared" si="1"/>
        <v>44388</v>
      </c>
      <c r="M205" s="16" t="s">
        <v>44</v>
      </c>
      <c r="N205" s="16" t="s">
        <v>45</v>
      </c>
      <c r="O205" s="14" t="s">
        <v>41</v>
      </c>
      <c r="P205" s="17"/>
      <c r="Q205" s="16" t="e">
        <f t="shared" ca="1" si="15"/>
        <v>#VALUE!</v>
      </c>
      <c r="R205" s="27" t="s">
        <v>46</v>
      </c>
      <c r="S205" s="27" t="s">
        <v>47</v>
      </c>
      <c r="T205" s="14" t="s">
        <v>1030</v>
      </c>
      <c r="U205" s="38" t="s">
        <v>1031</v>
      </c>
      <c r="V205" s="16" t="s">
        <v>47</v>
      </c>
      <c r="W205" s="14" t="s">
        <v>47</v>
      </c>
      <c r="X205" s="17"/>
      <c r="Y205" s="20"/>
      <c r="Z205" s="20" t="s">
        <v>47</v>
      </c>
      <c r="AA205" s="20" t="s">
        <v>1032</v>
      </c>
      <c r="AB205" s="22">
        <v>44497</v>
      </c>
      <c r="AC205" s="18">
        <f t="shared" ref="AC205:AC214" ca="1" si="17">ABS(IF(ISBLANK(AB205),"",TODAY()-AB205))</f>
        <v>810</v>
      </c>
      <c r="AD205" s="16" t="s">
        <v>52</v>
      </c>
      <c r="AE205" s="16" t="s">
        <v>79</v>
      </c>
      <c r="AF205" s="14" t="s">
        <v>47</v>
      </c>
      <c r="AG205" s="14" t="s">
        <v>47</v>
      </c>
    </row>
    <row r="206" spans="1:33" ht="21" customHeight="1" x14ac:dyDescent="0.25">
      <c r="A206" s="57" t="s">
        <v>1033</v>
      </c>
      <c r="B206" s="57" t="s">
        <v>865</v>
      </c>
      <c r="C206" s="57" t="s">
        <v>865</v>
      </c>
      <c r="D206" s="57" t="s">
        <v>141</v>
      </c>
      <c r="E206" s="57" t="s">
        <v>1034</v>
      </c>
      <c r="F206" s="57"/>
      <c r="G206" s="14" t="s">
        <v>41</v>
      </c>
      <c r="H206" s="14" t="s">
        <v>168</v>
      </c>
      <c r="I206" s="16" t="s">
        <v>75</v>
      </c>
      <c r="J206" s="17">
        <v>44374</v>
      </c>
      <c r="K206" s="18">
        <f t="shared" ca="1" si="0"/>
        <v>933</v>
      </c>
      <c r="L206" s="19">
        <f t="shared" si="1"/>
        <v>44388</v>
      </c>
      <c r="M206" s="16" t="s">
        <v>44</v>
      </c>
      <c r="N206" s="16" t="s">
        <v>45</v>
      </c>
      <c r="O206" s="14" t="s">
        <v>41</v>
      </c>
      <c r="P206" s="14"/>
      <c r="Q206" s="16" t="e">
        <f t="shared" ca="1" si="15"/>
        <v>#VALUE!</v>
      </c>
      <c r="R206" s="16" t="s">
        <v>46</v>
      </c>
      <c r="S206" s="16" t="s">
        <v>47</v>
      </c>
      <c r="T206" s="57" t="s">
        <v>617</v>
      </c>
      <c r="U206" s="57"/>
      <c r="V206" s="16" t="s">
        <v>47</v>
      </c>
      <c r="W206" s="14" t="s">
        <v>47</v>
      </c>
      <c r="X206" s="17">
        <v>44428</v>
      </c>
      <c r="Y206" s="20">
        <v>61</v>
      </c>
      <c r="Z206" s="20" t="s">
        <v>47</v>
      </c>
      <c r="AA206" s="20" t="s">
        <v>1035</v>
      </c>
      <c r="AB206" s="22">
        <v>44497</v>
      </c>
      <c r="AC206" s="18">
        <f t="shared" ca="1" si="17"/>
        <v>810</v>
      </c>
      <c r="AD206" s="16" t="s">
        <v>52</v>
      </c>
      <c r="AE206" s="18" t="s">
        <v>47</v>
      </c>
      <c r="AF206" s="14" t="s">
        <v>47</v>
      </c>
      <c r="AG206" s="14" t="s">
        <v>47</v>
      </c>
    </row>
    <row r="207" spans="1:33" ht="21" customHeight="1" x14ac:dyDescent="0.25">
      <c r="A207" s="23" t="s">
        <v>1036</v>
      </c>
      <c r="B207" s="14" t="s">
        <v>641</v>
      </c>
      <c r="C207" s="14" t="s">
        <v>641</v>
      </c>
      <c r="D207" s="14" t="s">
        <v>39</v>
      </c>
      <c r="E207" s="14" t="s">
        <v>1037</v>
      </c>
      <c r="F207" s="14"/>
      <c r="G207" s="14" t="s">
        <v>194</v>
      </c>
      <c r="H207" s="14" t="s">
        <v>91</v>
      </c>
      <c r="I207" s="16" t="s">
        <v>61</v>
      </c>
      <c r="J207" s="17">
        <v>44453</v>
      </c>
      <c r="K207" s="18">
        <f t="shared" ca="1" si="0"/>
        <v>854</v>
      </c>
      <c r="L207" s="19">
        <f t="shared" si="1"/>
        <v>44467</v>
      </c>
      <c r="M207" s="16" t="s">
        <v>44</v>
      </c>
      <c r="N207" s="16" t="s">
        <v>405</v>
      </c>
      <c r="O207" s="14" t="s">
        <v>41</v>
      </c>
      <c r="P207" s="17"/>
      <c r="Q207" s="16" t="e">
        <f t="shared" ca="1" si="15"/>
        <v>#VALUE!</v>
      </c>
      <c r="R207" s="16" t="s">
        <v>46</v>
      </c>
      <c r="S207" s="16" t="s">
        <v>47</v>
      </c>
      <c r="T207" s="14" t="s">
        <v>47</v>
      </c>
      <c r="U207" s="24" t="s">
        <v>1038</v>
      </c>
      <c r="V207" s="16" t="s">
        <v>50</v>
      </c>
      <c r="W207" s="14" t="s">
        <v>1039</v>
      </c>
      <c r="X207" s="17"/>
      <c r="Y207" s="20">
        <v>44489</v>
      </c>
      <c r="Z207" s="20" t="s">
        <v>47</v>
      </c>
      <c r="AA207" s="20" t="s">
        <v>47</v>
      </c>
      <c r="AB207" s="22">
        <v>44227</v>
      </c>
      <c r="AC207" s="18">
        <f t="shared" ca="1" si="17"/>
        <v>1080</v>
      </c>
      <c r="AD207" s="16" t="s">
        <v>52</v>
      </c>
      <c r="AE207" s="18" t="s">
        <v>1040</v>
      </c>
      <c r="AF207" s="14" t="s">
        <v>47</v>
      </c>
      <c r="AG207" s="14" t="s">
        <v>47</v>
      </c>
    </row>
    <row r="208" spans="1:33" ht="21" customHeight="1" x14ac:dyDescent="0.25">
      <c r="A208" s="15" t="s">
        <v>1041</v>
      </c>
      <c r="B208" s="14" t="s">
        <v>1042</v>
      </c>
      <c r="C208" s="14" t="s">
        <v>1042</v>
      </c>
      <c r="D208" s="15" t="s">
        <v>39</v>
      </c>
      <c r="E208" s="15" t="s">
        <v>1042</v>
      </c>
      <c r="F208" s="15"/>
      <c r="G208" s="14" t="s">
        <v>41</v>
      </c>
      <c r="H208" s="14" t="s">
        <v>91</v>
      </c>
      <c r="I208" s="16" t="s">
        <v>43</v>
      </c>
      <c r="J208" s="17">
        <v>44489</v>
      </c>
      <c r="K208" s="18">
        <f t="shared" ca="1" si="0"/>
        <v>818</v>
      </c>
      <c r="L208" s="19">
        <f t="shared" si="1"/>
        <v>44503</v>
      </c>
      <c r="M208" s="16" t="s">
        <v>44</v>
      </c>
      <c r="N208" s="16" t="s">
        <v>405</v>
      </c>
      <c r="O208" s="14" t="s">
        <v>41</v>
      </c>
      <c r="P208" s="14"/>
      <c r="Q208" s="16" t="e">
        <f t="shared" ca="1" si="15"/>
        <v>#VALUE!</v>
      </c>
      <c r="R208" s="16" t="s">
        <v>46</v>
      </c>
      <c r="S208" s="16" t="s">
        <v>47</v>
      </c>
      <c r="T208" s="15" t="s">
        <v>47</v>
      </c>
      <c r="U208" s="15" t="s">
        <v>1043</v>
      </c>
      <c r="V208" s="16" t="s">
        <v>237</v>
      </c>
      <c r="W208" s="14" t="s">
        <v>1044</v>
      </c>
      <c r="X208" s="14"/>
      <c r="Y208" s="20">
        <v>44489</v>
      </c>
      <c r="Z208" s="14" t="s">
        <v>47</v>
      </c>
      <c r="AA208" s="15" t="s">
        <v>47</v>
      </c>
      <c r="AB208" s="22">
        <v>44227</v>
      </c>
      <c r="AC208" s="18">
        <f t="shared" ca="1" si="17"/>
        <v>1080</v>
      </c>
      <c r="AD208" s="16" t="s">
        <v>52</v>
      </c>
      <c r="AE208" s="16" t="s">
        <v>1040</v>
      </c>
      <c r="AF208" s="14" t="s">
        <v>47</v>
      </c>
      <c r="AG208" s="14" t="s">
        <v>47</v>
      </c>
    </row>
    <row r="209" spans="1:33" ht="21" customHeight="1" x14ac:dyDescent="0.25">
      <c r="A209" s="23" t="s">
        <v>1045</v>
      </c>
      <c r="B209" s="14" t="s">
        <v>1042</v>
      </c>
      <c r="C209" s="14" t="s">
        <v>1042</v>
      </c>
      <c r="D209" s="14" t="s">
        <v>39</v>
      </c>
      <c r="E209" s="14" t="s">
        <v>1046</v>
      </c>
      <c r="F209" s="14"/>
      <c r="G209" s="14" t="s">
        <v>41</v>
      </c>
      <c r="H209" s="14" t="s">
        <v>91</v>
      </c>
      <c r="I209" s="16" t="s">
        <v>61</v>
      </c>
      <c r="J209" s="17">
        <v>44453</v>
      </c>
      <c r="K209" s="18">
        <f t="shared" ca="1" si="0"/>
        <v>854</v>
      </c>
      <c r="L209" s="19">
        <f t="shared" si="1"/>
        <v>44467</v>
      </c>
      <c r="M209" s="16" t="s">
        <v>44</v>
      </c>
      <c r="N209" s="16" t="s">
        <v>405</v>
      </c>
      <c r="O209" s="14" t="s">
        <v>41</v>
      </c>
      <c r="P209" s="17"/>
      <c r="Q209" s="16" t="e">
        <f t="shared" ca="1" si="15"/>
        <v>#VALUE!</v>
      </c>
      <c r="R209" s="16" t="s">
        <v>46</v>
      </c>
      <c r="S209" s="16" t="s">
        <v>47</v>
      </c>
      <c r="T209" s="14" t="s">
        <v>47</v>
      </c>
      <c r="U209" s="24">
        <v>829659995</v>
      </c>
      <c r="V209" s="16" t="s">
        <v>237</v>
      </c>
      <c r="W209" s="14" t="s">
        <v>307</v>
      </c>
      <c r="X209" s="17"/>
      <c r="Y209" s="20">
        <v>44489</v>
      </c>
      <c r="Z209" s="20" t="s">
        <v>47</v>
      </c>
      <c r="AA209" s="20" t="s">
        <v>1047</v>
      </c>
      <c r="AB209" s="22">
        <v>44497</v>
      </c>
      <c r="AC209" s="18">
        <f t="shared" ca="1" si="17"/>
        <v>810</v>
      </c>
      <c r="AD209" s="16" t="s">
        <v>52</v>
      </c>
      <c r="AE209" s="18" t="s">
        <v>1040</v>
      </c>
      <c r="AF209" s="14" t="s">
        <v>47</v>
      </c>
      <c r="AG209" s="14" t="s">
        <v>47</v>
      </c>
    </row>
    <row r="210" spans="1:33" ht="18.75" customHeight="1" x14ac:dyDescent="0.25">
      <c r="A210" s="23" t="s">
        <v>1048</v>
      </c>
      <c r="B210" s="14" t="s">
        <v>1023</v>
      </c>
      <c r="C210" s="14" t="s">
        <v>1023</v>
      </c>
      <c r="D210" s="14" t="s">
        <v>111</v>
      </c>
      <c r="E210" s="14" t="s">
        <v>1049</v>
      </c>
      <c r="F210" s="14"/>
      <c r="G210" s="14" t="s">
        <v>41</v>
      </c>
      <c r="H210" s="14" t="s">
        <v>162</v>
      </c>
      <c r="I210" s="16" t="s">
        <v>75</v>
      </c>
      <c r="J210" s="17">
        <v>44383</v>
      </c>
      <c r="K210" s="18">
        <f t="shared" ca="1" si="0"/>
        <v>924</v>
      </c>
      <c r="L210" s="19">
        <f t="shared" si="1"/>
        <v>44397</v>
      </c>
      <c r="M210" s="16" t="s">
        <v>44</v>
      </c>
      <c r="N210" s="16" t="s">
        <v>45</v>
      </c>
      <c r="O210" s="14" t="s">
        <v>41</v>
      </c>
      <c r="P210" s="14"/>
      <c r="Q210" s="16" t="e">
        <f t="shared" ca="1" si="15"/>
        <v>#VALUE!</v>
      </c>
      <c r="R210" s="27" t="s">
        <v>46</v>
      </c>
      <c r="S210" s="16" t="s">
        <v>47</v>
      </c>
      <c r="T210" s="14" t="s">
        <v>1050</v>
      </c>
      <c r="U210" s="24" t="s">
        <v>1051</v>
      </c>
      <c r="V210" s="16" t="s">
        <v>47</v>
      </c>
      <c r="W210" s="14" t="s">
        <v>47</v>
      </c>
      <c r="X210" s="14"/>
      <c r="Y210" s="20">
        <v>44489</v>
      </c>
      <c r="Z210" s="14" t="s">
        <v>47</v>
      </c>
      <c r="AA210" s="14" t="s">
        <v>1052</v>
      </c>
      <c r="AB210" s="22">
        <v>44497</v>
      </c>
      <c r="AC210" s="18">
        <f t="shared" ca="1" si="17"/>
        <v>810</v>
      </c>
      <c r="AD210" s="18" t="s">
        <v>52</v>
      </c>
      <c r="AE210" s="18" t="s">
        <v>1040</v>
      </c>
      <c r="AF210" s="14" t="s">
        <v>47</v>
      </c>
      <c r="AG210" s="14" t="s">
        <v>47</v>
      </c>
    </row>
    <row r="211" spans="1:33" ht="21" customHeight="1" x14ac:dyDescent="0.25">
      <c r="A211" s="23" t="s">
        <v>1053</v>
      </c>
      <c r="B211" s="14" t="s">
        <v>641</v>
      </c>
      <c r="C211" s="14" t="s">
        <v>641</v>
      </c>
      <c r="D211" s="14" t="s">
        <v>39</v>
      </c>
      <c r="E211" s="14" t="s">
        <v>1054</v>
      </c>
      <c r="F211" s="14"/>
      <c r="G211" s="14" t="s">
        <v>41</v>
      </c>
      <c r="H211" s="14" t="s">
        <v>91</v>
      </c>
      <c r="I211" s="16" t="s">
        <v>43</v>
      </c>
      <c r="J211" s="17">
        <v>44453</v>
      </c>
      <c r="K211" s="18">
        <f t="shared" ca="1" si="0"/>
        <v>854</v>
      </c>
      <c r="L211" s="19">
        <f t="shared" si="1"/>
        <v>44467</v>
      </c>
      <c r="M211" s="16" t="s">
        <v>1055</v>
      </c>
      <c r="N211" s="16" t="s">
        <v>405</v>
      </c>
      <c r="O211" s="14" t="s">
        <v>41</v>
      </c>
      <c r="P211" s="17"/>
      <c r="Q211" s="16" t="e">
        <f t="shared" ca="1" si="15"/>
        <v>#VALUE!</v>
      </c>
      <c r="R211" s="27" t="s">
        <v>46</v>
      </c>
      <c r="S211" s="27" t="s">
        <v>47</v>
      </c>
      <c r="T211" s="14" t="s">
        <v>47</v>
      </c>
      <c r="U211" s="24" t="s">
        <v>1056</v>
      </c>
      <c r="V211" s="16" t="s">
        <v>50</v>
      </c>
      <c r="W211" s="14" t="s">
        <v>1057</v>
      </c>
      <c r="X211" s="17"/>
      <c r="Y211" s="20">
        <v>44489</v>
      </c>
      <c r="Z211" s="20" t="s">
        <v>47</v>
      </c>
      <c r="AA211" s="20" t="s">
        <v>1058</v>
      </c>
      <c r="AB211" s="22">
        <v>44497</v>
      </c>
      <c r="AC211" s="18">
        <f t="shared" ca="1" si="17"/>
        <v>810</v>
      </c>
      <c r="AD211" s="18" t="s">
        <v>52</v>
      </c>
      <c r="AE211" s="18" t="s">
        <v>1040</v>
      </c>
      <c r="AF211" s="14" t="s">
        <v>47</v>
      </c>
      <c r="AG211" s="14" t="s">
        <v>47</v>
      </c>
    </row>
    <row r="212" spans="1:33" ht="21" customHeight="1" x14ac:dyDescent="0.25">
      <c r="A212" s="29" t="s">
        <v>1059</v>
      </c>
      <c r="B212" s="29" t="s">
        <v>1060</v>
      </c>
      <c r="C212" s="29" t="s">
        <v>1060</v>
      </c>
      <c r="D212" s="29" t="s">
        <v>111</v>
      </c>
      <c r="E212" s="30" t="s">
        <v>1061</v>
      </c>
      <c r="F212" s="30"/>
      <c r="G212" s="14" t="s">
        <v>41</v>
      </c>
      <c r="H212" s="23" t="s">
        <v>162</v>
      </c>
      <c r="I212" s="16" t="s">
        <v>75</v>
      </c>
      <c r="J212" s="17">
        <v>44379</v>
      </c>
      <c r="K212" s="18">
        <f t="shared" ca="1" si="0"/>
        <v>928</v>
      </c>
      <c r="L212" s="19">
        <f t="shared" si="1"/>
        <v>44393</v>
      </c>
      <c r="M212" s="16" t="s">
        <v>44</v>
      </c>
      <c r="N212" s="16" t="s">
        <v>45</v>
      </c>
      <c r="O212" s="14" t="s">
        <v>41</v>
      </c>
      <c r="P212" s="14"/>
      <c r="Q212" s="16" t="e">
        <f t="shared" ca="1" si="15"/>
        <v>#VALUE!</v>
      </c>
      <c r="R212" s="16" t="s">
        <v>46</v>
      </c>
      <c r="S212" s="16" t="s">
        <v>47</v>
      </c>
      <c r="T212" s="29" t="s">
        <v>1062</v>
      </c>
      <c r="U212" s="29" t="s">
        <v>1063</v>
      </c>
      <c r="V212" s="16" t="s">
        <v>47</v>
      </c>
      <c r="W212" s="14" t="s">
        <v>47</v>
      </c>
      <c r="X212" s="14"/>
      <c r="Y212" s="14">
        <v>44489</v>
      </c>
      <c r="Z212" s="14" t="s">
        <v>47</v>
      </c>
      <c r="AA212" s="29" t="s">
        <v>47</v>
      </c>
      <c r="AB212" s="22">
        <v>44227</v>
      </c>
      <c r="AC212" s="18">
        <f t="shared" ca="1" si="17"/>
        <v>1080</v>
      </c>
      <c r="AD212" s="16" t="s">
        <v>52</v>
      </c>
      <c r="AE212" s="16" t="s">
        <v>1040</v>
      </c>
      <c r="AF212" s="14" t="s">
        <v>47</v>
      </c>
      <c r="AG212" s="14" t="s">
        <v>47</v>
      </c>
    </row>
    <row r="213" spans="1:33" ht="18.75" customHeight="1" x14ac:dyDescent="0.25">
      <c r="A213" s="29" t="s">
        <v>1064</v>
      </c>
      <c r="B213" s="14" t="s">
        <v>1065</v>
      </c>
      <c r="C213" s="29" t="s">
        <v>1065</v>
      </c>
      <c r="D213" s="29" t="s">
        <v>409</v>
      </c>
      <c r="E213" s="30" t="s">
        <v>1066</v>
      </c>
      <c r="F213" s="30"/>
      <c r="G213" s="14" t="s">
        <v>41</v>
      </c>
      <c r="H213" s="23" t="s">
        <v>42</v>
      </c>
      <c r="I213" s="16" t="s">
        <v>61</v>
      </c>
      <c r="J213" s="17">
        <v>44418</v>
      </c>
      <c r="K213" s="18">
        <f t="shared" ca="1" si="0"/>
        <v>889</v>
      </c>
      <c r="L213" s="19">
        <f t="shared" si="1"/>
        <v>44432</v>
      </c>
      <c r="M213" s="16" t="s">
        <v>44</v>
      </c>
      <c r="N213" s="16" t="s">
        <v>45</v>
      </c>
      <c r="O213" s="14" t="s">
        <v>41</v>
      </c>
      <c r="P213" s="14"/>
      <c r="Q213" s="16" t="e">
        <f t="shared" ca="1" si="15"/>
        <v>#VALUE!</v>
      </c>
      <c r="R213" s="16" t="s">
        <v>46</v>
      </c>
      <c r="S213" s="16" t="s">
        <v>47</v>
      </c>
      <c r="T213" s="29" t="s">
        <v>1067</v>
      </c>
      <c r="U213" s="29" t="s">
        <v>1068</v>
      </c>
      <c r="V213" s="16" t="s">
        <v>63</v>
      </c>
      <c r="W213" s="14" t="s">
        <v>47</v>
      </c>
      <c r="X213" s="14"/>
      <c r="Y213" s="14">
        <v>44489</v>
      </c>
      <c r="Z213" s="14" t="s">
        <v>47</v>
      </c>
      <c r="AA213" s="29" t="s">
        <v>1069</v>
      </c>
      <c r="AB213" s="16">
        <v>44480</v>
      </c>
      <c r="AC213" s="18">
        <f t="shared" ca="1" si="17"/>
        <v>827</v>
      </c>
      <c r="AD213" s="16" t="s">
        <v>52</v>
      </c>
      <c r="AE213" s="16" t="s">
        <v>54</v>
      </c>
      <c r="AF213" s="14" t="s">
        <v>47</v>
      </c>
      <c r="AG213" s="14" t="s">
        <v>47</v>
      </c>
    </row>
    <row r="214" spans="1:33" ht="18.75" customHeight="1" x14ac:dyDescent="0.25">
      <c r="A214" s="29" t="s">
        <v>1070</v>
      </c>
      <c r="B214" s="14" t="s">
        <v>1071</v>
      </c>
      <c r="C214" s="29" t="s">
        <v>1071</v>
      </c>
      <c r="D214" s="29" t="s">
        <v>111</v>
      </c>
      <c r="E214" s="30" t="s">
        <v>1072</v>
      </c>
      <c r="F214" s="30"/>
      <c r="G214" s="14" t="s">
        <v>41</v>
      </c>
      <c r="H214" s="23" t="s">
        <v>162</v>
      </c>
      <c r="I214" s="16" t="s">
        <v>75</v>
      </c>
      <c r="J214" s="17">
        <v>44603</v>
      </c>
      <c r="K214" s="18">
        <f t="shared" ca="1" si="0"/>
        <v>704</v>
      </c>
      <c r="L214" s="19">
        <f t="shared" si="1"/>
        <v>44617</v>
      </c>
      <c r="M214" s="16" t="s">
        <v>44</v>
      </c>
      <c r="N214" s="16" t="s">
        <v>45</v>
      </c>
      <c r="O214" s="14" t="s">
        <v>41</v>
      </c>
      <c r="P214" s="14">
        <v>44350</v>
      </c>
      <c r="Q214" s="16">
        <f t="shared" ca="1" si="15"/>
        <v>957</v>
      </c>
      <c r="R214" s="16" t="s">
        <v>46</v>
      </c>
      <c r="S214" s="16" t="s">
        <v>47</v>
      </c>
      <c r="T214" s="29" t="s">
        <v>1073</v>
      </c>
      <c r="U214" s="29" t="s">
        <v>1074</v>
      </c>
      <c r="V214" s="16" t="s">
        <v>77</v>
      </c>
      <c r="W214" s="14" t="s">
        <v>1075</v>
      </c>
      <c r="X214" s="17">
        <v>44543</v>
      </c>
      <c r="Y214" s="20">
        <v>2</v>
      </c>
      <c r="Z214" s="20" t="s">
        <v>237</v>
      </c>
      <c r="AA214" s="20" t="s">
        <v>1076</v>
      </c>
      <c r="AB214" s="22">
        <v>44497</v>
      </c>
      <c r="AC214" s="18">
        <f t="shared" ca="1" si="17"/>
        <v>810</v>
      </c>
      <c r="AD214" s="16" t="s">
        <v>52</v>
      </c>
      <c r="AE214" s="18" t="s">
        <v>47</v>
      </c>
      <c r="AF214" s="14" t="s">
        <v>47</v>
      </c>
      <c r="AG214" s="14" t="s">
        <v>47</v>
      </c>
    </row>
    <row r="215" spans="1:33" ht="18.75" customHeight="1" x14ac:dyDescent="0.25">
      <c r="A215" s="23" t="s">
        <v>1077</v>
      </c>
      <c r="B215" s="14" t="s">
        <v>1060</v>
      </c>
      <c r="C215" s="14" t="s">
        <v>1060</v>
      </c>
      <c r="D215" s="14" t="s">
        <v>111</v>
      </c>
      <c r="E215" s="14" t="s">
        <v>1078</v>
      </c>
      <c r="F215" s="14"/>
      <c r="G215" s="14" t="s">
        <v>41</v>
      </c>
      <c r="H215" s="14" t="s">
        <v>130</v>
      </c>
      <c r="I215" s="16" t="s">
        <v>75</v>
      </c>
      <c r="J215" s="17">
        <v>44599</v>
      </c>
      <c r="K215" s="18">
        <f t="shared" ca="1" si="0"/>
        <v>708</v>
      </c>
      <c r="L215" s="19">
        <f t="shared" si="1"/>
        <v>44613</v>
      </c>
      <c r="M215" s="16" t="s">
        <v>44</v>
      </c>
      <c r="N215" s="16" t="s">
        <v>45</v>
      </c>
      <c r="O215" s="14" t="s">
        <v>41</v>
      </c>
      <c r="P215" s="14"/>
      <c r="Q215" s="16" t="e">
        <f t="shared" ca="1" si="15"/>
        <v>#VALUE!</v>
      </c>
      <c r="R215" s="16" t="s">
        <v>46</v>
      </c>
      <c r="S215" s="16"/>
      <c r="T215" s="14" t="s">
        <v>1079</v>
      </c>
      <c r="U215" s="38"/>
      <c r="V215" s="16" t="s">
        <v>77</v>
      </c>
      <c r="W215" s="14" t="s">
        <v>1080</v>
      </c>
      <c r="X215" s="17"/>
      <c r="Y215" s="20"/>
      <c r="Z215" s="20"/>
      <c r="AA215" s="20"/>
      <c r="AB215" s="22"/>
      <c r="AC215" s="18"/>
      <c r="AD215" s="16"/>
      <c r="AE215" s="18"/>
      <c r="AF215" s="14"/>
      <c r="AG215" s="14"/>
    </row>
    <row r="216" spans="1:33" ht="18.75" customHeight="1" x14ac:dyDescent="0.25">
      <c r="A216" s="23" t="s">
        <v>1081</v>
      </c>
      <c r="B216" s="14" t="s">
        <v>1071</v>
      </c>
      <c r="C216" s="14" t="s">
        <v>1071</v>
      </c>
      <c r="D216" s="14" t="s">
        <v>111</v>
      </c>
      <c r="E216" s="14" t="s">
        <v>1082</v>
      </c>
      <c r="F216" s="14"/>
      <c r="G216" s="14" t="s">
        <v>41</v>
      </c>
      <c r="H216" s="14" t="s">
        <v>162</v>
      </c>
      <c r="I216" s="16" t="s">
        <v>75</v>
      </c>
      <c r="J216" s="17">
        <v>44380</v>
      </c>
      <c r="K216" s="18">
        <f t="shared" ca="1" si="0"/>
        <v>927</v>
      </c>
      <c r="L216" s="19">
        <f t="shared" si="1"/>
        <v>44394</v>
      </c>
      <c r="M216" s="16" t="s">
        <v>44</v>
      </c>
      <c r="N216" s="16" t="s">
        <v>45</v>
      </c>
      <c r="O216" s="14" t="s">
        <v>41</v>
      </c>
      <c r="P216" s="14"/>
      <c r="Q216" s="16" t="e">
        <f t="shared" ca="1" si="15"/>
        <v>#VALUE!</v>
      </c>
      <c r="R216" s="16" t="s">
        <v>46</v>
      </c>
      <c r="S216" s="16" t="s">
        <v>47</v>
      </c>
      <c r="T216" s="14" t="s">
        <v>1083</v>
      </c>
      <c r="U216" s="38" t="s">
        <v>1084</v>
      </c>
      <c r="V216" s="16" t="s">
        <v>47</v>
      </c>
      <c r="W216" s="14" t="s">
        <v>47</v>
      </c>
      <c r="X216" s="17">
        <v>44543</v>
      </c>
      <c r="Y216" s="20">
        <v>2</v>
      </c>
      <c r="Z216" s="20" t="s">
        <v>237</v>
      </c>
      <c r="AA216" s="20" t="s">
        <v>1085</v>
      </c>
      <c r="AB216" s="22">
        <v>44497</v>
      </c>
      <c r="AC216" s="18">
        <f ca="1">ABS(IF(ISBLANK(AB216),"",TODAY()-AB216))</f>
        <v>810</v>
      </c>
      <c r="AD216" s="16" t="s">
        <v>52</v>
      </c>
      <c r="AE216" s="18" t="s">
        <v>47</v>
      </c>
      <c r="AF216" s="14" t="s">
        <v>47</v>
      </c>
      <c r="AG216" s="14" t="s">
        <v>47</v>
      </c>
    </row>
    <row r="217" spans="1:33" ht="21" customHeight="1" x14ac:dyDescent="0.25">
      <c r="A217" s="23" t="s">
        <v>1086</v>
      </c>
      <c r="B217" s="14" t="s">
        <v>900</v>
      </c>
      <c r="C217" s="14" t="s">
        <v>900</v>
      </c>
      <c r="D217" s="14" t="s">
        <v>39</v>
      </c>
      <c r="E217" s="14" t="s">
        <v>1087</v>
      </c>
      <c r="F217" s="14"/>
      <c r="G217" s="14" t="s">
        <v>41</v>
      </c>
      <c r="H217" s="14" t="s">
        <v>91</v>
      </c>
      <c r="I217" s="16" t="s">
        <v>43</v>
      </c>
      <c r="J217" s="17">
        <v>44452</v>
      </c>
      <c r="K217" s="18">
        <f t="shared" ca="1" si="0"/>
        <v>855</v>
      </c>
      <c r="L217" s="19">
        <f t="shared" si="1"/>
        <v>44466</v>
      </c>
      <c r="M217" s="16" t="s">
        <v>44</v>
      </c>
      <c r="N217" s="16" t="s">
        <v>405</v>
      </c>
      <c r="O217" s="14" t="s">
        <v>41</v>
      </c>
      <c r="P217" s="17">
        <v>44405</v>
      </c>
      <c r="Q217" s="16">
        <f t="shared" ca="1" si="15"/>
        <v>902</v>
      </c>
      <c r="R217" s="16" t="s">
        <v>46</v>
      </c>
      <c r="S217" s="16" t="s">
        <v>45</v>
      </c>
      <c r="T217" s="14" t="s">
        <v>47</v>
      </c>
      <c r="U217" s="48">
        <v>815557619</v>
      </c>
      <c r="V217" s="16" t="s">
        <v>237</v>
      </c>
      <c r="W217" s="14" t="s">
        <v>1088</v>
      </c>
      <c r="X217" s="17"/>
      <c r="Y217" s="20">
        <v>44489</v>
      </c>
      <c r="Z217" s="20" t="s">
        <v>47</v>
      </c>
      <c r="AA217" s="20" t="s">
        <v>47</v>
      </c>
      <c r="AB217" s="22">
        <v>44227</v>
      </c>
      <c r="AC217" s="18">
        <f ca="1">ABS(IF(ISBLANK(AB217),"",TODAY()-AB217))</f>
        <v>1080</v>
      </c>
      <c r="AD217" s="16" t="s">
        <v>52</v>
      </c>
      <c r="AE217" s="18" t="s">
        <v>1040</v>
      </c>
      <c r="AF217" s="14" t="s">
        <v>47</v>
      </c>
      <c r="AG217" s="14" t="s">
        <v>47</v>
      </c>
    </row>
    <row r="218" spans="1:33" ht="18.75" customHeight="1" x14ac:dyDescent="0.25">
      <c r="A218" s="23" t="s">
        <v>1089</v>
      </c>
      <c r="B218" s="14" t="s">
        <v>1060</v>
      </c>
      <c r="C218" s="14" t="s">
        <v>1060</v>
      </c>
      <c r="D218" s="14" t="s">
        <v>111</v>
      </c>
      <c r="E218" s="14" t="s">
        <v>1090</v>
      </c>
      <c r="F218" s="14"/>
      <c r="G218" s="14" t="s">
        <v>41</v>
      </c>
      <c r="H218" s="14" t="s">
        <v>91</v>
      </c>
      <c r="I218" s="16" t="s">
        <v>75</v>
      </c>
      <c r="J218" s="17">
        <v>44599</v>
      </c>
      <c r="K218" s="18">
        <f t="shared" ca="1" si="0"/>
        <v>708</v>
      </c>
      <c r="L218" s="19">
        <f t="shared" si="1"/>
        <v>44613</v>
      </c>
      <c r="M218" s="16" t="s">
        <v>44</v>
      </c>
      <c r="N218" s="16" t="s">
        <v>45</v>
      </c>
      <c r="O218" s="14" t="s">
        <v>194</v>
      </c>
      <c r="P218" s="17"/>
      <c r="Q218" s="16" t="e">
        <f t="shared" ca="1" si="15"/>
        <v>#VALUE!</v>
      </c>
      <c r="R218" s="27" t="s">
        <v>46</v>
      </c>
      <c r="S218" s="27"/>
      <c r="T218" s="14" t="s">
        <v>1091</v>
      </c>
      <c r="U218" s="24"/>
      <c r="V218" s="16" t="s">
        <v>77</v>
      </c>
      <c r="W218" s="14" t="s">
        <v>1092</v>
      </c>
      <c r="X218" s="17"/>
      <c r="Y218" s="20"/>
      <c r="Z218" s="20"/>
      <c r="AA218" s="20"/>
      <c r="AB218" s="22"/>
      <c r="AC218" s="18"/>
      <c r="AD218" s="16"/>
      <c r="AE218" s="18"/>
      <c r="AF218" s="14"/>
      <c r="AG218" s="14"/>
    </row>
    <row r="219" spans="1:33" ht="18.75" customHeight="1" x14ac:dyDescent="0.25">
      <c r="A219" s="23" t="s">
        <v>1093</v>
      </c>
      <c r="B219" s="14" t="s">
        <v>900</v>
      </c>
      <c r="C219" s="14" t="s">
        <v>900</v>
      </c>
      <c r="D219" s="14" t="s">
        <v>39</v>
      </c>
      <c r="E219" s="14" t="s">
        <v>1094</v>
      </c>
      <c r="F219" s="14"/>
      <c r="G219" s="14" t="s">
        <v>41</v>
      </c>
      <c r="H219" s="14" t="s">
        <v>130</v>
      </c>
      <c r="I219" s="16" t="s">
        <v>43</v>
      </c>
      <c r="J219" s="17">
        <v>44452</v>
      </c>
      <c r="K219" s="18">
        <f t="shared" ca="1" si="0"/>
        <v>855</v>
      </c>
      <c r="L219" s="19">
        <f t="shared" si="1"/>
        <v>44466</v>
      </c>
      <c r="M219" s="16" t="s">
        <v>270</v>
      </c>
      <c r="N219" s="16" t="s">
        <v>195</v>
      </c>
      <c r="O219" s="14" t="s">
        <v>41</v>
      </c>
      <c r="P219" s="17"/>
      <c r="Q219" s="16" t="e">
        <f t="shared" ca="1" si="15"/>
        <v>#VALUE!</v>
      </c>
      <c r="R219" s="27" t="s">
        <v>46</v>
      </c>
      <c r="S219" s="27" t="s">
        <v>44</v>
      </c>
      <c r="T219" s="14" t="s">
        <v>47</v>
      </c>
      <c r="U219" s="24">
        <v>132622119</v>
      </c>
      <c r="V219" s="16" t="s">
        <v>237</v>
      </c>
      <c r="W219" s="14" t="s">
        <v>733</v>
      </c>
      <c r="X219" s="17">
        <v>44439</v>
      </c>
      <c r="Y219" s="20">
        <v>50</v>
      </c>
      <c r="Z219" s="20" t="s">
        <v>47</v>
      </c>
      <c r="AA219" s="20" t="s">
        <v>1095</v>
      </c>
      <c r="AB219" s="22">
        <v>44497</v>
      </c>
      <c r="AC219" s="18">
        <f t="shared" ref="AC219:AC243" ca="1" si="18">ABS(IF(ISBLANK(AB219),"",TODAY()-AB219))</f>
        <v>810</v>
      </c>
      <c r="AD219" s="16" t="s">
        <v>52</v>
      </c>
      <c r="AE219" s="18" t="s">
        <v>47</v>
      </c>
      <c r="AF219" s="14" t="s">
        <v>47</v>
      </c>
      <c r="AG219" s="14" t="s">
        <v>47</v>
      </c>
    </row>
    <row r="220" spans="1:33" ht="18.75" customHeight="1" x14ac:dyDescent="0.25">
      <c r="A220" s="23" t="s">
        <v>1096</v>
      </c>
      <c r="B220" s="14" t="s">
        <v>741</v>
      </c>
      <c r="C220" s="14" t="s">
        <v>284</v>
      </c>
      <c r="D220" s="14" t="s">
        <v>5</v>
      </c>
      <c r="E220" s="36" t="s">
        <v>1097</v>
      </c>
      <c r="F220" s="36"/>
      <c r="G220" s="14" t="s">
        <v>41</v>
      </c>
      <c r="H220" s="62" t="s">
        <v>91</v>
      </c>
      <c r="I220" s="16" t="s">
        <v>43</v>
      </c>
      <c r="J220" s="17">
        <v>44550</v>
      </c>
      <c r="K220" s="18">
        <f t="shared" ca="1" si="0"/>
        <v>757</v>
      </c>
      <c r="L220" s="19">
        <f t="shared" si="1"/>
        <v>44564</v>
      </c>
      <c r="M220" s="16" t="s">
        <v>270</v>
      </c>
      <c r="N220" s="37" t="s">
        <v>142</v>
      </c>
      <c r="O220" s="14" t="s">
        <v>41</v>
      </c>
      <c r="P220" s="17">
        <v>44407</v>
      </c>
      <c r="Q220" s="16">
        <f t="shared" ca="1" si="15"/>
        <v>900</v>
      </c>
      <c r="R220" s="27" t="s">
        <v>46</v>
      </c>
      <c r="S220" s="27" t="s">
        <v>244</v>
      </c>
      <c r="T220" s="14" t="s">
        <v>47</v>
      </c>
      <c r="U220" s="24"/>
      <c r="V220" s="16" t="s">
        <v>237</v>
      </c>
      <c r="W220" s="14" t="s">
        <v>1098</v>
      </c>
      <c r="X220" s="17">
        <v>44419</v>
      </c>
      <c r="Y220" s="20">
        <v>70</v>
      </c>
      <c r="Z220" s="20" t="s">
        <v>47</v>
      </c>
      <c r="AA220" s="20" t="s">
        <v>1099</v>
      </c>
      <c r="AB220" s="22">
        <v>44497</v>
      </c>
      <c r="AC220" s="18">
        <f t="shared" ca="1" si="18"/>
        <v>810</v>
      </c>
      <c r="AD220" s="16" t="s">
        <v>52</v>
      </c>
      <c r="AE220" s="18" t="s">
        <v>1040</v>
      </c>
      <c r="AF220" s="14" t="s">
        <v>47</v>
      </c>
      <c r="AG220" s="14" t="s">
        <v>47</v>
      </c>
    </row>
    <row r="221" spans="1:33" ht="18.75" customHeight="1" x14ac:dyDescent="0.25">
      <c r="A221" s="14" t="s">
        <v>1100</v>
      </c>
      <c r="B221" s="14" t="s">
        <v>824</v>
      </c>
      <c r="C221" s="14" t="s">
        <v>824</v>
      </c>
      <c r="D221" s="14" t="s">
        <v>39</v>
      </c>
      <c r="E221" s="14" t="s">
        <v>1101</v>
      </c>
      <c r="F221" s="14"/>
      <c r="G221" s="14" t="s">
        <v>41</v>
      </c>
      <c r="H221" s="14" t="s">
        <v>91</v>
      </c>
      <c r="I221" s="16" t="s">
        <v>61</v>
      </c>
      <c r="J221" s="17">
        <v>44454</v>
      </c>
      <c r="K221" s="18">
        <f t="shared" ca="1" si="0"/>
        <v>853</v>
      </c>
      <c r="L221" s="19">
        <f t="shared" si="1"/>
        <v>44468</v>
      </c>
      <c r="M221" s="16" t="s">
        <v>44</v>
      </c>
      <c r="N221" s="16" t="s">
        <v>45</v>
      </c>
      <c r="O221" s="14" t="s">
        <v>41</v>
      </c>
      <c r="P221" s="17"/>
      <c r="Q221" s="16" t="e">
        <f t="shared" ca="1" si="15"/>
        <v>#VALUE!</v>
      </c>
      <c r="R221" s="27" t="s">
        <v>46</v>
      </c>
      <c r="S221" s="27" t="s">
        <v>47</v>
      </c>
      <c r="T221" s="14" t="s">
        <v>1102</v>
      </c>
      <c r="U221" s="24" t="s">
        <v>1103</v>
      </c>
      <c r="V221" s="16" t="s">
        <v>534</v>
      </c>
      <c r="W221" s="14" t="s">
        <v>1104</v>
      </c>
      <c r="X221" s="17"/>
      <c r="Y221" s="20">
        <v>44489</v>
      </c>
      <c r="Z221" s="20" t="s">
        <v>47</v>
      </c>
      <c r="AA221" s="20" t="s">
        <v>47</v>
      </c>
      <c r="AB221" s="22">
        <v>44227</v>
      </c>
      <c r="AC221" s="18">
        <f t="shared" ca="1" si="18"/>
        <v>1080</v>
      </c>
      <c r="AD221" s="16" t="s">
        <v>52</v>
      </c>
      <c r="AE221" s="18" t="s">
        <v>1040</v>
      </c>
      <c r="AF221" s="14" t="s">
        <v>47</v>
      </c>
      <c r="AG221" s="14" t="s">
        <v>47</v>
      </c>
    </row>
    <row r="222" spans="1:33" ht="18.75" customHeight="1" x14ac:dyDescent="0.25">
      <c r="A222" s="29" t="s">
        <v>1105</v>
      </c>
      <c r="B222" s="29" t="s">
        <v>1106</v>
      </c>
      <c r="C222" s="29" t="s">
        <v>1106</v>
      </c>
      <c r="D222" s="29" t="s">
        <v>59</v>
      </c>
      <c r="E222" s="30" t="s">
        <v>1107</v>
      </c>
      <c r="F222" s="30"/>
      <c r="G222" s="14" t="s">
        <v>41</v>
      </c>
      <c r="H222" s="23" t="s">
        <v>162</v>
      </c>
      <c r="I222" s="16" t="s">
        <v>75</v>
      </c>
      <c r="J222" s="17">
        <v>44376</v>
      </c>
      <c r="K222" s="18">
        <f t="shared" ca="1" si="0"/>
        <v>931</v>
      </c>
      <c r="L222" s="19">
        <f t="shared" si="1"/>
        <v>44390</v>
      </c>
      <c r="M222" s="16" t="s">
        <v>44</v>
      </c>
      <c r="N222" s="16" t="s">
        <v>45</v>
      </c>
      <c r="O222" s="14" t="s">
        <v>41</v>
      </c>
      <c r="P222" s="14"/>
      <c r="Q222" s="16" t="e">
        <f t="shared" ca="1" si="15"/>
        <v>#VALUE!</v>
      </c>
      <c r="R222" s="16" t="s">
        <v>46</v>
      </c>
      <c r="S222" s="16" t="s">
        <v>47</v>
      </c>
      <c r="T222" s="29" t="s">
        <v>1108</v>
      </c>
      <c r="U222" s="29" t="s">
        <v>1109</v>
      </c>
      <c r="V222" s="16" t="s">
        <v>47</v>
      </c>
      <c r="W222" s="14" t="s">
        <v>47</v>
      </c>
      <c r="X222" s="14"/>
      <c r="Y222" s="20"/>
      <c r="Z222" s="14" t="s">
        <v>47</v>
      </c>
      <c r="AA222" s="23" t="s">
        <v>1110</v>
      </c>
      <c r="AB222" s="22">
        <v>44497</v>
      </c>
      <c r="AC222" s="18">
        <f t="shared" ca="1" si="18"/>
        <v>810</v>
      </c>
      <c r="AD222" s="16" t="s">
        <v>52</v>
      </c>
      <c r="AE222" s="16" t="s">
        <v>47</v>
      </c>
      <c r="AF222" s="14" t="s">
        <v>47</v>
      </c>
      <c r="AG222" s="14" t="s">
        <v>47</v>
      </c>
    </row>
    <row r="223" spans="1:33" ht="18.75" customHeight="1" x14ac:dyDescent="0.25">
      <c r="A223" s="29" t="s">
        <v>1111</v>
      </c>
      <c r="B223" s="14" t="s">
        <v>1112</v>
      </c>
      <c r="C223" s="29" t="s">
        <v>284</v>
      </c>
      <c r="D223" s="29" t="s">
        <v>5</v>
      </c>
      <c r="E223" s="30" t="s">
        <v>1113</v>
      </c>
      <c r="F223" s="30"/>
      <c r="G223" s="14" t="s">
        <v>41</v>
      </c>
      <c r="H223" s="23" t="s">
        <v>91</v>
      </c>
      <c r="I223" s="16" t="s">
        <v>43</v>
      </c>
      <c r="J223" s="17">
        <v>44452</v>
      </c>
      <c r="K223" s="18">
        <f t="shared" ca="1" si="0"/>
        <v>855</v>
      </c>
      <c r="L223" s="19">
        <f t="shared" si="1"/>
        <v>44466</v>
      </c>
      <c r="M223" s="16" t="s">
        <v>44</v>
      </c>
      <c r="N223" s="16" t="s">
        <v>142</v>
      </c>
      <c r="O223" s="14" t="s">
        <v>41</v>
      </c>
      <c r="P223" s="14"/>
      <c r="Q223" s="16" t="e">
        <f t="shared" ca="1" si="15"/>
        <v>#VALUE!</v>
      </c>
      <c r="R223" s="16" t="s">
        <v>46</v>
      </c>
      <c r="S223" s="16" t="s">
        <v>47</v>
      </c>
      <c r="T223" s="29" t="s">
        <v>47</v>
      </c>
      <c r="U223" s="29">
        <v>833049246</v>
      </c>
      <c r="V223" s="16" t="s">
        <v>237</v>
      </c>
      <c r="W223" s="14" t="s">
        <v>47</v>
      </c>
      <c r="X223" s="14">
        <v>44453</v>
      </c>
      <c r="Y223" s="14">
        <v>36</v>
      </c>
      <c r="Z223" s="14" t="s">
        <v>47</v>
      </c>
      <c r="AA223" s="29" t="s">
        <v>1114</v>
      </c>
      <c r="AB223" s="22">
        <v>44497</v>
      </c>
      <c r="AC223" s="18">
        <f t="shared" ca="1" si="18"/>
        <v>810</v>
      </c>
      <c r="AD223" s="16" t="s">
        <v>52</v>
      </c>
      <c r="AE223" s="16" t="s">
        <v>1040</v>
      </c>
      <c r="AF223" s="14" t="s">
        <v>47</v>
      </c>
      <c r="AG223" s="14" t="s">
        <v>47</v>
      </c>
    </row>
    <row r="224" spans="1:33" ht="21" customHeight="1" x14ac:dyDescent="0.25">
      <c r="A224" s="29" t="s">
        <v>1115</v>
      </c>
      <c r="B224" s="14" t="s">
        <v>900</v>
      </c>
      <c r="C224" s="29" t="s">
        <v>900</v>
      </c>
      <c r="D224" s="29" t="s">
        <v>39</v>
      </c>
      <c r="E224" s="30" t="s">
        <v>1116</v>
      </c>
      <c r="F224" s="30"/>
      <c r="G224" s="14" t="s">
        <v>41</v>
      </c>
      <c r="H224" s="23" t="s">
        <v>91</v>
      </c>
      <c r="I224" s="16" t="s">
        <v>43</v>
      </c>
      <c r="J224" s="17">
        <v>44452</v>
      </c>
      <c r="K224" s="18">
        <f t="shared" ca="1" si="0"/>
        <v>855</v>
      </c>
      <c r="L224" s="19">
        <f t="shared" si="1"/>
        <v>44466</v>
      </c>
      <c r="M224" s="16" t="s">
        <v>1117</v>
      </c>
      <c r="N224" s="16" t="s">
        <v>405</v>
      </c>
      <c r="O224" s="14" t="s">
        <v>41</v>
      </c>
      <c r="P224" s="14"/>
      <c r="Q224" s="16" t="e">
        <f t="shared" ca="1" si="15"/>
        <v>#VALUE!</v>
      </c>
      <c r="R224" s="16" t="s">
        <v>46</v>
      </c>
      <c r="S224" s="16" t="s">
        <v>47</v>
      </c>
      <c r="T224" s="29" t="s">
        <v>47</v>
      </c>
      <c r="U224" s="29">
        <v>132625627</v>
      </c>
      <c r="V224" s="16" t="s">
        <v>237</v>
      </c>
      <c r="W224" s="14" t="s">
        <v>1118</v>
      </c>
      <c r="X224" s="14"/>
      <c r="Y224" s="20">
        <v>44489</v>
      </c>
      <c r="Z224" s="14" t="s">
        <v>47</v>
      </c>
      <c r="AA224" s="29" t="s">
        <v>47</v>
      </c>
      <c r="AB224" s="22">
        <v>44227</v>
      </c>
      <c r="AC224" s="18">
        <f t="shared" ca="1" si="18"/>
        <v>1080</v>
      </c>
      <c r="AD224" s="16" t="s">
        <v>52</v>
      </c>
      <c r="AE224" s="16" t="s">
        <v>1040</v>
      </c>
      <c r="AF224" s="14" t="s">
        <v>47</v>
      </c>
      <c r="AG224" s="14" t="s">
        <v>47</v>
      </c>
    </row>
    <row r="225" spans="1:33" ht="18.75" customHeight="1" x14ac:dyDescent="0.25">
      <c r="A225" s="23" t="s">
        <v>1119</v>
      </c>
      <c r="B225" s="14" t="s">
        <v>813</v>
      </c>
      <c r="C225" s="14" t="s">
        <v>813</v>
      </c>
      <c r="D225" s="14" t="s">
        <v>409</v>
      </c>
      <c r="E225" s="14" t="s">
        <v>1120</v>
      </c>
      <c r="F225" s="14"/>
      <c r="G225" s="14" t="s">
        <v>41</v>
      </c>
      <c r="H225" s="14" t="s">
        <v>168</v>
      </c>
      <c r="I225" s="16" t="s">
        <v>75</v>
      </c>
      <c r="J225" s="17">
        <v>44378</v>
      </c>
      <c r="K225" s="18">
        <f t="shared" ca="1" si="0"/>
        <v>929</v>
      </c>
      <c r="L225" s="19">
        <f t="shared" si="1"/>
        <v>44392</v>
      </c>
      <c r="M225" s="16" t="s">
        <v>44</v>
      </c>
      <c r="N225" s="16" t="s">
        <v>45</v>
      </c>
      <c r="O225" s="14" t="s">
        <v>41</v>
      </c>
      <c r="P225" s="17"/>
      <c r="Q225" s="16" t="e">
        <f t="shared" ca="1" si="15"/>
        <v>#VALUE!</v>
      </c>
      <c r="R225" s="27" t="s">
        <v>46</v>
      </c>
      <c r="S225" s="27" t="s">
        <v>47</v>
      </c>
      <c r="T225" s="14" t="s">
        <v>617</v>
      </c>
      <c r="U225" s="24"/>
      <c r="V225" s="16" t="s">
        <v>47</v>
      </c>
      <c r="W225" s="14" t="s">
        <v>47</v>
      </c>
      <c r="X225" s="17"/>
      <c r="Y225" s="20"/>
      <c r="Z225" s="20" t="s">
        <v>47</v>
      </c>
      <c r="AA225" s="20" t="s">
        <v>1121</v>
      </c>
      <c r="AB225" s="22">
        <v>44497</v>
      </c>
      <c r="AC225" s="18">
        <f t="shared" ca="1" si="18"/>
        <v>810</v>
      </c>
      <c r="AD225" s="16" t="s">
        <v>52</v>
      </c>
      <c r="AE225" s="18" t="s">
        <v>47</v>
      </c>
      <c r="AF225" s="14" t="s">
        <v>47</v>
      </c>
      <c r="AG225" s="14" t="s">
        <v>47</v>
      </c>
    </row>
    <row r="226" spans="1:33" ht="18.75" customHeight="1" x14ac:dyDescent="0.25">
      <c r="A226" s="57" t="s">
        <v>1122</v>
      </c>
      <c r="B226" s="57" t="s">
        <v>1071</v>
      </c>
      <c r="C226" s="57" t="s">
        <v>1071</v>
      </c>
      <c r="D226" s="57" t="s">
        <v>111</v>
      </c>
      <c r="E226" s="57" t="s">
        <v>1123</v>
      </c>
      <c r="F226" s="57"/>
      <c r="G226" s="14" t="s">
        <v>41</v>
      </c>
      <c r="H226" s="14" t="s">
        <v>162</v>
      </c>
      <c r="I226" s="16" t="s">
        <v>75</v>
      </c>
      <c r="J226" s="17">
        <v>44389</v>
      </c>
      <c r="K226" s="18">
        <f t="shared" ca="1" si="0"/>
        <v>918</v>
      </c>
      <c r="L226" s="19">
        <f t="shared" si="1"/>
        <v>44403</v>
      </c>
      <c r="M226" s="16" t="s">
        <v>44</v>
      </c>
      <c r="N226" s="16" t="s">
        <v>45</v>
      </c>
      <c r="O226" s="14" t="s">
        <v>41</v>
      </c>
      <c r="P226" s="14"/>
      <c r="Q226" s="16" t="e">
        <f t="shared" ca="1" si="15"/>
        <v>#VALUE!</v>
      </c>
      <c r="R226" s="16" t="s">
        <v>46</v>
      </c>
      <c r="S226" s="16" t="s">
        <v>47</v>
      </c>
      <c r="T226" s="57" t="s">
        <v>1124</v>
      </c>
      <c r="U226" s="57" t="s">
        <v>1125</v>
      </c>
      <c r="V226" s="16" t="s">
        <v>47</v>
      </c>
      <c r="W226" s="14" t="s">
        <v>47</v>
      </c>
      <c r="X226" s="14"/>
      <c r="Y226" s="14">
        <v>44489</v>
      </c>
      <c r="Z226" s="14" t="s">
        <v>47</v>
      </c>
      <c r="AA226" s="29" t="s">
        <v>47</v>
      </c>
      <c r="AB226" s="22">
        <v>44227</v>
      </c>
      <c r="AC226" s="18">
        <f t="shared" ca="1" si="18"/>
        <v>1080</v>
      </c>
      <c r="AD226" s="16" t="s">
        <v>52</v>
      </c>
      <c r="AE226" s="16" t="s">
        <v>1040</v>
      </c>
      <c r="AF226" s="14" t="s">
        <v>47</v>
      </c>
      <c r="AG226" s="14" t="s">
        <v>47</v>
      </c>
    </row>
    <row r="227" spans="1:33" ht="21" customHeight="1" x14ac:dyDescent="0.25">
      <c r="A227" s="29" t="s">
        <v>1126</v>
      </c>
      <c r="B227" s="29" t="s">
        <v>1127</v>
      </c>
      <c r="C227" s="29" t="s">
        <v>1127</v>
      </c>
      <c r="D227" s="29" t="s">
        <v>111</v>
      </c>
      <c r="E227" s="30" t="s">
        <v>1128</v>
      </c>
      <c r="F227" s="30"/>
      <c r="G227" s="14" t="s">
        <v>41</v>
      </c>
      <c r="H227" s="23" t="s">
        <v>162</v>
      </c>
      <c r="I227" s="16" t="s">
        <v>61</v>
      </c>
      <c r="J227" s="17">
        <v>44393</v>
      </c>
      <c r="K227" s="18">
        <f t="shared" ca="1" si="0"/>
        <v>914</v>
      </c>
      <c r="L227" s="19">
        <f t="shared" si="1"/>
        <v>44407</v>
      </c>
      <c r="M227" s="16" t="s">
        <v>44</v>
      </c>
      <c r="N227" s="16" t="s">
        <v>47</v>
      </c>
      <c r="O227" s="14" t="s">
        <v>47</v>
      </c>
      <c r="P227" s="14"/>
      <c r="Q227" s="16" t="e">
        <f t="shared" ca="1" si="15"/>
        <v>#VALUE!</v>
      </c>
      <c r="R227" s="16" t="s">
        <v>46</v>
      </c>
      <c r="S227" s="16" t="s">
        <v>47</v>
      </c>
      <c r="T227" s="29" t="s">
        <v>1129</v>
      </c>
      <c r="U227" s="29" t="s">
        <v>1130</v>
      </c>
      <c r="V227" s="16" t="s">
        <v>47</v>
      </c>
      <c r="W227" s="14" t="s">
        <v>47</v>
      </c>
      <c r="X227" s="14"/>
      <c r="Y227" s="14">
        <v>44489</v>
      </c>
      <c r="Z227" s="14" t="s">
        <v>47</v>
      </c>
      <c r="AA227" s="29" t="s">
        <v>47</v>
      </c>
      <c r="AB227" s="22">
        <v>44497</v>
      </c>
      <c r="AC227" s="18">
        <f t="shared" ca="1" si="18"/>
        <v>810</v>
      </c>
      <c r="AD227" s="16" t="s">
        <v>52</v>
      </c>
      <c r="AE227" s="16" t="s">
        <v>1040</v>
      </c>
      <c r="AF227" s="14" t="s">
        <v>47</v>
      </c>
      <c r="AG227" s="14" t="s">
        <v>47</v>
      </c>
    </row>
    <row r="228" spans="1:33" ht="21" customHeight="1" x14ac:dyDescent="0.25">
      <c r="A228" s="29" t="s">
        <v>1131</v>
      </c>
      <c r="B228" s="14" t="s">
        <v>1132</v>
      </c>
      <c r="C228" s="29" t="s">
        <v>1133</v>
      </c>
      <c r="D228" s="29" t="s">
        <v>248</v>
      </c>
      <c r="E228" s="30" t="s">
        <v>1134</v>
      </c>
      <c r="F228" s="30"/>
      <c r="G228" s="14" t="s">
        <v>41</v>
      </c>
      <c r="H228" s="23" t="s">
        <v>162</v>
      </c>
      <c r="I228" s="16" t="s">
        <v>75</v>
      </c>
      <c r="J228" s="17">
        <v>44378</v>
      </c>
      <c r="K228" s="18">
        <f t="shared" ca="1" si="0"/>
        <v>929</v>
      </c>
      <c r="L228" s="19">
        <f t="shared" si="1"/>
        <v>44392</v>
      </c>
      <c r="M228" s="16" t="s">
        <v>44</v>
      </c>
      <c r="N228" s="16" t="s">
        <v>45</v>
      </c>
      <c r="O228" s="14" t="s">
        <v>41</v>
      </c>
      <c r="P228" s="14"/>
      <c r="Q228" s="16" t="e">
        <f t="shared" ca="1" si="15"/>
        <v>#VALUE!</v>
      </c>
      <c r="R228" s="16" t="s">
        <v>46</v>
      </c>
      <c r="S228" s="16" t="s">
        <v>47</v>
      </c>
      <c r="T228" s="29" t="s">
        <v>1135</v>
      </c>
      <c r="U228" s="29" t="s">
        <v>1136</v>
      </c>
      <c r="V228" s="16" t="s">
        <v>47</v>
      </c>
      <c r="W228" s="14" t="s">
        <v>47</v>
      </c>
      <c r="X228" s="14"/>
      <c r="Y228" s="14"/>
      <c r="Z228" s="14" t="s">
        <v>47</v>
      </c>
      <c r="AA228" s="29" t="s">
        <v>1137</v>
      </c>
      <c r="AB228" s="22">
        <v>44497</v>
      </c>
      <c r="AC228" s="18">
        <f t="shared" ca="1" si="18"/>
        <v>810</v>
      </c>
      <c r="AD228" s="16" t="s">
        <v>52</v>
      </c>
      <c r="AE228" s="16" t="s">
        <v>47</v>
      </c>
      <c r="AF228" s="14" t="s">
        <v>47</v>
      </c>
      <c r="AG228" s="14" t="s">
        <v>47</v>
      </c>
    </row>
    <row r="229" spans="1:33" ht="18.75" customHeight="1" x14ac:dyDescent="0.25">
      <c r="A229" s="23" t="s">
        <v>1138</v>
      </c>
      <c r="B229" s="14" t="s">
        <v>900</v>
      </c>
      <c r="C229" s="14" t="s">
        <v>900</v>
      </c>
      <c r="D229" s="14" t="s">
        <v>39</v>
      </c>
      <c r="E229" s="14" t="s">
        <v>1139</v>
      </c>
      <c r="F229" s="14"/>
      <c r="G229" s="14" t="s">
        <v>41</v>
      </c>
      <c r="H229" s="14" t="s">
        <v>91</v>
      </c>
      <c r="I229" s="16" t="s">
        <v>61</v>
      </c>
      <c r="J229" s="17">
        <v>44452</v>
      </c>
      <c r="K229" s="18">
        <f t="shared" ca="1" si="0"/>
        <v>855</v>
      </c>
      <c r="L229" s="19">
        <f t="shared" si="1"/>
        <v>44466</v>
      </c>
      <c r="M229" s="16" t="s">
        <v>44</v>
      </c>
      <c r="N229" s="16" t="s">
        <v>195</v>
      </c>
      <c r="O229" s="14" t="s">
        <v>41</v>
      </c>
      <c r="P229" s="17">
        <v>44244</v>
      </c>
      <c r="Q229" s="16">
        <f t="shared" ca="1" si="15"/>
        <v>1063</v>
      </c>
      <c r="R229" s="27" t="s">
        <v>46</v>
      </c>
      <c r="S229" s="27" t="s">
        <v>47</v>
      </c>
      <c r="T229" s="14" t="s">
        <v>47</v>
      </c>
      <c r="U229" s="24" t="s">
        <v>1140</v>
      </c>
      <c r="V229" s="16" t="s">
        <v>1141</v>
      </c>
      <c r="W229" s="14" t="s">
        <v>1142</v>
      </c>
      <c r="X229" s="17">
        <v>44418</v>
      </c>
      <c r="Y229" s="20">
        <v>71</v>
      </c>
      <c r="Z229" s="20" t="s">
        <v>47</v>
      </c>
      <c r="AA229" s="20" t="s">
        <v>47</v>
      </c>
      <c r="AB229" s="22">
        <v>44497</v>
      </c>
      <c r="AC229" s="18">
        <f t="shared" ca="1" si="18"/>
        <v>810</v>
      </c>
      <c r="AD229" s="16" t="s">
        <v>52</v>
      </c>
      <c r="AE229" s="18" t="s">
        <v>1040</v>
      </c>
      <c r="AF229" s="14" t="s">
        <v>47</v>
      </c>
      <c r="AG229" s="14" t="s">
        <v>47</v>
      </c>
    </row>
    <row r="230" spans="1:33" ht="21" customHeight="1" x14ac:dyDescent="0.25">
      <c r="A230" s="29" t="s">
        <v>1143</v>
      </c>
      <c r="B230" s="29" t="s">
        <v>1144</v>
      </c>
      <c r="C230" s="29" t="s">
        <v>1144</v>
      </c>
      <c r="D230" s="29" t="s">
        <v>111</v>
      </c>
      <c r="E230" s="30" t="s">
        <v>1145</v>
      </c>
      <c r="F230" s="30"/>
      <c r="G230" s="14" t="s">
        <v>41</v>
      </c>
      <c r="H230" s="23" t="s">
        <v>162</v>
      </c>
      <c r="I230" s="16" t="s">
        <v>61</v>
      </c>
      <c r="J230" s="17">
        <v>44394</v>
      </c>
      <c r="K230" s="18">
        <f t="shared" ca="1" si="0"/>
        <v>913</v>
      </c>
      <c r="L230" s="19">
        <f t="shared" si="1"/>
        <v>44408</v>
      </c>
      <c r="M230" s="16" t="s">
        <v>44</v>
      </c>
      <c r="N230" s="16" t="s">
        <v>47</v>
      </c>
      <c r="O230" s="14" t="s">
        <v>47</v>
      </c>
      <c r="P230" s="14"/>
      <c r="Q230" s="16" t="e">
        <f t="shared" ca="1" si="15"/>
        <v>#VALUE!</v>
      </c>
      <c r="R230" s="16" t="s">
        <v>46</v>
      </c>
      <c r="S230" s="16" t="s">
        <v>47</v>
      </c>
      <c r="T230" s="29" t="s">
        <v>1146</v>
      </c>
      <c r="U230" s="29" t="s">
        <v>1147</v>
      </c>
      <c r="V230" s="16" t="s">
        <v>47</v>
      </c>
      <c r="W230" s="14" t="s">
        <v>47</v>
      </c>
      <c r="X230" s="28">
        <v>44543</v>
      </c>
      <c r="Y230" s="14">
        <v>44489</v>
      </c>
      <c r="Z230" s="14" t="s">
        <v>47</v>
      </c>
      <c r="AA230" s="63" t="s">
        <v>47</v>
      </c>
      <c r="AB230" s="22">
        <v>44497</v>
      </c>
      <c r="AC230" s="18">
        <f t="shared" ca="1" si="18"/>
        <v>810</v>
      </c>
      <c r="AD230" s="18" t="s">
        <v>52</v>
      </c>
      <c r="AE230" s="16" t="s">
        <v>1040</v>
      </c>
      <c r="AF230" s="14" t="s">
        <v>47</v>
      </c>
      <c r="AG230" s="14" t="s">
        <v>47</v>
      </c>
    </row>
    <row r="231" spans="1:33" ht="18.75" customHeight="1" x14ac:dyDescent="0.25">
      <c r="A231" s="29" t="s">
        <v>1148</v>
      </c>
      <c r="B231" s="14" t="s">
        <v>1149</v>
      </c>
      <c r="C231" s="29" t="s">
        <v>1149</v>
      </c>
      <c r="D231" s="29" t="s">
        <v>141</v>
      </c>
      <c r="E231" s="30" t="s">
        <v>1150</v>
      </c>
      <c r="F231" s="30"/>
      <c r="G231" s="14" t="s">
        <v>41</v>
      </c>
      <c r="H231" s="23" t="s">
        <v>91</v>
      </c>
      <c r="I231" s="16" t="s">
        <v>61</v>
      </c>
      <c r="J231" s="17">
        <v>44439</v>
      </c>
      <c r="K231" s="18">
        <f t="shared" ca="1" si="0"/>
        <v>868</v>
      </c>
      <c r="L231" s="19">
        <f t="shared" si="1"/>
        <v>44453</v>
      </c>
      <c r="M231" s="16" t="s">
        <v>243</v>
      </c>
      <c r="N231" s="16" t="s">
        <v>195</v>
      </c>
      <c r="O231" s="14" t="s">
        <v>41</v>
      </c>
      <c r="P231" s="14"/>
      <c r="Q231" s="16" t="e">
        <f t="shared" ca="1" si="15"/>
        <v>#VALUE!</v>
      </c>
      <c r="R231" s="16" t="s">
        <v>46</v>
      </c>
      <c r="S231" s="16" t="s">
        <v>47</v>
      </c>
      <c r="T231" s="29" t="s">
        <v>47</v>
      </c>
      <c r="U231" s="29" t="s">
        <v>1151</v>
      </c>
      <c r="V231" s="16" t="s">
        <v>1152</v>
      </c>
      <c r="W231" s="14" t="s">
        <v>1153</v>
      </c>
      <c r="X231" s="17">
        <v>44428</v>
      </c>
      <c r="Y231" s="20">
        <v>61</v>
      </c>
      <c r="Z231" s="20" t="s">
        <v>47</v>
      </c>
      <c r="AA231" s="20" t="s">
        <v>47</v>
      </c>
      <c r="AB231" s="22">
        <v>44497</v>
      </c>
      <c r="AC231" s="18">
        <f t="shared" ca="1" si="18"/>
        <v>810</v>
      </c>
      <c r="AD231" s="16" t="s">
        <v>52</v>
      </c>
      <c r="AE231" s="18" t="s">
        <v>1040</v>
      </c>
      <c r="AF231" s="14" t="s">
        <v>47</v>
      </c>
      <c r="AG231" s="14" t="s">
        <v>47</v>
      </c>
    </row>
    <row r="232" spans="1:33" ht="21" customHeight="1" x14ac:dyDescent="0.25">
      <c r="A232" s="23" t="s">
        <v>1154</v>
      </c>
      <c r="B232" s="14" t="s">
        <v>1155</v>
      </c>
      <c r="C232" s="14" t="s">
        <v>284</v>
      </c>
      <c r="D232" s="14" t="s">
        <v>5</v>
      </c>
      <c r="E232" s="14" t="s">
        <v>1156</v>
      </c>
      <c r="F232" s="14"/>
      <c r="G232" s="14" t="s">
        <v>41</v>
      </c>
      <c r="H232" s="14" t="s">
        <v>364</v>
      </c>
      <c r="I232" s="16" t="s">
        <v>43</v>
      </c>
      <c r="J232" s="17">
        <v>44451</v>
      </c>
      <c r="K232" s="18">
        <f t="shared" ca="1" si="0"/>
        <v>856</v>
      </c>
      <c r="L232" s="19">
        <f t="shared" si="1"/>
        <v>44465</v>
      </c>
      <c r="M232" s="16" t="s">
        <v>44</v>
      </c>
      <c r="N232" s="16" t="s">
        <v>142</v>
      </c>
      <c r="O232" s="14" t="s">
        <v>41</v>
      </c>
      <c r="P232" s="17"/>
      <c r="Q232" s="16" t="e">
        <f t="shared" ca="1" si="15"/>
        <v>#VALUE!</v>
      </c>
      <c r="R232" s="27" t="s">
        <v>46</v>
      </c>
      <c r="S232" s="27" t="s">
        <v>47</v>
      </c>
      <c r="T232" s="14" t="s">
        <v>1157</v>
      </c>
      <c r="U232" s="24" t="s">
        <v>1158</v>
      </c>
      <c r="V232" s="16" t="s">
        <v>52</v>
      </c>
      <c r="W232" s="14" t="s">
        <v>47</v>
      </c>
      <c r="X232" s="17">
        <v>44545</v>
      </c>
      <c r="Y232" s="20">
        <v>2</v>
      </c>
      <c r="Z232" s="20" t="s">
        <v>52</v>
      </c>
      <c r="AA232" s="20" t="s">
        <v>47</v>
      </c>
      <c r="AB232" s="22">
        <v>44497</v>
      </c>
      <c r="AC232" s="18">
        <f t="shared" ca="1" si="18"/>
        <v>810</v>
      </c>
      <c r="AD232" s="16" t="s">
        <v>52</v>
      </c>
      <c r="AE232" s="18" t="s">
        <v>47</v>
      </c>
      <c r="AF232" s="14" t="s">
        <v>47</v>
      </c>
      <c r="AG232" s="14" t="s">
        <v>47</v>
      </c>
    </row>
    <row r="233" spans="1:33" ht="18.75" customHeight="1" x14ac:dyDescent="0.25">
      <c r="A233" s="23" t="s">
        <v>1159</v>
      </c>
      <c r="B233" s="14" t="s">
        <v>1160</v>
      </c>
      <c r="C233" s="14" t="s">
        <v>1160</v>
      </c>
      <c r="D233" s="14" t="s">
        <v>111</v>
      </c>
      <c r="E233" s="14" t="s">
        <v>1161</v>
      </c>
      <c r="F233" s="14"/>
      <c r="G233" s="14" t="s">
        <v>41</v>
      </c>
      <c r="H233" s="14" t="s">
        <v>162</v>
      </c>
      <c r="I233" s="16" t="s">
        <v>61</v>
      </c>
      <c r="J233" s="17">
        <v>44390</v>
      </c>
      <c r="K233" s="18">
        <f t="shared" ca="1" si="0"/>
        <v>917</v>
      </c>
      <c r="L233" s="19">
        <f t="shared" si="1"/>
        <v>44404</v>
      </c>
      <c r="M233" s="16" t="s">
        <v>44</v>
      </c>
      <c r="N233" s="16" t="s">
        <v>47</v>
      </c>
      <c r="O233" s="14" t="s">
        <v>47</v>
      </c>
      <c r="P233" s="17"/>
      <c r="Q233" s="16" t="e">
        <f t="shared" ca="1" si="15"/>
        <v>#VALUE!</v>
      </c>
      <c r="R233" s="27" t="s">
        <v>46</v>
      </c>
      <c r="S233" s="27" t="s">
        <v>47</v>
      </c>
      <c r="T233" s="14" t="s">
        <v>1162</v>
      </c>
      <c r="U233" s="24" t="s">
        <v>1163</v>
      </c>
      <c r="V233" s="16" t="s">
        <v>47</v>
      </c>
      <c r="W233" s="14" t="s">
        <v>47</v>
      </c>
      <c r="X233" s="17">
        <v>44441</v>
      </c>
      <c r="Y233" s="20">
        <v>48</v>
      </c>
      <c r="Z233" s="20" t="s">
        <v>47</v>
      </c>
      <c r="AA233" s="20" t="s">
        <v>47</v>
      </c>
      <c r="AB233" s="22">
        <v>44497</v>
      </c>
      <c r="AC233" s="18">
        <f t="shared" ca="1" si="18"/>
        <v>810</v>
      </c>
      <c r="AD233" s="16" t="s">
        <v>52</v>
      </c>
      <c r="AE233" s="18" t="s">
        <v>1040</v>
      </c>
      <c r="AF233" s="14" t="s">
        <v>47</v>
      </c>
      <c r="AG233" s="14" t="s">
        <v>47</v>
      </c>
    </row>
    <row r="234" spans="1:33" ht="21" customHeight="1" x14ac:dyDescent="0.25">
      <c r="A234" s="13" t="s">
        <v>1164</v>
      </c>
      <c r="B234" s="14" t="s">
        <v>1149</v>
      </c>
      <c r="C234" s="14" t="s">
        <v>1149</v>
      </c>
      <c r="D234" s="15" t="s">
        <v>141</v>
      </c>
      <c r="E234" s="15" t="s">
        <v>1165</v>
      </c>
      <c r="F234" s="15"/>
      <c r="G234" s="14" t="s">
        <v>41</v>
      </c>
      <c r="H234" s="14" t="s">
        <v>91</v>
      </c>
      <c r="I234" s="16" t="s">
        <v>43</v>
      </c>
      <c r="J234" s="17">
        <v>44346</v>
      </c>
      <c r="K234" s="18">
        <f t="shared" ca="1" si="0"/>
        <v>961</v>
      </c>
      <c r="L234" s="19">
        <f t="shared" si="1"/>
        <v>44360</v>
      </c>
      <c r="M234" s="16" t="s">
        <v>44</v>
      </c>
      <c r="N234" s="16" t="s">
        <v>405</v>
      </c>
      <c r="O234" s="14" t="s">
        <v>41</v>
      </c>
      <c r="P234" s="14"/>
      <c r="Q234" s="16" t="e">
        <f t="shared" ca="1" si="15"/>
        <v>#VALUE!</v>
      </c>
      <c r="R234" s="16" t="s">
        <v>46</v>
      </c>
      <c r="S234" s="16" t="s">
        <v>47</v>
      </c>
      <c r="T234" s="15" t="s">
        <v>47</v>
      </c>
      <c r="U234" s="34" t="s">
        <v>1166</v>
      </c>
      <c r="V234" s="16" t="s">
        <v>47</v>
      </c>
      <c r="W234" s="14" t="s">
        <v>47</v>
      </c>
      <c r="X234" s="17">
        <v>44434</v>
      </c>
      <c r="Y234" s="20">
        <v>55</v>
      </c>
      <c r="Z234" s="20" t="s">
        <v>47</v>
      </c>
      <c r="AA234" s="20" t="s">
        <v>47</v>
      </c>
      <c r="AB234" s="22">
        <v>44497</v>
      </c>
      <c r="AC234" s="18">
        <f t="shared" ca="1" si="18"/>
        <v>810</v>
      </c>
      <c r="AD234" s="16" t="s">
        <v>52</v>
      </c>
      <c r="AE234" s="18" t="s">
        <v>1040</v>
      </c>
      <c r="AF234" s="14" t="s">
        <v>47</v>
      </c>
      <c r="AG234" s="14" t="s">
        <v>47</v>
      </c>
    </row>
    <row r="235" spans="1:33" ht="21" customHeight="1" x14ac:dyDescent="0.25">
      <c r="A235" s="23" t="s">
        <v>1167</v>
      </c>
      <c r="B235" s="14" t="s">
        <v>1168</v>
      </c>
      <c r="C235" s="14" t="s">
        <v>284</v>
      </c>
      <c r="D235" s="14" t="s">
        <v>5</v>
      </c>
      <c r="E235" s="14" t="s">
        <v>1169</v>
      </c>
      <c r="F235" s="14"/>
      <c r="G235" s="14" t="s">
        <v>41</v>
      </c>
      <c r="H235" s="14" t="s">
        <v>91</v>
      </c>
      <c r="I235" s="16" t="s">
        <v>43</v>
      </c>
      <c r="J235" s="17">
        <v>44449</v>
      </c>
      <c r="K235" s="18">
        <f t="shared" ca="1" si="0"/>
        <v>858</v>
      </c>
      <c r="L235" s="19">
        <f t="shared" si="1"/>
        <v>44463</v>
      </c>
      <c r="M235" s="16" t="s">
        <v>270</v>
      </c>
      <c r="N235" s="16" t="s">
        <v>405</v>
      </c>
      <c r="O235" s="14" t="s">
        <v>41</v>
      </c>
      <c r="P235" s="17"/>
      <c r="Q235" s="16" t="e">
        <f t="shared" ca="1" si="15"/>
        <v>#VALUE!</v>
      </c>
      <c r="R235" s="27" t="s">
        <v>46</v>
      </c>
      <c r="S235" s="27" t="s">
        <v>47</v>
      </c>
      <c r="T235" s="14" t="s">
        <v>47</v>
      </c>
      <c r="U235" s="24">
        <v>837533248</v>
      </c>
      <c r="V235" s="16" t="s">
        <v>50</v>
      </c>
      <c r="W235" s="14" t="s">
        <v>47</v>
      </c>
      <c r="X235" s="17"/>
      <c r="Y235" s="20">
        <v>44489</v>
      </c>
      <c r="Z235" s="20" t="s">
        <v>47</v>
      </c>
      <c r="AA235" s="20" t="s">
        <v>47</v>
      </c>
      <c r="AB235" s="22">
        <v>44497</v>
      </c>
      <c r="AC235" s="18">
        <f t="shared" ca="1" si="18"/>
        <v>810</v>
      </c>
      <c r="AD235" s="16" t="s">
        <v>52</v>
      </c>
      <c r="AE235" s="18" t="s">
        <v>1040</v>
      </c>
      <c r="AF235" s="14" t="s">
        <v>47</v>
      </c>
      <c r="AG235" s="14" t="s">
        <v>47</v>
      </c>
    </row>
    <row r="236" spans="1:33" ht="18.75" customHeight="1" x14ac:dyDescent="0.25">
      <c r="A236" s="23" t="s">
        <v>1170</v>
      </c>
      <c r="B236" s="14" t="s">
        <v>1171</v>
      </c>
      <c r="C236" s="14" t="s">
        <v>284</v>
      </c>
      <c r="D236" s="14" t="s">
        <v>5</v>
      </c>
      <c r="E236" s="14" t="s">
        <v>1172</v>
      </c>
      <c r="F236" s="14"/>
      <c r="G236" s="14" t="s">
        <v>41</v>
      </c>
      <c r="H236" s="14" t="s">
        <v>91</v>
      </c>
      <c r="I236" s="16" t="s">
        <v>43</v>
      </c>
      <c r="J236" s="17">
        <v>44449</v>
      </c>
      <c r="K236" s="18">
        <f t="shared" ca="1" si="0"/>
        <v>858</v>
      </c>
      <c r="L236" s="19">
        <f t="shared" si="1"/>
        <v>44463</v>
      </c>
      <c r="M236" s="16" t="s">
        <v>243</v>
      </c>
      <c r="N236" s="16" t="s">
        <v>195</v>
      </c>
      <c r="O236" s="14" t="s">
        <v>41</v>
      </c>
      <c r="P236" s="17"/>
      <c r="Q236" s="16" t="e">
        <f t="shared" ca="1" si="15"/>
        <v>#VALUE!</v>
      </c>
      <c r="R236" s="27" t="s">
        <v>46</v>
      </c>
      <c r="S236" s="27" t="s">
        <v>47</v>
      </c>
      <c r="T236" s="14" t="s">
        <v>47</v>
      </c>
      <c r="U236" s="24" t="s">
        <v>1173</v>
      </c>
      <c r="V236" s="16" t="s">
        <v>50</v>
      </c>
      <c r="W236" s="14" t="s">
        <v>1174</v>
      </c>
      <c r="X236" s="17">
        <v>44439</v>
      </c>
      <c r="Y236" s="20">
        <v>50</v>
      </c>
      <c r="Z236" s="20" t="s">
        <v>47</v>
      </c>
      <c r="AA236" s="20" t="s">
        <v>47</v>
      </c>
      <c r="AB236" s="22">
        <v>44497</v>
      </c>
      <c r="AC236" s="18">
        <f t="shared" ca="1" si="18"/>
        <v>810</v>
      </c>
      <c r="AD236" s="16" t="s">
        <v>52</v>
      </c>
      <c r="AE236" s="18" t="s">
        <v>1040</v>
      </c>
      <c r="AF236" s="14" t="s">
        <v>47</v>
      </c>
      <c r="AG236" s="14" t="s">
        <v>47</v>
      </c>
    </row>
    <row r="237" spans="1:33" ht="21" customHeight="1" x14ac:dyDescent="0.25">
      <c r="A237" s="23" t="s">
        <v>1175</v>
      </c>
      <c r="B237" s="14" t="s">
        <v>1176</v>
      </c>
      <c r="C237" s="14" t="s">
        <v>284</v>
      </c>
      <c r="D237" s="14" t="s">
        <v>5</v>
      </c>
      <c r="E237" s="14" t="s">
        <v>1177</v>
      </c>
      <c r="F237" s="14"/>
      <c r="G237" s="14" t="s">
        <v>41</v>
      </c>
      <c r="H237" s="14" t="s">
        <v>364</v>
      </c>
      <c r="I237" s="16" t="s">
        <v>43</v>
      </c>
      <c r="J237" s="17">
        <v>44588</v>
      </c>
      <c r="K237" s="18">
        <f t="shared" ca="1" si="0"/>
        <v>719</v>
      </c>
      <c r="L237" s="19">
        <f t="shared" si="1"/>
        <v>44602</v>
      </c>
      <c r="M237" s="16" t="s">
        <v>243</v>
      </c>
      <c r="N237" s="16" t="s">
        <v>195</v>
      </c>
      <c r="O237" s="14" t="s">
        <v>41</v>
      </c>
      <c r="P237" s="17"/>
      <c r="Q237" s="16" t="e">
        <f t="shared" ca="1" si="15"/>
        <v>#VALUE!</v>
      </c>
      <c r="R237" s="27" t="s">
        <v>46</v>
      </c>
      <c r="S237" s="27" t="s">
        <v>47</v>
      </c>
      <c r="T237" s="14" t="s">
        <v>1178</v>
      </c>
      <c r="U237" s="24" t="s">
        <v>1179</v>
      </c>
      <c r="V237" s="16" t="s">
        <v>71</v>
      </c>
      <c r="W237" s="14" t="s">
        <v>1180</v>
      </c>
      <c r="X237" s="17">
        <v>44487</v>
      </c>
      <c r="Y237" s="20">
        <v>2</v>
      </c>
      <c r="Z237" s="20" t="s">
        <v>237</v>
      </c>
      <c r="AA237" s="20" t="s">
        <v>47</v>
      </c>
      <c r="AB237" s="22">
        <v>44497</v>
      </c>
      <c r="AC237" s="18">
        <f t="shared" ca="1" si="18"/>
        <v>810</v>
      </c>
      <c r="AD237" s="16" t="s">
        <v>52</v>
      </c>
      <c r="AE237" s="18" t="s">
        <v>47</v>
      </c>
      <c r="AF237" s="14" t="s">
        <v>47</v>
      </c>
      <c r="AG237" s="14" t="s">
        <v>47</v>
      </c>
    </row>
    <row r="238" spans="1:33" ht="21" customHeight="1" x14ac:dyDescent="0.25">
      <c r="A238" s="23" t="s">
        <v>1181</v>
      </c>
      <c r="B238" s="14" t="s">
        <v>1182</v>
      </c>
      <c r="C238" s="14" t="s">
        <v>749</v>
      </c>
      <c r="D238" s="14" t="s">
        <v>606</v>
      </c>
      <c r="E238" s="14" t="s">
        <v>1183</v>
      </c>
      <c r="F238" s="14"/>
      <c r="G238" s="14" t="s">
        <v>41</v>
      </c>
      <c r="H238" s="14" t="s">
        <v>162</v>
      </c>
      <c r="I238" s="16" t="s">
        <v>75</v>
      </c>
      <c r="J238" s="17">
        <v>44383</v>
      </c>
      <c r="K238" s="18">
        <f t="shared" ca="1" si="0"/>
        <v>924</v>
      </c>
      <c r="L238" s="19">
        <f t="shared" si="1"/>
        <v>44397</v>
      </c>
      <c r="M238" s="16" t="s">
        <v>44</v>
      </c>
      <c r="N238" s="16" t="s">
        <v>45</v>
      </c>
      <c r="O238" s="14" t="s">
        <v>41</v>
      </c>
      <c r="P238" s="17"/>
      <c r="Q238" s="16" t="e">
        <f t="shared" ca="1" si="15"/>
        <v>#VALUE!</v>
      </c>
      <c r="R238" s="27" t="s">
        <v>46</v>
      </c>
      <c r="S238" s="27" t="s">
        <v>47</v>
      </c>
      <c r="T238" s="14" t="s">
        <v>1184</v>
      </c>
      <c r="U238" s="24" t="s">
        <v>1185</v>
      </c>
      <c r="V238" s="16" t="s">
        <v>47</v>
      </c>
      <c r="W238" s="14" t="s">
        <v>47</v>
      </c>
      <c r="X238" s="17"/>
      <c r="Y238" s="20"/>
      <c r="Z238" s="20" t="s">
        <v>47</v>
      </c>
      <c r="AA238" s="20" t="s">
        <v>1186</v>
      </c>
      <c r="AB238" s="22">
        <v>44497</v>
      </c>
      <c r="AC238" s="18">
        <f t="shared" ca="1" si="18"/>
        <v>810</v>
      </c>
      <c r="AD238" s="16" t="s">
        <v>52</v>
      </c>
      <c r="AE238" s="18" t="s">
        <v>47</v>
      </c>
      <c r="AF238" s="14" t="s">
        <v>47</v>
      </c>
      <c r="AG238" s="14" t="s">
        <v>47</v>
      </c>
    </row>
    <row r="239" spans="1:33" ht="18.75" customHeight="1" x14ac:dyDescent="0.25">
      <c r="A239" s="23" t="s">
        <v>1187</v>
      </c>
      <c r="B239" s="14" t="s">
        <v>749</v>
      </c>
      <c r="C239" s="14" t="s">
        <v>749</v>
      </c>
      <c r="D239" s="14" t="s">
        <v>606</v>
      </c>
      <c r="E239" s="14" t="s">
        <v>1188</v>
      </c>
      <c r="F239" s="14"/>
      <c r="G239" s="14" t="s">
        <v>41</v>
      </c>
      <c r="H239" s="14" t="s">
        <v>162</v>
      </c>
      <c r="I239" s="16" t="s">
        <v>43</v>
      </c>
      <c r="J239" s="17">
        <v>44552</v>
      </c>
      <c r="K239" s="18">
        <f t="shared" ca="1" si="0"/>
        <v>755</v>
      </c>
      <c r="L239" s="19">
        <f t="shared" si="1"/>
        <v>44566</v>
      </c>
      <c r="M239" s="16" t="s">
        <v>44</v>
      </c>
      <c r="N239" s="16" t="s">
        <v>405</v>
      </c>
      <c r="O239" s="14" t="s">
        <v>41</v>
      </c>
      <c r="P239" s="17"/>
      <c r="Q239" s="16" t="e">
        <f t="shared" ca="1" si="15"/>
        <v>#VALUE!</v>
      </c>
      <c r="R239" s="27" t="s">
        <v>46</v>
      </c>
      <c r="S239" s="27" t="s">
        <v>366</v>
      </c>
      <c r="T239" s="14" t="s">
        <v>1189</v>
      </c>
      <c r="U239" s="24" t="s">
        <v>1190</v>
      </c>
      <c r="V239" s="16" t="s">
        <v>237</v>
      </c>
      <c r="W239" s="14" t="s">
        <v>519</v>
      </c>
      <c r="X239" s="17"/>
      <c r="Y239" s="20"/>
      <c r="Z239" s="20" t="s">
        <v>47</v>
      </c>
      <c r="AA239" s="20" t="s">
        <v>1191</v>
      </c>
      <c r="AB239" s="22">
        <v>44497</v>
      </c>
      <c r="AC239" s="18">
        <f t="shared" ca="1" si="18"/>
        <v>810</v>
      </c>
      <c r="AD239" s="16" t="s">
        <v>52</v>
      </c>
      <c r="AE239" s="18" t="s">
        <v>47</v>
      </c>
      <c r="AF239" s="14" t="s">
        <v>47</v>
      </c>
      <c r="AG239" s="14" t="s">
        <v>47</v>
      </c>
    </row>
    <row r="240" spans="1:33" ht="18.75" customHeight="1" x14ac:dyDescent="0.25">
      <c r="A240" s="57" t="s">
        <v>1192</v>
      </c>
      <c r="B240" s="57" t="s">
        <v>1160</v>
      </c>
      <c r="C240" s="57" t="s">
        <v>1160</v>
      </c>
      <c r="D240" s="57" t="s">
        <v>111</v>
      </c>
      <c r="E240" s="57" t="s">
        <v>1193</v>
      </c>
      <c r="F240" s="57"/>
      <c r="G240" s="14" t="s">
        <v>41</v>
      </c>
      <c r="H240" s="14" t="s">
        <v>206</v>
      </c>
      <c r="I240" s="16" t="s">
        <v>75</v>
      </c>
      <c r="J240" s="17">
        <v>44346</v>
      </c>
      <c r="K240" s="18">
        <f t="shared" ca="1" si="0"/>
        <v>961</v>
      </c>
      <c r="L240" s="19">
        <f t="shared" si="1"/>
        <v>44360</v>
      </c>
      <c r="M240" s="16" t="s">
        <v>44</v>
      </c>
      <c r="N240" s="16" t="s">
        <v>45</v>
      </c>
      <c r="O240" s="14" t="s">
        <v>46</v>
      </c>
      <c r="P240" s="14"/>
      <c r="Q240" s="16" t="e">
        <f t="shared" ca="1" si="15"/>
        <v>#VALUE!</v>
      </c>
      <c r="R240" s="16" t="s">
        <v>47</v>
      </c>
      <c r="S240" s="16" t="s">
        <v>47</v>
      </c>
      <c r="T240" s="57" t="s">
        <v>1194</v>
      </c>
      <c r="U240" s="57" t="s">
        <v>1195</v>
      </c>
      <c r="V240" s="16" t="s">
        <v>47</v>
      </c>
      <c r="W240" s="14" t="s">
        <v>47</v>
      </c>
      <c r="X240" s="17"/>
      <c r="Y240" s="20"/>
      <c r="Z240" s="20" t="s">
        <v>47</v>
      </c>
      <c r="AA240" s="20" t="s">
        <v>1196</v>
      </c>
      <c r="AB240" s="22">
        <v>44497</v>
      </c>
      <c r="AC240" s="18">
        <f t="shared" ca="1" si="18"/>
        <v>810</v>
      </c>
      <c r="AD240" s="16" t="s">
        <v>52</v>
      </c>
      <c r="AE240" s="18" t="s">
        <v>47</v>
      </c>
      <c r="AF240" s="14" t="s">
        <v>47</v>
      </c>
      <c r="AG240" s="14" t="s">
        <v>47</v>
      </c>
    </row>
    <row r="241" spans="1:33" ht="18.75" customHeight="1" x14ac:dyDescent="0.25">
      <c r="A241" s="14" t="s">
        <v>1197</v>
      </c>
      <c r="B241" s="14" t="s">
        <v>95</v>
      </c>
      <c r="C241" s="14" t="s">
        <v>268</v>
      </c>
      <c r="D241" s="14" t="s">
        <v>5</v>
      </c>
      <c r="E241" s="40" t="s">
        <v>1198</v>
      </c>
      <c r="F241" s="40"/>
      <c r="G241" s="14" t="s">
        <v>41</v>
      </c>
      <c r="H241" s="23" t="s">
        <v>364</v>
      </c>
      <c r="I241" s="16" t="s">
        <v>43</v>
      </c>
      <c r="J241" s="17">
        <v>44578</v>
      </c>
      <c r="K241" s="18">
        <f t="shared" ca="1" si="0"/>
        <v>729</v>
      </c>
      <c r="L241" s="19">
        <f t="shared" si="1"/>
        <v>44592</v>
      </c>
      <c r="M241" s="16" t="s">
        <v>44</v>
      </c>
      <c r="N241" s="16" t="s">
        <v>195</v>
      </c>
      <c r="O241" s="14" t="s">
        <v>41</v>
      </c>
      <c r="P241" s="14"/>
      <c r="Q241" s="16" t="e">
        <f t="shared" ca="1" si="15"/>
        <v>#VALUE!</v>
      </c>
      <c r="R241" s="16" t="s">
        <v>46</v>
      </c>
      <c r="S241" s="16" t="s">
        <v>366</v>
      </c>
      <c r="T241" s="14" t="s">
        <v>1199</v>
      </c>
      <c r="U241" s="14" t="s">
        <v>1200</v>
      </c>
      <c r="V241" s="16" t="s">
        <v>50</v>
      </c>
      <c r="W241" s="14" t="s">
        <v>1201</v>
      </c>
      <c r="X241" s="14">
        <v>44487</v>
      </c>
      <c r="Y241" s="14">
        <v>2</v>
      </c>
      <c r="Z241" s="14" t="s">
        <v>50</v>
      </c>
      <c r="AA241" s="14" t="s">
        <v>47</v>
      </c>
      <c r="AB241" s="22">
        <v>44497</v>
      </c>
      <c r="AC241" s="18">
        <f t="shared" ca="1" si="18"/>
        <v>810</v>
      </c>
      <c r="AD241" s="16" t="s">
        <v>52</v>
      </c>
      <c r="AE241" s="16" t="s">
        <v>47</v>
      </c>
      <c r="AF241" s="14" t="s">
        <v>47</v>
      </c>
      <c r="AG241" s="14" t="s">
        <v>47</v>
      </c>
    </row>
    <row r="242" spans="1:33" ht="18.75" customHeight="1" x14ac:dyDescent="0.25">
      <c r="A242" s="23" t="s">
        <v>1202</v>
      </c>
      <c r="B242" s="14" t="s">
        <v>89</v>
      </c>
      <c r="C242" s="14" t="s">
        <v>89</v>
      </c>
      <c r="D242" s="14" t="s">
        <v>5</v>
      </c>
      <c r="E242" s="14" t="s">
        <v>1203</v>
      </c>
      <c r="F242" s="14"/>
      <c r="G242" s="14" t="s">
        <v>41</v>
      </c>
      <c r="H242" s="14" t="s">
        <v>74</v>
      </c>
      <c r="I242" s="16" t="s">
        <v>61</v>
      </c>
      <c r="J242" s="17">
        <v>44419</v>
      </c>
      <c r="K242" s="18">
        <f t="shared" ca="1" si="0"/>
        <v>888</v>
      </c>
      <c r="L242" s="19">
        <f t="shared" si="1"/>
        <v>44433</v>
      </c>
      <c r="M242" s="16" t="s">
        <v>44</v>
      </c>
      <c r="N242" s="16" t="s">
        <v>45</v>
      </c>
      <c r="O242" s="14" t="s">
        <v>41</v>
      </c>
      <c r="P242" s="17"/>
      <c r="Q242" s="16" t="e">
        <f t="shared" ca="1" si="15"/>
        <v>#VALUE!</v>
      </c>
      <c r="R242" s="27" t="s">
        <v>46</v>
      </c>
      <c r="S242" s="27" t="s">
        <v>47</v>
      </c>
      <c r="T242" s="14" t="s">
        <v>47</v>
      </c>
      <c r="U242" s="24" t="s">
        <v>1204</v>
      </c>
      <c r="V242" s="16" t="s">
        <v>63</v>
      </c>
      <c r="W242" s="14" t="s">
        <v>47</v>
      </c>
      <c r="X242" s="17">
        <v>44473</v>
      </c>
      <c r="Y242" s="20">
        <v>16</v>
      </c>
      <c r="Z242" s="20" t="s">
        <v>52</v>
      </c>
      <c r="AA242" s="20" t="s">
        <v>47</v>
      </c>
      <c r="AB242" s="22">
        <v>44497</v>
      </c>
      <c r="AC242" s="18">
        <f t="shared" ca="1" si="18"/>
        <v>810</v>
      </c>
      <c r="AD242" s="16" t="s">
        <v>52</v>
      </c>
      <c r="AE242" s="18" t="s">
        <v>47</v>
      </c>
      <c r="AF242" s="14" t="s">
        <v>892</v>
      </c>
      <c r="AG242" s="14" t="s">
        <v>47</v>
      </c>
    </row>
    <row r="243" spans="1:33" ht="18.75" customHeight="1" x14ac:dyDescent="0.25">
      <c r="A243" s="23" t="s">
        <v>1205</v>
      </c>
      <c r="B243" s="14" t="s">
        <v>1206</v>
      </c>
      <c r="C243" s="14" t="s">
        <v>268</v>
      </c>
      <c r="D243" s="14" t="s">
        <v>5</v>
      </c>
      <c r="E243" s="14" t="s">
        <v>1207</v>
      </c>
      <c r="F243" s="14"/>
      <c r="G243" s="14" t="s">
        <v>41</v>
      </c>
      <c r="H243" s="14" t="s">
        <v>91</v>
      </c>
      <c r="I243" s="16" t="s">
        <v>43</v>
      </c>
      <c r="J243" s="17">
        <v>44448</v>
      </c>
      <c r="K243" s="18">
        <f t="shared" ca="1" si="0"/>
        <v>859</v>
      </c>
      <c r="L243" s="19">
        <f t="shared" si="1"/>
        <v>44462</v>
      </c>
      <c r="M243" s="16" t="s">
        <v>270</v>
      </c>
      <c r="N243" s="16" t="s">
        <v>142</v>
      </c>
      <c r="O243" s="14" t="s">
        <v>41</v>
      </c>
      <c r="P243" s="14">
        <v>44202</v>
      </c>
      <c r="Q243" s="16">
        <f t="shared" ca="1" si="15"/>
        <v>1105</v>
      </c>
      <c r="R243" s="16" t="s">
        <v>46</v>
      </c>
      <c r="S243" s="16" t="s">
        <v>47</v>
      </c>
      <c r="T243" s="14" t="s">
        <v>47</v>
      </c>
      <c r="U243" s="24">
        <v>11462394</v>
      </c>
      <c r="V243" s="16" t="s">
        <v>47</v>
      </c>
      <c r="W243" s="14" t="s">
        <v>47</v>
      </c>
      <c r="X243" s="14"/>
      <c r="Y243" s="20">
        <v>44489</v>
      </c>
      <c r="Z243" s="14" t="s">
        <v>47</v>
      </c>
      <c r="AA243" s="14" t="s">
        <v>47</v>
      </c>
      <c r="AB243" s="22">
        <v>44497</v>
      </c>
      <c r="AC243" s="18">
        <f t="shared" ca="1" si="18"/>
        <v>810</v>
      </c>
      <c r="AD243" s="16" t="s">
        <v>52</v>
      </c>
      <c r="AE243" s="16" t="s">
        <v>1040</v>
      </c>
      <c r="AF243" s="14" t="s">
        <v>47</v>
      </c>
      <c r="AG243" s="14" t="s">
        <v>47</v>
      </c>
    </row>
    <row r="244" spans="1:33" ht="18.75" customHeight="1" x14ac:dyDescent="0.25">
      <c r="A244" s="29" t="s">
        <v>1208</v>
      </c>
      <c r="B244" s="14" t="s">
        <v>1209</v>
      </c>
      <c r="C244" s="29" t="s">
        <v>1209</v>
      </c>
      <c r="D244" s="14" t="s">
        <v>111</v>
      </c>
      <c r="E244" s="30" t="s">
        <v>1209</v>
      </c>
      <c r="F244" s="30"/>
      <c r="G244" s="14" t="s">
        <v>41</v>
      </c>
      <c r="H244" s="23" t="s">
        <v>91</v>
      </c>
      <c r="I244" s="16" t="s">
        <v>43</v>
      </c>
      <c r="J244" s="17">
        <v>44599</v>
      </c>
      <c r="K244" s="18">
        <f t="shared" ca="1" si="0"/>
        <v>708</v>
      </c>
      <c r="L244" s="19">
        <f t="shared" si="1"/>
        <v>44613</v>
      </c>
      <c r="M244" s="16" t="s">
        <v>44</v>
      </c>
      <c r="N244" s="16" t="s">
        <v>142</v>
      </c>
      <c r="O244" s="14" t="s">
        <v>41</v>
      </c>
      <c r="P244" s="14"/>
      <c r="Q244" s="16" t="e">
        <f t="shared" ca="1" si="15"/>
        <v>#VALUE!</v>
      </c>
      <c r="R244" s="16" t="s">
        <v>46</v>
      </c>
      <c r="S244" s="16"/>
      <c r="T244" s="29"/>
      <c r="U244" s="29"/>
      <c r="V244" s="16" t="s">
        <v>237</v>
      </c>
      <c r="W244" s="14"/>
      <c r="X244" s="14"/>
      <c r="Y244" s="14"/>
      <c r="Z244" s="14"/>
      <c r="AA244" s="29"/>
      <c r="AB244" s="22"/>
      <c r="AC244" s="18"/>
      <c r="AD244" s="16"/>
      <c r="AE244" s="16"/>
      <c r="AF244" s="14"/>
      <c r="AG244" s="14"/>
    </row>
    <row r="245" spans="1:33" ht="18.75" customHeight="1" x14ac:dyDescent="0.25">
      <c r="A245" s="29" t="s">
        <v>1210</v>
      </c>
      <c r="B245" s="14" t="s">
        <v>268</v>
      </c>
      <c r="C245" s="29" t="s">
        <v>268</v>
      </c>
      <c r="D245" s="14" t="s">
        <v>5</v>
      </c>
      <c r="E245" s="30" t="s">
        <v>1211</v>
      </c>
      <c r="F245" s="30"/>
      <c r="G245" s="14" t="s">
        <v>41</v>
      </c>
      <c r="H245" s="23" t="s">
        <v>91</v>
      </c>
      <c r="I245" s="16" t="s">
        <v>61</v>
      </c>
      <c r="J245" s="17">
        <v>44587</v>
      </c>
      <c r="K245" s="18">
        <f t="shared" ca="1" si="0"/>
        <v>720</v>
      </c>
      <c r="L245" s="19">
        <f t="shared" si="1"/>
        <v>44601</v>
      </c>
      <c r="M245" s="16" t="s">
        <v>243</v>
      </c>
      <c r="N245" s="16" t="s">
        <v>45</v>
      </c>
      <c r="O245" s="14" t="s">
        <v>41</v>
      </c>
      <c r="P245" s="14"/>
      <c r="Q245" s="16" t="e">
        <f t="shared" ca="1" si="15"/>
        <v>#VALUE!</v>
      </c>
      <c r="R245" s="16" t="s">
        <v>196</v>
      </c>
      <c r="S245" s="16" t="s">
        <v>244</v>
      </c>
      <c r="T245" s="29" t="s">
        <v>1212</v>
      </c>
      <c r="U245" s="29">
        <v>118266050</v>
      </c>
      <c r="V245" s="16" t="s">
        <v>77</v>
      </c>
      <c r="W245" s="14" t="s">
        <v>1213</v>
      </c>
      <c r="X245" s="14"/>
      <c r="Y245" s="14">
        <v>44489</v>
      </c>
      <c r="Z245" s="14" t="s">
        <v>47</v>
      </c>
      <c r="AA245" s="29" t="s">
        <v>47</v>
      </c>
      <c r="AB245" s="22">
        <v>44497</v>
      </c>
      <c r="AC245" s="18">
        <f t="shared" ref="AC245:AC262" ca="1" si="19">ABS(IF(ISBLANK(AB245),"",TODAY()-AB245))</f>
        <v>810</v>
      </c>
      <c r="AD245" s="16" t="s">
        <v>52</v>
      </c>
      <c r="AE245" s="16" t="s">
        <v>1040</v>
      </c>
      <c r="AF245" s="14" t="s">
        <v>176</v>
      </c>
      <c r="AG245" s="14" t="s">
        <v>47</v>
      </c>
    </row>
    <row r="246" spans="1:33" ht="21" customHeight="1" x14ac:dyDescent="0.25">
      <c r="A246" s="14" t="s">
        <v>931</v>
      </c>
      <c r="B246" s="14" t="s">
        <v>1160</v>
      </c>
      <c r="C246" s="14" t="s">
        <v>1160</v>
      </c>
      <c r="D246" s="14" t="s">
        <v>111</v>
      </c>
      <c r="E246" s="14" t="s">
        <v>333</v>
      </c>
      <c r="F246" s="14"/>
      <c r="G246" s="14" t="s">
        <v>41</v>
      </c>
      <c r="H246" s="14" t="s">
        <v>931</v>
      </c>
      <c r="I246" s="16" t="s">
        <v>75</v>
      </c>
      <c r="J246" s="58">
        <v>44377</v>
      </c>
      <c r="K246" s="18">
        <f t="shared" ca="1" si="0"/>
        <v>930</v>
      </c>
      <c r="L246" s="19">
        <f t="shared" si="1"/>
        <v>44391</v>
      </c>
      <c r="M246" s="16" t="s">
        <v>44</v>
      </c>
      <c r="N246" s="16" t="s">
        <v>45</v>
      </c>
      <c r="O246" s="59" t="s">
        <v>41</v>
      </c>
      <c r="P246" s="14"/>
      <c r="Q246" s="16" t="e">
        <f t="shared" ca="1" si="15"/>
        <v>#VALUE!</v>
      </c>
      <c r="R246" s="16" t="s">
        <v>46</v>
      </c>
      <c r="S246" s="16"/>
      <c r="T246" s="14"/>
      <c r="U246" s="43" t="s">
        <v>1214</v>
      </c>
      <c r="V246" s="16"/>
      <c r="W246" s="14"/>
      <c r="X246" s="14"/>
      <c r="Y246" s="14">
        <v>44489</v>
      </c>
      <c r="Z246" s="14" t="s">
        <v>47</v>
      </c>
      <c r="AA246" s="14" t="s">
        <v>1215</v>
      </c>
      <c r="AB246" s="22">
        <v>44497</v>
      </c>
      <c r="AC246" s="18">
        <f t="shared" ca="1" si="19"/>
        <v>810</v>
      </c>
      <c r="AD246" s="16" t="s">
        <v>52</v>
      </c>
      <c r="AE246" s="16" t="s">
        <v>1040</v>
      </c>
      <c r="AF246" s="14" t="s">
        <v>47</v>
      </c>
      <c r="AG246" s="14" t="s">
        <v>47</v>
      </c>
    </row>
    <row r="247" spans="1:33" ht="18.75" customHeight="1" x14ac:dyDescent="0.25">
      <c r="A247" s="14" t="s">
        <v>928</v>
      </c>
      <c r="B247" s="14" t="s">
        <v>1160</v>
      </c>
      <c r="C247" s="14" t="s">
        <v>1160</v>
      </c>
      <c r="D247" s="14" t="s">
        <v>111</v>
      </c>
      <c r="E247" s="14" t="s">
        <v>1216</v>
      </c>
      <c r="F247" s="14"/>
      <c r="G247" s="14" t="s">
        <v>41</v>
      </c>
      <c r="H247" s="14" t="s">
        <v>928</v>
      </c>
      <c r="I247" s="16" t="s">
        <v>75</v>
      </c>
      <c r="J247" s="58">
        <v>44377</v>
      </c>
      <c r="K247" s="18">
        <f t="shared" ca="1" si="0"/>
        <v>930</v>
      </c>
      <c r="L247" s="19">
        <f t="shared" si="1"/>
        <v>44391</v>
      </c>
      <c r="M247" s="16" t="s">
        <v>44</v>
      </c>
      <c r="N247" s="16" t="s">
        <v>45</v>
      </c>
      <c r="O247" s="59" t="s">
        <v>41</v>
      </c>
      <c r="P247" s="14"/>
      <c r="Q247" s="16" t="e">
        <f t="shared" ca="1" si="15"/>
        <v>#VALUE!</v>
      </c>
      <c r="R247" s="16" t="s">
        <v>46</v>
      </c>
      <c r="S247" s="16"/>
      <c r="T247" s="14"/>
      <c r="U247" s="43" t="s">
        <v>1217</v>
      </c>
      <c r="V247" s="16"/>
      <c r="W247" s="14"/>
      <c r="X247" s="17"/>
      <c r="Y247" s="20">
        <v>44489</v>
      </c>
      <c r="Z247" s="14" t="s">
        <v>47</v>
      </c>
      <c r="AA247" s="14" t="s">
        <v>47</v>
      </c>
      <c r="AB247" s="22">
        <v>44497</v>
      </c>
      <c r="AC247" s="18">
        <f t="shared" ca="1" si="19"/>
        <v>810</v>
      </c>
      <c r="AD247" s="16" t="s">
        <v>52</v>
      </c>
      <c r="AE247" s="18" t="s">
        <v>1040</v>
      </c>
      <c r="AF247" s="14" t="s">
        <v>47</v>
      </c>
      <c r="AG247" s="14" t="s">
        <v>47</v>
      </c>
    </row>
    <row r="248" spans="1:33" ht="18.75" customHeight="1" x14ac:dyDescent="0.25">
      <c r="A248" s="23" t="s">
        <v>1218</v>
      </c>
      <c r="B248" s="14" t="s">
        <v>1219</v>
      </c>
      <c r="C248" s="14" t="s">
        <v>200</v>
      </c>
      <c r="D248" s="14" t="s">
        <v>39</v>
      </c>
      <c r="E248" s="14" t="s">
        <v>1220</v>
      </c>
      <c r="F248" s="14"/>
      <c r="G248" s="14" t="s">
        <v>41</v>
      </c>
      <c r="H248" s="23" t="s">
        <v>42</v>
      </c>
      <c r="I248" s="16" t="s">
        <v>61</v>
      </c>
      <c r="J248" s="17">
        <v>44409</v>
      </c>
      <c r="K248" s="18">
        <f t="shared" ca="1" si="0"/>
        <v>898</v>
      </c>
      <c r="L248" s="19">
        <f t="shared" si="1"/>
        <v>44423</v>
      </c>
      <c r="M248" s="16" t="s">
        <v>44</v>
      </c>
      <c r="N248" s="16" t="s">
        <v>45</v>
      </c>
      <c r="O248" s="14" t="s">
        <v>41</v>
      </c>
      <c r="P248" s="14"/>
      <c r="Q248" s="16" t="e">
        <f t="shared" ca="1" si="15"/>
        <v>#VALUE!</v>
      </c>
      <c r="R248" s="16" t="s">
        <v>46</v>
      </c>
      <c r="S248" s="16" t="s">
        <v>47</v>
      </c>
      <c r="T248" s="14" t="s">
        <v>1221</v>
      </c>
      <c r="U248" s="24" t="s">
        <v>1222</v>
      </c>
      <c r="V248" s="16" t="s">
        <v>63</v>
      </c>
      <c r="W248" s="14" t="s">
        <v>47</v>
      </c>
      <c r="X248" s="17"/>
      <c r="Y248" s="20">
        <v>44489</v>
      </c>
      <c r="Z248" s="14" t="s">
        <v>47</v>
      </c>
      <c r="AA248" s="14" t="s">
        <v>1223</v>
      </c>
      <c r="AB248" s="22">
        <v>44480</v>
      </c>
      <c r="AC248" s="18">
        <f t="shared" ca="1" si="19"/>
        <v>827</v>
      </c>
      <c r="AD248" s="18" t="s">
        <v>52</v>
      </c>
      <c r="AE248" s="18" t="s">
        <v>54</v>
      </c>
      <c r="AF248" s="14" t="s">
        <v>47</v>
      </c>
      <c r="AG248" s="14" t="s">
        <v>47</v>
      </c>
    </row>
    <row r="249" spans="1:33" ht="18.75" customHeight="1" x14ac:dyDescent="0.25">
      <c r="A249" s="14" t="s">
        <v>925</v>
      </c>
      <c r="B249" s="14" t="s">
        <v>1160</v>
      </c>
      <c r="C249" s="14" t="s">
        <v>1160</v>
      </c>
      <c r="D249" s="14" t="s">
        <v>111</v>
      </c>
      <c r="E249" s="14" t="s">
        <v>1224</v>
      </c>
      <c r="F249" s="14"/>
      <c r="G249" s="14" t="s">
        <v>41</v>
      </c>
      <c r="H249" s="14" t="s">
        <v>91</v>
      </c>
      <c r="I249" s="16" t="s">
        <v>75</v>
      </c>
      <c r="J249" s="58">
        <v>44377</v>
      </c>
      <c r="K249" s="18">
        <f t="shared" ca="1" si="0"/>
        <v>930</v>
      </c>
      <c r="L249" s="19">
        <f t="shared" si="1"/>
        <v>44391</v>
      </c>
      <c r="M249" s="16" t="s">
        <v>44</v>
      </c>
      <c r="N249" s="16" t="s">
        <v>45</v>
      </c>
      <c r="O249" s="59" t="s">
        <v>41</v>
      </c>
      <c r="P249" s="14"/>
      <c r="Q249" s="16" t="e">
        <f t="shared" ca="1" si="15"/>
        <v>#VALUE!</v>
      </c>
      <c r="R249" s="16" t="s">
        <v>46</v>
      </c>
      <c r="S249" s="16"/>
      <c r="T249" s="14"/>
      <c r="U249" s="43" t="s">
        <v>1225</v>
      </c>
      <c r="V249" s="16"/>
      <c r="W249" s="14"/>
      <c r="X249" s="17"/>
      <c r="Y249" s="20">
        <v>44489</v>
      </c>
      <c r="Z249" s="14" t="s">
        <v>47</v>
      </c>
      <c r="AA249" s="14" t="s">
        <v>1226</v>
      </c>
      <c r="AB249" s="22">
        <v>44497</v>
      </c>
      <c r="AC249" s="18">
        <f t="shared" ca="1" si="19"/>
        <v>810</v>
      </c>
      <c r="AD249" s="16" t="s">
        <v>52</v>
      </c>
      <c r="AE249" s="18" t="s">
        <v>1040</v>
      </c>
      <c r="AF249" s="14" t="s">
        <v>47</v>
      </c>
      <c r="AG249" s="14" t="s">
        <v>47</v>
      </c>
    </row>
    <row r="250" spans="1:33" ht="18.75" customHeight="1" x14ac:dyDescent="0.25">
      <c r="A250" s="23" t="s">
        <v>1227</v>
      </c>
      <c r="B250" s="14" t="s">
        <v>776</v>
      </c>
      <c r="C250" s="14" t="s">
        <v>268</v>
      </c>
      <c r="D250" s="14" t="s">
        <v>5</v>
      </c>
      <c r="E250" s="14" t="s">
        <v>776</v>
      </c>
      <c r="F250" s="14"/>
      <c r="G250" s="14" t="s">
        <v>41</v>
      </c>
      <c r="H250" s="23" t="s">
        <v>91</v>
      </c>
      <c r="I250" s="16" t="s">
        <v>61</v>
      </c>
      <c r="J250" s="17">
        <v>44455</v>
      </c>
      <c r="K250" s="18">
        <f t="shared" ca="1" si="0"/>
        <v>852</v>
      </c>
      <c r="L250" s="19">
        <f t="shared" si="1"/>
        <v>44469</v>
      </c>
      <c r="M250" s="16" t="s">
        <v>45</v>
      </c>
      <c r="N250" s="16" t="s">
        <v>45</v>
      </c>
      <c r="O250" s="14" t="s">
        <v>41</v>
      </c>
      <c r="P250" s="14"/>
      <c r="Q250" s="16" t="e">
        <f t="shared" ca="1" si="15"/>
        <v>#VALUE!</v>
      </c>
      <c r="R250" s="16" t="s">
        <v>46</v>
      </c>
      <c r="S250" s="16" t="s">
        <v>47</v>
      </c>
      <c r="T250" s="14" t="s">
        <v>45</v>
      </c>
      <c r="U250" s="24" t="s">
        <v>1228</v>
      </c>
      <c r="V250" s="16" t="s">
        <v>237</v>
      </c>
      <c r="W250" s="14" t="s">
        <v>1229</v>
      </c>
      <c r="X250" s="17"/>
      <c r="Y250" s="20">
        <v>44489</v>
      </c>
      <c r="Z250" s="14" t="s">
        <v>47</v>
      </c>
      <c r="AA250" s="14" t="s">
        <v>47</v>
      </c>
      <c r="AB250" s="22">
        <v>44497</v>
      </c>
      <c r="AC250" s="18">
        <f t="shared" ca="1" si="19"/>
        <v>810</v>
      </c>
      <c r="AD250" s="16" t="s">
        <v>52</v>
      </c>
      <c r="AE250" s="18" t="s">
        <v>1040</v>
      </c>
      <c r="AF250" s="14" t="s">
        <v>47</v>
      </c>
      <c r="AG250" s="14" t="s">
        <v>47</v>
      </c>
    </row>
    <row r="251" spans="1:33" ht="18.75" customHeight="1" x14ac:dyDescent="0.25">
      <c r="A251" s="23" t="s">
        <v>1230</v>
      </c>
      <c r="B251" s="14" t="s">
        <v>1231</v>
      </c>
      <c r="C251" s="14" t="s">
        <v>268</v>
      </c>
      <c r="D251" s="14" t="s">
        <v>5</v>
      </c>
      <c r="E251" s="14" t="s">
        <v>1232</v>
      </c>
      <c r="F251" s="14"/>
      <c r="G251" s="14" t="s">
        <v>41</v>
      </c>
      <c r="H251" s="23" t="s">
        <v>130</v>
      </c>
      <c r="I251" s="16" t="s">
        <v>43</v>
      </c>
      <c r="J251" s="17">
        <v>44447</v>
      </c>
      <c r="K251" s="18">
        <f t="shared" ca="1" si="0"/>
        <v>860</v>
      </c>
      <c r="L251" s="19">
        <f t="shared" si="1"/>
        <v>44461</v>
      </c>
      <c r="M251" s="16" t="s">
        <v>44</v>
      </c>
      <c r="N251" s="16" t="s">
        <v>142</v>
      </c>
      <c r="O251" s="14" t="s">
        <v>41</v>
      </c>
      <c r="P251" s="14"/>
      <c r="Q251" s="16" t="e">
        <f t="shared" ca="1" si="15"/>
        <v>#VALUE!</v>
      </c>
      <c r="R251" s="16" t="s">
        <v>196</v>
      </c>
      <c r="S251" s="16" t="s">
        <v>47</v>
      </c>
      <c r="T251" s="14" t="s">
        <v>47</v>
      </c>
      <c r="U251" s="24" t="s">
        <v>1233</v>
      </c>
      <c r="V251" s="16" t="s">
        <v>47</v>
      </c>
      <c r="W251" s="14" t="s">
        <v>47</v>
      </c>
      <c r="X251" s="17"/>
      <c r="Y251" s="20">
        <v>44489</v>
      </c>
      <c r="Z251" s="14" t="s">
        <v>47</v>
      </c>
      <c r="AA251" s="14" t="s">
        <v>1234</v>
      </c>
      <c r="AB251" s="22">
        <v>44497</v>
      </c>
      <c r="AC251" s="18">
        <f t="shared" ca="1" si="19"/>
        <v>810</v>
      </c>
      <c r="AD251" s="16" t="s">
        <v>52</v>
      </c>
      <c r="AE251" s="18" t="s">
        <v>47</v>
      </c>
      <c r="AF251" s="14" t="s">
        <v>47</v>
      </c>
      <c r="AG251" s="14" t="s">
        <v>47</v>
      </c>
    </row>
    <row r="252" spans="1:33" ht="18.75" customHeight="1" x14ac:dyDescent="0.25">
      <c r="A252" s="23" t="s">
        <v>1235</v>
      </c>
      <c r="B252" s="14" t="s">
        <v>186</v>
      </c>
      <c r="C252" s="14" t="s">
        <v>186</v>
      </c>
      <c r="D252" s="14" t="s">
        <v>186</v>
      </c>
      <c r="E252" s="14" t="s">
        <v>1236</v>
      </c>
      <c r="F252" s="14"/>
      <c r="G252" s="14" t="s">
        <v>41</v>
      </c>
      <c r="H252" s="23" t="s">
        <v>162</v>
      </c>
      <c r="I252" s="16" t="s">
        <v>75</v>
      </c>
      <c r="J252" s="17">
        <v>44385</v>
      </c>
      <c r="K252" s="18">
        <f t="shared" ca="1" si="0"/>
        <v>922</v>
      </c>
      <c r="L252" s="19">
        <f t="shared" si="1"/>
        <v>44399</v>
      </c>
      <c r="M252" s="16" t="s">
        <v>44</v>
      </c>
      <c r="N252" s="16" t="s">
        <v>45</v>
      </c>
      <c r="O252" s="14" t="s">
        <v>41</v>
      </c>
      <c r="P252" s="14">
        <v>44179</v>
      </c>
      <c r="Q252" s="16">
        <f t="shared" ca="1" si="15"/>
        <v>1128</v>
      </c>
      <c r="R252" s="16" t="s">
        <v>46</v>
      </c>
      <c r="S252" s="16" t="s">
        <v>47</v>
      </c>
      <c r="T252" s="14" t="s">
        <v>1237</v>
      </c>
      <c r="U252" s="24" t="s">
        <v>1238</v>
      </c>
      <c r="V252" s="16" t="s">
        <v>47</v>
      </c>
      <c r="W252" s="14" t="s">
        <v>47</v>
      </c>
      <c r="X252" s="17"/>
      <c r="Y252" s="20"/>
      <c r="Z252" s="14" t="s">
        <v>47</v>
      </c>
      <c r="AA252" s="14" t="s">
        <v>1239</v>
      </c>
      <c r="AB252" s="22">
        <v>44497</v>
      </c>
      <c r="AC252" s="18">
        <f t="shared" ca="1" si="19"/>
        <v>810</v>
      </c>
      <c r="AD252" s="16" t="s">
        <v>52</v>
      </c>
      <c r="AE252" s="16" t="s">
        <v>47</v>
      </c>
      <c r="AF252" s="14" t="s">
        <v>47</v>
      </c>
      <c r="AG252" s="14" t="s">
        <v>47</v>
      </c>
    </row>
    <row r="253" spans="1:33" ht="18.75" customHeight="1" x14ac:dyDescent="0.25">
      <c r="A253" s="23" t="s">
        <v>1240</v>
      </c>
      <c r="B253" s="14" t="s">
        <v>1241</v>
      </c>
      <c r="C253" s="14" t="s">
        <v>4</v>
      </c>
      <c r="D253" s="14" t="s">
        <v>642</v>
      </c>
      <c r="E253" s="14" t="s">
        <v>1242</v>
      </c>
      <c r="F253" s="14"/>
      <c r="G253" s="14" t="s">
        <v>41</v>
      </c>
      <c r="H253" s="23" t="s">
        <v>162</v>
      </c>
      <c r="I253" s="16" t="s">
        <v>75</v>
      </c>
      <c r="J253" s="17">
        <v>44387</v>
      </c>
      <c r="K253" s="18">
        <f t="shared" ca="1" si="0"/>
        <v>920</v>
      </c>
      <c r="L253" s="19">
        <f t="shared" si="1"/>
        <v>44401</v>
      </c>
      <c r="M253" s="16" t="s">
        <v>44</v>
      </c>
      <c r="N253" s="16" t="s">
        <v>45</v>
      </c>
      <c r="O253" s="14" t="s">
        <v>41</v>
      </c>
      <c r="P253" s="14"/>
      <c r="Q253" s="16" t="e">
        <f t="shared" ca="1" si="15"/>
        <v>#VALUE!</v>
      </c>
      <c r="R253" s="16" t="s">
        <v>46</v>
      </c>
      <c r="S253" s="16" t="s">
        <v>47</v>
      </c>
      <c r="T253" s="14" t="s">
        <v>1243</v>
      </c>
      <c r="U253" s="24" t="s">
        <v>1244</v>
      </c>
      <c r="V253" s="16" t="s">
        <v>47</v>
      </c>
      <c r="W253" s="14" t="s">
        <v>47</v>
      </c>
      <c r="X253" s="17"/>
      <c r="Y253" s="20"/>
      <c r="Z253" s="14" t="s">
        <v>47</v>
      </c>
      <c r="AA253" s="14" t="s">
        <v>1245</v>
      </c>
      <c r="AB253" s="22">
        <v>44497</v>
      </c>
      <c r="AC253" s="18">
        <f t="shared" ca="1" si="19"/>
        <v>810</v>
      </c>
      <c r="AD253" s="16" t="s">
        <v>52</v>
      </c>
      <c r="AE253" s="18" t="s">
        <v>47</v>
      </c>
      <c r="AF253" s="14" t="s">
        <v>47</v>
      </c>
      <c r="AG253" s="14" t="s">
        <v>47</v>
      </c>
    </row>
    <row r="254" spans="1:33" ht="18.75" customHeight="1" x14ac:dyDescent="0.25">
      <c r="A254" s="14" t="s">
        <v>1246</v>
      </c>
      <c r="B254" s="14" t="s">
        <v>1160</v>
      </c>
      <c r="C254" s="14" t="s">
        <v>1160</v>
      </c>
      <c r="D254" s="14" t="s">
        <v>111</v>
      </c>
      <c r="E254" s="14" t="s">
        <v>1247</v>
      </c>
      <c r="F254" s="14"/>
      <c r="G254" s="14" t="s">
        <v>41</v>
      </c>
      <c r="H254" s="14" t="s">
        <v>91</v>
      </c>
      <c r="I254" s="16" t="s">
        <v>75</v>
      </c>
      <c r="J254" s="58">
        <v>44600</v>
      </c>
      <c r="K254" s="18">
        <f t="shared" ca="1" si="0"/>
        <v>707</v>
      </c>
      <c r="L254" s="19">
        <f t="shared" si="1"/>
        <v>44614</v>
      </c>
      <c r="M254" s="16" t="s">
        <v>44</v>
      </c>
      <c r="N254" s="16" t="s">
        <v>45</v>
      </c>
      <c r="O254" s="59" t="s">
        <v>41</v>
      </c>
      <c r="P254" s="14"/>
      <c r="Q254" s="16" t="e">
        <f t="shared" ca="1" si="15"/>
        <v>#VALUE!</v>
      </c>
      <c r="R254" s="16" t="s">
        <v>46</v>
      </c>
      <c r="S254" s="16"/>
      <c r="T254" s="14"/>
      <c r="U254" s="43" t="s">
        <v>1248</v>
      </c>
      <c r="V254" s="16" t="s">
        <v>77</v>
      </c>
      <c r="W254" s="14" t="s">
        <v>1249</v>
      </c>
      <c r="X254" s="17">
        <v>44439</v>
      </c>
      <c r="Y254" s="20">
        <v>50</v>
      </c>
      <c r="Z254" s="14" t="s">
        <v>47</v>
      </c>
      <c r="AA254" s="14" t="s">
        <v>47</v>
      </c>
      <c r="AB254" s="22">
        <v>44497</v>
      </c>
      <c r="AC254" s="18">
        <f t="shared" ca="1" si="19"/>
        <v>810</v>
      </c>
      <c r="AD254" s="18" t="s">
        <v>52</v>
      </c>
      <c r="AE254" s="18" t="s">
        <v>1040</v>
      </c>
      <c r="AF254" s="14" t="s">
        <v>47</v>
      </c>
      <c r="AG254" s="14" t="s">
        <v>47</v>
      </c>
    </row>
    <row r="255" spans="1:33" ht="18.75" customHeight="1" x14ac:dyDescent="0.25">
      <c r="A255" s="23" t="s">
        <v>1250</v>
      </c>
      <c r="B255" s="14" t="s">
        <v>1251</v>
      </c>
      <c r="C255" s="14" t="s">
        <v>1252</v>
      </c>
      <c r="D255" s="14" t="s">
        <v>39</v>
      </c>
      <c r="E255" s="14" t="s">
        <v>1253</v>
      </c>
      <c r="F255" s="14"/>
      <c r="G255" s="14" t="s">
        <v>41</v>
      </c>
      <c r="H255" s="23" t="s">
        <v>364</v>
      </c>
      <c r="I255" s="16" t="s">
        <v>43</v>
      </c>
      <c r="J255" s="17">
        <v>44518</v>
      </c>
      <c r="K255" s="18">
        <f t="shared" ca="1" si="0"/>
        <v>789</v>
      </c>
      <c r="L255" s="19">
        <f t="shared" si="1"/>
        <v>44532</v>
      </c>
      <c r="M255" s="16" t="s">
        <v>44</v>
      </c>
      <c r="N255" s="16" t="s">
        <v>142</v>
      </c>
      <c r="O255" s="14" t="s">
        <v>41</v>
      </c>
      <c r="P255" s="14"/>
      <c r="Q255" s="16" t="e">
        <f t="shared" ca="1" si="15"/>
        <v>#VALUE!</v>
      </c>
      <c r="R255" s="16" t="s">
        <v>46</v>
      </c>
      <c r="S255" s="16" t="s">
        <v>47</v>
      </c>
      <c r="T255" s="14" t="s">
        <v>1254</v>
      </c>
      <c r="U255" s="24" t="s">
        <v>1255</v>
      </c>
      <c r="V255" s="16" t="s">
        <v>50</v>
      </c>
      <c r="W255" s="14" t="s">
        <v>47</v>
      </c>
      <c r="X255" s="17">
        <v>44428</v>
      </c>
      <c r="Y255" s="20">
        <v>61</v>
      </c>
      <c r="Z255" s="14" t="s">
        <v>47</v>
      </c>
      <c r="AA255" s="14" t="s">
        <v>1256</v>
      </c>
      <c r="AB255" s="22"/>
      <c r="AC255" s="18" t="e">
        <f t="shared" ca="1" si="19"/>
        <v>#VALUE!</v>
      </c>
      <c r="AD255" s="16" t="s">
        <v>52</v>
      </c>
      <c r="AE255" s="18" t="s">
        <v>47</v>
      </c>
      <c r="AF255" s="14" t="s">
        <v>47</v>
      </c>
      <c r="AG255" s="14" t="s">
        <v>47</v>
      </c>
    </row>
    <row r="256" spans="1:33" ht="18.75" customHeight="1" x14ac:dyDescent="0.25">
      <c r="A256" s="14" t="s">
        <v>1257</v>
      </c>
      <c r="B256" s="14" t="s">
        <v>1160</v>
      </c>
      <c r="C256" s="14" t="s">
        <v>1160</v>
      </c>
      <c r="D256" s="14" t="s">
        <v>111</v>
      </c>
      <c r="E256" s="14" t="s">
        <v>1258</v>
      </c>
      <c r="F256" s="14"/>
      <c r="G256" s="14" t="s">
        <v>41</v>
      </c>
      <c r="H256" s="14" t="s">
        <v>91</v>
      </c>
      <c r="I256" s="16" t="s">
        <v>75</v>
      </c>
      <c r="J256" s="58">
        <v>44377</v>
      </c>
      <c r="K256" s="18">
        <f t="shared" ca="1" si="0"/>
        <v>930</v>
      </c>
      <c r="L256" s="19">
        <f t="shared" si="1"/>
        <v>44391</v>
      </c>
      <c r="M256" s="16" t="s">
        <v>44</v>
      </c>
      <c r="N256" s="16" t="s">
        <v>45</v>
      </c>
      <c r="O256" s="59" t="s">
        <v>41</v>
      </c>
      <c r="P256" s="14"/>
      <c r="Q256" s="16" t="e">
        <f t="shared" ca="1" si="15"/>
        <v>#VALUE!</v>
      </c>
      <c r="R256" s="16" t="s">
        <v>46</v>
      </c>
      <c r="S256" s="16"/>
      <c r="T256" s="14"/>
      <c r="U256" s="43" t="s">
        <v>1259</v>
      </c>
      <c r="V256" s="16"/>
      <c r="W256" s="14"/>
      <c r="X256" s="17"/>
      <c r="Y256" s="20">
        <v>44489</v>
      </c>
      <c r="Z256" s="14" t="s">
        <v>47</v>
      </c>
      <c r="AA256" s="14" t="s">
        <v>1260</v>
      </c>
      <c r="AB256" s="22">
        <v>44475</v>
      </c>
      <c r="AC256" s="18">
        <f t="shared" ca="1" si="19"/>
        <v>832</v>
      </c>
      <c r="AD256" s="16" t="s">
        <v>52</v>
      </c>
      <c r="AE256" s="18" t="s">
        <v>1040</v>
      </c>
      <c r="AF256" s="14" t="s">
        <v>47</v>
      </c>
      <c r="AG256" s="14" t="s">
        <v>47</v>
      </c>
    </row>
    <row r="257" spans="1:33" ht="18.75" customHeight="1" x14ac:dyDescent="0.25">
      <c r="A257" s="23" t="s">
        <v>1261</v>
      </c>
      <c r="B257" s="52" t="s">
        <v>1262</v>
      </c>
      <c r="C257" s="52" t="s">
        <v>1262</v>
      </c>
      <c r="D257" s="52" t="s">
        <v>606</v>
      </c>
      <c r="E257" s="14" t="s">
        <v>1263</v>
      </c>
      <c r="F257" s="14"/>
      <c r="G257" s="14" t="s">
        <v>41</v>
      </c>
      <c r="H257" s="14" t="s">
        <v>91</v>
      </c>
      <c r="I257" s="16" t="s">
        <v>43</v>
      </c>
      <c r="J257" s="64">
        <v>44442</v>
      </c>
      <c r="K257" s="18">
        <f t="shared" ref="K257:K511" ca="1" si="20">ABS(IF(ISBLANK(J257),"",TODAY()-J257))</f>
        <v>865</v>
      </c>
      <c r="L257" s="19">
        <f t="shared" ref="L257:L511" si="21">J257+14</f>
        <v>44456</v>
      </c>
      <c r="M257" s="16" t="s">
        <v>44</v>
      </c>
      <c r="N257" s="16" t="s">
        <v>142</v>
      </c>
      <c r="O257" s="14" t="s">
        <v>41</v>
      </c>
      <c r="P257" s="65"/>
      <c r="Q257" s="16" t="e">
        <f t="shared" ca="1" si="15"/>
        <v>#VALUE!</v>
      </c>
      <c r="R257" s="16" t="s">
        <v>46</v>
      </c>
      <c r="S257" s="66" t="s">
        <v>47</v>
      </c>
      <c r="T257" s="52" t="s">
        <v>47</v>
      </c>
      <c r="U257" s="67"/>
      <c r="V257" s="68" t="s">
        <v>47</v>
      </c>
      <c r="W257" s="52" t="s">
        <v>47</v>
      </c>
      <c r="X257" s="17">
        <v>44409</v>
      </c>
      <c r="Y257" s="20">
        <v>80</v>
      </c>
      <c r="Z257" s="20" t="s">
        <v>47</v>
      </c>
      <c r="AA257" s="20" t="s">
        <v>47</v>
      </c>
      <c r="AB257" s="22">
        <v>44475</v>
      </c>
      <c r="AC257" s="18">
        <f t="shared" ca="1" si="19"/>
        <v>832</v>
      </c>
      <c r="AD257" s="16" t="s">
        <v>52</v>
      </c>
      <c r="AE257" s="18" t="s">
        <v>1040</v>
      </c>
      <c r="AF257" s="14" t="s">
        <v>47</v>
      </c>
      <c r="AG257" s="9" t="s">
        <v>47</v>
      </c>
    </row>
    <row r="258" spans="1:33" ht="18.75" customHeight="1" x14ac:dyDescent="0.25">
      <c r="A258" s="29" t="s">
        <v>1264</v>
      </c>
      <c r="B258" s="14" t="s">
        <v>1265</v>
      </c>
      <c r="C258" s="29" t="s">
        <v>1265</v>
      </c>
      <c r="D258" s="29" t="s">
        <v>111</v>
      </c>
      <c r="E258" s="30" t="s">
        <v>1266</v>
      </c>
      <c r="F258" s="30"/>
      <c r="G258" s="14" t="s">
        <v>41</v>
      </c>
      <c r="H258" s="23" t="s">
        <v>162</v>
      </c>
      <c r="I258" s="16" t="s">
        <v>75</v>
      </c>
      <c r="J258" s="17">
        <v>44376</v>
      </c>
      <c r="K258" s="18">
        <f t="shared" ca="1" si="20"/>
        <v>931</v>
      </c>
      <c r="L258" s="19">
        <f t="shared" si="21"/>
        <v>44390</v>
      </c>
      <c r="M258" s="16" t="s">
        <v>44</v>
      </c>
      <c r="N258" s="16" t="s">
        <v>45</v>
      </c>
      <c r="O258" s="14" t="s">
        <v>41</v>
      </c>
      <c r="P258" s="14"/>
      <c r="Q258" s="16" t="e">
        <f t="shared" ca="1" si="15"/>
        <v>#VALUE!</v>
      </c>
      <c r="R258" s="16" t="s">
        <v>46</v>
      </c>
      <c r="S258" s="16" t="s">
        <v>47</v>
      </c>
      <c r="T258" s="29" t="s">
        <v>1267</v>
      </c>
      <c r="U258" s="29" t="s">
        <v>1268</v>
      </c>
      <c r="V258" s="16" t="s">
        <v>47</v>
      </c>
      <c r="W258" s="14" t="s">
        <v>47</v>
      </c>
      <c r="X258" s="17">
        <v>44372</v>
      </c>
      <c r="Y258" s="20">
        <v>117</v>
      </c>
      <c r="Z258" s="14" t="s">
        <v>47</v>
      </c>
      <c r="AA258" s="14" t="s">
        <v>47</v>
      </c>
      <c r="AB258" s="22">
        <v>44475</v>
      </c>
      <c r="AC258" s="18">
        <f t="shared" ca="1" si="19"/>
        <v>832</v>
      </c>
      <c r="AD258" s="16" t="s">
        <v>52</v>
      </c>
      <c r="AE258" s="18" t="s">
        <v>1040</v>
      </c>
      <c r="AF258" s="14" t="s">
        <v>47</v>
      </c>
      <c r="AG258" s="14" t="s">
        <v>47</v>
      </c>
    </row>
    <row r="259" spans="1:33" ht="18.75" customHeight="1" x14ac:dyDescent="0.25">
      <c r="A259" s="23" t="s">
        <v>1269</v>
      </c>
      <c r="B259" s="14" t="s">
        <v>1270</v>
      </c>
      <c r="C259" s="14" t="s">
        <v>1270</v>
      </c>
      <c r="D259" s="14" t="s">
        <v>5</v>
      </c>
      <c r="E259" s="14" t="s">
        <v>1270</v>
      </c>
      <c r="F259" s="14"/>
      <c r="G259" s="14" t="s">
        <v>41</v>
      </c>
      <c r="H259" s="23" t="s">
        <v>364</v>
      </c>
      <c r="I259" s="16" t="s">
        <v>43</v>
      </c>
      <c r="J259" s="17">
        <v>44440</v>
      </c>
      <c r="K259" s="18">
        <f t="shared" ca="1" si="20"/>
        <v>867</v>
      </c>
      <c r="L259" s="19">
        <f t="shared" si="21"/>
        <v>44454</v>
      </c>
      <c r="M259" s="16" t="s">
        <v>44</v>
      </c>
      <c r="N259" s="16" t="s">
        <v>142</v>
      </c>
      <c r="O259" s="14" t="s">
        <v>41</v>
      </c>
      <c r="P259" s="14"/>
      <c r="Q259" s="16" t="e">
        <f t="shared" ca="1" si="15"/>
        <v>#VALUE!</v>
      </c>
      <c r="R259" s="16" t="s">
        <v>46</v>
      </c>
      <c r="S259" s="16" t="s">
        <v>47</v>
      </c>
      <c r="T259" s="14" t="s">
        <v>1271</v>
      </c>
      <c r="U259" s="24" t="s">
        <v>1272</v>
      </c>
      <c r="V259" s="16" t="s">
        <v>50</v>
      </c>
      <c r="W259" s="14" t="s">
        <v>47</v>
      </c>
      <c r="X259" s="17">
        <v>44487</v>
      </c>
      <c r="Y259" s="20">
        <v>2</v>
      </c>
      <c r="Z259" s="14" t="s">
        <v>237</v>
      </c>
      <c r="AA259" s="14" t="s">
        <v>47</v>
      </c>
      <c r="AB259" s="22"/>
      <c r="AC259" s="18" t="e">
        <f t="shared" ca="1" si="19"/>
        <v>#VALUE!</v>
      </c>
      <c r="AD259" s="16" t="s">
        <v>52</v>
      </c>
      <c r="AE259" s="18" t="s">
        <v>47</v>
      </c>
      <c r="AF259" s="14" t="s">
        <v>47</v>
      </c>
      <c r="AG259" s="14" t="s">
        <v>47</v>
      </c>
    </row>
    <row r="260" spans="1:33" ht="18.75" customHeight="1" x14ac:dyDescent="0.25">
      <c r="A260" s="69" t="s">
        <v>1273</v>
      </c>
      <c r="B260" s="69" t="s">
        <v>1149</v>
      </c>
      <c r="C260" s="69" t="s">
        <v>1149</v>
      </c>
      <c r="D260" s="69" t="s">
        <v>141</v>
      </c>
      <c r="E260" s="69" t="s">
        <v>1274</v>
      </c>
      <c r="F260" s="69"/>
      <c r="G260" s="52" t="s">
        <v>41</v>
      </c>
      <c r="H260" s="52" t="s">
        <v>91</v>
      </c>
      <c r="I260" s="68" t="s">
        <v>61</v>
      </c>
      <c r="J260" s="65">
        <v>44346</v>
      </c>
      <c r="K260" s="18">
        <f t="shared" ca="1" si="20"/>
        <v>961</v>
      </c>
      <c r="L260" s="19">
        <f t="shared" si="21"/>
        <v>44360</v>
      </c>
      <c r="M260" s="68" t="s">
        <v>365</v>
      </c>
      <c r="N260" s="68" t="s">
        <v>195</v>
      </c>
      <c r="O260" s="52" t="s">
        <v>46</v>
      </c>
      <c r="P260" s="52"/>
      <c r="Q260" s="16" t="e">
        <f t="shared" ca="1" si="15"/>
        <v>#VALUE!</v>
      </c>
      <c r="R260" s="68" t="s">
        <v>46</v>
      </c>
      <c r="S260" s="68" t="s">
        <v>47</v>
      </c>
      <c r="T260" s="69" t="s">
        <v>47</v>
      </c>
      <c r="U260" s="69" t="s">
        <v>1275</v>
      </c>
      <c r="V260" s="68" t="s">
        <v>47</v>
      </c>
      <c r="W260" s="52" t="s">
        <v>47</v>
      </c>
      <c r="X260" s="17"/>
      <c r="Y260" s="20">
        <v>44489</v>
      </c>
      <c r="Z260" s="14" t="s">
        <v>47</v>
      </c>
      <c r="AA260" s="14" t="s">
        <v>1276</v>
      </c>
      <c r="AB260" s="22"/>
      <c r="AC260" s="18" t="e">
        <f t="shared" ca="1" si="19"/>
        <v>#VALUE!</v>
      </c>
      <c r="AD260" s="16" t="s">
        <v>52</v>
      </c>
      <c r="AE260" s="18" t="s">
        <v>47</v>
      </c>
      <c r="AF260" s="14" t="s">
        <v>47</v>
      </c>
      <c r="AG260" s="14" t="s">
        <v>47</v>
      </c>
    </row>
    <row r="261" spans="1:33" ht="18.75" customHeight="1" x14ac:dyDescent="0.25">
      <c r="A261" s="23" t="s">
        <v>1277</v>
      </c>
      <c r="B261" s="14" t="s">
        <v>605</v>
      </c>
      <c r="C261" s="14" t="s">
        <v>605</v>
      </c>
      <c r="D261" s="14" t="s">
        <v>606</v>
      </c>
      <c r="E261" s="14" t="s">
        <v>1278</v>
      </c>
      <c r="F261" s="14"/>
      <c r="G261" s="14" t="s">
        <v>41</v>
      </c>
      <c r="H261" s="14" t="s">
        <v>162</v>
      </c>
      <c r="I261" s="16" t="s">
        <v>75</v>
      </c>
      <c r="J261" s="17">
        <v>44387</v>
      </c>
      <c r="K261" s="18">
        <f t="shared" ca="1" si="20"/>
        <v>920</v>
      </c>
      <c r="L261" s="19">
        <f t="shared" si="21"/>
        <v>44401</v>
      </c>
      <c r="M261" s="16" t="s">
        <v>44</v>
      </c>
      <c r="N261" s="16" t="s">
        <v>45</v>
      </c>
      <c r="O261" s="14" t="s">
        <v>41</v>
      </c>
      <c r="P261" s="14"/>
      <c r="Q261" s="16" t="e">
        <f t="shared" ca="1" si="15"/>
        <v>#VALUE!</v>
      </c>
      <c r="R261" s="16" t="s">
        <v>46</v>
      </c>
      <c r="S261" s="16" t="s">
        <v>47</v>
      </c>
      <c r="T261" s="14" t="s">
        <v>1279</v>
      </c>
      <c r="U261" s="24" t="s">
        <v>1280</v>
      </c>
      <c r="V261" s="16" t="s">
        <v>47</v>
      </c>
      <c r="W261" s="14" t="s">
        <v>47</v>
      </c>
      <c r="X261" s="17"/>
      <c r="Y261" s="20"/>
      <c r="Z261" s="14" t="s">
        <v>47</v>
      </c>
      <c r="AA261" s="14" t="s">
        <v>1281</v>
      </c>
      <c r="AB261" s="22"/>
      <c r="AC261" s="18" t="e">
        <f t="shared" ca="1" si="19"/>
        <v>#VALUE!</v>
      </c>
      <c r="AD261" s="16" t="s">
        <v>52</v>
      </c>
      <c r="AE261" s="18" t="s">
        <v>47</v>
      </c>
      <c r="AF261" s="14" t="s">
        <v>47</v>
      </c>
      <c r="AG261" s="14" t="s">
        <v>47</v>
      </c>
    </row>
    <row r="262" spans="1:33" ht="18.75" customHeight="1" x14ac:dyDescent="0.25">
      <c r="A262" s="57" t="s">
        <v>1282</v>
      </c>
      <c r="B262" s="57" t="s">
        <v>1149</v>
      </c>
      <c r="C262" s="57" t="s">
        <v>1149</v>
      </c>
      <c r="D262" s="57" t="s">
        <v>141</v>
      </c>
      <c r="E262" s="57" t="s">
        <v>1283</v>
      </c>
      <c r="F262" s="57"/>
      <c r="G262" s="14" t="s">
        <v>41</v>
      </c>
      <c r="H262" s="14" t="s">
        <v>168</v>
      </c>
      <c r="I262" s="16" t="s">
        <v>75</v>
      </c>
      <c r="J262" s="17">
        <v>44387</v>
      </c>
      <c r="K262" s="18">
        <f t="shared" ca="1" si="20"/>
        <v>920</v>
      </c>
      <c r="L262" s="19">
        <f t="shared" si="21"/>
        <v>44401</v>
      </c>
      <c r="M262" s="16" t="s">
        <v>44</v>
      </c>
      <c r="N262" s="16" t="s">
        <v>45</v>
      </c>
      <c r="O262" s="14" t="s">
        <v>41</v>
      </c>
      <c r="P262" s="14"/>
      <c r="Q262" s="16" t="e">
        <f t="shared" ca="1" si="15"/>
        <v>#VALUE!</v>
      </c>
      <c r="R262" s="16" t="s">
        <v>46</v>
      </c>
      <c r="S262" s="16" t="s">
        <v>47</v>
      </c>
      <c r="T262" s="57" t="s">
        <v>617</v>
      </c>
      <c r="U262" s="57"/>
      <c r="V262" s="16" t="s">
        <v>47</v>
      </c>
      <c r="W262" s="14" t="s">
        <v>47</v>
      </c>
      <c r="X262" s="17"/>
      <c r="Y262" s="20">
        <v>44489</v>
      </c>
      <c r="Z262" s="14" t="s">
        <v>47</v>
      </c>
      <c r="AA262" s="14" t="s">
        <v>1284</v>
      </c>
      <c r="AB262" s="22"/>
      <c r="AC262" s="18" t="e">
        <f t="shared" ca="1" si="19"/>
        <v>#VALUE!</v>
      </c>
      <c r="AD262" s="16" t="s">
        <v>52</v>
      </c>
      <c r="AE262" s="18" t="s">
        <v>47</v>
      </c>
      <c r="AF262" s="14" t="s">
        <v>47</v>
      </c>
      <c r="AG262" s="14" t="s">
        <v>47</v>
      </c>
    </row>
    <row r="263" spans="1:33" ht="18.75" customHeight="1" x14ac:dyDescent="0.25">
      <c r="A263" s="29" t="s">
        <v>1285</v>
      </c>
      <c r="B263" s="14" t="s">
        <v>1286</v>
      </c>
      <c r="C263" s="29" t="s">
        <v>284</v>
      </c>
      <c r="D263" s="29" t="s">
        <v>5</v>
      </c>
      <c r="E263" s="30" t="s">
        <v>1287</v>
      </c>
      <c r="F263" s="30"/>
      <c r="G263" s="14" t="s">
        <v>41</v>
      </c>
      <c r="H263" s="23" t="s">
        <v>91</v>
      </c>
      <c r="I263" s="16" t="s">
        <v>43</v>
      </c>
      <c r="J263" s="17">
        <v>44588</v>
      </c>
      <c r="K263" s="18">
        <f t="shared" ca="1" si="20"/>
        <v>719</v>
      </c>
      <c r="L263" s="19">
        <f t="shared" si="21"/>
        <v>44602</v>
      </c>
      <c r="M263" s="16" t="s">
        <v>1117</v>
      </c>
      <c r="N263" s="16" t="s">
        <v>45</v>
      </c>
      <c r="O263" s="14" t="s">
        <v>41</v>
      </c>
      <c r="P263" s="14"/>
      <c r="Q263" s="16" t="e">
        <f t="shared" ca="1" si="15"/>
        <v>#VALUE!</v>
      </c>
      <c r="R263" s="16" t="s">
        <v>46</v>
      </c>
      <c r="S263" s="16"/>
      <c r="T263" s="29" t="s">
        <v>1288</v>
      </c>
      <c r="U263" s="29">
        <v>123356981</v>
      </c>
      <c r="V263" s="16" t="s">
        <v>71</v>
      </c>
      <c r="W263" s="14" t="s">
        <v>1289</v>
      </c>
      <c r="X263" s="14"/>
      <c r="Y263" s="14"/>
      <c r="Z263" s="14"/>
      <c r="AA263" s="29"/>
      <c r="AB263" s="16"/>
      <c r="AC263" s="18"/>
      <c r="AD263" s="16"/>
      <c r="AE263" s="16"/>
      <c r="AF263" s="14"/>
      <c r="AG263" s="14"/>
    </row>
    <row r="264" spans="1:33" ht="18.75" customHeight="1" x14ac:dyDescent="0.25">
      <c r="A264" s="31" t="s">
        <v>1290</v>
      </c>
      <c r="B264" s="14" t="s">
        <v>1291</v>
      </c>
      <c r="C264" s="14" t="s">
        <v>1291</v>
      </c>
      <c r="D264" s="31" t="s">
        <v>141</v>
      </c>
      <c r="E264" s="31" t="s">
        <v>1292</v>
      </c>
      <c r="F264" s="31"/>
      <c r="G264" s="14" t="s">
        <v>41</v>
      </c>
      <c r="H264" s="14" t="s">
        <v>168</v>
      </c>
      <c r="I264" s="16" t="s">
        <v>75</v>
      </c>
      <c r="J264" s="17">
        <v>44387</v>
      </c>
      <c r="K264" s="18">
        <f t="shared" ca="1" si="20"/>
        <v>920</v>
      </c>
      <c r="L264" s="19">
        <f t="shared" si="21"/>
        <v>44401</v>
      </c>
      <c r="M264" s="16" t="s">
        <v>44</v>
      </c>
      <c r="N264" s="16" t="s">
        <v>45</v>
      </c>
      <c r="O264" s="14" t="s">
        <v>41</v>
      </c>
      <c r="P264" s="14">
        <v>44217</v>
      </c>
      <c r="Q264" s="16">
        <f t="shared" ca="1" si="15"/>
        <v>1090</v>
      </c>
      <c r="R264" s="16" t="s">
        <v>46</v>
      </c>
      <c r="S264" s="16" t="s">
        <v>47</v>
      </c>
      <c r="T264" s="31" t="s">
        <v>169</v>
      </c>
      <c r="U264" s="24"/>
      <c r="V264" s="16" t="s">
        <v>47</v>
      </c>
      <c r="W264" s="14" t="s">
        <v>47</v>
      </c>
      <c r="X264" s="14"/>
      <c r="Y264" s="14">
        <v>44489</v>
      </c>
      <c r="Z264" s="14" t="s">
        <v>47</v>
      </c>
      <c r="AA264" s="29" t="s">
        <v>47</v>
      </c>
      <c r="AB264" s="16">
        <v>44475</v>
      </c>
      <c r="AC264" s="18">
        <f ca="1">ABS(IF(ISBLANK(AB264),"",TODAY()-AB264))</f>
        <v>832</v>
      </c>
      <c r="AD264" s="16" t="s">
        <v>52</v>
      </c>
      <c r="AE264" s="16" t="s">
        <v>1040</v>
      </c>
      <c r="AF264" s="14" t="s">
        <v>47</v>
      </c>
      <c r="AG264" s="14" t="s">
        <v>47</v>
      </c>
    </row>
    <row r="265" spans="1:33" ht="18.75" customHeight="1" x14ac:dyDescent="0.25">
      <c r="A265" s="23" t="s">
        <v>1293</v>
      </c>
      <c r="B265" s="14" t="s">
        <v>1294</v>
      </c>
      <c r="C265" s="14" t="s">
        <v>1294</v>
      </c>
      <c r="D265" s="14" t="s">
        <v>606</v>
      </c>
      <c r="E265" s="14" t="s">
        <v>1295</v>
      </c>
      <c r="F265" s="14"/>
      <c r="G265" s="14" t="s">
        <v>41</v>
      </c>
      <c r="H265" s="23" t="s">
        <v>162</v>
      </c>
      <c r="I265" s="16" t="s">
        <v>75</v>
      </c>
      <c r="J265" s="17">
        <v>44389</v>
      </c>
      <c r="K265" s="18">
        <f t="shared" ca="1" si="20"/>
        <v>918</v>
      </c>
      <c r="L265" s="19">
        <f t="shared" si="21"/>
        <v>44403</v>
      </c>
      <c r="M265" s="16" t="s">
        <v>44</v>
      </c>
      <c r="N265" s="16" t="s">
        <v>45</v>
      </c>
      <c r="O265" s="14" t="s">
        <v>41</v>
      </c>
      <c r="P265" s="14"/>
      <c r="Q265" s="16" t="e">
        <f t="shared" ca="1" si="15"/>
        <v>#VALUE!</v>
      </c>
      <c r="R265" s="16" t="s">
        <v>46</v>
      </c>
      <c r="S265" s="16" t="s">
        <v>47</v>
      </c>
      <c r="T265" s="14" t="s">
        <v>1296</v>
      </c>
      <c r="U265" s="24" t="s">
        <v>1297</v>
      </c>
      <c r="V265" s="16" t="s">
        <v>47</v>
      </c>
      <c r="W265" s="14" t="s">
        <v>47</v>
      </c>
      <c r="X265" s="17"/>
      <c r="Y265" s="20"/>
      <c r="Z265" s="14" t="s">
        <v>47</v>
      </c>
      <c r="AA265" s="14" t="s">
        <v>1298</v>
      </c>
      <c r="AB265" s="22"/>
      <c r="AC265" s="18" t="e">
        <f ca="1">ABS(IF(ISBLANK(AB265),"",TODAY()-AB265))</f>
        <v>#VALUE!</v>
      </c>
      <c r="AD265" s="16" t="s">
        <v>52</v>
      </c>
      <c r="AE265" s="18" t="s">
        <v>47</v>
      </c>
      <c r="AF265" s="14" t="s">
        <v>47</v>
      </c>
      <c r="AG265" s="14" t="s">
        <v>47</v>
      </c>
    </row>
    <row r="266" spans="1:33" ht="18.75" customHeight="1" x14ac:dyDescent="0.25">
      <c r="A266" s="23" t="s">
        <v>1299</v>
      </c>
      <c r="B266" s="14" t="s">
        <v>81</v>
      </c>
      <c r="C266" s="14" t="s">
        <v>81</v>
      </c>
      <c r="D266" s="14" t="s">
        <v>5</v>
      </c>
      <c r="E266" s="14" t="s">
        <v>1300</v>
      </c>
      <c r="F266" s="14"/>
      <c r="G266" s="14" t="s">
        <v>41</v>
      </c>
      <c r="H266" s="14" t="s">
        <v>1301</v>
      </c>
      <c r="I266" s="16" t="s">
        <v>75</v>
      </c>
      <c r="J266" s="17">
        <v>44581</v>
      </c>
      <c r="K266" s="18">
        <f t="shared" ca="1" si="20"/>
        <v>726</v>
      </c>
      <c r="L266" s="19">
        <f t="shared" si="21"/>
        <v>44595</v>
      </c>
      <c r="M266" s="16" t="s">
        <v>44</v>
      </c>
      <c r="N266" s="16" t="s">
        <v>45</v>
      </c>
      <c r="O266" s="14" t="s">
        <v>46</v>
      </c>
      <c r="P266" s="14"/>
      <c r="Q266" s="16" t="e">
        <f t="shared" ca="1" si="15"/>
        <v>#VALUE!</v>
      </c>
      <c r="R266" s="27" t="s">
        <v>46</v>
      </c>
      <c r="S266" s="16"/>
      <c r="T266" s="14" t="s">
        <v>1302</v>
      </c>
      <c r="U266" s="38">
        <v>113912100</v>
      </c>
      <c r="V266" s="16" t="s">
        <v>77</v>
      </c>
      <c r="W266" s="14" t="s">
        <v>1303</v>
      </c>
      <c r="X266" s="14"/>
      <c r="Y266" s="20"/>
      <c r="Z266" s="14"/>
      <c r="AA266" s="14"/>
      <c r="AB266" s="35"/>
      <c r="AC266" s="18"/>
      <c r="AD266" s="16"/>
      <c r="AE266" s="16"/>
      <c r="AF266" s="14"/>
      <c r="AG266" s="14"/>
    </row>
    <row r="267" spans="1:33" ht="18.75" customHeight="1" x14ac:dyDescent="0.25">
      <c r="A267" s="23" t="s">
        <v>1304</v>
      </c>
      <c r="B267" s="14" t="s">
        <v>1294</v>
      </c>
      <c r="C267" s="14" t="s">
        <v>1294</v>
      </c>
      <c r="D267" s="14" t="s">
        <v>1305</v>
      </c>
      <c r="E267" s="14" t="s">
        <v>1306</v>
      </c>
      <c r="F267" s="14"/>
      <c r="G267" s="14" t="s">
        <v>41</v>
      </c>
      <c r="H267" s="14" t="s">
        <v>162</v>
      </c>
      <c r="I267" s="16" t="s">
        <v>75</v>
      </c>
      <c r="J267" s="17">
        <v>44388</v>
      </c>
      <c r="K267" s="18">
        <f t="shared" ca="1" si="20"/>
        <v>919</v>
      </c>
      <c r="L267" s="19">
        <f t="shared" si="21"/>
        <v>44402</v>
      </c>
      <c r="M267" s="16" t="s">
        <v>44</v>
      </c>
      <c r="N267" s="16" t="s">
        <v>45</v>
      </c>
      <c r="O267" s="14" t="s">
        <v>41</v>
      </c>
      <c r="P267" s="14"/>
      <c r="Q267" s="16" t="e">
        <f t="shared" ca="1" si="15"/>
        <v>#VALUE!</v>
      </c>
      <c r="R267" s="27" t="s">
        <v>46</v>
      </c>
      <c r="S267" s="16" t="s">
        <v>47</v>
      </c>
      <c r="T267" s="14" t="s">
        <v>1307</v>
      </c>
      <c r="U267" s="38" t="s">
        <v>1297</v>
      </c>
      <c r="V267" s="16" t="s">
        <v>47</v>
      </c>
      <c r="W267" s="14" t="s">
        <v>47</v>
      </c>
      <c r="X267" s="14"/>
      <c r="Y267" s="20"/>
      <c r="Z267" s="14" t="s">
        <v>47</v>
      </c>
      <c r="AA267" s="14" t="s">
        <v>1298</v>
      </c>
      <c r="AB267" s="35"/>
      <c r="AC267" s="18" t="e">
        <f ca="1">ABS(IF(ISBLANK(AB267),"",TODAY()-AB267))</f>
        <v>#VALUE!</v>
      </c>
      <c r="AD267" s="16" t="s">
        <v>52</v>
      </c>
      <c r="AE267" s="16" t="s">
        <v>47</v>
      </c>
      <c r="AF267" s="14" t="s">
        <v>47</v>
      </c>
      <c r="AG267" s="14" t="s">
        <v>47</v>
      </c>
    </row>
    <row r="268" spans="1:33" ht="18.75" customHeight="1" x14ac:dyDescent="0.25">
      <c r="A268" s="23" t="s">
        <v>1308</v>
      </c>
      <c r="B268" s="14" t="s">
        <v>57</v>
      </c>
      <c r="C268" s="14" t="s">
        <v>58</v>
      </c>
      <c r="D268" s="14" t="s">
        <v>160</v>
      </c>
      <c r="E268" s="14" t="s">
        <v>1309</v>
      </c>
      <c r="F268" s="14"/>
      <c r="G268" s="14" t="s">
        <v>41</v>
      </c>
      <c r="H268" s="23" t="s">
        <v>162</v>
      </c>
      <c r="I268" s="16" t="s">
        <v>75</v>
      </c>
      <c r="J268" s="17">
        <v>44390</v>
      </c>
      <c r="K268" s="18">
        <f t="shared" ca="1" si="20"/>
        <v>917</v>
      </c>
      <c r="L268" s="19">
        <f t="shared" si="21"/>
        <v>44404</v>
      </c>
      <c r="M268" s="16" t="s">
        <v>44</v>
      </c>
      <c r="N268" s="16" t="s">
        <v>45</v>
      </c>
      <c r="O268" s="14" t="s">
        <v>41</v>
      </c>
      <c r="P268" s="14"/>
      <c r="Q268" s="16" t="e">
        <f t="shared" ca="1" si="15"/>
        <v>#VALUE!</v>
      </c>
      <c r="R268" s="16" t="s">
        <v>46</v>
      </c>
      <c r="S268" s="16" t="s">
        <v>47</v>
      </c>
      <c r="T268" s="14" t="s">
        <v>1310</v>
      </c>
      <c r="U268" s="24" t="s">
        <v>1311</v>
      </c>
      <c r="V268" s="16" t="s">
        <v>47</v>
      </c>
      <c r="W268" s="14" t="s">
        <v>47</v>
      </c>
      <c r="X268" s="17"/>
      <c r="Y268" s="20"/>
      <c r="Z268" s="14" t="s">
        <v>47</v>
      </c>
      <c r="AA268" s="14" t="s">
        <v>1312</v>
      </c>
      <c r="AB268" s="22"/>
      <c r="AC268" s="18" t="e">
        <f ca="1">ABS(IF(ISBLANK(AB268),"",TODAY()-AB268))</f>
        <v>#VALUE!</v>
      </c>
      <c r="AD268" s="16" t="s">
        <v>52</v>
      </c>
      <c r="AE268" s="18" t="s">
        <v>47</v>
      </c>
      <c r="AF268" s="14" t="s">
        <v>47</v>
      </c>
      <c r="AG268" s="14" t="s">
        <v>47</v>
      </c>
    </row>
    <row r="269" spans="1:33" ht="18.75" customHeight="1" x14ac:dyDescent="0.25">
      <c r="A269" s="23" t="s">
        <v>1313</v>
      </c>
      <c r="B269" s="14" t="s">
        <v>81</v>
      </c>
      <c r="C269" s="14" t="s">
        <v>81</v>
      </c>
      <c r="D269" s="14" t="s">
        <v>5</v>
      </c>
      <c r="E269" s="14" t="s">
        <v>1314</v>
      </c>
      <c r="F269" s="14"/>
      <c r="G269" s="14" t="s">
        <v>41</v>
      </c>
      <c r="H269" s="14" t="s">
        <v>130</v>
      </c>
      <c r="I269" s="16" t="s">
        <v>75</v>
      </c>
      <c r="J269" s="17">
        <v>44581</v>
      </c>
      <c r="K269" s="18">
        <f t="shared" ca="1" si="20"/>
        <v>726</v>
      </c>
      <c r="L269" s="19">
        <f t="shared" si="21"/>
        <v>44595</v>
      </c>
      <c r="M269" s="16" t="s">
        <v>44</v>
      </c>
      <c r="N269" s="16" t="s">
        <v>45</v>
      </c>
      <c r="O269" s="14" t="s">
        <v>46</v>
      </c>
      <c r="P269" s="17"/>
      <c r="Q269" s="16" t="e">
        <f t="shared" ca="1" si="15"/>
        <v>#VALUE!</v>
      </c>
      <c r="R269" s="16" t="s">
        <v>46</v>
      </c>
      <c r="S269" s="27"/>
      <c r="T269" s="14" t="s">
        <v>1315</v>
      </c>
      <c r="U269" s="24" t="s">
        <v>1316</v>
      </c>
      <c r="V269" s="16" t="s">
        <v>77</v>
      </c>
      <c r="W269" s="14" t="s">
        <v>1317</v>
      </c>
      <c r="X269" s="17"/>
      <c r="Y269" s="20"/>
      <c r="Z269" s="20"/>
      <c r="AA269" s="20"/>
      <c r="AB269" s="22"/>
      <c r="AC269" s="18"/>
      <c r="AD269" s="16"/>
      <c r="AE269" s="18"/>
      <c r="AF269" s="14"/>
      <c r="AG269" s="14"/>
    </row>
    <row r="270" spans="1:33" ht="18.75" customHeight="1" x14ac:dyDescent="0.25">
      <c r="A270" s="29" t="s">
        <v>1318</v>
      </c>
      <c r="B270" s="29" t="s">
        <v>1319</v>
      </c>
      <c r="C270" s="29" t="s">
        <v>1319</v>
      </c>
      <c r="D270" s="29" t="s">
        <v>141</v>
      </c>
      <c r="E270" s="30" t="s">
        <v>1320</v>
      </c>
      <c r="F270" s="30"/>
      <c r="G270" s="14" t="s">
        <v>41</v>
      </c>
      <c r="H270" s="23" t="s">
        <v>162</v>
      </c>
      <c r="I270" s="16" t="s">
        <v>75</v>
      </c>
      <c r="J270" s="17">
        <v>44392</v>
      </c>
      <c r="K270" s="18">
        <f t="shared" ca="1" si="20"/>
        <v>915</v>
      </c>
      <c r="L270" s="19">
        <f t="shared" si="21"/>
        <v>44406</v>
      </c>
      <c r="M270" s="16" t="s">
        <v>44</v>
      </c>
      <c r="N270" s="16" t="s">
        <v>45</v>
      </c>
      <c r="O270" s="14" t="s">
        <v>41</v>
      </c>
      <c r="P270" s="14"/>
      <c r="Q270" s="16" t="e">
        <f t="shared" ca="1" si="15"/>
        <v>#VALUE!</v>
      </c>
      <c r="R270" s="16" t="s">
        <v>46</v>
      </c>
      <c r="S270" s="16" t="s">
        <v>47</v>
      </c>
      <c r="T270" s="29" t="s">
        <v>1321</v>
      </c>
      <c r="U270" s="29" t="s">
        <v>1322</v>
      </c>
      <c r="V270" s="16" t="s">
        <v>47</v>
      </c>
      <c r="W270" s="14" t="s">
        <v>47</v>
      </c>
      <c r="X270" s="17"/>
      <c r="Y270" s="20">
        <v>44489</v>
      </c>
      <c r="Z270" s="20" t="s">
        <v>47</v>
      </c>
      <c r="AA270" s="20" t="s">
        <v>47</v>
      </c>
      <c r="AB270" s="22">
        <v>44475</v>
      </c>
      <c r="AC270" s="18">
        <f ca="1">ABS(IF(ISBLANK(AB270),"",TODAY()-AB270))</f>
        <v>832</v>
      </c>
      <c r="AD270" s="16" t="s">
        <v>52</v>
      </c>
      <c r="AE270" s="18" t="s">
        <v>1040</v>
      </c>
      <c r="AF270" s="14" t="s">
        <v>47</v>
      </c>
      <c r="AG270" s="14" t="s">
        <v>47</v>
      </c>
    </row>
    <row r="271" spans="1:33" ht="18.75" customHeight="1" x14ac:dyDescent="0.25">
      <c r="A271" s="23" t="s">
        <v>1323</v>
      </c>
      <c r="B271" s="14" t="s">
        <v>81</v>
      </c>
      <c r="C271" s="14" t="s">
        <v>81</v>
      </c>
      <c r="D271" s="14" t="s">
        <v>5</v>
      </c>
      <c r="E271" s="14" t="s">
        <v>1324</v>
      </c>
      <c r="F271" s="14"/>
      <c r="G271" s="14" t="s">
        <v>41</v>
      </c>
      <c r="H271" s="14" t="s">
        <v>91</v>
      </c>
      <c r="I271" s="16" t="s">
        <v>75</v>
      </c>
      <c r="J271" s="17">
        <v>44581</v>
      </c>
      <c r="K271" s="18">
        <f t="shared" ca="1" si="20"/>
        <v>726</v>
      </c>
      <c r="L271" s="19">
        <f t="shared" si="21"/>
        <v>44595</v>
      </c>
      <c r="M271" s="16" t="s">
        <v>44</v>
      </c>
      <c r="N271" s="16"/>
      <c r="O271" s="14"/>
      <c r="P271" s="17"/>
      <c r="Q271" s="16" t="e">
        <f t="shared" ca="1" si="15"/>
        <v>#VALUE!</v>
      </c>
      <c r="R271" s="16" t="s">
        <v>46</v>
      </c>
      <c r="S271" s="27"/>
      <c r="T271" s="14"/>
      <c r="U271" s="24" t="s">
        <v>1325</v>
      </c>
      <c r="V271" s="16" t="s">
        <v>77</v>
      </c>
      <c r="W271" s="14" t="s">
        <v>1326</v>
      </c>
      <c r="X271" s="17"/>
      <c r="Y271" s="20"/>
      <c r="Z271" s="20"/>
      <c r="AA271" s="20"/>
      <c r="AB271" s="22"/>
      <c r="AC271" s="18"/>
      <c r="AD271" s="16"/>
      <c r="AE271" s="18"/>
      <c r="AF271" s="14"/>
      <c r="AG271" s="14"/>
    </row>
    <row r="272" spans="1:33" ht="18.75" customHeight="1" x14ac:dyDescent="0.25">
      <c r="A272" s="23" t="s">
        <v>1327</v>
      </c>
      <c r="B272" s="14" t="s">
        <v>1328</v>
      </c>
      <c r="C272" s="14" t="s">
        <v>1328</v>
      </c>
      <c r="D272" s="14" t="s">
        <v>409</v>
      </c>
      <c r="E272" s="14" t="s">
        <v>1329</v>
      </c>
      <c r="F272" s="14"/>
      <c r="G272" s="14" t="s">
        <v>41</v>
      </c>
      <c r="H272" s="14" t="s">
        <v>162</v>
      </c>
      <c r="I272" s="16" t="s">
        <v>75</v>
      </c>
      <c r="J272" s="17">
        <v>44382</v>
      </c>
      <c r="K272" s="18">
        <f t="shared" ca="1" si="20"/>
        <v>925</v>
      </c>
      <c r="L272" s="19">
        <f t="shared" si="21"/>
        <v>44396</v>
      </c>
      <c r="M272" s="16" t="s">
        <v>44</v>
      </c>
      <c r="N272" s="16" t="s">
        <v>45</v>
      </c>
      <c r="O272" s="14" t="s">
        <v>41</v>
      </c>
      <c r="P272" s="17"/>
      <c r="Q272" s="16" t="e">
        <f t="shared" ca="1" si="15"/>
        <v>#VALUE!</v>
      </c>
      <c r="R272" s="16" t="s">
        <v>46</v>
      </c>
      <c r="S272" s="27" t="s">
        <v>47</v>
      </c>
      <c r="T272" s="14" t="s">
        <v>1330</v>
      </c>
      <c r="U272" s="24" t="s">
        <v>1331</v>
      </c>
      <c r="V272" s="16" t="s">
        <v>47</v>
      </c>
      <c r="W272" s="14" t="s">
        <v>47</v>
      </c>
      <c r="X272" s="17"/>
      <c r="Y272" s="20"/>
      <c r="Z272" s="20" t="s">
        <v>47</v>
      </c>
      <c r="AA272" s="20" t="s">
        <v>1332</v>
      </c>
      <c r="AB272" s="22"/>
      <c r="AC272" s="18" t="e">
        <f t="shared" ref="AC272:AC284" ca="1" si="22">ABS(IF(ISBLANK(AB272),"",TODAY()-AB272))</f>
        <v>#VALUE!</v>
      </c>
      <c r="AD272" s="16" t="s">
        <v>52</v>
      </c>
      <c r="AE272" s="18" t="s">
        <v>47</v>
      </c>
      <c r="AF272" s="14" t="s">
        <v>47</v>
      </c>
      <c r="AG272" s="14" t="s">
        <v>47</v>
      </c>
    </row>
    <row r="273" spans="1:33" ht="18.75" customHeight="1" x14ac:dyDescent="0.25">
      <c r="A273" s="23" t="s">
        <v>1333</v>
      </c>
      <c r="B273" s="14" t="s">
        <v>1334</v>
      </c>
      <c r="C273" s="14" t="s">
        <v>1334</v>
      </c>
      <c r="D273" s="14" t="s">
        <v>141</v>
      </c>
      <c r="E273" s="14" t="s">
        <v>1335</v>
      </c>
      <c r="F273" s="14"/>
      <c r="G273" s="14" t="s">
        <v>41</v>
      </c>
      <c r="H273" s="23" t="s">
        <v>162</v>
      </c>
      <c r="I273" s="16" t="s">
        <v>75</v>
      </c>
      <c r="J273" s="17">
        <v>44376</v>
      </c>
      <c r="K273" s="18">
        <f t="shared" ca="1" si="20"/>
        <v>931</v>
      </c>
      <c r="L273" s="19">
        <f t="shared" si="21"/>
        <v>44390</v>
      </c>
      <c r="M273" s="16" t="s">
        <v>44</v>
      </c>
      <c r="N273" s="16" t="s">
        <v>45</v>
      </c>
      <c r="O273" s="14" t="s">
        <v>41</v>
      </c>
      <c r="P273" s="14"/>
      <c r="Q273" s="16" t="e">
        <f t="shared" ca="1" si="15"/>
        <v>#VALUE!</v>
      </c>
      <c r="R273" s="16" t="s">
        <v>46</v>
      </c>
      <c r="S273" s="16" t="s">
        <v>47</v>
      </c>
      <c r="T273" s="14" t="s">
        <v>1336</v>
      </c>
      <c r="U273" s="24" t="s">
        <v>1337</v>
      </c>
      <c r="V273" s="16" t="s">
        <v>47</v>
      </c>
      <c r="W273" s="14" t="s">
        <v>47</v>
      </c>
      <c r="X273" s="17">
        <v>44432</v>
      </c>
      <c r="Y273" s="20">
        <v>57</v>
      </c>
      <c r="Z273" s="20" t="s">
        <v>47</v>
      </c>
      <c r="AA273" s="20" t="s">
        <v>47</v>
      </c>
      <c r="AB273" s="22">
        <v>44475</v>
      </c>
      <c r="AC273" s="18">
        <f t="shared" ca="1" si="22"/>
        <v>832</v>
      </c>
      <c r="AD273" s="16" t="s">
        <v>52</v>
      </c>
      <c r="AE273" s="18" t="s">
        <v>1040</v>
      </c>
      <c r="AF273" s="14" t="s">
        <v>47</v>
      </c>
      <c r="AG273" s="14" t="s">
        <v>47</v>
      </c>
    </row>
    <row r="274" spans="1:33" ht="18.75" customHeight="1" x14ac:dyDescent="0.25">
      <c r="A274" s="23" t="s">
        <v>1338</v>
      </c>
      <c r="B274" s="14" t="s">
        <v>1334</v>
      </c>
      <c r="C274" s="14" t="s">
        <v>1334</v>
      </c>
      <c r="D274" s="14" t="s">
        <v>141</v>
      </c>
      <c r="E274" s="14" t="s">
        <v>1339</v>
      </c>
      <c r="F274" s="14"/>
      <c r="G274" s="14" t="s">
        <v>194</v>
      </c>
      <c r="H274" s="14" t="s">
        <v>162</v>
      </c>
      <c r="I274" s="16" t="s">
        <v>75</v>
      </c>
      <c r="J274" s="17">
        <v>44382</v>
      </c>
      <c r="K274" s="18">
        <f t="shared" ca="1" si="20"/>
        <v>925</v>
      </c>
      <c r="L274" s="19">
        <f t="shared" si="21"/>
        <v>44396</v>
      </c>
      <c r="M274" s="16" t="s">
        <v>44</v>
      </c>
      <c r="N274" s="37" t="s">
        <v>45</v>
      </c>
      <c r="O274" s="14" t="s">
        <v>41</v>
      </c>
      <c r="P274" s="17"/>
      <c r="Q274" s="16" t="e">
        <f t="shared" ca="1" si="15"/>
        <v>#VALUE!</v>
      </c>
      <c r="R274" s="27" t="s">
        <v>46</v>
      </c>
      <c r="S274" s="27" t="s">
        <v>47</v>
      </c>
      <c r="T274" s="14" t="s">
        <v>1340</v>
      </c>
      <c r="U274" s="24" t="s">
        <v>1341</v>
      </c>
      <c r="V274" s="16" t="s">
        <v>47</v>
      </c>
      <c r="W274" s="14" t="s">
        <v>47</v>
      </c>
      <c r="X274" s="14">
        <v>44439</v>
      </c>
      <c r="Y274" s="20">
        <v>50</v>
      </c>
      <c r="Z274" s="14" t="s">
        <v>47</v>
      </c>
      <c r="AA274" s="14" t="s">
        <v>47</v>
      </c>
      <c r="AB274" s="35">
        <v>44475</v>
      </c>
      <c r="AC274" s="18">
        <f t="shared" ca="1" si="22"/>
        <v>832</v>
      </c>
      <c r="AD274" s="16" t="s">
        <v>52</v>
      </c>
      <c r="AE274" s="16" t="s">
        <v>1040</v>
      </c>
      <c r="AF274" s="14" t="s">
        <v>47</v>
      </c>
      <c r="AG274" s="14" t="s">
        <v>47</v>
      </c>
    </row>
    <row r="275" spans="1:33" ht="21" customHeight="1" x14ac:dyDescent="0.25">
      <c r="A275" s="23" t="s">
        <v>1342</v>
      </c>
      <c r="B275" s="14" t="s">
        <v>1334</v>
      </c>
      <c r="C275" s="14" t="s">
        <v>1334</v>
      </c>
      <c r="D275" s="14" t="s">
        <v>141</v>
      </c>
      <c r="E275" s="14" t="s">
        <v>1343</v>
      </c>
      <c r="F275" s="14"/>
      <c r="G275" s="14" t="s">
        <v>41</v>
      </c>
      <c r="H275" s="14" t="s">
        <v>168</v>
      </c>
      <c r="I275" s="16" t="s">
        <v>75</v>
      </c>
      <c r="J275" s="17">
        <v>44388</v>
      </c>
      <c r="K275" s="18">
        <f t="shared" ca="1" si="20"/>
        <v>919</v>
      </c>
      <c r="L275" s="19">
        <f t="shared" si="21"/>
        <v>44402</v>
      </c>
      <c r="M275" s="16" t="s">
        <v>44</v>
      </c>
      <c r="N275" s="16" t="s">
        <v>45</v>
      </c>
      <c r="O275" s="14" t="s">
        <v>41</v>
      </c>
      <c r="P275" s="14"/>
      <c r="Q275" s="16" t="e">
        <f t="shared" ca="1" si="15"/>
        <v>#VALUE!</v>
      </c>
      <c r="R275" s="16" t="s">
        <v>46</v>
      </c>
      <c r="S275" s="16" t="s">
        <v>47</v>
      </c>
      <c r="T275" s="14" t="s">
        <v>169</v>
      </c>
      <c r="U275" s="24"/>
      <c r="V275" s="16" t="s">
        <v>47</v>
      </c>
      <c r="W275" s="14" t="s">
        <v>47</v>
      </c>
      <c r="X275" s="14">
        <v>44439</v>
      </c>
      <c r="Y275" s="20">
        <v>50</v>
      </c>
      <c r="Z275" s="14" t="s">
        <v>47</v>
      </c>
      <c r="AA275" s="14" t="s">
        <v>47</v>
      </c>
      <c r="AB275" s="35">
        <v>44475</v>
      </c>
      <c r="AC275" s="18">
        <f t="shared" ca="1" si="22"/>
        <v>832</v>
      </c>
      <c r="AD275" s="16" t="s">
        <v>52</v>
      </c>
      <c r="AE275" s="16" t="s">
        <v>1040</v>
      </c>
      <c r="AF275" s="14" t="s">
        <v>47</v>
      </c>
      <c r="AG275" s="14" t="s">
        <v>47</v>
      </c>
    </row>
    <row r="276" spans="1:33" ht="18.75" customHeight="1" x14ac:dyDescent="0.25">
      <c r="A276" s="29" t="s">
        <v>1344</v>
      </c>
      <c r="B276" s="29" t="s">
        <v>1345</v>
      </c>
      <c r="C276" s="29" t="s">
        <v>1345</v>
      </c>
      <c r="D276" s="29" t="s">
        <v>111</v>
      </c>
      <c r="E276" s="30" t="s">
        <v>1346</v>
      </c>
      <c r="F276" s="30"/>
      <c r="G276" s="23" t="s">
        <v>194</v>
      </c>
      <c r="H276" s="23" t="s">
        <v>162</v>
      </c>
      <c r="I276" s="16" t="s">
        <v>43</v>
      </c>
      <c r="J276" s="17">
        <v>44602</v>
      </c>
      <c r="K276" s="18">
        <f t="shared" ca="1" si="20"/>
        <v>705</v>
      </c>
      <c r="L276" s="19">
        <f t="shared" si="21"/>
        <v>44616</v>
      </c>
      <c r="M276" s="16" t="s">
        <v>44</v>
      </c>
      <c r="N276" s="16" t="s">
        <v>47</v>
      </c>
      <c r="O276" s="14" t="s">
        <v>47</v>
      </c>
      <c r="P276" s="14"/>
      <c r="Q276" s="16" t="e">
        <f t="shared" ca="1" si="15"/>
        <v>#VALUE!</v>
      </c>
      <c r="R276" s="16" t="s">
        <v>46</v>
      </c>
      <c r="S276" s="16" t="s">
        <v>47</v>
      </c>
      <c r="T276" s="29" t="s">
        <v>1347</v>
      </c>
      <c r="U276" s="29" t="s">
        <v>1348</v>
      </c>
      <c r="V276" s="16" t="s">
        <v>77</v>
      </c>
      <c r="W276" s="14" t="s">
        <v>1349</v>
      </c>
      <c r="X276" s="17">
        <v>44432</v>
      </c>
      <c r="Y276" s="20">
        <v>57</v>
      </c>
      <c r="Z276" s="20" t="s">
        <v>47</v>
      </c>
      <c r="AA276" s="20" t="s">
        <v>47</v>
      </c>
      <c r="AB276" s="22">
        <v>44475</v>
      </c>
      <c r="AC276" s="18">
        <f t="shared" ca="1" si="22"/>
        <v>832</v>
      </c>
      <c r="AD276" s="16" t="s">
        <v>52</v>
      </c>
      <c r="AE276" s="18" t="s">
        <v>1040</v>
      </c>
      <c r="AF276" s="14" t="s">
        <v>47</v>
      </c>
      <c r="AG276" s="14" t="s">
        <v>47</v>
      </c>
    </row>
    <row r="277" spans="1:33" ht="18.75" customHeight="1" x14ac:dyDescent="0.25">
      <c r="A277" s="29" t="s">
        <v>1350</v>
      </c>
      <c r="B277" s="14" t="s">
        <v>1351</v>
      </c>
      <c r="C277" s="25" t="s">
        <v>1334</v>
      </c>
      <c r="D277" s="29" t="s">
        <v>141</v>
      </c>
      <c r="E277" s="30" t="s">
        <v>1352</v>
      </c>
      <c r="F277" s="30"/>
      <c r="G277" s="14" t="s">
        <v>41</v>
      </c>
      <c r="H277" s="23" t="s">
        <v>168</v>
      </c>
      <c r="I277" s="16" t="s">
        <v>75</v>
      </c>
      <c r="J277" s="17">
        <v>44386</v>
      </c>
      <c r="K277" s="18">
        <f t="shared" ca="1" si="20"/>
        <v>921</v>
      </c>
      <c r="L277" s="19">
        <f t="shared" si="21"/>
        <v>44400</v>
      </c>
      <c r="M277" s="16" t="s">
        <v>44</v>
      </c>
      <c r="N277" s="16" t="s">
        <v>45</v>
      </c>
      <c r="O277" s="14" t="s">
        <v>41</v>
      </c>
      <c r="P277" s="14"/>
      <c r="Q277" s="16" t="e">
        <f t="shared" ca="1" si="15"/>
        <v>#VALUE!</v>
      </c>
      <c r="R277" s="16" t="s">
        <v>46</v>
      </c>
      <c r="S277" s="16" t="s">
        <v>47</v>
      </c>
      <c r="T277" s="29" t="s">
        <v>617</v>
      </c>
      <c r="U277" s="29"/>
      <c r="V277" s="16" t="s">
        <v>47</v>
      </c>
      <c r="W277" s="14" t="s">
        <v>47</v>
      </c>
      <c r="X277" s="17">
        <v>44434</v>
      </c>
      <c r="Y277" s="20">
        <v>55</v>
      </c>
      <c r="Z277" s="20" t="s">
        <v>47</v>
      </c>
      <c r="AA277" s="20" t="s">
        <v>47</v>
      </c>
      <c r="AB277" s="22">
        <v>44475</v>
      </c>
      <c r="AC277" s="18">
        <f t="shared" ca="1" si="22"/>
        <v>832</v>
      </c>
      <c r="AD277" s="18" t="s">
        <v>52</v>
      </c>
      <c r="AE277" s="18" t="s">
        <v>1040</v>
      </c>
      <c r="AF277" s="14" t="s">
        <v>47</v>
      </c>
      <c r="AG277" s="14" t="s">
        <v>47</v>
      </c>
    </row>
    <row r="278" spans="1:33" ht="18.75" customHeight="1" x14ac:dyDescent="0.25">
      <c r="A278" s="15" t="s">
        <v>1353</v>
      </c>
      <c r="B278" s="52" t="s">
        <v>1354</v>
      </c>
      <c r="C278" s="52" t="s">
        <v>1355</v>
      </c>
      <c r="D278" s="15" t="s">
        <v>141</v>
      </c>
      <c r="E278" s="15" t="s">
        <v>1356</v>
      </c>
      <c r="F278" s="15"/>
      <c r="G278" s="14" t="s">
        <v>41</v>
      </c>
      <c r="H278" s="14" t="s">
        <v>168</v>
      </c>
      <c r="I278" s="16" t="s">
        <v>75</v>
      </c>
      <c r="J278" s="17">
        <v>44377</v>
      </c>
      <c r="K278" s="18">
        <f t="shared" ca="1" si="20"/>
        <v>930</v>
      </c>
      <c r="L278" s="19">
        <f t="shared" si="21"/>
        <v>44391</v>
      </c>
      <c r="M278" s="16" t="s">
        <v>44</v>
      </c>
      <c r="N278" s="16" t="s">
        <v>45</v>
      </c>
      <c r="O278" s="14" t="s">
        <v>41</v>
      </c>
      <c r="P278" s="14"/>
      <c r="Q278" s="16" t="e">
        <f t="shared" ca="1" si="15"/>
        <v>#VALUE!</v>
      </c>
      <c r="R278" s="16" t="s">
        <v>46</v>
      </c>
      <c r="S278" s="16" t="s">
        <v>47</v>
      </c>
      <c r="T278" s="31" t="s">
        <v>617</v>
      </c>
      <c r="U278" s="24"/>
      <c r="V278" s="16" t="s">
        <v>47</v>
      </c>
      <c r="W278" s="14" t="s">
        <v>47</v>
      </c>
      <c r="X278" s="17">
        <v>44434</v>
      </c>
      <c r="Y278" s="20">
        <v>55</v>
      </c>
      <c r="Z278" s="20" t="s">
        <v>47</v>
      </c>
      <c r="AA278" s="20" t="s">
        <v>47</v>
      </c>
      <c r="AB278" s="22">
        <v>44475</v>
      </c>
      <c r="AC278" s="18">
        <f t="shared" ca="1" si="22"/>
        <v>832</v>
      </c>
      <c r="AD278" s="16" t="s">
        <v>52</v>
      </c>
      <c r="AE278" s="18" t="s">
        <v>1040</v>
      </c>
      <c r="AF278" s="14" t="s">
        <v>47</v>
      </c>
      <c r="AG278" s="14" t="s">
        <v>156</v>
      </c>
    </row>
    <row r="279" spans="1:33" ht="18.75" customHeight="1" x14ac:dyDescent="0.25">
      <c r="A279" s="23" t="s">
        <v>1357</v>
      </c>
      <c r="B279" s="14" t="s">
        <v>1358</v>
      </c>
      <c r="C279" s="14" t="s">
        <v>1359</v>
      </c>
      <c r="D279" s="14" t="s">
        <v>39</v>
      </c>
      <c r="E279" s="14" t="s">
        <v>1360</v>
      </c>
      <c r="F279" s="14"/>
      <c r="G279" s="14" t="s">
        <v>41</v>
      </c>
      <c r="H279" s="14" t="s">
        <v>162</v>
      </c>
      <c r="I279" s="16" t="s">
        <v>75</v>
      </c>
      <c r="J279" s="17">
        <v>44372</v>
      </c>
      <c r="K279" s="18">
        <f t="shared" ca="1" si="20"/>
        <v>935</v>
      </c>
      <c r="L279" s="19">
        <f t="shared" si="21"/>
        <v>44386</v>
      </c>
      <c r="M279" s="16" t="s">
        <v>44</v>
      </c>
      <c r="N279" s="16" t="s">
        <v>45</v>
      </c>
      <c r="O279" s="14" t="s">
        <v>41</v>
      </c>
      <c r="P279" s="14">
        <v>44211</v>
      </c>
      <c r="Q279" s="16">
        <f t="shared" ca="1" si="15"/>
        <v>1096</v>
      </c>
      <c r="R279" s="27" t="s">
        <v>46</v>
      </c>
      <c r="S279" s="16" t="s">
        <v>47</v>
      </c>
      <c r="T279" s="14" t="s">
        <v>1361</v>
      </c>
      <c r="U279" s="38" t="s">
        <v>1362</v>
      </c>
      <c r="V279" s="16" t="s">
        <v>47</v>
      </c>
      <c r="W279" s="14" t="s">
        <v>47</v>
      </c>
      <c r="X279" s="14"/>
      <c r="Y279" s="20"/>
      <c r="Z279" s="14" t="s">
        <v>47</v>
      </c>
      <c r="AA279" s="14" t="s">
        <v>1363</v>
      </c>
      <c r="AB279" s="35"/>
      <c r="AC279" s="18" t="e">
        <f t="shared" ca="1" si="22"/>
        <v>#VALUE!</v>
      </c>
      <c r="AD279" s="16" t="s">
        <v>52</v>
      </c>
      <c r="AE279" s="16" t="s">
        <v>47</v>
      </c>
      <c r="AF279" s="14" t="s">
        <v>47</v>
      </c>
      <c r="AG279" s="14" t="s">
        <v>47</v>
      </c>
    </row>
    <row r="280" spans="1:33" ht="18.75" customHeight="1" x14ac:dyDescent="0.25">
      <c r="A280" s="23" t="s">
        <v>1364</v>
      </c>
      <c r="B280" s="14" t="s">
        <v>1365</v>
      </c>
      <c r="C280" s="14" t="s">
        <v>1365</v>
      </c>
      <c r="D280" s="14" t="s">
        <v>141</v>
      </c>
      <c r="E280" s="14" t="s">
        <v>1366</v>
      </c>
      <c r="F280" s="14"/>
      <c r="G280" s="14" t="s">
        <v>41</v>
      </c>
      <c r="H280" s="23" t="s">
        <v>162</v>
      </c>
      <c r="I280" s="16" t="s">
        <v>75</v>
      </c>
      <c r="J280" s="17">
        <v>44385</v>
      </c>
      <c r="K280" s="18">
        <f t="shared" ca="1" si="20"/>
        <v>922</v>
      </c>
      <c r="L280" s="19">
        <f t="shared" si="21"/>
        <v>44399</v>
      </c>
      <c r="M280" s="16" t="s">
        <v>44</v>
      </c>
      <c r="N280" s="16" t="s">
        <v>45</v>
      </c>
      <c r="O280" s="14" t="s">
        <v>41</v>
      </c>
      <c r="P280" s="14"/>
      <c r="Q280" s="16" t="e">
        <f t="shared" ca="1" si="15"/>
        <v>#VALUE!</v>
      </c>
      <c r="R280" s="16" t="s">
        <v>46</v>
      </c>
      <c r="S280" s="16" t="s">
        <v>47</v>
      </c>
      <c r="T280" s="14" t="s">
        <v>1367</v>
      </c>
      <c r="U280" s="24" t="s">
        <v>1368</v>
      </c>
      <c r="V280" s="16" t="s">
        <v>47</v>
      </c>
      <c r="W280" s="14" t="s">
        <v>47</v>
      </c>
      <c r="X280" s="17">
        <v>44391</v>
      </c>
      <c r="Y280" s="20">
        <v>98</v>
      </c>
      <c r="Z280" s="14" t="s">
        <v>47</v>
      </c>
      <c r="AA280" s="14" t="s">
        <v>47</v>
      </c>
      <c r="AB280" s="16">
        <v>44475</v>
      </c>
      <c r="AC280" s="18">
        <f t="shared" ca="1" si="22"/>
        <v>832</v>
      </c>
      <c r="AD280" s="16" t="s">
        <v>52</v>
      </c>
      <c r="AE280" s="16" t="s">
        <v>1040</v>
      </c>
      <c r="AF280" s="14" t="s">
        <v>47</v>
      </c>
      <c r="AG280" s="14" t="s">
        <v>47</v>
      </c>
    </row>
    <row r="281" spans="1:33" ht="18.75" customHeight="1" x14ac:dyDescent="0.25">
      <c r="A281" s="23" t="s">
        <v>1369</v>
      </c>
      <c r="B281" s="14" t="s">
        <v>1144</v>
      </c>
      <c r="C281" s="14" t="s">
        <v>1144</v>
      </c>
      <c r="D281" s="14" t="s">
        <v>39</v>
      </c>
      <c r="E281" s="14" t="s">
        <v>1370</v>
      </c>
      <c r="F281" s="14"/>
      <c r="G281" s="14" t="s">
        <v>41</v>
      </c>
      <c r="H281" s="14" t="s">
        <v>162</v>
      </c>
      <c r="I281" s="16" t="s">
        <v>61</v>
      </c>
      <c r="J281" s="17">
        <v>44422</v>
      </c>
      <c r="K281" s="18">
        <f t="shared" ca="1" si="20"/>
        <v>885</v>
      </c>
      <c r="L281" s="19">
        <f t="shared" si="21"/>
        <v>44436</v>
      </c>
      <c r="M281" s="16" t="s">
        <v>44</v>
      </c>
      <c r="N281" s="16" t="s">
        <v>45</v>
      </c>
      <c r="O281" s="14" t="s">
        <v>41</v>
      </c>
      <c r="P281" s="17"/>
      <c r="Q281" s="16" t="e">
        <f t="shared" ca="1" si="15"/>
        <v>#VALUE!</v>
      </c>
      <c r="R281" s="27" t="s">
        <v>46</v>
      </c>
      <c r="S281" s="27" t="s">
        <v>47</v>
      </c>
      <c r="T281" s="14" t="s">
        <v>1371</v>
      </c>
      <c r="U281" s="24" t="s">
        <v>1372</v>
      </c>
      <c r="V281" s="16" t="s">
        <v>63</v>
      </c>
      <c r="W281" s="14" t="s">
        <v>47</v>
      </c>
      <c r="X281" s="17"/>
      <c r="Y281" s="20">
        <v>44489</v>
      </c>
      <c r="Z281" s="20" t="s">
        <v>47</v>
      </c>
      <c r="AA281" s="20" t="s">
        <v>1373</v>
      </c>
      <c r="AB281" s="22"/>
      <c r="AC281" s="18" t="e">
        <f t="shared" ca="1" si="22"/>
        <v>#VALUE!</v>
      </c>
      <c r="AD281" s="16" t="s">
        <v>52</v>
      </c>
      <c r="AE281" s="18" t="s">
        <v>47</v>
      </c>
      <c r="AF281" s="14" t="s">
        <v>47</v>
      </c>
      <c r="AG281" s="14" t="s">
        <v>47</v>
      </c>
    </row>
    <row r="282" spans="1:33" ht="18.75" customHeight="1" x14ac:dyDescent="0.25">
      <c r="A282" s="23" t="s">
        <v>1374</v>
      </c>
      <c r="B282" s="14" t="s">
        <v>1375</v>
      </c>
      <c r="C282" s="14" t="s">
        <v>1375</v>
      </c>
      <c r="D282" s="14" t="s">
        <v>296</v>
      </c>
      <c r="E282" s="14" t="s">
        <v>1376</v>
      </c>
      <c r="F282" s="14"/>
      <c r="G282" s="14" t="s">
        <v>41</v>
      </c>
      <c r="H282" s="14" t="s">
        <v>162</v>
      </c>
      <c r="I282" s="16" t="s">
        <v>75</v>
      </c>
      <c r="J282" s="17">
        <v>44394</v>
      </c>
      <c r="K282" s="18">
        <f t="shared" ca="1" si="20"/>
        <v>913</v>
      </c>
      <c r="L282" s="19">
        <f t="shared" si="21"/>
        <v>44408</v>
      </c>
      <c r="M282" s="16" t="s">
        <v>44</v>
      </c>
      <c r="N282" s="16" t="s">
        <v>45</v>
      </c>
      <c r="O282" s="14" t="s">
        <v>41</v>
      </c>
      <c r="P282" s="17"/>
      <c r="Q282" s="16" t="e">
        <f t="shared" ca="1" si="15"/>
        <v>#VALUE!</v>
      </c>
      <c r="R282" s="27" t="s">
        <v>46</v>
      </c>
      <c r="S282" s="27" t="s">
        <v>47</v>
      </c>
      <c r="T282" s="14" t="s">
        <v>298</v>
      </c>
      <c r="U282" s="24" t="s">
        <v>1377</v>
      </c>
      <c r="V282" s="16" t="s">
        <v>47</v>
      </c>
      <c r="W282" s="14" t="s">
        <v>47</v>
      </c>
      <c r="X282" s="17"/>
      <c r="Y282" s="20"/>
      <c r="Z282" s="20" t="s">
        <v>47</v>
      </c>
      <c r="AA282" s="20" t="s">
        <v>300</v>
      </c>
      <c r="AB282" s="22"/>
      <c r="AC282" s="18" t="e">
        <f t="shared" ca="1" si="22"/>
        <v>#VALUE!</v>
      </c>
      <c r="AD282" s="16" t="s">
        <v>52</v>
      </c>
      <c r="AE282" s="18" t="s">
        <v>47</v>
      </c>
      <c r="AF282" s="14" t="s">
        <v>47</v>
      </c>
      <c r="AG282" s="14" t="s">
        <v>47</v>
      </c>
    </row>
    <row r="283" spans="1:33" ht="18.75" customHeight="1" x14ac:dyDescent="0.25">
      <c r="A283" s="23" t="s">
        <v>1378</v>
      </c>
      <c r="B283" s="14" t="s">
        <v>1379</v>
      </c>
      <c r="C283" s="14" t="s">
        <v>1379</v>
      </c>
      <c r="D283" s="14" t="s">
        <v>296</v>
      </c>
      <c r="E283" s="14" t="s">
        <v>1380</v>
      </c>
      <c r="F283" s="14"/>
      <c r="G283" s="14" t="s">
        <v>41</v>
      </c>
      <c r="H283" s="14" t="s">
        <v>162</v>
      </c>
      <c r="I283" s="16" t="s">
        <v>75</v>
      </c>
      <c r="J283" s="17">
        <v>44392</v>
      </c>
      <c r="K283" s="18">
        <f t="shared" ca="1" si="20"/>
        <v>915</v>
      </c>
      <c r="L283" s="19">
        <f t="shared" si="21"/>
        <v>44406</v>
      </c>
      <c r="M283" s="16" t="s">
        <v>44</v>
      </c>
      <c r="N283" s="16" t="s">
        <v>45</v>
      </c>
      <c r="O283" s="14" t="s">
        <v>41</v>
      </c>
      <c r="P283" s="14"/>
      <c r="Q283" s="16" t="e">
        <f t="shared" ca="1" si="15"/>
        <v>#VALUE!</v>
      </c>
      <c r="R283" s="27" t="s">
        <v>46</v>
      </c>
      <c r="S283" s="16" t="s">
        <v>47</v>
      </c>
      <c r="T283" s="14" t="s">
        <v>298</v>
      </c>
      <c r="U283" s="38" t="s">
        <v>1381</v>
      </c>
      <c r="V283" s="16" t="s">
        <v>47</v>
      </c>
      <c r="W283" s="14" t="s">
        <v>47</v>
      </c>
      <c r="X283" s="14"/>
      <c r="Y283" s="20"/>
      <c r="Z283" s="14" t="s">
        <v>47</v>
      </c>
      <c r="AA283" s="14" t="s">
        <v>300</v>
      </c>
      <c r="AB283" s="35"/>
      <c r="AC283" s="18" t="e">
        <f t="shared" ca="1" si="22"/>
        <v>#VALUE!</v>
      </c>
      <c r="AD283" s="16" t="s">
        <v>52</v>
      </c>
      <c r="AE283" s="16" t="s">
        <v>47</v>
      </c>
      <c r="AF283" s="14" t="s">
        <v>47</v>
      </c>
      <c r="AG283" s="14" t="s">
        <v>47</v>
      </c>
    </row>
    <row r="284" spans="1:33" ht="18.75" customHeight="1" x14ac:dyDescent="0.25">
      <c r="A284" s="23" t="s">
        <v>1382</v>
      </c>
      <c r="B284" s="14" t="s">
        <v>89</v>
      </c>
      <c r="C284" s="14" t="s">
        <v>89</v>
      </c>
      <c r="D284" s="14" t="s">
        <v>5</v>
      </c>
      <c r="E284" s="14" t="s">
        <v>1383</v>
      </c>
      <c r="F284" s="14"/>
      <c r="G284" s="14" t="s">
        <v>41</v>
      </c>
      <c r="H284" s="23" t="s">
        <v>91</v>
      </c>
      <c r="I284" s="16" t="s">
        <v>61</v>
      </c>
      <c r="J284" s="17">
        <v>44418</v>
      </c>
      <c r="K284" s="18">
        <f t="shared" ca="1" si="20"/>
        <v>889</v>
      </c>
      <c r="L284" s="19">
        <f t="shared" si="21"/>
        <v>44432</v>
      </c>
      <c r="M284" s="16" t="s">
        <v>44</v>
      </c>
      <c r="N284" s="16" t="s">
        <v>45</v>
      </c>
      <c r="O284" s="14" t="s">
        <v>41</v>
      </c>
      <c r="P284" s="14"/>
      <c r="Q284" s="16" t="e">
        <f t="shared" ca="1" si="15"/>
        <v>#VALUE!</v>
      </c>
      <c r="R284" s="16" t="s">
        <v>46</v>
      </c>
      <c r="S284" s="16" t="s">
        <v>47</v>
      </c>
      <c r="T284" s="14" t="s">
        <v>47</v>
      </c>
      <c r="U284" s="24" t="s">
        <v>1384</v>
      </c>
      <c r="V284" s="16" t="s">
        <v>63</v>
      </c>
      <c r="W284" s="14" t="s">
        <v>47</v>
      </c>
      <c r="X284" s="17">
        <v>44473</v>
      </c>
      <c r="Y284" s="20">
        <v>16</v>
      </c>
      <c r="Z284" s="14" t="s">
        <v>52</v>
      </c>
      <c r="AA284" s="14" t="s">
        <v>47</v>
      </c>
      <c r="AB284" s="22">
        <v>44475</v>
      </c>
      <c r="AC284" s="18">
        <f t="shared" ca="1" si="22"/>
        <v>832</v>
      </c>
      <c r="AD284" s="16" t="s">
        <v>52</v>
      </c>
      <c r="AE284" s="18" t="s">
        <v>1040</v>
      </c>
      <c r="AF284" s="14" t="s">
        <v>892</v>
      </c>
      <c r="AG284" s="14" t="s">
        <v>47</v>
      </c>
    </row>
    <row r="285" spans="1:33" ht="18.75" customHeight="1" x14ac:dyDescent="0.25">
      <c r="A285" s="23" t="s">
        <v>1385</v>
      </c>
      <c r="B285" s="14" t="s">
        <v>102</v>
      </c>
      <c r="C285" s="14" t="s">
        <v>102</v>
      </c>
      <c r="D285" s="14" t="s">
        <v>5</v>
      </c>
      <c r="E285" s="14" t="s">
        <v>1386</v>
      </c>
      <c r="F285" s="14"/>
      <c r="G285" s="14" t="s">
        <v>41</v>
      </c>
      <c r="H285" s="14" t="s">
        <v>91</v>
      </c>
      <c r="I285" s="16" t="s">
        <v>75</v>
      </c>
      <c r="J285" s="17">
        <v>44587</v>
      </c>
      <c r="K285" s="18">
        <f t="shared" ca="1" si="20"/>
        <v>720</v>
      </c>
      <c r="L285" s="19">
        <f t="shared" si="21"/>
        <v>44601</v>
      </c>
      <c r="M285" s="16" t="s">
        <v>44</v>
      </c>
      <c r="N285" s="16" t="s">
        <v>45</v>
      </c>
      <c r="O285" s="14" t="s">
        <v>41</v>
      </c>
      <c r="P285" s="17"/>
      <c r="Q285" s="16" t="e">
        <f t="shared" ca="1" si="15"/>
        <v>#VALUE!</v>
      </c>
      <c r="R285" s="27" t="s">
        <v>46</v>
      </c>
      <c r="S285" s="27"/>
      <c r="T285" s="14" t="s">
        <v>1387</v>
      </c>
      <c r="U285" s="24" t="s">
        <v>1388</v>
      </c>
      <c r="V285" s="16" t="s">
        <v>77</v>
      </c>
      <c r="W285" s="14" t="s">
        <v>1389</v>
      </c>
      <c r="X285" s="17"/>
      <c r="Y285" s="20"/>
      <c r="Z285" s="20"/>
      <c r="AA285" s="20"/>
      <c r="AB285" s="22"/>
      <c r="AC285" s="18"/>
      <c r="AD285" s="18"/>
      <c r="AE285" s="18"/>
      <c r="AF285" s="14"/>
      <c r="AG285" s="14"/>
    </row>
    <row r="286" spans="1:33" ht="18.75" customHeight="1" x14ac:dyDescent="0.25">
      <c r="A286" s="23" t="s">
        <v>1390</v>
      </c>
      <c r="B286" s="14" t="s">
        <v>89</v>
      </c>
      <c r="C286" s="14" t="s">
        <v>89</v>
      </c>
      <c r="D286" s="14" t="s">
        <v>5</v>
      </c>
      <c r="E286" s="14" t="s">
        <v>1391</v>
      </c>
      <c r="F286" s="14"/>
      <c r="G286" s="14" t="s">
        <v>41</v>
      </c>
      <c r="H286" s="14" t="s">
        <v>91</v>
      </c>
      <c r="I286" s="16" t="s">
        <v>61</v>
      </c>
      <c r="J286" s="17">
        <v>44416</v>
      </c>
      <c r="K286" s="18">
        <f t="shared" ca="1" si="20"/>
        <v>891</v>
      </c>
      <c r="L286" s="19">
        <f t="shared" si="21"/>
        <v>44430</v>
      </c>
      <c r="M286" s="16" t="s">
        <v>44</v>
      </c>
      <c r="N286" s="16" t="s">
        <v>45</v>
      </c>
      <c r="O286" s="14" t="s">
        <v>41</v>
      </c>
      <c r="P286" s="17"/>
      <c r="Q286" s="16" t="e">
        <f t="shared" ca="1" si="15"/>
        <v>#VALUE!</v>
      </c>
      <c r="R286" s="27" t="s">
        <v>46</v>
      </c>
      <c r="S286" s="27" t="s">
        <v>47</v>
      </c>
      <c r="T286" s="14" t="s">
        <v>47</v>
      </c>
      <c r="U286" s="24" t="s">
        <v>1392</v>
      </c>
      <c r="V286" s="16" t="s">
        <v>63</v>
      </c>
      <c r="W286" s="14" t="s">
        <v>47</v>
      </c>
      <c r="X286" s="17">
        <v>44473</v>
      </c>
      <c r="Y286" s="20">
        <v>16</v>
      </c>
      <c r="Z286" s="20" t="s">
        <v>52</v>
      </c>
      <c r="AA286" s="20" t="s">
        <v>47</v>
      </c>
      <c r="AB286" s="22">
        <v>44475</v>
      </c>
      <c r="AC286" s="18">
        <f t="shared" ref="AC286:AC390" ca="1" si="23">ABS(IF(ISBLANK(AB286),"",TODAY()-AB286))</f>
        <v>832</v>
      </c>
      <c r="AD286" s="18" t="s">
        <v>52</v>
      </c>
      <c r="AE286" s="18" t="s">
        <v>1040</v>
      </c>
      <c r="AF286" s="14" t="s">
        <v>892</v>
      </c>
      <c r="AG286" s="14" t="s">
        <v>47</v>
      </c>
    </row>
    <row r="287" spans="1:33" ht="18.75" customHeight="1" x14ac:dyDescent="0.25">
      <c r="A287" s="23" t="s">
        <v>1393</v>
      </c>
      <c r="B287" s="14" t="s">
        <v>89</v>
      </c>
      <c r="C287" s="14" t="s">
        <v>89</v>
      </c>
      <c r="D287" s="14" t="s">
        <v>5</v>
      </c>
      <c r="E287" s="14" t="s">
        <v>1394</v>
      </c>
      <c r="F287" s="14"/>
      <c r="G287" s="14" t="s">
        <v>41</v>
      </c>
      <c r="H287" s="14" t="s">
        <v>91</v>
      </c>
      <c r="I287" s="16" t="s">
        <v>61</v>
      </c>
      <c r="J287" s="17">
        <v>44415</v>
      </c>
      <c r="K287" s="18">
        <f t="shared" ca="1" si="20"/>
        <v>892</v>
      </c>
      <c r="L287" s="19">
        <f t="shared" si="21"/>
        <v>44429</v>
      </c>
      <c r="M287" s="16" t="s">
        <v>44</v>
      </c>
      <c r="N287" s="16" t="s">
        <v>45</v>
      </c>
      <c r="O287" s="14" t="s">
        <v>41</v>
      </c>
      <c r="P287" s="17">
        <v>44224</v>
      </c>
      <c r="Q287" s="16">
        <f t="shared" ca="1" si="15"/>
        <v>1083</v>
      </c>
      <c r="R287" s="27" t="s">
        <v>46</v>
      </c>
      <c r="S287" s="27" t="s">
        <v>47</v>
      </c>
      <c r="T287" s="14" t="s">
        <v>47</v>
      </c>
      <c r="U287" s="24" t="s">
        <v>1395</v>
      </c>
      <c r="V287" s="16" t="s">
        <v>63</v>
      </c>
      <c r="W287" s="14" t="s">
        <v>47</v>
      </c>
      <c r="X287" s="17">
        <v>44473</v>
      </c>
      <c r="Y287" s="20">
        <v>16</v>
      </c>
      <c r="Z287" s="20" t="s">
        <v>52</v>
      </c>
      <c r="AA287" s="20" t="s">
        <v>47</v>
      </c>
      <c r="AB287" s="22">
        <v>44475</v>
      </c>
      <c r="AC287" s="18">
        <f t="shared" ca="1" si="23"/>
        <v>832</v>
      </c>
      <c r="AD287" s="18" t="s">
        <v>52</v>
      </c>
      <c r="AE287" s="18" t="s">
        <v>1040</v>
      </c>
      <c r="AF287" s="14" t="s">
        <v>892</v>
      </c>
      <c r="AG287" s="14" t="s">
        <v>47</v>
      </c>
    </row>
    <row r="288" spans="1:33" ht="18.75" customHeight="1" x14ac:dyDescent="0.25">
      <c r="A288" s="23" t="s">
        <v>1396</v>
      </c>
      <c r="B288" s="14" t="s">
        <v>89</v>
      </c>
      <c r="C288" s="14" t="s">
        <v>89</v>
      </c>
      <c r="D288" s="14" t="s">
        <v>5</v>
      </c>
      <c r="E288" s="14" t="s">
        <v>1397</v>
      </c>
      <c r="F288" s="14"/>
      <c r="G288" s="14" t="s">
        <v>41</v>
      </c>
      <c r="H288" s="14" t="s">
        <v>91</v>
      </c>
      <c r="I288" s="16" t="s">
        <v>61</v>
      </c>
      <c r="J288" s="17">
        <v>44413</v>
      </c>
      <c r="K288" s="18">
        <f t="shared" ca="1" si="20"/>
        <v>894</v>
      </c>
      <c r="L288" s="19">
        <f t="shared" si="21"/>
        <v>44427</v>
      </c>
      <c r="M288" s="16" t="s">
        <v>44</v>
      </c>
      <c r="N288" s="16" t="s">
        <v>45</v>
      </c>
      <c r="O288" s="14" t="s">
        <v>41</v>
      </c>
      <c r="P288" s="17"/>
      <c r="Q288" s="16" t="e">
        <f t="shared" ca="1" si="15"/>
        <v>#VALUE!</v>
      </c>
      <c r="R288" s="27" t="s">
        <v>46</v>
      </c>
      <c r="S288" s="27" t="s">
        <v>47</v>
      </c>
      <c r="T288" s="14" t="s">
        <v>47</v>
      </c>
      <c r="U288" s="24" t="s">
        <v>1398</v>
      </c>
      <c r="V288" s="16" t="s">
        <v>63</v>
      </c>
      <c r="W288" s="14" t="s">
        <v>47</v>
      </c>
      <c r="X288" s="17">
        <v>44473</v>
      </c>
      <c r="Y288" s="20">
        <v>16</v>
      </c>
      <c r="Z288" s="20" t="s">
        <v>52</v>
      </c>
      <c r="AA288" s="20" t="s">
        <v>47</v>
      </c>
      <c r="AB288" s="22">
        <v>44475</v>
      </c>
      <c r="AC288" s="18">
        <f t="shared" ca="1" si="23"/>
        <v>832</v>
      </c>
      <c r="AD288" s="18" t="s">
        <v>52</v>
      </c>
      <c r="AE288" s="18" t="s">
        <v>1040</v>
      </c>
      <c r="AF288" s="14" t="s">
        <v>892</v>
      </c>
      <c r="AG288" s="14" t="s">
        <v>47</v>
      </c>
    </row>
    <row r="289" spans="1:33" ht="18.75" customHeight="1" x14ac:dyDescent="0.25">
      <c r="A289" s="29" t="s">
        <v>1399</v>
      </c>
      <c r="B289" s="29" t="s">
        <v>89</v>
      </c>
      <c r="C289" s="29" t="s">
        <v>89</v>
      </c>
      <c r="D289" s="29" t="s">
        <v>5</v>
      </c>
      <c r="E289" s="30" t="s">
        <v>1400</v>
      </c>
      <c r="F289" s="30"/>
      <c r="G289" s="14" t="s">
        <v>41</v>
      </c>
      <c r="H289" s="23" t="s">
        <v>91</v>
      </c>
      <c r="I289" s="16" t="s">
        <v>61</v>
      </c>
      <c r="J289" s="17">
        <v>44412</v>
      </c>
      <c r="K289" s="18">
        <f t="shared" ca="1" si="20"/>
        <v>895</v>
      </c>
      <c r="L289" s="19">
        <f t="shared" si="21"/>
        <v>44426</v>
      </c>
      <c r="M289" s="16" t="s">
        <v>44</v>
      </c>
      <c r="N289" s="16" t="s">
        <v>45</v>
      </c>
      <c r="O289" s="14" t="s">
        <v>41</v>
      </c>
      <c r="P289" s="14">
        <v>44187</v>
      </c>
      <c r="Q289" s="16">
        <f t="shared" ca="1" si="15"/>
        <v>1120</v>
      </c>
      <c r="R289" s="16" t="s">
        <v>46</v>
      </c>
      <c r="S289" s="16" t="s">
        <v>47</v>
      </c>
      <c r="T289" s="29" t="s">
        <v>47</v>
      </c>
      <c r="U289" s="29" t="s">
        <v>1401</v>
      </c>
      <c r="V289" s="16" t="s">
        <v>63</v>
      </c>
      <c r="W289" s="14" t="s">
        <v>47</v>
      </c>
      <c r="X289" s="14">
        <v>44473</v>
      </c>
      <c r="Y289" s="14">
        <v>16</v>
      </c>
      <c r="Z289" s="14" t="s">
        <v>52</v>
      </c>
      <c r="AA289" s="23" t="s">
        <v>47</v>
      </c>
      <c r="AB289" s="16">
        <v>44475</v>
      </c>
      <c r="AC289" s="18">
        <f t="shared" ca="1" si="23"/>
        <v>832</v>
      </c>
      <c r="AD289" s="16" t="s">
        <v>52</v>
      </c>
      <c r="AE289" s="16" t="s">
        <v>1040</v>
      </c>
      <c r="AF289" s="14" t="s">
        <v>892</v>
      </c>
      <c r="AG289" s="14" t="s">
        <v>47</v>
      </c>
    </row>
    <row r="290" spans="1:33" ht="18.75" customHeight="1" x14ac:dyDescent="0.25">
      <c r="A290" s="23" t="s">
        <v>1402</v>
      </c>
      <c r="B290" s="14" t="s">
        <v>89</v>
      </c>
      <c r="C290" s="14" t="s">
        <v>89</v>
      </c>
      <c r="D290" s="14" t="s">
        <v>5</v>
      </c>
      <c r="E290" s="14" t="s">
        <v>1403</v>
      </c>
      <c r="F290" s="14"/>
      <c r="G290" s="14" t="s">
        <v>41</v>
      </c>
      <c r="H290" s="14" t="s">
        <v>343</v>
      </c>
      <c r="I290" s="16" t="s">
        <v>61</v>
      </c>
      <c r="J290" s="17">
        <v>44411</v>
      </c>
      <c r="K290" s="18">
        <f t="shared" ca="1" si="20"/>
        <v>896</v>
      </c>
      <c r="L290" s="19">
        <f t="shared" si="21"/>
        <v>44425</v>
      </c>
      <c r="M290" s="16" t="s">
        <v>44</v>
      </c>
      <c r="N290" s="16" t="s">
        <v>45</v>
      </c>
      <c r="O290" s="14" t="s">
        <v>41</v>
      </c>
      <c r="P290" s="17"/>
      <c r="Q290" s="16" t="e">
        <f t="shared" ca="1" si="15"/>
        <v>#VALUE!</v>
      </c>
      <c r="R290" s="27" t="s">
        <v>46</v>
      </c>
      <c r="S290" s="27" t="s">
        <v>47</v>
      </c>
      <c r="T290" s="14" t="s">
        <v>47</v>
      </c>
      <c r="U290" s="24" t="s">
        <v>1404</v>
      </c>
      <c r="V290" s="16" t="s">
        <v>63</v>
      </c>
      <c r="W290" s="14" t="s">
        <v>47</v>
      </c>
      <c r="X290" s="17">
        <v>44473</v>
      </c>
      <c r="Y290" s="20">
        <v>16</v>
      </c>
      <c r="Z290" s="20" t="s">
        <v>52</v>
      </c>
      <c r="AA290" s="20" t="s">
        <v>47</v>
      </c>
      <c r="AB290" s="22"/>
      <c r="AC290" s="18" t="e">
        <f t="shared" ca="1" si="23"/>
        <v>#VALUE!</v>
      </c>
      <c r="AD290" s="16" t="s">
        <v>52</v>
      </c>
      <c r="AE290" s="18" t="s">
        <v>47</v>
      </c>
      <c r="AF290" s="14" t="s">
        <v>892</v>
      </c>
      <c r="AG290" s="14" t="s">
        <v>47</v>
      </c>
    </row>
    <row r="291" spans="1:33" ht="18.75" customHeight="1" x14ac:dyDescent="0.25">
      <c r="A291" s="23" t="s">
        <v>1405</v>
      </c>
      <c r="B291" s="14" t="s">
        <v>89</v>
      </c>
      <c r="C291" s="14" t="s">
        <v>89</v>
      </c>
      <c r="D291" s="14" t="s">
        <v>5</v>
      </c>
      <c r="E291" s="14" t="s">
        <v>1406</v>
      </c>
      <c r="F291" s="14"/>
      <c r="G291" s="14" t="s">
        <v>41</v>
      </c>
      <c r="H291" s="23" t="s">
        <v>91</v>
      </c>
      <c r="I291" s="16" t="s">
        <v>61</v>
      </c>
      <c r="J291" s="17">
        <v>44410</v>
      </c>
      <c r="K291" s="18">
        <f t="shared" ca="1" si="20"/>
        <v>897</v>
      </c>
      <c r="L291" s="19">
        <f t="shared" si="21"/>
        <v>44424</v>
      </c>
      <c r="M291" s="16" t="s">
        <v>44</v>
      </c>
      <c r="N291" s="16" t="s">
        <v>45</v>
      </c>
      <c r="O291" s="14" t="s">
        <v>41</v>
      </c>
      <c r="P291" s="14"/>
      <c r="Q291" s="16" t="e">
        <f t="shared" ca="1" si="15"/>
        <v>#VALUE!</v>
      </c>
      <c r="R291" s="16" t="s">
        <v>46</v>
      </c>
      <c r="S291" s="16" t="s">
        <v>47</v>
      </c>
      <c r="T291" s="14" t="s">
        <v>47</v>
      </c>
      <c r="U291" s="24" t="s">
        <v>1407</v>
      </c>
      <c r="V291" s="16" t="s">
        <v>63</v>
      </c>
      <c r="W291" s="14" t="s">
        <v>47</v>
      </c>
      <c r="X291" s="17">
        <v>44473</v>
      </c>
      <c r="Y291" s="20">
        <v>16</v>
      </c>
      <c r="Z291" s="14" t="s">
        <v>52</v>
      </c>
      <c r="AA291" s="14" t="s">
        <v>47</v>
      </c>
      <c r="AB291" s="22">
        <v>44475</v>
      </c>
      <c r="AC291" s="18">
        <f t="shared" ca="1" si="23"/>
        <v>832</v>
      </c>
      <c r="AD291" s="16" t="s">
        <v>52</v>
      </c>
      <c r="AE291" s="18" t="s">
        <v>1040</v>
      </c>
      <c r="AF291" s="14" t="s">
        <v>1408</v>
      </c>
      <c r="AG291" s="14" t="s">
        <v>47</v>
      </c>
    </row>
    <row r="292" spans="1:33" ht="18.75" customHeight="1" x14ac:dyDescent="0.25">
      <c r="A292" s="29" t="s">
        <v>1409</v>
      </c>
      <c r="B292" s="14" t="s">
        <v>89</v>
      </c>
      <c r="C292" s="29" t="s">
        <v>89</v>
      </c>
      <c r="D292" s="14" t="s">
        <v>5</v>
      </c>
      <c r="E292" s="30" t="s">
        <v>1410</v>
      </c>
      <c r="F292" s="30"/>
      <c r="G292" s="14" t="s">
        <v>41</v>
      </c>
      <c r="H292" s="23" t="s">
        <v>91</v>
      </c>
      <c r="I292" s="16" t="s">
        <v>61</v>
      </c>
      <c r="J292" s="17">
        <v>44408</v>
      </c>
      <c r="K292" s="18">
        <f t="shared" ca="1" si="20"/>
        <v>899</v>
      </c>
      <c r="L292" s="19">
        <f t="shared" si="21"/>
        <v>44422</v>
      </c>
      <c r="M292" s="16" t="s">
        <v>44</v>
      </c>
      <c r="N292" s="16" t="s">
        <v>45</v>
      </c>
      <c r="O292" s="14" t="s">
        <v>41</v>
      </c>
      <c r="P292" s="14"/>
      <c r="Q292" s="16" t="e">
        <f t="shared" ca="1" si="15"/>
        <v>#VALUE!</v>
      </c>
      <c r="R292" s="16" t="s">
        <v>46</v>
      </c>
      <c r="S292" s="16" t="s">
        <v>47</v>
      </c>
      <c r="T292" s="29" t="s">
        <v>47</v>
      </c>
      <c r="U292" s="29" t="s">
        <v>1411</v>
      </c>
      <c r="V292" s="16" t="s">
        <v>63</v>
      </c>
      <c r="W292" s="14" t="s">
        <v>47</v>
      </c>
      <c r="X292" s="14">
        <v>44473</v>
      </c>
      <c r="Y292" s="14">
        <v>16</v>
      </c>
      <c r="Z292" s="14" t="s">
        <v>52</v>
      </c>
      <c r="AA292" s="29" t="s">
        <v>47</v>
      </c>
      <c r="AB292" s="16">
        <v>44475</v>
      </c>
      <c r="AC292" s="18">
        <f t="shared" ca="1" si="23"/>
        <v>832</v>
      </c>
      <c r="AD292" s="16" t="s">
        <v>52</v>
      </c>
      <c r="AE292" s="16" t="s">
        <v>1040</v>
      </c>
      <c r="AF292" s="14" t="s">
        <v>892</v>
      </c>
      <c r="AG292" s="14" t="s">
        <v>47</v>
      </c>
    </row>
    <row r="293" spans="1:33" ht="21" customHeight="1" x14ac:dyDescent="0.25">
      <c r="A293" s="23" t="s">
        <v>1412</v>
      </c>
      <c r="B293" s="14" t="s">
        <v>89</v>
      </c>
      <c r="C293" s="14" t="s">
        <v>89</v>
      </c>
      <c r="D293" s="14" t="s">
        <v>5</v>
      </c>
      <c r="E293" s="14" t="s">
        <v>1413</v>
      </c>
      <c r="F293" s="14"/>
      <c r="G293" s="14" t="s">
        <v>41</v>
      </c>
      <c r="H293" s="14" t="s">
        <v>91</v>
      </c>
      <c r="I293" s="16" t="s">
        <v>61</v>
      </c>
      <c r="J293" s="17">
        <v>44407</v>
      </c>
      <c r="K293" s="18">
        <f t="shared" ca="1" si="20"/>
        <v>900</v>
      </c>
      <c r="L293" s="19">
        <f t="shared" si="21"/>
        <v>44421</v>
      </c>
      <c r="M293" s="16" t="s">
        <v>44</v>
      </c>
      <c r="N293" s="16" t="s">
        <v>45</v>
      </c>
      <c r="O293" s="14" t="s">
        <v>41</v>
      </c>
      <c r="P293" s="17"/>
      <c r="Q293" s="16" t="e">
        <f t="shared" ca="1" si="15"/>
        <v>#VALUE!</v>
      </c>
      <c r="R293" s="27" t="s">
        <v>46</v>
      </c>
      <c r="S293" s="27" t="s">
        <v>47</v>
      </c>
      <c r="T293" s="14" t="s">
        <v>47</v>
      </c>
      <c r="U293" s="24" t="s">
        <v>1414</v>
      </c>
      <c r="V293" s="16" t="s">
        <v>63</v>
      </c>
      <c r="W293" s="14" t="s">
        <v>47</v>
      </c>
      <c r="X293" s="17">
        <v>44473</v>
      </c>
      <c r="Y293" s="20">
        <v>16</v>
      </c>
      <c r="Z293" s="20" t="s">
        <v>52</v>
      </c>
      <c r="AA293" s="20" t="s">
        <v>47</v>
      </c>
      <c r="AB293" s="22">
        <v>44475</v>
      </c>
      <c r="AC293" s="18">
        <f t="shared" ca="1" si="23"/>
        <v>832</v>
      </c>
      <c r="AD293" s="16" t="s">
        <v>52</v>
      </c>
      <c r="AE293" s="18" t="s">
        <v>1040</v>
      </c>
      <c r="AF293" s="14" t="s">
        <v>892</v>
      </c>
      <c r="AG293" s="14" t="s">
        <v>47</v>
      </c>
    </row>
    <row r="294" spans="1:33" ht="18.75" customHeight="1" x14ac:dyDescent="0.25">
      <c r="A294" s="23" t="s">
        <v>1415</v>
      </c>
      <c r="B294" s="14" t="s">
        <v>89</v>
      </c>
      <c r="C294" s="14" t="s">
        <v>89</v>
      </c>
      <c r="D294" s="14" t="s">
        <v>5</v>
      </c>
      <c r="E294" s="14" t="s">
        <v>1416</v>
      </c>
      <c r="F294" s="14"/>
      <c r="G294" s="14" t="s">
        <v>41</v>
      </c>
      <c r="H294" s="14" t="s">
        <v>91</v>
      </c>
      <c r="I294" s="16" t="s">
        <v>61</v>
      </c>
      <c r="J294" s="17">
        <v>44406</v>
      </c>
      <c r="K294" s="18">
        <f t="shared" ca="1" si="20"/>
        <v>901</v>
      </c>
      <c r="L294" s="19">
        <f t="shared" si="21"/>
        <v>44420</v>
      </c>
      <c r="M294" s="16" t="s">
        <v>44</v>
      </c>
      <c r="N294" s="16" t="s">
        <v>45</v>
      </c>
      <c r="O294" s="14" t="s">
        <v>41</v>
      </c>
      <c r="P294" s="17"/>
      <c r="Q294" s="16" t="e">
        <f t="shared" ca="1" si="15"/>
        <v>#VALUE!</v>
      </c>
      <c r="R294" s="27" t="s">
        <v>46</v>
      </c>
      <c r="S294" s="27" t="s">
        <v>47</v>
      </c>
      <c r="T294" s="14" t="s">
        <v>47</v>
      </c>
      <c r="U294" s="24" t="s">
        <v>1417</v>
      </c>
      <c r="V294" s="16" t="s">
        <v>63</v>
      </c>
      <c r="W294" s="14" t="s">
        <v>47</v>
      </c>
      <c r="X294" s="17">
        <v>44473</v>
      </c>
      <c r="Y294" s="20">
        <v>16</v>
      </c>
      <c r="Z294" s="20" t="s">
        <v>52</v>
      </c>
      <c r="AA294" s="20" t="s">
        <v>47</v>
      </c>
      <c r="AB294" s="22">
        <v>44475</v>
      </c>
      <c r="AC294" s="18">
        <f t="shared" ca="1" si="23"/>
        <v>832</v>
      </c>
      <c r="AD294" s="16" t="s">
        <v>52</v>
      </c>
      <c r="AE294" s="18" t="s">
        <v>1040</v>
      </c>
      <c r="AF294" s="14" t="s">
        <v>892</v>
      </c>
      <c r="AG294" s="14" t="s">
        <v>47</v>
      </c>
    </row>
    <row r="295" spans="1:33" ht="18.75" customHeight="1" x14ac:dyDescent="0.25">
      <c r="A295" s="23" t="s">
        <v>1418</v>
      </c>
      <c r="B295" s="14" t="s">
        <v>776</v>
      </c>
      <c r="C295" s="14" t="s">
        <v>268</v>
      </c>
      <c r="D295" s="14" t="s">
        <v>5</v>
      </c>
      <c r="E295" s="14" t="s">
        <v>1419</v>
      </c>
      <c r="F295" s="14"/>
      <c r="G295" s="14" t="s">
        <v>41</v>
      </c>
      <c r="H295" s="14" t="s">
        <v>91</v>
      </c>
      <c r="I295" s="16" t="s">
        <v>43</v>
      </c>
      <c r="J295" s="17">
        <v>44403</v>
      </c>
      <c r="K295" s="18">
        <f t="shared" ca="1" si="20"/>
        <v>904</v>
      </c>
      <c r="L295" s="19">
        <f t="shared" si="21"/>
        <v>44417</v>
      </c>
      <c r="M295" s="16" t="s">
        <v>44</v>
      </c>
      <c r="N295" s="16" t="s">
        <v>142</v>
      </c>
      <c r="O295" s="14" t="s">
        <v>41</v>
      </c>
      <c r="P295" s="17"/>
      <c r="Q295" s="16" t="e">
        <f t="shared" ca="1" si="15"/>
        <v>#VALUE!</v>
      </c>
      <c r="R295" s="27" t="s">
        <v>46</v>
      </c>
      <c r="S295" s="27" t="s">
        <v>47</v>
      </c>
      <c r="T295" s="14" t="s">
        <v>467</v>
      </c>
      <c r="U295" s="24" t="s">
        <v>1420</v>
      </c>
      <c r="V295" s="16" t="s">
        <v>50</v>
      </c>
      <c r="W295" s="14" t="s">
        <v>47</v>
      </c>
      <c r="X295" s="17"/>
      <c r="Y295" s="20">
        <v>44489</v>
      </c>
      <c r="Z295" s="20" t="s">
        <v>47</v>
      </c>
      <c r="AA295" s="20" t="s">
        <v>1421</v>
      </c>
      <c r="AB295" s="22">
        <v>44475</v>
      </c>
      <c r="AC295" s="18">
        <f t="shared" ca="1" si="23"/>
        <v>832</v>
      </c>
      <c r="AD295" s="16" t="s">
        <v>52</v>
      </c>
      <c r="AE295" s="18" t="s">
        <v>1040</v>
      </c>
      <c r="AF295" s="14" t="s">
        <v>47</v>
      </c>
      <c r="AG295" s="14" t="s">
        <v>47</v>
      </c>
    </row>
    <row r="296" spans="1:33" ht="18.75" customHeight="1" x14ac:dyDescent="0.25">
      <c r="A296" s="29" t="s">
        <v>1422</v>
      </c>
      <c r="B296" s="29" t="s">
        <v>89</v>
      </c>
      <c r="C296" s="29" t="s">
        <v>89</v>
      </c>
      <c r="D296" s="14" t="s">
        <v>5</v>
      </c>
      <c r="E296" s="30" t="s">
        <v>1423</v>
      </c>
      <c r="F296" s="30"/>
      <c r="G296" s="14" t="s">
        <v>41</v>
      </c>
      <c r="H296" s="23" t="s">
        <v>91</v>
      </c>
      <c r="I296" s="16" t="s">
        <v>61</v>
      </c>
      <c r="J296" s="17">
        <v>44403</v>
      </c>
      <c r="K296" s="18">
        <f t="shared" ca="1" si="20"/>
        <v>904</v>
      </c>
      <c r="L296" s="19">
        <f t="shared" si="21"/>
        <v>44417</v>
      </c>
      <c r="M296" s="16" t="s">
        <v>44</v>
      </c>
      <c r="N296" s="16" t="s">
        <v>45</v>
      </c>
      <c r="O296" s="14" t="s">
        <v>41</v>
      </c>
      <c r="P296" s="14"/>
      <c r="Q296" s="16" t="e">
        <f t="shared" ca="1" si="15"/>
        <v>#VALUE!</v>
      </c>
      <c r="R296" s="16" t="s">
        <v>46</v>
      </c>
      <c r="S296" s="16" t="s">
        <v>47</v>
      </c>
      <c r="T296" s="29" t="s">
        <v>47</v>
      </c>
      <c r="U296" s="29" t="s">
        <v>1424</v>
      </c>
      <c r="V296" s="16" t="s">
        <v>63</v>
      </c>
      <c r="W296" s="14" t="s">
        <v>47</v>
      </c>
      <c r="X296" s="14">
        <v>44473</v>
      </c>
      <c r="Y296" s="14">
        <v>16</v>
      </c>
      <c r="Z296" s="14" t="s">
        <v>52</v>
      </c>
      <c r="AA296" s="29" t="s">
        <v>47</v>
      </c>
      <c r="AB296" s="16">
        <v>44475</v>
      </c>
      <c r="AC296" s="18">
        <f t="shared" ca="1" si="23"/>
        <v>832</v>
      </c>
      <c r="AD296" s="16" t="s">
        <v>52</v>
      </c>
      <c r="AE296" s="16" t="s">
        <v>1040</v>
      </c>
      <c r="AF296" s="14" t="s">
        <v>892</v>
      </c>
      <c r="AG296" s="14" t="s">
        <v>47</v>
      </c>
    </row>
    <row r="297" spans="1:33" ht="18.75" customHeight="1" x14ac:dyDescent="0.25">
      <c r="A297" s="23" t="s">
        <v>1425</v>
      </c>
      <c r="B297" s="14" t="s">
        <v>89</v>
      </c>
      <c r="C297" s="14" t="s">
        <v>89</v>
      </c>
      <c r="D297" s="14" t="s">
        <v>5</v>
      </c>
      <c r="E297" s="14" t="s">
        <v>1426</v>
      </c>
      <c r="F297" s="14"/>
      <c r="G297" s="14" t="s">
        <v>41</v>
      </c>
      <c r="H297" s="14" t="s">
        <v>91</v>
      </c>
      <c r="I297" s="16" t="s">
        <v>61</v>
      </c>
      <c r="J297" s="17">
        <v>44402</v>
      </c>
      <c r="K297" s="18">
        <f t="shared" ca="1" si="20"/>
        <v>905</v>
      </c>
      <c r="L297" s="19">
        <f t="shared" si="21"/>
        <v>44416</v>
      </c>
      <c r="M297" s="16" t="s">
        <v>44</v>
      </c>
      <c r="N297" s="16" t="s">
        <v>45</v>
      </c>
      <c r="O297" s="14" t="s">
        <v>41</v>
      </c>
      <c r="P297" s="17">
        <v>44214</v>
      </c>
      <c r="Q297" s="16">
        <f t="shared" ca="1" si="15"/>
        <v>1093</v>
      </c>
      <c r="R297" s="27" t="s">
        <v>46</v>
      </c>
      <c r="S297" s="27" t="s">
        <v>47</v>
      </c>
      <c r="T297" s="14" t="s">
        <v>47</v>
      </c>
      <c r="U297" s="24" t="s">
        <v>1427</v>
      </c>
      <c r="V297" s="16" t="s">
        <v>63</v>
      </c>
      <c r="W297" s="14" t="s">
        <v>47</v>
      </c>
      <c r="X297" s="17">
        <v>44473</v>
      </c>
      <c r="Y297" s="20">
        <v>16</v>
      </c>
      <c r="Z297" s="20" t="s">
        <v>52</v>
      </c>
      <c r="AA297" s="20" t="s">
        <v>47</v>
      </c>
      <c r="AB297" s="22">
        <v>44475</v>
      </c>
      <c r="AC297" s="18">
        <f t="shared" ca="1" si="23"/>
        <v>832</v>
      </c>
      <c r="AD297" s="16" t="s">
        <v>52</v>
      </c>
      <c r="AE297" s="18" t="s">
        <v>1040</v>
      </c>
      <c r="AF297" s="14" t="s">
        <v>892</v>
      </c>
      <c r="AG297" s="14" t="s">
        <v>47</v>
      </c>
    </row>
    <row r="298" spans="1:33" ht="18.75" customHeight="1" x14ac:dyDescent="0.25">
      <c r="A298" s="29" t="s">
        <v>1428</v>
      </c>
      <c r="B298" s="14" t="s">
        <v>89</v>
      </c>
      <c r="C298" s="29" t="s">
        <v>89</v>
      </c>
      <c r="D298" s="14" t="s">
        <v>5</v>
      </c>
      <c r="E298" s="30" t="s">
        <v>1429</v>
      </c>
      <c r="F298" s="30"/>
      <c r="G298" s="14" t="s">
        <v>41</v>
      </c>
      <c r="H298" s="23" t="s">
        <v>91</v>
      </c>
      <c r="I298" s="16" t="s">
        <v>61</v>
      </c>
      <c r="J298" s="17">
        <v>44401</v>
      </c>
      <c r="K298" s="18">
        <f t="shared" ca="1" si="20"/>
        <v>906</v>
      </c>
      <c r="L298" s="19">
        <f t="shared" si="21"/>
        <v>44415</v>
      </c>
      <c r="M298" s="16" t="s">
        <v>44</v>
      </c>
      <c r="N298" s="16" t="s">
        <v>45</v>
      </c>
      <c r="O298" s="14" t="s">
        <v>41</v>
      </c>
      <c r="P298" s="14"/>
      <c r="Q298" s="16" t="e">
        <f t="shared" ca="1" si="15"/>
        <v>#VALUE!</v>
      </c>
      <c r="R298" s="16" t="s">
        <v>46</v>
      </c>
      <c r="S298" s="16" t="s">
        <v>47</v>
      </c>
      <c r="T298" s="29" t="s">
        <v>47</v>
      </c>
      <c r="U298" s="29" t="s">
        <v>1430</v>
      </c>
      <c r="V298" s="16" t="s">
        <v>63</v>
      </c>
      <c r="W298" s="14" t="s">
        <v>47</v>
      </c>
      <c r="X298" s="14">
        <v>44473</v>
      </c>
      <c r="Y298" s="14">
        <v>16</v>
      </c>
      <c r="Z298" s="14" t="s">
        <v>52</v>
      </c>
      <c r="AA298" s="29" t="s">
        <v>47</v>
      </c>
      <c r="AB298" s="16">
        <v>44475</v>
      </c>
      <c r="AC298" s="18">
        <f t="shared" ca="1" si="23"/>
        <v>832</v>
      </c>
      <c r="AD298" s="16" t="s">
        <v>52</v>
      </c>
      <c r="AE298" s="16" t="s">
        <v>1040</v>
      </c>
      <c r="AF298" s="14" t="s">
        <v>892</v>
      </c>
      <c r="AG298" s="14" t="s">
        <v>47</v>
      </c>
    </row>
    <row r="299" spans="1:33" ht="21" customHeight="1" x14ac:dyDescent="0.25">
      <c r="A299" s="23" t="s">
        <v>1431</v>
      </c>
      <c r="B299" s="14" t="s">
        <v>89</v>
      </c>
      <c r="C299" s="14" t="s">
        <v>89</v>
      </c>
      <c r="D299" s="14" t="s">
        <v>5</v>
      </c>
      <c r="E299" s="36" t="s">
        <v>89</v>
      </c>
      <c r="F299" s="36"/>
      <c r="G299" s="14" t="s">
        <v>41</v>
      </c>
      <c r="H299" s="36" t="s">
        <v>91</v>
      </c>
      <c r="I299" s="16" t="s">
        <v>61</v>
      </c>
      <c r="J299" s="17">
        <v>44400</v>
      </c>
      <c r="K299" s="18">
        <f t="shared" ca="1" si="20"/>
        <v>907</v>
      </c>
      <c r="L299" s="19">
        <f t="shared" si="21"/>
        <v>44414</v>
      </c>
      <c r="M299" s="16" t="s">
        <v>44</v>
      </c>
      <c r="N299" s="16" t="s">
        <v>45</v>
      </c>
      <c r="O299" s="14" t="s">
        <v>41</v>
      </c>
      <c r="P299" s="17"/>
      <c r="Q299" s="16" t="e">
        <f t="shared" ca="1" si="15"/>
        <v>#VALUE!</v>
      </c>
      <c r="R299" s="27" t="s">
        <v>46</v>
      </c>
      <c r="S299" s="27" t="s">
        <v>47</v>
      </c>
      <c r="T299" s="14" t="s">
        <v>47</v>
      </c>
      <c r="U299" s="24" t="s">
        <v>1401</v>
      </c>
      <c r="V299" s="16" t="s">
        <v>63</v>
      </c>
      <c r="W299" s="14" t="s">
        <v>47</v>
      </c>
      <c r="X299" s="17">
        <v>44473</v>
      </c>
      <c r="Y299" s="20">
        <v>16</v>
      </c>
      <c r="Z299" s="20" t="s">
        <v>52</v>
      </c>
      <c r="AA299" s="20" t="s">
        <v>47</v>
      </c>
      <c r="AB299" s="22">
        <v>44475</v>
      </c>
      <c r="AC299" s="18">
        <f t="shared" ca="1" si="23"/>
        <v>832</v>
      </c>
      <c r="AD299" s="16" t="s">
        <v>52</v>
      </c>
      <c r="AE299" s="18" t="s">
        <v>1040</v>
      </c>
      <c r="AF299" s="14" t="s">
        <v>892</v>
      </c>
      <c r="AG299" s="14" t="s">
        <v>47</v>
      </c>
    </row>
    <row r="300" spans="1:33" ht="21" customHeight="1" x14ac:dyDescent="0.25">
      <c r="A300" s="23" t="s">
        <v>1432</v>
      </c>
      <c r="B300" s="14" t="s">
        <v>89</v>
      </c>
      <c r="C300" s="14" t="s">
        <v>89</v>
      </c>
      <c r="D300" s="14" t="s">
        <v>5</v>
      </c>
      <c r="E300" s="14" t="s">
        <v>1433</v>
      </c>
      <c r="F300" s="14"/>
      <c r="G300" s="14" t="s">
        <v>41</v>
      </c>
      <c r="H300" s="14" t="s">
        <v>91</v>
      </c>
      <c r="I300" s="16" t="s">
        <v>61</v>
      </c>
      <c r="J300" s="17">
        <v>44399</v>
      </c>
      <c r="K300" s="18">
        <f t="shared" ca="1" si="20"/>
        <v>908</v>
      </c>
      <c r="L300" s="19">
        <f t="shared" si="21"/>
        <v>44413</v>
      </c>
      <c r="M300" s="16" t="s">
        <v>44</v>
      </c>
      <c r="N300" s="16" t="s">
        <v>45</v>
      </c>
      <c r="O300" s="14" t="s">
        <v>41</v>
      </c>
      <c r="P300" s="17"/>
      <c r="Q300" s="16" t="e">
        <f t="shared" ca="1" si="15"/>
        <v>#VALUE!</v>
      </c>
      <c r="R300" s="27" t="s">
        <v>46</v>
      </c>
      <c r="S300" s="27" t="s">
        <v>47</v>
      </c>
      <c r="T300" s="14" t="s">
        <v>47</v>
      </c>
      <c r="U300" s="24" t="s">
        <v>1434</v>
      </c>
      <c r="V300" s="16" t="s">
        <v>63</v>
      </c>
      <c r="W300" s="14" t="s">
        <v>47</v>
      </c>
      <c r="X300" s="17">
        <v>44473</v>
      </c>
      <c r="Y300" s="20">
        <v>16</v>
      </c>
      <c r="Z300" s="20" t="s">
        <v>52</v>
      </c>
      <c r="AA300" s="20" t="s">
        <v>47</v>
      </c>
      <c r="AB300" s="22">
        <v>44475</v>
      </c>
      <c r="AC300" s="18">
        <f t="shared" ca="1" si="23"/>
        <v>832</v>
      </c>
      <c r="AD300" s="16" t="s">
        <v>52</v>
      </c>
      <c r="AE300" s="18" t="s">
        <v>1040</v>
      </c>
      <c r="AF300" s="14" t="s">
        <v>892</v>
      </c>
      <c r="AG300" s="14" t="s">
        <v>47</v>
      </c>
    </row>
    <row r="301" spans="1:33" ht="21" customHeight="1" x14ac:dyDescent="0.25">
      <c r="A301" s="13" t="s">
        <v>1435</v>
      </c>
      <c r="B301" s="14" t="s">
        <v>1436</v>
      </c>
      <c r="C301" s="14" t="s">
        <v>1436</v>
      </c>
      <c r="D301" s="15" t="s">
        <v>141</v>
      </c>
      <c r="E301" s="15" t="s">
        <v>1437</v>
      </c>
      <c r="F301" s="15"/>
      <c r="G301" s="14" t="s">
        <v>41</v>
      </c>
      <c r="H301" s="14" t="s">
        <v>91</v>
      </c>
      <c r="I301" s="16" t="s">
        <v>43</v>
      </c>
      <c r="J301" s="17">
        <v>44346</v>
      </c>
      <c r="K301" s="18">
        <f t="shared" ca="1" si="20"/>
        <v>961</v>
      </c>
      <c r="L301" s="19">
        <f t="shared" si="21"/>
        <v>44360</v>
      </c>
      <c r="M301" s="16" t="s">
        <v>243</v>
      </c>
      <c r="N301" s="16" t="s">
        <v>195</v>
      </c>
      <c r="O301" s="14" t="s">
        <v>41</v>
      </c>
      <c r="P301" s="14"/>
      <c r="Q301" s="16" t="e">
        <f t="shared" ca="1" si="15"/>
        <v>#VALUE!</v>
      </c>
      <c r="R301" s="16" t="s">
        <v>46</v>
      </c>
      <c r="S301" s="16" t="s">
        <v>47</v>
      </c>
      <c r="T301" s="15" t="s">
        <v>47</v>
      </c>
      <c r="U301" s="34" t="s">
        <v>1438</v>
      </c>
      <c r="V301" s="16" t="s">
        <v>47</v>
      </c>
      <c r="W301" s="14" t="s">
        <v>47</v>
      </c>
      <c r="X301" s="17"/>
      <c r="Y301" s="20"/>
      <c r="Z301" s="20" t="s">
        <v>47</v>
      </c>
      <c r="AA301" s="20" t="s">
        <v>1439</v>
      </c>
      <c r="AB301" s="22"/>
      <c r="AC301" s="18" t="e">
        <f t="shared" ca="1" si="23"/>
        <v>#VALUE!</v>
      </c>
      <c r="AD301" s="16" t="s">
        <v>52</v>
      </c>
      <c r="AE301" s="18" t="s">
        <v>47</v>
      </c>
      <c r="AF301" s="14" t="s">
        <v>47</v>
      </c>
      <c r="AG301" s="14" t="s">
        <v>47</v>
      </c>
    </row>
    <row r="302" spans="1:33" ht="21" customHeight="1" x14ac:dyDescent="0.25">
      <c r="A302" s="29" t="s">
        <v>1440</v>
      </c>
      <c r="B302" s="14" t="s">
        <v>89</v>
      </c>
      <c r="C302" s="29" t="s">
        <v>89</v>
      </c>
      <c r="D302" s="29" t="s">
        <v>5</v>
      </c>
      <c r="E302" s="30" t="s">
        <v>1441</v>
      </c>
      <c r="F302" s="30"/>
      <c r="G302" s="14" t="s">
        <v>41</v>
      </c>
      <c r="H302" s="23" t="s">
        <v>91</v>
      </c>
      <c r="I302" s="16" t="s">
        <v>61</v>
      </c>
      <c r="J302" s="17">
        <v>44396</v>
      </c>
      <c r="K302" s="18">
        <f t="shared" ca="1" si="20"/>
        <v>911</v>
      </c>
      <c r="L302" s="19">
        <f t="shared" si="21"/>
        <v>44410</v>
      </c>
      <c r="M302" s="16" t="s">
        <v>44</v>
      </c>
      <c r="N302" s="16" t="s">
        <v>45</v>
      </c>
      <c r="O302" s="14" t="s">
        <v>41</v>
      </c>
      <c r="P302" s="14"/>
      <c r="Q302" s="16" t="e">
        <f t="shared" ca="1" si="15"/>
        <v>#VALUE!</v>
      </c>
      <c r="R302" s="16" t="s">
        <v>46</v>
      </c>
      <c r="S302" s="16" t="s">
        <v>47</v>
      </c>
      <c r="T302" s="29" t="s">
        <v>47</v>
      </c>
      <c r="U302" s="29" t="s">
        <v>1442</v>
      </c>
      <c r="V302" s="16" t="s">
        <v>63</v>
      </c>
      <c r="W302" s="14" t="s">
        <v>47</v>
      </c>
      <c r="X302" s="14">
        <v>44473</v>
      </c>
      <c r="Y302" s="14">
        <v>16</v>
      </c>
      <c r="Z302" s="14" t="s">
        <v>52</v>
      </c>
      <c r="AA302" s="29" t="s">
        <v>47</v>
      </c>
      <c r="AB302" s="16">
        <v>44475</v>
      </c>
      <c r="AC302" s="18">
        <f t="shared" ca="1" si="23"/>
        <v>832</v>
      </c>
      <c r="AD302" s="16" t="s">
        <v>52</v>
      </c>
      <c r="AE302" s="16" t="s">
        <v>1040</v>
      </c>
      <c r="AF302" s="14" t="s">
        <v>892</v>
      </c>
      <c r="AG302" s="14" t="s">
        <v>47</v>
      </c>
    </row>
    <row r="303" spans="1:33" ht="21" customHeight="1" x14ac:dyDescent="0.25">
      <c r="A303" s="23" t="s">
        <v>1443</v>
      </c>
      <c r="B303" s="14" t="s">
        <v>635</v>
      </c>
      <c r="C303" s="14" t="s">
        <v>635</v>
      </c>
      <c r="D303" s="14" t="s">
        <v>248</v>
      </c>
      <c r="E303" s="14" t="s">
        <v>1444</v>
      </c>
      <c r="F303" s="14"/>
      <c r="G303" s="14" t="s">
        <v>41</v>
      </c>
      <c r="H303" s="14" t="s">
        <v>1445</v>
      </c>
      <c r="I303" s="16" t="s">
        <v>61</v>
      </c>
      <c r="J303" s="17">
        <v>44346</v>
      </c>
      <c r="K303" s="18">
        <f t="shared" ca="1" si="20"/>
        <v>961</v>
      </c>
      <c r="L303" s="19">
        <f t="shared" si="21"/>
        <v>44360</v>
      </c>
      <c r="M303" s="16" t="s">
        <v>44</v>
      </c>
      <c r="N303" s="16" t="s">
        <v>45</v>
      </c>
      <c r="O303" s="14" t="s">
        <v>41</v>
      </c>
      <c r="P303" s="17"/>
      <c r="Q303" s="16" t="e">
        <f t="shared" ca="1" si="15"/>
        <v>#VALUE!</v>
      </c>
      <c r="R303" s="27" t="s">
        <v>196</v>
      </c>
      <c r="S303" s="27" t="s">
        <v>244</v>
      </c>
      <c r="T303" s="14" t="s">
        <v>47</v>
      </c>
      <c r="U303" s="48">
        <v>478770913</v>
      </c>
      <c r="V303" s="16" t="s">
        <v>47</v>
      </c>
      <c r="W303" s="14" t="s">
        <v>47</v>
      </c>
      <c r="X303" s="17"/>
      <c r="Y303" s="20">
        <v>44489</v>
      </c>
      <c r="Z303" s="20" t="s">
        <v>47</v>
      </c>
      <c r="AA303" s="20" t="s">
        <v>47</v>
      </c>
      <c r="AB303" s="22">
        <v>44480</v>
      </c>
      <c r="AC303" s="18">
        <f t="shared" ca="1" si="23"/>
        <v>827</v>
      </c>
      <c r="AD303" s="16" t="s">
        <v>52</v>
      </c>
      <c r="AE303" s="18" t="s">
        <v>47</v>
      </c>
      <c r="AF303" s="23" t="s">
        <v>47</v>
      </c>
      <c r="AG303" s="14" t="s">
        <v>47</v>
      </c>
    </row>
    <row r="304" spans="1:33" ht="21" customHeight="1" x14ac:dyDescent="0.25">
      <c r="A304" s="23" t="s">
        <v>1446</v>
      </c>
      <c r="B304" s="14" t="s">
        <v>89</v>
      </c>
      <c r="C304" s="14" t="s">
        <v>89</v>
      </c>
      <c r="D304" s="14" t="s">
        <v>5</v>
      </c>
      <c r="E304" s="14" t="s">
        <v>1447</v>
      </c>
      <c r="F304" s="14"/>
      <c r="G304" s="14" t="s">
        <v>41</v>
      </c>
      <c r="H304" s="14" t="s">
        <v>91</v>
      </c>
      <c r="I304" s="16" t="s">
        <v>61</v>
      </c>
      <c r="J304" s="17">
        <v>44607</v>
      </c>
      <c r="K304" s="18">
        <f t="shared" ca="1" si="20"/>
        <v>700</v>
      </c>
      <c r="L304" s="19">
        <f t="shared" si="21"/>
        <v>44621</v>
      </c>
      <c r="M304" s="16" t="s">
        <v>44</v>
      </c>
      <c r="N304" s="16" t="s">
        <v>45</v>
      </c>
      <c r="O304" s="14" t="s">
        <v>41</v>
      </c>
      <c r="P304" s="17">
        <v>44145</v>
      </c>
      <c r="Q304" s="16">
        <f t="shared" ca="1" si="15"/>
        <v>1162</v>
      </c>
      <c r="R304" s="27" t="s">
        <v>46</v>
      </c>
      <c r="S304" s="27" t="s">
        <v>47</v>
      </c>
      <c r="T304" s="14" t="s">
        <v>1448</v>
      </c>
      <c r="U304" s="24" t="s">
        <v>1449</v>
      </c>
      <c r="V304" s="16" t="s">
        <v>77</v>
      </c>
      <c r="W304" s="14"/>
      <c r="X304" s="17">
        <v>44473</v>
      </c>
      <c r="Y304" s="20">
        <v>16</v>
      </c>
      <c r="Z304" s="20" t="s">
        <v>52</v>
      </c>
      <c r="AA304" s="20" t="s">
        <v>47</v>
      </c>
      <c r="AB304" s="22">
        <v>44475</v>
      </c>
      <c r="AC304" s="18">
        <f t="shared" ca="1" si="23"/>
        <v>832</v>
      </c>
      <c r="AD304" s="18" t="s">
        <v>52</v>
      </c>
      <c r="AE304" s="18" t="s">
        <v>1040</v>
      </c>
      <c r="AF304" s="14" t="s">
        <v>1450</v>
      </c>
      <c r="AG304" s="14" t="s">
        <v>47</v>
      </c>
    </row>
    <row r="305" spans="1:33" ht="18.75" customHeight="1" x14ac:dyDescent="0.25">
      <c r="A305" s="23" t="s">
        <v>1451</v>
      </c>
      <c r="B305" s="14" t="s">
        <v>1452</v>
      </c>
      <c r="C305" s="14" t="s">
        <v>1452</v>
      </c>
      <c r="D305" s="14" t="s">
        <v>141</v>
      </c>
      <c r="E305" s="14" t="s">
        <v>1453</v>
      </c>
      <c r="F305" s="14"/>
      <c r="G305" s="14" t="s">
        <v>41</v>
      </c>
      <c r="H305" s="23" t="s">
        <v>162</v>
      </c>
      <c r="I305" s="16" t="s">
        <v>75</v>
      </c>
      <c r="J305" s="17">
        <v>44377</v>
      </c>
      <c r="K305" s="18">
        <f t="shared" ca="1" si="20"/>
        <v>930</v>
      </c>
      <c r="L305" s="19">
        <f t="shared" si="21"/>
        <v>44391</v>
      </c>
      <c r="M305" s="16" t="s">
        <v>44</v>
      </c>
      <c r="N305" s="16" t="s">
        <v>45</v>
      </c>
      <c r="O305" s="14" t="s">
        <v>41</v>
      </c>
      <c r="P305" s="17"/>
      <c r="Q305" s="16" t="e">
        <f t="shared" ca="1" si="15"/>
        <v>#VALUE!</v>
      </c>
      <c r="R305" s="27" t="s">
        <v>46</v>
      </c>
      <c r="S305" s="27" t="s">
        <v>47</v>
      </c>
      <c r="T305" s="14" t="s">
        <v>1454</v>
      </c>
      <c r="U305" s="24" t="s">
        <v>1455</v>
      </c>
      <c r="V305" s="16" t="s">
        <v>47</v>
      </c>
      <c r="W305" s="14" t="s">
        <v>47</v>
      </c>
      <c r="X305" s="17"/>
      <c r="Y305" s="20">
        <v>44489</v>
      </c>
      <c r="Z305" s="20" t="s">
        <v>47</v>
      </c>
      <c r="AA305" s="20" t="s">
        <v>47</v>
      </c>
      <c r="AB305" s="22"/>
      <c r="AC305" s="18" t="e">
        <f t="shared" ca="1" si="23"/>
        <v>#VALUE!</v>
      </c>
      <c r="AD305" s="18" t="s">
        <v>47</v>
      </c>
      <c r="AE305" s="18" t="s">
        <v>47</v>
      </c>
      <c r="AF305" s="14" t="s">
        <v>47</v>
      </c>
      <c r="AG305" s="14" t="s">
        <v>47</v>
      </c>
    </row>
    <row r="306" spans="1:33" ht="18.75" customHeight="1" x14ac:dyDescent="0.25">
      <c r="A306" s="23" t="s">
        <v>1456</v>
      </c>
      <c r="B306" s="14" t="s">
        <v>1457</v>
      </c>
      <c r="C306" s="14" t="s">
        <v>1458</v>
      </c>
      <c r="D306" s="14" t="s">
        <v>141</v>
      </c>
      <c r="E306" s="14" t="s">
        <v>1459</v>
      </c>
      <c r="F306" s="14"/>
      <c r="G306" s="14" t="s">
        <v>41</v>
      </c>
      <c r="H306" s="14" t="s">
        <v>162</v>
      </c>
      <c r="I306" s="16" t="s">
        <v>75</v>
      </c>
      <c r="J306" s="17">
        <v>44391</v>
      </c>
      <c r="K306" s="18">
        <f t="shared" ca="1" si="20"/>
        <v>916</v>
      </c>
      <c r="L306" s="19">
        <f t="shared" si="21"/>
        <v>44405</v>
      </c>
      <c r="M306" s="16" t="s">
        <v>44</v>
      </c>
      <c r="N306" s="16" t="s">
        <v>45</v>
      </c>
      <c r="O306" s="14" t="s">
        <v>41</v>
      </c>
      <c r="P306" s="17"/>
      <c r="Q306" s="16" t="e">
        <f t="shared" ca="1" si="15"/>
        <v>#VALUE!</v>
      </c>
      <c r="R306" s="27" t="s">
        <v>46</v>
      </c>
      <c r="S306" s="27" t="s">
        <v>47</v>
      </c>
      <c r="T306" s="14" t="s">
        <v>1460</v>
      </c>
      <c r="U306" s="24" t="s">
        <v>1461</v>
      </c>
      <c r="V306" s="16" t="s">
        <v>47</v>
      </c>
      <c r="W306" s="14" t="s">
        <v>47</v>
      </c>
      <c r="X306" s="17"/>
      <c r="Y306" s="20">
        <v>44489</v>
      </c>
      <c r="Z306" s="20" t="s">
        <v>47</v>
      </c>
      <c r="AA306" s="20" t="s">
        <v>47</v>
      </c>
      <c r="AB306" s="22"/>
      <c r="AC306" s="18" t="e">
        <f t="shared" ca="1" si="23"/>
        <v>#VALUE!</v>
      </c>
      <c r="AD306" s="18" t="s">
        <v>47</v>
      </c>
      <c r="AE306" s="18" t="s">
        <v>47</v>
      </c>
      <c r="AF306" s="14" t="s">
        <v>47</v>
      </c>
      <c r="AG306" s="14" t="s">
        <v>47</v>
      </c>
    </row>
    <row r="307" spans="1:33" ht="21" customHeight="1" x14ac:dyDescent="0.25">
      <c r="A307" s="23" t="s">
        <v>1462</v>
      </c>
      <c r="B307" s="14" t="s">
        <v>1463</v>
      </c>
      <c r="C307" s="14" t="s">
        <v>1463</v>
      </c>
      <c r="D307" s="14" t="s">
        <v>248</v>
      </c>
      <c r="E307" s="14" t="s">
        <v>1464</v>
      </c>
      <c r="F307" s="14"/>
      <c r="G307" s="14" t="s">
        <v>41</v>
      </c>
      <c r="H307" s="14" t="s">
        <v>1445</v>
      </c>
      <c r="I307" s="16" t="s">
        <v>61</v>
      </c>
      <c r="J307" s="17">
        <v>44346</v>
      </c>
      <c r="K307" s="18">
        <f t="shared" ca="1" si="20"/>
        <v>961</v>
      </c>
      <c r="L307" s="19">
        <f t="shared" si="21"/>
        <v>44360</v>
      </c>
      <c r="M307" s="16" t="s">
        <v>44</v>
      </c>
      <c r="N307" s="16" t="s">
        <v>45</v>
      </c>
      <c r="O307" s="14" t="s">
        <v>41</v>
      </c>
      <c r="P307" s="17"/>
      <c r="Q307" s="16" t="e">
        <f t="shared" ca="1" si="15"/>
        <v>#VALUE!</v>
      </c>
      <c r="R307" s="27" t="s">
        <v>196</v>
      </c>
      <c r="S307" s="27" t="s">
        <v>244</v>
      </c>
      <c r="T307" s="14" t="s">
        <v>47</v>
      </c>
      <c r="U307" s="24">
        <v>474981039</v>
      </c>
      <c r="V307" s="16" t="s">
        <v>47</v>
      </c>
      <c r="W307" s="14" t="s">
        <v>47</v>
      </c>
      <c r="X307" s="17"/>
      <c r="Y307" s="20">
        <v>44489</v>
      </c>
      <c r="Z307" s="20" t="s">
        <v>47</v>
      </c>
      <c r="AA307" s="20" t="s">
        <v>47</v>
      </c>
      <c r="AB307" s="22">
        <v>44480</v>
      </c>
      <c r="AC307" s="18">
        <f t="shared" ca="1" si="23"/>
        <v>827</v>
      </c>
      <c r="AD307" s="16" t="s">
        <v>52</v>
      </c>
      <c r="AE307" s="18" t="s">
        <v>47</v>
      </c>
      <c r="AF307" s="14" t="s">
        <v>47</v>
      </c>
      <c r="AG307" s="14" t="s">
        <v>47</v>
      </c>
    </row>
    <row r="308" spans="1:33" ht="18.75" customHeight="1" x14ac:dyDescent="0.25">
      <c r="A308" s="23" t="s">
        <v>1465</v>
      </c>
      <c r="B308" s="14" t="s">
        <v>1466</v>
      </c>
      <c r="C308" s="14" t="s">
        <v>1466</v>
      </c>
      <c r="D308" s="14" t="s">
        <v>39</v>
      </c>
      <c r="E308" s="14" t="s">
        <v>1467</v>
      </c>
      <c r="F308" s="14"/>
      <c r="G308" s="14" t="s">
        <v>41</v>
      </c>
      <c r="H308" s="14" t="s">
        <v>91</v>
      </c>
      <c r="I308" s="16" t="s">
        <v>43</v>
      </c>
      <c r="J308" s="17">
        <v>44551</v>
      </c>
      <c r="K308" s="18">
        <f t="shared" ca="1" si="20"/>
        <v>756</v>
      </c>
      <c r="L308" s="19">
        <f t="shared" si="21"/>
        <v>44565</v>
      </c>
      <c r="M308" s="16" t="s">
        <v>44</v>
      </c>
      <c r="N308" s="16" t="s">
        <v>142</v>
      </c>
      <c r="O308" s="14" t="s">
        <v>41</v>
      </c>
      <c r="P308" s="17"/>
      <c r="Q308" s="16" t="e">
        <f t="shared" ca="1" si="15"/>
        <v>#VALUE!</v>
      </c>
      <c r="R308" s="27" t="s">
        <v>46</v>
      </c>
      <c r="S308" s="27" t="s">
        <v>44</v>
      </c>
      <c r="T308" s="14" t="s">
        <v>1468</v>
      </c>
      <c r="U308" s="24"/>
      <c r="V308" s="16" t="s">
        <v>50</v>
      </c>
      <c r="W308" s="14" t="s">
        <v>1469</v>
      </c>
      <c r="X308" s="17">
        <v>44434</v>
      </c>
      <c r="Y308" s="20">
        <v>55</v>
      </c>
      <c r="Z308" s="20" t="s">
        <v>47</v>
      </c>
      <c r="AA308" s="20" t="s">
        <v>47</v>
      </c>
      <c r="AB308" s="22">
        <v>44475</v>
      </c>
      <c r="AC308" s="18">
        <f t="shared" ca="1" si="23"/>
        <v>832</v>
      </c>
      <c r="AD308" s="16" t="s">
        <v>52</v>
      </c>
      <c r="AE308" s="18" t="s">
        <v>1040</v>
      </c>
      <c r="AF308" s="14" t="s">
        <v>47</v>
      </c>
      <c r="AG308" s="14" t="s">
        <v>47</v>
      </c>
    </row>
    <row r="309" spans="1:33" ht="21" customHeight="1" x14ac:dyDescent="0.25">
      <c r="A309" s="23" t="s">
        <v>1470</v>
      </c>
      <c r="B309" s="14" t="s">
        <v>1471</v>
      </c>
      <c r="C309" s="14" t="s">
        <v>1471</v>
      </c>
      <c r="D309" s="14" t="s">
        <v>248</v>
      </c>
      <c r="E309" s="14" t="s">
        <v>1472</v>
      </c>
      <c r="F309" s="14"/>
      <c r="G309" s="14" t="s">
        <v>41</v>
      </c>
      <c r="H309" s="14" t="s">
        <v>1445</v>
      </c>
      <c r="I309" s="16" t="s">
        <v>61</v>
      </c>
      <c r="J309" s="17">
        <v>44346</v>
      </c>
      <c r="K309" s="18">
        <f t="shared" ca="1" si="20"/>
        <v>961</v>
      </c>
      <c r="L309" s="19">
        <f t="shared" si="21"/>
        <v>44360</v>
      </c>
      <c r="M309" s="16" t="s">
        <v>44</v>
      </c>
      <c r="N309" s="16" t="s">
        <v>45</v>
      </c>
      <c r="O309" s="14" t="s">
        <v>41</v>
      </c>
      <c r="P309" s="17"/>
      <c r="Q309" s="16" t="e">
        <f t="shared" ca="1" si="15"/>
        <v>#VALUE!</v>
      </c>
      <c r="R309" s="27" t="s">
        <v>196</v>
      </c>
      <c r="S309" s="27" t="s">
        <v>244</v>
      </c>
      <c r="T309" s="14" t="s">
        <v>47</v>
      </c>
      <c r="U309" s="24">
        <v>475770060</v>
      </c>
      <c r="V309" s="16" t="s">
        <v>47</v>
      </c>
      <c r="W309" s="14" t="s">
        <v>47</v>
      </c>
      <c r="X309" s="17"/>
      <c r="Y309" s="20">
        <v>44489</v>
      </c>
      <c r="Z309" s="20" t="s">
        <v>47</v>
      </c>
      <c r="AA309" s="20" t="s">
        <v>47</v>
      </c>
      <c r="AB309" s="22">
        <v>44480</v>
      </c>
      <c r="AC309" s="18">
        <f t="shared" ca="1" si="23"/>
        <v>827</v>
      </c>
      <c r="AD309" s="16" t="s">
        <v>52</v>
      </c>
      <c r="AE309" s="18" t="s">
        <v>47</v>
      </c>
      <c r="AF309" s="14" t="s">
        <v>47</v>
      </c>
      <c r="AG309" s="14" t="s">
        <v>47</v>
      </c>
    </row>
    <row r="310" spans="1:33" ht="21" customHeight="1" x14ac:dyDescent="0.25">
      <c r="A310" s="23" t="s">
        <v>1473</v>
      </c>
      <c r="B310" s="14" t="s">
        <v>1474</v>
      </c>
      <c r="C310" s="14" t="s">
        <v>1474</v>
      </c>
      <c r="D310" s="14" t="s">
        <v>248</v>
      </c>
      <c r="E310" s="14" t="s">
        <v>1475</v>
      </c>
      <c r="F310" s="14"/>
      <c r="G310" s="14" t="s">
        <v>41</v>
      </c>
      <c r="H310" s="14" t="s">
        <v>1445</v>
      </c>
      <c r="I310" s="16" t="s">
        <v>61</v>
      </c>
      <c r="J310" s="17">
        <v>44346</v>
      </c>
      <c r="K310" s="18">
        <f t="shared" ca="1" si="20"/>
        <v>961</v>
      </c>
      <c r="L310" s="19">
        <f t="shared" si="21"/>
        <v>44360</v>
      </c>
      <c r="M310" s="16" t="s">
        <v>44</v>
      </c>
      <c r="N310" s="16" t="s">
        <v>45</v>
      </c>
      <c r="O310" s="14" t="s">
        <v>41</v>
      </c>
      <c r="P310" s="17"/>
      <c r="Q310" s="16" t="e">
        <f t="shared" ca="1" si="15"/>
        <v>#VALUE!</v>
      </c>
      <c r="R310" s="27" t="s">
        <v>196</v>
      </c>
      <c r="S310" s="27" t="s">
        <v>244</v>
      </c>
      <c r="T310" s="14" t="s">
        <v>47</v>
      </c>
      <c r="U310" s="24">
        <v>475481792</v>
      </c>
      <c r="V310" s="16" t="s">
        <v>47</v>
      </c>
      <c r="W310" s="14" t="s">
        <v>47</v>
      </c>
      <c r="X310" s="17"/>
      <c r="Y310" s="20">
        <v>44489</v>
      </c>
      <c r="Z310" s="20" t="s">
        <v>47</v>
      </c>
      <c r="AA310" s="20" t="s">
        <v>47</v>
      </c>
      <c r="AB310" s="22">
        <v>44480</v>
      </c>
      <c r="AC310" s="18">
        <f t="shared" ca="1" si="23"/>
        <v>827</v>
      </c>
      <c r="AD310" s="16" t="s">
        <v>52</v>
      </c>
      <c r="AE310" s="18" t="s">
        <v>47</v>
      </c>
      <c r="AF310" s="14" t="s">
        <v>47</v>
      </c>
      <c r="AG310" s="14" t="s">
        <v>47</v>
      </c>
    </row>
    <row r="311" spans="1:33" ht="21" customHeight="1" x14ac:dyDescent="0.25">
      <c r="A311" s="14" t="s">
        <v>1476</v>
      </c>
      <c r="B311" s="29" t="s">
        <v>1477</v>
      </c>
      <c r="C311" s="29" t="s">
        <v>1477</v>
      </c>
      <c r="D311" s="29" t="s">
        <v>5</v>
      </c>
      <c r="E311" s="30" t="s">
        <v>1478</v>
      </c>
      <c r="F311" s="30"/>
      <c r="G311" s="14" t="s">
        <v>41</v>
      </c>
      <c r="H311" s="23" t="s">
        <v>91</v>
      </c>
      <c r="I311" s="16" t="s">
        <v>43</v>
      </c>
      <c r="J311" s="17">
        <v>44391</v>
      </c>
      <c r="K311" s="18">
        <f t="shared" ca="1" si="20"/>
        <v>916</v>
      </c>
      <c r="L311" s="19">
        <f t="shared" si="21"/>
        <v>44405</v>
      </c>
      <c r="M311" s="16" t="s">
        <v>44</v>
      </c>
      <c r="N311" s="16" t="s">
        <v>142</v>
      </c>
      <c r="O311" s="14" t="s">
        <v>41</v>
      </c>
      <c r="P311" s="14"/>
      <c r="Q311" s="16" t="e">
        <f t="shared" ca="1" si="15"/>
        <v>#VALUE!</v>
      </c>
      <c r="R311" s="16" t="s">
        <v>46</v>
      </c>
      <c r="S311" s="16" t="s">
        <v>47</v>
      </c>
      <c r="T311" s="29" t="s">
        <v>47</v>
      </c>
      <c r="U311" s="29"/>
      <c r="V311" s="16" t="s">
        <v>47</v>
      </c>
      <c r="W311" s="14" t="s">
        <v>47</v>
      </c>
      <c r="X311" s="14">
        <v>44434</v>
      </c>
      <c r="Y311" s="14">
        <v>55</v>
      </c>
      <c r="Z311" s="14" t="s">
        <v>47</v>
      </c>
      <c r="AA311" s="29" t="s">
        <v>47</v>
      </c>
      <c r="AB311" s="16">
        <v>44475</v>
      </c>
      <c r="AC311" s="18">
        <f t="shared" ca="1" si="23"/>
        <v>832</v>
      </c>
      <c r="AD311" s="16" t="s">
        <v>52</v>
      </c>
      <c r="AE311" s="16" t="s">
        <v>1040</v>
      </c>
      <c r="AF311" s="14" t="s">
        <v>47</v>
      </c>
      <c r="AG311" s="14" t="s">
        <v>47</v>
      </c>
    </row>
    <row r="312" spans="1:33" ht="21" customHeight="1" x14ac:dyDescent="0.25">
      <c r="A312" s="29" t="s">
        <v>1479</v>
      </c>
      <c r="B312" s="29" t="s">
        <v>73</v>
      </c>
      <c r="C312" s="29" t="s">
        <v>268</v>
      </c>
      <c r="D312" s="29" t="s">
        <v>5</v>
      </c>
      <c r="E312" s="30" t="s">
        <v>1480</v>
      </c>
      <c r="F312" s="30"/>
      <c r="G312" s="14" t="s">
        <v>41</v>
      </c>
      <c r="H312" s="23" t="s">
        <v>91</v>
      </c>
      <c r="I312" s="16" t="s">
        <v>43</v>
      </c>
      <c r="J312" s="17">
        <v>44587</v>
      </c>
      <c r="K312" s="18">
        <f t="shared" ca="1" si="20"/>
        <v>720</v>
      </c>
      <c r="L312" s="19">
        <f t="shared" si="21"/>
        <v>44601</v>
      </c>
      <c r="M312" s="16" t="s">
        <v>44</v>
      </c>
      <c r="N312" s="16" t="s">
        <v>142</v>
      </c>
      <c r="O312" s="14" t="s">
        <v>41</v>
      </c>
      <c r="P312" s="14"/>
      <c r="Q312" s="16" t="e">
        <f t="shared" ca="1" si="15"/>
        <v>#VALUE!</v>
      </c>
      <c r="R312" s="16" t="s">
        <v>46</v>
      </c>
      <c r="S312" s="16" t="s">
        <v>1481</v>
      </c>
      <c r="T312" s="29" t="s">
        <v>1482</v>
      </c>
      <c r="U312" s="29"/>
      <c r="V312" s="16" t="s">
        <v>77</v>
      </c>
      <c r="W312" s="14" t="s">
        <v>1483</v>
      </c>
      <c r="X312" s="14">
        <v>44434</v>
      </c>
      <c r="Y312" s="14">
        <v>55</v>
      </c>
      <c r="Z312" s="14" t="s">
        <v>47</v>
      </c>
      <c r="AA312" s="29" t="s">
        <v>47</v>
      </c>
      <c r="AB312" s="16">
        <v>44475</v>
      </c>
      <c r="AC312" s="18">
        <f t="shared" ca="1" si="23"/>
        <v>832</v>
      </c>
      <c r="AD312" s="16" t="s">
        <v>52</v>
      </c>
      <c r="AE312" s="16" t="s">
        <v>1040</v>
      </c>
      <c r="AF312" s="14" t="s">
        <v>47</v>
      </c>
      <c r="AG312" s="14" t="s">
        <v>47</v>
      </c>
    </row>
    <row r="313" spans="1:33" ht="18.75" customHeight="1" x14ac:dyDescent="0.25">
      <c r="A313" s="29" t="s">
        <v>1484</v>
      </c>
      <c r="B313" s="29" t="s">
        <v>99</v>
      </c>
      <c r="C313" s="29" t="s">
        <v>268</v>
      </c>
      <c r="D313" s="29" t="s">
        <v>5</v>
      </c>
      <c r="E313" s="30" t="s">
        <v>1485</v>
      </c>
      <c r="F313" s="30"/>
      <c r="G313" s="14" t="s">
        <v>41</v>
      </c>
      <c r="H313" s="23" t="s">
        <v>91</v>
      </c>
      <c r="I313" s="16" t="s">
        <v>43</v>
      </c>
      <c r="J313" s="17">
        <v>44391</v>
      </c>
      <c r="K313" s="18">
        <f t="shared" ca="1" si="20"/>
        <v>916</v>
      </c>
      <c r="L313" s="19">
        <f t="shared" si="21"/>
        <v>44405</v>
      </c>
      <c r="M313" s="16" t="s">
        <v>44</v>
      </c>
      <c r="N313" s="16" t="s">
        <v>142</v>
      </c>
      <c r="O313" s="14" t="s">
        <v>41</v>
      </c>
      <c r="P313" s="14">
        <v>44158</v>
      </c>
      <c r="Q313" s="16">
        <f t="shared" ca="1" si="15"/>
        <v>1149</v>
      </c>
      <c r="R313" s="16" t="s">
        <v>46</v>
      </c>
      <c r="S313" s="16" t="s">
        <v>47</v>
      </c>
      <c r="T313" s="29" t="s">
        <v>47</v>
      </c>
      <c r="U313" s="29" t="s">
        <v>1486</v>
      </c>
      <c r="V313" s="16" t="s">
        <v>47</v>
      </c>
      <c r="W313" s="14" t="s">
        <v>47</v>
      </c>
      <c r="X313" s="14">
        <v>44434</v>
      </c>
      <c r="Y313" s="14">
        <v>55</v>
      </c>
      <c r="Z313" s="14" t="s">
        <v>47</v>
      </c>
      <c r="AA313" s="29" t="s">
        <v>47</v>
      </c>
      <c r="AB313" s="16">
        <v>44475</v>
      </c>
      <c r="AC313" s="18">
        <f t="shared" ca="1" si="23"/>
        <v>832</v>
      </c>
      <c r="AD313" s="16" t="s">
        <v>52</v>
      </c>
      <c r="AE313" s="16" t="s">
        <v>1040</v>
      </c>
      <c r="AF313" s="14" t="s">
        <v>47</v>
      </c>
      <c r="AG313" s="14" t="s">
        <v>47</v>
      </c>
    </row>
    <row r="314" spans="1:33" ht="21" customHeight="1" x14ac:dyDescent="0.25">
      <c r="A314" s="29" t="s">
        <v>1487</v>
      </c>
      <c r="B314" s="29" t="s">
        <v>1488</v>
      </c>
      <c r="C314" s="29" t="s">
        <v>1488</v>
      </c>
      <c r="D314" s="29" t="s">
        <v>141</v>
      </c>
      <c r="E314" s="30" t="s">
        <v>1489</v>
      </c>
      <c r="F314" s="30"/>
      <c r="G314" s="14" t="s">
        <v>41</v>
      </c>
      <c r="H314" s="23" t="s">
        <v>162</v>
      </c>
      <c r="I314" s="16" t="s">
        <v>75</v>
      </c>
      <c r="J314" s="17">
        <v>44385</v>
      </c>
      <c r="K314" s="18">
        <f t="shared" ca="1" si="20"/>
        <v>922</v>
      </c>
      <c r="L314" s="19">
        <f t="shared" si="21"/>
        <v>44399</v>
      </c>
      <c r="M314" s="16" t="s">
        <v>44</v>
      </c>
      <c r="N314" s="16" t="s">
        <v>45</v>
      </c>
      <c r="O314" s="14" t="s">
        <v>41</v>
      </c>
      <c r="P314" s="14"/>
      <c r="Q314" s="16" t="e">
        <f t="shared" ca="1" si="15"/>
        <v>#VALUE!</v>
      </c>
      <c r="R314" s="16" t="s">
        <v>46</v>
      </c>
      <c r="S314" s="16" t="s">
        <v>47</v>
      </c>
      <c r="T314" s="29" t="s">
        <v>1490</v>
      </c>
      <c r="U314" s="29" t="s">
        <v>1491</v>
      </c>
      <c r="V314" s="16" t="s">
        <v>47</v>
      </c>
      <c r="W314" s="14" t="s">
        <v>47</v>
      </c>
      <c r="X314" s="14">
        <v>44434</v>
      </c>
      <c r="Y314" s="14">
        <v>55</v>
      </c>
      <c r="Z314" s="14" t="s">
        <v>47</v>
      </c>
      <c r="AA314" s="29" t="s">
        <v>1492</v>
      </c>
      <c r="AB314" s="16">
        <v>44475</v>
      </c>
      <c r="AC314" s="18">
        <f t="shared" ca="1" si="23"/>
        <v>832</v>
      </c>
      <c r="AD314" s="16" t="s">
        <v>52</v>
      </c>
      <c r="AE314" s="16" t="s">
        <v>1040</v>
      </c>
      <c r="AF314" s="14" t="s">
        <v>47</v>
      </c>
      <c r="AG314" s="14" t="s">
        <v>47</v>
      </c>
    </row>
    <row r="315" spans="1:33" ht="21" customHeight="1" x14ac:dyDescent="0.25">
      <c r="A315" s="29" t="s">
        <v>1493</v>
      </c>
      <c r="B315" s="29" t="s">
        <v>268</v>
      </c>
      <c r="C315" s="29" t="s">
        <v>268</v>
      </c>
      <c r="D315" s="29" t="s">
        <v>5</v>
      </c>
      <c r="E315" s="30" t="s">
        <v>1494</v>
      </c>
      <c r="F315" s="30"/>
      <c r="G315" s="14" t="s">
        <v>41</v>
      </c>
      <c r="H315" s="23" t="s">
        <v>91</v>
      </c>
      <c r="I315" s="16" t="s">
        <v>43</v>
      </c>
      <c r="J315" s="17">
        <v>44389</v>
      </c>
      <c r="K315" s="18">
        <f t="shared" ca="1" si="20"/>
        <v>918</v>
      </c>
      <c r="L315" s="19">
        <f t="shared" si="21"/>
        <v>44403</v>
      </c>
      <c r="M315" s="16" t="s">
        <v>243</v>
      </c>
      <c r="N315" s="16" t="s">
        <v>195</v>
      </c>
      <c r="O315" s="14" t="s">
        <v>41</v>
      </c>
      <c r="P315" s="14">
        <v>44159</v>
      </c>
      <c r="Q315" s="16">
        <f t="shared" ca="1" si="15"/>
        <v>1148</v>
      </c>
      <c r="R315" s="16" t="s">
        <v>46</v>
      </c>
      <c r="S315" s="16"/>
      <c r="T315" s="29" t="s">
        <v>1495</v>
      </c>
      <c r="U315" s="29" t="e">
        <v>#N/A</v>
      </c>
      <c r="V315" s="16" t="s">
        <v>1496</v>
      </c>
      <c r="W315" s="14" t="s">
        <v>47</v>
      </c>
      <c r="X315" s="14"/>
      <c r="Y315" s="14">
        <v>44489</v>
      </c>
      <c r="Z315" s="14" t="s">
        <v>47</v>
      </c>
      <c r="AA315" s="29" t="s">
        <v>47</v>
      </c>
      <c r="AB315" s="16">
        <v>44475</v>
      </c>
      <c r="AC315" s="18">
        <f t="shared" ca="1" si="23"/>
        <v>832</v>
      </c>
      <c r="AD315" s="16" t="s">
        <v>52</v>
      </c>
      <c r="AE315" s="16" t="s">
        <v>1040</v>
      </c>
      <c r="AF315" s="14" t="s">
        <v>47</v>
      </c>
      <c r="AG315" s="14" t="s">
        <v>47</v>
      </c>
    </row>
    <row r="316" spans="1:33" ht="21" customHeight="1" x14ac:dyDescent="0.25">
      <c r="A316" s="29" t="s">
        <v>1497</v>
      </c>
      <c r="B316" s="29" t="s">
        <v>1498</v>
      </c>
      <c r="C316" s="29" t="s">
        <v>1498</v>
      </c>
      <c r="D316" s="29" t="s">
        <v>248</v>
      </c>
      <c r="E316" s="30" t="s">
        <v>1499</v>
      </c>
      <c r="F316" s="30"/>
      <c r="G316" s="14" t="s">
        <v>41</v>
      </c>
      <c r="H316" s="23" t="s">
        <v>1445</v>
      </c>
      <c r="I316" s="16" t="s">
        <v>61</v>
      </c>
      <c r="J316" s="17">
        <v>44346</v>
      </c>
      <c r="K316" s="18">
        <f t="shared" ca="1" si="20"/>
        <v>961</v>
      </c>
      <c r="L316" s="19">
        <f t="shared" si="21"/>
        <v>44360</v>
      </c>
      <c r="M316" s="16" t="s">
        <v>44</v>
      </c>
      <c r="N316" s="16" t="s">
        <v>45</v>
      </c>
      <c r="O316" s="14" t="s">
        <v>41</v>
      </c>
      <c r="P316" s="14"/>
      <c r="Q316" s="16" t="e">
        <f t="shared" ca="1" si="15"/>
        <v>#VALUE!</v>
      </c>
      <c r="R316" s="16" t="s">
        <v>196</v>
      </c>
      <c r="S316" s="16" t="s">
        <v>244</v>
      </c>
      <c r="T316" s="29" t="s">
        <v>47</v>
      </c>
      <c r="U316" s="29">
        <v>392520150</v>
      </c>
      <c r="V316" s="16" t="s">
        <v>47</v>
      </c>
      <c r="W316" s="14" t="s">
        <v>47</v>
      </c>
      <c r="X316" s="14"/>
      <c r="Y316" s="14">
        <v>44489</v>
      </c>
      <c r="Z316" s="14" t="s">
        <v>47</v>
      </c>
      <c r="AA316" s="29" t="s">
        <v>47</v>
      </c>
      <c r="AB316" s="16">
        <v>44480</v>
      </c>
      <c r="AC316" s="18">
        <f t="shared" ca="1" si="23"/>
        <v>827</v>
      </c>
      <c r="AD316" s="16" t="s">
        <v>52</v>
      </c>
      <c r="AE316" s="16" t="s">
        <v>47</v>
      </c>
      <c r="AF316" s="14" t="s">
        <v>47</v>
      </c>
      <c r="AG316" s="14" t="s">
        <v>47</v>
      </c>
    </row>
    <row r="317" spans="1:33" ht="21" customHeight="1" x14ac:dyDescent="0.25">
      <c r="A317" s="23" t="s">
        <v>1500</v>
      </c>
      <c r="B317" s="14" t="s">
        <v>172</v>
      </c>
      <c r="C317" s="14" t="s">
        <v>173</v>
      </c>
      <c r="D317" s="14" t="s">
        <v>5</v>
      </c>
      <c r="E317" s="14" t="s">
        <v>1501</v>
      </c>
      <c r="F317" s="14"/>
      <c r="G317" s="14" t="s">
        <v>41</v>
      </c>
      <c r="H317" s="14" t="s">
        <v>130</v>
      </c>
      <c r="I317" s="16" t="s">
        <v>61</v>
      </c>
      <c r="J317" s="17">
        <v>44582</v>
      </c>
      <c r="K317" s="18">
        <f t="shared" ca="1" si="20"/>
        <v>725</v>
      </c>
      <c r="L317" s="19">
        <f t="shared" si="21"/>
        <v>44596</v>
      </c>
      <c r="M317" s="16" t="s">
        <v>44</v>
      </c>
      <c r="N317" s="16" t="s">
        <v>45</v>
      </c>
      <c r="O317" s="14" t="s">
        <v>41</v>
      </c>
      <c r="P317" s="17">
        <v>44261</v>
      </c>
      <c r="Q317" s="16">
        <f t="shared" ca="1" si="15"/>
        <v>1046</v>
      </c>
      <c r="R317" s="27" t="s">
        <v>196</v>
      </c>
      <c r="S317" s="27" t="s">
        <v>244</v>
      </c>
      <c r="T317" s="14" t="s">
        <v>47</v>
      </c>
      <c r="U317" s="24" t="s">
        <v>1502</v>
      </c>
      <c r="V317" s="16" t="s">
        <v>77</v>
      </c>
      <c r="W317" s="14" t="s">
        <v>47</v>
      </c>
      <c r="X317" s="17">
        <v>44473</v>
      </c>
      <c r="Y317" s="20">
        <v>16</v>
      </c>
      <c r="Z317" s="20" t="s">
        <v>52</v>
      </c>
      <c r="AA317" s="20" t="s">
        <v>47</v>
      </c>
      <c r="AB317" s="22"/>
      <c r="AC317" s="18" t="e">
        <f t="shared" ca="1" si="23"/>
        <v>#VALUE!</v>
      </c>
      <c r="AD317" s="16" t="s">
        <v>52</v>
      </c>
      <c r="AE317" s="18" t="s">
        <v>47</v>
      </c>
      <c r="AF317" s="14" t="s">
        <v>892</v>
      </c>
      <c r="AG317" s="14" t="s">
        <v>47</v>
      </c>
    </row>
    <row r="318" spans="1:33" ht="21" customHeight="1" x14ac:dyDescent="0.25">
      <c r="A318" s="29" t="s">
        <v>1503</v>
      </c>
      <c r="B318" s="14" t="s">
        <v>1504</v>
      </c>
      <c r="C318" s="29" t="s">
        <v>1504</v>
      </c>
      <c r="D318" s="29" t="s">
        <v>141</v>
      </c>
      <c r="E318" s="30" t="s">
        <v>1505</v>
      </c>
      <c r="F318" s="30"/>
      <c r="G318" s="14" t="s">
        <v>41</v>
      </c>
      <c r="H318" s="23" t="s">
        <v>343</v>
      </c>
      <c r="I318" s="16" t="s">
        <v>75</v>
      </c>
      <c r="J318" s="17">
        <v>44586</v>
      </c>
      <c r="K318" s="18">
        <f t="shared" ca="1" si="20"/>
        <v>721</v>
      </c>
      <c r="L318" s="19">
        <f t="shared" si="21"/>
        <v>44600</v>
      </c>
      <c r="M318" s="16" t="s">
        <v>44</v>
      </c>
      <c r="N318" s="16" t="s">
        <v>45</v>
      </c>
      <c r="O318" s="14" t="s">
        <v>41</v>
      </c>
      <c r="P318" s="14"/>
      <c r="Q318" s="16" t="e">
        <f t="shared" ca="1" si="15"/>
        <v>#VALUE!</v>
      </c>
      <c r="R318" s="16" t="s">
        <v>1506</v>
      </c>
      <c r="S318" s="16"/>
      <c r="T318" s="29"/>
      <c r="U318" s="29"/>
      <c r="V318" s="16" t="s">
        <v>213</v>
      </c>
      <c r="W318" s="14"/>
      <c r="X318" s="14">
        <v>44434</v>
      </c>
      <c r="Y318" s="14">
        <v>55</v>
      </c>
      <c r="Z318" s="14" t="s">
        <v>47</v>
      </c>
      <c r="AA318" s="29" t="s">
        <v>47</v>
      </c>
      <c r="AB318" s="16"/>
      <c r="AC318" s="18" t="e">
        <f t="shared" ca="1" si="23"/>
        <v>#VALUE!</v>
      </c>
      <c r="AD318" s="16" t="s">
        <v>47</v>
      </c>
      <c r="AE318" s="16" t="s">
        <v>47</v>
      </c>
      <c r="AF318" s="14" t="s">
        <v>47</v>
      </c>
      <c r="AG318" s="14" t="s">
        <v>47</v>
      </c>
    </row>
    <row r="319" spans="1:33" ht="18.75" customHeight="1" x14ac:dyDescent="0.25">
      <c r="A319" s="23" t="s">
        <v>1507</v>
      </c>
      <c r="B319" s="14" t="s">
        <v>1508</v>
      </c>
      <c r="C319" s="14" t="s">
        <v>1509</v>
      </c>
      <c r="D319" s="14" t="s">
        <v>1510</v>
      </c>
      <c r="E319" s="25" t="s">
        <v>1511</v>
      </c>
      <c r="F319" s="25"/>
      <c r="G319" s="14" t="s">
        <v>41</v>
      </c>
      <c r="H319" s="14" t="s">
        <v>1512</v>
      </c>
      <c r="I319" s="16" t="s">
        <v>43</v>
      </c>
      <c r="J319" s="17">
        <v>44600</v>
      </c>
      <c r="K319" s="18">
        <f t="shared" ca="1" si="20"/>
        <v>707</v>
      </c>
      <c r="L319" s="19">
        <f t="shared" si="21"/>
        <v>44614</v>
      </c>
      <c r="M319" s="16" t="s">
        <v>44</v>
      </c>
      <c r="N319" s="16" t="s">
        <v>45</v>
      </c>
      <c r="O319" s="14" t="s">
        <v>41</v>
      </c>
      <c r="P319" s="17"/>
      <c r="Q319" s="16" t="e">
        <f t="shared" ca="1" si="15"/>
        <v>#VALUE!</v>
      </c>
      <c r="R319" s="16" t="s">
        <v>46</v>
      </c>
      <c r="S319" s="16" t="s">
        <v>47</v>
      </c>
      <c r="T319" s="14" t="s">
        <v>47</v>
      </c>
      <c r="U319" s="14"/>
      <c r="V319" s="16" t="s">
        <v>71</v>
      </c>
      <c r="W319" s="14" t="s">
        <v>47</v>
      </c>
      <c r="X319" s="17"/>
      <c r="Y319" s="20">
        <v>44489</v>
      </c>
      <c r="Z319" s="20" t="s">
        <v>47</v>
      </c>
      <c r="AA319" s="20" t="s">
        <v>47</v>
      </c>
      <c r="AB319" s="22"/>
      <c r="AC319" s="18" t="e">
        <f t="shared" ca="1" si="23"/>
        <v>#VALUE!</v>
      </c>
      <c r="AD319" s="18" t="s">
        <v>47</v>
      </c>
      <c r="AE319" s="18" t="s">
        <v>47</v>
      </c>
      <c r="AF319" s="14" t="s">
        <v>47</v>
      </c>
      <c r="AG319" s="14" t="s">
        <v>47</v>
      </c>
    </row>
    <row r="320" spans="1:33" ht="21" customHeight="1" x14ac:dyDescent="0.25">
      <c r="A320" s="14" t="s">
        <v>1513</v>
      </c>
      <c r="B320" s="14" t="s">
        <v>1514</v>
      </c>
      <c r="C320" s="14" t="s">
        <v>1514</v>
      </c>
      <c r="D320" s="14" t="s">
        <v>248</v>
      </c>
      <c r="E320" s="14" t="s">
        <v>1515</v>
      </c>
      <c r="F320" s="14"/>
      <c r="G320" s="23" t="s">
        <v>41</v>
      </c>
      <c r="H320" s="23" t="s">
        <v>1445</v>
      </c>
      <c r="I320" s="16" t="s">
        <v>61</v>
      </c>
      <c r="J320" s="17">
        <v>44346</v>
      </c>
      <c r="K320" s="18">
        <f t="shared" ca="1" si="20"/>
        <v>961</v>
      </c>
      <c r="L320" s="19">
        <f t="shared" si="21"/>
        <v>44360</v>
      </c>
      <c r="M320" s="16" t="s">
        <v>44</v>
      </c>
      <c r="N320" s="16" t="s">
        <v>45</v>
      </c>
      <c r="O320" s="14" t="s">
        <v>41</v>
      </c>
      <c r="P320" s="17">
        <v>44330</v>
      </c>
      <c r="Q320" s="16">
        <f t="shared" ca="1" si="15"/>
        <v>977</v>
      </c>
      <c r="R320" s="27" t="s">
        <v>196</v>
      </c>
      <c r="S320" s="27" t="s">
        <v>244</v>
      </c>
      <c r="T320" s="14" t="s">
        <v>47</v>
      </c>
      <c r="U320" s="24">
        <v>478780012</v>
      </c>
      <c r="V320" s="16" t="s">
        <v>47</v>
      </c>
      <c r="W320" s="14" t="s">
        <v>47</v>
      </c>
      <c r="X320" s="17"/>
      <c r="Y320" s="20">
        <v>44489</v>
      </c>
      <c r="Z320" s="20" t="s">
        <v>47</v>
      </c>
      <c r="AA320" s="47" t="s">
        <v>47</v>
      </c>
      <c r="AB320" s="22">
        <v>44480</v>
      </c>
      <c r="AC320" s="18">
        <f t="shared" ca="1" si="23"/>
        <v>827</v>
      </c>
      <c r="AD320" s="16" t="s">
        <v>52</v>
      </c>
      <c r="AE320" s="18" t="s">
        <v>47</v>
      </c>
      <c r="AF320" s="14" t="s">
        <v>47</v>
      </c>
      <c r="AG320" s="14" t="s">
        <v>47</v>
      </c>
    </row>
    <row r="321" spans="1:33" ht="18.75" customHeight="1" x14ac:dyDescent="0.25">
      <c r="A321" s="23" t="s">
        <v>1516</v>
      </c>
      <c r="B321" s="14" t="s">
        <v>172</v>
      </c>
      <c r="C321" s="14" t="s">
        <v>173</v>
      </c>
      <c r="D321" s="14" t="s">
        <v>5</v>
      </c>
      <c r="E321" s="14" t="s">
        <v>1517</v>
      </c>
      <c r="F321" s="14"/>
      <c r="G321" s="14" t="s">
        <v>41</v>
      </c>
      <c r="H321" s="14" t="s">
        <v>91</v>
      </c>
      <c r="I321" s="16" t="s">
        <v>61</v>
      </c>
      <c r="J321" s="17">
        <v>44386</v>
      </c>
      <c r="K321" s="18">
        <f t="shared" ca="1" si="20"/>
        <v>921</v>
      </c>
      <c r="L321" s="19">
        <f t="shared" si="21"/>
        <v>44400</v>
      </c>
      <c r="M321" s="16" t="s">
        <v>44</v>
      </c>
      <c r="N321" s="37" t="s">
        <v>45</v>
      </c>
      <c r="O321" s="14" t="s">
        <v>41</v>
      </c>
      <c r="P321" s="17"/>
      <c r="Q321" s="16" t="e">
        <f t="shared" ca="1" si="15"/>
        <v>#VALUE!</v>
      </c>
      <c r="R321" s="27" t="s">
        <v>46</v>
      </c>
      <c r="S321" s="27" t="s">
        <v>47</v>
      </c>
      <c r="T321" s="14" t="s">
        <v>47</v>
      </c>
      <c r="U321" s="24" t="s">
        <v>1518</v>
      </c>
      <c r="V321" s="16" t="s">
        <v>63</v>
      </c>
      <c r="W321" s="14" t="s">
        <v>47</v>
      </c>
      <c r="X321" s="17">
        <v>44473</v>
      </c>
      <c r="Y321" s="20">
        <v>16</v>
      </c>
      <c r="Z321" s="20" t="s">
        <v>52</v>
      </c>
      <c r="AA321" s="20" t="s">
        <v>47</v>
      </c>
      <c r="AB321" s="22">
        <v>44475</v>
      </c>
      <c r="AC321" s="18">
        <f t="shared" ca="1" si="23"/>
        <v>832</v>
      </c>
      <c r="AD321" s="16" t="s">
        <v>52</v>
      </c>
      <c r="AE321" s="18" t="s">
        <v>1040</v>
      </c>
      <c r="AF321" s="14" t="s">
        <v>892</v>
      </c>
      <c r="AG321" s="14" t="s">
        <v>47</v>
      </c>
    </row>
    <row r="322" spans="1:33" ht="18.75" customHeight="1" x14ac:dyDescent="0.25">
      <c r="A322" s="29" t="s">
        <v>1519</v>
      </c>
      <c r="B322" s="29" t="s">
        <v>211</v>
      </c>
      <c r="C322" s="29" t="s">
        <v>211</v>
      </c>
      <c r="D322" s="29" t="s">
        <v>141</v>
      </c>
      <c r="E322" s="30" t="s">
        <v>1520</v>
      </c>
      <c r="F322" s="30"/>
      <c r="G322" s="14" t="s">
        <v>41</v>
      </c>
      <c r="H322" s="23" t="s">
        <v>162</v>
      </c>
      <c r="I322" s="16" t="s">
        <v>75</v>
      </c>
      <c r="J322" s="17">
        <v>44374</v>
      </c>
      <c r="K322" s="18">
        <f t="shared" ca="1" si="20"/>
        <v>933</v>
      </c>
      <c r="L322" s="19">
        <f t="shared" si="21"/>
        <v>44388</v>
      </c>
      <c r="M322" s="16" t="s">
        <v>44</v>
      </c>
      <c r="N322" s="16" t="s">
        <v>45</v>
      </c>
      <c r="O322" s="14" t="s">
        <v>41</v>
      </c>
      <c r="P322" s="14"/>
      <c r="Q322" s="16" t="e">
        <f t="shared" ca="1" si="15"/>
        <v>#VALUE!</v>
      </c>
      <c r="R322" s="16" t="s">
        <v>46</v>
      </c>
      <c r="S322" s="16" t="s">
        <v>47</v>
      </c>
      <c r="T322" s="29" t="s">
        <v>1521</v>
      </c>
      <c r="U322" s="29" t="s">
        <v>1522</v>
      </c>
      <c r="V322" s="16" t="s">
        <v>47</v>
      </c>
      <c r="W322" s="14" t="s">
        <v>47</v>
      </c>
      <c r="X322" s="14">
        <v>44434</v>
      </c>
      <c r="Y322" s="14">
        <v>55</v>
      </c>
      <c r="Z322" s="14" t="s">
        <v>47</v>
      </c>
      <c r="AA322" s="29" t="s">
        <v>47</v>
      </c>
      <c r="AB322" s="16"/>
      <c r="AC322" s="18" t="e">
        <f t="shared" ca="1" si="23"/>
        <v>#VALUE!</v>
      </c>
      <c r="AD322" s="16" t="s">
        <v>47</v>
      </c>
      <c r="AE322" s="16" t="s">
        <v>47</v>
      </c>
      <c r="AF322" s="14" t="s">
        <v>47</v>
      </c>
      <c r="AG322" s="14" t="s">
        <v>47</v>
      </c>
    </row>
    <row r="323" spans="1:33" ht="21" customHeight="1" x14ac:dyDescent="0.25">
      <c r="A323" s="23" t="s">
        <v>1523</v>
      </c>
      <c r="B323" s="14" t="s">
        <v>211</v>
      </c>
      <c r="C323" s="14" t="s">
        <v>211</v>
      </c>
      <c r="D323" s="14" t="s">
        <v>141</v>
      </c>
      <c r="E323" s="25" t="s">
        <v>1524</v>
      </c>
      <c r="F323" s="25"/>
      <c r="G323" s="14" t="s">
        <v>41</v>
      </c>
      <c r="H323" s="14" t="s">
        <v>1512</v>
      </c>
      <c r="I323" s="16" t="s">
        <v>43</v>
      </c>
      <c r="J323" s="17">
        <v>44391</v>
      </c>
      <c r="K323" s="18">
        <f t="shared" ca="1" si="20"/>
        <v>916</v>
      </c>
      <c r="L323" s="19">
        <f t="shared" si="21"/>
        <v>44405</v>
      </c>
      <c r="M323" s="16" t="s">
        <v>44</v>
      </c>
      <c r="N323" s="16" t="s">
        <v>47</v>
      </c>
      <c r="O323" s="14" t="s">
        <v>47</v>
      </c>
      <c r="P323" s="17"/>
      <c r="Q323" s="16" t="e">
        <f t="shared" ca="1" si="15"/>
        <v>#VALUE!</v>
      </c>
      <c r="R323" s="16" t="s">
        <v>46</v>
      </c>
      <c r="S323" s="16" t="s">
        <v>47</v>
      </c>
      <c r="T323" s="14" t="s">
        <v>47</v>
      </c>
      <c r="U323" s="14"/>
      <c r="V323" s="16" t="s">
        <v>47</v>
      </c>
      <c r="W323" s="14" t="s">
        <v>47</v>
      </c>
      <c r="X323" s="17"/>
      <c r="Y323" s="20">
        <v>44489</v>
      </c>
      <c r="Z323" s="20" t="s">
        <v>47</v>
      </c>
      <c r="AA323" s="20" t="s">
        <v>47</v>
      </c>
      <c r="AB323" s="22"/>
      <c r="AC323" s="18" t="e">
        <f t="shared" ca="1" si="23"/>
        <v>#VALUE!</v>
      </c>
      <c r="AD323" s="18" t="s">
        <v>47</v>
      </c>
      <c r="AE323" s="18" t="s">
        <v>47</v>
      </c>
      <c r="AF323" s="14" t="s">
        <v>47</v>
      </c>
      <c r="AG323" s="14" t="s">
        <v>47</v>
      </c>
    </row>
    <row r="324" spans="1:33" ht="21" customHeight="1" x14ac:dyDescent="0.25">
      <c r="A324" s="23" t="s">
        <v>1525</v>
      </c>
      <c r="B324" s="14" t="s">
        <v>211</v>
      </c>
      <c r="C324" s="14" t="s">
        <v>211</v>
      </c>
      <c r="D324" s="14" t="s">
        <v>141</v>
      </c>
      <c r="E324" s="25" t="s">
        <v>1526</v>
      </c>
      <c r="F324" s="25"/>
      <c r="G324" s="14" t="s">
        <v>41</v>
      </c>
      <c r="H324" s="14" t="s">
        <v>162</v>
      </c>
      <c r="I324" s="16" t="s">
        <v>75</v>
      </c>
      <c r="J324" s="17">
        <v>44381</v>
      </c>
      <c r="K324" s="18">
        <f t="shared" ca="1" si="20"/>
        <v>926</v>
      </c>
      <c r="L324" s="19">
        <f t="shared" si="21"/>
        <v>44395</v>
      </c>
      <c r="M324" s="16" t="s">
        <v>44</v>
      </c>
      <c r="N324" s="16" t="s">
        <v>45</v>
      </c>
      <c r="O324" s="14" t="s">
        <v>41</v>
      </c>
      <c r="P324" s="17"/>
      <c r="Q324" s="16" t="e">
        <f t="shared" ca="1" si="15"/>
        <v>#VALUE!</v>
      </c>
      <c r="R324" s="16" t="s">
        <v>46</v>
      </c>
      <c r="S324" s="16" t="s">
        <v>47</v>
      </c>
      <c r="T324" s="14" t="s">
        <v>1527</v>
      </c>
      <c r="U324" s="14" t="s">
        <v>1528</v>
      </c>
      <c r="V324" s="16" t="s">
        <v>47</v>
      </c>
      <c r="W324" s="14" t="s">
        <v>47</v>
      </c>
      <c r="X324" s="14"/>
      <c r="Y324" s="14">
        <v>44489</v>
      </c>
      <c r="Z324" s="14" t="s">
        <v>47</v>
      </c>
      <c r="AA324" s="29" t="s">
        <v>47</v>
      </c>
      <c r="AB324" s="16"/>
      <c r="AC324" s="18" t="e">
        <f t="shared" ca="1" si="23"/>
        <v>#VALUE!</v>
      </c>
      <c r="AD324" s="16" t="s">
        <v>47</v>
      </c>
      <c r="AE324" s="16" t="s">
        <v>47</v>
      </c>
      <c r="AF324" s="14" t="s">
        <v>47</v>
      </c>
      <c r="AG324" s="14" t="s">
        <v>47</v>
      </c>
    </row>
    <row r="325" spans="1:33" ht="21" customHeight="1" x14ac:dyDescent="0.25">
      <c r="A325" s="31" t="s">
        <v>1529</v>
      </c>
      <c r="B325" s="14" t="s">
        <v>1530</v>
      </c>
      <c r="C325" s="14" t="s">
        <v>1530</v>
      </c>
      <c r="D325" s="14" t="s">
        <v>1531</v>
      </c>
      <c r="E325" s="31" t="s">
        <v>1532</v>
      </c>
      <c r="F325" s="31"/>
      <c r="G325" s="14" t="s">
        <v>41</v>
      </c>
      <c r="H325" s="14" t="s">
        <v>162</v>
      </c>
      <c r="I325" s="16" t="s">
        <v>75</v>
      </c>
      <c r="J325" s="17">
        <v>44377</v>
      </c>
      <c r="K325" s="18">
        <f t="shared" ca="1" si="20"/>
        <v>930</v>
      </c>
      <c r="L325" s="19">
        <f t="shared" si="21"/>
        <v>44391</v>
      </c>
      <c r="M325" s="16" t="s">
        <v>44</v>
      </c>
      <c r="N325" s="16" t="s">
        <v>45</v>
      </c>
      <c r="O325" s="14" t="s">
        <v>41</v>
      </c>
      <c r="P325" s="14"/>
      <c r="Q325" s="16" t="e">
        <f t="shared" ca="1" si="15"/>
        <v>#VALUE!</v>
      </c>
      <c r="R325" s="16" t="s">
        <v>46</v>
      </c>
      <c r="S325" s="16" t="s">
        <v>47</v>
      </c>
      <c r="T325" s="31" t="s">
        <v>1533</v>
      </c>
      <c r="U325" s="24" t="s">
        <v>1534</v>
      </c>
      <c r="V325" s="16" t="s">
        <v>47</v>
      </c>
      <c r="W325" s="14" t="s">
        <v>47</v>
      </c>
      <c r="X325" s="14"/>
      <c r="Y325" s="14"/>
      <c r="Z325" s="14" t="s">
        <v>47</v>
      </c>
      <c r="AA325" s="14" t="s">
        <v>1535</v>
      </c>
      <c r="AB325" s="16"/>
      <c r="AC325" s="18" t="e">
        <f t="shared" ca="1" si="23"/>
        <v>#VALUE!</v>
      </c>
      <c r="AD325" s="16" t="s">
        <v>52</v>
      </c>
      <c r="AE325" s="16" t="s">
        <v>47</v>
      </c>
      <c r="AF325" s="14" t="s">
        <v>47</v>
      </c>
      <c r="AG325" s="14" t="s">
        <v>47</v>
      </c>
    </row>
    <row r="326" spans="1:33" ht="18.75" customHeight="1" x14ac:dyDescent="0.25">
      <c r="A326" s="15" t="s">
        <v>1536</v>
      </c>
      <c r="B326" s="14" t="s">
        <v>1537</v>
      </c>
      <c r="C326" s="14" t="s">
        <v>1538</v>
      </c>
      <c r="D326" s="15" t="s">
        <v>111</v>
      </c>
      <c r="E326" s="15" t="s">
        <v>1539</v>
      </c>
      <c r="F326" s="15"/>
      <c r="G326" s="14" t="s">
        <v>41</v>
      </c>
      <c r="H326" s="14" t="s">
        <v>91</v>
      </c>
      <c r="I326" s="16" t="s">
        <v>61</v>
      </c>
      <c r="J326" s="17">
        <v>44346</v>
      </c>
      <c r="K326" s="18">
        <f t="shared" ca="1" si="20"/>
        <v>961</v>
      </c>
      <c r="L326" s="19">
        <f t="shared" si="21"/>
        <v>44360</v>
      </c>
      <c r="M326" s="16" t="s">
        <v>270</v>
      </c>
      <c r="N326" s="16" t="s">
        <v>195</v>
      </c>
      <c r="O326" s="14" t="s">
        <v>41</v>
      </c>
      <c r="P326" s="14"/>
      <c r="Q326" s="16" t="e">
        <f t="shared" ca="1" si="15"/>
        <v>#VALUE!</v>
      </c>
      <c r="R326" s="16" t="s">
        <v>46</v>
      </c>
      <c r="S326" s="16" t="s">
        <v>47</v>
      </c>
      <c r="T326" s="15" t="s">
        <v>47</v>
      </c>
      <c r="U326" s="15" t="e">
        <v>#N/A</v>
      </c>
      <c r="V326" s="16" t="s">
        <v>47</v>
      </c>
      <c r="W326" s="14" t="s">
        <v>488</v>
      </c>
      <c r="X326" s="17"/>
      <c r="Y326" s="20">
        <v>44489</v>
      </c>
      <c r="Z326" s="20" t="s">
        <v>47</v>
      </c>
      <c r="AA326" s="20" t="s">
        <v>47</v>
      </c>
      <c r="AB326" s="22">
        <v>44475</v>
      </c>
      <c r="AC326" s="18">
        <f t="shared" ca="1" si="23"/>
        <v>832</v>
      </c>
      <c r="AD326" s="16" t="s">
        <v>52</v>
      </c>
      <c r="AE326" s="18" t="s">
        <v>1040</v>
      </c>
      <c r="AF326" s="14" t="s">
        <v>47</v>
      </c>
      <c r="AG326" s="14" t="s">
        <v>47</v>
      </c>
    </row>
    <row r="327" spans="1:33" ht="18.75" customHeight="1" x14ac:dyDescent="0.25">
      <c r="A327" s="23" t="s">
        <v>1540</v>
      </c>
      <c r="B327" s="14" t="s">
        <v>172</v>
      </c>
      <c r="C327" s="14" t="s">
        <v>173</v>
      </c>
      <c r="D327" s="14" t="s">
        <v>5</v>
      </c>
      <c r="E327" s="14" t="s">
        <v>1541</v>
      </c>
      <c r="F327" s="14"/>
      <c r="G327" s="14" t="s">
        <v>41</v>
      </c>
      <c r="H327" s="14" t="s">
        <v>91</v>
      </c>
      <c r="I327" s="16" t="s">
        <v>61</v>
      </c>
      <c r="J327" s="17">
        <v>44385</v>
      </c>
      <c r="K327" s="18">
        <f t="shared" ca="1" si="20"/>
        <v>922</v>
      </c>
      <c r="L327" s="19">
        <f t="shared" si="21"/>
        <v>44399</v>
      </c>
      <c r="M327" s="16" t="s">
        <v>44</v>
      </c>
      <c r="N327" s="37" t="s">
        <v>45</v>
      </c>
      <c r="O327" s="46" t="s">
        <v>41</v>
      </c>
      <c r="P327" s="17">
        <v>44159</v>
      </c>
      <c r="Q327" s="16">
        <f t="shared" ca="1" si="15"/>
        <v>1148</v>
      </c>
      <c r="R327" s="27" t="s">
        <v>46</v>
      </c>
      <c r="S327" s="27" t="s">
        <v>47</v>
      </c>
      <c r="T327" s="14" t="s">
        <v>47</v>
      </c>
      <c r="U327" s="24" t="s">
        <v>1542</v>
      </c>
      <c r="V327" s="16" t="s">
        <v>63</v>
      </c>
      <c r="W327" s="14" t="s">
        <v>47</v>
      </c>
      <c r="X327" s="17">
        <v>44473</v>
      </c>
      <c r="Y327" s="20">
        <v>16</v>
      </c>
      <c r="Z327" s="20" t="s">
        <v>52</v>
      </c>
      <c r="AA327" s="47" t="s">
        <v>47</v>
      </c>
      <c r="AB327" s="22">
        <v>44475</v>
      </c>
      <c r="AC327" s="18">
        <f t="shared" ca="1" si="23"/>
        <v>832</v>
      </c>
      <c r="AD327" s="16" t="s">
        <v>52</v>
      </c>
      <c r="AE327" s="18" t="s">
        <v>1040</v>
      </c>
      <c r="AF327" s="14" t="s">
        <v>892</v>
      </c>
      <c r="AG327" s="14" t="s">
        <v>47</v>
      </c>
    </row>
    <row r="328" spans="1:33" ht="18.75" customHeight="1" x14ac:dyDescent="0.25">
      <c r="A328" s="31" t="s">
        <v>1543</v>
      </c>
      <c r="B328" s="14" t="s">
        <v>1544</v>
      </c>
      <c r="C328" s="14" t="s">
        <v>1544</v>
      </c>
      <c r="D328" s="14" t="s">
        <v>296</v>
      </c>
      <c r="E328" s="31" t="s">
        <v>1545</v>
      </c>
      <c r="F328" s="31"/>
      <c r="G328" s="14" t="s">
        <v>41</v>
      </c>
      <c r="H328" s="14" t="s">
        <v>162</v>
      </c>
      <c r="I328" s="16" t="s">
        <v>75</v>
      </c>
      <c r="J328" s="17">
        <v>44376</v>
      </c>
      <c r="K328" s="18">
        <f t="shared" ca="1" si="20"/>
        <v>931</v>
      </c>
      <c r="L328" s="19">
        <f t="shared" si="21"/>
        <v>44390</v>
      </c>
      <c r="M328" s="16" t="s">
        <v>44</v>
      </c>
      <c r="N328" s="16" t="s">
        <v>45</v>
      </c>
      <c r="O328" s="14" t="s">
        <v>41</v>
      </c>
      <c r="P328" s="14"/>
      <c r="Q328" s="16" t="e">
        <f t="shared" ca="1" si="15"/>
        <v>#VALUE!</v>
      </c>
      <c r="R328" s="16" t="s">
        <v>46</v>
      </c>
      <c r="S328" s="16" t="s">
        <v>47</v>
      </c>
      <c r="T328" s="31" t="s">
        <v>1546</v>
      </c>
      <c r="U328" s="24">
        <v>5400101</v>
      </c>
      <c r="V328" s="16" t="s">
        <v>47</v>
      </c>
      <c r="W328" s="14" t="s">
        <v>47</v>
      </c>
      <c r="X328" s="14"/>
      <c r="Y328" s="14"/>
      <c r="Z328" s="14" t="s">
        <v>47</v>
      </c>
      <c r="AA328" s="14" t="s">
        <v>1547</v>
      </c>
      <c r="AB328" s="16"/>
      <c r="AC328" s="18" t="e">
        <f t="shared" ca="1" si="23"/>
        <v>#VALUE!</v>
      </c>
      <c r="AD328" s="16" t="s">
        <v>52</v>
      </c>
      <c r="AE328" s="16" t="s">
        <v>47</v>
      </c>
      <c r="AF328" s="14" t="s">
        <v>47</v>
      </c>
      <c r="AG328" s="14" t="s">
        <v>47</v>
      </c>
    </row>
    <row r="329" spans="1:33" ht="21" customHeight="1" x14ac:dyDescent="0.25">
      <c r="A329" s="31" t="s">
        <v>1548</v>
      </c>
      <c r="B329" s="14" t="s">
        <v>1549</v>
      </c>
      <c r="C329" s="14" t="s">
        <v>268</v>
      </c>
      <c r="D329" s="14" t="s">
        <v>5</v>
      </c>
      <c r="E329" s="31" t="s">
        <v>1550</v>
      </c>
      <c r="F329" s="31"/>
      <c r="G329" s="14" t="s">
        <v>41</v>
      </c>
      <c r="H329" s="14" t="s">
        <v>130</v>
      </c>
      <c r="I329" s="16" t="s">
        <v>61</v>
      </c>
      <c r="J329" s="17">
        <v>44603</v>
      </c>
      <c r="K329" s="18">
        <f t="shared" ca="1" si="20"/>
        <v>704</v>
      </c>
      <c r="L329" s="19">
        <f t="shared" si="21"/>
        <v>44617</v>
      </c>
      <c r="M329" s="16" t="s">
        <v>270</v>
      </c>
      <c r="N329" s="16" t="s">
        <v>195</v>
      </c>
      <c r="O329" s="14" t="s">
        <v>41</v>
      </c>
      <c r="P329" s="14"/>
      <c r="Q329" s="16" t="e">
        <f t="shared" ca="1" si="15"/>
        <v>#VALUE!</v>
      </c>
      <c r="R329" s="16" t="s">
        <v>46</v>
      </c>
      <c r="S329" s="16" t="s">
        <v>47</v>
      </c>
      <c r="T329" s="31" t="s">
        <v>47</v>
      </c>
      <c r="U329" s="24" t="s">
        <v>1551</v>
      </c>
      <c r="V329" s="16" t="s">
        <v>77</v>
      </c>
      <c r="W329" s="14" t="s">
        <v>47</v>
      </c>
      <c r="X329" s="14">
        <v>44369</v>
      </c>
      <c r="Y329" s="14">
        <v>120</v>
      </c>
      <c r="Z329" s="14" t="s">
        <v>47</v>
      </c>
      <c r="AA329" s="14" t="s">
        <v>47</v>
      </c>
      <c r="AB329" s="16"/>
      <c r="AC329" s="18" t="e">
        <f t="shared" ca="1" si="23"/>
        <v>#VALUE!</v>
      </c>
      <c r="AD329" s="16" t="s">
        <v>52</v>
      </c>
      <c r="AE329" s="16" t="s">
        <v>47</v>
      </c>
      <c r="AF329" s="14" t="s">
        <v>47</v>
      </c>
      <c r="AG329" s="14" t="s">
        <v>47</v>
      </c>
    </row>
    <row r="330" spans="1:33" ht="21" customHeight="1" x14ac:dyDescent="0.25">
      <c r="A330" s="29" t="s">
        <v>1552</v>
      </c>
      <c r="B330" s="29" t="s">
        <v>211</v>
      </c>
      <c r="C330" s="29" t="s">
        <v>211</v>
      </c>
      <c r="D330" s="29" t="s">
        <v>141</v>
      </c>
      <c r="E330" s="30" t="s">
        <v>1553</v>
      </c>
      <c r="F330" s="30"/>
      <c r="G330" s="14" t="s">
        <v>41</v>
      </c>
      <c r="H330" s="23" t="s">
        <v>162</v>
      </c>
      <c r="I330" s="16" t="s">
        <v>75</v>
      </c>
      <c r="J330" s="17">
        <v>44383</v>
      </c>
      <c r="K330" s="18">
        <f t="shared" ca="1" si="20"/>
        <v>924</v>
      </c>
      <c r="L330" s="19">
        <f t="shared" si="21"/>
        <v>44397</v>
      </c>
      <c r="M330" s="16" t="s">
        <v>44</v>
      </c>
      <c r="N330" s="16" t="s">
        <v>45</v>
      </c>
      <c r="O330" s="14" t="s">
        <v>41</v>
      </c>
      <c r="P330" s="14"/>
      <c r="Q330" s="16" t="e">
        <f t="shared" ca="1" si="15"/>
        <v>#VALUE!</v>
      </c>
      <c r="R330" s="16" t="s">
        <v>46</v>
      </c>
      <c r="S330" s="16" t="s">
        <v>47</v>
      </c>
      <c r="T330" s="29" t="s">
        <v>1554</v>
      </c>
      <c r="U330" s="29" t="s">
        <v>1555</v>
      </c>
      <c r="V330" s="16" t="s">
        <v>47</v>
      </c>
      <c r="W330" s="14" t="s">
        <v>47</v>
      </c>
      <c r="X330" s="14"/>
      <c r="Y330" s="14">
        <v>44489</v>
      </c>
      <c r="Z330" s="14" t="s">
        <v>47</v>
      </c>
      <c r="AA330" s="14" t="s">
        <v>47</v>
      </c>
      <c r="AB330" s="16">
        <v>44475</v>
      </c>
      <c r="AC330" s="18">
        <f t="shared" ca="1" si="23"/>
        <v>832</v>
      </c>
      <c r="AD330" s="16" t="s">
        <v>52</v>
      </c>
      <c r="AE330" s="16" t="s">
        <v>1040</v>
      </c>
      <c r="AF330" s="14" t="s">
        <v>47</v>
      </c>
      <c r="AG330" s="14" t="s">
        <v>47</v>
      </c>
    </row>
    <row r="331" spans="1:33" ht="21" customHeight="1" x14ac:dyDescent="0.25">
      <c r="A331" s="29" t="s">
        <v>403</v>
      </c>
      <c r="B331" s="29" t="s">
        <v>211</v>
      </c>
      <c r="C331" s="29" t="s">
        <v>211</v>
      </c>
      <c r="D331" s="29" t="s">
        <v>141</v>
      </c>
      <c r="E331" s="30" t="s">
        <v>1556</v>
      </c>
      <c r="F331" s="30"/>
      <c r="G331" s="14" t="s">
        <v>47</v>
      </c>
      <c r="H331" s="23" t="s">
        <v>162</v>
      </c>
      <c r="I331" s="16" t="s">
        <v>43</v>
      </c>
      <c r="J331" s="17">
        <v>44391</v>
      </c>
      <c r="K331" s="18">
        <f t="shared" ca="1" si="20"/>
        <v>916</v>
      </c>
      <c r="L331" s="19">
        <f t="shared" si="21"/>
        <v>44405</v>
      </c>
      <c r="M331" s="16" t="s">
        <v>44</v>
      </c>
      <c r="N331" s="16" t="s">
        <v>47</v>
      </c>
      <c r="O331" s="14" t="s">
        <v>41</v>
      </c>
      <c r="P331" s="14"/>
      <c r="Q331" s="16" t="e">
        <f t="shared" ca="1" si="15"/>
        <v>#VALUE!</v>
      </c>
      <c r="R331" s="16" t="s">
        <v>46</v>
      </c>
      <c r="S331" s="16" t="s">
        <v>47</v>
      </c>
      <c r="T331" s="70" t="s">
        <v>1557</v>
      </c>
      <c r="U331" s="29" t="s">
        <v>1558</v>
      </c>
      <c r="V331" s="16" t="s">
        <v>47</v>
      </c>
      <c r="W331" s="14" t="s">
        <v>47</v>
      </c>
      <c r="X331" s="14">
        <v>44434</v>
      </c>
      <c r="Y331" s="14">
        <v>55</v>
      </c>
      <c r="Z331" s="14" t="s">
        <v>47</v>
      </c>
      <c r="AA331" s="14" t="s">
        <v>47</v>
      </c>
      <c r="AB331" s="16">
        <v>44475</v>
      </c>
      <c r="AC331" s="18">
        <f t="shared" ca="1" si="23"/>
        <v>832</v>
      </c>
      <c r="AD331" s="16" t="s">
        <v>52</v>
      </c>
      <c r="AE331" s="16" t="s">
        <v>1040</v>
      </c>
      <c r="AF331" s="14" t="s">
        <v>47</v>
      </c>
      <c r="AG331" s="14" t="s">
        <v>156</v>
      </c>
    </row>
    <row r="332" spans="1:33" ht="21" customHeight="1" x14ac:dyDescent="0.25">
      <c r="A332" s="31" t="s">
        <v>1559</v>
      </c>
      <c r="B332" s="14" t="s">
        <v>813</v>
      </c>
      <c r="C332" s="14" t="s">
        <v>813</v>
      </c>
      <c r="D332" s="31" t="s">
        <v>409</v>
      </c>
      <c r="E332" s="31" t="s">
        <v>1560</v>
      </c>
      <c r="F332" s="31"/>
      <c r="G332" s="14" t="s">
        <v>41</v>
      </c>
      <c r="H332" s="14" t="s">
        <v>162</v>
      </c>
      <c r="I332" s="16" t="s">
        <v>75</v>
      </c>
      <c r="J332" s="17">
        <v>44383</v>
      </c>
      <c r="K332" s="18">
        <f t="shared" ca="1" si="20"/>
        <v>924</v>
      </c>
      <c r="L332" s="19">
        <f t="shared" si="21"/>
        <v>44397</v>
      </c>
      <c r="M332" s="16" t="s">
        <v>44</v>
      </c>
      <c r="N332" s="16" t="s">
        <v>45</v>
      </c>
      <c r="O332" s="14" t="s">
        <v>41</v>
      </c>
      <c r="P332" s="14"/>
      <c r="Q332" s="16" t="e">
        <f t="shared" ca="1" si="15"/>
        <v>#VALUE!</v>
      </c>
      <c r="R332" s="16" t="s">
        <v>46</v>
      </c>
      <c r="S332" s="16" t="s">
        <v>47</v>
      </c>
      <c r="T332" s="31" t="s">
        <v>1561</v>
      </c>
      <c r="U332" s="24" t="s">
        <v>1562</v>
      </c>
      <c r="V332" s="16" t="s">
        <v>47</v>
      </c>
      <c r="W332" s="14" t="s">
        <v>47</v>
      </c>
      <c r="X332" s="14"/>
      <c r="Y332" s="14"/>
      <c r="Z332" s="14" t="s">
        <v>47</v>
      </c>
      <c r="AA332" s="14" t="s">
        <v>1563</v>
      </c>
      <c r="AB332" s="16"/>
      <c r="AC332" s="18" t="e">
        <f t="shared" ca="1" si="23"/>
        <v>#VALUE!</v>
      </c>
      <c r="AD332" s="16" t="s">
        <v>52</v>
      </c>
      <c r="AE332" s="16" t="s">
        <v>47</v>
      </c>
      <c r="AF332" s="14" t="s">
        <v>47</v>
      </c>
      <c r="AG332" s="14" t="s">
        <v>47</v>
      </c>
    </row>
    <row r="333" spans="1:33" ht="18.75" customHeight="1" x14ac:dyDescent="0.25">
      <c r="A333" s="29" t="s">
        <v>1564</v>
      </c>
      <c r="B333" s="29" t="s">
        <v>211</v>
      </c>
      <c r="C333" s="29" t="s">
        <v>211</v>
      </c>
      <c r="D333" s="29" t="s">
        <v>141</v>
      </c>
      <c r="E333" s="30" t="s">
        <v>1565</v>
      </c>
      <c r="F333" s="30"/>
      <c r="G333" s="14" t="s">
        <v>41</v>
      </c>
      <c r="H333" s="23" t="s">
        <v>162</v>
      </c>
      <c r="I333" s="16" t="s">
        <v>75</v>
      </c>
      <c r="J333" s="17">
        <v>44379</v>
      </c>
      <c r="K333" s="18">
        <f t="shared" ca="1" si="20"/>
        <v>928</v>
      </c>
      <c r="L333" s="19">
        <f t="shared" si="21"/>
        <v>44393</v>
      </c>
      <c r="M333" s="16" t="s">
        <v>44</v>
      </c>
      <c r="N333" s="16" t="s">
        <v>45</v>
      </c>
      <c r="O333" s="14" t="s">
        <v>41</v>
      </c>
      <c r="P333" s="14"/>
      <c r="Q333" s="16" t="e">
        <f t="shared" ca="1" si="15"/>
        <v>#VALUE!</v>
      </c>
      <c r="R333" s="16" t="s">
        <v>46</v>
      </c>
      <c r="S333" s="16" t="s">
        <v>47</v>
      </c>
      <c r="T333" s="29" t="s">
        <v>1566</v>
      </c>
      <c r="U333" s="29" t="s">
        <v>1567</v>
      </c>
      <c r="V333" s="16" t="s">
        <v>47</v>
      </c>
      <c r="W333" s="14" t="s">
        <v>47</v>
      </c>
      <c r="X333" s="14"/>
      <c r="Y333" s="14"/>
      <c r="Z333" s="14" t="s">
        <v>47</v>
      </c>
      <c r="AA333" s="14" t="s">
        <v>47</v>
      </c>
      <c r="AB333" s="16"/>
      <c r="AC333" s="18" t="e">
        <f t="shared" ca="1" si="23"/>
        <v>#VALUE!</v>
      </c>
      <c r="AD333" s="16" t="s">
        <v>52</v>
      </c>
      <c r="AE333" s="16" t="s">
        <v>47</v>
      </c>
      <c r="AF333" s="14" t="s">
        <v>47</v>
      </c>
      <c r="AG333" s="14" t="s">
        <v>47</v>
      </c>
    </row>
    <row r="334" spans="1:33" ht="18.75" customHeight="1" x14ac:dyDescent="0.25">
      <c r="A334" s="31" t="s">
        <v>1568</v>
      </c>
      <c r="B334" s="14" t="s">
        <v>1569</v>
      </c>
      <c r="C334" s="14" t="s">
        <v>268</v>
      </c>
      <c r="D334" s="31" t="s">
        <v>5</v>
      </c>
      <c r="E334" s="31" t="s">
        <v>1570</v>
      </c>
      <c r="F334" s="31"/>
      <c r="G334" s="14" t="s">
        <v>41</v>
      </c>
      <c r="H334" s="14" t="s">
        <v>162</v>
      </c>
      <c r="I334" s="16" t="s">
        <v>75</v>
      </c>
      <c r="J334" s="17">
        <v>44373</v>
      </c>
      <c r="K334" s="18">
        <f t="shared" ca="1" si="20"/>
        <v>934</v>
      </c>
      <c r="L334" s="19">
        <f t="shared" si="21"/>
        <v>44387</v>
      </c>
      <c r="M334" s="16" t="s">
        <v>44</v>
      </c>
      <c r="N334" s="16" t="s">
        <v>45</v>
      </c>
      <c r="O334" s="14" t="s">
        <v>41</v>
      </c>
      <c r="P334" s="14"/>
      <c r="Q334" s="16" t="e">
        <f t="shared" ca="1" si="15"/>
        <v>#VALUE!</v>
      </c>
      <c r="R334" s="16" t="s">
        <v>46</v>
      </c>
      <c r="S334" s="16" t="s">
        <v>47</v>
      </c>
      <c r="T334" s="31" t="s">
        <v>1571</v>
      </c>
      <c r="U334" s="24" t="s">
        <v>1572</v>
      </c>
      <c r="V334" s="16" t="s">
        <v>47</v>
      </c>
      <c r="W334" s="14" t="s">
        <v>47</v>
      </c>
      <c r="X334" s="14"/>
      <c r="Y334" s="14"/>
      <c r="Z334" s="14" t="s">
        <v>47</v>
      </c>
      <c r="AA334" s="14" t="s">
        <v>1573</v>
      </c>
      <c r="AB334" s="16"/>
      <c r="AC334" s="18" t="e">
        <f t="shared" ca="1" si="23"/>
        <v>#VALUE!</v>
      </c>
      <c r="AD334" s="16" t="s">
        <v>52</v>
      </c>
      <c r="AE334" s="16" t="s">
        <v>47</v>
      </c>
      <c r="AF334" s="14" t="s">
        <v>47</v>
      </c>
      <c r="AG334" s="14" t="s">
        <v>47</v>
      </c>
    </row>
    <row r="335" spans="1:33" ht="18.75" customHeight="1" x14ac:dyDescent="0.25">
      <c r="A335" s="57" t="s">
        <v>1574</v>
      </c>
      <c r="B335" s="57" t="s">
        <v>211</v>
      </c>
      <c r="C335" s="57" t="s">
        <v>211</v>
      </c>
      <c r="D335" s="57" t="s">
        <v>141</v>
      </c>
      <c r="E335" s="57" t="s">
        <v>1575</v>
      </c>
      <c r="F335" s="57"/>
      <c r="G335" s="14" t="s">
        <v>41</v>
      </c>
      <c r="H335" s="14" t="s">
        <v>206</v>
      </c>
      <c r="I335" s="16" t="s">
        <v>75</v>
      </c>
      <c r="J335" s="17">
        <v>44346</v>
      </c>
      <c r="K335" s="18">
        <f t="shared" ca="1" si="20"/>
        <v>961</v>
      </c>
      <c r="L335" s="19">
        <f t="shared" si="21"/>
        <v>44360</v>
      </c>
      <c r="M335" s="16" t="s">
        <v>44</v>
      </c>
      <c r="N335" s="16" t="s">
        <v>45</v>
      </c>
      <c r="O335" s="14" t="s">
        <v>46</v>
      </c>
      <c r="P335" s="14"/>
      <c r="Q335" s="16" t="e">
        <f t="shared" ca="1" si="15"/>
        <v>#VALUE!</v>
      </c>
      <c r="R335" s="16" t="s">
        <v>47</v>
      </c>
      <c r="S335" s="16" t="s">
        <v>47</v>
      </c>
      <c r="T335" s="57" t="s">
        <v>1576</v>
      </c>
      <c r="U335" s="57" t="s">
        <v>1577</v>
      </c>
      <c r="V335" s="16" t="s">
        <v>47</v>
      </c>
      <c r="W335" s="14" t="s">
        <v>47</v>
      </c>
      <c r="X335" s="14">
        <v>44428</v>
      </c>
      <c r="Y335" s="14">
        <v>61</v>
      </c>
      <c r="Z335" s="14" t="s">
        <v>47</v>
      </c>
      <c r="AA335" s="14" t="s">
        <v>47</v>
      </c>
      <c r="AB335" s="16">
        <v>44475</v>
      </c>
      <c r="AC335" s="18">
        <f t="shared" ca="1" si="23"/>
        <v>832</v>
      </c>
      <c r="AD335" s="18" t="s">
        <v>52</v>
      </c>
      <c r="AE335" s="16" t="s">
        <v>1040</v>
      </c>
      <c r="AF335" s="14" t="s">
        <v>47</v>
      </c>
      <c r="AG335" s="14" t="s">
        <v>47</v>
      </c>
    </row>
    <row r="336" spans="1:33" ht="18.75" customHeight="1" x14ac:dyDescent="0.25">
      <c r="A336" s="13" t="s">
        <v>1578</v>
      </c>
      <c r="B336" s="14" t="s">
        <v>1579</v>
      </c>
      <c r="C336" s="14" t="s">
        <v>1579</v>
      </c>
      <c r="D336" s="15" t="s">
        <v>141</v>
      </c>
      <c r="E336" s="15" t="s">
        <v>1580</v>
      </c>
      <c r="F336" s="15"/>
      <c r="G336" s="14" t="s">
        <v>41</v>
      </c>
      <c r="H336" s="14" t="s">
        <v>91</v>
      </c>
      <c r="I336" s="16" t="s">
        <v>61</v>
      </c>
      <c r="J336" s="17">
        <v>44346</v>
      </c>
      <c r="K336" s="18">
        <f t="shared" ca="1" si="20"/>
        <v>961</v>
      </c>
      <c r="L336" s="19">
        <f t="shared" si="21"/>
        <v>44360</v>
      </c>
      <c r="M336" s="16" t="s">
        <v>44</v>
      </c>
      <c r="N336" s="16" t="s">
        <v>405</v>
      </c>
      <c r="O336" s="14" t="s">
        <v>41</v>
      </c>
      <c r="P336" s="14"/>
      <c r="Q336" s="16" t="e">
        <f t="shared" ca="1" si="15"/>
        <v>#VALUE!</v>
      </c>
      <c r="R336" s="16" t="s">
        <v>46</v>
      </c>
      <c r="S336" s="16" t="s">
        <v>47</v>
      </c>
      <c r="T336" s="15" t="s">
        <v>47</v>
      </c>
      <c r="U336" s="34" t="s">
        <v>1581</v>
      </c>
      <c r="V336" s="16" t="s">
        <v>47</v>
      </c>
      <c r="W336" s="14" t="s">
        <v>47</v>
      </c>
      <c r="X336" s="14">
        <v>44428</v>
      </c>
      <c r="Y336" s="14">
        <v>61</v>
      </c>
      <c r="Z336" s="14" t="s">
        <v>47</v>
      </c>
      <c r="AA336" s="14" t="s">
        <v>1582</v>
      </c>
      <c r="AB336" s="16">
        <v>44475</v>
      </c>
      <c r="AC336" s="18">
        <f t="shared" ca="1" si="23"/>
        <v>832</v>
      </c>
      <c r="AD336" s="16" t="s">
        <v>52</v>
      </c>
      <c r="AE336" s="16" t="s">
        <v>1040</v>
      </c>
      <c r="AF336" s="14" t="s">
        <v>47</v>
      </c>
      <c r="AG336" s="14" t="s">
        <v>47</v>
      </c>
    </row>
    <row r="337" spans="1:33" ht="18.75" customHeight="1" x14ac:dyDescent="0.25">
      <c r="A337" s="31" t="s">
        <v>1583</v>
      </c>
      <c r="B337" s="14" t="s">
        <v>1584</v>
      </c>
      <c r="C337" s="14" t="s">
        <v>1584</v>
      </c>
      <c r="D337" s="31" t="s">
        <v>59</v>
      </c>
      <c r="E337" s="31" t="s">
        <v>1585</v>
      </c>
      <c r="F337" s="31"/>
      <c r="G337" s="14" t="s">
        <v>41</v>
      </c>
      <c r="H337" s="14" t="s">
        <v>91</v>
      </c>
      <c r="I337" s="16" t="s">
        <v>43</v>
      </c>
      <c r="J337" s="17">
        <v>44519</v>
      </c>
      <c r="K337" s="18">
        <f t="shared" ca="1" si="20"/>
        <v>788</v>
      </c>
      <c r="L337" s="19">
        <f t="shared" si="21"/>
        <v>44533</v>
      </c>
      <c r="M337" s="16" t="s">
        <v>44</v>
      </c>
      <c r="N337" s="16" t="s">
        <v>142</v>
      </c>
      <c r="O337" s="14" t="s">
        <v>41</v>
      </c>
      <c r="P337" s="14"/>
      <c r="Q337" s="16" t="e">
        <f t="shared" ca="1" si="15"/>
        <v>#VALUE!</v>
      </c>
      <c r="R337" s="16" t="s">
        <v>196</v>
      </c>
      <c r="S337" s="16" t="s">
        <v>47</v>
      </c>
      <c r="T337" s="31" t="s">
        <v>1586</v>
      </c>
      <c r="U337" s="24" t="s">
        <v>1587</v>
      </c>
      <c r="V337" s="16" t="s">
        <v>50</v>
      </c>
      <c r="W337" s="14" t="s">
        <v>47</v>
      </c>
      <c r="X337" s="14"/>
      <c r="Y337" s="14">
        <v>44489</v>
      </c>
      <c r="Z337" s="14" t="s">
        <v>47</v>
      </c>
      <c r="AA337" s="14" t="s">
        <v>1588</v>
      </c>
      <c r="AB337" s="16">
        <v>44475</v>
      </c>
      <c r="AC337" s="18">
        <f t="shared" ca="1" si="23"/>
        <v>832</v>
      </c>
      <c r="AD337" s="16" t="s">
        <v>52</v>
      </c>
      <c r="AE337" s="16" t="s">
        <v>1040</v>
      </c>
      <c r="AF337" s="14" t="s">
        <v>47</v>
      </c>
      <c r="AG337" s="14" t="s">
        <v>47</v>
      </c>
    </row>
    <row r="338" spans="1:33" ht="21" customHeight="1" x14ac:dyDescent="0.25">
      <c r="A338" s="31" t="s">
        <v>1589</v>
      </c>
      <c r="B338" s="14" t="s">
        <v>813</v>
      </c>
      <c r="C338" s="14" t="s">
        <v>813</v>
      </c>
      <c r="D338" s="31" t="s">
        <v>409</v>
      </c>
      <c r="E338" s="31" t="s">
        <v>1590</v>
      </c>
      <c r="F338" s="31"/>
      <c r="G338" s="14" t="s">
        <v>194</v>
      </c>
      <c r="H338" s="14" t="s">
        <v>91</v>
      </c>
      <c r="I338" s="16" t="s">
        <v>43</v>
      </c>
      <c r="J338" s="17">
        <v>44377</v>
      </c>
      <c r="K338" s="18">
        <f t="shared" ca="1" si="20"/>
        <v>930</v>
      </c>
      <c r="L338" s="19">
        <f t="shared" si="21"/>
        <v>44391</v>
      </c>
      <c r="M338" s="16" t="s">
        <v>270</v>
      </c>
      <c r="N338" s="16" t="s">
        <v>142</v>
      </c>
      <c r="O338" s="14" t="s">
        <v>41</v>
      </c>
      <c r="P338" s="14"/>
      <c r="Q338" s="16" t="e">
        <f t="shared" ca="1" si="15"/>
        <v>#VALUE!</v>
      </c>
      <c r="R338" s="16" t="s">
        <v>46</v>
      </c>
      <c r="S338" s="16" t="s">
        <v>47</v>
      </c>
      <c r="T338" s="31" t="s">
        <v>47</v>
      </c>
      <c r="U338" s="24">
        <v>613446348</v>
      </c>
      <c r="V338" s="16" t="s">
        <v>63</v>
      </c>
      <c r="W338" s="14" t="s">
        <v>47</v>
      </c>
      <c r="X338" s="14">
        <v>44438</v>
      </c>
      <c r="Y338" s="14">
        <v>51</v>
      </c>
      <c r="Z338" s="14" t="s">
        <v>47</v>
      </c>
      <c r="AA338" s="14" t="s">
        <v>1591</v>
      </c>
      <c r="AB338" s="16">
        <v>44475</v>
      </c>
      <c r="AC338" s="18">
        <f t="shared" ca="1" si="23"/>
        <v>832</v>
      </c>
      <c r="AD338" s="16" t="s">
        <v>52</v>
      </c>
      <c r="AE338" s="16" t="s">
        <v>1040</v>
      </c>
      <c r="AF338" s="14" t="s">
        <v>47</v>
      </c>
      <c r="AG338" s="14" t="s">
        <v>47</v>
      </c>
    </row>
    <row r="339" spans="1:33" ht="21" customHeight="1" x14ac:dyDescent="0.25">
      <c r="A339" s="29" t="s">
        <v>1592</v>
      </c>
      <c r="B339" s="29" t="s">
        <v>1593</v>
      </c>
      <c r="C339" s="29" t="s">
        <v>1593</v>
      </c>
      <c r="D339" s="29" t="s">
        <v>141</v>
      </c>
      <c r="E339" s="30" t="s">
        <v>1594</v>
      </c>
      <c r="F339" s="30"/>
      <c r="G339" s="14" t="s">
        <v>41</v>
      </c>
      <c r="H339" s="23" t="s">
        <v>162</v>
      </c>
      <c r="I339" s="16" t="s">
        <v>75</v>
      </c>
      <c r="J339" s="17">
        <v>44386</v>
      </c>
      <c r="K339" s="18">
        <f t="shared" ca="1" si="20"/>
        <v>921</v>
      </c>
      <c r="L339" s="19">
        <f t="shared" si="21"/>
        <v>44400</v>
      </c>
      <c r="M339" s="16" t="s">
        <v>44</v>
      </c>
      <c r="N339" s="16" t="s">
        <v>45</v>
      </c>
      <c r="O339" s="14" t="s">
        <v>41</v>
      </c>
      <c r="P339" s="14"/>
      <c r="Q339" s="16" t="e">
        <f t="shared" ca="1" si="15"/>
        <v>#VALUE!</v>
      </c>
      <c r="R339" s="16" t="s">
        <v>46</v>
      </c>
      <c r="S339" s="16" t="s">
        <v>47</v>
      </c>
      <c r="T339" s="29" t="s">
        <v>1595</v>
      </c>
      <c r="U339" s="29" t="s">
        <v>1596</v>
      </c>
      <c r="V339" s="16" t="s">
        <v>47</v>
      </c>
      <c r="W339" s="14" t="s">
        <v>47</v>
      </c>
      <c r="X339" s="14">
        <v>44453</v>
      </c>
      <c r="Y339" s="14">
        <v>36</v>
      </c>
      <c r="Z339" s="14" t="s">
        <v>47</v>
      </c>
      <c r="AA339" s="14" t="s">
        <v>1597</v>
      </c>
      <c r="AB339" s="16">
        <v>44475</v>
      </c>
      <c r="AC339" s="18">
        <f t="shared" ca="1" si="23"/>
        <v>832</v>
      </c>
      <c r="AD339" s="16" t="s">
        <v>52</v>
      </c>
      <c r="AE339" s="16" t="s">
        <v>1040</v>
      </c>
      <c r="AF339" s="14" t="s">
        <v>47</v>
      </c>
      <c r="AG339" s="14" t="s">
        <v>47</v>
      </c>
    </row>
    <row r="340" spans="1:33" ht="18.75" customHeight="1" x14ac:dyDescent="0.25">
      <c r="A340" s="29" t="s">
        <v>1598</v>
      </c>
      <c r="B340" s="29" t="s">
        <v>1599</v>
      </c>
      <c r="C340" s="29" t="s">
        <v>1599</v>
      </c>
      <c r="D340" s="29" t="s">
        <v>141</v>
      </c>
      <c r="E340" s="30" t="s">
        <v>1600</v>
      </c>
      <c r="F340" s="30"/>
      <c r="G340" s="14" t="s">
        <v>41</v>
      </c>
      <c r="H340" s="23" t="s">
        <v>162</v>
      </c>
      <c r="I340" s="16" t="s">
        <v>75</v>
      </c>
      <c r="J340" s="17">
        <v>44373</v>
      </c>
      <c r="K340" s="18">
        <f t="shared" ca="1" si="20"/>
        <v>934</v>
      </c>
      <c r="L340" s="19">
        <f t="shared" si="21"/>
        <v>44387</v>
      </c>
      <c r="M340" s="16" t="s">
        <v>44</v>
      </c>
      <c r="N340" s="16" t="s">
        <v>45</v>
      </c>
      <c r="O340" s="14" t="s">
        <v>41</v>
      </c>
      <c r="P340" s="14">
        <v>44446</v>
      </c>
      <c r="Q340" s="16">
        <f t="shared" ca="1" si="15"/>
        <v>861</v>
      </c>
      <c r="R340" s="16" t="s">
        <v>46</v>
      </c>
      <c r="S340" s="16" t="s">
        <v>47</v>
      </c>
      <c r="T340" s="29" t="s">
        <v>1601</v>
      </c>
      <c r="U340" s="29" t="s">
        <v>1602</v>
      </c>
      <c r="V340" s="16" t="s">
        <v>47</v>
      </c>
      <c r="W340" s="14" t="s">
        <v>47</v>
      </c>
      <c r="X340" s="17">
        <v>44428</v>
      </c>
      <c r="Y340" s="20">
        <v>61</v>
      </c>
      <c r="Z340" s="20" t="s">
        <v>47</v>
      </c>
      <c r="AA340" s="20" t="s">
        <v>1603</v>
      </c>
      <c r="AB340" s="22">
        <v>44475</v>
      </c>
      <c r="AC340" s="18">
        <f t="shared" ca="1" si="23"/>
        <v>832</v>
      </c>
      <c r="AD340" s="16" t="s">
        <v>52</v>
      </c>
      <c r="AE340" s="18" t="s">
        <v>1040</v>
      </c>
      <c r="AF340" s="14" t="s">
        <v>47</v>
      </c>
      <c r="AG340" s="14" t="s">
        <v>47</v>
      </c>
    </row>
    <row r="341" spans="1:33" ht="18.75" customHeight="1" x14ac:dyDescent="0.25">
      <c r="A341" s="14" t="s">
        <v>1604</v>
      </c>
      <c r="B341" s="14" t="s">
        <v>772</v>
      </c>
      <c r="C341" s="14" t="s">
        <v>772</v>
      </c>
      <c r="D341" s="14" t="s">
        <v>111</v>
      </c>
      <c r="E341" s="14" t="s">
        <v>1605</v>
      </c>
      <c r="F341" s="14"/>
      <c r="G341" s="14" t="s">
        <v>41</v>
      </c>
      <c r="H341" s="14" t="s">
        <v>91</v>
      </c>
      <c r="I341" s="16" t="s">
        <v>43</v>
      </c>
      <c r="J341" s="17">
        <v>44454</v>
      </c>
      <c r="K341" s="18">
        <f t="shared" ca="1" si="20"/>
        <v>853</v>
      </c>
      <c r="L341" s="19">
        <f t="shared" si="21"/>
        <v>44468</v>
      </c>
      <c r="M341" s="16" t="s">
        <v>44</v>
      </c>
      <c r="N341" s="37" t="s">
        <v>142</v>
      </c>
      <c r="O341" s="14" t="s">
        <v>41</v>
      </c>
      <c r="P341" s="17"/>
      <c r="Q341" s="16" t="e">
        <f t="shared" ca="1" si="15"/>
        <v>#VALUE!</v>
      </c>
      <c r="R341" s="27" t="s">
        <v>46</v>
      </c>
      <c r="S341" s="27" t="s">
        <v>47</v>
      </c>
      <c r="T341" s="14" t="s">
        <v>303</v>
      </c>
      <c r="U341" s="56" t="s">
        <v>1606</v>
      </c>
      <c r="V341" s="16" t="s">
        <v>47</v>
      </c>
      <c r="W341" s="14" t="s">
        <v>47</v>
      </c>
      <c r="X341" s="14">
        <v>44432</v>
      </c>
      <c r="Y341" s="14">
        <v>57</v>
      </c>
      <c r="Z341" s="14" t="s">
        <v>47</v>
      </c>
      <c r="AA341" s="14" t="s">
        <v>47</v>
      </c>
      <c r="AB341" s="16">
        <v>44475</v>
      </c>
      <c r="AC341" s="18">
        <f t="shared" ca="1" si="23"/>
        <v>832</v>
      </c>
      <c r="AD341" s="16" t="s">
        <v>52</v>
      </c>
      <c r="AE341" s="16" t="s">
        <v>1040</v>
      </c>
      <c r="AF341" s="14" t="s">
        <v>47</v>
      </c>
      <c r="AG341" s="14" t="s">
        <v>47</v>
      </c>
    </row>
    <row r="342" spans="1:33" ht="18.75" customHeight="1" x14ac:dyDescent="0.25">
      <c r="A342" s="23" t="s">
        <v>1607</v>
      </c>
      <c r="B342" s="14" t="s">
        <v>656</v>
      </c>
      <c r="C342" s="14" t="s">
        <v>284</v>
      </c>
      <c r="D342" s="14" t="s">
        <v>5</v>
      </c>
      <c r="E342" s="14" t="s">
        <v>1608</v>
      </c>
      <c r="F342" s="14"/>
      <c r="G342" s="14" t="s">
        <v>41</v>
      </c>
      <c r="H342" s="14" t="s">
        <v>91</v>
      </c>
      <c r="I342" s="16" t="s">
        <v>43</v>
      </c>
      <c r="J342" s="17">
        <v>44372</v>
      </c>
      <c r="K342" s="18">
        <f t="shared" ca="1" si="20"/>
        <v>935</v>
      </c>
      <c r="L342" s="19">
        <f t="shared" si="21"/>
        <v>44386</v>
      </c>
      <c r="M342" s="16" t="s">
        <v>44</v>
      </c>
      <c r="N342" s="16" t="s">
        <v>142</v>
      </c>
      <c r="O342" s="14" t="s">
        <v>41</v>
      </c>
      <c r="P342" s="17"/>
      <c r="Q342" s="16" t="e">
        <f t="shared" ca="1" si="15"/>
        <v>#VALUE!</v>
      </c>
      <c r="R342" s="27" t="s">
        <v>46</v>
      </c>
      <c r="S342" s="27" t="s">
        <v>47</v>
      </c>
      <c r="T342" s="14" t="s">
        <v>1609</v>
      </c>
      <c r="U342" s="24" t="s">
        <v>1610</v>
      </c>
      <c r="V342" s="16" t="s">
        <v>50</v>
      </c>
      <c r="W342" s="14" t="s">
        <v>47</v>
      </c>
      <c r="X342" s="17">
        <v>44447</v>
      </c>
      <c r="Y342" s="20">
        <v>42</v>
      </c>
      <c r="Z342" s="20" t="s">
        <v>47</v>
      </c>
      <c r="AA342" s="20" t="s">
        <v>1611</v>
      </c>
      <c r="AB342" s="22">
        <v>44475</v>
      </c>
      <c r="AC342" s="18">
        <f t="shared" ca="1" si="23"/>
        <v>832</v>
      </c>
      <c r="AD342" s="18" t="s">
        <v>52</v>
      </c>
      <c r="AE342" s="18" t="s">
        <v>1040</v>
      </c>
      <c r="AF342" s="14" t="s">
        <v>47</v>
      </c>
      <c r="AG342" s="14" t="s">
        <v>47</v>
      </c>
    </row>
    <row r="343" spans="1:33" ht="18.75" customHeight="1" x14ac:dyDescent="0.25">
      <c r="A343" s="23" t="s">
        <v>1612</v>
      </c>
      <c r="B343" s="14" t="s">
        <v>894</v>
      </c>
      <c r="C343" s="14" t="s">
        <v>894</v>
      </c>
      <c r="D343" s="14" t="s">
        <v>39</v>
      </c>
      <c r="E343" s="14" t="s">
        <v>1613</v>
      </c>
      <c r="F343" s="14"/>
      <c r="G343" s="14" t="s">
        <v>41</v>
      </c>
      <c r="H343" s="14" t="s">
        <v>91</v>
      </c>
      <c r="I343" s="16" t="s">
        <v>43</v>
      </c>
      <c r="J343" s="17">
        <v>44573</v>
      </c>
      <c r="K343" s="18">
        <f t="shared" ca="1" si="20"/>
        <v>734</v>
      </c>
      <c r="L343" s="19">
        <f t="shared" si="21"/>
        <v>44587</v>
      </c>
      <c r="M343" s="16" t="s">
        <v>44</v>
      </c>
      <c r="N343" s="16" t="s">
        <v>405</v>
      </c>
      <c r="O343" s="14" t="s">
        <v>41</v>
      </c>
      <c r="P343" s="17"/>
      <c r="Q343" s="16" t="e">
        <f t="shared" ca="1" si="15"/>
        <v>#VALUE!</v>
      </c>
      <c r="R343" s="27" t="s">
        <v>46</v>
      </c>
      <c r="S343" s="27" t="s">
        <v>47</v>
      </c>
      <c r="T343" s="14" t="s">
        <v>1614</v>
      </c>
      <c r="U343" s="24"/>
      <c r="V343" s="16" t="s">
        <v>50</v>
      </c>
      <c r="W343" s="14" t="s">
        <v>1615</v>
      </c>
      <c r="X343" s="17">
        <v>44433</v>
      </c>
      <c r="Y343" s="20">
        <v>56</v>
      </c>
      <c r="Z343" s="20" t="s">
        <v>47</v>
      </c>
      <c r="AA343" s="20" t="s">
        <v>47</v>
      </c>
      <c r="AB343" s="22">
        <v>44475</v>
      </c>
      <c r="AC343" s="18">
        <f t="shared" ca="1" si="23"/>
        <v>832</v>
      </c>
      <c r="AD343" s="18" t="s">
        <v>52</v>
      </c>
      <c r="AE343" s="18" t="s">
        <v>1040</v>
      </c>
      <c r="AF343" s="14" t="s">
        <v>47</v>
      </c>
      <c r="AG343" s="14" t="s">
        <v>47</v>
      </c>
    </row>
    <row r="344" spans="1:33" ht="21" customHeight="1" x14ac:dyDescent="0.25">
      <c r="A344" s="29" t="s">
        <v>1616</v>
      </c>
      <c r="B344" s="29" t="s">
        <v>1599</v>
      </c>
      <c r="C344" s="29" t="s">
        <v>1599</v>
      </c>
      <c r="D344" s="29" t="s">
        <v>141</v>
      </c>
      <c r="E344" s="30" t="s">
        <v>1617</v>
      </c>
      <c r="F344" s="30"/>
      <c r="G344" s="14" t="s">
        <v>41</v>
      </c>
      <c r="H344" s="23" t="s">
        <v>162</v>
      </c>
      <c r="I344" s="16" t="s">
        <v>75</v>
      </c>
      <c r="J344" s="17">
        <v>44389</v>
      </c>
      <c r="K344" s="18">
        <f t="shared" ca="1" si="20"/>
        <v>918</v>
      </c>
      <c r="L344" s="19">
        <f t="shared" si="21"/>
        <v>44403</v>
      </c>
      <c r="M344" s="16" t="s">
        <v>44</v>
      </c>
      <c r="N344" s="16" t="s">
        <v>45</v>
      </c>
      <c r="O344" s="14" t="s">
        <v>41</v>
      </c>
      <c r="P344" s="14"/>
      <c r="Q344" s="16" t="e">
        <f t="shared" ca="1" si="15"/>
        <v>#VALUE!</v>
      </c>
      <c r="R344" s="16" t="s">
        <v>46</v>
      </c>
      <c r="S344" s="16" t="s">
        <v>47</v>
      </c>
      <c r="T344" s="29" t="s">
        <v>1618</v>
      </c>
      <c r="U344" s="29" t="s">
        <v>1619</v>
      </c>
      <c r="V344" s="16" t="s">
        <v>47</v>
      </c>
      <c r="W344" s="14" t="s">
        <v>47</v>
      </c>
      <c r="X344" s="17">
        <v>44434</v>
      </c>
      <c r="Y344" s="20">
        <v>55</v>
      </c>
      <c r="Z344" s="20" t="s">
        <v>47</v>
      </c>
      <c r="AA344" s="20" t="s">
        <v>47</v>
      </c>
      <c r="AB344" s="22">
        <v>44475</v>
      </c>
      <c r="AC344" s="18">
        <f t="shared" ca="1" si="23"/>
        <v>832</v>
      </c>
      <c r="AD344" s="18" t="s">
        <v>52</v>
      </c>
      <c r="AE344" s="18" t="s">
        <v>1040</v>
      </c>
      <c r="AF344" s="14" t="s">
        <v>47</v>
      </c>
      <c r="AG344" s="14" t="s">
        <v>47</v>
      </c>
    </row>
    <row r="345" spans="1:33" ht="21" customHeight="1" x14ac:dyDescent="0.25">
      <c r="A345" s="14" t="s">
        <v>1620</v>
      </c>
      <c r="B345" s="14" t="s">
        <v>1621</v>
      </c>
      <c r="C345" s="14" t="s">
        <v>1621</v>
      </c>
      <c r="D345" s="14" t="s">
        <v>141</v>
      </c>
      <c r="E345" s="14" t="s">
        <v>1622</v>
      </c>
      <c r="F345" s="14"/>
      <c r="G345" s="14" t="s">
        <v>41</v>
      </c>
      <c r="H345" s="23" t="s">
        <v>1623</v>
      </c>
      <c r="I345" s="16" t="s">
        <v>43</v>
      </c>
      <c r="J345" s="17">
        <v>44380</v>
      </c>
      <c r="K345" s="18">
        <f t="shared" ca="1" si="20"/>
        <v>927</v>
      </c>
      <c r="L345" s="19">
        <f t="shared" si="21"/>
        <v>44394</v>
      </c>
      <c r="M345" s="16" t="s">
        <v>44</v>
      </c>
      <c r="N345" s="16" t="s">
        <v>47</v>
      </c>
      <c r="O345" s="14" t="s">
        <v>47</v>
      </c>
      <c r="P345" s="14"/>
      <c r="Q345" s="16" t="e">
        <f t="shared" ca="1" si="15"/>
        <v>#VALUE!</v>
      </c>
      <c r="R345" s="16" t="s">
        <v>46</v>
      </c>
      <c r="S345" s="16" t="s">
        <v>47</v>
      </c>
      <c r="T345" s="14" t="s">
        <v>47</v>
      </c>
      <c r="U345" s="14"/>
      <c r="V345" s="16" t="s">
        <v>47</v>
      </c>
      <c r="W345" s="14" t="s">
        <v>47</v>
      </c>
      <c r="X345" s="17"/>
      <c r="Y345" s="20"/>
      <c r="Z345" s="20" t="s">
        <v>47</v>
      </c>
      <c r="AA345" s="20" t="s">
        <v>1624</v>
      </c>
      <c r="AB345" s="22"/>
      <c r="AC345" s="18" t="e">
        <f t="shared" ca="1" si="23"/>
        <v>#VALUE!</v>
      </c>
      <c r="AD345" s="16" t="s">
        <v>52</v>
      </c>
      <c r="AE345" s="18" t="s">
        <v>47</v>
      </c>
      <c r="AF345" s="14" t="s">
        <v>47</v>
      </c>
      <c r="AG345" s="14" t="s">
        <v>47</v>
      </c>
    </row>
    <row r="346" spans="1:33" ht="18.75" customHeight="1" x14ac:dyDescent="0.25">
      <c r="A346" s="13" t="s">
        <v>1625</v>
      </c>
      <c r="B346" s="14" t="s">
        <v>1621</v>
      </c>
      <c r="C346" s="14" t="s">
        <v>1621</v>
      </c>
      <c r="D346" s="15" t="s">
        <v>141</v>
      </c>
      <c r="E346" s="15" t="s">
        <v>1626</v>
      </c>
      <c r="F346" s="15"/>
      <c r="G346" s="23" t="s">
        <v>41</v>
      </c>
      <c r="H346" s="14" t="s">
        <v>162</v>
      </c>
      <c r="I346" s="16" t="s">
        <v>75</v>
      </c>
      <c r="J346" s="17">
        <v>44381</v>
      </c>
      <c r="K346" s="18">
        <f t="shared" ca="1" si="20"/>
        <v>926</v>
      </c>
      <c r="L346" s="19">
        <f t="shared" si="21"/>
        <v>44395</v>
      </c>
      <c r="M346" s="16" t="s">
        <v>44</v>
      </c>
      <c r="N346" s="16" t="s">
        <v>45</v>
      </c>
      <c r="O346" s="14" t="s">
        <v>41</v>
      </c>
      <c r="P346" s="14"/>
      <c r="Q346" s="16" t="e">
        <f t="shared" ca="1" si="15"/>
        <v>#VALUE!</v>
      </c>
      <c r="R346" s="16" t="s">
        <v>46</v>
      </c>
      <c r="S346" s="16" t="s">
        <v>47</v>
      </c>
      <c r="T346" s="15" t="s">
        <v>1627</v>
      </c>
      <c r="U346" s="15" t="s">
        <v>1628</v>
      </c>
      <c r="V346" s="16" t="s">
        <v>47</v>
      </c>
      <c r="W346" s="14" t="s">
        <v>47</v>
      </c>
      <c r="X346" s="17"/>
      <c r="Y346" s="20"/>
      <c r="Z346" s="20" t="s">
        <v>47</v>
      </c>
      <c r="AA346" s="20" t="s">
        <v>1624</v>
      </c>
      <c r="AB346" s="22"/>
      <c r="AC346" s="18" t="e">
        <f t="shared" ca="1" si="23"/>
        <v>#VALUE!</v>
      </c>
      <c r="AD346" s="16" t="s">
        <v>52</v>
      </c>
      <c r="AE346" s="18" t="s">
        <v>47</v>
      </c>
      <c r="AF346" s="14" t="s">
        <v>47</v>
      </c>
      <c r="AG346" s="14" t="s">
        <v>47</v>
      </c>
    </row>
    <row r="347" spans="1:33" ht="18.75" customHeight="1" x14ac:dyDescent="0.25">
      <c r="A347" s="31" t="s">
        <v>1629</v>
      </c>
      <c r="B347" s="14" t="s">
        <v>1630</v>
      </c>
      <c r="C347" s="14" t="s">
        <v>1631</v>
      </c>
      <c r="D347" s="14" t="s">
        <v>39</v>
      </c>
      <c r="E347" s="31" t="s">
        <v>1632</v>
      </c>
      <c r="F347" s="31"/>
      <c r="G347" s="14" t="s">
        <v>41</v>
      </c>
      <c r="H347" s="14" t="s">
        <v>91</v>
      </c>
      <c r="I347" s="16" t="s">
        <v>43</v>
      </c>
      <c r="J347" s="17">
        <v>44367</v>
      </c>
      <c r="K347" s="18">
        <f t="shared" ca="1" si="20"/>
        <v>940</v>
      </c>
      <c r="L347" s="19">
        <f t="shared" si="21"/>
        <v>44381</v>
      </c>
      <c r="M347" s="16" t="s">
        <v>44</v>
      </c>
      <c r="N347" s="16" t="s">
        <v>405</v>
      </c>
      <c r="O347" s="14" t="s">
        <v>41</v>
      </c>
      <c r="P347" s="14"/>
      <c r="Q347" s="16" t="e">
        <f t="shared" ca="1" si="15"/>
        <v>#VALUE!</v>
      </c>
      <c r="R347" s="16" t="s">
        <v>46</v>
      </c>
      <c r="S347" s="16" t="s">
        <v>47</v>
      </c>
      <c r="T347" s="31" t="s">
        <v>47</v>
      </c>
      <c r="U347" s="24"/>
      <c r="V347" s="16" t="s">
        <v>534</v>
      </c>
      <c r="W347" s="14" t="s">
        <v>47</v>
      </c>
      <c r="X347" s="14">
        <v>44434</v>
      </c>
      <c r="Y347" s="14">
        <v>55</v>
      </c>
      <c r="Z347" s="14" t="s">
        <v>47</v>
      </c>
      <c r="AA347" s="14" t="s">
        <v>47</v>
      </c>
      <c r="AB347" s="16">
        <v>44475</v>
      </c>
      <c r="AC347" s="18">
        <f t="shared" ca="1" si="23"/>
        <v>832</v>
      </c>
      <c r="AD347" s="16" t="s">
        <v>52</v>
      </c>
      <c r="AE347" s="16" t="s">
        <v>1040</v>
      </c>
      <c r="AF347" s="14" t="s">
        <v>47</v>
      </c>
      <c r="AG347" s="14" t="s">
        <v>47</v>
      </c>
    </row>
    <row r="348" spans="1:33" ht="21" customHeight="1" x14ac:dyDescent="0.25">
      <c r="A348" s="15" t="s">
        <v>1633</v>
      </c>
      <c r="B348" s="14" t="s">
        <v>1621</v>
      </c>
      <c r="C348" s="14" t="s">
        <v>1621</v>
      </c>
      <c r="D348" s="15" t="s">
        <v>141</v>
      </c>
      <c r="E348" s="15" t="s">
        <v>1634</v>
      </c>
      <c r="F348" s="15"/>
      <c r="G348" s="14" t="s">
        <v>41</v>
      </c>
      <c r="H348" s="14" t="s">
        <v>168</v>
      </c>
      <c r="I348" s="16" t="s">
        <v>75</v>
      </c>
      <c r="J348" s="17">
        <v>44388</v>
      </c>
      <c r="K348" s="18">
        <f t="shared" ca="1" si="20"/>
        <v>919</v>
      </c>
      <c r="L348" s="19">
        <f t="shared" si="21"/>
        <v>44402</v>
      </c>
      <c r="M348" s="16" t="s">
        <v>44</v>
      </c>
      <c r="N348" s="16" t="s">
        <v>45</v>
      </c>
      <c r="O348" s="14" t="s">
        <v>41</v>
      </c>
      <c r="P348" s="14"/>
      <c r="Q348" s="16" t="e">
        <f t="shared" ca="1" si="15"/>
        <v>#VALUE!</v>
      </c>
      <c r="R348" s="16" t="s">
        <v>46</v>
      </c>
      <c r="S348" s="16" t="s">
        <v>47</v>
      </c>
      <c r="T348" s="15" t="s">
        <v>617</v>
      </c>
      <c r="U348" s="15"/>
      <c r="V348" s="16" t="s">
        <v>47</v>
      </c>
      <c r="W348" s="14" t="s">
        <v>47</v>
      </c>
      <c r="X348" s="17"/>
      <c r="Y348" s="20"/>
      <c r="Z348" s="20" t="s">
        <v>47</v>
      </c>
      <c r="AA348" s="20" t="s">
        <v>1624</v>
      </c>
      <c r="AB348" s="22"/>
      <c r="AC348" s="18" t="e">
        <f t="shared" ca="1" si="23"/>
        <v>#VALUE!</v>
      </c>
      <c r="AD348" s="16" t="s">
        <v>52</v>
      </c>
      <c r="AE348" s="18" t="s">
        <v>47</v>
      </c>
      <c r="AF348" s="14" t="s">
        <v>47</v>
      </c>
      <c r="AG348" s="14" t="s">
        <v>47</v>
      </c>
    </row>
    <row r="349" spans="1:33" ht="18.75" customHeight="1" x14ac:dyDescent="0.25">
      <c r="A349" s="23" t="s">
        <v>1635</v>
      </c>
      <c r="B349" s="14" t="s">
        <v>1636</v>
      </c>
      <c r="C349" s="14" t="s">
        <v>1636</v>
      </c>
      <c r="D349" s="14" t="s">
        <v>141</v>
      </c>
      <c r="E349" s="14" t="s">
        <v>1637</v>
      </c>
      <c r="F349" s="14"/>
      <c r="G349" s="14" t="s">
        <v>41</v>
      </c>
      <c r="H349" s="14" t="s">
        <v>91</v>
      </c>
      <c r="I349" s="16" t="s">
        <v>43</v>
      </c>
      <c r="J349" s="17">
        <v>44432</v>
      </c>
      <c r="K349" s="18">
        <f t="shared" ca="1" si="20"/>
        <v>875</v>
      </c>
      <c r="L349" s="19">
        <f t="shared" si="21"/>
        <v>44446</v>
      </c>
      <c r="M349" s="16" t="s">
        <v>44</v>
      </c>
      <c r="N349" s="16" t="s">
        <v>405</v>
      </c>
      <c r="O349" s="14" t="s">
        <v>41</v>
      </c>
      <c r="P349" s="17"/>
      <c r="Q349" s="16" t="e">
        <f t="shared" ca="1" si="15"/>
        <v>#VALUE!</v>
      </c>
      <c r="R349" s="27" t="s">
        <v>46</v>
      </c>
      <c r="S349" s="27" t="s">
        <v>45</v>
      </c>
      <c r="T349" s="14" t="s">
        <v>47</v>
      </c>
      <c r="U349" s="24"/>
      <c r="V349" s="16" t="s">
        <v>237</v>
      </c>
      <c r="W349" s="14" t="s">
        <v>1638</v>
      </c>
      <c r="X349" s="17"/>
      <c r="Y349" s="20"/>
      <c r="Z349" s="20" t="s">
        <v>47</v>
      </c>
      <c r="AA349" s="20" t="s">
        <v>1624</v>
      </c>
      <c r="AB349" s="22"/>
      <c r="AC349" s="18" t="e">
        <f t="shared" ca="1" si="23"/>
        <v>#VALUE!</v>
      </c>
      <c r="AD349" s="16" t="s">
        <v>52</v>
      </c>
      <c r="AE349" s="18" t="s">
        <v>47</v>
      </c>
      <c r="AF349" s="14" t="s">
        <v>47</v>
      </c>
      <c r="AG349" s="14" t="s">
        <v>47</v>
      </c>
    </row>
    <row r="350" spans="1:33" ht="21" customHeight="1" x14ac:dyDescent="0.25">
      <c r="A350" s="14" t="s">
        <v>1639</v>
      </c>
      <c r="B350" s="14" t="s">
        <v>1640</v>
      </c>
      <c r="C350" s="14" t="s">
        <v>1640</v>
      </c>
      <c r="D350" s="14" t="s">
        <v>141</v>
      </c>
      <c r="E350" s="40" t="s">
        <v>1641</v>
      </c>
      <c r="F350" s="40"/>
      <c r="G350" s="14" t="s">
        <v>41</v>
      </c>
      <c r="H350" s="23" t="s">
        <v>1512</v>
      </c>
      <c r="I350" s="16" t="s">
        <v>43</v>
      </c>
      <c r="J350" s="17">
        <v>44373</v>
      </c>
      <c r="K350" s="18">
        <f t="shared" ca="1" si="20"/>
        <v>934</v>
      </c>
      <c r="L350" s="19">
        <f t="shared" si="21"/>
        <v>44387</v>
      </c>
      <c r="M350" s="16" t="s">
        <v>44</v>
      </c>
      <c r="N350" s="16" t="s">
        <v>47</v>
      </c>
      <c r="O350" s="14" t="s">
        <v>47</v>
      </c>
      <c r="P350" s="14">
        <v>44439</v>
      </c>
      <c r="Q350" s="16">
        <f t="shared" ca="1" si="15"/>
        <v>868</v>
      </c>
      <c r="R350" s="16" t="s">
        <v>46</v>
      </c>
      <c r="S350" s="16" t="s">
        <v>47</v>
      </c>
      <c r="T350" s="14" t="s">
        <v>47</v>
      </c>
      <c r="U350" s="14"/>
      <c r="V350" s="16" t="s">
        <v>47</v>
      </c>
      <c r="W350" s="14" t="s">
        <v>47</v>
      </c>
      <c r="X350" s="17"/>
      <c r="Y350" s="20"/>
      <c r="Z350" s="20" t="s">
        <v>47</v>
      </c>
      <c r="AA350" s="20" t="s">
        <v>1624</v>
      </c>
      <c r="AB350" s="22"/>
      <c r="AC350" s="18" t="e">
        <f t="shared" ca="1" si="23"/>
        <v>#VALUE!</v>
      </c>
      <c r="AD350" s="16" t="s">
        <v>52</v>
      </c>
      <c r="AE350" s="18" t="s">
        <v>47</v>
      </c>
      <c r="AF350" s="14" t="s">
        <v>47</v>
      </c>
      <c r="AG350" s="14" t="s">
        <v>47</v>
      </c>
    </row>
    <row r="351" spans="1:33" ht="21" customHeight="1" x14ac:dyDescent="0.25">
      <c r="A351" s="31" t="s">
        <v>1642</v>
      </c>
      <c r="B351" s="14" t="s">
        <v>945</v>
      </c>
      <c r="C351" s="14" t="s">
        <v>945</v>
      </c>
      <c r="D351" s="31" t="s">
        <v>39</v>
      </c>
      <c r="E351" s="31" t="s">
        <v>1643</v>
      </c>
      <c r="F351" s="31"/>
      <c r="G351" s="14" t="s">
        <v>194</v>
      </c>
      <c r="H351" s="14" t="s">
        <v>91</v>
      </c>
      <c r="I351" s="16" t="s">
        <v>43</v>
      </c>
      <c r="J351" s="17">
        <v>44574</v>
      </c>
      <c r="K351" s="18">
        <f t="shared" ca="1" si="20"/>
        <v>733</v>
      </c>
      <c r="L351" s="19">
        <f t="shared" si="21"/>
        <v>44588</v>
      </c>
      <c r="M351" s="16" t="s">
        <v>44</v>
      </c>
      <c r="N351" s="16" t="s">
        <v>405</v>
      </c>
      <c r="O351" s="14" t="s">
        <v>41</v>
      </c>
      <c r="P351" s="14"/>
      <c r="Q351" s="16" t="e">
        <f t="shared" ca="1" si="15"/>
        <v>#VALUE!</v>
      </c>
      <c r="R351" s="16" t="s">
        <v>46</v>
      </c>
      <c r="S351" s="16" t="s">
        <v>47</v>
      </c>
      <c r="T351" s="31" t="s">
        <v>47</v>
      </c>
      <c r="U351" s="24"/>
      <c r="V351" s="16" t="s">
        <v>50</v>
      </c>
      <c r="W351" s="14" t="s">
        <v>1644</v>
      </c>
      <c r="X351" s="14">
        <v>44438</v>
      </c>
      <c r="Y351" s="14">
        <v>51</v>
      </c>
      <c r="Z351" s="14" t="s">
        <v>47</v>
      </c>
      <c r="AA351" s="14" t="s">
        <v>47</v>
      </c>
      <c r="AB351" s="16">
        <v>44475</v>
      </c>
      <c r="AC351" s="18">
        <f t="shared" ca="1" si="23"/>
        <v>832</v>
      </c>
      <c r="AD351" s="16" t="s">
        <v>52</v>
      </c>
      <c r="AE351" s="16" t="s">
        <v>1040</v>
      </c>
      <c r="AF351" s="14" t="s">
        <v>47</v>
      </c>
      <c r="AG351" s="14" t="s">
        <v>47</v>
      </c>
    </row>
    <row r="352" spans="1:33" ht="18.75" customHeight="1" x14ac:dyDescent="0.25">
      <c r="A352" s="29" t="s">
        <v>1645</v>
      </c>
      <c r="B352" s="29" t="s">
        <v>1646</v>
      </c>
      <c r="C352" s="29" t="s">
        <v>1646</v>
      </c>
      <c r="D352" s="29" t="s">
        <v>141</v>
      </c>
      <c r="E352" s="30" t="s">
        <v>1647</v>
      </c>
      <c r="F352" s="30"/>
      <c r="G352" s="14" t="s">
        <v>41</v>
      </c>
      <c r="H352" s="23" t="s">
        <v>1648</v>
      </c>
      <c r="I352" s="16" t="s">
        <v>43</v>
      </c>
      <c r="J352" s="17">
        <v>44386</v>
      </c>
      <c r="K352" s="18">
        <f t="shared" ca="1" si="20"/>
        <v>921</v>
      </c>
      <c r="L352" s="19">
        <f t="shared" si="21"/>
        <v>44400</v>
      </c>
      <c r="M352" s="16" t="s">
        <v>243</v>
      </c>
      <c r="N352" s="16" t="s">
        <v>195</v>
      </c>
      <c r="O352" s="14" t="s">
        <v>41</v>
      </c>
      <c r="P352" s="14"/>
      <c r="Q352" s="16" t="e">
        <f t="shared" ca="1" si="15"/>
        <v>#VALUE!</v>
      </c>
      <c r="R352" s="16" t="s">
        <v>46</v>
      </c>
      <c r="S352" s="16" t="s">
        <v>1649</v>
      </c>
      <c r="T352" s="29" t="s">
        <v>47</v>
      </c>
      <c r="U352" s="29" t="e">
        <v>#N/A</v>
      </c>
      <c r="V352" s="16" t="s">
        <v>237</v>
      </c>
      <c r="W352" s="14" t="s">
        <v>1650</v>
      </c>
      <c r="X352" s="17"/>
      <c r="Y352" s="20"/>
      <c r="Z352" s="20" t="s">
        <v>47</v>
      </c>
      <c r="AA352" s="20" t="s">
        <v>1624</v>
      </c>
      <c r="AB352" s="22"/>
      <c r="AC352" s="18" t="e">
        <f t="shared" ca="1" si="23"/>
        <v>#VALUE!</v>
      </c>
      <c r="AD352" s="16" t="s">
        <v>52</v>
      </c>
      <c r="AE352" s="18" t="s">
        <v>47</v>
      </c>
      <c r="AF352" s="14" t="s">
        <v>47</v>
      </c>
      <c r="AG352" s="14" t="s">
        <v>47</v>
      </c>
    </row>
    <row r="353" spans="1:33" ht="21" customHeight="1" x14ac:dyDescent="0.25">
      <c r="A353" s="51" t="s">
        <v>1651</v>
      </c>
      <c r="B353" s="52" t="s">
        <v>1646</v>
      </c>
      <c r="C353" s="52" t="s">
        <v>1646</v>
      </c>
      <c r="D353" s="52" t="s">
        <v>141</v>
      </c>
      <c r="E353" s="25" t="s">
        <v>1652</v>
      </c>
      <c r="F353" s="25"/>
      <c r="G353" s="14" t="s">
        <v>41</v>
      </c>
      <c r="H353" s="14" t="s">
        <v>162</v>
      </c>
      <c r="I353" s="16" t="s">
        <v>75</v>
      </c>
      <c r="J353" s="17">
        <v>44382</v>
      </c>
      <c r="K353" s="18">
        <f t="shared" ca="1" si="20"/>
        <v>925</v>
      </c>
      <c r="L353" s="19">
        <f t="shared" si="21"/>
        <v>44396</v>
      </c>
      <c r="M353" s="16" t="s">
        <v>44</v>
      </c>
      <c r="N353" s="16" t="s">
        <v>45</v>
      </c>
      <c r="O353" s="14" t="s">
        <v>41</v>
      </c>
      <c r="P353" s="17"/>
      <c r="Q353" s="16" t="e">
        <f t="shared" ca="1" si="15"/>
        <v>#VALUE!</v>
      </c>
      <c r="R353" s="16" t="s">
        <v>46</v>
      </c>
      <c r="S353" s="16" t="s">
        <v>47</v>
      </c>
      <c r="T353" s="14" t="s">
        <v>1653</v>
      </c>
      <c r="U353" s="14" t="s">
        <v>1654</v>
      </c>
      <c r="V353" s="16" t="s">
        <v>47</v>
      </c>
      <c r="W353" s="14" t="s">
        <v>47</v>
      </c>
      <c r="X353" s="17">
        <v>44434</v>
      </c>
      <c r="Y353" s="20">
        <v>55</v>
      </c>
      <c r="Z353" s="20" t="s">
        <v>47</v>
      </c>
      <c r="AA353" s="20" t="s">
        <v>47</v>
      </c>
      <c r="AB353" s="22">
        <v>44475</v>
      </c>
      <c r="AC353" s="18">
        <f t="shared" ca="1" si="23"/>
        <v>832</v>
      </c>
      <c r="AD353" s="16" t="s">
        <v>52</v>
      </c>
      <c r="AE353" s="18" t="s">
        <v>1040</v>
      </c>
      <c r="AF353" s="14" t="s">
        <v>47</v>
      </c>
      <c r="AG353" s="14" t="s">
        <v>1655</v>
      </c>
    </row>
    <row r="354" spans="1:33" ht="18.75" customHeight="1" x14ac:dyDescent="0.25">
      <c r="A354" s="23" t="s">
        <v>1656</v>
      </c>
      <c r="B354" s="14" t="s">
        <v>351</v>
      </c>
      <c r="C354" s="14" t="s">
        <v>351</v>
      </c>
      <c r="D354" s="14" t="s">
        <v>59</v>
      </c>
      <c r="E354" s="14" t="s">
        <v>1657</v>
      </c>
      <c r="F354" s="14"/>
      <c r="G354" s="14" t="s">
        <v>194</v>
      </c>
      <c r="H354" s="14" t="s">
        <v>364</v>
      </c>
      <c r="I354" s="16" t="s">
        <v>43</v>
      </c>
      <c r="J354" s="17">
        <v>44439</v>
      </c>
      <c r="K354" s="18">
        <f t="shared" ca="1" si="20"/>
        <v>868</v>
      </c>
      <c r="L354" s="19">
        <f t="shared" si="21"/>
        <v>44453</v>
      </c>
      <c r="M354" s="16" t="s">
        <v>44</v>
      </c>
      <c r="N354" s="37" t="s">
        <v>142</v>
      </c>
      <c r="O354" s="14" t="s">
        <v>41</v>
      </c>
      <c r="P354" s="17"/>
      <c r="Q354" s="16" t="e">
        <f t="shared" ca="1" si="15"/>
        <v>#VALUE!</v>
      </c>
      <c r="R354" s="27" t="s">
        <v>196</v>
      </c>
      <c r="S354" s="27" t="s">
        <v>47</v>
      </c>
      <c r="T354" s="14" t="s">
        <v>1658</v>
      </c>
      <c r="U354" s="24" t="s">
        <v>1659</v>
      </c>
      <c r="V354" s="16" t="s">
        <v>50</v>
      </c>
      <c r="W354" s="14" t="s">
        <v>47</v>
      </c>
      <c r="X354" s="17">
        <v>44487</v>
      </c>
      <c r="Y354" s="20">
        <v>2</v>
      </c>
      <c r="Z354" s="20" t="s">
        <v>237</v>
      </c>
      <c r="AA354" s="20" t="s">
        <v>47</v>
      </c>
      <c r="AB354" s="22"/>
      <c r="AC354" s="18" t="e">
        <f t="shared" ca="1" si="23"/>
        <v>#VALUE!</v>
      </c>
      <c r="AD354" s="16" t="s">
        <v>52</v>
      </c>
      <c r="AE354" s="18" t="s">
        <v>47</v>
      </c>
      <c r="AF354" s="14" t="s">
        <v>47</v>
      </c>
      <c r="AG354" s="14" t="s">
        <v>47</v>
      </c>
    </row>
    <row r="355" spans="1:33" ht="18.75" customHeight="1" x14ac:dyDescent="0.25">
      <c r="A355" s="23" t="s">
        <v>1660</v>
      </c>
      <c r="B355" s="14" t="s">
        <v>95</v>
      </c>
      <c r="C355" s="14" t="s">
        <v>268</v>
      </c>
      <c r="D355" s="14" t="s">
        <v>5</v>
      </c>
      <c r="E355" s="14" t="s">
        <v>1661</v>
      </c>
      <c r="F355" s="14"/>
      <c r="G355" s="14" t="s">
        <v>41</v>
      </c>
      <c r="H355" s="14" t="s">
        <v>130</v>
      </c>
      <c r="I355" s="16" t="s">
        <v>43</v>
      </c>
      <c r="J355" s="17">
        <v>44578</v>
      </c>
      <c r="K355" s="18">
        <f t="shared" ca="1" si="20"/>
        <v>729</v>
      </c>
      <c r="L355" s="19">
        <f t="shared" si="21"/>
        <v>44592</v>
      </c>
      <c r="M355" s="16" t="s">
        <v>44</v>
      </c>
      <c r="N355" s="16" t="s">
        <v>195</v>
      </c>
      <c r="O355" s="14" t="s">
        <v>41</v>
      </c>
      <c r="P355" s="14"/>
      <c r="Q355" s="16" t="e">
        <f t="shared" ca="1" si="15"/>
        <v>#VALUE!</v>
      </c>
      <c r="R355" s="16" t="s">
        <v>46</v>
      </c>
      <c r="S355" s="16" t="s">
        <v>244</v>
      </c>
      <c r="T355" s="14" t="s">
        <v>1662</v>
      </c>
      <c r="U355" s="38" t="e">
        <v>#N/A</v>
      </c>
      <c r="V355" s="16" t="s">
        <v>50</v>
      </c>
      <c r="W355" s="14" t="s">
        <v>214</v>
      </c>
      <c r="X355" s="14"/>
      <c r="Y355" s="20">
        <v>44489</v>
      </c>
      <c r="Z355" s="14" t="s">
        <v>47</v>
      </c>
      <c r="AA355" s="14" t="s">
        <v>47</v>
      </c>
      <c r="AB355" s="35"/>
      <c r="AC355" s="18" t="e">
        <f t="shared" ca="1" si="23"/>
        <v>#VALUE!</v>
      </c>
      <c r="AD355" s="16" t="s">
        <v>52</v>
      </c>
      <c r="AE355" s="16" t="s">
        <v>47</v>
      </c>
      <c r="AF355" s="14" t="s">
        <v>47</v>
      </c>
      <c r="AG355" s="14" t="s">
        <v>47</v>
      </c>
    </row>
    <row r="356" spans="1:33" ht="21" customHeight="1" x14ac:dyDescent="0.25">
      <c r="A356" s="23" t="s">
        <v>1663</v>
      </c>
      <c r="B356" s="14" t="s">
        <v>1664</v>
      </c>
      <c r="C356" s="14" t="s">
        <v>1664</v>
      </c>
      <c r="D356" s="14" t="s">
        <v>606</v>
      </c>
      <c r="E356" s="14" t="s">
        <v>1665</v>
      </c>
      <c r="F356" s="14"/>
      <c r="G356" s="14" t="s">
        <v>41</v>
      </c>
      <c r="H356" s="14" t="s">
        <v>162</v>
      </c>
      <c r="I356" s="16" t="s">
        <v>75</v>
      </c>
      <c r="J356" s="17">
        <v>44382</v>
      </c>
      <c r="K356" s="18">
        <f t="shared" ca="1" si="20"/>
        <v>925</v>
      </c>
      <c r="L356" s="19">
        <f t="shared" si="21"/>
        <v>44396</v>
      </c>
      <c r="M356" s="16" t="s">
        <v>44</v>
      </c>
      <c r="N356" s="16" t="s">
        <v>45</v>
      </c>
      <c r="O356" s="14" t="s">
        <v>41</v>
      </c>
      <c r="P356" s="17"/>
      <c r="Q356" s="16" t="e">
        <f t="shared" ca="1" si="15"/>
        <v>#VALUE!</v>
      </c>
      <c r="R356" s="27" t="s">
        <v>46</v>
      </c>
      <c r="S356" s="27" t="s">
        <v>47</v>
      </c>
      <c r="T356" s="14" t="s">
        <v>1666</v>
      </c>
      <c r="U356" s="24" t="s">
        <v>1667</v>
      </c>
      <c r="V356" s="16" t="s">
        <v>47</v>
      </c>
      <c r="W356" s="42" t="s">
        <v>47</v>
      </c>
      <c r="X356" s="17"/>
      <c r="Y356" s="20"/>
      <c r="Z356" s="20" t="s">
        <v>47</v>
      </c>
      <c r="AA356" s="20" t="s">
        <v>1668</v>
      </c>
      <c r="AB356" s="22"/>
      <c r="AC356" s="18" t="e">
        <f t="shared" ca="1" si="23"/>
        <v>#VALUE!</v>
      </c>
      <c r="AD356" s="16" t="s">
        <v>52</v>
      </c>
      <c r="AE356" s="18" t="s">
        <v>47</v>
      </c>
      <c r="AF356" s="14" t="s">
        <v>47</v>
      </c>
      <c r="AG356" s="14" t="s">
        <v>47</v>
      </c>
    </row>
    <row r="357" spans="1:33" ht="21" customHeight="1" x14ac:dyDescent="0.25">
      <c r="A357" s="14" t="s">
        <v>1669</v>
      </c>
      <c r="B357" s="14" t="s">
        <v>1670</v>
      </c>
      <c r="C357" s="14" t="s">
        <v>1670</v>
      </c>
      <c r="D357" s="14" t="s">
        <v>141</v>
      </c>
      <c r="E357" s="14" t="s">
        <v>1671</v>
      </c>
      <c r="F357" s="14"/>
      <c r="G357" s="14" t="s">
        <v>41</v>
      </c>
      <c r="H357" s="14" t="s">
        <v>162</v>
      </c>
      <c r="I357" s="16" t="s">
        <v>75</v>
      </c>
      <c r="J357" s="17">
        <v>44372</v>
      </c>
      <c r="K357" s="18">
        <f t="shared" ca="1" si="20"/>
        <v>935</v>
      </c>
      <c r="L357" s="19">
        <f t="shared" si="21"/>
        <v>44386</v>
      </c>
      <c r="M357" s="16" t="s">
        <v>44</v>
      </c>
      <c r="N357" s="37" t="s">
        <v>45</v>
      </c>
      <c r="O357" s="46" t="s">
        <v>41</v>
      </c>
      <c r="P357" s="17"/>
      <c r="Q357" s="16" t="e">
        <f t="shared" ca="1" si="15"/>
        <v>#VALUE!</v>
      </c>
      <c r="R357" s="27" t="s">
        <v>46</v>
      </c>
      <c r="S357" s="27" t="s">
        <v>47</v>
      </c>
      <c r="T357" s="14" t="s">
        <v>1672</v>
      </c>
      <c r="U357" s="56" t="s">
        <v>1673</v>
      </c>
      <c r="V357" s="16" t="s">
        <v>47</v>
      </c>
      <c r="W357" s="14" t="s">
        <v>47</v>
      </c>
      <c r="X357" s="17"/>
      <c r="Y357" s="20"/>
      <c r="Z357" s="20" t="s">
        <v>47</v>
      </c>
      <c r="AA357" s="20" t="s">
        <v>1674</v>
      </c>
      <c r="AB357" s="22"/>
      <c r="AC357" s="18" t="e">
        <f t="shared" ca="1" si="23"/>
        <v>#VALUE!</v>
      </c>
      <c r="AD357" s="16" t="s">
        <v>52</v>
      </c>
      <c r="AE357" s="18" t="s">
        <v>47</v>
      </c>
      <c r="AF357" s="14" t="s">
        <v>47</v>
      </c>
      <c r="AG357" s="14" t="s">
        <v>47</v>
      </c>
    </row>
    <row r="358" spans="1:33" ht="21" customHeight="1" x14ac:dyDescent="0.25">
      <c r="A358" s="23" t="s">
        <v>1675</v>
      </c>
      <c r="B358" s="14" t="s">
        <v>1676</v>
      </c>
      <c r="C358" s="14" t="s">
        <v>284</v>
      </c>
      <c r="D358" s="14" t="s">
        <v>5</v>
      </c>
      <c r="E358" s="14" t="s">
        <v>1677</v>
      </c>
      <c r="F358" s="14"/>
      <c r="G358" s="14" t="s">
        <v>41</v>
      </c>
      <c r="H358" s="14" t="s">
        <v>168</v>
      </c>
      <c r="I358" s="16" t="s">
        <v>75</v>
      </c>
      <c r="J358" s="17">
        <v>44380</v>
      </c>
      <c r="K358" s="18">
        <f t="shared" ca="1" si="20"/>
        <v>927</v>
      </c>
      <c r="L358" s="19">
        <f t="shared" si="21"/>
        <v>44394</v>
      </c>
      <c r="M358" s="16" t="s">
        <v>44</v>
      </c>
      <c r="N358" s="16" t="s">
        <v>45</v>
      </c>
      <c r="O358" s="14" t="s">
        <v>41</v>
      </c>
      <c r="P358" s="17">
        <v>44211</v>
      </c>
      <c r="Q358" s="16">
        <f t="shared" ca="1" si="15"/>
        <v>1096</v>
      </c>
      <c r="R358" s="27" t="s">
        <v>46</v>
      </c>
      <c r="S358" s="27" t="s">
        <v>47</v>
      </c>
      <c r="T358" s="14" t="s">
        <v>617</v>
      </c>
      <c r="U358" s="24"/>
      <c r="V358" s="16" t="s">
        <v>47</v>
      </c>
      <c r="W358" s="14" t="s">
        <v>47</v>
      </c>
      <c r="X358" s="17"/>
      <c r="Y358" s="20"/>
      <c r="Z358" s="20" t="s">
        <v>47</v>
      </c>
      <c r="AA358" s="20" t="s">
        <v>47</v>
      </c>
      <c r="AB358" s="22"/>
      <c r="AC358" s="18" t="e">
        <f t="shared" ca="1" si="23"/>
        <v>#VALUE!</v>
      </c>
      <c r="AD358" s="18" t="s">
        <v>52</v>
      </c>
      <c r="AE358" s="18" t="s">
        <v>47</v>
      </c>
      <c r="AF358" s="14" t="s">
        <v>47</v>
      </c>
      <c r="AG358" s="14" t="s">
        <v>47</v>
      </c>
    </row>
    <row r="359" spans="1:33" ht="21" customHeight="1" x14ac:dyDescent="0.25">
      <c r="A359" s="29" t="s">
        <v>1678</v>
      </c>
      <c r="B359" s="14" t="s">
        <v>1679</v>
      </c>
      <c r="C359" s="29" t="s">
        <v>1679</v>
      </c>
      <c r="D359" s="29" t="s">
        <v>141</v>
      </c>
      <c r="E359" s="30" t="s">
        <v>1680</v>
      </c>
      <c r="F359" s="30"/>
      <c r="G359" s="14" t="s">
        <v>41</v>
      </c>
      <c r="H359" s="23" t="s">
        <v>1648</v>
      </c>
      <c r="I359" s="16" t="s">
        <v>43</v>
      </c>
      <c r="J359" s="17">
        <v>44385</v>
      </c>
      <c r="K359" s="18">
        <f t="shared" ca="1" si="20"/>
        <v>922</v>
      </c>
      <c r="L359" s="19">
        <f t="shared" si="21"/>
        <v>44399</v>
      </c>
      <c r="M359" s="16" t="s">
        <v>243</v>
      </c>
      <c r="N359" s="16" t="s">
        <v>195</v>
      </c>
      <c r="O359" s="14" t="s">
        <v>41</v>
      </c>
      <c r="P359" s="14"/>
      <c r="Q359" s="16" t="e">
        <f t="shared" ca="1" si="15"/>
        <v>#VALUE!</v>
      </c>
      <c r="R359" s="16" t="s">
        <v>46</v>
      </c>
      <c r="S359" s="16" t="s">
        <v>1649</v>
      </c>
      <c r="T359" s="29" t="s">
        <v>1681</v>
      </c>
      <c r="U359" s="29" t="e">
        <v>#N/A</v>
      </c>
      <c r="V359" s="16" t="s">
        <v>237</v>
      </c>
      <c r="W359" s="14" t="s">
        <v>1650</v>
      </c>
      <c r="X359" s="17"/>
      <c r="Y359" s="20">
        <v>44489</v>
      </c>
      <c r="Z359" s="20" t="s">
        <v>47</v>
      </c>
      <c r="AA359" s="20" t="s">
        <v>1682</v>
      </c>
      <c r="AB359" s="22">
        <v>44475</v>
      </c>
      <c r="AC359" s="18">
        <f t="shared" ca="1" si="23"/>
        <v>832</v>
      </c>
      <c r="AD359" s="16" t="s">
        <v>52</v>
      </c>
      <c r="AE359" s="18" t="s">
        <v>1040</v>
      </c>
      <c r="AF359" s="14" t="s">
        <v>47</v>
      </c>
      <c r="AG359" s="14" t="s">
        <v>47</v>
      </c>
    </row>
    <row r="360" spans="1:33" ht="18.75" customHeight="1" x14ac:dyDescent="0.25">
      <c r="A360" s="23" t="s">
        <v>1683</v>
      </c>
      <c r="B360" s="14" t="s">
        <v>1684</v>
      </c>
      <c r="C360" s="14" t="s">
        <v>1684</v>
      </c>
      <c r="D360" s="14" t="s">
        <v>409</v>
      </c>
      <c r="E360" s="14" t="s">
        <v>1685</v>
      </c>
      <c r="F360" s="14"/>
      <c r="G360" s="14" t="s">
        <v>41</v>
      </c>
      <c r="H360" s="23" t="s">
        <v>91</v>
      </c>
      <c r="I360" s="16" t="s">
        <v>61</v>
      </c>
      <c r="J360" s="17">
        <v>44346</v>
      </c>
      <c r="K360" s="18">
        <f t="shared" ca="1" si="20"/>
        <v>961</v>
      </c>
      <c r="L360" s="19">
        <f t="shared" si="21"/>
        <v>44360</v>
      </c>
      <c r="M360" s="16" t="s">
        <v>1117</v>
      </c>
      <c r="N360" s="16" t="s">
        <v>142</v>
      </c>
      <c r="O360" s="14" t="s">
        <v>194</v>
      </c>
      <c r="P360" s="17"/>
      <c r="Q360" s="16" t="e">
        <f t="shared" ca="1" si="15"/>
        <v>#VALUE!</v>
      </c>
      <c r="R360" s="27" t="s">
        <v>46</v>
      </c>
      <c r="S360" s="27" t="s">
        <v>44</v>
      </c>
      <c r="T360" s="14" t="s">
        <v>47</v>
      </c>
      <c r="U360" s="38" t="s">
        <v>1686</v>
      </c>
      <c r="V360" s="16" t="s">
        <v>47</v>
      </c>
      <c r="W360" s="14" t="s">
        <v>47</v>
      </c>
      <c r="X360" s="17">
        <v>44382</v>
      </c>
      <c r="Y360" s="20">
        <v>107</v>
      </c>
      <c r="Z360" s="20" t="s">
        <v>47</v>
      </c>
      <c r="AA360" s="20" t="s">
        <v>47</v>
      </c>
      <c r="AB360" s="22">
        <v>44475</v>
      </c>
      <c r="AC360" s="18">
        <f t="shared" ca="1" si="23"/>
        <v>832</v>
      </c>
      <c r="AD360" s="16" t="s">
        <v>52</v>
      </c>
      <c r="AE360" s="18" t="s">
        <v>1040</v>
      </c>
      <c r="AF360" s="14" t="s">
        <v>47</v>
      </c>
      <c r="AG360" s="14" t="s">
        <v>47</v>
      </c>
    </row>
    <row r="361" spans="1:33" ht="18.75" customHeight="1" x14ac:dyDescent="0.25">
      <c r="A361" s="31" t="s">
        <v>1687</v>
      </c>
      <c r="B361" s="14" t="s">
        <v>1688</v>
      </c>
      <c r="C361" s="14" t="s">
        <v>284</v>
      </c>
      <c r="D361" s="31" t="s">
        <v>5</v>
      </c>
      <c r="E361" s="31" t="s">
        <v>1689</v>
      </c>
      <c r="F361" s="31"/>
      <c r="G361" s="14" t="s">
        <v>41</v>
      </c>
      <c r="H361" s="14" t="s">
        <v>168</v>
      </c>
      <c r="I361" s="16" t="s">
        <v>75</v>
      </c>
      <c r="J361" s="17">
        <v>44381</v>
      </c>
      <c r="K361" s="18">
        <f t="shared" ca="1" si="20"/>
        <v>926</v>
      </c>
      <c r="L361" s="19">
        <f t="shared" si="21"/>
        <v>44395</v>
      </c>
      <c r="M361" s="16" t="s">
        <v>44</v>
      </c>
      <c r="N361" s="16" t="s">
        <v>45</v>
      </c>
      <c r="O361" s="14" t="s">
        <v>41</v>
      </c>
      <c r="P361" s="14"/>
      <c r="Q361" s="16" t="e">
        <f t="shared" ca="1" si="15"/>
        <v>#VALUE!</v>
      </c>
      <c r="R361" s="16" t="s">
        <v>46</v>
      </c>
      <c r="S361" s="16" t="s">
        <v>47</v>
      </c>
      <c r="T361" s="31" t="s">
        <v>617</v>
      </c>
      <c r="U361" s="24"/>
      <c r="V361" s="16" t="s">
        <v>47</v>
      </c>
      <c r="W361" s="14" t="s">
        <v>47</v>
      </c>
      <c r="X361" s="14"/>
      <c r="Y361" s="14"/>
      <c r="Z361" s="14" t="s">
        <v>47</v>
      </c>
      <c r="AA361" s="14" t="s">
        <v>47</v>
      </c>
      <c r="AB361" s="16"/>
      <c r="AC361" s="18" t="e">
        <f t="shared" ca="1" si="23"/>
        <v>#VALUE!</v>
      </c>
      <c r="AD361" s="16" t="s">
        <v>52</v>
      </c>
      <c r="AE361" s="16" t="s">
        <v>47</v>
      </c>
      <c r="AF361" s="14" t="s">
        <v>47</v>
      </c>
      <c r="AG361" s="14" t="s">
        <v>47</v>
      </c>
    </row>
    <row r="362" spans="1:33" ht="18.75" customHeight="1" x14ac:dyDescent="0.25">
      <c r="A362" s="23" t="s">
        <v>1690</v>
      </c>
      <c r="B362" s="14" t="s">
        <v>1691</v>
      </c>
      <c r="C362" s="14" t="s">
        <v>1692</v>
      </c>
      <c r="D362" s="14" t="s">
        <v>5</v>
      </c>
      <c r="E362" s="14" t="s">
        <v>1693</v>
      </c>
      <c r="F362" s="14"/>
      <c r="G362" s="14" t="s">
        <v>41</v>
      </c>
      <c r="H362" s="14" t="s">
        <v>168</v>
      </c>
      <c r="I362" s="16" t="s">
        <v>75</v>
      </c>
      <c r="J362" s="17">
        <v>44382</v>
      </c>
      <c r="K362" s="18">
        <f t="shared" ca="1" si="20"/>
        <v>925</v>
      </c>
      <c r="L362" s="19">
        <f t="shared" si="21"/>
        <v>44396</v>
      </c>
      <c r="M362" s="16" t="s">
        <v>44</v>
      </c>
      <c r="N362" s="16" t="s">
        <v>45</v>
      </c>
      <c r="O362" s="14" t="s">
        <v>41</v>
      </c>
      <c r="P362" s="14"/>
      <c r="Q362" s="16" t="e">
        <f t="shared" ca="1" si="15"/>
        <v>#VALUE!</v>
      </c>
      <c r="R362" s="16" t="s">
        <v>46</v>
      </c>
      <c r="S362" s="16" t="s">
        <v>47</v>
      </c>
      <c r="T362" s="14" t="s">
        <v>617</v>
      </c>
      <c r="U362" s="48"/>
      <c r="V362" s="16" t="s">
        <v>47</v>
      </c>
      <c r="W362" s="14" t="s">
        <v>47</v>
      </c>
      <c r="X362" s="14"/>
      <c r="Y362" s="20"/>
      <c r="Z362" s="14" t="s">
        <v>47</v>
      </c>
      <c r="AA362" s="14" t="s">
        <v>47</v>
      </c>
      <c r="AB362" s="35"/>
      <c r="AC362" s="18" t="e">
        <f t="shared" ca="1" si="23"/>
        <v>#VALUE!</v>
      </c>
      <c r="AD362" s="16" t="s">
        <v>52</v>
      </c>
      <c r="AE362" s="16" t="s">
        <v>47</v>
      </c>
      <c r="AF362" s="14" t="s">
        <v>47</v>
      </c>
      <c r="AG362" s="14" t="s">
        <v>47</v>
      </c>
    </row>
    <row r="363" spans="1:33" ht="18.75" customHeight="1" x14ac:dyDescent="0.25">
      <c r="A363" s="31" t="s">
        <v>1694</v>
      </c>
      <c r="B363" s="14" t="s">
        <v>1688</v>
      </c>
      <c r="C363" s="14" t="s">
        <v>284</v>
      </c>
      <c r="D363" s="31" t="s">
        <v>5</v>
      </c>
      <c r="E363" s="31" t="s">
        <v>1695</v>
      </c>
      <c r="F363" s="31"/>
      <c r="G363" s="14" t="s">
        <v>41</v>
      </c>
      <c r="H363" s="14" t="s">
        <v>168</v>
      </c>
      <c r="I363" s="16" t="s">
        <v>75</v>
      </c>
      <c r="J363" s="17">
        <v>44383</v>
      </c>
      <c r="K363" s="18">
        <f t="shared" ca="1" si="20"/>
        <v>924</v>
      </c>
      <c r="L363" s="19">
        <f t="shared" si="21"/>
        <v>44397</v>
      </c>
      <c r="M363" s="16" t="s">
        <v>44</v>
      </c>
      <c r="N363" s="16" t="s">
        <v>45</v>
      </c>
      <c r="O363" s="14" t="s">
        <v>41</v>
      </c>
      <c r="P363" s="14"/>
      <c r="Q363" s="16" t="e">
        <f t="shared" ca="1" si="15"/>
        <v>#VALUE!</v>
      </c>
      <c r="R363" s="16" t="s">
        <v>46</v>
      </c>
      <c r="S363" s="16" t="s">
        <v>47</v>
      </c>
      <c r="T363" s="31" t="s">
        <v>617</v>
      </c>
      <c r="U363" s="24"/>
      <c r="V363" s="16" t="s">
        <v>47</v>
      </c>
      <c r="W363" s="14" t="s">
        <v>47</v>
      </c>
      <c r="X363" s="14"/>
      <c r="Y363" s="14"/>
      <c r="Z363" s="14" t="s">
        <v>47</v>
      </c>
      <c r="AA363" s="14" t="s">
        <v>47</v>
      </c>
      <c r="AB363" s="16"/>
      <c r="AC363" s="18" t="e">
        <f t="shared" ca="1" si="23"/>
        <v>#VALUE!</v>
      </c>
      <c r="AD363" s="16" t="s">
        <v>52</v>
      </c>
      <c r="AE363" s="16" t="s">
        <v>47</v>
      </c>
      <c r="AF363" s="14" t="s">
        <v>47</v>
      </c>
      <c r="AG363" s="14" t="s">
        <v>47</v>
      </c>
    </row>
    <row r="364" spans="1:33" ht="18.75" customHeight="1" x14ac:dyDescent="0.25">
      <c r="A364" s="31" t="s">
        <v>1696</v>
      </c>
      <c r="B364" s="14" t="s">
        <v>1697</v>
      </c>
      <c r="C364" s="14" t="s">
        <v>1697</v>
      </c>
      <c r="D364" s="31" t="s">
        <v>248</v>
      </c>
      <c r="E364" s="31" t="s">
        <v>1698</v>
      </c>
      <c r="F364" s="31"/>
      <c r="G364" s="14" t="s">
        <v>41</v>
      </c>
      <c r="H364" s="14" t="s">
        <v>168</v>
      </c>
      <c r="I364" s="16" t="s">
        <v>75</v>
      </c>
      <c r="J364" s="17">
        <v>44377</v>
      </c>
      <c r="K364" s="18">
        <f t="shared" ca="1" si="20"/>
        <v>930</v>
      </c>
      <c r="L364" s="19">
        <f t="shared" si="21"/>
        <v>44391</v>
      </c>
      <c r="M364" s="16" t="s">
        <v>44</v>
      </c>
      <c r="N364" s="16" t="s">
        <v>45</v>
      </c>
      <c r="O364" s="14" t="s">
        <v>41</v>
      </c>
      <c r="P364" s="14">
        <v>44230</v>
      </c>
      <c r="Q364" s="16">
        <f t="shared" ca="1" si="15"/>
        <v>1077</v>
      </c>
      <c r="R364" s="16" t="s">
        <v>46</v>
      </c>
      <c r="S364" s="16" t="s">
        <v>47</v>
      </c>
      <c r="T364" s="31" t="s">
        <v>1699</v>
      </c>
      <c r="U364" s="24"/>
      <c r="V364" s="16" t="s">
        <v>47</v>
      </c>
      <c r="W364" s="14" t="s">
        <v>47</v>
      </c>
      <c r="X364" s="14"/>
      <c r="Y364" s="14"/>
      <c r="Z364" s="14" t="s">
        <v>47</v>
      </c>
      <c r="AA364" s="14" t="s">
        <v>47</v>
      </c>
      <c r="AB364" s="16"/>
      <c r="AC364" s="18" t="e">
        <f t="shared" ca="1" si="23"/>
        <v>#VALUE!</v>
      </c>
      <c r="AD364" s="16" t="s">
        <v>52</v>
      </c>
      <c r="AE364" s="16" t="s">
        <v>47</v>
      </c>
      <c r="AF364" s="14" t="s">
        <v>47</v>
      </c>
      <c r="AG364" s="14" t="s">
        <v>47</v>
      </c>
    </row>
    <row r="365" spans="1:33" ht="21" customHeight="1" x14ac:dyDescent="0.25">
      <c r="A365" s="23" t="s">
        <v>1700</v>
      </c>
      <c r="B365" s="14" t="s">
        <v>772</v>
      </c>
      <c r="C365" s="14" t="s">
        <v>772</v>
      </c>
      <c r="D365" s="14" t="s">
        <v>111</v>
      </c>
      <c r="E365" s="14" t="s">
        <v>1701</v>
      </c>
      <c r="F365" s="14"/>
      <c r="G365" s="14" t="s">
        <v>41</v>
      </c>
      <c r="H365" s="23" t="s">
        <v>91</v>
      </c>
      <c r="I365" s="16" t="s">
        <v>43</v>
      </c>
      <c r="J365" s="17">
        <v>44441</v>
      </c>
      <c r="K365" s="18">
        <f t="shared" ca="1" si="20"/>
        <v>866</v>
      </c>
      <c r="L365" s="19">
        <f t="shared" si="21"/>
        <v>44455</v>
      </c>
      <c r="M365" s="16" t="s">
        <v>44</v>
      </c>
      <c r="N365" s="16" t="s">
        <v>142</v>
      </c>
      <c r="O365" s="14" t="s">
        <v>41</v>
      </c>
      <c r="P365" s="14"/>
      <c r="Q365" s="16" t="e">
        <f t="shared" ca="1" si="15"/>
        <v>#VALUE!</v>
      </c>
      <c r="R365" s="16" t="s">
        <v>46</v>
      </c>
      <c r="S365" s="16" t="s">
        <v>47</v>
      </c>
      <c r="T365" s="14" t="s">
        <v>47</v>
      </c>
      <c r="U365" s="24" t="s">
        <v>1702</v>
      </c>
      <c r="V365" s="16" t="s">
        <v>237</v>
      </c>
      <c r="W365" s="14" t="s">
        <v>47</v>
      </c>
      <c r="X365" s="17"/>
      <c r="Y365" s="20"/>
      <c r="Z365" s="20" t="s">
        <v>47</v>
      </c>
      <c r="AA365" s="20" t="s">
        <v>47</v>
      </c>
      <c r="AB365" s="22"/>
      <c r="AC365" s="18" t="e">
        <f t="shared" ca="1" si="23"/>
        <v>#VALUE!</v>
      </c>
      <c r="AD365" s="16" t="s">
        <v>52</v>
      </c>
      <c r="AE365" s="18" t="s">
        <v>47</v>
      </c>
      <c r="AF365" s="14" t="s">
        <v>47</v>
      </c>
      <c r="AG365" s="14" t="s">
        <v>47</v>
      </c>
    </row>
    <row r="366" spans="1:33" ht="21" customHeight="1" x14ac:dyDescent="0.25">
      <c r="A366" s="31" t="s">
        <v>1703</v>
      </c>
      <c r="B366" s="14" t="s">
        <v>1704</v>
      </c>
      <c r="C366" s="14" t="s">
        <v>1704</v>
      </c>
      <c r="D366" s="31" t="s">
        <v>248</v>
      </c>
      <c r="E366" s="31" t="s">
        <v>1705</v>
      </c>
      <c r="F366" s="31"/>
      <c r="G366" s="14" t="s">
        <v>41</v>
      </c>
      <c r="H366" s="14" t="s">
        <v>168</v>
      </c>
      <c r="I366" s="16" t="s">
        <v>75</v>
      </c>
      <c r="J366" s="17">
        <v>44385</v>
      </c>
      <c r="K366" s="18">
        <f t="shared" ca="1" si="20"/>
        <v>922</v>
      </c>
      <c r="L366" s="19">
        <f t="shared" si="21"/>
        <v>44399</v>
      </c>
      <c r="M366" s="16" t="s">
        <v>44</v>
      </c>
      <c r="N366" s="16" t="s">
        <v>45</v>
      </c>
      <c r="O366" s="14" t="s">
        <v>41</v>
      </c>
      <c r="P366" s="14"/>
      <c r="Q366" s="16" t="e">
        <f t="shared" ca="1" si="15"/>
        <v>#VALUE!</v>
      </c>
      <c r="R366" s="16" t="s">
        <v>46</v>
      </c>
      <c r="S366" s="16" t="s">
        <v>47</v>
      </c>
      <c r="T366" s="31" t="s">
        <v>1699</v>
      </c>
      <c r="U366" s="24"/>
      <c r="V366" s="16" t="s">
        <v>47</v>
      </c>
      <c r="W366" s="14" t="s">
        <v>47</v>
      </c>
      <c r="X366" s="14"/>
      <c r="Y366" s="14"/>
      <c r="Z366" s="14" t="s">
        <v>47</v>
      </c>
      <c r="AA366" s="14" t="s">
        <v>47</v>
      </c>
      <c r="AB366" s="16"/>
      <c r="AC366" s="18" t="e">
        <f t="shared" ca="1" si="23"/>
        <v>#VALUE!</v>
      </c>
      <c r="AD366" s="16" t="s">
        <v>52</v>
      </c>
      <c r="AE366" s="16" t="s">
        <v>47</v>
      </c>
      <c r="AF366" s="14" t="s">
        <v>47</v>
      </c>
      <c r="AG366" s="14" t="s">
        <v>47</v>
      </c>
    </row>
    <row r="367" spans="1:33" ht="18.75" customHeight="1" x14ac:dyDescent="0.25">
      <c r="A367" s="29" t="s">
        <v>1574</v>
      </c>
      <c r="B367" s="29" t="s">
        <v>1679</v>
      </c>
      <c r="C367" s="29" t="s">
        <v>1679</v>
      </c>
      <c r="D367" s="14" t="s">
        <v>141</v>
      </c>
      <c r="E367" s="30" t="s">
        <v>1575</v>
      </c>
      <c r="F367" s="30"/>
      <c r="G367" s="14" t="s">
        <v>41</v>
      </c>
      <c r="H367" s="23" t="s">
        <v>162</v>
      </c>
      <c r="I367" s="16" t="s">
        <v>75</v>
      </c>
      <c r="J367" s="17">
        <v>44385</v>
      </c>
      <c r="K367" s="18">
        <f t="shared" ca="1" si="20"/>
        <v>922</v>
      </c>
      <c r="L367" s="19">
        <f t="shared" si="21"/>
        <v>44399</v>
      </c>
      <c r="M367" s="16" t="s">
        <v>44</v>
      </c>
      <c r="N367" s="16" t="s">
        <v>45</v>
      </c>
      <c r="O367" s="14" t="s">
        <v>41</v>
      </c>
      <c r="P367" s="14"/>
      <c r="Q367" s="16" t="e">
        <f t="shared" ca="1" si="15"/>
        <v>#VALUE!</v>
      </c>
      <c r="R367" s="16" t="s">
        <v>46</v>
      </c>
      <c r="S367" s="16" t="s">
        <v>47</v>
      </c>
      <c r="T367" s="29" t="s">
        <v>1576</v>
      </c>
      <c r="U367" s="29" t="s">
        <v>1577</v>
      </c>
      <c r="V367" s="16" t="s">
        <v>47</v>
      </c>
      <c r="W367" s="14" t="s">
        <v>47</v>
      </c>
      <c r="X367" s="14"/>
      <c r="Y367" s="14"/>
      <c r="Z367" s="14" t="s">
        <v>47</v>
      </c>
      <c r="AA367" s="14" t="s">
        <v>47</v>
      </c>
      <c r="AB367" s="16"/>
      <c r="AC367" s="18" t="e">
        <f t="shared" ca="1" si="23"/>
        <v>#VALUE!</v>
      </c>
      <c r="AD367" s="16" t="s">
        <v>52</v>
      </c>
      <c r="AE367" s="16" t="s">
        <v>47</v>
      </c>
      <c r="AF367" s="14" t="s">
        <v>47</v>
      </c>
      <c r="AG367" s="14" t="s">
        <v>47</v>
      </c>
    </row>
    <row r="368" spans="1:33" ht="18.75" customHeight="1" x14ac:dyDescent="0.25">
      <c r="A368" s="29" t="s">
        <v>1706</v>
      </c>
      <c r="B368" s="29" t="s">
        <v>1679</v>
      </c>
      <c r="C368" s="29" t="s">
        <v>1679</v>
      </c>
      <c r="D368" s="29" t="s">
        <v>141</v>
      </c>
      <c r="E368" s="30" t="s">
        <v>1707</v>
      </c>
      <c r="F368" s="30"/>
      <c r="G368" s="14" t="s">
        <v>41</v>
      </c>
      <c r="H368" s="23" t="s">
        <v>162</v>
      </c>
      <c r="I368" s="16" t="s">
        <v>75</v>
      </c>
      <c r="J368" s="17">
        <v>44373</v>
      </c>
      <c r="K368" s="18">
        <f t="shared" ca="1" si="20"/>
        <v>934</v>
      </c>
      <c r="L368" s="19">
        <f t="shared" si="21"/>
        <v>44387</v>
      </c>
      <c r="M368" s="16" t="s">
        <v>44</v>
      </c>
      <c r="N368" s="16" t="s">
        <v>45</v>
      </c>
      <c r="O368" s="14" t="s">
        <v>41</v>
      </c>
      <c r="P368" s="14"/>
      <c r="Q368" s="16" t="e">
        <f t="shared" ca="1" si="15"/>
        <v>#VALUE!</v>
      </c>
      <c r="R368" s="16" t="s">
        <v>46</v>
      </c>
      <c r="S368" s="16" t="s">
        <v>47</v>
      </c>
      <c r="T368" s="29" t="s">
        <v>1576</v>
      </c>
      <c r="U368" s="29" t="s">
        <v>1577</v>
      </c>
      <c r="V368" s="16" t="s">
        <v>47</v>
      </c>
      <c r="W368" s="14" t="s">
        <v>47</v>
      </c>
      <c r="X368" s="14"/>
      <c r="Y368" s="14"/>
      <c r="Z368" s="14" t="s">
        <v>47</v>
      </c>
      <c r="AA368" s="14" t="s">
        <v>47</v>
      </c>
      <c r="AB368" s="16"/>
      <c r="AC368" s="18" t="e">
        <f t="shared" ca="1" si="23"/>
        <v>#VALUE!</v>
      </c>
      <c r="AD368" s="16" t="s">
        <v>52</v>
      </c>
      <c r="AE368" s="16" t="s">
        <v>47</v>
      </c>
      <c r="AF368" s="14" t="s">
        <v>47</v>
      </c>
      <c r="AG368" s="14" t="s">
        <v>47</v>
      </c>
    </row>
    <row r="369" spans="1:33" ht="21" customHeight="1" x14ac:dyDescent="0.25">
      <c r="A369" s="57" t="s">
        <v>1708</v>
      </c>
      <c r="B369" s="57" t="s">
        <v>1709</v>
      </c>
      <c r="C369" s="57" t="s">
        <v>1709</v>
      </c>
      <c r="D369" s="57" t="s">
        <v>141</v>
      </c>
      <c r="E369" s="57" t="s">
        <v>1710</v>
      </c>
      <c r="F369" s="57"/>
      <c r="G369" s="14" t="s">
        <v>41</v>
      </c>
      <c r="H369" s="14" t="s">
        <v>206</v>
      </c>
      <c r="I369" s="16" t="s">
        <v>75</v>
      </c>
      <c r="J369" s="17">
        <v>44346</v>
      </c>
      <c r="K369" s="18">
        <f t="shared" ca="1" si="20"/>
        <v>961</v>
      </c>
      <c r="L369" s="19">
        <f t="shared" si="21"/>
        <v>44360</v>
      </c>
      <c r="M369" s="16" t="s">
        <v>44</v>
      </c>
      <c r="N369" s="16" t="s">
        <v>45</v>
      </c>
      <c r="O369" s="14" t="s">
        <v>46</v>
      </c>
      <c r="P369" s="14"/>
      <c r="Q369" s="16" t="e">
        <f t="shared" ca="1" si="15"/>
        <v>#VALUE!</v>
      </c>
      <c r="R369" s="16" t="s">
        <v>47</v>
      </c>
      <c r="S369" s="16" t="s">
        <v>47</v>
      </c>
      <c r="T369" s="57" t="s">
        <v>1711</v>
      </c>
      <c r="U369" s="57" t="s">
        <v>1712</v>
      </c>
      <c r="V369" s="16" t="s">
        <v>47</v>
      </c>
      <c r="W369" s="14" t="s">
        <v>47</v>
      </c>
      <c r="X369" s="14"/>
      <c r="Y369" s="20"/>
      <c r="Z369" s="14" t="s">
        <v>47</v>
      </c>
      <c r="AA369" s="14" t="s">
        <v>47</v>
      </c>
      <c r="AB369" s="22"/>
      <c r="AC369" s="18" t="e">
        <f t="shared" ca="1" si="23"/>
        <v>#VALUE!</v>
      </c>
      <c r="AD369" s="16" t="s">
        <v>52</v>
      </c>
      <c r="AE369" s="18" t="s">
        <v>47</v>
      </c>
      <c r="AF369" s="14" t="s">
        <v>47</v>
      </c>
      <c r="AG369" s="14" t="s">
        <v>47</v>
      </c>
    </row>
    <row r="370" spans="1:33" ht="18.75" customHeight="1" x14ac:dyDescent="0.25">
      <c r="A370" s="31" t="s">
        <v>1713</v>
      </c>
      <c r="B370" s="14" t="s">
        <v>1714</v>
      </c>
      <c r="C370" s="14" t="s">
        <v>1714</v>
      </c>
      <c r="D370" s="31" t="s">
        <v>606</v>
      </c>
      <c r="E370" s="31" t="s">
        <v>1715</v>
      </c>
      <c r="F370" s="31"/>
      <c r="G370" s="14" t="s">
        <v>41</v>
      </c>
      <c r="H370" s="14" t="s">
        <v>168</v>
      </c>
      <c r="I370" s="16" t="s">
        <v>75</v>
      </c>
      <c r="J370" s="17">
        <v>44389</v>
      </c>
      <c r="K370" s="18">
        <f t="shared" ca="1" si="20"/>
        <v>918</v>
      </c>
      <c r="L370" s="19">
        <f t="shared" si="21"/>
        <v>44403</v>
      </c>
      <c r="M370" s="16" t="s">
        <v>44</v>
      </c>
      <c r="N370" s="16" t="s">
        <v>45</v>
      </c>
      <c r="O370" s="14" t="s">
        <v>41</v>
      </c>
      <c r="P370" s="14"/>
      <c r="Q370" s="16" t="e">
        <f t="shared" ca="1" si="15"/>
        <v>#VALUE!</v>
      </c>
      <c r="R370" s="16" t="s">
        <v>46</v>
      </c>
      <c r="S370" s="16" t="s">
        <v>47</v>
      </c>
      <c r="T370" s="31" t="s">
        <v>1716</v>
      </c>
      <c r="U370" s="24"/>
      <c r="V370" s="16" t="s">
        <v>47</v>
      </c>
      <c r="W370" s="14" t="s">
        <v>47</v>
      </c>
      <c r="X370" s="14"/>
      <c r="Y370" s="14"/>
      <c r="Z370" s="14" t="s">
        <v>47</v>
      </c>
      <c r="AA370" s="14" t="s">
        <v>47</v>
      </c>
      <c r="AB370" s="16"/>
      <c r="AC370" s="18" t="e">
        <f t="shared" ca="1" si="23"/>
        <v>#VALUE!</v>
      </c>
      <c r="AD370" s="16" t="s">
        <v>52</v>
      </c>
      <c r="AE370" s="16" t="s">
        <v>47</v>
      </c>
      <c r="AF370" s="14" t="s">
        <v>47</v>
      </c>
      <c r="AG370" s="14" t="s">
        <v>47</v>
      </c>
    </row>
    <row r="371" spans="1:33" ht="18.75" customHeight="1" x14ac:dyDescent="0.25">
      <c r="A371" s="23" t="s">
        <v>1717</v>
      </c>
      <c r="B371" s="14" t="s">
        <v>1718</v>
      </c>
      <c r="C371" s="14" t="s">
        <v>1718</v>
      </c>
      <c r="D371" s="14" t="s">
        <v>141</v>
      </c>
      <c r="E371" s="14" t="s">
        <v>1719</v>
      </c>
      <c r="F371" s="14"/>
      <c r="G371" s="14" t="s">
        <v>41</v>
      </c>
      <c r="H371" s="23" t="s">
        <v>91</v>
      </c>
      <c r="I371" s="16" t="s">
        <v>61</v>
      </c>
      <c r="J371" s="17">
        <v>44430</v>
      </c>
      <c r="K371" s="18">
        <f t="shared" ca="1" si="20"/>
        <v>877</v>
      </c>
      <c r="L371" s="19">
        <f t="shared" si="21"/>
        <v>44444</v>
      </c>
      <c r="M371" s="16" t="s">
        <v>243</v>
      </c>
      <c r="N371" s="16" t="s">
        <v>195</v>
      </c>
      <c r="O371" s="14" t="s">
        <v>41</v>
      </c>
      <c r="P371" s="14"/>
      <c r="Q371" s="16" t="e">
        <f t="shared" ca="1" si="15"/>
        <v>#VALUE!</v>
      </c>
      <c r="R371" s="16" t="s">
        <v>46</v>
      </c>
      <c r="S371" s="16" t="s">
        <v>47</v>
      </c>
      <c r="T371" s="14" t="s">
        <v>47</v>
      </c>
      <c r="U371" s="24" t="s">
        <v>1720</v>
      </c>
      <c r="V371" s="16" t="s">
        <v>47</v>
      </c>
      <c r="W371" s="14" t="s">
        <v>47</v>
      </c>
      <c r="X371" s="14"/>
      <c r="Y371" s="14"/>
      <c r="Z371" s="14" t="s">
        <v>47</v>
      </c>
      <c r="AA371" s="14" t="s">
        <v>47</v>
      </c>
      <c r="AB371" s="16"/>
      <c r="AC371" s="18" t="e">
        <f t="shared" ca="1" si="23"/>
        <v>#VALUE!</v>
      </c>
      <c r="AD371" s="16" t="s">
        <v>52</v>
      </c>
      <c r="AE371" s="16" t="s">
        <v>47</v>
      </c>
      <c r="AF371" s="14" t="s">
        <v>47</v>
      </c>
      <c r="AG371" s="14" t="s">
        <v>47</v>
      </c>
    </row>
    <row r="372" spans="1:33" ht="21" customHeight="1" x14ac:dyDescent="0.25">
      <c r="A372" s="23" t="s">
        <v>1721</v>
      </c>
      <c r="B372" s="14" t="s">
        <v>351</v>
      </c>
      <c r="C372" s="14" t="s">
        <v>351</v>
      </c>
      <c r="D372" s="14" t="s">
        <v>59</v>
      </c>
      <c r="E372" s="14" t="s">
        <v>1722</v>
      </c>
      <c r="F372" s="14"/>
      <c r="G372" s="14" t="s">
        <v>41</v>
      </c>
      <c r="H372" s="14" t="s">
        <v>168</v>
      </c>
      <c r="I372" s="16" t="s">
        <v>75</v>
      </c>
      <c r="J372" s="17">
        <v>44391</v>
      </c>
      <c r="K372" s="18">
        <f t="shared" ca="1" si="20"/>
        <v>916</v>
      </c>
      <c r="L372" s="19">
        <f t="shared" si="21"/>
        <v>44405</v>
      </c>
      <c r="M372" s="16" t="s">
        <v>44</v>
      </c>
      <c r="N372" s="16" t="s">
        <v>45</v>
      </c>
      <c r="O372" s="14" t="s">
        <v>41</v>
      </c>
      <c r="P372" s="17"/>
      <c r="Q372" s="16" t="e">
        <f t="shared" ca="1" si="15"/>
        <v>#VALUE!</v>
      </c>
      <c r="R372" s="27" t="s">
        <v>46</v>
      </c>
      <c r="S372" s="27" t="s">
        <v>47</v>
      </c>
      <c r="T372" s="14" t="s">
        <v>1723</v>
      </c>
      <c r="U372" s="24"/>
      <c r="V372" s="16" t="s">
        <v>47</v>
      </c>
      <c r="W372" s="14" t="s">
        <v>47</v>
      </c>
      <c r="X372" s="17"/>
      <c r="Y372" s="20"/>
      <c r="Z372" s="20" t="s">
        <v>47</v>
      </c>
      <c r="AA372" s="20" t="s">
        <v>47</v>
      </c>
      <c r="AB372" s="22"/>
      <c r="AC372" s="18" t="e">
        <f t="shared" ca="1" si="23"/>
        <v>#VALUE!</v>
      </c>
      <c r="AD372" s="16" t="s">
        <v>52</v>
      </c>
      <c r="AE372" s="18" t="s">
        <v>47</v>
      </c>
      <c r="AF372" s="14" t="s">
        <v>47</v>
      </c>
      <c r="AG372" s="14" t="s">
        <v>47</v>
      </c>
    </row>
    <row r="373" spans="1:33" ht="18.75" customHeight="1" x14ac:dyDescent="0.25">
      <c r="A373" s="23" t="s">
        <v>1724</v>
      </c>
      <c r="B373" s="14" t="s">
        <v>1144</v>
      </c>
      <c r="C373" s="14" t="s">
        <v>1144</v>
      </c>
      <c r="D373" s="14" t="s">
        <v>39</v>
      </c>
      <c r="E373" s="14" t="s">
        <v>1725</v>
      </c>
      <c r="F373" s="14"/>
      <c r="G373" s="14" t="s">
        <v>41</v>
      </c>
      <c r="H373" s="14" t="s">
        <v>168</v>
      </c>
      <c r="I373" s="16" t="s">
        <v>75</v>
      </c>
      <c r="J373" s="17">
        <v>44392</v>
      </c>
      <c r="K373" s="18">
        <f t="shared" ca="1" si="20"/>
        <v>915</v>
      </c>
      <c r="L373" s="19">
        <f t="shared" si="21"/>
        <v>44406</v>
      </c>
      <c r="M373" s="16" t="s">
        <v>44</v>
      </c>
      <c r="N373" s="16" t="s">
        <v>45</v>
      </c>
      <c r="O373" s="14" t="s">
        <v>41</v>
      </c>
      <c r="P373" s="14"/>
      <c r="Q373" s="16" t="e">
        <f t="shared" ca="1" si="15"/>
        <v>#VALUE!</v>
      </c>
      <c r="R373" s="16" t="s">
        <v>46</v>
      </c>
      <c r="S373" s="16" t="s">
        <v>47</v>
      </c>
      <c r="T373" s="14" t="s">
        <v>236</v>
      </c>
      <c r="U373" s="48"/>
      <c r="V373" s="16" t="s">
        <v>47</v>
      </c>
      <c r="W373" s="14" t="s">
        <v>47</v>
      </c>
      <c r="X373" s="14"/>
      <c r="Y373" s="20"/>
      <c r="Z373" s="14" t="s">
        <v>47</v>
      </c>
      <c r="AA373" s="14" t="s">
        <v>47</v>
      </c>
      <c r="AB373" s="35"/>
      <c r="AC373" s="18" t="e">
        <f t="shared" ca="1" si="23"/>
        <v>#VALUE!</v>
      </c>
      <c r="AD373" s="16" t="s">
        <v>52</v>
      </c>
      <c r="AE373" s="18" t="s">
        <v>47</v>
      </c>
      <c r="AF373" s="14" t="s">
        <v>47</v>
      </c>
      <c r="AG373" s="14" t="s">
        <v>47</v>
      </c>
    </row>
    <row r="374" spans="1:33" ht="18.75" customHeight="1" x14ac:dyDescent="0.25">
      <c r="A374" s="23" t="s">
        <v>1726</v>
      </c>
      <c r="B374" s="14" t="s">
        <v>612</v>
      </c>
      <c r="C374" s="14" t="s">
        <v>612</v>
      </c>
      <c r="D374" s="14" t="s">
        <v>248</v>
      </c>
      <c r="E374" s="14" t="s">
        <v>1727</v>
      </c>
      <c r="F374" s="14"/>
      <c r="G374" s="14" t="s">
        <v>41</v>
      </c>
      <c r="H374" s="14" t="s">
        <v>168</v>
      </c>
      <c r="I374" s="16" t="s">
        <v>75</v>
      </c>
      <c r="J374" s="17">
        <v>44372</v>
      </c>
      <c r="K374" s="18">
        <f t="shared" ca="1" si="20"/>
        <v>935</v>
      </c>
      <c r="L374" s="19">
        <f t="shared" si="21"/>
        <v>44386</v>
      </c>
      <c r="M374" s="16" t="s">
        <v>44</v>
      </c>
      <c r="N374" s="16" t="s">
        <v>45</v>
      </c>
      <c r="O374" s="14" t="s">
        <v>41</v>
      </c>
      <c r="P374" s="17"/>
      <c r="Q374" s="16" t="e">
        <f t="shared" ca="1" si="15"/>
        <v>#VALUE!</v>
      </c>
      <c r="R374" s="27" t="s">
        <v>46</v>
      </c>
      <c r="S374" s="27" t="s">
        <v>47</v>
      </c>
      <c r="T374" s="14" t="s">
        <v>1699</v>
      </c>
      <c r="U374" s="24"/>
      <c r="V374" s="16" t="s">
        <v>47</v>
      </c>
      <c r="W374" s="14" t="s">
        <v>47</v>
      </c>
      <c r="X374" s="17"/>
      <c r="Y374" s="20"/>
      <c r="Z374" s="20" t="s">
        <v>47</v>
      </c>
      <c r="AA374" s="20" t="s">
        <v>47</v>
      </c>
      <c r="AB374" s="22"/>
      <c r="AC374" s="18" t="e">
        <f t="shared" ca="1" si="23"/>
        <v>#VALUE!</v>
      </c>
      <c r="AD374" s="16" t="s">
        <v>52</v>
      </c>
      <c r="AE374" s="18" t="s">
        <v>47</v>
      </c>
      <c r="AF374" s="14" t="s">
        <v>47</v>
      </c>
      <c r="AG374" s="14" t="s">
        <v>47</v>
      </c>
    </row>
    <row r="375" spans="1:33" ht="18.75" customHeight="1" x14ac:dyDescent="0.25">
      <c r="A375" s="31" t="s">
        <v>1728</v>
      </c>
      <c r="B375" s="14" t="s">
        <v>1729</v>
      </c>
      <c r="C375" s="14" t="s">
        <v>813</v>
      </c>
      <c r="D375" s="31" t="s">
        <v>409</v>
      </c>
      <c r="E375" s="31" t="s">
        <v>1730</v>
      </c>
      <c r="F375" s="31"/>
      <c r="G375" s="14" t="s">
        <v>41</v>
      </c>
      <c r="H375" s="14" t="s">
        <v>1731</v>
      </c>
      <c r="I375" s="16" t="s">
        <v>43</v>
      </c>
      <c r="J375" s="17">
        <v>44346</v>
      </c>
      <c r="K375" s="18">
        <f t="shared" ca="1" si="20"/>
        <v>961</v>
      </c>
      <c r="L375" s="19">
        <f t="shared" si="21"/>
        <v>44360</v>
      </c>
      <c r="M375" s="16" t="s">
        <v>44</v>
      </c>
      <c r="N375" s="16" t="s">
        <v>45</v>
      </c>
      <c r="O375" s="14" t="s">
        <v>41</v>
      </c>
      <c r="P375" s="14"/>
      <c r="Q375" s="16" t="e">
        <f t="shared" ca="1" si="15"/>
        <v>#VALUE!</v>
      </c>
      <c r="R375" s="16" t="s">
        <v>46</v>
      </c>
      <c r="S375" s="16" t="s">
        <v>47</v>
      </c>
      <c r="T375" s="31" t="s">
        <v>47</v>
      </c>
      <c r="U375" s="24" t="e">
        <v>#N/A</v>
      </c>
      <c r="V375" s="16" t="s">
        <v>47</v>
      </c>
      <c r="W375" s="14" t="s">
        <v>47</v>
      </c>
      <c r="X375" s="14">
        <v>44440</v>
      </c>
      <c r="Y375" s="14">
        <v>49</v>
      </c>
      <c r="Z375" s="14" t="s">
        <v>47</v>
      </c>
      <c r="AA375" s="14" t="s">
        <v>47</v>
      </c>
      <c r="AB375" s="16"/>
      <c r="AC375" s="18" t="e">
        <f t="shared" ca="1" si="23"/>
        <v>#VALUE!</v>
      </c>
      <c r="AD375" s="16" t="s">
        <v>52</v>
      </c>
      <c r="AE375" s="16" t="s">
        <v>47</v>
      </c>
      <c r="AF375" s="14" t="s">
        <v>47</v>
      </c>
      <c r="AG375" s="14" t="s">
        <v>47</v>
      </c>
    </row>
    <row r="376" spans="1:33" ht="21" customHeight="1" x14ac:dyDescent="0.25">
      <c r="A376" s="23" t="s">
        <v>1732</v>
      </c>
      <c r="B376" s="14" t="s">
        <v>1718</v>
      </c>
      <c r="C376" s="14" t="s">
        <v>1718</v>
      </c>
      <c r="D376" s="14" t="s">
        <v>141</v>
      </c>
      <c r="E376" s="14" t="s">
        <v>1733</v>
      </c>
      <c r="F376" s="14"/>
      <c r="G376" s="14" t="s">
        <v>41</v>
      </c>
      <c r="H376" s="14" t="s">
        <v>91</v>
      </c>
      <c r="I376" s="16" t="s">
        <v>43</v>
      </c>
      <c r="J376" s="17">
        <v>44588</v>
      </c>
      <c r="K376" s="18">
        <f t="shared" ca="1" si="20"/>
        <v>719</v>
      </c>
      <c r="L376" s="19">
        <f t="shared" si="21"/>
        <v>44602</v>
      </c>
      <c r="M376" s="16" t="s">
        <v>270</v>
      </c>
      <c r="N376" s="16" t="s">
        <v>142</v>
      </c>
      <c r="O376" s="14" t="s">
        <v>41</v>
      </c>
      <c r="P376" s="17"/>
      <c r="Q376" s="16" t="e">
        <f t="shared" ca="1" si="15"/>
        <v>#VALUE!</v>
      </c>
      <c r="R376" s="27" t="s">
        <v>46</v>
      </c>
      <c r="S376" s="27" t="s">
        <v>47</v>
      </c>
      <c r="T376" s="14" t="s">
        <v>47</v>
      </c>
      <c r="U376" s="24"/>
      <c r="V376" s="16" t="s">
        <v>213</v>
      </c>
      <c r="W376" s="14" t="s">
        <v>47</v>
      </c>
      <c r="X376" s="14"/>
      <c r="Y376" s="14"/>
      <c r="Z376" s="14" t="s">
        <v>47</v>
      </c>
      <c r="AA376" s="14" t="s">
        <v>47</v>
      </c>
      <c r="AB376" s="16"/>
      <c r="AC376" s="18" t="e">
        <f t="shared" ca="1" si="23"/>
        <v>#VALUE!</v>
      </c>
      <c r="AD376" s="16" t="s">
        <v>52</v>
      </c>
      <c r="AE376" s="16" t="s">
        <v>47</v>
      </c>
      <c r="AF376" s="14" t="s">
        <v>47</v>
      </c>
      <c r="AG376" s="14" t="s">
        <v>47</v>
      </c>
    </row>
    <row r="377" spans="1:33" ht="21" customHeight="1" x14ac:dyDescent="0.25">
      <c r="A377" s="31" t="s">
        <v>1734</v>
      </c>
      <c r="B377" s="14" t="s">
        <v>58</v>
      </c>
      <c r="C377" s="14" t="s">
        <v>58</v>
      </c>
      <c r="D377" s="31" t="s">
        <v>59</v>
      </c>
      <c r="E377" s="31" t="s">
        <v>1735</v>
      </c>
      <c r="F377" s="31"/>
      <c r="G377" s="14" t="s">
        <v>41</v>
      </c>
      <c r="H377" s="14" t="s">
        <v>91</v>
      </c>
      <c r="I377" s="16" t="s">
        <v>61</v>
      </c>
      <c r="J377" s="17">
        <v>44346</v>
      </c>
      <c r="K377" s="18">
        <f t="shared" ca="1" si="20"/>
        <v>961</v>
      </c>
      <c r="L377" s="19">
        <f t="shared" si="21"/>
        <v>44360</v>
      </c>
      <c r="M377" s="16" t="s">
        <v>44</v>
      </c>
      <c r="N377" s="16" t="s">
        <v>45</v>
      </c>
      <c r="O377" s="14" t="s">
        <v>41</v>
      </c>
      <c r="P377" s="14"/>
      <c r="Q377" s="16" t="e">
        <f t="shared" ca="1" si="15"/>
        <v>#VALUE!</v>
      </c>
      <c r="R377" s="16" t="s">
        <v>46</v>
      </c>
      <c r="S377" s="16" t="s">
        <v>47</v>
      </c>
      <c r="T377" s="31" t="s">
        <v>47</v>
      </c>
      <c r="U377" s="24" t="s">
        <v>1736</v>
      </c>
      <c r="V377" s="16" t="s">
        <v>47</v>
      </c>
      <c r="W377" s="14" t="s">
        <v>1737</v>
      </c>
      <c r="X377" s="14">
        <v>44448</v>
      </c>
      <c r="Y377" s="14">
        <v>41</v>
      </c>
      <c r="Z377" s="14" t="s">
        <v>47</v>
      </c>
      <c r="AA377" s="14" t="s">
        <v>47</v>
      </c>
      <c r="AB377" s="16">
        <v>44475</v>
      </c>
      <c r="AC377" s="18">
        <f t="shared" ca="1" si="23"/>
        <v>832</v>
      </c>
      <c r="AD377" s="16" t="s">
        <v>52</v>
      </c>
      <c r="AE377" s="16" t="s">
        <v>1040</v>
      </c>
      <c r="AF377" s="14" t="s">
        <v>47</v>
      </c>
      <c r="AG377" s="14" t="s">
        <v>47</v>
      </c>
    </row>
    <row r="378" spans="1:33" ht="21" customHeight="1" x14ac:dyDescent="0.25">
      <c r="A378" s="23" t="s">
        <v>1738</v>
      </c>
      <c r="B378" s="14" t="s">
        <v>772</v>
      </c>
      <c r="C378" s="14" t="s">
        <v>772</v>
      </c>
      <c r="D378" s="14" t="s">
        <v>111</v>
      </c>
      <c r="E378" s="25" t="s">
        <v>1739</v>
      </c>
      <c r="F378" s="25"/>
      <c r="G378" s="14" t="s">
        <v>41</v>
      </c>
      <c r="H378" s="14" t="s">
        <v>162</v>
      </c>
      <c r="I378" s="16" t="s">
        <v>75</v>
      </c>
      <c r="J378" s="17">
        <v>44380</v>
      </c>
      <c r="K378" s="18">
        <f t="shared" ca="1" si="20"/>
        <v>927</v>
      </c>
      <c r="L378" s="19">
        <f t="shared" si="21"/>
        <v>44394</v>
      </c>
      <c r="M378" s="16" t="s">
        <v>44</v>
      </c>
      <c r="N378" s="16" t="s">
        <v>45</v>
      </c>
      <c r="O378" s="14" t="s">
        <v>41</v>
      </c>
      <c r="P378" s="14"/>
      <c r="Q378" s="16" t="e">
        <f t="shared" ca="1" si="15"/>
        <v>#VALUE!</v>
      </c>
      <c r="R378" s="16" t="s">
        <v>46</v>
      </c>
      <c r="S378" s="16" t="s">
        <v>47</v>
      </c>
      <c r="T378" s="14" t="s">
        <v>1189</v>
      </c>
      <c r="U378" s="14" t="s">
        <v>1190</v>
      </c>
      <c r="V378" s="16" t="s">
        <v>47</v>
      </c>
      <c r="W378" s="14" t="s">
        <v>47</v>
      </c>
      <c r="X378" s="14">
        <v>44462</v>
      </c>
      <c r="Y378" s="14">
        <v>27</v>
      </c>
      <c r="Z378" s="14" t="s">
        <v>47</v>
      </c>
      <c r="AA378" s="14" t="s">
        <v>47</v>
      </c>
      <c r="AB378" s="16"/>
      <c r="AC378" s="18" t="e">
        <f t="shared" ca="1" si="23"/>
        <v>#VALUE!</v>
      </c>
      <c r="AD378" s="16" t="s">
        <v>52</v>
      </c>
      <c r="AE378" s="16" t="s">
        <v>47</v>
      </c>
      <c r="AF378" s="14" t="s">
        <v>47</v>
      </c>
      <c r="AG378" s="14" t="s">
        <v>47</v>
      </c>
    </row>
    <row r="379" spans="1:33" ht="21" customHeight="1" x14ac:dyDescent="0.25">
      <c r="A379" s="31" t="s">
        <v>1740</v>
      </c>
      <c r="B379" s="14" t="s">
        <v>641</v>
      </c>
      <c r="C379" s="14" t="s">
        <v>641</v>
      </c>
      <c r="D379" s="31" t="s">
        <v>39</v>
      </c>
      <c r="E379" s="31" t="s">
        <v>1741</v>
      </c>
      <c r="F379" s="31"/>
      <c r="G379" s="14" t="s">
        <v>41</v>
      </c>
      <c r="H379" s="14" t="s">
        <v>91</v>
      </c>
      <c r="I379" s="16" t="s">
        <v>43</v>
      </c>
      <c r="J379" s="17">
        <v>44573</v>
      </c>
      <c r="K379" s="18">
        <f t="shared" ca="1" si="20"/>
        <v>734</v>
      </c>
      <c r="L379" s="19">
        <f t="shared" si="21"/>
        <v>44587</v>
      </c>
      <c r="M379" s="16" t="s">
        <v>44</v>
      </c>
      <c r="N379" s="16" t="s">
        <v>1742</v>
      </c>
      <c r="O379" s="14" t="s">
        <v>41</v>
      </c>
      <c r="P379" s="14"/>
      <c r="Q379" s="16" t="e">
        <f t="shared" ca="1" si="15"/>
        <v>#VALUE!</v>
      </c>
      <c r="R379" s="16" t="s">
        <v>196</v>
      </c>
      <c r="S379" s="16" t="s">
        <v>47</v>
      </c>
      <c r="T379" s="31" t="s">
        <v>47</v>
      </c>
      <c r="U379" s="24" t="s">
        <v>1743</v>
      </c>
      <c r="V379" s="16" t="s">
        <v>50</v>
      </c>
      <c r="W379" s="14" t="s">
        <v>47</v>
      </c>
      <c r="X379" s="14">
        <v>44421</v>
      </c>
      <c r="Y379" s="14">
        <v>68</v>
      </c>
      <c r="Z379" s="14" t="s">
        <v>47</v>
      </c>
      <c r="AA379" s="14" t="s">
        <v>47</v>
      </c>
      <c r="AB379" s="16">
        <v>44475</v>
      </c>
      <c r="AC379" s="18">
        <f t="shared" ca="1" si="23"/>
        <v>832</v>
      </c>
      <c r="AD379" s="18" t="s">
        <v>52</v>
      </c>
      <c r="AE379" s="16" t="s">
        <v>1040</v>
      </c>
      <c r="AF379" s="14" t="s">
        <v>47</v>
      </c>
      <c r="AG379" s="14" t="s">
        <v>47</v>
      </c>
    </row>
    <row r="380" spans="1:33" ht="21" customHeight="1" x14ac:dyDescent="0.25">
      <c r="A380" s="23" t="s">
        <v>1744</v>
      </c>
      <c r="B380" s="14" t="s">
        <v>641</v>
      </c>
      <c r="C380" s="14" t="s">
        <v>641</v>
      </c>
      <c r="D380" s="14" t="s">
        <v>39</v>
      </c>
      <c r="E380" s="14" t="s">
        <v>1745</v>
      </c>
      <c r="F380" s="14"/>
      <c r="G380" s="14" t="s">
        <v>41</v>
      </c>
      <c r="H380" s="14" t="s">
        <v>343</v>
      </c>
      <c r="I380" s="16" t="s">
        <v>43</v>
      </c>
      <c r="J380" s="17">
        <v>44346</v>
      </c>
      <c r="K380" s="18">
        <f t="shared" ca="1" si="20"/>
        <v>961</v>
      </c>
      <c r="L380" s="19">
        <f t="shared" si="21"/>
        <v>44360</v>
      </c>
      <c r="M380" s="16" t="s">
        <v>44</v>
      </c>
      <c r="N380" s="16" t="s">
        <v>142</v>
      </c>
      <c r="O380" s="14" t="s">
        <v>41</v>
      </c>
      <c r="P380" s="17">
        <v>44238</v>
      </c>
      <c r="Q380" s="16">
        <f t="shared" ca="1" si="15"/>
        <v>1069</v>
      </c>
      <c r="R380" s="27" t="s">
        <v>46</v>
      </c>
      <c r="S380" s="27" t="s">
        <v>47</v>
      </c>
      <c r="T380" s="14" t="s">
        <v>47</v>
      </c>
      <c r="U380" s="24"/>
      <c r="V380" s="16" t="s">
        <v>47</v>
      </c>
      <c r="W380" s="14" t="s">
        <v>47</v>
      </c>
      <c r="X380" s="17">
        <v>44447</v>
      </c>
      <c r="Y380" s="20">
        <v>42</v>
      </c>
      <c r="Z380" s="20" t="s">
        <v>47</v>
      </c>
      <c r="AA380" s="20" t="s">
        <v>47</v>
      </c>
      <c r="AB380" s="22"/>
      <c r="AC380" s="18" t="e">
        <f t="shared" ca="1" si="23"/>
        <v>#VALUE!</v>
      </c>
      <c r="AD380" s="16" t="s">
        <v>52</v>
      </c>
      <c r="AE380" s="18" t="s">
        <v>47</v>
      </c>
      <c r="AF380" s="14" t="s">
        <v>47</v>
      </c>
      <c r="AG380" s="14" t="s">
        <v>47</v>
      </c>
    </row>
    <row r="381" spans="1:33" ht="21" customHeight="1" x14ac:dyDescent="0.25">
      <c r="A381" s="23" t="s">
        <v>1746</v>
      </c>
      <c r="B381" s="14" t="s">
        <v>1747</v>
      </c>
      <c r="C381" s="14" t="s">
        <v>1748</v>
      </c>
      <c r="D381" s="14" t="s">
        <v>5</v>
      </c>
      <c r="E381" s="14" t="s">
        <v>1749</v>
      </c>
      <c r="F381" s="14"/>
      <c r="G381" s="14" t="s">
        <v>41</v>
      </c>
      <c r="H381" s="14" t="s">
        <v>168</v>
      </c>
      <c r="I381" s="16" t="s">
        <v>43</v>
      </c>
      <c r="J381" s="17">
        <v>44374</v>
      </c>
      <c r="K381" s="18">
        <f t="shared" ca="1" si="20"/>
        <v>933</v>
      </c>
      <c r="L381" s="19">
        <f t="shared" si="21"/>
        <v>44388</v>
      </c>
      <c r="M381" s="16" t="s">
        <v>44</v>
      </c>
      <c r="N381" s="16" t="s">
        <v>47</v>
      </c>
      <c r="O381" s="14" t="s">
        <v>41</v>
      </c>
      <c r="P381" s="17"/>
      <c r="Q381" s="16" t="e">
        <f t="shared" ca="1" si="15"/>
        <v>#VALUE!</v>
      </c>
      <c r="R381" s="27" t="s">
        <v>46</v>
      </c>
      <c r="S381" s="27" t="s">
        <v>47</v>
      </c>
      <c r="T381" s="14" t="s">
        <v>1750</v>
      </c>
      <c r="U381" s="24"/>
      <c r="V381" s="16" t="s">
        <v>47</v>
      </c>
      <c r="W381" s="14" t="s">
        <v>47</v>
      </c>
      <c r="X381" s="17"/>
      <c r="Y381" s="20"/>
      <c r="Z381" s="20" t="s">
        <v>47</v>
      </c>
      <c r="AA381" s="20" t="s">
        <v>47</v>
      </c>
      <c r="AB381" s="22"/>
      <c r="AC381" s="18" t="e">
        <f t="shared" ca="1" si="23"/>
        <v>#VALUE!</v>
      </c>
      <c r="AD381" s="16" t="s">
        <v>52</v>
      </c>
      <c r="AE381" s="18" t="s">
        <v>47</v>
      </c>
      <c r="AF381" s="14" t="s">
        <v>47</v>
      </c>
      <c r="AG381" s="14" t="s">
        <v>47</v>
      </c>
    </row>
    <row r="382" spans="1:33" ht="18.75" customHeight="1" x14ac:dyDescent="0.25">
      <c r="A382" s="23" t="s">
        <v>1751</v>
      </c>
      <c r="B382" s="14" t="s">
        <v>1584</v>
      </c>
      <c r="C382" s="14" t="s">
        <v>1584</v>
      </c>
      <c r="D382" s="14" t="s">
        <v>59</v>
      </c>
      <c r="E382" s="14" t="s">
        <v>1752</v>
      </c>
      <c r="F382" s="14"/>
      <c r="G382" s="14" t="s">
        <v>41</v>
      </c>
      <c r="H382" s="14" t="s">
        <v>162</v>
      </c>
      <c r="I382" s="16" t="s">
        <v>43</v>
      </c>
      <c r="J382" s="17">
        <v>44519</v>
      </c>
      <c r="K382" s="18">
        <f t="shared" ca="1" si="20"/>
        <v>788</v>
      </c>
      <c r="L382" s="19">
        <f t="shared" si="21"/>
        <v>44533</v>
      </c>
      <c r="M382" s="16" t="s">
        <v>44</v>
      </c>
      <c r="N382" s="16" t="s">
        <v>142</v>
      </c>
      <c r="O382" s="14" t="s">
        <v>41</v>
      </c>
      <c r="P382" s="17"/>
      <c r="Q382" s="16" t="e">
        <f t="shared" ca="1" si="15"/>
        <v>#VALUE!</v>
      </c>
      <c r="R382" s="27" t="s">
        <v>46</v>
      </c>
      <c r="S382" s="27" t="s">
        <v>47</v>
      </c>
      <c r="T382" s="14" t="s">
        <v>47</v>
      </c>
      <c r="U382" s="24"/>
      <c r="V382" s="16" t="s">
        <v>47</v>
      </c>
      <c r="W382" s="14" t="s">
        <v>47</v>
      </c>
      <c r="X382" s="17">
        <v>44453</v>
      </c>
      <c r="Y382" s="20">
        <v>36</v>
      </c>
      <c r="Z382" s="20" t="s">
        <v>47</v>
      </c>
      <c r="AA382" s="20" t="s">
        <v>47</v>
      </c>
      <c r="AB382" s="22"/>
      <c r="AC382" s="18" t="e">
        <f t="shared" ca="1" si="23"/>
        <v>#VALUE!</v>
      </c>
      <c r="AD382" s="16" t="s">
        <v>52</v>
      </c>
      <c r="AE382" s="18" t="s">
        <v>47</v>
      </c>
      <c r="AF382" s="14" t="s">
        <v>47</v>
      </c>
      <c r="AG382" s="14" t="s">
        <v>47</v>
      </c>
    </row>
    <row r="383" spans="1:33" ht="21" customHeight="1" x14ac:dyDescent="0.25">
      <c r="A383" s="23" t="s">
        <v>1753</v>
      </c>
      <c r="B383" s="14" t="s">
        <v>1754</v>
      </c>
      <c r="C383" s="14" t="s">
        <v>1754</v>
      </c>
      <c r="D383" s="14" t="s">
        <v>111</v>
      </c>
      <c r="E383" s="25" t="s">
        <v>1755</v>
      </c>
      <c r="F383" s="25"/>
      <c r="G383" s="14" t="s">
        <v>41</v>
      </c>
      <c r="H383" s="14" t="s">
        <v>162</v>
      </c>
      <c r="I383" s="16" t="s">
        <v>75</v>
      </c>
      <c r="J383" s="17">
        <v>44381</v>
      </c>
      <c r="K383" s="18">
        <f t="shared" ca="1" si="20"/>
        <v>926</v>
      </c>
      <c r="L383" s="19">
        <f t="shared" si="21"/>
        <v>44395</v>
      </c>
      <c r="M383" s="16" t="s">
        <v>44</v>
      </c>
      <c r="N383" s="16" t="s">
        <v>45</v>
      </c>
      <c r="O383" s="14" t="s">
        <v>41</v>
      </c>
      <c r="P383" s="17"/>
      <c r="Q383" s="16" t="e">
        <f t="shared" ca="1" si="15"/>
        <v>#VALUE!</v>
      </c>
      <c r="R383" s="16" t="s">
        <v>46</v>
      </c>
      <c r="S383" s="16" t="s">
        <v>47</v>
      </c>
      <c r="T383" s="14" t="s">
        <v>1756</v>
      </c>
      <c r="U383" s="14" t="s">
        <v>1757</v>
      </c>
      <c r="V383" s="16" t="s">
        <v>47</v>
      </c>
      <c r="W383" s="14" t="s">
        <v>47</v>
      </c>
      <c r="X383" s="17">
        <v>44387</v>
      </c>
      <c r="Y383" s="20">
        <v>102</v>
      </c>
      <c r="Z383" s="20" t="s">
        <v>47</v>
      </c>
      <c r="AA383" s="20" t="s">
        <v>47</v>
      </c>
      <c r="AB383" s="22">
        <v>44475</v>
      </c>
      <c r="AC383" s="18">
        <f t="shared" ca="1" si="23"/>
        <v>832</v>
      </c>
      <c r="AD383" s="16" t="s">
        <v>52</v>
      </c>
      <c r="AE383" s="18" t="s">
        <v>1040</v>
      </c>
      <c r="AF383" s="14" t="s">
        <v>47</v>
      </c>
      <c r="AG383" s="14" t="s">
        <v>47</v>
      </c>
    </row>
    <row r="384" spans="1:33" ht="21" customHeight="1" x14ac:dyDescent="0.25">
      <c r="A384" s="23" t="s">
        <v>1758</v>
      </c>
      <c r="B384" s="14" t="s">
        <v>1759</v>
      </c>
      <c r="C384" s="14" t="s">
        <v>1760</v>
      </c>
      <c r="D384" s="14" t="s">
        <v>111</v>
      </c>
      <c r="E384" s="14" t="s">
        <v>921</v>
      </c>
      <c r="F384" s="14"/>
      <c r="G384" s="14" t="s">
        <v>41</v>
      </c>
      <c r="H384" s="14" t="s">
        <v>42</v>
      </c>
      <c r="I384" s="16" t="s">
        <v>61</v>
      </c>
      <c r="J384" s="17">
        <v>44595</v>
      </c>
      <c r="K384" s="18">
        <f t="shared" ca="1" si="20"/>
        <v>712</v>
      </c>
      <c r="L384" s="19">
        <f t="shared" si="21"/>
        <v>44609</v>
      </c>
      <c r="M384" s="16" t="s">
        <v>44</v>
      </c>
      <c r="N384" s="37" t="s">
        <v>45</v>
      </c>
      <c r="O384" s="14" t="s">
        <v>41</v>
      </c>
      <c r="P384" s="17"/>
      <c r="Q384" s="16" t="e">
        <f t="shared" ca="1" si="15"/>
        <v>#VALUE!</v>
      </c>
      <c r="R384" s="27" t="s">
        <v>46</v>
      </c>
      <c r="S384" s="27" t="s">
        <v>47</v>
      </c>
      <c r="T384" s="14" t="s">
        <v>902</v>
      </c>
      <c r="U384" s="38" t="s">
        <v>903</v>
      </c>
      <c r="V384" s="16" t="s">
        <v>77</v>
      </c>
      <c r="W384" s="14" t="s">
        <v>1761</v>
      </c>
      <c r="X384" s="17">
        <v>44428</v>
      </c>
      <c r="Y384" s="20">
        <v>61</v>
      </c>
      <c r="Z384" s="20" t="s">
        <v>47</v>
      </c>
      <c r="AA384" s="20" t="s">
        <v>47</v>
      </c>
      <c r="AB384" s="22"/>
      <c r="AC384" s="18" t="e">
        <f t="shared" ca="1" si="23"/>
        <v>#VALUE!</v>
      </c>
      <c r="AD384" s="16" t="s">
        <v>52</v>
      </c>
      <c r="AE384" s="18" t="s">
        <v>47</v>
      </c>
      <c r="AF384" s="14" t="s">
        <v>47</v>
      </c>
      <c r="AG384" s="14" t="s">
        <v>47</v>
      </c>
    </row>
    <row r="385" spans="1:33" ht="21" customHeight="1" x14ac:dyDescent="0.25">
      <c r="A385" s="69" t="s">
        <v>1762</v>
      </c>
      <c r="B385" s="69" t="s">
        <v>1718</v>
      </c>
      <c r="C385" s="69" t="s">
        <v>1718</v>
      </c>
      <c r="D385" s="69" t="s">
        <v>141</v>
      </c>
      <c r="E385" s="69" t="s">
        <v>1763</v>
      </c>
      <c r="F385" s="69"/>
      <c r="G385" s="52" t="s">
        <v>41</v>
      </c>
      <c r="H385" s="52" t="s">
        <v>91</v>
      </c>
      <c r="I385" s="68" t="s">
        <v>61</v>
      </c>
      <c r="J385" s="65">
        <v>44386</v>
      </c>
      <c r="K385" s="18">
        <f t="shared" ca="1" si="20"/>
        <v>921</v>
      </c>
      <c r="L385" s="19">
        <f t="shared" si="21"/>
        <v>44400</v>
      </c>
      <c r="M385" s="68" t="s">
        <v>243</v>
      </c>
      <c r="N385" s="68" t="s">
        <v>195</v>
      </c>
      <c r="O385" s="52" t="s">
        <v>46</v>
      </c>
      <c r="P385" s="52"/>
      <c r="Q385" s="16" t="e">
        <f t="shared" ca="1" si="15"/>
        <v>#VALUE!</v>
      </c>
      <c r="R385" s="68" t="s">
        <v>46</v>
      </c>
      <c r="S385" s="68" t="s">
        <v>47</v>
      </c>
      <c r="T385" s="52" t="s">
        <v>1764</v>
      </c>
      <c r="U385" s="69" t="s">
        <v>1765</v>
      </c>
      <c r="V385" s="68" t="s">
        <v>237</v>
      </c>
      <c r="W385" s="52" t="s">
        <v>1766</v>
      </c>
      <c r="X385" s="17"/>
      <c r="Y385" s="20"/>
      <c r="Z385" s="20" t="s">
        <v>47</v>
      </c>
      <c r="AA385" s="20" t="s">
        <v>47</v>
      </c>
      <c r="AB385" s="22"/>
      <c r="AC385" s="18" t="e">
        <f t="shared" ca="1" si="23"/>
        <v>#VALUE!</v>
      </c>
      <c r="AD385" s="16" t="s">
        <v>52</v>
      </c>
      <c r="AE385" s="18" t="s">
        <v>47</v>
      </c>
      <c r="AF385" s="14" t="s">
        <v>47</v>
      </c>
      <c r="AG385" s="14" t="s">
        <v>47</v>
      </c>
    </row>
    <row r="386" spans="1:33" ht="18.75" customHeight="1" x14ac:dyDescent="0.25">
      <c r="A386" s="29" t="s">
        <v>1767</v>
      </c>
      <c r="B386" s="14" t="s">
        <v>1768</v>
      </c>
      <c r="C386" s="29" t="s">
        <v>1768</v>
      </c>
      <c r="D386" s="14" t="s">
        <v>141</v>
      </c>
      <c r="E386" s="30" t="s">
        <v>1769</v>
      </c>
      <c r="F386" s="30"/>
      <c r="G386" s="14" t="s">
        <v>194</v>
      </c>
      <c r="H386" s="23" t="s">
        <v>162</v>
      </c>
      <c r="I386" s="16" t="s">
        <v>75</v>
      </c>
      <c r="J386" s="17">
        <v>44384</v>
      </c>
      <c r="K386" s="18">
        <f t="shared" ca="1" si="20"/>
        <v>923</v>
      </c>
      <c r="L386" s="19">
        <f t="shared" si="21"/>
        <v>44398</v>
      </c>
      <c r="M386" s="16" t="s">
        <v>44</v>
      </c>
      <c r="N386" s="16" t="s">
        <v>45</v>
      </c>
      <c r="O386" s="14" t="s">
        <v>41</v>
      </c>
      <c r="P386" s="14"/>
      <c r="Q386" s="16" t="e">
        <f t="shared" ca="1" si="15"/>
        <v>#VALUE!</v>
      </c>
      <c r="R386" s="16" t="s">
        <v>46</v>
      </c>
      <c r="S386" s="16" t="s">
        <v>47</v>
      </c>
      <c r="T386" s="29" t="s">
        <v>1770</v>
      </c>
      <c r="U386" s="29" t="s">
        <v>1771</v>
      </c>
      <c r="V386" s="16" t="s">
        <v>47</v>
      </c>
      <c r="W386" s="14" t="s">
        <v>47</v>
      </c>
      <c r="X386" s="17"/>
      <c r="Y386" s="20">
        <v>44489</v>
      </c>
      <c r="Z386" s="20" t="s">
        <v>47</v>
      </c>
      <c r="AA386" s="20" t="s">
        <v>47</v>
      </c>
      <c r="AB386" s="22">
        <v>44475</v>
      </c>
      <c r="AC386" s="18">
        <f t="shared" ca="1" si="23"/>
        <v>832</v>
      </c>
      <c r="AD386" s="18" t="s">
        <v>52</v>
      </c>
      <c r="AE386" s="18" t="s">
        <v>1040</v>
      </c>
      <c r="AF386" s="14" t="s">
        <v>47</v>
      </c>
      <c r="AG386" s="14" t="s">
        <v>47</v>
      </c>
    </row>
    <row r="387" spans="1:33" ht="18.75" customHeight="1" x14ac:dyDescent="0.25">
      <c r="A387" s="23" t="s">
        <v>1772</v>
      </c>
      <c r="B387" s="14" t="s">
        <v>1773</v>
      </c>
      <c r="C387" s="14" t="s">
        <v>268</v>
      </c>
      <c r="D387" s="14" t="s">
        <v>5</v>
      </c>
      <c r="E387" s="14" t="s">
        <v>1774</v>
      </c>
      <c r="F387" s="14"/>
      <c r="G387" s="14" t="s">
        <v>41</v>
      </c>
      <c r="H387" s="14" t="s">
        <v>130</v>
      </c>
      <c r="I387" s="16" t="s">
        <v>61</v>
      </c>
      <c r="J387" s="17">
        <v>44346</v>
      </c>
      <c r="K387" s="18">
        <f t="shared" ca="1" si="20"/>
        <v>961</v>
      </c>
      <c r="L387" s="19">
        <f t="shared" si="21"/>
        <v>44360</v>
      </c>
      <c r="M387" s="16" t="s">
        <v>44</v>
      </c>
      <c r="N387" s="16" t="s">
        <v>45</v>
      </c>
      <c r="O387" s="14" t="s">
        <v>41</v>
      </c>
      <c r="P387" s="17"/>
      <c r="Q387" s="16" t="e">
        <f t="shared" ca="1" si="15"/>
        <v>#VALUE!</v>
      </c>
      <c r="R387" s="27" t="s">
        <v>196</v>
      </c>
      <c r="S387" s="27" t="s">
        <v>45</v>
      </c>
      <c r="T387" s="14" t="s">
        <v>47</v>
      </c>
      <c r="U387" s="24">
        <v>118863102</v>
      </c>
      <c r="V387" s="16" t="s">
        <v>47</v>
      </c>
      <c r="W387" s="42" t="s">
        <v>47</v>
      </c>
      <c r="X387" s="17"/>
      <c r="Y387" s="20">
        <v>44489</v>
      </c>
      <c r="Z387" s="20" t="s">
        <v>47</v>
      </c>
      <c r="AA387" s="20" t="s">
        <v>47</v>
      </c>
      <c r="AB387" s="22">
        <v>44480</v>
      </c>
      <c r="AC387" s="18">
        <f t="shared" ca="1" si="23"/>
        <v>827</v>
      </c>
      <c r="AD387" s="16" t="s">
        <v>52</v>
      </c>
      <c r="AE387" s="18" t="s">
        <v>47</v>
      </c>
      <c r="AF387" s="14" t="s">
        <v>47</v>
      </c>
      <c r="AG387" s="14" t="s">
        <v>47</v>
      </c>
    </row>
    <row r="388" spans="1:33" ht="18.75" customHeight="1" x14ac:dyDescent="0.25">
      <c r="A388" s="23" t="s">
        <v>1775</v>
      </c>
      <c r="B388" s="14" t="s">
        <v>1776</v>
      </c>
      <c r="C388" s="14" t="s">
        <v>1776</v>
      </c>
      <c r="D388" s="14" t="s">
        <v>39</v>
      </c>
      <c r="E388" s="14" t="s">
        <v>1777</v>
      </c>
      <c r="F388" s="14"/>
      <c r="G388" s="14" t="s">
        <v>41</v>
      </c>
      <c r="H388" s="14" t="s">
        <v>162</v>
      </c>
      <c r="I388" s="16" t="s">
        <v>61</v>
      </c>
      <c r="J388" s="17">
        <v>44346</v>
      </c>
      <c r="K388" s="18">
        <f t="shared" ca="1" si="20"/>
        <v>961</v>
      </c>
      <c r="L388" s="19">
        <f t="shared" si="21"/>
        <v>44360</v>
      </c>
      <c r="M388" s="16" t="s">
        <v>44</v>
      </c>
      <c r="N388" s="16" t="s">
        <v>195</v>
      </c>
      <c r="O388" s="14" t="s">
        <v>41</v>
      </c>
      <c r="P388" s="14"/>
      <c r="Q388" s="16" t="e">
        <f t="shared" ca="1" si="15"/>
        <v>#VALUE!</v>
      </c>
      <c r="R388" s="16" t="s">
        <v>196</v>
      </c>
      <c r="S388" s="16" t="s">
        <v>47</v>
      </c>
      <c r="T388" s="14" t="s">
        <v>47</v>
      </c>
      <c r="U388" s="38" t="s">
        <v>1778</v>
      </c>
      <c r="V388" s="16" t="s">
        <v>47</v>
      </c>
      <c r="W388" s="14" t="s">
        <v>1779</v>
      </c>
      <c r="X388" s="14">
        <v>44428</v>
      </c>
      <c r="Y388" s="20">
        <v>61</v>
      </c>
      <c r="Z388" s="14" t="s">
        <v>47</v>
      </c>
      <c r="AA388" s="14" t="s">
        <v>47</v>
      </c>
      <c r="AB388" s="35"/>
      <c r="AC388" s="18" t="e">
        <f t="shared" ca="1" si="23"/>
        <v>#VALUE!</v>
      </c>
      <c r="AD388" s="16" t="s">
        <v>52</v>
      </c>
      <c r="AE388" s="18" t="s">
        <v>47</v>
      </c>
      <c r="AF388" s="14" t="s">
        <v>47</v>
      </c>
      <c r="AG388" s="14" t="s">
        <v>47</v>
      </c>
    </row>
    <row r="389" spans="1:33" ht="18.75" customHeight="1" x14ac:dyDescent="0.25">
      <c r="A389" s="31" t="s">
        <v>1780</v>
      </c>
      <c r="B389" s="14" t="s">
        <v>776</v>
      </c>
      <c r="C389" s="14" t="s">
        <v>268</v>
      </c>
      <c r="D389" s="31" t="s">
        <v>5</v>
      </c>
      <c r="E389" s="31" t="s">
        <v>776</v>
      </c>
      <c r="F389" s="31"/>
      <c r="G389" s="14" t="s">
        <v>41</v>
      </c>
      <c r="H389" s="14" t="s">
        <v>91</v>
      </c>
      <c r="I389" s="16" t="s">
        <v>61</v>
      </c>
      <c r="J389" s="17">
        <v>44346</v>
      </c>
      <c r="K389" s="18">
        <f t="shared" ca="1" si="20"/>
        <v>961</v>
      </c>
      <c r="L389" s="19">
        <f t="shared" si="21"/>
        <v>44360</v>
      </c>
      <c r="M389" s="16" t="s">
        <v>44</v>
      </c>
      <c r="N389" s="16" t="s">
        <v>45</v>
      </c>
      <c r="O389" s="14" t="s">
        <v>41</v>
      </c>
      <c r="P389" s="14"/>
      <c r="Q389" s="16" t="e">
        <f t="shared" ca="1" si="15"/>
        <v>#VALUE!</v>
      </c>
      <c r="R389" s="16" t="s">
        <v>196</v>
      </c>
      <c r="S389" s="16" t="s">
        <v>45</v>
      </c>
      <c r="T389" s="31" t="s">
        <v>47</v>
      </c>
      <c r="U389" s="24" t="s">
        <v>1781</v>
      </c>
      <c r="V389" s="16" t="s">
        <v>47</v>
      </c>
      <c r="W389" s="14" t="s">
        <v>47</v>
      </c>
      <c r="X389" s="14"/>
      <c r="Y389" s="14">
        <v>44489</v>
      </c>
      <c r="Z389" s="14" t="s">
        <v>47</v>
      </c>
      <c r="AA389" s="14" t="s">
        <v>47</v>
      </c>
      <c r="AB389" s="16">
        <v>44480</v>
      </c>
      <c r="AC389" s="18">
        <f t="shared" ca="1" si="23"/>
        <v>827</v>
      </c>
      <c r="AD389" s="16" t="s">
        <v>52</v>
      </c>
      <c r="AE389" s="16" t="s">
        <v>1040</v>
      </c>
      <c r="AF389" s="14" t="s">
        <v>47</v>
      </c>
      <c r="AG389" s="14" t="s">
        <v>47</v>
      </c>
    </row>
    <row r="390" spans="1:33" ht="18.75" customHeight="1" x14ac:dyDescent="0.25">
      <c r="A390" s="31" t="s">
        <v>1782</v>
      </c>
      <c r="B390" s="14" t="s">
        <v>1783</v>
      </c>
      <c r="C390" s="14" t="s">
        <v>268</v>
      </c>
      <c r="D390" s="31" t="s">
        <v>5</v>
      </c>
      <c r="E390" s="31" t="s">
        <v>1784</v>
      </c>
      <c r="F390" s="31"/>
      <c r="G390" s="14" t="s">
        <v>41</v>
      </c>
      <c r="H390" s="14" t="s">
        <v>91</v>
      </c>
      <c r="I390" s="16" t="s">
        <v>43</v>
      </c>
      <c r="J390" s="17">
        <v>44346</v>
      </c>
      <c r="K390" s="18">
        <f t="shared" ca="1" si="20"/>
        <v>961</v>
      </c>
      <c r="L390" s="19">
        <f t="shared" si="21"/>
        <v>44360</v>
      </c>
      <c r="M390" s="16" t="s">
        <v>270</v>
      </c>
      <c r="N390" s="16" t="s">
        <v>195</v>
      </c>
      <c r="O390" s="14" t="s">
        <v>41</v>
      </c>
      <c r="P390" s="14"/>
      <c r="Q390" s="16" t="e">
        <f t="shared" ca="1" si="15"/>
        <v>#VALUE!</v>
      </c>
      <c r="R390" s="16" t="s">
        <v>46</v>
      </c>
      <c r="S390" s="16" t="s">
        <v>244</v>
      </c>
      <c r="T390" s="31" t="s">
        <v>47</v>
      </c>
      <c r="U390" s="24" t="e">
        <v>#N/A</v>
      </c>
      <c r="V390" s="16" t="s">
        <v>47</v>
      </c>
      <c r="W390" s="14" t="s">
        <v>47</v>
      </c>
      <c r="X390" s="14">
        <v>44385</v>
      </c>
      <c r="Y390" s="14">
        <v>104</v>
      </c>
      <c r="Z390" s="14" t="s">
        <v>47</v>
      </c>
      <c r="AA390" s="14" t="s">
        <v>47</v>
      </c>
      <c r="AB390" s="16">
        <v>44475</v>
      </c>
      <c r="AC390" s="18">
        <f t="shared" ca="1" si="23"/>
        <v>832</v>
      </c>
      <c r="AD390" s="16" t="s">
        <v>52</v>
      </c>
      <c r="AE390" s="16" t="s">
        <v>1040</v>
      </c>
      <c r="AF390" s="14" t="s">
        <v>47</v>
      </c>
      <c r="AG390" s="14" t="s">
        <v>47</v>
      </c>
    </row>
    <row r="391" spans="1:33" ht="21" customHeight="1" x14ac:dyDescent="0.25">
      <c r="A391" s="23" t="s">
        <v>1785</v>
      </c>
      <c r="B391" s="14" t="s">
        <v>99</v>
      </c>
      <c r="C391" s="14" t="s">
        <v>99</v>
      </c>
      <c r="D391" s="14" t="s">
        <v>5</v>
      </c>
      <c r="E391" s="14" t="s">
        <v>1786</v>
      </c>
      <c r="F391" s="14"/>
      <c r="G391" s="14" t="s">
        <v>41</v>
      </c>
      <c r="H391" s="14" t="s">
        <v>91</v>
      </c>
      <c r="I391" s="16" t="s">
        <v>75</v>
      </c>
      <c r="J391" s="17">
        <v>44578</v>
      </c>
      <c r="K391" s="18">
        <f t="shared" ca="1" si="20"/>
        <v>729</v>
      </c>
      <c r="L391" s="19">
        <f t="shared" si="21"/>
        <v>44592</v>
      </c>
      <c r="M391" s="16" t="s">
        <v>1117</v>
      </c>
      <c r="N391" s="16" t="s">
        <v>405</v>
      </c>
      <c r="O391" s="14" t="s">
        <v>41</v>
      </c>
      <c r="P391" s="17"/>
      <c r="Q391" s="16"/>
      <c r="R391" s="27" t="s">
        <v>46</v>
      </c>
      <c r="S391" s="27" t="s">
        <v>366</v>
      </c>
      <c r="T391" s="14" t="s">
        <v>1787</v>
      </c>
      <c r="U391" s="24" t="s">
        <v>1788</v>
      </c>
      <c r="V391" s="16" t="s">
        <v>77</v>
      </c>
      <c r="W391" s="14" t="s">
        <v>1789</v>
      </c>
      <c r="X391" s="17"/>
      <c r="Y391" s="20"/>
      <c r="Z391" s="20"/>
      <c r="AA391" s="20"/>
      <c r="AB391" s="22"/>
      <c r="AC391" s="18"/>
      <c r="AD391" s="16"/>
      <c r="AE391" s="18"/>
      <c r="AF391" s="14"/>
      <c r="AG391" s="14"/>
    </row>
    <row r="392" spans="1:33" ht="21" customHeight="1" x14ac:dyDescent="0.25">
      <c r="A392" s="23" t="s">
        <v>1790</v>
      </c>
      <c r="B392" s="14" t="s">
        <v>1791</v>
      </c>
      <c r="C392" s="14" t="s">
        <v>1791</v>
      </c>
      <c r="D392" s="14" t="s">
        <v>4</v>
      </c>
      <c r="E392" s="14" t="s">
        <v>1792</v>
      </c>
      <c r="F392" s="14"/>
      <c r="G392" s="14" t="s">
        <v>41</v>
      </c>
      <c r="H392" s="14" t="s">
        <v>91</v>
      </c>
      <c r="I392" s="16" t="s">
        <v>43</v>
      </c>
      <c r="J392" s="17">
        <v>44346</v>
      </c>
      <c r="K392" s="18">
        <f t="shared" ca="1" si="20"/>
        <v>961</v>
      </c>
      <c r="L392" s="19">
        <f t="shared" si="21"/>
        <v>44360</v>
      </c>
      <c r="M392" s="16" t="s">
        <v>270</v>
      </c>
      <c r="N392" s="16" t="s">
        <v>142</v>
      </c>
      <c r="O392" s="14" t="s">
        <v>41</v>
      </c>
      <c r="P392" s="17"/>
      <c r="Q392" s="16" t="e">
        <f t="shared" ref="Q392:Q435" ca="1" si="24">ABS(IF(ISBLANK(P392),"",TODAY()-P392))</f>
        <v>#VALUE!</v>
      </c>
      <c r="R392" s="27" t="s">
        <v>46</v>
      </c>
      <c r="S392" s="27" t="s">
        <v>47</v>
      </c>
      <c r="T392" s="14" t="s">
        <v>1793</v>
      </c>
      <c r="U392" s="24" t="s">
        <v>708</v>
      </c>
      <c r="V392" s="16" t="s">
        <v>47</v>
      </c>
      <c r="W392" s="14" t="s">
        <v>47</v>
      </c>
      <c r="X392" s="17">
        <v>44439</v>
      </c>
      <c r="Y392" s="20">
        <v>50</v>
      </c>
      <c r="Z392" s="20" t="s">
        <v>47</v>
      </c>
      <c r="AA392" s="20" t="s">
        <v>709</v>
      </c>
      <c r="AB392" s="22">
        <v>44475</v>
      </c>
      <c r="AC392" s="18">
        <f t="shared" ref="AC392:AC410" ca="1" si="25">ABS(IF(ISBLANK(AB392),"",TODAY()-AB392))</f>
        <v>832</v>
      </c>
      <c r="AD392" s="16" t="s">
        <v>52</v>
      </c>
      <c r="AE392" s="18" t="s">
        <v>1040</v>
      </c>
      <c r="AF392" s="14" t="s">
        <v>47</v>
      </c>
      <c r="AG392" s="14" t="s">
        <v>47</v>
      </c>
    </row>
    <row r="393" spans="1:33" ht="21" customHeight="1" x14ac:dyDescent="0.25">
      <c r="A393" s="29" t="s">
        <v>1794</v>
      </c>
      <c r="B393" s="14" t="s">
        <v>1795</v>
      </c>
      <c r="C393" s="29" t="s">
        <v>1795</v>
      </c>
      <c r="D393" s="14" t="s">
        <v>111</v>
      </c>
      <c r="E393" s="30" t="s">
        <v>1796</v>
      </c>
      <c r="F393" s="30"/>
      <c r="G393" s="14" t="s">
        <v>41</v>
      </c>
      <c r="H393" s="23" t="s">
        <v>162</v>
      </c>
      <c r="I393" s="16" t="s">
        <v>75</v>
      </c>
      <c r="J393" s="17">
        <v>44387</v>
      </c>
      <c r="K393" s="18">
        <f t="shared" ca="1" si="20"/>
        <v>920</v>
      </c>
      <c r="L393" s="19">
        <f t="shared" si="21"/>
        <v>44401</v>
      </c>
      <c r="M393" s="16" t="s">
        <v>44</v>
      </c>
      <c r="N393" s="16" t="s">
        <v>45</v>
      </c>
      <c r="O393" s="14" t="s">
        <v>41</v>
      </c>
      <c r="P393" s="14"/>
      <c r="Q393" s="16" t="e">
        <f t="shared" ca="1" si="24"/>
        <v>#VALUE!</v>
      </c>
      <c r="R393" s="16" t="s">
        <v>46</v>
      </c>
      <c r="S393" s="16" t="s">
        <v>47</v>
      </c>
      <c r="T393" s="29" t="s">
        <v>1797</v>
      </c>
      <c r="U393" s="29" t="s">
        <v>1798</v>
      </c>
      <c r="V393" s="16" t="s">
        <v>47</v>
      </c>
      <c r="W393" s="14" t="s">
        <v>47</v>
      </c>
      <c r="X393" s="14">
        <v>44417</v>
      </c>
      <c r="Y393" s="14">
        <v>72</v>
      </c>
      <c r="Z393" s="14" t="s">
        <v>47</v>
      </c>
      <c r="AA393" s="14" t="s">
        <v>1799</v>
      </c>
      <c r="AB393" s="16"/>
      <c r="AC393" s="18" t="e">
        <f t="shared" ca="1" si="25"/>
        <v>#VALUE!</v>
      </c>
      <c r="AD393" s="16" t="s">
        <v>52</v>
      </c>
      <c r="AE393" s="16" t="s">
        <v>47</v>
      </c>
      <c r="AF393" s="14" t="s">
        <v>47</v>
      </c>
      <c r="AG393" s="14" t="s">
        <v>47</v>
      </c>
    </row>
    <row r="394" spans="1:33" ht="18.75" customHeight="1" x14ac:dyDescent="0.25">
      <c r="A394" s="23" t="s">
        <v>1800</v>
      </c>
      <c r="B394" s="14" t="s">
        <v>1801</v>
      </c>
      <c r="C394" s="14" t="s">
        <v>1801</v>
      </c>
      <c r="D394" s="14" t="s">
        <v>606</v>
      </c>
      <c r="E394" s="14" t="s">
        <v>1802</v>
      </c>
      <c r="F394" s="14"/>
      <c r="G394" s="14" t="s">
        <v>41</v>
      </c>
      <c r="H394" s="14" t="s">
        <v>162</v>
      </c>
      <c r="I394" s="16" t="s">
        <v>43</v>
      </c>
      <c r="J394" s="17">
        <v>44346</v>
      </c>
      <c r="K394" s="18">
        <f t="shared" ca="1" si="20"/>
        <v>961</v>
      </c>
      <c r="L394" s="19">
        <f t="shared" si="21"/>
        <v>44360</v>
      </c>
      <c r="M394" s="16" t="s">
        <v>44</v>
      </c>
      <c r="N394" s="16" t="s">
        <v>142</v>
      </c>
      <c r="O394" s="14" t="s">
        <v>41</v>
      </c>
      <c r="P394" s="14"/>
      <c r="Q394" s="16" t="e">
        <f t="shared" ca="1" si="24"/>
        <v>#VALUE!</v>
      </c>
      <c r="R394" s="16" t="s">
        <v>46</v>
      </c>
      <c r="S394" s="16" t="s">
        <v>47</v>
      </c>
      <c r="T394" s="14" t="s">
        <v>47</v>
      </c>
      <c r="U394" s="38">
        <v>534441918</v>
      </c>
      <c r="V394" s="16" t="s">
        <v>237</v>
      </c>
      <c r="W394" s="14" t="s">
        <v>47</v>
      </c>
      <c r="X394" s="14">
        <v>44461</v>
      </c>
      <c r="Y394" s="20">
        <v>28</v>
      </c>
      <c r="Z394" s="14" t="s">
        <v>47</v>
      </c>
      <c r="AA394" s="14" t="s">
        <v>47</v>
      </c>
      <c r="AB394" s="35"/>
      <c r="AC394" s="18" t="e">
        <f t="shared" ca="1" si="25"/>
        <v>#VALUE!</v>
      </c>
      <c r="AD394" s="16" t="s">
        <v>52</v>
      </c>
      <c r="AE394" s="16" t="s">
        <v>47</v>
      </c>
      <c r="AF394" s="14" t="s">
        <v>47</v>
      </c>
      <c r="AG394" s="14" t="s">
        <v>47</v>
      </c>
    </row>
    <row r="395" spans="1:33" ht="18.75" customHeight="1" x14ac:dyDescent="0.25">
      <c r="A395" s="23" t="s">
        <v>1803</v>
      </c>
      <c r="B395" s="14" t="s">
        <v>1804</v>
      </c>
      <c r="C395" s="14" t="s">
        <v>1804</v>
      </c>
      <c r="D395" s="14" t="s">
        <v>248</v>
      </c>
      <c r="E395" s="14" t="s">
        <v>1805</v>
      </c>
      <c r="F395" s="14"/>
      <c r="G395" s="14" t="s">
        <v>41</v>
      </c>
      <c r="H395" s="14" t="s">
        <v>168</v>
      </c>
      <c r="I395" s="16" t="s">
        <v>75</v>
      </c>
      <c r="J395" s="17">
        <v>44376</v>
      </c>
      <c r="K395" s="18">
        <f t="shared" ca="1" si="20"/>
        <v>931</v>
      </c>
      <c r="L395" s="19">
        <f t="shared" si="21"/>
        <v>44390</v>
      </c>
      <c r="M395" s="16" t="s">
        <v>44</v>
      </c>
      <c r="N395" s="16" t="s">
        <v>45</v>
      </c>
      <c r="O395" s="14" t="s">
        <v>41</v>
      </c>
      <c r="P395" s="17"/>
      <c r="Q395" s="16" t="e">
        <f t="shared" ca="1" si="24"/>
        <v>#VALUE!</v>
      </c>
      <c r="R395" s="27" t="s">
        <v>46</v>
      </c>
      <c r="S395" s="27" t="s">
        <v>47</v>
      </c>
      <c r="T395" s="14" t="s">
        <v>1699</v>
      </c>
      <c r="U395" s="24"/>
      <c r="V395" s="16" t="s">
        <v>47</v>
      </c>
      <c r="W395" s="14" t="s">
        <v>47</v>
      </c>
      <c r="X395" s="17"/>
      <c r="Y395" s="20"/>
      <c r="Z395" s="20" t="s">
        <v>47</v>
      </c>
      <c r="AA395" s="20" t="s">
        <v>47</v>
      </c>
      <c r="AB395" s="22"/>
      <c r="AC395" s="18" t="e">
        <f t="shared" ca="1" si="25"/>
        <v>#VALUE!</v>
      </c>
      <c r="AD395" s="16" t="s">
        <v>52</v>
      </c>
      <c r="AE395" s="18" t="s">
        <v>47</v>
      </c>
      <c r="AF395" s="14" t="s">
        <v>47</v>
      </c>
      <c r="AG395" s="14" t="s">
        <v>47</v>
      </c>
    </row>
    <row r="396" spans="1:33" ht="18.75" customHeight="1" x14ac:dyDescent="0.25">
      <c r="A396" s="31" t="s">
        <v>1806</v>
      </c>
      <c r="B396" s="14" t="s">
        <v>1807</v>
      </c>
      <c r="C396" s="14" t="s">
        <v>268</v>
      </c>
      <c r="D396" s="14" t="s">
        <v>5</v>
      </c>
      <c r="E396" s="31" t="s">
        <v>1808</v>
      </c>
      <c r="F396" s="31"/>
      <c r="G396" s="14" t="s">
        <v>41</v>
      </c>
      <c r="H396" s="14" t="s">
        <v>162</v>
      </c>
      <c r="I396" s="16" t="s">
        <v>61</v>
      </c>
      <c r="J396" s="17">
        <v>44346</v>
      </c>
      <c r="K396" s="18">
        <f t="shared" ca="1" si="20"/>
        <v>961</v>
      </c>
      <c r="L396" s="19">
        <f t="shared" si="21"/>
        <v>44360</v>
      </c>
      <c r="M396" s="16" t="s">
        <v>44</v>
      </c>
      <c r="N396" s="16" t="s">
        <v>45</v>
      </c>
      <c r="O396" s="14" t="s">
        <v>41</v>
      </c>
      <c r="P396" s="14"/>
      <c r="Q396" s="16" t="e">
        <f t="shared" ca="1" si="24"/>
        <v>#VALUE!</v>
      </c>
      <c r="R396" s="16" t="s">
        <v>196</v>
      </c>
      <c r="S396" s="16" t="s">
        <v>45</v>
      </c>
      <c r="T396" s="31" t="s">
        <v>47</v>
      </c>
      <c r="U396" s="24">
        <v>163621999</v>
      </c>
      <c r="V396" s="16" t="s">
        <v>47</v>
      </c>
      <c r="W396" s="14" t="s">
        <v>47</v>
      </c>
      <c r="X396" s="14"/>
      <c r="Y396" s="14">
        <v>44489</v>
      </c>
      <c r="Z396" s="14" t="s">
        <v>47</v>
      </c>
      <c r="AA396" s="14" t="s">
        <v>47</v>
      </c>
      <c r="AB396" s="16">
        <v>44480</v>
      </c>
      <c r="AC396" s="18">
        <f t="shared" ca="1" si="25"/>
        <v>827</v>
      </c>
      <c r="AD396" s="16" t="s">
        <v>52</v>
      </c>
      <c r="AE396" s="16" t="s">
        <v>47</v>
      </c>
      <c r="AF396" s="14" t="s">
        <v>47</v>
      </c>
      <c r="AG396" s="14" t="s">
        <v>47</v>
      </c>
    </row>
    <row r="397" spans="1:33" ht="18.75" customHeight="1" x14ac:dyDescent="0.25">
      <c r="A397" s="31" t="s">
        <v>1809</v>
      </c>
      <c r="B397" s="14" t="s">
        <v>1688</v>
      </c>
      <c r="C397" s="14" t="s">
        <v>1810</v>
      </c>
      <c r="D397" s="31" t="s">
        <v>248</v>
      </c>
      <c r="E397" s="31" t="s">
        <v>1811</v>
      </c>
      <c r="F397" s="31"/>
      <c r="G397" s="14" t="s">
        <v>41</v>
      </c>
      <c r="H397" s="14" t="s">
        <v>168</v>
      </c>
      <c r="I397" s="16" t="s">
        <v>75</v>
      </c>
      <c r="J397" s="17">
        <v>44377</v>
      </c>
      <c r="K397" s="18">
        <f t="shared" ca="1" si="20"/>
        <v>930</v>
      </c>
      <c r="L397" s="19">
        <f t="shared" si="21"/>
        <v>44391</v>
      </c>
      <c r="M397" s="16" t="s">
        <v>44</v>
      </c>
      <c r="N397" s="16" t="s">
        <v>45</v>
      </c>
      <c r="O397" s="14" t="s">
        <v>41</v>
      </c>
      <c r="P397" s="14"/>
      <c r="Q397" s="16" t="e">
        <f t="shared" ca="1" si="24"/>
        <v>#VALUE!</v>
      </c>
      <c r="R397" s="16" t="s">
        <v>46</v>
      </c>
      <c r="S397" s="16" t="s">
        <v>47</v>
      </c>
      <c r="T397" s="31" t="s">
        <v>1812</v>
      </c>
      <c r="U397" s="24"/>
      <c r="V397" s="16" t="s">
        <v>47</v>
      </c>
      <c r="W397" s="14" t="s">
        <v>47</v>
      </c>
      <c r="X397" s="14"/>
      <c r="Y397" s="14"/>
      <c r="Z397" s="14" t="s">
        <v>47</v>
      </c>
      <c r="AA397" s="14" t="s">
        <v>47</v>
      </c>
      <c r="AB397" s="16"/>
      <c r="AC397" s="18" t="e">
        <f t="shared" ca="1" si="25"/>
        <v>#VALUE!</v>
      </c>
      <c r="AD397" s="16" t="s">
        <v>52</v>
      </c>
      <c r="AE397" s="16" t="s">
        <v>47</v>
      </c>
      <c r="AF397" s="14" t="s">
        <v>47</v>
      </c>
      <c r="AG397" s="14" t="s">
        <v>47</v>
      </c>
    </row>
    <row r="398" spans="1:33" ht="18.75" customHeight="1" x14ac:dyDescent="0.25">
      <c r="A398" s="31" t="s">
        <v>1813</v>
      </c>
      <c r="B398" s="14" t="s">
        <v>1814</v>
      </c>
      <c r="C398" s="14" t="s">
        <v>1814</v>
      </c>
      <c r="D398" s="31" t="s">
        <v>248</v>
      </c>
      <c r="E398" s="31" t="s">
        <v>1815</v>
      </c>
      <c r="F398" s="31"/>
      <c r="G398" s="14" t="s">
        <v>41</v>
      </c>
      <c r="H398" s="14" t="s">
        <v>168</v>
      </c>
      <c r="I398" s="16" t="s">
        <v>75</v>
      </c>
      <c r="J398" s="17">
        <v>44378</v>
      </c>
      <c r="K398" s="18">
        <f t="shared" ca="1" si="20"/>
        <v>929</v>
      </c>
      <c r="L398" s="19">
        <f t="shared" si="21"/>
        <v>44392</v>
      </c>
      <c r="M398" s="16" t="s">
        <v>44</v>
      </c>
      <c r="N398" s="16" t="s">
        <v>45</v>
      </c>
      <c r="O398" s="14" t="s">
        <v>41</v>
      </c>
      <c r="P398" s="14"/>
      <c r="Q398" s="16" t="e">
        <f t="shared" ca="1" si="24"/>
        <v>#VALUE!</v>
      </c>
      <c r="R398" s="16" t="s">
        <v>46</v>
      </c>
      <c r="S398" s="16" t="s">
        <v>47</v>
      </c>
      <c r="T398" s="31" t="s">
        <v>1812</v>
      </c>
      <c r="U398" s="24"/>
      <c r="V398" s="16" t="s">
        <v>47</v>
      </c>
      <c r="W398" s="14" t="s">
        <v>47</v>
      </c>
      <c r="X398" s="14"/>
      <c r="Y398" s="14"/>
      <c r="Z398" s="14" t="s">
        <v>47</v>
      </c>
      <c r="AA398" s="14" t="s">
        <v>47</v>
      </c>
      <c r="AB398" s="16"/>
      <c r="AC398" s="18" t="e">
        <f t="shared" ca="1" si="25"/>
        <v>#VALUE!</v>
      </c>
      <c r="AD398" s="16" t="s">
        <v>52</v>
      </c>
      <c r="AE398" s="16" t="s">
        <v>47</v>
      </c>
      <c r="AF398" s="14" t="s">
        <v>47</v>
      </c>
      <c r="AG398" s="14" t="s">
        <v>47</v>
      </c>
    </row>
    <row r="399" spans="1:33" ht="18.75" customHeight="1" x14ac:dyDescent="0.25">
      <c r="A399" s="31" t="s">
        <v>1816</v>
      </c>
      <c r="B399" s="14" t="s">
        <v>58</v>
      </c>
      <c r="C399" s="14" t="s">
        <v>58</v>
      </c>
      <c r="D399" s="31" t="s">
        <v>59</v>
      </c>
      <c r="E399" s="31" t="s">
        <v>1817</v>
      </c>
      <c r="F399" s="31"/>
      <c r="G399" s="14" t="s">
        <v>41</v>
      </c>
      <c r="H399" s="14" t="s">
        <v>91</v>
      </c>
      <c r="I399" s="16" t="s">
        <v>61</v>
      </c>
      <c r="J399" s="17">
        <v>44346</v>
      </c>
      <c r="K399" s="18">
        <f t="shared" ca="1" si="20"/>
        <v>961</v>
      </c>
      <c r="L399" s="19">
        <f t="shared" si="21"/>
        <v>44360</v>
      </c>
      <c r="M399" s="16" t="s">
        <v>270</v>
      </c>
      <c r="N399" s="16" t="s">
        <v>195</v>
      </c>
      <c r="O399" s="14" t="s">
        <v>41</v>
      </c>
      <c r="P399" s="14"/>
      <c r="Q399" s="16" t="e">
        <f t="shared" ca="1" si="24"/>
        <v>#VALUE!</v>
      </c>
      <c r="R399" s="16" t="s">
        <v>46</v>
      </c>
      <c r="S399" s="16" t="s">
        <v>47</v>
      </c>
      <c r="T399" s="31" t="s">
        <v>47</v>
      </c>
      <c r="U399" s="24" t="s">
        <v>1818</v>
      </c>
      <c r="V399" s="16" t="s">
        <v>47</v>
      </c>
      <c r="W399" s="14" t="s">
        <v>1819</v>
      </c>
      <c r="X399" s="14">
        <v>44428</v>
      </c>
      <c r="Y399" s="14">
        <v>61</v>
      </c>
      <c r="Z399" s="14" t="s">
        <v>47</v>
      </c>
      <c r="AA399" s="14" t="s">
        <v>47</v>
      </c>
      <c r="AB399" s="16">
        <v>44475</v>
      </c>
      <c r="AC399" s="18">
        <f t="shared" ca="1" si="25"/>
        <v>832</v>
      </c>
      <c r="AD399" s="16" t="s">
        <v>52</v>
      </c>
      <c r="AE399" s="16" t="s">
        <v>1040</v>
      </c>
      <c r="AF399" s="14" t="s">
        <v>47</v>
      </c>
      <c r="AG399" s="14" t="s">
        <v>47</v>
      </c>
    </row>
    <row r="400" spans="1:33" ht="18.75" customHeight="1" x14ac:dyDescent="0.25">
      <c r="A400" s="14" t="s">
        <v>1820</v>
      </c>
      <c r="B400" s="14" t="s">
        <v>1821</v>
      </c>
      <c r="C400" s="14" t="s">
        <v>1821</v>
      </c>
      <c r="D400" s="14" t="s">
        <v>111</v>
      </c>
      <c r="E400" s="40" t="s">
        <v>1822</v>
      </c>
      <c r="F400" s="40"/>
      <c r="G400" s="14" t="s">
        <v>41</v>
      </c>
      <c r="H400" s="23" t="s">
        <v>162</v>
      </c>
      <c r="I400" s="16" t="s">
        <v>75</v>
      </c>
      <c r="J400" s="17">
        <v>44380</v>
      </c>
      <c r="K400" s="18">
        <f t="shared" ca="1" si="20"/>
        <v>927</v>
      </c>
      <c r="L400" s="19">
        <f t="shared" si="21"/>
        <v>44394</v>
      </c>
      <c r="M400" s="16" t="s">
        <v>44</v>
      </c>
      <c r="N400" s="16" t="s">
        <v>45</v>
      </c>
      <c r="O400" s="14" t="s">
        <v>41</v>
      </c>
      <c r="P400" s="14"/>
      <c r="Q400" s="16" t="e">
        <f t="shared" ca="1" si="24"/>
        <v>#VALUE!</v>
      </c>
      <c r="R400" s="16" t="s">
        <v>46</v>
      </c>
      <c r="S400" s="16" t="s">
        <v>47</v>
      </c>
      <c r="T400" s="14" t="s">
        <v>1823</v>
      </c>
      <c r="U400" s="14" t="s">
        <v>1824</v>
      </c>
      <c r="V400" s="16" t="s">
        <v>47</v>
      </c>
      <c r="W400" s="14" t="s">
        <v>47</v>
      </c>
      <c r="X400" s="14"/>
      <c r="Y400" s="20"/>
      <c r="Z400" s="14" t="s">
        <v>47</v>
      </c>
      <c r="AA400" s="14" t="s">
        <v>47</v>
      </c>
      <c r="AB400" s="35"/>
      <c r="AC400" s="18" t="e">
        <f t="shared" ca="1" si="25"/>
        <v>#VALUE!</v>
      </c>
      <c r="AD400" s="16" t="s">
        <v>52</v>
      </c>
      <c r="AE400" s="18" t="s">
        <v>47</v>
      </c>
      <c r="AF400" s="14" t="s">
        <v>47</v>
      </c>
      <c r="AG400" s="14" t="s">
        <v>47</v>
      </c>
    </row>
    <row r="401" spans="1:33" ht="18.75" customHeight="1" x14ac:dyDescent="0.25">
      <c r="A401" s="23" t="s">
        <v>1825</v>
      </c>
      <c r="B401" s="14" t="s">
        <v>1826</v>
      </c>
      <c r="C401" s="14" t="s">
        <v>1826</v>
      </c>
      <c r="D401" s="14" t="s">
        <v>409</v>
      </c>
      <c r="E401" s="14" t="s">
        <v>1827</v>
      </c>
      <c r="F401" s="14"/>
      <c r="G401" s="14" t="s">
        <v>41</v>
      </c>
      <c r="H401" s="23" t="s">
        <v>168</v>
      </c>
      <c r="I401" s="16" t="s">
        <v>75</v>
      </c>
      <c r="J401" s="17">
        <v>44380</v>
      </c>
      <c r="K401" s="18">
        <f t="shared" ca="1" si="20"/>
        <v>927</v>
      </c>
      <c r="L401" s="19">
        <f t="shared" si="21"/>
        <v>44394</v>
      </c>
      <c r="M401" s="16" t="s">
        <v>44</v>
      </c>
      <c r="N401" s="37" t="s">
        <v>45</v>
      </c>
      <c r="O401" s="14" t="s">
        <v>41</v>
      </c>
      <c r="P401" s="17"/>
      <c r="Q401" s="16" t="e">
        <f t="shared" ca="1" si="24"/>
        <v>#VALUE!</v>
      </c>
      <c r="R401" s="27" t="s">
        <v>46</v>
      </c>
      <c r="S401" s="27" t="s">
        <v>47</v>
      </c>
      <c r="T401" s="14" t="s">
        <v>1812</v>
      </c>
      <c r="U401" s="24"/>
      <c r="V401" s="16" t="s">
        <v>47</v>
      </c>
      <c r="W401" s="14" t="s">
        <v>47</v>
      </c>
      <c r="X401" s="17"/>
      <c r="Y401" s="20"/>
      <c r="Z401" s="20" t="s">
        <v>47</v>
      </c>
      <c r="AA401" s="20" t="s">
        <v>47</v>
      </c>
      <c r="AB401" s="22"/>
      <c r="AC401" s="18" t="e">
        <f t="shared" ca="1" si="25"/>
        <v>#VALUE!</v>
      </c>
      <c r="AD401" s="16" t="s">
        <v>52</v>
      </c>
      <c r="AE401" s="18" t="s">
        <v>47</v>
      </c>
      <c r="AF401" s="14" t="s">
        <v>47</v>
      </c>
      <c r="AG401" s="14" t="s">
        <v>47</v>
      </c>
    </row>
    <row r="402" spans="1:33" ht="18.75" customHeight="1" x14ac:dyDescent="0.25">
      <c r="A402" s="29" t="s">
        <v>1828</v>
      </c>
      <c r="B402" s="29" t="s">
        <v>1768</v>
      </c>
      <c r="C402" s="29" t="s">
        <v>1768</v>
      </c>
      <c r="D402" s="29" t="s">
        <v>141</v>
      </c>
      <c r="E402" s="30" t="s">
        <v>1769</v>
      </c>
      <c r="F402" s="30"/>
      <c r="G402" s="14" t="s">
        <v>41</v>
      </c>
      <c r="H402" s="23" t="s">
        <v>162</v>
      </c>
      <c r="I402" s="16" t="s">
        <v>75</v>
      </c>
      <c r="J402" s="17">
        <v>44383</v>
      </c>
      <c r="K402" s="18">
        <f t="shared" ca="1" si="20"/>
        <v>924</v>
      </c>
      <c r="L402" s="19">
        <f t="shared" si="21"/>
        <v>44397</v>
      </c>
      <c r="M402" s="16" t="s">
        <v>44</v>
      </c>
      <c r="N402" s="16" t="s">
        <v>45</v>
      </c>
      <c r="O402" s="14" t="s">
        <v>41</v>
      </c>
      <c r="P402" s="14"/>
      <c r="Q402" s="16" t="e">
        <f t="shared" ca="1" si="24"/>
        <v>#VALUE!</v>
      </c>
      <c r="R402" s="16" t="s">
        <v>46</v>
      </c>
      <c r="S402" s="16" t="s">
        <v>47</v>
      </c>
      <c r="T402" s="29" t="s">
        <v>1770</v>
      </c>
      <c r="U402" s="29" t="s">
        <v>1771</v>
      </c>
      <c r="V402" s="16" t="s">
        <v>47</v>
      </c>
      <c r="W402" s="14" t="s">
        <v>47</v>
      </c>
      <c r="X402" s="14"/>
      <c r="Y402" s="14"/>
      <c r="Z402" s="14" t="s">
        <v>47</v>
      </c>
      <c r="AA402" s="14" t="s">
        <v>47</v>
      </c>
      <c r="AB402" s="16"/>
      <c r="AC402" s="18" t="e">
        <f t="shared" ca="1" si="25"/>
        <v>#VALUE!</v>
      </c>
      <c r="AD402" s="18" t="s">
        <v>52</v>
      </c>
      <c r="AE402" s="16" t="s">
        <v>47</v>
      </c>
      <c r="AF402" s="14" t="s">
        <v>47</v>
      </c>
      <c r="AG402" s="14" t="s">
        <v>47</v>
      </c>
    </row>
    <row r="403" spans="1:33" ht="18.75" customHeight="1" x14ac:dyDescent="0.25">
      <c r="A403" s="31" t="s">
        <v>1829</v>
      </c>
      <c r="B403" s="14" t="s">
        <v>1821</v>
      </c>
      <c r="C403" s="14" t="s">
        <v>1821</v>
      </c>
      <c r="D403" s="31" t="s">
        <v>111</v>
      </c>
      <c r="E403" s="31" t="s">
        <v>1830</v>
      </c>
      <c r="F403" s="31"/>
      <c r="G403" s="14" t="s">
        <v>41</v>
      </c>
      <c r="H403" s="14" t="s">
        <v>91</v>
      </c>
      <c r="I403" s="16" t="s">
        <v>43</v>
      </c>
      <c r="J403" s="17">
        <v>44595</v>
      </c>
      <c r="K403" s="18">
        <f t="shared" ca="1" si="20"/>
        <v>712</v>
      </c>
      <c r="L403" s="19">
        <f t="shared" si="21"/>
        <v>44609</v>
      </c>
      <c r="M403" s="16" t="s">
        <v>44</v>
      </c>
      <c r="N403" s="16" t="s">
        <v>195</v>
      </c>
      <c r="O403" s="14" t="s">
        <v>46</v>
      </c>
      <c r="P403" s="14"/>
      <c r="Q403" s="16" t="e">
        <f t="shared" ca="1" si="24"/>
        <v>#VALUE!</v>
      </c>
      <c r="R403" s="16" t="s">
        <v>46</v>
      </c>
      <c r="S403" s="16" t="s">
        <v>122</v>
      </c>
      <c r="T403" s="31" t="s">
        <v>1831</v>
      </c>
      <c r="U403" s="24" t="s">
        <v>1832</v>
      </c>
      <c r="V403" s="16" t="s">
        <v>47</v>
      </c>
      <c r="W403" s="14" t="s">
        <v>214</v>
      </c>
      <c r="X403" s="14"/>
      <c r="Y403" s="14">
        <v>44489</v>
      </c>
      <c r="Z403" s="14" t="s">
        <v>47</v>
      </c>
      <c r="AA403" s="14" t="s">
        <v>47</v>
      </c>
      <c r="AB403" s="16">
        <v>44475</v>
      </c>
      <c r="AC403" s="18">
        <f t="shared" ca="1" si="25"/>
        <v>832</v>
      </c>
      <c r="AD403" s="16" t="s">
        <v>52</v>
      </c>
      <c r="AE403" s="16" t="s">
        <v>1040</v>
      </c>
      <c r="AF403" s="14" t="s">
        <v>47</v>
      </c>
      <c r="AG403" s="14" t="s">
        <v>47</v>
      </c>
    </row>
    <row r="404" spans="1:33" ht="21" customHeight="1" x14ac:dyDescent="0.25">
      <c r="A404" s="57" t="s">
        <v>1833</v>
      </c>
      <c r="B404" s="57" t="s">
        <v>1768</v>
      </c>
      <c r="C404" s="57" t="s">
        <v>1768</v>
      </c>
      <c r="D404" s="57" t="s">
        <v>141</v>
      </c>
      <c r="E404" s="57" t="s">
        <v>1769</v>
      </c>
      <c r="F404" s="57"/>
      <c r="G404" s="14" t="s">
        <v>41</v>
      </c>
      <c r="H404" s="14" t="s">
        <v>206</v>
      </c>
      <c r="I404" s="16" t="s">
        <v>75</v>
      </c>
      <c r="J404" s="17">
        <v>44346</v>
      </c>
      <c r="K404" s="18">
        <f t="shared" ca="1" si="20"/>
        <v>961</v>
      </c>
      <c r="L404" s="19">
        <f t="shared" si="21"/>
        <v>44360</v>
      </c>
      <c r="M404" s="16" t="s">
        <v>44</v>
      </c>
      <c r="N404" s="16" t="s">
        <v>45</v>
      </c>
      <c r="O404" s="14" t="s">
        <v>46</v>
      </c>
      <c r="P404" s="14"/>
      <c r="Q404" s="16" t="e">
        <f t="shared" ca="1" si="24"/>
        <v>#VALUE!</v>
      </c>
      <c r="R404" s="16" t="s">
        <v>47</v>
      </c>
      <c r="S404" s="16" t="s">
        <v>47</v>
      </c>
      <c r="T404" s="57" t="s">
        <v>1770</v>
      </c>
      <c r="U404" s="57" t="s">
        <v>1771</v>
      </c>
      <c r="V404" s="16" t="s">
        <v>47</v>
      </c>
      <c r="W404" s="14" t="s">
        <v>47</v>
      </c>
      <c r="X404" s="14"/>
      <c r="Y404" s="14"/>
      <c r="Z404" s="14" t="s">
        <v>47</v>
      </c>
      <c r="AA404" s="14" t="s">
        <v>47</v>
      </c>
      <c r="AB404" s="16"/>
      <c r="AC404" s="18" t="e">
        <f t="shared" ca="1" si="25"/>
        <v>#VALUE!</v>
      </c>
      <c r="AD404" s="16" t="s">
        <v>52</v>
      </c>
      <c r="AE404" s="16" t="s">
        <v>47</v>
      </c>
      <c r="AF404" s="14" t="s">
        <v>47</v>
      </c>
      <c r="AG404" s="14" t="s">
        <v>47</v>
      </c>
    </row>
    <row r="405" spans="1:33" ht="18.75" customHeight="1" x14ac:dyDescent="0.25">
      <c r="A405" s="23" t="s">
        <v>1834</v>
      </c>
      <c r="B405" s="14" t="s">
        <v>800</v>
      </c>
      <c r="C405" s="14" t="s">
        <v>800</v>
      </c>
      <c r="D405" s="14" t="s">
        <v>39</v>
      </c>
      <c r="E405" s="14" t="s">
        <v>1835</v>
      </c>
      <c r="F405" s="14"/>
      <c r="G405" s="14" t="s">
        <v>41</v>
      </c>
      <c r="H405" s="14" t="s">
        <v>168</v>
      </c>
      <c r="I405" s="16" t="s">
        <v>75</v>
      </c>
      <c r="J405" s="17">
        <v>44383</v>
      </c>
      <c r="K405" s="18">
        <f t="shared" ca="1" si="20"/>
        <v>924</v>
      </c>
      <c r="L405" s="19">
        <f t="shared" si="21"/>
        <v>44397</v>
      </c>
      <c r="M405" s="16" t="s">
        <v>44</v>
      </c>
      <c r="N405" s="16" t="s">
        <v>45</v>
      </c>
      <c r="O405" s="14" t="s">
        <v>41</v>
      </c>
      <c r="P405" s="17"/>
      <c r="Q405" s="16" t="e">
        <f t="shared" ca="1" si="24"/>
        <v>#VALUE!</v>
      </c>
      <c r="R405" s="27" t="s">
        <v>46</v>
      </c>
      <c r="S405" s="27" t="s">
        <v>47</v>
      </c>
      <c r="T405" s="14" t="s">
        <v>1836</v>
      </c>
      <c r="U405" s="24"/>
      <c r="V405" s="16" t="s">
        <v>47</v>
      </c>
      <c r="W405" s="14" t="s">
        <v>47</v>
      </c>
      <c r="X405" s="17"/>
      <c r="Y405" s="20"/>
      <c r="Z405" s="20" t="s">
        <v>47</v>
      </c>
      <c r="AA405" s="20" t="s">
        <v>47</v>
      </c>
      <c r="AB405" s="22"/>
      <c r="AC405" s="18" t="e">
        <f t="shared" ca="1" si="25"/>
        <v>#VALUE!</v>
      </c>
      <c r="AD405" s="16" t="s">
        <v>52</v>
      </c>
      <c r="AE405" s="18" t="s">
        <v>47</v>
      </c>
      <c r="AF405" s="14" t="s">
        <v>47</v>
      </c>
      <c r="AG405" s="14" t="s">
        <v>47</v>
      </c>
    </row>
    <row r="406" spans="1:33" ht="18.75" customHeight="1" x14ac:dyDescent="0.25">
      <c r="A406" s="31" t="s">
        <v>1837</v>
      </c>
      <c r="B406" s="14" t="s">
        <v>153</v>
      </c>
      <c r="C406" s="14" t="s">
        <v>284</v>
      </c>
      <c r="D406" s="31" t="s">
        <v>5</v>
      </c>
      <c r="E406" s="31" t="s">
        <v>1838</v>
      </c>
      <c r="F406" s="31"/>
      <c r="G406" s="14" t="s">
        <v>41</v>
      </c>
      <c r="H406" s="14" t="s">
        <v>130</v>
      </c>
      <c r="I406" s="16" t="s">
        <v>61</v>
      </c>
      <c r="J406" s="17">
        <v>44346</v>
      </c>
      <c r="K406" s="18">
        <f t="shared" ca="1" si="20"/>
        <v>961</v>
      </c>
      <c r="L406" s="19">
        <f t="shared" si="21"/>
        <v>44360</v>
      </c>
      <c r="M406" s="16" t="s">
        <v>270</v>
      </c>
      <c r="N406" s="16" t="s">
        <v>195</v>
      </c>
      <c r="O406" s="14" t="s">
        <v>41</v>
      </c>
      <c r="P406" s="14"/>
      <c r="Q406" s="16" t="e">
        <f t="shared" ca="1" si="24"/>
        <v>#VALUE!</v>
      </c>
      <c r="R406" s="16" t="s">
        <v>196</v>
      </c>
      <c r="S406" s="16" t="s">
        <v>244</v>
      </c>
      <c r="T406" s="31" t="s">
        <v>47</v>
      </c>
      <c r="U406" s="24" t="s">
        <v>1839</v>
      </c>
      <c r="V406" s="16" t="s">
        <v>47</v>
      </c>
      <c r="W406" s="14" t="s">
        <v>47</v>
      </c>
      <c r="X406" s="14">
        <v>44371</v>
      </c>
      <c r="Y406" s="14">
        <v>118</v>
      </c>
      <c r="Z406" s="14" t="s">
        <v>47</v>
      </c>
      <c r="AA406" s="14" t="s">
        <v>47</v>
      </c>
      <c r="AB406" s="16"/>
      <c r="AC406" s="18" t="e">
        <f t="shared" ca="1" si="25"/>
        <v>#VALUE!</v>
      </c>
      <c r="AD406" s="16" t="s">
        <v>52</v>
      </c>
      <c r="AE406" s="16" t="s">
        <v>47</v>
      </c>
      <c r="AF406" s="14" t="s">
        <v>47</v>
      </c>
      <c r="AG406" s="14" t="s">
        <v>47</v>
      </c>
    </row>
    <row r="407" spans="1:33" ht="18.75" customHeight="1" x14ac:dyDescent="0.25">
      <c r="A407" s="14" t="s">
        <v>1840</v>
      </c>
      <c r="B407" s="14" t="s">
        <v>1841</v>
      </c>
      <c r="C407" s="14" t="s">
        <v>284</v>
      </c>
      <c r="D407" s="14" t="s">
        <v>5</v>
      </c>
      <c r="E407" s="14" t="s">
        <v>1842</v>
      </c>
      <c r="F407" s="14"/>
      <c r="G407" s="14" t="s">
        <v>41</v>
      </c>
      <c r="H407" s="14" t="s">
        <v>91</v>
      </c>
      <c r="I407" s="16" t="s">
        <v>61</v>
      </c>
      <c r="J407" s="17">
        <v>44346</v>
      </c>
      <c r="K407" s="18">
        <f t="shared" ca="1" si="20"/>
        <v>961</v>
      </c>
      <c r="L407" s="19">
        <f t="shared" si="21"/>
        <v>44360</v>
      </c>
      <c r="M407" s="16" t="s">
        <v>44</v>
      </c>
      <c r="N407" s="37" t="s">
        <v>45</v>
      </c>
      <c r="O407" s="14" t="s">
        <v>41</v>
      </c>
      <c r="P407" s="17"/>
      <c r="Q407" s="16" t="e">
        <f t="shared" ca="1" si="24"/>
        <v>#VALUE!</v>
      </c>
      <c r="R407" s="27" t="s">
        <v>196</v>
      </c>
      <c r="S407" s="27" t="s">
        <v>244</v>
      </c>
      <c r="T407" s="14" t="s">
        <v>47</v>
      </c>
      <c r="U407" s="24">
        <v>114644643</v>
      </c>
      <c r="V407" s="16" t="s">
        <v>47</v>
      </c>
      <c r="W407" s="14" t="s">
        <v>47</v>
      </c>
      <c r="X407" s="17"/>
      <c r="Y407" s="20">
        <v>44489</v>
      </c>
      <c r="Z407" s="20" t="s">
        <v>47</v>
      </c>
      <c r="AA407" s="20" t="s">
        <v>47</v>
      </c>
      <c r="AB407" s="22">
        <v>44480</v>
      </c>
      <c r="AC407" s="18">
        <f t="shared" ca="1" si="25"/>
        <v>827</v>
      </c>
      <c r="AD407" s="16" t="s">
        <v>52</v>
      </c>
      <c r="AE407" s="18" t="s">
        <v>1040</v>
      </c>
      <c r="AF407" s="14" t="s">
        <v>47</v>
      </c>
      <c r="AG407" s="14" t="s">
        <v>47</v>
      </c>
    </row>
    <row r="408" spans="1:33" ht="18.75" customHeight="1" x14ac:dyDescent="0.25">
      <c r="A408" s="57" t="s">
        <v>1843</v>
      </c>
      <c r="B408" s="57" t="s">
        <v>1768</v>
      </c>
      <c r="C408" s="57" t="s">
        <v>1768</v>
      </c>
      <c r="D408" s="57" t="s">
        <v>141</v>
      </c>
      <c r="E408" s="57" t="s">
        <v>1769</v>
      </c>
      <c r="F408" s="57"/>
      <c r="G408" s="14" t="s">
        <v>41</v>
      </c>
      <c r="H408" s="14" t="s">
        <v>206</v>
      </c>
      <c r="I408" s="16" t="s">
        <v>75</v>
      </c>
      <c r="J408" s="17">
        <v>44346</v>
      </c>
      <c r="K408" s="18">
        <f t="shared" ca="1" si="20"/>
        <v>961</v>
      </c>
      <c r="L408" s="19">
        <f t="shared" si="21"/>
        <v>44360</v>
      </c>
      <c r="M408" s="16" t="s">
        <v>44</v>
      </c>
      <c r="N408" s="16" t="s">
        <v>45</v>
      </c>
      <c r="O408" s="14" t="s">
        <v>46</v>
      </c>
      <c r="P408" s="14"/>
      <c r="Q408" s="16" t="e">
        <f t="shared" ca="1" si="24"/>
        <v>#VALUE!</v>
      </c>
      <c r="R408" s="16" t="s">
        <v>47</v>
      </c>
      <c r="S408" s="16" t="s">
        <v>47</v>
      </c>
      <c r="T408" s="57" t="s">
        <v>1770</v>
      </c>
      <c r="U408" s="57" t="s">
        <v>1771</v>
      </c>
      <c r="V408" s="16" t="s">
        <v>47</v>
      </c>
      <c r="W408" s="14" t="s">
        <v>47</v>
      </c>
      <c r="X408" s="17">
        <v>44434</v>
      </c>
      <c r="Y408" s="20">
        <v>55</v>
      </c>
      <c r="Z408" s="20" t="s">
        <v>47</v>
      </c>
      <c r="AA408" s="20" t="s">
        <v>47</v>
      </c>
      <c r="AB408" s="22"/>
      <c r="AC408" s="18" t="e">
        <f t="shared" ca="1" si="25"/>
        <v>#VALUE!</v>
      </c>
      <c r="AD408" s="16" t="s">
        <v>52</v>
      </c>
      <c r="AE408" s="18" t="s">
        <v>47</v>
      </c>
      <c r="AF408" s="14" t="s">
        <v>47</v>
      </c>
      <c r="AG408" s="14" t="s">
        <v>47</v>
      </c>
    </row>
    <row r="409" spans="1:33" ht="18.75" customHeight="1" x14ac:dyDescent="0.25">
      <c r="A409" s="23" t="s">
        <v>1844</v>
      </c>
      <c r="B409" s="14" t="s">
        <v>1845</v>
      </c>
      <c r="C409" s="14" t="s">
        <v>1845</v>
      </c>
      <c r="D409" s="14" t="s">
        <v>248</v>
      </c>
      <c r="E409" s="14" t="s">
        <v>1846</v>
      </c>
      <c r="F409" s="14"/>
      <c r="G409" s="14" t="s">
        <v>41</v>
      </c>
      <c r="H409" s="14" t="s">
        <v>168</v>
      </c>
      <c r="I409" s="16" t="s">
        <v>75</v>
      </c>
      <c r="J409" s="17">
        <v>44384</v>
      </c>
      <c r="K409" s="18">
        <f t="shared" ca="1" si="20"/>
        <v>923</v>
      </c>
      <c r="L409" s="19">
        <f t="shared" si="21"/>
        <v>44398</v>
      </c>
      <c r="M409" s="16" t="s">
        <v>44</v>
      </c>
      <c r="N409" s="16" t="s">
        <v>45</v>
      </c>
      <c r="O409" s="14" t="s">
        <v>41</v>
      </c>
      <c r="P409" s="17"/>
      <c r="Q409" s="16" t="e">
        <f t="shared" ca="1" si="24"/>
        <v>#VALUE!</v>
      </c>
      <c r="R409" s="27" t="s">
        <v>46</v>
      </c>
      <c r="S409" s="27" t="s">
        <v>47</v>
      </c>
      <c r="T409" s="14" t="s">
        <v>1812</v>
      </c>
      <c r="U409" s="24"/>
      <c r="V409" s="16" t="s">
        <v>47</v>
      </c>
      <c r="W409" s="14" t="s">
        <v>47</v>
      </c>
      <c r="X409" s="17"/>
      <c r="Y409" s="20"/>
      <c r="Z409" s="20" t="s">
        <v>47</v>
      </c>
      <c r="AA409" s="20" t="s">
        <v>47</v>
      </c>
      <c r="AB409" s="22"/>
      <c r="AC409" s="18" t="e">
        <f t="shared" ca="1" si="25"/>
        <v>#VALUE!</v>
      </c>
      <c r="AD409" s="16" t="s">
        <v>52</v>
      </c>
      <c r="AE409" s="18" t="s">
        <v>47</v>
      </c>
      <c r="AF409" s="14" t="s">
        <v>47</v>
      </c>
      <c r="AG409" s="14" t="s">
        <v>47</v>
      </c>
    </row>
    <row r="410" spans="1:33" ht="18.75" customHeight="1" x14ac:dyDescent="0.25">
      <c r="A410" s="23" t="s">
        <v>1847</v>
      </c>
      <c r="B410" s="14" t="s">
        <v>1845</v>
      </c>
      <c r="C410" s="14" t="s">
        <v>1845</v>
      </c>
      <c r="D410" s="14" t="s">
        <v>248</v>
      </c>
      <c r="E410" s="14" t="s">
        <v>1848</v>
      </c>
      <c r="F410" s="14"/>
      <c r="G410" s="14" t="s">
        <v>41</v>
      </c>
      <c r="H410" s="14" t="s">
        <v>168</v>
      </c>
      <c r="I410" s="16" t="s">
        <v>75</v>
      </c>
      <c r="J410" s="17">
        <v>44385</v>
      </c>
      <c r="K410" s="18">
        <f t="shared" ca="1" si="20"/>
        <v>922</v>
      </c>
      <c r="L410" s="19">
        <f t="shared" si="21"/>
        <v>44399</v>
      </c>
      <c r="M410" s="16" t="s">
        <v>44</v>
      </c>
      <c r="N410" s="16" t="s">
        <v>45</v>
      </c>
      <c r="O410" s="14" t="s">
        <v>41</v>
      </c>
      <c r="P410" s="14"/>
      <c r="Q410" s="16" t="e">
        <f t="shared" ca="1" si="24"/>
        <v>#VALUE!</v>
      </c>
      <c r="R410" s="16" t="s">
        <v>46</v>
      </c>
      <c r="S410" s="16" t="s">
        <v>47</v>
      </c>
      <c r="T410" s="14" t="s">
        <v>1812</v>
      </c>
      <c r="U410" s="48"/>
      <c r="V410" s="16" t="s">
        <v>47</v>
      </c>
      <c r="W410" s="14" t="s">
        <v>47</v>
      </c>
      <c r="X410" s="14"/>
      <c r="Y410" s="20"/>
      <c r="Z410" s="14" t="s">
        <v>47</v>
      </c>
      <c r="AA410" s="14" t="s">
        <v>47</v>
      </c>
      <c r="AB410" s="35"/>
      <c r="AC410" s="18" t="e">
        <f t="shared" ca="1" si="25"/>
        <v>#VALUE!</v>
      </c>
      <c r="AD410" s="16" t="s">
        <v>52</v>
      </c>
      <c r="AE410" s="18" t="s">
        <v>47</v>
      </c>
      <c r="AF410" s="14" t="s">
        <v>47</v>
      </c>
      <c r="AG410" s="14" t="s">
        <v>47</v>
      </c>
    </row>
    <row r="411" spans="1:33" ht="23.25" customHeight="1" x14ac:dyDescent="0.25">
      <c r="A411" s="23" t="s">
        <v>1849</v>
      </c>
      <c r="B411" s="14" t="s">
        <v>1160</v>
      </c>
      <c r="C411" s="14" t="s">
        <v>1160</v>
      </c>
      <c r="D411" s="14" t="s">
        <v>111</v>
      </c>
      <c r="E411" s="14" t="s">
        <v>1161</v>
      </c>
      <c r="F411" s="14"/>
      <c r="G411" s="14" t="s">
        <v>41</v>
      </c>
      <c r="H411" s="23" t="s">
        <v>42</v>
      </c>
      <c r="I411" s="16" t="s">
        <v>75</v>
      </c>
      <c r="J411" s="17">
        <v>44595</v>
      </c>
      <c r="K411" s="18">
        <f t="shared" ca="1" si="20"/>
        <v>712</v>
      </c>
      <c r="L411" s="19">
        <f t="shared" si="21"/>
        <v>44609</v>
      </c>
      <c r="M411" s="16" t="s">
        <v>44</v>
      </c>
      <c r="N411" s="16" t="s">
        <v>45</v>
      </c>
      <c r="O411" s="14" t="s">
        <v>41</v>
      </c>
      <c r="P411" s="17"/>
      <c r="Q411" s="16" t="e">
        <f t="shared" ca="1" si="24"/>
        <v>#VALUE!</v>
      </c>
      <c r="R411" s="27" t="s">
        <v>46</v>
      </c>
      <c r="S411" s="27"/>
      <c r="T411" s="14" t="s">
        <v>1850</v>
      </c>
      <c r="U411" s="24"/>
      <c r="V411" s="16" t="s">
        <v>77</v>
      </c>
      <c r="W411" s="14" t="s">
        <v>1851</v>
      </c>
      <c r="X411" s="17"/>
      <c r="Y411" s="20"/>
      <c r="Z411" s="20"/>
      <c r="AA411" s="20"/>
      <c r="AB411" s="22"/>
      <c r="AC411" s="18"/>
      <c r="AD411" s="16"/>
      <c r="AE411" s="18"/>
      <c r="AF411" s="14"/>
      <c r="AG411" s="14"/>
    </row>
    <row r="412" spans="1:33" ht="23.25" customHeight="1" x14ac:dyDescent="0.25">
      <c r="A412" s="23" t="s">
        <v>1852</v>
      </c>
      <c r="B412" s="14" t="s">
        <v>428</v>
      </c>
      <c r="C412" s="14" t="s">
        <v>284</v>
      </c>
      <c r="D412" s="14" t="s">
        <v>5</v>
      </c>
      <c r="E412" s="14" t="s">
        <v>1853</v>
      </c>
      <c r="F412" s="14"/>
      <c r="G412" s="14" t="s">
        <v>41</v>
      </c>
      <c r="H412" s="23" t="s">
        <v>168</v>
      </c>
      <c r="I412" s="16" t="s">
        <v>75</v>
      </c>
      <c r="J412" s="17">
        <v>44386</v>
      </c>
      <c r="K412" s="18">
        <f t="shared" ca="1" si="20"/>
        <v>921</v>
      </c>
      <c r="L412" s="19">
        <f t="shared" si="21"/>
        <v>44400</v>
      </c>
      <c r="M412" s="16" t="s">
        <v>44</v>
      </c>
      <c r="N412" s="16" t="s">
        <v>45</v>
      </c>
      <c r="O412" s="14" t="s">
        <v>41</v>
      </c>
      <c r="P412" s="17"/>
      <c r="Q412" s="16" t="e">
        <f t="shared" ca="1" si="24"/>
        <v>#VALUE!</v>
      </c>
      <c r="R412" s="27" t="s">
        <v>46</v>
      </c>
      <c r="S412" s="27" t="s">
        <v>47</v>
      </c>
      <c r="T412" s="14" t="s">
        <v>1836</v>
      </c>
      <c r="U412" s="24"/>
      <c r="V412" s="16" t="s">
        <v>47</v>
      </c>
      <c r="W412" s="14" t="s">
        <v>47</v>
      </c>
      <c r="X412" s="17"/>
      <c r="Y412" s="20"/>
      <c r="Z412" s="20" t="s">
        <v>47</v>
      </c>
      <c r="AA412" s="20" t="s">
        <v>47</v>
      </c>
      <c r="AB412" s="22"/>
      <c r="AC412" s="18" t="e">
        <f t="shared" ref="AC412:AC433" ca="1" si="26">ABS(IF(ISBLANK(AB412),"",TODAY()-AB412))</f>
        <v>#VALUE!</v>
      </c>
      <c r="AD412" s="16" t="s">
        <v>52</v>
      </c>
      <c r="AE412" s="18" t="s">
        <v>47</v>
      </c>
      <c r="AF412" s="14" t="s">
        <v>47</v>
      </c>
      <c r="AG412" s="14" t="s">
        <v>47</v>
      </c>
    </row>
    <row r="413" spans="1:33" ht="18.75" customHeight="1" x14ac:dyDescent="0.25">
      <c r="A413" s="23" t="s">
        <v>1854</v>
      </c>
      <c r="B413" s="14" t="s">
        <v>1855</v>
      </c>
      <c r="C413" s="14" t="s">
        <v>1855</v>
      </c>
      <c r="D413" s="14" t="s">
        <v>111</v>
      </c>
      <c r="E413" s="14" t="s">
        <v>1856</v>
      </c>
      <c r="F413" s="14"/>
      <c r="G413" s="14" t="s">
        <v>41</v>
      </c>
      <c r="H413" s="14" t="s">
        <v>168</v>
      </c>
      <c r="I413" s="16" t="s">
        <v>75</v>
      </c>
      <c r="J413" s="17">
        <v>44379</v>
      </c>
      <c r="K413" s="18">
        <f t="shared" ca="1" si="20"/>
        <v>928</v>
      </c>
      <c r="L413" s="19">
        <f t="shared" si="21"/>
        <v>44393</v>
      </c>
      <c r="M413" s="16" t="s">
        <v>44</v>
      </c>
      <c r="N413" s="16" t="s">
        <v>45</v>
      </c>
      <c r="O413" s="14" t="s">
        <v>41</v>
      </c>
      <c r="P413" s="14"/>
      <c r="Q413" s="16" t="e">
        <f t="shared" ca="1" si="24"/>
        <v>#VALUE!</v>
      </c>
      <c r="R413" s="16" t="s">
        <v>46</v>
      </c>
      <c r="S413" s="16" t="s">
        <v>47</v>
      </c>
      <c r="T413" s="14" t="s">
        <v>1723</v>
      </c>
      <c r="U413" s="38"/>
      <c r="V413" s="16" t="s">
        <v>47</v>
      </c>
      <c r="W413" s="14" t="s">
        <v>47</v>
      </c>
      <c r="X413" s="17"/>
      <c r="Y413" s="20"/>
      <c r="Z413" s="20" t="s">
        <v>47</v>
      </c>
      <c r="AA413" s="20" t="s">
        <v>47</v>
      </c>
      <c r="AB413" s="22"/>
      <c r="AC413" s="18" t="e">
        <f t="shared" ca="1" si="26"/>
        <v>#VALUE!</v>
      </c>
      <c r="AD413" s="16" t="s">
        <v>52</v>
      </c>
      <c r="AE413" s="18" t="s">
        <v>47</v>
      </c>
      <c r="AF413" s="14" t="s">
        <v>47</v>
      </c>
      <c r="AG413" s="14" t="s">
        <v>47</v>
      </c>
    </row>
    <row r="414" spans="1:33" ht="18.75" customHeight="1" x14ac:dyDescent="0.25">
      <c r="A414" s="31" t="s">
        <v>1857</v>
      </c>
      <c r="B414" s="14" t="s">
        <v>1858</v>
      </c>
      <c r="C414" s="14" t="s">
        <v>1858</v>
      </c>
      <c r="D414" s="31" t="s">
        <v>141</v>
      </c>
      <c r="E414" s="31" t="s">
        <v>1859</v>
      </c>
      <c r="F414" s="31"/>
      <c r="G414" s="14" t="s">
        <v>41</v>
      </c>
      <c r="H414" s="14" t="s">
        <v>168</v>
      </c>
      <c r="I414" s="16" t="s">
        <v>75</v>
      </c>
      <c r="J414" s="17">
        <v>44381</v>
      </c>
      <c r="K414" s="18">
        <f t="shared" ca="1" si="20"/>
        <v>926</v>
      </c>
      <c r="L414" s="19">
        <f t="shared" si="21"/>
        <v>44395</v>
      </c>
      <c r="M414" s="16" t="s">
        <v>44</v>
      </c>
      <c r="N414" s="16" t="s">
        <v>45</v>
      </c>
      <c r="O414" s="14" t="s">
        <v>41</v>
      </c>
      <c r="P414" s="14"/>
      <c r="Q414" s="16" t="e">
        <f t="shared" ca="1" si="24"/>
        <v>#VALUE!</v>
      </c>
      <c r="R414" s="16" t="s">
        <v>46</v>
      </c>
      <c r="S414" s="16" t="s">
        <v>47</v>
      </c>
      <c r="T414" s="31" t="s">
        <v>169</v>
      </c>
      <c r="U414" s="24"/>
      <c r="V414" s="16" t="s">
        <v>47</v>
      </c>
      <c r="W414" s="14" t="s">
        <v>47</v>
      </c>
      <c r="X414" s="17"/>
      <c r="Y414" s="20"/>
      <c r="Z414" s="20" t="s">
        <v>47</v>
      </c>
      <c r="AA414" s="20" t="s">
        <v>47</v>
      </c>
      <c r="AB414" s="22"/>
      <c r="AC414" s="18" t="e">
        <f t="shared" ca="1" si="26"/>
        <v>#VALUE!</v>
      </c>
      <c r="AD414" s="16" t="s">
        <v>52</v>
      </c>
      <c r="AE414" s="18" t="s">
        <v>47</v>
      </c>
      <c r="AF414" s="14" t="s">
        <v>47</v>
      </c>
      <c r="AG414" s="14" t="s">
        <v>47</v>
      </c>
    </row>
    <row r="415" spans="1:33" ht="18.75" customHeight="1" x14ac:dyDescent="0.25">
      <c r="A415" s="31" t="s">
        <v>1860</v>
      </c>
      <c r="B415" s="14" t="s">
        <v>1861</v>
      </c>
      <c r="C415" s="14" t="s">
        <v>1861</v>
      </c>
      <c r="D415" s="31" t="s">
        <v>39</v>
      </c>
      <c r="E415" s="31" t="s">
        <v>1862</v>
      </c>
      <c r="F415" s="31"/>
      <c r="G415" s="14" t="s">
        <v>41</v>
      </c>
      <c r="H415" s="14" t="s">
        <v>168</v>
      </c>
      <c r="I415" s="16" t="s">
        <v>75</v>
      </c>
      <c r="J415" s="17">
        <v>44389</v>
      </c>
      <c r="K415" s="18">
        <f t="shared" ca="1" si="20"/>
        <v>918</v>
      </c>
      <c r="L415" s="19">
        <f t="shared" si="21"/>
        <v>44403</v>
      </c>
      <c r="M415" s="16" t="s">
        <v>44</v>
      </c>
      <c r="N415" s="16" t="s">
        <v>45</v>
      </c>
      <c r="O415" s="14" t="s">
        <v>41</v>
      </c>
      <c r="P415" s="14"/>
      <c r="Q415" s="16" t="e">
        <f t="shared" ca="1" si="24"/>
        <v>#VALUE!</v>
      </c>
      <c r="R415" s="16" t="s">
        <v>46</v>
      </c>
      <c r="S415" s="16" t="s">
        <v>47</v>
      </c>
      <c r="T415" s="31" t="s">
        <v>236</v>
      </c>
      <c r="U415" s="24"/>
      <c r="V415" s="16" t="s">
        <v>47</v>
      </c>
      <c r="W415" s="14" t="s">
        <v>47</v>
      </c>
      <c r="X415" s="14"/>
      <c r="Y415" s="14"/>
      <c r="Z415" s="14" t="s">
        <v>47</v>
      </c>
      <c r="AA415" s="14" t="s">
        <v>47</v>
      </c>
      <c r="AB415" s="16"/>
      <c r="AC415" s="18" t="e">
        <f t="shared" ca="1" si="26"/>
        <v>#VALUE!</v>
      </c>
      <c r="AD415" s="16" t="s">
        <v>52</v>
      </c>
      <c r="AE415" s="16" t="s">
        <v>47</v>
      </c>
      <c r="AF415" s="14" t="s">
        <v>47</v>
      </c>
      <c r="AG415" s="14" t="s">
        <v>47</v>
      </c>
    </row>
    <row r="416" spans="1:33" ht="18.75" customHeight="1" x14ac:dyDescent="0.25">
      <c r="A416" s="23" t="s">
        <v>1863</v>
      </c>
      <c r="B416" s="14" t="s">
        <v>800</v>
      </c>
      <c r="C416" s="14" t="s">
        <v>800</v>
      </c>
      <c r="D416" s="14" t="s">
        <v>39</v>
      </c>
      <c r="E416" s="14" t="s">
        <v>1864</v>
      </c>
      <c r="F416" s="14"/>
      <c r="G416" s="14" t="s">
        <v>41</v>
      </c>
      <c r="H416" s="14" t="s">
        <v>162</v>
      </c>
      <c r="I416" s="16" t="s">
        <v>61</v>
      </c>
      <c r="J416" s="17">
        <v>44346</v>
      </c>
      <c r="K416" s="18">
        <f t="shared" ca="1" si="20"/>
        <v>961</v>
      </c>
      <c r="L416" s="19">
        <f t="shared" si="21"/>
        <v>44360</v>
      </c>
      <c r="M416" s="16" t="s">
        <v>44</v>
      </c>
      <c r="N416" s="16" t="s">
        <v>195</v>
      </c>
      <c r="O416" s="14" t="s">
        <v>41</v>
      </c>
      <c r="P416" s="17"/>
      <c r="Q416" s="16" t="e">
        <f t="shared" ca="1" si="24"/>
        <v>#VALUE!</v>
      </c>
      <c r="R416" s="27" t="s">
        <v>196</v>
      </c>
      <c r="S416" s="27" t="s">
        <v>47</v>
      </c>
      <c r="T416" s="14" t="s">
        <v>47</v>
      </c>
      <c r="U416" s="48" t="e">
        <v>#N/A</v>
      </c>
      <c r="V416" s="16" t="s">
        <v>47</v>
      </c>
      <c r="W416" s="14" t="s">
        <v>47</v>
      </c>
      <c r="X416" s="17">
        <v>44376</v>
      </c>
      <c r="Y416" s="20">
        <v>113</v>
      </c>
      <c r="Z416" s="20" t="s">
        <v>47</v>
      </c>
      <c r="AA416" s="20" t="s">
        <v>47</v>
      </c>
      <c r="AB416" s="22"/>
      <c r="AC416" s="18" t="e">
        <f t="shared" ca="1" si="26"/>
        <v>#VALUE!</v>
      </c>
      <c r="AD416" s="16" t="s">
        <v>52</v>
      </c>
      <c r="AE416" s="18" t="s">
        <v>47</v>
      </c>
      <c r="AF416" s="14" t="s">
        <v>47</v>
      </c>
      <c r="AG416" s="14" t="s">
        <v>47</v>
      </c>
    </row>
    <row r="417" spans="1:33" ht="18.75" customHeight="1" x14ac:dyDescent="0.25">
      <c r="A417" s="23" t="s">
        <v>1865</v>
      </c>
      <c r="B417" s="14" t="s">
        <v>1866</v>
      </c>
      <c r="C417" s="14" t="s">
        <v>1866</v>
      </c>
      <c r="D417" s="14" t="s">
        <v>111</v>
      </c>
      <c r="E417" s="14" t="s">
        <v>1867</v>
      </c>
      <c r="F417" s="14"/>
      <c r="G417" s="14" t="s">
        <v>41</v>
      </c>
      <c r="H417" s="14" t="s">
        <v>162</v>
      </c>
      <c r="I417" s="16" t="s">
        <v>75</v>
      </c>
      <c r="J417" s="17">
        <v>44384</v>
      </c>
      <c r="K417" s="18">
        <f t="shared" ca="1" si="20"/>
        <v>923</v>
      </c>
      <c r="L417" s="19">
        <f t="shared" si="21"/>
        <v>44398</v>
      </c>
      <c r="M417" s="16" t="s">
        <v>44</v>
      </c>
      <c r="N417" s="16" t="s">
        <v>45</v>
      </c>
      <c r="O417" s="14" t="s">
        <v>41</v>
      </c>
      <c r="P417" s="17"/>
      <c r="Q417" s="16" t="e">
        <f t="shared" ca="1" si="24"/>
        <v>#VALUE!</v>
      </c>
      <c r="R417" s="27" t="s">
        <v>46</v>
      </c>
      <c r="S417" s="27" t="s">
        <v>47</v>
      </c>
      <c r="T417" s="14" t="s">
        <v>1868</v>
      </c>
      <c r="U417" s="24" t="s">
        <v>1869</v>
      </c>
      <c r="V417" s="16" t="s">
        <v>47</v>
      </c>
      <c r="W417" s="14" t="s">
        <v>47</v>
      </c>
      <c r="X417" s="14">
        <v>44397</v>
      </c>
      <c r="Y417" s="14">
        <v>92</v>
      </c>
      <c r="Z417" s="14" t="s">
        <v>47</v>
      </c>
      <c r="AA417" s="14" t="s">
        <v>47</v>
      </c>
      <c r="AB417" s="16"/>
      <c r="AC417" s="18" t="e">
        <f t="shared" ca="1" si="26"/>
        <v>#VALUE!</v>
      </c>
      <c r="AD417" s="16" t="s">
        <v>52</v>
      </c>
      <c r="AE417" s="16" t="s">
        <v>47</v>
      </c>
      <c r="AF417" s="14" t="s">
        <v>47</v>
      </c>
      <c r="AG417" s="14" t="s">
        <v>47</v>
      </c>
    </row>
    <row r="418" spans="1:33" ht="18.75" customHeight="1" x14ac:dyDescent="0.25">
      <c r="A418" s="23" t="s">
        <v>1870</v>
      </c>
      <c r="B418" s="14" t="s">
        <v>706</v>
      </c>
      <c r="C418" s="14" t="s">
        <v>706</v>
      </c>
      <c r="D418" s="14" t="s">
        <v>39</v>
      </c>
      <c r="E418" s="14" t="s">
        <v>1871</v>
      </c>
      <c r="F418" s="14"/>
      <c r="G418" s="14" t="s">
        <v>41</v>
      </c>
      <c r="H418" s="14" t="s">
        <v>162</v>
      </c>
      <c r="I418" s="16" t="s">
        <v>61</v>
      </c>
      <c r="J418" s="17">
        <v>44346</v>
      </c>
      <c r="K418" s="18">
        <f t="shared" ca="1" si="20"/>
        <v>961</v>
      </c>
      <c r="L418" s="19">
        <f t="shared" si="21"/>
        <v>44360</v>
      </c>
      <c r="M418" s="16" t="s">
        <v>44</v>
      </c>
      <c r="N418" s="16" t="s">
        <v>195</v>
      </c>
      <c r="O418" s="14" t="s">
        <v>41</v>
      </c>
      <c r="P418" s="17"/>
      <c r="Q418" s="16" t="e">
        <f t="shared" ca="1" si="24"/>
        <v>#VALUE!</v>
      </c>
      <c r="R418" s="27" t="s">
        <v>196</v>
      </c>
      <c r="S418" s="27" t="s">
        <v>47</v>
      </c>
      <c r="T418" s="14" t="s">
        <v>47</v>
      </c>
      <c r="U418" s="24" t="e">
        <v>#N/A</v>
      </c>
      <c r="V418" s="16" t="s">
        <v>47</v>
      </c>
      <c r="W418" s="42" t="s">
        <v>47</v>
      </c>
      <c r="X418" s="17">
        <v>44420</v>
      </c>
      <c r="Y418" s="20">
        <v>69</v>
      </c>
      <c r="Z418" s="20" t="s">
        <v>47</v>
      </c>
      <c r="AA418" s="20" t="s">
        <v>47</v>
      </c>
      <c r="AB418" s="22"/>
      <c r="AC418" s="18" t="e">
        <f t="shared" ca="1" si="26"/>
        <v>#VALUE!</v>
      </c>
      <c r="AD418" s="16" t="s">
        <v>52</v>
      </c>
      <c r="AE418" s="18" t="s">
        <v>47</v>
      </c>
      <c r="AF418" s="14" t="s">
        <v>47</v>
      </c>
      <c r="AG418" s="14" t="s">
        <v>47</v>
      </c>
    </row>
    <row r="419" spans="1:33" ht="21" customHeight="1" x14ac:dyDescent="0.25">
      <c r="A419" s="31" t="s">
        <v>1872</v>
      </c>
      <c r="B419" s="14" t="s">
        <v>1866</v>
      </c>
      <c r="C419" s="14" t="s">
        <v>1866</v>
      </c>
      <c r="D419" s="31" t="s">
        <v>111</v>
      </c>
      <c r="E419" s="31" t="s">
        <v>1873</v>
      </c>
      <c r="F419" s="31"/>
      <c r="G419" s="14" t="s">
        <v>41</v>
      </c>
      <c r="H419" s="14" t="s">
        <v>162</v>
      </c>
      <c r="I419" s="16" t="s">
        <v>43</v>
      </c>
      <c r="J419" s="17">
        <v>44599</v>
      </c>
      <c r="K419" s="18">
        <f t="shared" ca="1" si="20"/>
        <v>708</v>
      </c>
      <c r="L419" s="19">
        <f t="shared" si="21"/>
        <v>44613</v>
      </c>
      <c r="M419" s="16" t="s">
        <v>44</v>
      </c>
      <c r="N419" s="16" t="s">
        <v>142</v>
      </c>
      <c r="O419" s="14" t="s">
        <v>41</v>
      </c>
      <c r="P419" s="14"/>
      <c r="Q419" s="16" t="e">
        <f t="shared" ca="1" si="24"/>
        <v>#VALUE!</v>
      </c>
      <c r="R419" s="16" t="s">
        <v>46</v>
      </c>
      <c r="S419" s="16" t="s">
        <v>47</v>
      </c>
      <c r="T419" s="31" t="s">
        <v>1874</v>
      </c>
      <c r="U419" s="24" t="s">
        <v>1875</v>
      </c>
      <c r="V419" s="16" t="s">
        <v>237</v>
      </c>
      <c r="W419" s="14" t="s">
        <v>1876</v>
      </c>
      <c r="X419" s="17">
        <v>44377</v>
      </c>
      <c r="Y419" s="20">
        <v>112</v>
      </c>
      <c r="Z419" s="20" t="s">
        <v>47</v>
      </c>
      <c r="AA419" s="20" t="s">
        <v>47</v>
      </c>
      <c r="AB419" s="22"/>
      <c r="AC419" s="18" t="e">
        <f t="shared" ca="1" si="26"/>
        <v>#VALUE!</v>
      </c>
      <c r="AD419" s="16" t="s">
        <v>52</v>
      </c>
      <c r="AE419" s="18" t="s">
        <v>47</v>
      </c>
      <c r="AF419" s="14" t="s">
        <v>47</v>
      </c>
      <c r="AG419" s="14" t="s">
        <v>47</v>
      </c>
    </row>
    <row r="420" spans="1:33" ht="18.75" customHeight="1" x14ac:dyDescent="0.25">
      <c r="A420" s="23" t="s">
        <v>1877</v>
      </c>
      <c r="B420" s="14" t="s">
        <v>428</v>
      </c>
      <c r="C420" s="14" t="s">
        <v>284</v>
      </c>
      <c r="D420" s="14" t="s">
        <v>5</v>
      </c>
      <c r="E420" s="14" t="s">
        <v>1878</v>
      </c>
      <c r="F420" s="14"/>
      <c r="G420" s="14" t="s">
        <v>41</v>
      </c>
      <c r="H420" s="14" t="s">
        <v>91</v>
      </c>
      <c r="I420" s="16" t="s">
        <v>61</v>
      </c>
      <c r="J420" s="17">
        <v>44346</v>
      </c>
      <c r="K420" s="18">
        <f t="shared" ca="1" si="20"/>
        <v>961</v>
      </c>
      <c r="L420" s="19">
        <f t="shared" si="21"/>
        <v>44360</v>
      </c>
      <c r="M420" s="16" t="s">
        <v>44</v>
      </c>
      <c r="N420" s="16" t="s">
        <v>195</v>
      </c>
      <c r="O420" s="14" t="s">
        <v>41</v>
      </c>
      <c r="P420" s="17"/>
      <c r="Q420" s="16" t="e">
        <f t="shared" ca="1" si="24"/>
        <v>#VALUE!</v>
      </c>
      <c r="R420" s="27" t="s">
        <v>46</v>
      </c>
      <c r="S420" s="27" t="s">
        <v>47</v>
      </c>
      <c r="T420" s="14" t="s">
        <v>47</v>
      </c>
      <c r="U420" s="24" t="s">
        <v>1879</v>
      </c>
      <c r="V420" s="16" t="s">
        <v>47</v>
      </c>
      <c r="W420" s="14" t="s">
        <v>488</v>
      </c>
      <c r="X420" s="17">
        <v>44428</v>
      </c>
      <c r="Y420" s="20">
        <v>61</v>
      </c>
      <c r="Z420" s="20" t="s">
        <v>47</v>
      </c>
      <c r="AA420" s="20" t="s">
        <v>47</v>
      </c>
      <c r="AB420" s="22">
        <v>44475</v>
      </c>
      <c r="AC420" s="18">
        <f t="shared" ca="1" si="26"/>
        <v>832</v>
      </c>
      <c r="AD420" s="16" t="s">
        <v>52</v>
      </c>
      <c r="AE420" s="18" t="s">
        <v>1040</v>
      </c>
      <c r="AF420" s="14" t="s">
        <v>47</v>
      </c>
      <c r="AG420" s="14" t="s">
        <v>156</v>
      </c>
    </row>
    <row r="421" spans="1:33" ht="21" customHeight="1" x14ac:dyDescent="0.25">
      <c r="A421" s="23" t="s">
        <v>1880</v>
      </c>
      <c r="B421" s="14" t="s">
        <v>1881</v>
      </c>
      <c r="C421" s="14" t="s">
        <v>1881</v>
      </c>
      <c r="D421" s="14" t="s">
        <v>4</v>
      </c>
      <c r="E421" s="14" t="s">
        <v>1882</v>
      </c>
      <c r="F421" s="14"/>
      <c r="G421" s="14" t="s">
        <v>41</v>
      </c>
      <c r="H421" s="14" t="s">
        <v>162</v>
      </c>
      <c r="I421" s="16" t="s">
        <v>61</v>
      </c>
      <c r="J421" s="17">
        <v>44346</v>
      </c>
      <c r="K421" s="18">
        <f t="shared" ca="1" si="20"/>
        <v>961</v>
      </c>
      <c r="L421" s="19">
        <f t="shared" si="21"/>
        <v>44360</v>
      </c>
      <c r="M421" s="16" t="s">
        <v>44</v>
      </c>
      <c r="N421" s="16" t="s">
        <v>195</v>
      </c>
      <c r="O421" s="14" t="s">
        <v>41</v>
      </c>
      <c r="P421" s="17"/>
      <c r="Q421" s="16" t="e">
        <f t="shared" ca="1" si="24"/>
        <v>#VALUE!</v>
      </c>
      <c r="R421" s="27" t="s">
        <v>196</v>
      </c>
      <c r="S421" s="27" t="s">
        <v>47</v>
      </c>
      <c r="T421" s="14" t="s">
        <v>47</v>
      </c>
      <c r="U421" s="24" t="e">
        <v>#N/A</v>
      </c>
      <c r="V421" s="16" t="s">
        <v>47</v>
      </c>
      <c r="W421" s="14" t="s">
        <v>47</v>
      </c>
      <c r="X421" s="17">
        <v>44413</v>
      </c>
      <c r="Y421" s="20">
        <v>76</v>
      </c>
      <c r="Z421" s="20" t="s">
        <v>47</v>
      </c>
      <c r="AA421" s="20" t="s">
        <v>47</v>
      </c>
      <c r="AB421" s="22"/>
      <c r="AC421" s="18" t="e">
        <f t="shared" ca="1" si="26"/>
        <v>#VALUE!</v>
      </c>
      <c r="AD421" s="16" t="s">
        <v>52</v>
      </c>
      <c r="AE421" s="18" t="s">
        <v>47</v>
      </c>
      <c r="AF421" s="14" t="s">
        <v>47</v>
      </c>
      <c r="AG421" s="14" t="s">
        <v>47</v>
      </c>
    </row>
    <row r="422" spans="1:33" ht="18.75" customHeight="1" x14ac:dyDescent="0.25">
      <c r="A422" s="29" t="s">
        <v>1883</v>
      </c>
      <c r="B422" s="29" t="s">
        <v>1866</v>
      </c>
      <c r="C422" s="29" t="s">
        <v>1866</v>
      </c>
      <c r="D422" s="29" t="s">
        <v>111</v>
      </c>
      <c r="E422" s="30" t="s">
        <v>1884</v>
      </c>
      <c r="F422" s="30"/>
      <c r="G422" s="14" t="s">
        <v>41</v>
      </c>
      <c r="H422" s="23" t="s">
        <v>162</v>
      </c>
      <c r="I422" s="16" t="s">
        <v>75</v>
      </c>
      <c r="J422" s="17">
        <v>44603</v>
      </c>
      <c r="K422" s="18">
        <f t="shared" ca="1" si="20"/>
        <v>704</v>
      </c>
      <c r="L422" s="19">
        <f t="shared" si="21"/>
        <v>44617</v>
      </c>
      <c r="M422" s="16" t="s">
        <v>44</v>
      </c>
      <c r="N422" s="16" t="s">
        <v>45</v>
      </c>
      <c r="O422" s="14" t="s">
        <v>41</v>
      </c>
      <c r="P422" s="14"/>
      <c r="Q422" s="16" t="e">
        <f t="shared" ca="1" si="24"/>
        <v>#VALUE!</v>
      </c>
      <c r="R422" s="16" t="s">
        <v>46</v>
      </c>
      <c r="S422" s="16" t="s">
        <v>47</v>
      </c>
      <c r="T422" s="29" t="s">
        <v>1885</v>
      </c>
      <c r="U422" s="29" t="s">
        <v>1886</v>
      </c>
      <c r="V422" s="16" t="s">
        <v>77</v>
      </c>
      <c r="W422" s="14" t="s">
        <v>1887</v>
      </c>
      <c r="X422" s="14">
        <v>44401</v>
      </c>
      <c r="Y422" s="20">
        <v>88</v>
      </c>
      <c r="Z422" s="14" t="s">
        <v>47</v>
      </c>
      <c r="AA422" s="14" t="s">
        <v>47</v>
      </c>
      <c r="AB422" s="35"/>
      <c r="AC422" s="18" t="e">
        <f t="shared" ca="1" si="26"/>
        <v>#VALUE!</v>
      </c>
      <c r="AD422" s="16" t="s">
        <v>52</v>
      </c>
      <c r="AE422" s="18" t="s">
        <v>47</v>
      </c>
      <c r="AF422" s="14" t="s">
        <v>47</v>
      </c>
      <c r="AG422" s="14" t="s">
        <v>47</v>
      </c>
    </row>
    <row r="423" spans="1:33" ht="18.75" customHeight="1" x14ac:dyDescent="0.25">
      <c r="A423" s="15" t="s">
        <v>1888</v>
      </c>
      <c r="B423" s="14" t="s">
        <v>1866</v>
      </c>
      <c r="C423" s="14" t="s">
        <v>1866</v>
      </c>
      <c r="D423" s="15" t="s">
        <v>1889</v>
      </c>
      <c r="E423" s="15" t="s">
        <v>1890</v>
      </c>
      <c r="F423" s="15"/>
      <c r="G423" s="14" t="s">
        <v>41</v>
      </c>
      <c r="H423" s="14" t="s">
        <v>162</v>
      </c>
      <c r="I423" s="16" t="s">
        <v>75</v>
      </c>
      <c r="J423" s="17">
        <v>44385</v>
      </c>
      <c r="K423" s="18">
        <f t="shared" ca="1" si="20"/>
        <v>922</v>
      </c>
      <c r="L423" s="19">
        <f t="shared" si="21"/>
        <v>44399</v>
      </c>
      <c r="M423" s="16" t="s">
        <v>44</v>
      </c>
      <c r="N423" s="16" t="s">
        <v>45</v>
      </c>
      <c r="O423" s="14" t="s">
        <v>41</v>
      </c>
      <c r="P423" s="14"/>
      <c r="Q423" s="16" t="e">
        <f t="shared" ca="1" si="24"/>
        <v>#VALUE!</v>
      </c>
      <c r="R423" s="16" t="s">
        <v>46</v>
      </c>
      <c r="S423" s="16" t="s">
        <v>47</v>
      </c>
      <c r="T423" s="15" t="s">
        <v>1891</v>
      </c>
      <c r="U423" s="15" t="s">
        <v>1892</v>
      </c>
      <c r="V423" s="16" t="s">
        <v>47</v>
      </c>
      <c r="W423" s="14" t="s">
        <v>47</v>
      </c>
      <c r="X423" s="17">
        <v>44464</v>
      </c>
      <c r="Y423" s="20">
        <v>25</v>
      </c>
      <c r="Z423" s="20" t="s">
        <v>47</v>
      </c>
      <c r="AA423" s="20" t="s">
        <v>47</v>
      </c>
      <c r="AB423" s="22"/>
      <c r="AC423" s="18" t="e">
        <f t="shared" ca="1" si="26"/>
        <v>#VALUE!</v>
      </c>
      <c r="AD423" s="16" t="s">
        <v>52</v>
      </c>
      <c r="AE423" s="18" t="s">
        <v>47</v>
      </c>
      <c r="AF423" s="14" t="s">
        <v>47</v>
      </c>
      <c r="AG423" s="14" t="s">
        <v>47</v>
      </c>
    </row>
    <row r="424" spans="1:33" ht="18.75" customHeight="1" x14ac:dyDescent="0.25">
      <c r="A424" s="23" t="s">
        <v>1893</v>
      </c>
      <c r="B424" s="14" t="s">
        <v>1894</v>
      </c>
      <c r="C424" s="14" t="s">
        <v>268</v>
      </c>
      <c r="D424" s="14" t="s">
        <v>5</v>
      </c>
      <c r="E424" s="14" t="s">
        <v>1895</v>
      </c>
      <c r="F424" s="14"/>
      <c r="G424" s="14" t="s">
        <v>41</v>
      </c>
      <c r="H424" s="14" t="s">
        <v>168</v>
      </c>
      <c r="I424" s="16" t="s">
        <v>61</v>
      </c>
      <c r="J424" s="17">
        <v>44346</v>
      </c>
      <c r="K424" s="18">
        <f t="shared" ca="1" si="20"/>
        <v>961</v>
      </c>
      <c r="L424" s="19">
        <f t="shared" si="21"/>
        <v>44360</v>
      </c>
      <c r="M424" s="16" t="s">
        <v>270</v>
      </c>
      <c r="N424" s="37" t="s">
        <v>195</v>
      </c>
      <c r="O424" s="14" t="s">
        <v>41</v>
      </c>
      <c r="P424" s="17"/>
      <c r="Q424" s="16" t="e">
        <f t="shared" ca="1" si="24"/>
        <v>#VALUE!</v>
      </c>
      <c r="R424" s="27" t="s">
        <v>46</v>
      </c>
      <c r="S424" s="27" t="s">
        <v>47</v>
      </c>
      <c r="T424" s="14" t="s">
        <v>47</v>
      </c>
      <c r="U424" s="24" t="s">
        <v>1896</v>
      </c>
      <c r="V424" s="16" t="s">
        <v>47</v>
      </c>
      <c r="W424" s="14" t="s">
        <v>47</v>
      </c>
      <c r="X424" s="17">
        <v>44450</v>
      </c>
      <c r="Y424" s="20">
        <v>39</v>
      </c>
      <c r="Z424" s="20" t="s">
        <v>47</v>
      </c>
      <c r="AA424" s="20" t="s">
        <v>47</v>
      </c>
      <c r="AB424" s="22"/>
      <c r="AC424" s="18" t="e">
        <f t="shared" ca="1" si="26"/>
        <v>#VALUE!</v>
      </c>
      <c r="AD424" s="16" t="s">
        <v>52</v>
      </c>
      <c r="AE424" s="18" t="s">
        <v>47</v>
      </c>
      <c r="AF424" s="14" t="s">
        <v>47</v>
      </c>
      <c r="AG424" s="14" t="s">
        <v>47</v>
      </c>
    </row>
    <row r="425" spans="1:33" ht="21" customHeight="1" x14ac:dyDescent="0.25">
      <c r="A425" s="23" t="s">
        <v>1897</v>
      </c>
      <c r="B425" s="14" t="s">
        <v>1898</v>
      </c>
      <c r="C425" s="14" t="s">
        <v>1898</v>
      </c>
      <c r="D425" s="14" t="s">
        <v>248</v>
      </c>
      <c r="E425" s="14" t="s">
        <v>1899</v>
      </c>
      <c r="F425" s="14"/>
      <c r="G425" s="14" t="s">
        <v>41</v>
      </c>
      <c r="H425" s="14" t="s">
        <v>168</v>
      </c>
      <c r="I425" s="16" t="s">
        <v>75</v>
      </c>
      <c r="J425" s="17">
        <v>44391</v>
      </c>
      <c r="K425" s="18">
        <f t="shared" ca="1" si="20"/>
        <v>916</v>
      </c>
      <c r="L425" s="19">
        <f t="shared" si="21"/>
        <v>44405</v>
      </c>
      <c r="M425" s="16" t="s">
        <v>44</v>
      </c>
      <c r="N425" s="37" t="s">
        <v>45</v>
      </c>
      <c r="O425" s="14" t="s">
        <v>41</v>
      </c>
      <c r="P425" s="17"/>
      <c r="Q425" s="16" t="e">
        <f t="shared" ca="1" si="24"/>
        <v>#VALUE!</v>
      </c>
      <c r="R425" s="27" t="s">
        <v>46</v>
      </c>
      <c r="S425" s="27" t="s">
        <v>47</v>
      </c>
      <c r="T425" s="14" t="s">
        <v>1900</v>
      </c>
      <c r="U425" s="24"/>
      <c r="V425" s="16" t="s">
        <v>47</v>
      </c>
      <c r="W425" s="14" t="s">
        <v>47</v>
      </c>
      <c r="X425" s="17"/>
      <c r="Y425" s="20"/>
      <c r="Z425" s="20" t="s">
        <v>47</v>
      </c>
      <c r="AA425" s="20" t="s">
        <v>47</v>
      </c>
      <c r="AB425" s="22"/>
      <c r="AC425" s="18" t="e">
        <f t="shared" ca="1" si="26"/>
        <v>#VALUE!</v>
      </c>
      <c r="AD425" s="16" t="s">
        <v>52</v>
      </c>
      <c r="AE425" s="18" t="s">
        <v>47</v>
      </c>
      <c r="AF425" s="14" t="s">
        <v>47</v>
      </c>
      <c r="AG425" s="14" t="s">
        <v>47</v>
      </c>
    </row>
    <row r="426" spans="1:33" ht="18.75" customHeight="1" x14ac:dyDescent="0.25">
      <c r="A426" s="23" t="s">
        <v>1901</v>
      </c>
      <c r="B426" s="14" t="s">
        <v>1902</v>
      </c>
      <c r="C426" s="14" t="s">
        <v>284</v>
      </c>
      <c r="D426" s="14" t="s">
        <v>5</v>
      </c>
      <c r="E426" s="14" t="s">
        <v>1903</v>
      </c>
      <c r="F426" s="14"/>
      <c r="G426" s="14" t="s">
        <v>41</v>
      </c>
      <c r="H426" s="23" t="s">
        <v>91</v>
      </c>
      <c r="I426" s="16" t="s">
        <v>43</v>
      </c>
      <c r="J426" s="17">
        <v>44346</v>
      </c>
      <c r="K426" s="18">
        <f t="shared" ca="1" si="20"/>
        <v>961</v>
      </c>
      <c r="L426" s="19">
        <f t="shared" si="21"/>
        <v>44360</v>
      </c>
      <c r="M426" s="16" t="s">
        <v>44</v>
      </c>
      <c r="N426" s="16" t="s">
        <v>195</v>
      </c>
      <c r="O426" s="14" t="s">
        <v>41</v>
      </c>
      <c r="P426" s="17"/>
      <c r="Q426" s="16" t="e">
        <f t="shared" ca="1" si="24"/>
        <v>#VALUE!</v>
      </c>
      <c r="R426" s="27" t="s">
        <v>46</v>
      </c>
      <c r="S426" s="27" t="s">
        <v>47</v>
      </c>
      <c r="T426" s="14" t="s">
        <v>47</v>
      </c>
      <c r="U426" s="24" t="e">
        <v>#N/A</v>
      </c>
      <c r="V426" s="16" t="s">
        <v>47</v>
      </c>
      <c r="W426" s="14" t="s">
        <v>1904</v>
      </c>
      <c r="X426" s="17">
        <v>44428</v>
      </c>
      <c r="Y426" s="20">
        <v>61</v>
      </c>
      <c r="Z426" s="20" t="s">
        <v>47</v>
      </c>
      <c r="AA426" s="20" t="s">
        <v>47</v>
      </c>
      <c r="AB426" s="22">
        <v>44475</v>
      </c>
      <c r="AC426" s="18">
        <f t="shared" ca="1" si="26"/>
        <v>832</v>
      </c>
      <c r="AD426" s="16" t="s">
        <v>52</v>
      </c>
      <c r="AE426" s="18" t="s">
        <v>1040</v>
      </c>
      <c r="AF426" s="14" t="s">
        <v>47</v>
      </c>
      <c r="AG426" s="14" t="s">
        <v>47</v>
      </c>
    </row>
    <row r="427" spans="1:33" ht="21" customHeight="1" x14ac:dyDescent="0.25">
      <c r="A427" s="23" t="s">
        <v>1905</v>
      </c>
      <c r="B427" s="14" t="s">
        <v>1906</v>
      </c>
      <c r="C427" s="14" t="s">
        <v>284</v>
      </c>
      <c r="D427" s="14" t="s">
        <v>5</v>
      </c>
      <c r="E427" s="14" t="s">
        <v>1907</v>
      </c>
      <c r="F427" s="14"/>
      <c r="G427" s="14" t="s">
        <v>41</v>
      </c>
      <c r="H427" s="14" t="s">
        <v>91</v>
      </c>
      <c r="I427" s="16" t="s">
        <v>61</v>
      </c>
      <c r="J427" s="17">
        <v>44346</v>
      </c>
      <c r="K427" s="18">
        <f t="shared" ca="1" si="20"/>
        <v>961</v>
      </c>
      <c r="L427" s="19">
        <f t="shared" si="21"/>
        <v>44360</v>
      </c>
      <c r="M427" s="16" t="s">
        <v>44</v>
      </c>
      <c r="N427" s="16" t="s">
        <v>45</v>
      </c>
      <c r="O427" s="14" t="s">
        <v>41</v>
      </c>
      <c r="P427" s="17"/>
      <c r="Q427" s="16" t="e">
        <f t="shared" ca="1" si="24"/>
        <v>#VALUE!</v>
      </c>
      <c r="R427" s="27" t="s">
        <v>196</v>
      </c>
      <c r="S427" s="27" t="s">
        <v>244</v>
      </c>
      <c r="T427" s="14" t="s">
        <v>47</v>
      </c>
      <c r="U427" s="24">
        <v>125673661</v>
      </c>
      <c r="V427" s="16" t="s">
        <v>47</v>
      </c>
      <c r="W427" s="14" t="s">
        <v>47</v>
      </c>
      <c r="X427" s="17"/>
      <c r="Y427" s="20">
        <v>44489</v>
      </c>
      <c r="Z427" s="20" t="s">
        <v>47</v>
      </c>
      <c r="AA427" s="20" t="s">
        <v>47</v>
      </c>
      <c r="AB427" s="22">
        <v>44480</v>
      </c>
      <c r="AC427" s="18">
        <f t="shared" ca="1" si="26"/>
        <v>827</v>
      </c>
      <c r="AD427" s="16" t="s">
        <v>52</v>
      </c>
      <c r="AE427" s="18" t="s">
        <v>1040</v>
      </c>
      <c r="AF427" s="14" t="s">
        <v>47</v>
      </c>
      <c r="AG427" s="14" t="s">
        <v>47</v>
      </c>
    </row>
    <row r="428" spans="1:33" ht="21" customHeight="1" x14ac:dyDescent="0.25">
      <c r="A428" s="23" t="s">
        <v>1908</v>
      </c>
      <c r="B428" s="14" t="s">
        <v>706</v>
      </c>
      <c r="C428" s="14" t="s">
        <v>706</v>
      </c>
      <c r="D428" s="14" t="s">
        <v>39</v>
      </c>
      <c r="E428" s="14" t="s">
        <v>1909</v>
      </c>
      <c r="F428" s="14"/>
      <c r="G428" s="14" t="s">
        <v>41</v>
      </c>
      <c r="H428" s="14" t="s">
        <v>168</v>
      </c>
      <c r="I428" s="16" t="s">
        <v>75</v>
      </c>
      <c r="J428" s="17">
        <v>44392</v>
      </c>
      <c r="K428" s="18">
        <f t="shared" ca="1" si="20"/>
        <v>915</v>
      </c>
      <c r="L428" s="19">
        <f t="shared" si="21"/>
        <v>44406</v>
      </c>
      <c r="M428" s="16" t="s">
        <v>44</v>
      </c>
      <c r="N428" s="16" t="s">
        <v>45</v>
      </c>
      <c r="O428" s="14" t="s">
        <v>41</v>
      </c>
      <c r="P428" s="17"/>
      <c r="Q428" s="16" t="e">
        <f t="shared" ca="1" si="24"/>
        <v>#VALUE!</v>
      </c>
      <c r="R428" s="27" t="s">
        <v>46</v>
      </c>
      <c r="S428" s="27" t="s">
        <v>47</v>
      </c>
      <c r="T428" s="14" t="s">
        <v>1836</v>
      </c>
      <c r="U428" s="24"/>
      <c r="V428" s="16" t="s">
        <v>47</v>
      </c>
      <c r="W428" s="14" t="s">
        <v>47</v>
      </c>
      <c r="X428" s="17"/>
      <c r="Y428" s="20"/>
      <c r="Z428" s="20" t="s">
        <v>47</v>
      </c>
      <c r="AA428" s="20" t="s">
        <v>47</v>
      </c>
      <c r="AB428" s="22"/>
      <c r="AC428" s="18" t="e">
        <f t="shared" ca="1" si="26"/>
        <v>#VALUE!</v>
      </c>
      <c r="AD428" s="16" t="s">
        <v>52</v>
      </c>
      <c r="AE428" s="18" t="s">
        <v>47</v>
      </c>
      <c r="AF428" s="14" t="s">
        <v>47</v>
      </c>
      <c r="AG428" s="14" t="s">
        <v>47</v>
      </c>
    </row>
    <row r="429" spans="1:33" ht="18.75" customHeight="1" x14ac:dyDescent="0.25">
      <c r="A429" s="31" t="s">
        <v>1910</v>
      </c>
      <c r="B429" s="14" t="s">
        <v>453</v>
      </c>
      <c r="C429" s="14" t="s">
        <v>453</v>
      </c>
      <c r="D429" s="31" t="s">
        <v>248</v>
      </c>
      <c r="E429" s="31" t="s">
        <v>1911</v>
      </c>
      <c r="F429" s="31"/>
      <c r="G429" s="14" t="s">
        <v>41</v>
      </c>
      <c r="H429" s="14" t="s">
        <v>168</v>
      </c>
      <c r="I429" s="16" t="s">
        <v>75</v>
      </c>
      <c r="J429" s="17">
        <v>44393</v>
      </c>
      <c r="K429" s="18">
        <f t="shared" ca="1" si="20"/>
        <v>914</v>
      </c>
      <c r="L429" s="19">
        <f t="shared" si="21"/>
        <v>44407</v>
      </c>
      <c r="M429" s="16" t="s">
        <v>44</v>
      </c>
      <c r="N429" s="16" t="s">
        <v>45</v>
      </c>
      <c r="O429" s="14" t="s">
        <v>41</v>
      </c>
      <c r="P429" s="14"/>
      <c r="Q429" s="16" t="e">
        <f t="shared" ca="1" si="24"/>
        <v>#VALUE!</v>
      </c>
      <c r="R429" s="16" t="s">
        <v>46</v>
      </c>
      <c r="S429" s="16" t="s">
        <v>47</v>
      </c>
      <c r="T429" s="31" t="s">
        <v>1900</v>
      </c>
      <c r="U429" s="24"/>
      <c r="V429" s="16" t="s">
        <v>47</v>
      </c>
      <c r="W429" s="14" t="s">
        <v>47</v>
      </c>
      <c r="X429" s="14"/>
      <c r="Y429" s="14"/>
      <c r="Z429" s="14" t="s">
        <v>47</v>
      </c>
      <c r="AA429" s="14" t="s">
        <v>47</v>
      </c>
      <c r="AB429" s="16"/>
      <c r="AC429" s="18" t="e">
        <f t="shared" ca="1" si="26"/>
        <v>#VALUE!</v>
      </c>
      <c r="AD429" s="16" t="s">
        <v>52</v>
      </c>
      <c r="AE429" s="16" t="s">
        <v>47</v>
      </c>
      <c r="AF429" s="14" t="s">
        <v>47</v>
      </c>
      <c r="AG429" s="14" t="s">
        <v>47</v>
      </c>
    </row>
    <row r="430" spans="1:33" ht="18.75" customHeight="1" x14ac:dyDescent="0.25">
      <c r="A430" s="23" t="s">
        <v>1912</v>
      </c>
      <c r="B430" s="14" t="s">
        <v>1913</v>
      </c>
      <c r="C430" s="14" t="s">
        <v>284</v>
      </c>
      <c r="D430" s="14" t="s">
        <v>5</v>
      </c>
      <c r="E430" s="14" t="s">
        <v>1913</v>
      </c>
      <c r="F430" s="14"/>
      <c r="G430" s="14" t="s">
        <v>41</v>
      </c>
      <c r="H430" s="14" t="s">
        <v>162</v>
      </c>
      <c r="I430" s="16" t="s">
        <v>61</v>
      </c>
      <c r="J430" s="17">
        <v>44346</v>
      </c>
      <c r="K430" s="18">
        <f t="shared" ca="1" si="20"/>
        <v>961</v>
      </c>
      <c r="L430" s="19">
        <f t="shared" si="21"/>
        <v>44360</v>
      </c>
      <c r="M430" s="16" t="s">
        <v>44</v>
      </c>
      <c r="N430" s="16" t="s">
        <v>195</v>
      </c>
      <c r="O430" s="14" t="s">
        <v>41</v>
      </c>
      <c r="P430" s="14"/>
      <c r="Q430" s="16" t="e">
        <f t="shared" ca="1" si="24"/>
        <v>#VALUE!</v>
      </c>
      <c r="R430" s="16" t="s">
        <v>196</v>
      </c>
      <c r="S430" s="16" t="s">
        <v>244</v>
      </c>
      <c r="T430" s="14" t="s">
        <v>47</v>
      </c>
      <c r="U430" s="38" t="e">
        <v>#N/A</v>
      </c>
      <c r="V430" s="16" t="s">
        <v>47</v>
      </c>
      <c r="W430" s="14" t="s">
        <v>47</v>
      </c>
      <c r="X430" s="14">
        <v>44410</v>
      </c>
      <c r="Y430" s="20">
        <v>79</v>
      </c>
      <c r="Z430" s="14" t="s">
        <v>47</v>
      </c>
      <c r="AA430" s="14" t="s">
        <v>47</v>
      </c>
      <c r="AB430" s="35"/>
      <c r="AC430" s="18" t="e">
        <f t="shared" ca="1" si="26"/>
        <v>#VALUE!</v>
      </c>
      <c r="AD430" s="16" t="s">
        <v>52</v>
      </c>
      <c r="AE430" s="16" t="s">
        <v>47</v>
      </c>
      <c r="AF430" s="14" t="s">
        <v>47</v>
      </c>
      <c r="AG430" s="14" t="s">
        <v>47</v>
      </c>
    </row>
    <row r="431" spans="1:33" ht="21" customHeight="1" x14ac:dyDescent="0.25">
      <c r="A431" s="23" t="s">
        <v>1914</v>
      </c>
      <c r="B431" s="14" t="s">
        <v>1915</v>
      </c>
      <c r="C431" s="14" t="s">
        <v>1915</v>
      </c>
      <c r="D431" s="14" t="s">
        <v>1916</v>
      </c>
      <c r="E431" s="14" t="s">
        <v>1917</v>
      </c>
      <c r="F431" s="14"/>
      <c r="G431" s="14" t="s">
        <v>41</v>
      </c>
      <c r="H431" s="14" t="s">
        <v>168</v>
      </c>
      <c r="I431" s="16" t="s">
        <v>75</v>
      </c>
      <c r="J431" s="17">
        <v>44394</v>
      </c>
      <c r="K431" s="18">
        <f t="shared" ca="1" si="20"/>
        <v>913</v>
      </c>
      <c r="L431" s="19">
        <f t="shared" si="21"/>
        <v>44408</v>
      </c>
      <c r="M431" s="16" t="s">
        <v>44</v>
      </c>
      <c r="N431" s="16" t="s">
        <v>45</v>
      </c>
      <c r="O431" s="14" t="s">
        <v>41</v>
      </c>
      <c r="P431" s="17"/>
      <c r="Q431" s="16" t="e">
        <f t="shared" ca="1" si="24"/>
        <v>#VALUE!</v>
      </c>
      <c r="R431" s="27" t="s">
        <v>46</v>
      </c>
      <c r="S431" s="27" t="s">
        <v>47</v>
      </c>
      <c r="T431" s="14" t="s">
        <v>1716</v>
      </c>
      <c r="U431" s="24"/>
      <c r="V431" s="16" t="s">
        <v>47</v>
      </c>
      <c r="W431" s="14" t="s">
        <v>47</v>
      </c>
      <c r="X431" s="17"/>
      <c r="Y431" s="20"/>
      <c r="Z431" s="20" t="s">
        <v>47</v>
      </c>
      <c r="AA431" s="20" t="s">
        <v>47</v>
      </c>
      <c r="AB431" s="22"/>
      <c r="AC431" s="18" t="e">
        <f t="shared" ca="1" si="26"/>
        <v>#VALUE!</v>
      </c>
      <c r="AD431" s="16" t="s">
        <v>52</v>
      </c>
      <c r="AE431" s="18" t="s">
        <v>47</v>
      </c>
      <c r="AF431" s="14" t="s">
        <v>47</v>
      </c>
      <c r="AG431" s="14" t="s">
        <v>47</v>
      </c>
    </row>
    <row r="432" spans="1:33" ht="21" customHeight="1" x14ac:dyDescent="0.25">
      <c r="A432" s="31" t="s">
        <v>1918</v>
      </c>
      <c r="B432" s="14" t="s">
        <v>309</v>
      </c>
      <c r="C432" s="14" t="s">
        <v>284</v>
      </c>
      <c r="D432" s="31" t="s">
        <v>5</v>
      </c>
      <c r="E432" s="31" t="s">
        <v>1919</v>
      </c>
      <c r="F432" s="31"/>
      <c r="G432" s="14" t="s">
        <v>41</v>
      </c>
      <c r="H432" s="14" t="s">
        <v>1920</v>
      </c>
      <c r="I432" s="16" t="s">
        <v>61</v>
      </c>
      <c r="J432" s="17">
        <v>44346</v>
      </c>
      <c r="K432" s="18">
        <f t="shared" ca="1" si="20"/>
        <v>961</v>
      </c>
      <c r="L432" s="19">
        <f t="shared" si="21"/>
        <v>44360</v>
      </c>
      <c r="M432" s="16" t="s">
        <v>44</v>
      </c>
      <c r="N432" s="16" t="s">
        <v>45</v>
      </c>
      <c r="O432" s="14" t="s">
        <v>41</v>
      </c>
      <c r="P432" s="14"/>
      <c r="Q432" s="16" t="e">
        <f t="shared" ca="1" si="24"/>
        <v>#VALUE!</v>
      </c>
      <c r="R432" s="16" t="s">
        <v>196</v>
      </c>
      <c r="S432" s="16" t="s">
        <v>244</v>
      </c>
      <c r="T432" s="31" t="s">
        <v>47</v>
      </c>
      <c r="U432" s="24">
        <v>123276100</v>
      </c>
      <c r="V432" s="16" t="s">
        <v>47</v>
      </c>
      <c r="W432" s="14" t="s">
        <v>47</v>
      </c>
      <c r="X432" s="14"/>
      <c r="Y432" s="14">
        <v>44489</v>
      </c>
      <c r="Z432" s="14" t="s">
        <v>47</v>
      </c>
      <c r="AA432" s="14" t="s">
        <v>47</v>
      </c>
      <c r="AB432" s="16">
        <v>44480</v>
      </c>
      <c r="AC432" s="18">
        <f t="shared" ca="1" si="26"/>
        <v>827</v>
      </c>
      <c r="AD432" s="16" t="s">
        <v>52</v>
      </c>
      <c r="AE432" s="16" t="s">
        <v>47</v>
      </c>
      <c r="AF432" s="14" t="s">
        <v>47</v>
      </c>
      <c r="AG432" s="14" t="s">
        <v>47</v>
      </c>
    </row>
    <row r="433" spans="1:33" ht="18.75" customHeight="1" x14ac:dyDescent="0.25">
      <c r="A433" s="31" t="s">
        <v>1921</v>
      </c>
      <c r="B433" s="14" t="s">
        <v>81</v>
      </c>
      <c r="C433" s="14" t="s">
        <v>268</v>
      </c>
      <c r="D433" s="31" t="s">
        <v>5</v>
      </c>
      <c r="E433" s="31" t="s">
        <v>1922</v>
      </c>
      <c r="F433" s="31"/>
      <c r="G433" s="14" t="s">
        <v>41</v>
      </c>
      <c r="H433" s="14" t="s">
        <v>168</v>
      </c>
      <c r="I433" s="16" t="s">
        <v>61</v>
      </c>
      <c r="J433" s="17">
        <v>44581</v>
      </c>
      <c r="K433" s="18">
        <f t="shared" ca="1" si="20"/>
        <v>726</v>
      </c>
      <c r="L433" s="19">
        <f t="shared" si="21"/>
        <v>44595</v>
      </c>
      <c r="M433" s="16" t="s">
        <v>270</v>
      </c>
      <c r="N433" s="16" t="s">
        <v>195</v>
      </c>
      <c r="O433" s="14" t="s">
        <v>41</v>
      </c>
      <c r="P433" s="14"/>
      <c r="Q433" s="16" t="e">
        <f t="shared" ca="1" si="24"/>
        <v>#VALUE!</v>
      </c>
      <c r="R433" s="16" t="s">
        <v>46</v>
      </c>
      <c r="S433" s="16" t="s">
        <v>122</v>
      </c>
      <c r="T433" s="31" t="s">
        <v>1923</v>
      </c>
      <c r="U433" s="24" t="s">
        <v>1924</v>
      </c>
      <c r="V433" s="16" t="s">
        <v>77</v>
      </c>
      <c r="W433" s="14" t="s">
        <v>1925</v>
      </c>
      <c r="X433" s="14">
        <v>44449</v>
      </c>
      <c r="Y433" s="14">
        <v>40</v>
      </c>
      <c r="Z433" s="14" t="s">
        <v>47</v>
      </c>
      <c r="AA433" s="14" t="s">
        <v>47</v>
      </c>
      <c r="AB433" s="16"/>
      <c r="AC433" s="18" t="e">
        <f t="shared" ca="1" si="26"/>
        <v>#VALUE!</v>
      </c>
      <c r="AD433" s="16" t="s">
        <v>52</v>
      </c>
      <c r="AE433" s="16" t="s">
        <v>47</v>
      </c>
      <c r="AF433" s="14" t="s">
        <v>47</v>
      </c>
      <c r="AG433" s="14" t="s">
        <v>47</v>
      </c>
    </row>
    <row r="434" spans="1:33" ht="18.75" customHeight="1" x14ac:dyDescent="0.25">
      <c r="A434" s="29" t="s">
        <v>1926</v>
      </c>
      <c r="B434" s="29" t="s">
        <v>1866</v>
      </c>
      <c r="C434" s="29" t="s">
        <v>1866</v>
      </c>
      <c r="D434" s="14" t="s">
        <v>111</v>
      </c>
      <c r="E434" s="30" t="s">
        <v>1927</v>
      </c>
      <c r="F434" s="30"/>
      <c r="G434" s="14" t="s">
        <v>41</v>
      </c>
      <c r="H434" s="23" t="s">
        <v>162</v>
      </c>
      <c r="I434" s="16" t="s">
        <v>75</v>
      </c>
      <c r="J434" s="17">
        <v>44396</v>
      </c>
      <c r="K434" s="18">
        <f t="shared" ca="1" si="20"/>
        <v>911</v>
      </c>
      <c r="L434" s="19">
        <f t="shared" si="21"/>
        <v>44410</v>
      </c>
      <c r="M434" s="16" t="s">
        <v>44</v>
      </c>
      <c r="N434" s="16" t="s">
        <v>45</v>
      </c>
      <c r="O434" s="14" t="s">
        <v>41</v>
      </c>
      <c r="P434" s="14"/>
      <c r="Q434" s="16" t="e">
        <f t="shared" ca="1" si="24"/>
        <v>#VALUE!</v>
      </c>
      <c r="R434" s="16" t="s">
        <v>46</v>
      </c>
      <c r="S434" s="16" t="s">
        <v>47</v>
      </c>
      <c r="T434" s="29" t="s">
        <v>1928</v>
      </c>
      <c r="U434" s="29" t="s">
        <v>1929</v>
      </c>
      <c r="V434" s="16" t="s">
        <v>47</v>
      </c>
      <c r="W434" s="14" t="s">
        <v>47</v>
      </c>
      <c r="X434" s="17"/>
      <c r="Y434" s="20"/>
      <c r="Z434" s="20"/>
      <c r="AA434" s="20"/>
      <c r="AB434" s="22"/>
      <c r="AC434" s="18"/>
      <c r="AD434" s="16"/>
      <c r="AE434" s="18"/>
      <c r="AF434" s="14"/>
      <c r="AG434" s="14"/>
    </row>
    <row r="435" spans="1:33" ht="18.75" customHeight="1" x14ac:dyDescent="0.25">
      <c r="A435" s="23" t="s">
        <v>1930</v>
      </c>
      <c r="B435" s="14" t="s">
        <v>1931</v>
      </c>
      <c r="C435" s="14" t="s">
        <v>1931</v>
      </c>
      <c r="D435" s="14" t="s">
        <v>248</v>
      </c>
      <c r="E435" s="14" t="s">
        <v>1932</v>
      </c>
      <c r="F435" s="14"/>
      <c r="G435" s="14" t="s">
        <v>41</v>
      </c>
      <c r="H435" s="14" t="s">
        <v>168</v>
      </c>
      <c r="I435" s="16" t="s">
        <v>75</v>
      </c>
      <c r="J435" s="17">
        <v>44372</v>
      </c>
      <c r="K435" s="18">
        <f t="shared" ca="1" si="20"/>
        <v>935</v>
      </c>
      <c r="L435" s="19">
        <f t="shared" si="21"/>
        <v>44386</v>
      </c>
      <c r="M435" s="16" t="s">
        <v>44</v>
      </c>
      <c r="N435" s="16" t="s">
        <v>45</v>
      </c>
      <c r="O435" s="14" t="s">
        <v>41</v>
      </c>
      <c r="P435" s="17"/>
      <c r="Q435" s="16" t="e">
        <f t="shared" ca="1" si="24"/>
        <v>#VALUE!</v>
      </c>
      <c r="R435" s="27" t="s">
        <v>46</v>
      </c>
      <c r="S435" s="27" t="s">
        <v>47</v>
      </c>
      <c r="T435" s="14" t="s">
        <v>1812</v>
      </c>
      <c r="U435" s="24"/>
      <c r="V435" s="16" t="s">
        <v>47</v>
      </c>
      <c r="W435" s="14" t="s">
        <v>47</v>
      </c>
      <c r="X435" s="17"/>
      <c r="Y435" s="20"/>
      <c r="Z435" s="20" t="s">
        <v>47</v>
      </c>
      <c r="AA435" s="20" t="s">
        <v>47</v>
      </c>
      <c r="AB435" s="22"/>
      <c r="AC435" s="18" t="e">
        <f ca="1">ABS(IF(ISBLANK(AB435),"",TODAY()-AB435))</f>
        <v>#VALUE!</v>
      </c>
      <c r="AD435" s="16" t="s">
        <v>52</v>
      </c>
      <c r="AE435" s="18" t="s">
        <v>47</v>
      </c>
      <c r="AF435" s="14" t="s">
        <v>47</v>
      </c>
      <c r="AG435" s="14" t="s">
        <v>47</v>
      </c>
    </row>
    <row r="436" spans="1:33" ht="18.75" customHeight="1" x14ac:dyDescent="0.25">
      <c r="A436" s="23" t="s">
        <v>1933</v>
      </c>
      <c r="B436" s="14" t="s">
        <v>73</v>
      </c>
      <c r="C436" s="14" t="s">
        <v>73</v>
      </c>
      <c r="D436" s="14" t="s">
        <v>5</v>
      </c>
      <c r="E436" s="14" t="s">
        <v>1934</v>
      </c>
      <c r="F436" s="14"/>
      <c r="G436" s="14" t="s">
        <v>194</v>
      </c>
      <c r="H436" s="14" t="s">
        <v>1920</v>
      </c>
      <c r="I436" s="16" t="s">
        <v>75</v>
      </c>
      <c r="J436" s="17">
        <v>44578</v>
      </c>
      <c r="K436" s="18">
        <f t="shared" ca="1" si="20"/>
        <v>729</v>
      </c>
      <c r="L436" s="19">
        <f t="shared" si="21"/>
        <v>44592</v>
      </c>
      <c r="M436" s="16" t="s">
        <v>44</v>
      </c>
      <c r="N436" s="16" t="s">
        <v>45</v>
      </c>
      <c r="O436" s="14" t="s">
        <v>41</v>
      </c>
      <c r="P436" s="14"/>
      <c r="Q436" s="16"/>
      <c r="R436" s="16" t="s">
        <v>194</v>
      </c>
      <c r="S436" s="16" t="s">
        <v>244</v>
      </c>
      <c r="T436" s="14" t="s">
        <v>1935</v>
      </c>
      <c r="U436" s="38" t="s">
        <v>1936</v>
      </c>
      <c r="V436" s="16" t="s">
        <v>77</v>
      </c>
      <c r="W436" s="14" t="s">
        <v>1937</v>
      </c>
      <c r="X436" s="14"/>
      <c r="Y436" s="20"/>
      <c r="Z436" s="14"/>
      <c r="AA436" s="14"/>
      <c r="AB436" s="35"/>
      <c r="AC436" s="18"/>
      <c r="AD436" s="16"/>
      <c r="AE436" s="16"/>
      <c r="AF436" s="14"/>
      <c r="AG436" s="14"/>
    </row>
    <row r="437" spans="1:33" ht="18.75" customHeight="1" x14ac:dyDescent="0.25">
      <c r="A437" s="23" t="s">
        <v>1938</v>
      </c>
      <c r="B437" s="14" t="s">
        <v>1939</v>
      </c>
      <c r="C437" s="14" t="s">
        <v>1939</v>
      </c>
      <c r="D437" s="14" t="s">
        <v>1916</v>
      </c>
      <c r="E437" s="14" t="s">
        <v>1940</v>
      </c>
      <c r="F437" s="14"/>
      <c r="G437" s="14" t="s">
        <v>41</v>
      </c>
      <c r="H437" s="14" t="s">
        <v>168</v>
      </c>
      <c r="I437" s="16" t="s">
        <v>75</v>
      </c>
      <c r="J437" s="17">
        <v>44373</v>
      </c>
      <c r="K437" s="18">
        <f t="shared" ca="1" si="20"/>
        <v>934</v>
      </c>
      <c r="L437" s="19">
        <f t="shared" si="21"/>
        <v>44387</v>
      </c>
      <c r="M437" s="16" t="s">
        <v>44</v>
      </c>
      <c r="N437" s="16" t="s">
        <v>45</v>
      </c>
      <c r="O437" s="14" t="s">
        <v>41</v>
      </c>
      <c r="P437" s="14"/>
      <c r="Q437" s="16" t="e">
        <f t="shared" ref="Q437:Q586" ca="1" si="27">ABS(IF(ISBLANK(P437),"",TODAY()-P437))</f>
        <v>#VALUE!</v>
      </c>
      <c r="R437" s="16" t="s">
        <v>46</v>
      </c>
      <c r="S437" s="16" t="s">
        <v>47</v>
      </c>
      <c r="T437" s="14" t="s">
        <v>1716</v>
      </c>
      <c r="U437" s="48"/>
      <c r="V437" s="16" t="s">
        <v>47</v>
      </c>
      <c r="W437" s="14" t="s">
        <v>47</v>
      </c>
      <c r="X437" s="14"/>
      <c r="Y437" s="20"/>
      <c r="Z437" s="14" t="s">
        <v>47</v>
      </c>
      <c r="AA437" s="14" t="s">
        <v>47</v>
      </c>
      <c r="AB437" s="35"/>
      <c r="AC437" s="18" t="e">
        <f t="shared" ref="AC437:AC477" ca="1" si="28">ABS(IF(ISBLANK(AB437),"",TODAY()-AB437))</f>
        <v>#VALUE!</v>
      </c>
      <c r="AD437" s="16" t="s">
        <v>52</v>
      </c>
      <c r="AE437" s="16" t="s">
        <v>47</v>
      </c>
      <c r="AF437" s="14" t="s">
        <v>47</v>
      </c>
      <c r="AG437" s="14" t="s">
        <v>47</v>
      </c>
    </row>
    <row r="438" spans="1:33" ht="18.75" customHeight="1" x14ac:dyDescent="0.25">
      <c r="A438" s="23" t="s">
        <v>1941</v>
      </c>
      <c r="B438" s="14" t="s">
        <v>1939</v>
      </c>
      <c r="C438" s="14" t="s">
        <v>1939</v>
      </c>
      <c r="D438" s="14" t="s">
        <v>1916</v>
      </c>
      <c r="E438" s="14" t="s">
        <v>1942</v>
      </c>
      <c r="F438" s="14"/>
      <c r="G438" s="14" t="s">
        <v>41</v>
      </c>
      <c r="H438" s="14" t="s">
        <v>168</v>
      </c>
      <c r="I438" s="16" t="s">
        <v>75</v>
      </c>
      <c r="J438" s="17">
        <v>44374</v>
      </c>
      <c r="K438" s="18">
        <f t="shared" ca="1" si="20"/>
        <v>933</v>
      </c>
      <c r="L438" s="19">
        <f t="shared" si="21"/>
        <v>44388</v>
      </c>
      <c r="M438" s="16" t="s">
        <v>44</v>
      </c>
      <c r="N438" s="16" t="s">
        <v>45</v>
      </c>
      <c r="O438" s="14" t="s">
        <v>41</v>
      </c>
      <c r="P438" s="17"/>
      <c r="Q438" s="16" t="e">
        <f t="shared" ca="1" si="27"/>
        <v>#VALUE!</v>
      </c>
      <c r="R438" s="27" t="s">
        <v>46</v>
      </c>
      <c r="S438" s="27" t="s">
        <v>47</v>
      </c>
      <c r="T438" s="14" t="s">
        <v>1716</v>
      </c>
      <c r="U438" s="24"/>
      <c r="V438" s="16" t="s">
        <v>47</v>
      </c>
      <c r="W438" s="14" t="s">
        <v>47</v>
      </c>
      <c r="X438" s="17"/>
      <c r="Y438" s="20"/>
      <c r="Z438" s="20" t="s">
        <v>47</v>
      </c>
      <c r="AA438" s="20" t="s">
        <v>47</v>
      </c>
      <c r="AB438" s="22"/>
      <c r="AC438" s="18" t="e">
        <f t="shared" ca="1" si="28"/>
        <v>#VALUE!</v>
      </c>
      <c r="AD438" s="16" t="s">
        <v>52</v>
      </c>
      <c r="AE438" s="18" t="s">
        <v>47</v>
      </c>
      <c r="AF438" s="14" t="s">
        <v>47</v>
      </c>
      <c r="AG438" s="14" t="s">
        <v>47</v>
      </c>
    </row>
    <row r="439" spans="1:33" ht="18.75" customHeight="1" x14ac:dyDescent="0.25">
      <c r="A439" s="23" t="s">
        <v>1943</v>
      </c>
      <c r="B439" s="14" t="s">
        <v>552</v>
      </c>
      <c r="C439" s="14" t="s">
        <v>284</v>
      </c>
      <c r="D439" s="14" t="s">
        <v>5</v>
      </c>
      <c r="E439" s="14" t="s">
        <v>1944</v>
      </c>
      <c r="F439" s="14"/>
      <c r="G439" s="14" t="s">
        <v>41</v>
      </c>
      <c r="H439" s="14" t="s">
        <v>91</v>
      </c>
      <c r="I439" s="16" t="s">
        <v>61</v>
      </c>
      <c r="J439" s="17">
        <v>44346</v>
      </c>
      <c r="K439" s="18">
        <f t="shared" ca="1" si="20"/>
        <v>961</v>
      </c>
      <c r="L439" s="19">
        <f t="shared" si="21"/>
        <v>44360</v>
      </c>
      <c r="M439" s="16" t="s">
        <v>44</v>
      </c>
      <c r="N439" s="37" t="s">
        <v>45</v>
      </c>
      <c r="O439" s="14" t="s">
        <v>41</v>
      </c>
      <c r="P439" s="17"/>
      <c r="Q439" s="16" t="e">
        <f t="shared" ca="1" si="27"/>
        <v>#VALUE!</v>
      </c>
      <c r="R439" s="27" t="s">
        <v>196</v>
      </c>
      <c r="S439" s="27" t="s">
        <v>244</v>
      </c>
      <c r="T439" s="14" t="s">
        <v>47</v>
      </c>
      <c r="U439" s="24">
        <v>839525375</v>
      </c>
      <c r="V439" s="16" t="s">
        <v>47</v>
      </c>
      <c r="W439" s="14" t="s">
        <v>47</v>
      </c>
      <c r="X439" s="17"/>
      <c r="Y439" s="20">
        <v>44489</v>
      </c>
      <c r="Z439" s="20" t="s">
        <v>47</v>
      </c>
      <c r="AA439" s="20" t="s">
        <v>47</v>
      </c>
      <c r="AB439" s="22">
        <v>44480</v>
      </c>
      <c r="AC439" s="18">
        <f t="shared" ca="1" si="28"/>
        <v>827</v>
      </c>
      <c r="AD439" s="16" t="s">
        <v>52</v>
      </c>
      <c r="AE439" s="18" t="s">
        <v>1040</v>
      </c>
      <c r="AF439" s="14" t="s">
        <v>47</v>
      </c>
      <c r="AG439" s="14" t="s">
        <v>47</v>
      </c>
    </row>
    <row r="440" spans="1:33" ht="18.75" customHeight="1" x14ac:dyDescent="0.25">
      <c r="A440" s="31" t="s">
        <v>1945</v>
      </c>
      <c r="B440" s="14" t="s">
        <v>552</v>
      </c>
      <c r="C440" s="14" t="s">
        <v>284</v>
      </c>
      <c r="D440" s="31" t="s">
        <v>5</v>
      </c>
      <c r="E440" s="31" t="s">
        <v>1946</v>
      </c>
      <c r="F440" s="31"/>
      <c r="G440" s="14" t="s">
        <v>41</v>
      </c>
      <c r="H440" s="14" t="s">
        <v>91</v>
      </c>
      <c r="I440" s="16" t="s">
        <v>43</v>
      </c>
      <c r="J440" s="17">
        <v>44346</v>
      </c>
      <c r="K440" s="18">
        <f t="shared" ca="1" si="20"/>
        <v>961</v>
      </c>
      <c r="L440" s="19">
        <f t="shared" si="21"/>
        <v>44360</v>
      </c>
      <c r="M440" s="16" t="s">
        <v>44</v>
      </c>
      <c r="N440" s="16" t="s">
        <v>142</v>
      </c>
      <c r="O440" s="14" t="s">
        <v>41</v>
      </c>
      <c r="P440" s="14"/>
      <c r="Q440" s="16" t="e">
        <f t="shared" ca="1" si="27"/>
        <v>#VALUE!</v>
      </c>
      <c r="R440" s="16" t="s">
        <v>196</v>
      </c>
      <c r="S440" s="16" t="s">
        <v>47</v>
      </c>
      <c r="T440" s="31" t="s">
        <v>47</v>
      </c>
      <c r="U440" s="24"/>
      <c r="V440" s="16" t="s">
        <v>47</v>
      </c>
      <c r="W440" s="14" t="s">
        <v>47</v>
      </c>
      <c r="X440" s="14">
        <v>44396</v>
      </c>
      <c r="Y440" s="14">
        <v>93</v>
      </c>
      <c r="Z440" s="14" t="s">
        <v>47</v>
      </c>
      <c r="AA440" s="14" t="s">
        <v>47</v>
      </c>
      <c r="AB440" s="16">
        <v>44475</v>
      </c>
      <c r="AC440" s="18">
        <f t="shared" ca="1" si="28"/>
        <v>832</v>
      </c>
      <c r="AD440" s="16" t="s">
        <v>52</v>
      </c>
      <c r="AE440" s="16" t="s">
        <v>1040</v>
      </c>
      <c r="AF440" s="14" t="s">
        <v>47</v>
      </c>
      <c r="AG440" s="14" t="s">
        <v>47</v>
      </c>
    </row>
    <row r="441" spans="1:33" ht="18.75" customHeight="1" x14ac:dyDescent="0.25">
      <c r="A441" s="31" t="s">
        <v>1947</v>
      </c>
      <c r="B441" s="14" t="s">
        <v>1697</v>
      </c>
      <c r="C441" s="14" t="s">
        <v>1697</v>
      </c>
      <c r="D441" s="31" t="s">
        <v>248</v>
      </c>
      <c r="E441" s="31" t="s">
        <v>1948</v>
      </c>
      <c r="F441" s="31"/>
      <c r="G441" s="14" t="s">
        <v>41</v>
      </c>
      <c r="H441" s="14" t="s">
        <v>168</v>
      </c>
      <c r="I441" s="16" t="s">
        <v>75</v>
      </c>
      <c r="J441" s="17">
        <v>44375</v>
      </c>
      <c r="K441" s="18">
        <f t="shared" ca="1" si="20"/>
        <v>932</v>
      </c>
      <c r="L441" s="19">
        <f t="shared" si="21"/>
        <v>44389</v>
      </c>
      <c r="M441" s="16" t="s">
        <v>44</v>
      </c>
      <c r="N441" s="16" t="s">
        <v>45</v>
      </c>
      <c r="O441" s="14" t="s">
        <v>41</v>
      </c>
      <c r="P441" s="14"/>
      <c r="Q441" s="16" t="e">
        <f t="shared" ca="1" si="27"/>
        <v>#VALUE!</v>
      </c>
      <c r="R441" s="16" t="s">
        <v>46</v>
      </c>
      <c r="S441" s="16" t="s">
        <v>47</v>
      </c>
      <c r="T441" s="31" t="s">
        <v>1699</v>
      </c>
      <c r="U441" s="24"/>
      <c r="V441" s="16" t="s">
        <v>47</v>
      </c>
      <c r="W441" s="14" t="s">
        <v>47</v>
      </c>
      <c r="X441" s="14"/>
      <c r="Y441" s="14"/>
      <c r="Z441" s="14" t="s">
        <v>47</v>
      </c>
      <c r="AA441" s="14" t="s">
        <v>47</v>
      </c>
      <c r="AB441" s="16"/>
      <c r="AC441" s="18" t="e">
        <f t="shared" ca="1" si="28"/>
        <v>#VALUE!</v>
      </c>
      <c r="AD441" s="16" t="s">
        <v>52</v>
      </c>
      <c r="AE441" s="16" t="s">
        <v>47</v>
      </c>
      <c r="AF441" s="14" t="s">
        <v>47</v>
      </c>
      <c r="AG441" s="14" t="s">
        <v>47</v>
      </c>
    </row>
    <row r="442" spans="1:33" ht="18.75" customHeight="1" x14ac:dyDescent="0.25">
      <c r="A442" s="23" t="s">
        <v>1949</v>
      </c>
      <c r="B442" s="14" t="s">
        <v>1697</v>
      </c>
      <c r="C442" s="14" t="s">
        <v>1697</v>
      </c>
      <c r="D442" s="14" t="s">
        <v>248</v>
      </c>
      <c r="E442" s="14" t="s">
        <v>1950</v>
      </c>
      <c r="F442" s="14"/>
      <c r="G442" s="14" t="s">
        <v>41</v>
      </c>
      <c r="H442" s="14" t="s">
        <v>168</v>
      </c>
      <c r="I442" s="16" t="s">
        <v>75</v>
      </c>
      <c r="J442" s="17">
        <v>44376</v>
      </c>
      <c r="K442" s="18">
        <f t="shared" ca="1" si="20"/>
        <v>931</v>
      </c>
      <c r="L442" s="19">
        <f t="shared" si="21"/>
        <v>44390</v>
      </c>
      <c r="M442" s="16" t="s">
        <v>44</v>
      </c>
      <c r="N442" s="16" t="s">
        <v>45</v>
      </c>
      <c r="O442" s="14" t="s">
        <v>41</v>
      </c>
      <c r="P442" s="14"/>
      <c r="Q442" s="16" t="e">
        <f t="shared" ca="1" si="27"/>
        <v>#VALUE!</v>
      </c>
      <c r="R442" s="16" t="s">
        <v>46</v>
      </c>
      <c r="S442" s="16" t="s">
        <v>47</v>
      </c>
      <c r="T442" s="14" t="s">
        <v>1699</v>
      </c>
      <c r="U442" s="48"/>
      <c r="V442" s="16" t="s">
        <v>47</v>
      </c>
      <c r="W442" s="14" t="s">
        <v>47</v>
      </c>
      <c r="X442" s="14"/>
      <c r="Y442" s="20"/>
      <c r="Z442" s="14" t="s">
        <v>47</v>
      </c>
      <c r="AA442" s="14" t="s">
        <v>47</v>
      </c>
      <c r="AB442" s="35"/>
      <c r="AC442" s="18" t="e">
        <f t="shared" ca="1" si="28"/>
        <v>#VALUE!</v>
      </c>
      <c r="AD442" s="16" t="s">
        <v>52</v>
      </c>
      <c r="AE442" s="18" t="s">
        <v>47</v>
      </c>
      <c r="AF442" s="14" t="s">
        <v>47</v>
      </c>
      <c r="AG442" s="14" t="s">
        <v>47</v>
      </c>
    </row>
    <row r="443" spans="1:33" ht="21" customHeight="1" x14ac:dyDescent="0.25">
      <c r="A443" s="23" t="s">
        <v>1951</v>
      </c>
      <c r="B443" s="14" t="s">
        <v>1952</v>
      </c>
      <c r="C443" s="14" t="s">
        <v>1952</v>
      </c>
      <c r="D443" s="14" t="s">
        <v>59</v>
      </c>
      <c r="E443" s="14" t="s">
        <v>1953</v>
      </c>
      <c r="F443" s="14"/>
      <c r="G443" s="14" t="s">
        <v>41</v>
      </c>
      <c r="H443" s="14" t="s">
        <v>168</v>
      </c>
      <c r="I443" s="16" t="s">
        <v>75</v>
      </c>
      <c r="J443" s="17">
        <v>44378</v>
      </c>
      <c r="K443" s="18">
        <f t="shared" ca="1" si="20"/>
        <v>929</v>
      </c>
      <c r="L443" s="19">
        <f t="shared" si="21"/>
        <v>44392</v>
      </c>
      <c r="M443" s="16" t="s">
        <v>44</v>
      </c>
      <c r="N443" s="16" t="s">
        <v>45</v>
      </c>
      <c r="O443" s="14" t="s">
        <v>41</v>
      </c>
      <c r="P443" s="17"/>
      <c r="Q443" s="16" t="e">
        <f t="shared" ca="1" si="27"/>
        <v>#VALUE!</v>
      </c>
      <c r="R443" s="27" t="s">
        <v>46</v>
      </c>
      <c r="S443" s="27" t="s">
        <v>47</v>
      </c>
      <c r="T443" s="14" t="s">
        <v>1716</v>
      </c>
      <c r="U443" s="24"/>
      <c r="V443" s="16" t="s">
        <v>47</v>
      </c>
      <c r="W443" s="14" t="s">
        <v>47</v>
      </c>
      <c r="X443" s="17"/>
      <c r="Y443" s="20"/>
      <c r="Z443" s="20" t="s">
        <v>47</v>
      </c>
      <c r="AA443" s="20" t="s">
        <v>47</v>
      </c>
      <c r="AB443" s="22"/>
      <c r="AC443" s="18" t="e">
        <f t="shared" ca="1" si="28"/>
        <v>#VALUE!</v>
      </c>
      <c r="AD443" s="16" t="s">
        <v>52</v>
      </c>
      <c r="AE443" s="18" t="s">
        <v>47</v>
      </c>
      <c r="AF443" s="14" t="s">
        <v>47</v>
      </c>
      <c r="AG443" s="14" t="s">
        <v>47</v>
      </c>
    </row>
    <row r="444" spans="1:33" ht="18.75" customHeight="1" x14ac:dyDescent="0.25">
      <c r="A444" s="31" t="s">
        <v>1954</v>
      </c>
      <c r="B444" s="14" t="s">
        <v>558</v>
      </c>
      <c r="C444" s="14" t="s">
        <v>284</v>
      </c>
      <c r="D444" s="31" t="s">
        <v>5</v>
      </c>
      <c r="E444" s="31" t="s">
        <v>1955</v>
      </c>
      <c r="F444" s="31"/>
      <c r="G444" s="14" t="s">
        <v>41</v>
      </c>
      <c r="H444" s="14" t="s">
        <v>91</v>
      </c>
      <c r="I444" s="16" t="s">
        <v>43</v>
      </c>
      <c r="J444" s="17">
        <v>44550</v>
      </c>
      <c r="K444" s="18">
        <f t="shared" ca="1" si="20"/>
        <v>757</v>
      </c>
      <c r="L444" s="19">
        <f t="shared" si="21"/>
        <v>44564</v>
      </c>
      <c r="M444" s="16" t="s">
        <v>44</v>
      </c>
      <c r="N444" s="16" t="s">
        <v>142</v>
      </c>
      <c r="O444" s="14" t="s">
        <v>41</v>
      </c>
      <c r="P444" s="14"/>
      <c r="Q444" s="16" t="e">
        <f t="shared" ca="1" si="27"/>
        <v>#VALUE!</v>
      </c>
      <c r="R444" s="16" t="s">
        <v>46</v>
      </c>
      <c r="S444" s="16" t="s">
        <v>47</v>
      </c>
      <c r="T444" s="31" t="s">
        <v>47</v>
      </c>
      <c r="U444" s="24"/>
      <c r="V444" s="16" t="s">
        <v>237</v>
      </c>
      <c r="W444" s="14" t="s">
        <v>423</v>
      </c>
      <c r="X444" s="14"/>
      <c r="Y444" s="14">
        <v>44489</v>
      </c>
      <c r="Z444" s="14" t="s">
        <v>47</v>
      </c>
      <c r="AA444" s="14" t="s">
        <v>47</v>
      </c>
      <c r="AB444" s="16">
        <v>44475</v>
      </c>
      <c r="AC444" s="18">
        <f t="shared" ca="1" si="28"/>
        <v>832</v>
      </c>
      <c r="AD444" s="16" t="s">
        <v>52</v>
      </c>
      <c r="AE444" s="16" t="s">
        <v>1040</v>
      </c>
      <c r="AF444" s="14" t="s">
        <v>47</v>
      </c>
      <c r="AG444" s="14" t="s">
        <v>47</v>
      </c>
    </row>
    <row r="445" spans="1:33" ht="18.75" customHeight="1" x14ac:dyDescent="0.25">
      <c r="A445" s="23" t="s">
        <v>1956</v>
      </c>
      <c r="B445" s="14" t="s">
        <v>1957</v>
      </c>
      <c r="C445" s="14" t="s">
        <v>1957</v>
      </c>
      <c r="D445" s="14" t="s">
        <v>141</v>
      </c>
      <c r="E445" s="14" t="s">
        <v>1958</v>
      </c>
      <c r="F445" s="14"/>
      <c r="G445" s="14" t="s">
        <v>41</v>
      </c>
      <c r="H445" s="14" t="s">
        <v>1648</v>
      </c>
      <c r="I445" s="16" t="s">
        <v>43</v>
      </c>
      <c r="J445" s="17">
        <v>44385</v>
      </c>
      <c r="K445" s="18">
        <f t="shared" ca="1" si="20"/>
        <v>922</v>
      </c>
      <c r="L445" s="19">
        <f t="shared" si="21"/>
        <v>44399</v>
      </c>
      <c r="M445" s="16" t="s">
        <v>243</v>
      </c>
      <c r="N445" s="16" t="s">
        <v>195</v>
      </c>
      <c r="O445" s="14" t="s">
        <v>41</v>
      </c>
      <c r="P445" s="17">
        <v>44271</v>
      </c>
      <c r="Q445" s="16">
        <f t="shared" ca="1" si="27"/>
        <v>1036</v>
      </c>
      <c r="R445" s="27" t="s">
        <v>46</v>
      </c>
      <c r="S445" s="27" t="s">
        <v>1649</v>
      </c>
      <c r="T445" s="14" t="s">
        <v>1959</v>
      </c>
      <c r="U445" s="24" t="e">
        <v>#N/A</v>
      </c>
      <c r="V445" s="16" t="s">
        <v>1496</v>
      </c>
      <c r="W445" s="14" t="s">
        <v>47</v>
      </c>
      <c r="X445" s="14"/>
      <c r="Y445" s="14"/>
      <c r="Z445" s="14" t="s">
        <v>47</v>
      </c>
      <c r="AA445" s="14" t="s">
        <v>47</v>
      </c>
      <c r="AB445" s="16"/>
      <c r="AC445" s="18" t="e">
        <f t="shared" ca="1" si="28"/>
        <v>#VALUE!</v>
      </c>
      <c r="AD445" s="16" t="s">
        <v>52</v>
      </c>
      <c r="AE445" s="16" t="s">
        <v>47</v>
      </c>
      <c r="AF445" s="14" t="s">
        <v>47</v>
      </c>
      <c r="AG445" s="14" t="s">
        <v>47</v>
      </c>
    </row>
    <row r="446" spans="1:33" ht="18.75" customHeight="1" x14ac:dyDescent="0.25">
      <c r="A446" s="23" t="s">
        <v>1960</v>
      </c>
      <c r="B446" s="14" t="s">
        <v>1961</v>
      </c>
      <c r="C446" s="14" t="s">
        <v>1961</v>
      </c>
      <c r="D446" s="14" t="s">
        <v>5</v>
      </c>
      <c r="E446" s="14" t="s">
        <v>1962</v>
      </c>
      <c r="F446" s="14"/>
      <c r="G446" s="14" t="s">
        <v>41</v>
      </c>
      <c r="H446" s="14" t="s">
        <v>364</v>
      </c>
      <c r="I446" s="16" t="s">
        <v>43</v>
      </c>
      <c r="J446" s="17">
        <v>44371</v>
      </c>
      <c r="K446" s="18">
        <f t="shared" ca="1" si="20"/>
        <v>936</v>
      </c>
      <c r="L446" s="19">
        <f t="shared" si="21"/>
        <v>44385</v>
      </c>
      <c r="M446" s="16" t="s">
        <v>44</v>
      </c>
      <c r="N446" s="16" t="s">
        <v>195</v>
      </c>
      <c r="O446" s="14" t="s">
        <v>41</v>
      </c>
      <c r="P446" s="14"/>
      <c r="Q446" s="16" t="e">
        <f t="shared" ca="1" si="27"/>
        <v>#VALUE!</v>
      </c>
      <c r="R446" s="16" t="s">
        <v>46</v>
      </c>
      <c r="S446" s="16" t="s">
        <v>47</v>
      </c>
      <c r="T446" s="14" t="s">
        <v>1963</v>
      </c>
      <c r="U446" s="14" t="s">
        <v>1964</v>
      </c>
      <c r="V446" s="16" t="s">
        <v>50</v>
      </c>
      <c r="W446" s="14" t="s">
        <v>47</v>
      </c>
      <c r="X446" s="14">
        <v>44456</v>
      </c>
      <c r="Y446" s="20">
        <v>33</v>
      </c>
      <c r="Z446" s="14" t="s">
        <v>47</v>
      </c>
      <c r="AA446" s="14" t="s">
        <v>47</v>
      </c>
      <c r="AB446" s="35"/>
      <c r="AC446" s="18" t="e">
        <f t="shared" ca="1" si="28"/>
        <v>#VALUE!</v>
      </c>
      <c r="AD446" s="16" t="s">
        <v>52</v>
      </c>
      <c r="AE446" s="18" t="s">
        <v>47</v>
      </c>
      <c r="AF446" s="14" t="s">
        <v>307</v>
      </c>
      <c r="AG446" s="14" t="s">
        <v>47</v>
      </c>
    </row>
    <row r="447" spans="1:33" ht="18.75" customHeight="1" x14ac:dyDescent="0.25">
      <c r="A447" s="23" t="s">
        <v>1965</v>
      </c>
      <c r="B447" s="14" t="s">
        <v>1773</v>
      </c>
      <c r="C447" s="14" t="s">
        <v>268</v>
      </c>
      <c r="D447" s="14" t="s">
        <v>5</v>
      </c>
      <c r="E447" s="14" t="s">
        <v>1966</v>
      </c>
      <c r="F447" s="14"/>
      <c r="G447" s="14" t="s">
        <v>41</v>
      </c>
      <c r="H447" s="14" t="s">
        <v>91</v>
      </c>
      <c r="I447" s="16" t="s">
        <v>61</v>
      </c>
      <c r="J447" s="17">
        <v>44346</v>
      </c>
      <c r="K447" s="18">
        <f t="shared" ca="1" si="20"/>
        <v>961</v>
      </c>
      <c r="L447" s="19">
        <f t="shared" si="21"/>
        <v>44360</v>
      </c>
      <c r="M447" s="16" t="s">
        <v>270</v>
      </c>
      <c r="N447" s="16" t="s">
        <v>195</v>
      </c>
      <c r="O447" s="14" t="s">
        <v>41</v>
      </c>
      <c r="P447" s="14"/>
      <c r="Q447" s="16" t="e">
        <f t="shared" ca="1" si="27"/>
        <v>#VALUE!</v>
      </c>
      <c r="R447" s="16" t="s">
        <v>46</v>
      </c>
      <c r="S447" s="16" t="s">
        <v>47</v>
      </c>
      <c r="T447" s="14" t="s">
        <v>47</v>
      </c>
      <c r="U447" s="38" t="s">
        <v>1736</v>
      </c>
      <c r="V447" s="16" t="s">
        <v>47</v>
      </c>
      <c r="W447" s="14" t="s">
        <v>47</v>
      </c>
      <c r="X447" s="14">
        <v>44370</v>
      </c>
      <c r="Y447" s="20">
        <v>119</v>
      </c>
      <c r="Z447" s="14" t="s">
        <v>47</v>
      </c>
      <c r="AA447" s="14" t="s">
        <v>47</v>
      </c>
      <c r="AB447" s="35">
        <v>44475</v>
      </c>
      <c r="AC447" s="18">
        <f t="shared" ca="1" si="28"/>
        <v>832</v>
      </c>
      <c r="AD447" s="18" t="s">
        <v>52</v>
      </c>
      <c r="AE447" s="16" t="s">
        <v>1040</v>
      </c>
      <c r="AF447" s="14" t="s">
        <v>47</v>
      </c>
      <c r="AG447" s="14" t="s">
        <v>47</v>
      </c>
    </row>
    <row r="448" spans="1:33" ht="18.75" customHeight="1" x14ac:dyDescent="0.25">
      <c r="A448" s="23" t="s">
        <v>1967</v>
      </c>
      <c r="B448" s="14" t="s">
        <v>58</v>
      </c>
      <c r="C448" s="14" t="s">
        <v>58</v>
      </c>
      <c r="D448" s="14" t="s">
        <v>59</v>
      </c>
      <c r="E448" s="14" t="s">
        <v>1968</v>
      </c>
      <c r="F448" s="14"/>
      <c r="G448" s="14" t="s">
        <v>41</v>
      </c>
      <c r="H448" s="14" t="s">
        <v>91</v>
      </c>
      <c r="I448" s="16" t="s">
        <v>61</v>
      </c>
      <c r="J448" s="17">
        <v>44346</v>
      </c>
      <c r="K448" s="18">
        <f t="shared" ca="1" si="20"/>
        <v>961</v>
      </c>
      <c r="L448" s="19">
        <f t="shared" si="21"/>
        <v>44360</v>
      </c>
      <c r="M448" s="16" t="s">
        <v>270</v>
      </c>
      <c r="N448" s="16" t="s">
        <v>195</v>
      </c>
      <c r="O448" s="14" t="s">
        <v>41</v>
      </c>
      <c r="P448" s="17"/>
      <c r="Q448" s="16" t="e">
        <f t="shared" ca="1" si="27"/>
        <v>#VALUE!</v>
      </c>
      <c r="R448" s="27" t="s">
        <v>46</v>
      </c>
      <c r="S448" s="27" t="s">
        <v>47</v>
      </c>
      <c r="T448" s="14" t="s">
        <v>47</v>
      </c>
      <c r="U448" s="24" t="s">
        <v>1969</v>
      </c>
      <c r="V448" s="16" t="s">
        <v>47</v>
      </c>
      <c r="W448" s="14" t="s">
        <v>47</v>
      </c>
      <c r="X448" s="17">
        <v>44378</v>
      </c>
      <c r="Y448" s="20">
        <v>111</v>
      </c>
      <c r="Z448" s="20" t="s">
        <v>47</v>
      </c>
      <c r="AA448" s="20" t="s">
        <v>47</v>
      </c>
      <c r="AB448" s="22">
        <v>44475</v>
      </c>
      <c r="AC448" s="18">
        <f t="shared" ca="1" si="28"/>
        <v>832</v>
      </c>
      <c r="AD448" s="16" t="s">
        <v>52</v>
      </c>
      <c r="AE448" s="18" t="s">
        <v>1040</v>
      </c>
      <c r="AF448" s="14" t="s">
        <v>47</v>
      </c>
      <c r="AG448" s="14" t="s">
        <v>47</v>
      </c>
    </row>
    <row r="449" spans="1:33" ht="18.75" customHeight="1" x14ac:dyDescent="0.25">
      <c r="A449" s="23" t="s">
        <v>1970</v>
      </c>
      <c r="B449" s="14" t="s">
        <v>1971</v>
      </c>
      <c r="C449" s="14" t="s">
        <v>284</v>
      </c>
      <c r="D449" s="14" t="s">
        <v>5</v>
      </c>
      <c r="E449" s="14" t="s">
        <v>1972</v>
      </c>
      <c r="F449" s="14"/>
      <c r="G449" s="14" t="s">
        <v>41</v>
      </c>
      <c r="H449" s="14" t="s">
        <v>91</v>
      </c>
      <c r="I449" s="16" t="s">
        <v>61</v>
      </c>
      <c r="J449" s="17">
        <v>44346</v>
      </c>
      <c r="K449" s="18">
        <f t="shared" ca="1" si="20"/>
        <v>961</v>
      </c>
      <c r="L449" s="19">
        <f t="shared" si="21"/>
        <v>44360</v>
      </c>
      <c r="M449" s="16" t="s">
        <v>44</v>
      </c>
      <c r="N449" s="16" t="s">
        <v>45</v>
      </c>
      <c r="O449" s="14" t="s">
        <v>41</v>
      </c>
      <c r="P449" s="17"/>
      <c r="Q449" s="16" t="e">
        <f t="shared" ca="1" si="27"/>
        <v>#VALUE!</v>
      </c>
      <c r="R449" s="27" t="s">
        <v>196</v>
      </c>
      <c r="S449" s="27" t="s">
        <v>244</v>
      </c>
      <c r="T449" s="14" t="s">
        <v>47</v>
      </c>
      <c r="U449" s="24">
        <v>860995000</v>
      </c>
      <c r="V449" s="16" t="s">
        <v>47</v>
      </c>
      <c r="W449" s="14" t="s">
        <v>47</v>
      </c>
      <c r="X449" s="17"/>
      <c r="Y449" s="20">
        <v>44489</v>
      </c>
      <c r="Z449" s="20" t="s">
        <v>47</v>
      </c>
      <c r="AA449" s="20" t="s">
        <v>47</v>
      </c>
      <c r="AB449" s="22">
        <v>44480</v>
      </c>
      <c r="AC449" s="18">
        <f t="shared" ca="1" si="28"/>
        <v>827</v>
      </c>
      <c r="AD449" s="16" t="s">
        <v>52</v>
      </c>
      <c r="AE449" s="18" t="s">
        <v>1040</v>
      </c>
      <c r="AF449" s="14" t="s">
        <v>47</v>
      </c>
      <c r="AG449" s="14" t="s">
        <v>47</v>
      </c>
    </row>
    <row r="450" spans="1:33" ht="18.75" customHeight="1" x14ac:dyDescent="0.25">
      <c r="A450" s="23" t="s">
        <v>1973</v>
      </c>
      <c r="B450" s="14" t="s">
        <v>776</v>
      </c>
      <c r="C450" s="14" t="s">
        <v>268</v>
      </c>
      <c r="D450" s="14" t="s">
        <v>5</v>
      </c>
      <c r="E450" s="14" t="s">
        <v>1974</v>
      </c>
      <c r="F450" s="14"/>
      <c r="G450" s="14" t="s">
        <v>41</v>
      </c>
      <c r="H450" s="14" t="s">
        <v>91</v>
      </c>
      <c r="I450" s="16" t="s">
        <v>43</v>
      </c>
      <c r="J450" s="17">
        <v>44346</v>
      </c>
      <c r="K450" s="18">
        <f t="shared" ca="1" si="20"/>
        <v>961</v>
      </c>
      <c r="L450" s="19">
        <f t="shared" si="21"/>
        <v>44360</v>
      </c>
      <c r="M450" s="16" t="s">
        <v>1975</v>
      </c>
      <c r="N450" s="16" t="s">
        <v>142</v>
      </c>
      <c r="O450" s="14" t="s">
        <v>41</v>
      </c>
      <c r="P450" s="14"/>
      <c r="Q450" s="16" t="e">
        <f t="shared" ca="1" si="27"/>
        <v>#VALUE!</v>
      </c>
      <c r="R450" s="16" t="s">
        <v>46</v>
      </c>
      <c r="S450" s="16" t="s">
        <v>47</v>
      </c>
      <c r="T450" s="14" t="s">
        <v>47</v>
      </c>
      <c r="U450" s="48"/>
      <c r="V450" s="16" t="s">
        <v>47</v>
      </c>
      <c r="W450" s="14" t="s">
        <v>47</v>
      </c>
      <c r="X450" s="14">
        <v>44448</v>
      </c>
      <c r="Y450" s="20">
        <v>41</v>
      </c>
      <c r="Z450" s="14" t="s">
        <v>47</v>
      </c>
      <c r="AA450" s="14" t="s">
        <v>47</v>
      </c>
      <c r="AB450" s="35">
        <v>44475</v>
      </c>
      <c r="AC450" s="18">
        <f t="shared" ca="1" si="28"/>
        <v>832</v>
      </c>
      <c r="AD450" s="16" t="s">
        <v>52</v>
      </c>
      <c r="AE450" s="18" t="s">
        <v>1040</v>
      </c>
      <c r="AF450" s="14" t="s">
        <v>47</v>
      </c>
      <c r="AG450" s="14" t="s">
        <v>47</v>
      </c>
    </row>
    <row r="451" spans="1:33" ht="21" customHeight="1" x14ac:dyDescent="0.25">
      <c r="A451" s="23" t="s">
        <v>1976</v>
      </c>
      <c r="B451" s="14" t="s">
        <v>1977</v>
      </c>
      <c r="C451" s="14" t="s">
        <v>813</v>
      </c>
      <c r="D451" s="14" t="s">
        <v>409</v>
      </c>
      <c r="E451" s="14" t="s">
        <v>1978</v>
      </c>
      <c r="F451" s="14"/>
      <c r="G451" s="14" t="s">
        <v>41</v>
      </c>
      <c r="H451" s="14" t="s">
        <v>162</v>
      </c>
      <c r="I451" s="16" t="s">
        <v>61</v>
      </c>
      <c r="J451" s="17">
        <v>44346</v>
      </c>
      <c r="K451" s="18">
        <f t="shared" ca="1" si="20"/>
        <v>961</v>
      </c>
      <c r="L451" s="19">
        <f t="shared" si="21"/>
        <v>44360</v>
      </c>
      <c r="M451" s="16" t="s">
        <v>243</v>
      </c>
      <c r="N451" s="16" t="s">
        <v>195</v>
      </c>
      <c r="O451" s="14" t="s">
        <v>41</v>
      </c>
      <c r="P451" s="17"/>
      <c r="Q451" s="16" t="e">
        <f t="shared" ca="1" si="27"/>
        <v>#VALUE!</v>
      </c>
      <c r="R451" s="27" t="s">
        <v>46</v>
      </c>
      <c r="S451" s="27" t="s">
        <v>47</v>
      </c>
      <c r="T451" s="14" t="s">
        <v>47</v>
      </c>
      <c r="U451" s="24" t="e">
        <v>#N/A</v>
      </c>
      <c r="V451" s="16" t="s">
        <v>47</v>
      </c>
      <c r="W451" s="14" t="s">
        <v>47</v>
      </c>
      <c r="X451" s="17">
        <v>44415</v>
      </c>
      <c r="Y451" s="20">
        <v>74</v>
      </c>
      <c r="Z451" s="20" t="s">
        <v>47</v>
      </c>
      <c r="AA451" s="20" t="s">
        <v>47</v>
      </c>
      <c r="AB451" s="22"/>
      <c r="AC451" s="18" t="e">
        <f t="shared" ca="1" si="28"/>
        <v>#VALUE!</v>
      </c>
      <c r="AD451" s="16" t="s">
        <v>52</v>
      </c>
      <c r="AE451" s="18" t="s">
        <v>47</v>
      </c>
      <c r="AF451" s="14" t="s">
        <v>47</v>
      </c>
      <c r="AG451" s="14" t="s">
        <v>47</v>
      </c>
    </row>
    <row r="452" spans="1:33" ht="21" customHeight="1" x14ac:dyDescent="0.25">
      <c r="A452" s="23" t="s">
        <v>1979</v>
      </c>
      <c r="B452" s="14" t="s">
        <v>776</v>
      </c>
      <c r="C452" s="14" t="s">
        <v>268</v>
      </c>
      <c r="D452" s="14" t="s">
        <v>5</v>
      </c>
      <c r="E452" s="14" t="s">
        <v>1980</v>
      </c>
      <c r="F452" s="14"/>
      <c r="G452" s="14" t="s">
        <v>41</v>
      </c>
      <c r="H452" s="14" t="s">
        <v>91</v>
      </c>
      <c r="I452" s="16" t="s">
        <v>61</v>
      </c>
      <c r="J452" s="17">
        <v>44346</v>
      </c>
      <c r="K452" s="18">
        <f t="shared" ca="1" si="20"/>
        <v>961</v>
      </c>
      <c r="L452" s="19">
        <f t="shared" si="21"/>
        <v>44360</v>
      </c>
      <c r="M452" s="16" t="s">
        <v>243</v>
      </c>
      <c r="N452" s="16" t="s">
        <v>195</v>
      </c>
      <c r="O452" s="14" t="s">
        <v>41</v>
      </c>
      <c r="P452" s="17"/>
      <c r="Q452" s="16" t="e">
        <f t="shared" ca="1" si="27"/>
        <v>#VALUE!</v>
      </c>
      <c r="R452" s="27" t="s">
        <v>46</v>
      </c>
      <c r="S452" s="27" t="s">
        <v>47</v>
      </c>
      <c r="T452" s="14" t="s">
        <v>47</v>
      </c>
      <c r="U452" s="24" t="s">
        <v>1981</v>
      </c>
      <c r="V452" s="16" t="s">
        <v>47</v>
      </c>
      <c r="W452" s="14" t="s">
        <v>47</v>
      </c>
      <c r="X452" s="17">
        <v>44366</v>
      </c>
      <c r="Y452" s="20">
        <v>123</v>
      </c>
      <c r="Z452" s="20" t="s">
        <v>47</v>
      </c>
      <c r="AA452" s="20" t="s">
        <v>47</v>
      </c>
      <c r="AB452" s="22">
        <v>44475</v>
      </c>
      <c r="AC452" s="18">
        <f t="shared" ca="1" si="28"/>
        <v>832</v>
      </c>
      <c r="AD452" s="16" t="s">
        <v>52</v>
      </c>
      <c r="AE452" s="18" t="s">
        <v>1040</v>
      </c>
      <c r="AF452" s="14" t="s">
        <v>47</v>
      </c>
      <c r="AG452" s="14" t="s">
        <v>47</v>
      </c>
    </row>
    <row r="453" spans="1:33" ht="21" customHeight="1" x14ac:dyDescent="0.25">
      <c r="A453" s="14" t="s">
        <v>1982</v>
      </c>
      <c r="B453" s="29" t="s">
        <v>1866</v>
      </c>
      <c r="C453" s="29" t="s">
        <v>1866</v>
      </c>
      <c r="D453" s="29" t="s">
        <v>111</v>
      </c>
      <c r="E453" s="30" t="s">
        <v>1983</v>
      </c>
      <c r="F453" s="30"/>
      <c r="G453" s="14" t="s">
        <v>41</v>
      </c>
      <c r="H453" s="23" t="s">
        <v>162</v>
      </c>
      <c r="I453" s="16" t="s">
        <v>75</v>
      </c>
      <c r="J453" s="17">
        <v>44392</v>
      </c>
      <c r="K453" s="18">
        <f t="shared" ca="1" si="20"/>
        <v>915</v>
      </c>
      <c r="L453" s="19">
        <f t="shared" si="21"/>
        <v>44406</v>
      </c>
      <c r="M453" s="16" t="s">
        <v>44</v>
      </c>
      <c r="N453" s="16" t="s">
        <v>45</v>
      </c>
      <c r="O453" s="14" t="s">
        <v>41</v>
      </c>
      <c r="P453" s="14"/>
      <c r="Q453" s="16" t="e">
        <f t="shared" ca="1" si="27"/>
        <v>#VALUE!</v>
      </c>
      <c r="R453" s="16" t="s">
        <v>46</v>
      </c>
      <c r="S453" s="16" t="s">
        <v>47</v>
      </c>
      <c r="T453" s="29" t="s">
        <v>1984</v>
      </c>
      <c r="U453" s="29" t="s">
        <v>1985</v>
      </c>
      <c r="V453" s="16" t="s">
        <v>47</v>
      </c>
      <c r="W453" s="14" t="s">
        <v>47</v>
      </c>
      <c r="X453" s="17"/>
      <c r="Y453" s="20"/>
      <c r="Z453" s="20" t="s">
        <v>47</v>
      </c>
      <c r="AA453" s="20" t="s">
        <v>47</v>
      </c>
      <c r="AB453" s="22"/>
      <c r="AC453" s="18" t="e">
        <f t="shared" ca="1" si="28"/>
        <v>#VALUE!</v>
      </c>
      <c r="AD453" s="16" t="s">
        <v>52</v>
      </c>
      <c r="AE453" s="18" t="s">
        <v>47</v>
      </c>
      <c r="AF453" s="71" t="s">
        <v>47</v>
      </c>
      <c r="AG453" s="14" t="s">
        <v>47</v>
      </c>
    </row>
    <row r="454" spans="1:33" ht="18.75" customHeight="1" x14ac:dyDescent="0.25">
      <c r="A454" s="31" t="s">
        <v>1986</v>
      </c>
      <c r="B454" s="14" t="s">
        <v>267</v>
      </c>
      <c r="C454" s="14" t="s">
        <v>268</v>
      </c>
      <c r="D454" s="31" t="s">
        <v>5</v>
      </c>
      <c r="E454" s="31" t="s">
        <v>1987</v>
      </c>
      <c r="F454" s="31"/>
      <c r="G454" s="14" t="s">
        <v>41</v>
      </c>
      <c r="H454" s="14" t="s">
        <v>130</v>
      </c>
      <c r="I454" s="16" t="s">
        <v>43</v>
      </c>
      <c r="J454" s="17">
        <v>44346</v>
      </c>
      <c r="K454" s="18">
        <f t="shared" ca="1" si="20"/>
        <v>961</v>
      </c>
      <c r="L454" s="19">
        <f t="shared" si="21"/>
        <v>44360</v>
      </c>
      <c r="M454" s="16" t="s">
        <v>44</v>
      </c>
      <c r="N454" s="16" t="s">
        <v>142</v>
      </c>
      <c r="O454" s="14" t="s">
        <v>41</v>
      </c>
      <c r="P454" s="14"/>
      <c r="Q454" s="16" t="e">
        <f t="shared" ca="1" si="27"/>
        <v>#VALUE!</v>
      </c>
      <c r="R454" s="16" t="s">
        <v>196</v>
      </c>
      <c r="S454" s="16" t="s">
        <v>47</v>
      </c>
      <c r="T454" s="31" t="s">
        <v>47</v>
      </c>
      <c r="U454" s="24"/>
      <c r="V454" s="16" t="s">
        <v>47</v>
      </c>
      <c r="W454" s="14" t="s">
        <v>47</v>
      </c>
      <c r="X454" s="14">
        <v>44367</v>
      </c>
      <c r="Y454" s="14">
        <v>122</v>
      </c>
      <c r="Z454" s="14" t="s">
        <v>47</v>
      </c>
      <c r="AA454" s="14" t="s">
        <v>47</v>
      </c>
      <c r="AB454" s="16"/>
      <c r="AC454" s="18" t="e">
        <f t="shared" ca="1" si="28"/>
        <v>#VALUE!</v>
      </c>
      <c r="AD454" s="16" t="s">
        <v>52</v>
      </c>
      <c r="AE454" s="16" t="s">
        <v>47</v>
      </c>
      <c r="AF454" s="14" t="s">
        <v>47</v>
      </c>
      <c r="AG454" s="14" t="s">
        <v>47</v>
      </c>
    </row>
    <row r="455" spans="1:33" ht="18.75" customHeight="1" x14ac:dyDescent="0.25">
      <c r="A455" s="13" t="s">
        <v>1988</v>
      </c>
      <c r="B455" s="14" t="s">
        <v>1989</v>
      </c>
      <c r="C455" s="14" t="s">
        <v>1990</v>
      </c>
      <c r="D455" s="14" t="s">
        <v>39</v>
      </c>
      <c r="E455" s="15" t="s">
        <v>1991</v>
      </c>
      <c r="F455" s="15"/>
      <c r="G455" s="14" t="s">
        <v>41</v>
      </c>
      <c r="H455" s="14" t="s">
        <v>168</v>
      </c>
      <c r="I455" s="16" t="s">
        <v>75</v>
      </c>
      <c r="J455" s="17">
        <v>44381</v>
      </c>
      <c r="K455" s="18">
        <f t="shared" ca="1" si="20"/>
        <v>926</v>
      </c>
      <c r="L455" s="19">
        <f t="shared" si="21"/>
        <v>44395</v>
      </c>
      <c r="M455" s="16" t="s">
        <v>44</v>
      </c>
      <c r="N455" s="16" t="s">
        <v>45</v>
      </c>
      <c r="O455" s="14" t="s">
        <v>41</v>
      </c>
      <c r="P455" s="14"/>
      <c r="Q455" s="16" t="e">
        <f t="shared" ca="1" si="27"/>
        <v>#VALUE!</v>
      </c>
      <c r="R455" s="16" t="s">
        <v>46</v>
      </c>
      <c r="S455" s="16" t="s">
        <v>47</v>
      </c>
      <c r="T455" s="15" t="s">
        <v>1723</v>
      </c>
      <c r="U455" s="34"/>
      <c r="V455" s="16" t="s">
        <v>47</v>
      </c>
      <c r="W455" s="14" t="s">
        <v>47</v>
      </c>
      <c r="X455" s="14"/>
      <c r="Y455" s="20"/>
      <c r="Z455" s="14" t="s">
        <v>47</v>
      </c>
      <c r="AA455" s="15" t="s">
        <v>47</v>
      </c>
      <c r="AB455" s="35"/>
      <c r="AC455" s="18" t="e">
        <f t="shared" ca="1" si="28"/>
        <v>#VALUE!</v>
      </c>
      <c r="AD455" s="16" t="s">
        <v>52</v>
      </c>
      <c r="AE455" s="16" t="s">
        <v>47</v>
      </c>
      <c r="AF455" s="14" t="s">
        <v>47</v>
      </c>
      <c r="AG455" s="14" t="s">
        <v>47</v>
      </c>
    </row>
    <row r="456" spans="1:33" ht="18.75" customHeight="1" x14ac:dyDescent="0.25">
      <c r="A456" s="13" t="s">
        <v>1992</v>
      </c>
      <c r="B456" s="14" t="s">
        <v>1993</v>
      </c>
      <c r="C456" s="14" t="s">
        <v>1993</v>
      </c>
      <c r="D456" s="15" t="s">
        <v>5</v>
      </c>
      <c r="E456" s="15" t="s">
        <v>1994</v>
      </c>
      <c r="F456" s="15"/>
      <c r="G456" s="14" t="s">
        <v>41</v>
      </c>
      <c r="H456" s="14" t="s">
        <v>162</v>
      </c>
      <c r="I456" s="16" t="s">
        <v>43</v>
      </c>
      <c r="J456" s="17">
        <v>44346</v>
      </c>
      <c r="K456" s="18">
        <f t="shared" ca="1" si="20"/>
        <v>961</v>
      </c>
      <c r="L456" s="19">
        <f t="shared" si="21"/>
        <v>44360</v>
      </c>
      <c r="M456" s="16" t="s">
        <v>44</v>
      </c>
      <c r="N456" s="16" t="s">
        <v>142</v>
      </c>
      <c r="O456" s="14" t="s">
        <v>41</v>
      </c>
      <c r="P456" s="14"/>
      <c r="Q456" s="16" t="e">
        <f t="shared" ca="1" si="27"/>
        <v>#VALUE!</v>
      </c>
      <c r="R456" s="16" t="s">
        <v>46</v>
      </c>
      <c r="S456" s="16" t="s">
        <v>47</v>
      </c>
      <c r="T456" s="15" t="s">
        <v>47</v>
      </c>
      <c r="U456" s="34"/>
      <c r="V456" s="16" t="s">
        <v>47</v>
      </c>
      <c r="W456" s="14" t="s">
        <v>47</v>
      </c>
      <c r="X456" s="14">
        <v>44428</v>
      </c>
      <c r="Y456" s="20">
        <v>61</v>
      </c>
      <c r="Z456" s="14" t="s">
        <v>47</v>
      </c>
      <c r="AA456" s="15" t="s">
        <v>47</v>
      </c>
      <c r="AB456" s="35"/>
      <c r="AC456" s="18" t="e">
        <f t="shared" ca="1" si="28"/>
        <v>#VALUE!</v>
      </c>
      <c r="AD456" s="16" t="s">
        <v>52</v>
      </c>
      <c r="AE456" s="16" t="s">
        <v>47</v>
      </c>
      <c r="AF456" s="14" t="s">
        <v>47</v>
      </c>
      <c r="AG456" s="14" t="s">
        <v>47</v>
      </c>
    </row>
    <row r="457" spans="1:33" ht="18.75" customHeight="1" x14ac:dyDescent="0.25">
      <c r="A457" s="13" t="s">
        <v>1995</v>
      </c>
      <c r="B457" s="14" t="s">
        <v>1996</v>
      </c>
      <c r="C457" s="14" t="s">
        <v>268</v>
      </c>
      <c r="D457" s="15" t="s">
        <v>5</v>
      </c>
      <c r="E457" s="15" t="s">
        <v>1997</v>
      </c>
      <c r="F457" s="15"/>
      <c r="G457" s="14" t="s">
        <v>41</v>
      </c>
      <c r="H457" s="14" t="s">
        <v>91</v>
      </c>
      <c r="I457" s="16" t="s">
        <v>43</v>
      </c>
      <c r="J457" s="17">
        <v>44346</v>
      </c>
      <c r="K457" s="18">
        <f t="shared" ca="1" si="20"/>
        <v>961</v>
      </c>
      <c r="L457" s="19">
        <f t="shared" si="21"/>
        <v>44360</v>
      </c>
      <c r="M457" s="16" t="s">
        <v>44</v>
      </c>
      <c r="N457" s="16" t="s">
        <v>142</v>
      </c>
      <c r="O457" s="14" t="s">
        <v>41</v>
      </c>
      <c r="P457" s="14"/>
      <c r="Q457" s="16" t="e">
        <f t="shared" ca="1" si="27"/>
        <v>#VALUE!</v>
      </c>
      <c r="R457" s="16" t="s">
        <v>46</v>
      </c>
      <c r="S457" s="16" t="s">
        <v>47</v>
      </c>
      <c r="T457" s="15" t="s">
        <v>47</v>
      </c>
      <c r="U457" s="34"/>
      <c r="V457" s="16" t="s">
        <v>47</v>
      </c>
      <c r="W457" s="14" t="s">
        <v>47</v>
      </c>
      <c r="X457" s="14">
        <v>44428</v>
      </c>
      <c r="Y457" s="20">
        <v>61</v>
      </c>
      <c r="Z457" s="14" t="s">
        <v>47</v>
      </c>
      <c r="AA457" s="15" t="s">
        <v>47</v>
      </c>
      <c r="AB457" s="35">
        <v>44475</v>
      </c>
      <c r="AC457" s="18">
        <f t="shared" ca="1" si="28"/>
        <v>832</v>
      </c>
      <c r="AD457" s="16" t="s">
        <v>52</v>
      </c>
      <c r="AE457" s="16" t="s">
        <v>1040</v>
      </c>
      <c r="AF457" s="14" t="s">
        <v>47</v>
      </c>
      <c r="AG457" s="14" t="s">
        <v>47</v>
      </c>
    </row>
    <row r="458" spans="1:33" ht="18.75" customHeight="1" x14ac:dyDescent="0.25">
      <c r="A458" s="23" t="s">
        <v>1998</v>
      </c>
      <c r="B458" s="14" t="s">
        <v>1999</v>
      </c>
      <c r="C458" s="14" t="s">
        <v>1999</v>
      </c>
      <c r="D458" s="14" t="s">
        <v>141</v>
      </c>
      <c r="E458" s="14" t="s">
        <v>2000</v>
      </c>
      <c r="F458" s="14"/>
      <c r="G458" s="14" t="s">
        <v>41</v>
      </c>
      <c r="H458" s="23" t="s">
        <v>162</v>
      </c>
      <c r="I458" s="16" t="s">
        <v>75</v>
      </c>
      <c r="J458" s="17">
        <v>44382</v>
      </c>
      <c r="K458" s="18">
        <f t="shared" ca="1" si="20"/>
        <v>925</v>
      </c>
      <c r="L458" s="19">
        <f t="shared" si="21"/>
        <v>44396</v>
      </c>
      <c r="M458" s="16" t="s">
        <v>44</v>
      </c>
      <c r="N458" s="16" t="s">
        <v>45</v>
      </c>
      <c r="O458" s="14" t="s">
        <v>41</v>
      </c>
      <c r="P458" s="14"/>
      <c r="Q458" s="16" t="e">
        <f t="shared" ca="1" si="27"/>
        <v>#VALUE!</v>
      </c>
      <c r="R458" s="27" t="s">
        <v>46</v>
      </c>
      <c r="S458" s="16" t="s">
        <v>47</v>
      </c>
      <c r="T458" s="14" t="s">
        <v>2001</v>
      </c>
      <c r="U458" s="24" t="s">
        <v>2002</v>
      </c>
      <c r="V458" s="16" t="s">
        <v>47</v>
      </c>
      <c r="W458" s="14" t="s">
        <v>47</v>
      </c>
      <c r="X458" s="14">
        <v>44442</v>
      </c>
      <c r="Y458" s="20">
        <v>47</v>
      </c>
      <c r="Z458" s="14" t="s">
        <v>47</v>
      </c>
      <c r="AA458" s="15" t="s">
        <v>47</v>
      </c>
      <c r="AB458" s="35">
        <v>44475</v>
      </c>
      <c r="AC458" s="18">
        <f t="shared" ca="1" si="28"/>
        <v>832</v>
      </c>
      <c r="AD458" s="16" t="s">
        <v>52</v>
      </c>
      <c r="AE458" s="16" t="s">
        <v>1040</v>
      </c>
      <c r="AF458" s="14" t="s">
        <v>47</v>
      </c>
      <c r="AG458" s="14" t="s">
        <v>47</v>
      </c>
    </row>
    <row r="459" spans="1:33" ht="18.75" customHeight="1" x14ac:dyDescent="0.25">
      <c r="A459" s="29" t="s">
        <v>2003</v>
      </c>
      <c r="B459" s="29" t="s">
        <v>1866</v>
      </c>
      <c r="C459" s="29" t="s">
        <v>1866</v>
      </c>
      <c r="D459" s="14" t="s">
        <v>111</v>
      </c>
      <c r="E459" s="30" t="s">
        <v>2004</v>
      </c>
      <c r="F459" s="30"/>
      <c r="G459" s="14" t="s">
        <v>41</v>
      </c>
      <c r="H459" s="23" t="s">
        <v>162</v>
      </c>
      <c r="I459" s="16" t="s">
        <v>75</v>
      </c>
      <c r="J459" s="17">
        <v>44390</v>
      </c>
      <c r="K459" s="18">
        <f t="shared" ca="1" si="20"/>
        <v>917</v>
      </c>
      <c r="L459" s="19">
        <f t="shared" si="21"/>
        <v>44404</v>
      </c>
      <c r="M459" s="16" t="s">
        <v>44</v>
      </c>
      <c r="N459" s="16" t="s">
        <v>45</v>
      </c>
      <c r="O459" s="14" t="s">
        <v>41</v>
      </c>
      <c r="P459" s="14"/>
      <c r="Q459" s="16" t="e">
        <f t="shared" ca="1" si="27"/>
        <v>#VALUE!</v>
      </c>
      <c r="R459" s="16" t="s">
        <v>46</v>
      </c>
      <c r="S459" s="16" t="s">
        <v>47</v>
      </c>
      <c r="T459" s="29" t="s">
        <v>1124</v>
      </c>
      <c r="U459" s="29" t="s">
        <v>1125</v>
      </c>
      <c r="V459" s="16" t="s">
        <v>47</v>
      </c>
      <c r="W459" s="14" t="s">
        <v>47</v>
      </c>
      <c r="X459" s="14">
        <v>44428</v>
      </c>
      <c r="Y459" s="20">
        <v>61</v>
      </c>
      <c r="Z459" s="14" t="s">
        <v>47</v>
      </c>
      <c r="AA459" s="15" t="s">
        <v>47</v>
      </c>
      <c r="AB459" s="35">
        <v>44475</v>
      </c>
      <c r="AC459" s="18">
        <f t="shared" ca="1" si="28"/>
        <v>832</v>
      </c>
      <c r="AD459" s="16" t="s">
        <v>52</v>
      </c>
      <c r="AE459" s="16" t="s">
        <v>1040</v>
      </c>
      <c r="AF459" s="14" t="s">
        <v>47</v>
      </c>
      <c r="AG459" s="14" t="s">
        <v>156</v>
      </c>
    </row>
    <row r="460" spans="1:33" ht="18.75" customHeight="1" x14ac:dyDescent="0.25">
      <c r="A460" s="31" t="s">
        <v>2005</v>
      </c>
      <c r="B460" s="14" t="s">
        <v>81</v>
      </c>
      <c r="C460" s="14" t="s">
        <v>268</v>
      </c>
      <c r="D460" s="31" t="s">
        <v>5</v>
      </c>
      <c r="E460" s="31" t="s">
        <v>2006</v>
      </c>
      <c r="F460" s="31"/>
      <c r="G460" s="14" t="s">
        <v>41</v>
      </c>
      <c r="H460" s="14" t="s">
        <v>91</v>
      </c>
      <c r="I460" s="16" t="s">
        <v>61</v>
      </c>
      <c r="J460" s="17">
        <v>44346</v>
      </c>
      <c r="K460" s="18">
        <f t="shared" ca="1" si="20"/>
        <v>961</v>
      </c>
      <c r="L460" s="19">
        <f t="shared" si="21"/>
        <v>44360</v>
      </c>
      <c r="M460" s="16" t="s">
        <v>44</v>
      </c>
      <c r="N460" s="16" t="s">
        <v>45</v>
      </c>
      <c r="O460" s="14" t="s">
        <v>41</v>
      </c>
      <c r="P460" s="14"/>
      <c r="Q460" s="16" t="e">
        <f t="shared" ca="1" si="27"/>
        <v>#VALUE!</v>
      </c>
      <c r="R460" s="16" t="s">
        <v>196</v>
      </c>
      <c r="S460" s="16" t="s">
        <v>244</v>
      </c>
      <c r="T460" s="31" t="s">
        <v>47</v>
      </c>
      <c r="U460" s="24">
        <v>826001872</v>
      </c>
      <c r="V460" s="16" t="s">
        <v>47</v>
      </c>
      <c r="W460" s="14" t="s">
        <v>47</v>
      </c>
      <c r="X460" s="14"/>
      <c r="Y460" s="14">
        <v>44489</v>
      </c>
      <c r="Z460" s="14" t="s">
        <v>47</v>
      </c>
      <c r="AA460" s="14" t="s">
        <v>47</v>
      </c>
      <c r="AB460" s="16">
        <v>44480</v>
      </c>
      <c r="AC460" s="18">
        <f t="shared" ca="1" si="28"/>
        <v>827</v>
      </c>
      <c r="AD460" s="16" t="s">
        <v>52</v>
      </c>
      <c r="AE460" s="16" t="s">
        <v>1040</v>
      </c>
      <c r="AF460" s="14" t="s">
        <v>47</v>
      </c>
      <c r="AG460" s="14" t="s">
        <v>47</v>
      </c>
    </row>
    <row r="461" spans="1:33" ht="18.75" customHeight="1" x14ac:dyDescent="0.25">
      <c r="A461" s="15" t="s">
        <v>2007</v>
      </c>
      <c r="B461" s="14" t="s">
        <v>1773</v>
      </c>
      <c r="C461" s="14" t="s">
        <v>268</v>
      </c>
      <c r="D461" s="15" t="s">
        <v>5</v>
      </c>
      <c r="E461" s="15" t="s">
        <v>2008</v>
      </c>
      <c r="F461" s="15"/>
      <c r="G461" s="14" t="s">
        <v>41</v>
      </c>
      <c r="H461" s="14" t="s">
        <v>91</v>
      </c>
      <c r="I461" s="16" t="s">
        <v>43</v>
      </c>
      <c r="J461" s="17">
        <v>44346</v>
      </c>
      <c r="K461" s="18">
        <f t="shared" ca="1" si="20"/>
        <v>961</v>
      </c>
      <c r="L461" s="19">
        <f t="shared" si="21"/>
        <v>44360</v>
      </c>
      <c r="M461" s="16" t="s">
        <v>44</v>
      </c>
      <c r="N461" s="16" t="s">
        <v>142</v>
      </c>
      <c r="O461" s="14" t="s">
        <v>41</v>
      </c>
      <c r="P461" s="14"/>
      <c r="Q461" s="16" t="e">
        <f t="shared" ca="1" si="27"/>
        <v>#VALUE!</v>
      </c>
      <c r="R461" s="16" t="s">
        <v>46</v>
      </c>
      <c r="S461" s="16" t="s">
        <v>47</v>
      </c>
      <c r="T461" s="15" t="s">
        <v>47</v>
      </c>
      <c r="U461" s="34"/>
      <c r="V461" s="16" t="s">
        <v>47</v>
      </c>
      <c r="W461" s="14" t="s">
        <v>47</v>
      </c>
      <c r="X461" s="14">
        <v>44433</v>
      </c>
      <c r="Y461" s="20">
        <v>56</v>
      </c>
      <c r="Z461" s="14" t="s">
        <v>47</v>
      </c>
      <c r="AA461" s="15" t="s">
        <v>47</v>
      </c>
      <c r="AB461" s="35">
        <v>44475</v>
      </c>
      <c r="AC461" s="18">
        <f t="shared" ca="1" si="28"/>
        <v>832</v>
      </c>
      <c r="AD461" s="16" t="s">
        <v>52</v>
      </c>
      <c r="AE461" s="16" t="s">
        <v>1040</v>
      </c>
      <c r="AF461" s="14" t="s">
        <v>47</v>
      </c>
      <c r="AG461" s="14" t="s">
        <v>47</v>
      </c>
    </row>
    <row r="462" spans="1:33" ht="18.75" customHeight="1" x14ac:dyDescent="0.25">
      <c r="A462" s="15" t="s">
        <v>2009</v>
      </c>
      <c r="B462" s="14" t="s">
        <v>1807</v>
      </c>
      <c r="C462" s="14" t="s">
        <v>268</v>
      </c>
      <c r="D462" s="15" t="s">
        <v>5</v>
      </c>
      <c r="E462" s="15" t="s">
        <v>2010</v>
      </c>
      <c r="F462" s="15"/>
      <c r="G462" s="14" t="s">
        <v>41</v>
      </c>
      <c r="H462" s="14" t="s">
        <v>91</v>
      </c>
      <c r="I462" s="16" t="s">
        <v>43</v>
      </c>
      <c r="J462" s="17">
        <v>44346</v>
      </c>
      <c r="K462" s="18">
        <f t="shared" ca="1" si="20"/>
        <v>961</v>
      </c>
      <c r="L462" s="19">
        <f t="shared" si="21"/>
        <v>44360</v>
      </c>
      <c r="M462" s="16" t="s">
        <v>44</v>
      </c>
      <c r="N462" s="16" t="s">
        <v>142</v>
      </c>
      <c r="O462" s="14" t="s">
        <v>41</v>
      </c>
      <c r="P462" s="14">
        <v>44286</v>
      </c>
      <c r="Q462" s="16">
        <f t="shared" ca="1" si="27"/>
        <v>1021</v>
      </c>
      <c r="R462" s="16" t="s">
        <v>196</v>
      </c>
      <c r="S462" s="16" t="s">
        <v>47</v>
      </c>
      <c r="T462" s="15" t="s">
        <v>47</v>
      </c>
      <c r="U462" s="15"/>
      <c r="V462" s="16" t="s">
        <v>47</v>
      </c>
      <c r="W462" s="14" t="s">
        <v>47</v>
      </c>
      <c r="X462" s="14">
        <v>44405</v>
      </c>
      <c r="Y462" s="20">
        <v>84</v>
      </c>
      <c r="Z462" s="14" t="s">
        <v>47</v>
      </c>
      <c r="AA462" s="15" t="s">
        <v>47</v>
      </c>
      <c r="AB462" s="35">
        <v>44475</v>
      </c>
      <c r="AC462" s="18">
        <f t="shared" ca="1" si="28"/>
        <v>832</v>
      </c>
      <c r="AD462" s="16" t="s">
        <v>52</v>
      </c>
      <c r="AE462" s="16" t="s">
        <v>1040</v>
      </c>
      <c r="AF462" s="14" t="s">
        <v>47</v>
      </c>
      <c r="AG462" s="14" t="s">
        <v>47</v>
      </c>
    </row>
    <row r="463" spans="1:33" ht="18.75" customHeight="1" x14ac:dyDescent="0.25">
      <c r="A463" s="15" t="s">
        <v>2011</v>
      </c>
      <c r="B463" s="14" t="s">
        <v>471</v>
      </c>
      <c r="C463" s="14" t="s">
        <v>471</v>
      </c>
      <c r="D463" s="15" t="s">
        <v>5</v>
      </c>
      <c r="E463" s="15" t="s">
        <v>2012</v>
      </c>
      <c r="F463" s="15"/>
      <c r="G463" s="14" t="s">
        <v>41</v>
      </c>
      <c r="H463" s="14" t="s">
        <v>364</v>
      </c>
      <c r="I463" s="16" t="s">
        <v>43</v>
      </c>
      <c r="J463" s="17">
        <v>44580</v>
      </c>
      <c r="K463" s="18">
        <f t="shared" ca="1" si="20"/>
        <v>727</v>
      </c>
      <c r="L463" s="19">
        <f t="shared" si="21"/>
        <v>44594</v>
      </c>
      <c r="M463" s="16" t="s">
        <v>44</v>
      </c>
      <c r="N463" s="16" t="s">
        <v>142</v>
      </c>
      <c r="O463" s="14" t="s">
        <v>41</v>
      </c>
      <c r="P463" s="14"/>
      <c r="Q463" s="16" t="e">
        <f t="shared" ca="1" si="27"/>
        <v>#VALUE!</v>
      </c>
      <c r="R463" s="16" t="s">
        <v>196</v>
      </c>
      <c r="S463" s="16" t="s">
        <v>364</v>
      </c>
      <c r="T463" s="15" t="s">
        <v>2013</v>
      </c>
      <c r="U463" s="15" t="s">
        <v>2014</v>
      </c>
      <c r="V463" s="16" t="s">
        <v>50</v>
      </c>
      <c r="W463" s="14" t="s">
        <v>214</v>
      </c>
      <c r="X463" s="14">
        <v>44382</v>
      </c>
      <c r="Y463" s="20">
        <v>107</v>
      </c>
      <c r="Z463" s="14" t="s">
        <v>47</v>
      </c>
      <c r="AA463" s="15" t="s">
        <v>47</v>
      </c>
      <c r="AB463" s="35"/>
      <c r="AC463" s="18" t="e">
        <f t="shared" ca="1" si="28"/>
        <v>#VALUE!</v>
      </c>
      <c r="AD463" s="16" t="s">
        <v>52</v>
      </c>
      <c r="AE463" s="16" t="s">
        <v>47</v>
      </c>
      <c r="AF463" s="14" t="s">
        <v>47</v>
      </c>
      <c r="AG463" s="14" t="s">
        <v>47</v>
      </c>
    </row>
    <row r="464" spans="1:33" ht="18.75" customHeight="1" x14ac:dyDescent="0.25">
      <c r="A464" s="15" t="s">
        <v>2015</v>
      </c>
      <c r="B464" s="14" t="s">
        <v>73</v>
      </c>
      <c r="C464" s="14" t="s">
        <v>268</v>
      </c>
      <c r="D464" s="15" t="s">
        <v>5</v>
      </c>
      <c r="E464" s="15" t="s">
        <v>2016</v>
      </c>
      <c r="F464" s="15"/>
      <c r="G464" s="14" t="s">
        <v>41</v>
      </c>
      <c r="H464" s="14" t="s">
        <v>91</v>
      </c>
      <c r="I464" s="16" t="s">
        <v>61</v>
      </c>
      <c r="J464" s="17">
        <v>44579</v>
      </c>
      <c r="K464" s="18">
        <f t="shared" ca="1" si="20"/>
        <v>728</v>
      </c>
      <c r="L464" s="19">
        <f t="shared" si="21"/>
        <v>44593</v>
      </c>
      <c r="M464" s="16" t="s">
        <v>44</v>
      </c>
      <c r="N464" s="16" t="s">
        <v>142</v>
      </c>
      <c r="O464" s="14" t="s">
        <v>41</v>
      </c>
      <c r="P464" s="14"/>
      <c r="Q464" s="16" t="e">
        <f t="shared" ca="1" si="27"/>
        <v>#VALUE!</v>
      </c>
      <c r="R464" s="16" t="s">
        <v>46</v>
      </c>
      <c r="S464" s="16" t="s">
        <v>244</v>
      </c>
      <c r="T464" s="15" t="s">
        <v>47</v>
      </c>
      <c r="U464" s="15"/>
      <c r="V464" s="16" t="s">
        <v>77</v>
      </c>
      <c r="W464" s="14" t="s">
        <v>2017</v>
      </c>
      <c r="X464" s="14">
        <v>44447</v>
      </c>
      <c r="Y464" s="20">
        <v>42</v>
      </c>
      <c r="Z464" s="14" t="s">
        <v>47</v>
      </c>
      <c r="AA464" s="15" t="s">
        <v>2018</v>
      </c>
      <c r="AB464" s="35">
        <v>44475</v>
      </c>
      <c r="AC464" s="18">
        <f t="shared" ca="1" si="28"/>
        <v>832</v>
      </c>
      <c r="AD464" s="16" t="s">
        <v>52</v>
      </c>
      <c r="AE464" s="16" t="s">
        <v>1040</v>
      </c>
      <c r="AF464" s="14" t="s">
        <v>47</v>
      </c>
      <c r="AG464" s="14" t="s">
        <v>47</v>
      </c>
    </row>
    <row r="465" spans="1:33" ht="18.75" customHeight="1" x14ac:dyDescent="0.25">
      <c r="A465" s="15" t="s">
        <v>2019</v>
      </c>
      <c r="B465" s="14" t="s">
        <v>776</v>
      </c>
      <c r="C465" s="14" t="s">
        <v>268</v>
      </c>
      <c r="D465" s="15" t="s">
        <v>5</v>
      </c>
      <c r="E465" s="15" t="s">
        <v>2020</v>
      </c>
      <c r="F465" s="15"/>
      <c r="G465" s="14" t="s">
        <v>41</v>
      </c>
      <c r="H465" s="14" t="s">
        <v>1301</v>
      </c>
      <c r="I465" s="16" t="s">
        <v>43</v>
      </c>
      <c r="J465" s="17">
        <v>44346</v>
      </c>
      <c r="K465" s="18">
        <f t="shared" ca="1" si="20"/>
        <v>961</v>
      </c>
      <c r="L465" s="19">
        <f t="shared" si="21"/>
        <v>44360</v>
      </c>
      <c r="M465" s="16" t="s">
        <v>44</v>
      </c>
      <c r="N465" s="16" t="s">
        <v>142</v>
      </c>
      <c r="O465" s="14" t="s">
        <v>41</v>
      </c>
      <c r="P465" s="14"/>
      <c r="Q465" s="16" t="e">
        <f t="shared" ca="1" si="27"/>
        <v>#VALUE!</v>
      </c>
      <c r="R465" s="16" t="s">
        <v>196</v>
      </c>
      <c r="S465" s="16" t="s">
        <v>47</v>
      </c>
      <c r="T465" s="15" t="s">
        <v>47</v>
      </c>
      <c r="U465" s="34"/>
      <c r="V465" s="16" t="s">
        <v>47</v>
      </c>
      <c r="W465" s="14" t="s">
        <v>47</v>
      </c>
      <c r="X465" s="14">
        <v>44365</v>
      </c>
      <c r="Y465" s="20">
        <v>124</v>
      </c>
      <c r="Z465" s="14" t="s">
        <v>47</v>
      </c>
      <c r="AA465" s="15" t="s">
        <v>47</v>
      </c>
      <c r="AB465" s="35"/>
      <c r="AC465" s="18" t="e">
        <f t="shared" ca="1" si="28"/>
        <v>#VALUE!</v>
      </c>
      <c r="AD465" s="16" t="s">
        <v>52</v>
      </c>
      <c r="AE465" s="16" t="s">
        <v>47</v>
      </c>
      <c r="AF465" s="14" t="s">
        <v>47</v>
      </c>
      <c r="AG465" s="14" t="s">
        <v>47</v>
      </c>
    </row>
    <row r="466" spans="1:33" ht="18.75" customHeight="1" x14ac:dyDescent="0.25">
      <c r="A466" s="15" t="s">
        <v>2021</v>
      </c>
      <c r="B466" s="14" t="s">
        <v>2022</v>
      </c>
      <c r="C466" s="14" t="s">
        <v>268</v>
      </c>
      <c r="D466" s="15" t="s">
        <v>5</v>
      </c>
      <c r="E466" s="15" t="s">
        <v>2023</v>
      </c>
      <c r="F466" s="15"/>
      <c r="G466" s="14" t="s">
        <v>41</v>
      </c>
      <c r="H466" s="14" t="s">
        <v>91</v>
      </c>
      <c r="I466" s="16" t="s">
        <v>61</v>
      </c>
      <c r="J466" s="17">
        <v>44607</v>
      </c>
      <c r="K466" s="18">
        <f t="shared" ca="1" si="20"/>
        <v>700</v>
      </c>
      <c r="L466" s="19">
        <f t="shared" si="21"/>
        <v>44621</v>
      </c>
      <c r="M466" s="16" t="s">
        <v>270</v>
      </c>
      <c r="N466" s="16" t="s">
        <v>195</v>
      </c>
      <c r="O466" s="14" t="s">
        <v>41</v>
      </c>
      <c r="P466" s="14"/>
      <c r="Q466" s="16" t="e">
        <f t="shared" ca="1" si="27"/>
        <v>#VALUE!</v>
      </c>
      <c r="R466" s="16" t="s">
        <v>46</v>
      </c>
      <c r="S466" s="16" t="s">
        <v>47</v>
      </c>
      <c r="T466" s="15" t="s">
        <v>47</v>
      </c>
      <c r="U466" s="15" t="s">
        <v>2024</v>
      </c>
      <c r="V466" s="16" t="s">
        <v>77</v>
      </c>
      <c r="W466" s="14" t="s">
        <v>2025</v>
      </c>
      <c r="X466" s="14">
        <v>44428</v>
      </c>
      <c r="Y466" s="20">
        <v>61</v>
      </c>
      <c r="Z466" s="14" t="s">
        <v>47</v>
      </c>
      <c r="AA466" s="15" t="s">
        <v>47</v>
      </c>
      <c r="AB466" s="35">
        <v>44475</v>
      </c>
      <c r="AC466" s="18">
        <f t="shared" ca="1" si="28"/>
        <v>832</v>
      </c>
      <c r="AD466" s="16" t="s">
        <v>52</v>
      </c>
      <c r="AE466" s="16" t="s">
        <v>1040</v>
      </c>
      <c r="AF466" s="14" t="s">
        <v>47</v>
      </c>
      <c r="AG466" s="14" t="s">
        <v>47</v>
      </c>
    </row>
    <row r="467" spans="1:33" ht="18.75" customHeight="1" x14ac:dyDescent="0.25">
      <c r="A467" s="31" t="s">
        <v>2026</v>
      </c>
      <c r="B467" s="14" t="s">
        <v>1773</v>
      </c>
      <c r="C467" s="14" t="s">
        <v>268</v>
      </c>
      <c r="D467" s="31" t="s">
        <v>5</v>
      </c>
      <c r="E467" s="31" t="s">
        <v>2027</v>
      </c>
      <c r="F467" s="31"/>
      <c r="G467" s="14" t="s">
        <v>41</v>
      </c>
      <c r="H467" s="14" t="s">
        <v>91</v>
      </c>
      <c r="I467" s="16" t="s">
        <v>61</v>
      </c>
      <c r="J467" s="17">
        <v>44346</v>
      </c>
      <c r="K467" s="18">
        <f t="shared" ca="1" si="20"/>
        <v>961</v>
      </c>
      <c r="L467" s="19">
        <f t="shared" si="21"/>
        <v>44360</v>
      </c>
      <c r="M467" s="16" t="s">
        <v>243</v>
      </c>
      <c r="N467" s="16" t="s">
        <v>45</v>
      </c>
      <c r="O467" s="14" t="s">
        <v>41</v>
      </c>
      <c r="P467" s="14"/>
      <c r="Q467" s="16" t="e">
        <f t="shared" ca="1" si="27"/>
        <v>#VALUE!</v>
      </c>
      <c r="R467" s="16" t="s">
        <v>46</v>
      </c>
      <c r="S467" s="16" t="s">
        <v>47</v>
      </c>
      <c r="T467" s="31" t="s">
        <v>47</v>
      </c>
      <c r="U467" s="24" t="e">
        <v>#N/A</v>
      </c>
      <c r="V467" s="16" t="s">
        <v>47</v>
      </c>
      <c r="W467" s="14" t="s">
        <v>47</v>
      </c>
      <c r="X467" s="14">
        <v>44388</v>
      </c>
      <c r="Y467" s="14">
        <v>101</v>
      </c>
      <c r="Z467" s="14" t="s">
        <v>47</v>
      </c>
      <c r="AA467" s="14" t="s">
        <v>47</v>
      </c>
      <c r="AB467" s="16">
        <v>44475</v>
      </c>
      <c r="AC467" s="18">
        <f t="shared" ca="1" si="28"/>
        <v>832</v>
      </c>
      <c r="AD467" s="16" t="s">
        <v>52</v>
      </c>
      <c r="AE467" s="16" t="s">
        <v>1040</v>
      </c>
      <c r="AF467" s="14" t="s">
        <v>47</v>
      </c>
      <c r="AG467" s="14" t="s">
        <v>47</v>
      </c>
    </row>
    <row r="468" spans="1:33" ht="18.75" customHeight="1" x14ac:dyDescent="0.25">
      <c r="A468" s="31" t="s">
        <v>2028</v>
      </c>
      <c r="B468" s="14" t="s">
        <v>2029</v>
      </c>
      <c r="C468" s="14" t="s">
        <v>351</v>
      </c>
      <c r="D468" s="31" t="s">
        <v>59</v>
      </c>
      <c r="E468" s="31" t="s">
        <v>2030</v>
      </c>
      <c r="F468" s="31"/>
      <c r="G468" s="14" t="s">
        <v>41</v>
      </c>
      <c r="H468" s="14" t="s">
        <v>168</v>
      </c>
      <c r="I468" s="16" t="s">
        <v>75</v>
      </c>
      <c r="J468" s="17">
        <v>44382</v>
      </c>
      <c r="K468" s="18">
        <f t="shared" ca="1" si="20"/>
        <v>925</v>
      </c>
      <c r="L468" s="19">
        <f t="shared" si="21"/>
        <v>44396</v>
      </c>
      <c r="M468" s="16" t="s">
        <v>44</v>
      </c>
      <c r="N468" s="16" t="s">
        <v>45</v>
      </c>
      <c r="O468" s="14" t="s">
        <v>41</v>
      </c>
      <c r="P468" s="14"/>
      <c r="Q468" s="16" t="e">
        <f t="shared" ca="1" si="27"/>
        <v>#VALUE!</v>
      </c>
      <c r="R468" s="16" t="s">
        <v>46</v>
      </c>
      <c r="S468" s="16" t="s">
        <v>47</v>
      </c>
      <c r="T468" s="31" t="s">
        <v>1836</v>
      </c>
      <c r="U468" s="24"/>
      <c r="V468" s="16" t="s">
        <v>47</v>
      </c>
      <c r="W468" s="14" t="s">
        <v>47</v>
      </c>
      <c r="X468" s="14"/>
      <c r="Y468" s="14"/>
      <c r="Z468" s="14" t="s">
        <v>47</v>
      </c>
      <c r="AA468" s="14" t="s">
        <v>47</v>
      </c>
      <c r="AB468" s="16"/>
      <c r="AC468" s="18" t="e">
        <f t="shared" ca="1" si="28"/>
        <v>#VALUE!</v>
      </c>
      <c r="AD468" s="16" t="s">
        <v>52</v>
      </c>
      <c r="AE468" s="16" t="s">
        <v>47</v>
      </c>
      <c r="AF468" s="14" t="s">
        <v>47</v>
      </c>
      <c r="AG468" s="14" t="s">
        <v>47</v>
      </c>
    </row>
    <row r="469" spans="1:33" ht="18.75" customHeight="1" x14ac:dyDescent="0.25">
      <c r="A469" s="31" t="s">
        <v>2031</v>
      </c>
      <c r="B469" s="14" t="s">
        <v>2032</v>
      </c>
      <c r="C469" s="14" t="s">
        <v>268</v>
      </c>
      <c r="D469" s="31" t="s">
        <v>5</v>
      </c>
      <c r="E469" s="31" t="s">
        <v>2033</v>
      </c>
      <c r="F469" s="31"/>
      <c r="G469" s="14" t="s">
        <v>41</v>
      </c>
      <c r="H469" s="14" t="s">
        <v>130</v>
      </c>
      <c r="I469" s="16" t="s">
        <v>61</v>
      </c>
      <c r="J469" s="17">
        <v>44346</v>
      </c>
      <c r="K469" s="18">
        <f t="shared" ca="1" si="20"/>
        <v>961</v>
      </c>
      <c r="L469" s="19">
        <f t="shared" si="21"/>
        <v>44360</v>
      </c>
      <c r="M469" s="16" t="s">
        <v>44</v>
      </c>
      <c r="N469" s="16" t="s">
        <v>45</v>
      </c>
      <c r="O469" s="14" t="s">
        <v>41</v>
      </c>
      <c r="P469" s="14"/>
      <c r="Q469" s="16" t="e">
        <f t="shared" ca="1" si="27"/>
        <v>#VALUE!</v>
      </c>
      <c r="R469" s="16" t="s">
        <v>196</v>
      </c>
      <c r="S469" s="16" t="s">
        <v>244</v>
      </c>
      <c r="T469" s="31" t="s">
        <v>47</v>
      </c>
      <c r="U469" s="24">
        <v>116164129</v>
      </c>
      <c r="V469" s="16" t="s">
        <v>47</v>
      </c>
      <c r="W469" s="14" t="s">
        <v>47</v>
      </c>
      <c r="X469" s="14"/>
      <c r="Y469" s="14">
        <v>44489</v>
      </c>
      <c r="Z469" s="14" t="s">
        <v>47</v>
      </c>
      <c r="AA469" s="14" t="s">
        <v>47</v>
      </c>
      <c r="AB469" s="16">
        <v>44480</v>
      </c>
      <c r="AC469" s="18">
        <f t="shared" ca="1" si="28"/>
        <v>827</v>
      </c>
      <c r="AD469" s="18" t="s">
        <v>52</v>
      </c>
      <c r="AE469" s="16" t="s">
        <v>47</v>
      </c>
      <c r="AF469" s="14" t="s">
        <v>47</v>
      </c>
      <c r="AG469" s="14" t="s">
        <v>47</v>
      </c>
    </row>
    <row r="470" spans="1:33" ht="18.75" customHeight="1" x14ac:dyDescent="0.25">
      <c r="A470" s="23" t="s">
        <v>2034</v>
      </c>
      <c r="B470" s="14" t="s">
        <v>1866</v>
      </c>
      <c r="C470" s="14" t="s">
        <v>1866</v>
      </c>
      <c r="D470" s="14" t="s">
        <v>111</v>
      </c>
      <c r="E470" s="14" t="s">
        <v>2035</v>
      </c>
      <c r="F470" s="14"/>
      <c r="G470" s="14" t="s">
        <v>41</v>
      </c>
      <c r="H470" s="14" t="s">
        <v>168</v>
      </c>
      <c r="I470" s="16" t="s">
        <v>75</v>
      </c>
      <c r="J470" s="17">
        <v>44376</v>
      </c>
      <c r="K470" s="18">
        <f t="shared" ca="1" si="20"/>
        <v>931</v>
      </c>
      <c r="L470" s="19">
        <f t="shared" si="21"/>
        <v>44390</v>
      </c>
      <c r="M470" s="16" t="s">
        <v>44</v>
      </c>
      <c r="N470" s="16" t="s">
        <v>45</v>
      </c>
      <c r="O470" s="46" t="s">
        <v>41</v>
      </c>
      <c r="P470" s="17"/>
      <c r="Q470" s="16" t="e">
        <f t="shared" ca="1" si="27"/>
        <v>#VALUE!</v>
      </c>
      <c r="R470" s="27" t="s">
        <v>46</v>
      </c>
      <c r="S470" s="27" t="s">
        <v>47</v>
      </c>
      <c r="T470" s="14" t="s">
        <v>617</v>
      </c>
      <c r="U470" s="24"/>
      <c r="V470" s="16" t="s">
        <v>47</v>
      </c>
      <c r="W470" s="14" t="s">
        <v>47</v>
      </c>
      <c r="X470" s="14">
        <v>44447</v>
      </c>
      <c r="Y470" s="20">
        <v>42</v>
      </c>
      <c r="Z470" s="14" t="s">
        <v>47</v>
      </c>
      <c r="AA470" s="21" t="s">
        <v>47</v>
      </c>
      <c r="AB470" s="35">
        <v>44480</v>
      </c>
      <c r="AC470" s="18">
        <f t="shared" ca="1" si="28"/>
        <v>827</v>
      </c>
      <c r="AD470" s="16" t="s">
        <v>52</v>
      </c>
      <c r="AE470" s="16" t="s">
        <v>1040</v>
      </c>
      <c r="AF470" s="14" t="s">
        <v>47</v>
      </c>
      <c r="AG470" s="14" t="s">
        <v>47</v>
      </c>
    </row>
    <row r="471" spans="1:33" ht="18.75" customHeight="1" x14ac:dyDescent="0.25">
      <c r="A471" s="57" t="s">
        <v>1998</v>
      </c>
      <c r="B471" s="57" t="s">
        <v>1999</v>
      </c>
      <c r="C471" s="57" t="s">
        <v>1999</v>
      </c>
      <c r="D471" s="57" t="s">
        <v>141</v>
      </c>
      <c r="E471" s="57" t="s">
        <v>2000</v>
      </c>
      <c r="F471" s="57"/>
      <c r="G471" s="14" t="s">
        <v>41</v>
      </c>
      <c r="H471" s="14" t="s">
        <v>206</v>
      </c>
      <c r="I471" s="16" t="s">
        <v>75</v>
      </c>
      <c r="J471" s="17">
        <v>44346</v>
      </c>
      <c r="K471" s="18">
        <f t="shared" ca="1" si="20"/>
        <v>961</v>
      </c>
      <c r="L471" s="19">
        <f t="shared" si="21"/>
        <v>44360</v>
      </c>
      <c r="M471" s="16" t="s">
        <v>44</v>
      </c>
      <c r="N471" s="16" t="s">
        <v>45</v>
      </c>
      <c r="O471" s="14" t="s">
        <v>46</v>
      </c>
      <c r="P471" s="14"/>
      <c r="Q471" s="16" t="e">
        <f t="shared" ca="1" si="27"/>
        <v>#VALUE!</v>
      </c>
      <c r="R471" s="16" t="s">
        <v>47</v>
      </c>
      <c r="S471" s="16" t="s">
        <v>47</v>
      </c>
      <c r="T471" s="57" t="s">
        <v>2001</v>
      </c>
      <c r="U471" s="57" t="s">
        <v>2002</v>
      </c>
      <c r="V471" s="16" t="s">
        <v>47</v>
      </c>
      <c r="W471" s="14" t="s">
        <v>47</v>
      </c>
      <c r="X471" s="14"/>
      <c r="Y471" s="14"/>
      <c r="Z471" s="14" t="s">
        <v>47</v>
      </c>
      <c r="AA471" s="14" t="s">
        <v>47</v>
      </c>
      <c r="AB471" s="16"/>
      <c r="AC471" s="18" t="e">
        <f t="shared" ca="1" si="28"/>
        <v>#VALUE!</v>
      </c>
      <c r="AD471" s="16" t="s">
        <v>52</v>
      </c>
      <c r="AE471" s="16" t="s">
        <v>47</v>
      </c>
      <c r="AF471" s="14" t="s">
        <v>47</v>
      </c>
      <c r="AG471" s="14" t="s">
        <v>47</v>
      </c>
    </row>
    <row r="472" spans="1:33" ht="18.75" customHeight="1" x14ac:dyDescent="0.25">
      <c r="A472" s="15" t="s">
        <v>2036</v>
      </c>
      <c r="B472" s="14" t="s">
        <v>2037</v>
      </c>
      <c r="C472" s="14" t="s">
        <v>2037</v>
      </c>
      <c r="D472" s="15" t="s">
        <v>248</v>
      </c>
      <c r="E472" s="15" t="s">
        <v>2038</v>
      </c>
      <c r="F472" s="15"/>
      <c r="G472" s="14" t="s">
        <v>41</v>
      </c>
      <c r="H472" s="14" t="s">
        <v>168</v>
      </c>
      <c r="I472" s="16" t="s">
        <v>75</v>
      </c>
      <c r="J472" s="17">
        <v>44384</v>
      </c>
      <c r="K472" s="18">
        <f t="shared" ca="1" si="20"/>
        <v>923</v>
      </c>
      <c r="L472" s="19">
        <f t="shared" si="21"/>
        <v>44398</v>
      </c>
      <c r="M472" s="16" t="s">
        <v>44</v>
      </c>
      <c r="N472" s="16" t="s">
        <v>45</v>
      </c>
      <c r="O472" s="14" t="s">
        <v>41</v>
      </c>
      <c r="P472" s="14"/>
      <c r="Q472" s="16" t="e">
        <f t="shared" ca="1" si="27"/>
        <v>#VALUE!</v>
      </c>
      <c r="R472" s="16" t="s">
        <v>46</v>
      </c>
      <c r="S472" s="16" t="s">
        <v>47</v>
      </c>
      <c r="T472" s="15" t="s">
        <v>1699</v>
      </c>
      <c r="U472" s="15"/>
      <c r="V472" s="16" t="s">
        <v>47</v>
      </c>
      <c r="W472" s="14" t="s">
        <v>47</v>
      </c>
      <c r="X472" s="14"/>
      <c r="Y472" s="20"/>
      <c r="Z472" s="14" t="s">
        <v>47</v>
      </c>
      <c r="AA472" s="15" t="s">
        <v>47</v>
      </c>
      <c r="AB472" s="35"/>
      <c r="AC472" s="18" t="e">
        <f t="shared" ca="1" si="28"/>
        <v>#VALUE!</v>
      </c>
      <c r="AD472" s="16" t="s">
        <v>52</v>
      </c>
      <c r="AE472" s="16" t="s">
        <v>47</v>
      </c>
      <c r="AF472" s="14" t="s">
        <v>47</v>
      </c>
      <c r="AG472" s="14" t="s">
        <v>47</v>
      </c>
    </row>
    <row r="473" spans="1:33" ht="18.75" customHeight="1" x14ac:dyDescent="0.25">
      <c r="A473" s="23" t="s">
        <v>2039</v>
      </c>
      <c r="B473" s="14" t="s">
        <v>267</v>
      </c>
      <c r="C473" s="14" t="s">
        <v>268</v>
      </c>
      <c r="D473" s="14" t="s">
        <v>5</v>
      </c>
      <c r="E473" s="14" t="s">
        <v>2040</v>
      </c>
      <c r="F473" s="14"/>
      <c r="G473" s="14" t="s">
        <v>41</v>
      </c>
      <c r="H473" s="14" t="s">
        <v>91</v>
      </c>
      <c r="I473" s="16" t="s">
        <v>61</v>
      </c>
      <c r="J473" s="17">
        <v>44346</v>
      </c>
      <c r="K473" s="18">
        <f t="shared" ca="1" si="20"/>
        <v>961</v>
      </c>
      <c r="L473" s="19">
        <f t="shared" si="21"/>
        <v>44360</v>
      </c>
      <c r="M473" s="16" t="s">
        <v>44</v>
      </c>
      <c r="N473" s="16" t="s">
        <v>195</v>
      </c>
      <c r="O473" s="14" t="s">
        <v>41</v>
      </c>
      <c r="P473" s="17"/>
      <c r="Q473" s="16" t="e">
        <f t="shared" ca="1" si="27"/>
        <v>#VALUE!</v>
      </c>
      <c r="R473" s="27" t="s">
        <v>46</v>
      </c>
      <c r="S473" s="27" t="s">
        <v>47</v>
      </c>
      <c r="T473" s="14" t="s">
        <v>47</v>
      </c>
      <c r="U473" s="24" t="s">
        <v>2041</v>
      </c>
      <c r="V473" s="16" t="s">
        <v>47</v>
      </c>
      <c r="W473" s="14" t="s">
        <v>47</v>
      </c>
      <c r="X473" s="17">
        <v>44398</v>
      </c>
      <c r="Y473" s="20">
        <v>91</v>
      </c>
      <c r="Z473" s="20" t="s">
        <v>47</v>
      </c>
      <c r="AA473" s="20" t="s">
        <v>47</v>
      </c>
      <c r="AB473" s="22">
        <v>44475</v>
      </c>
      <c r="AC473" s="18">
        <f t="shared" ca="1" si="28"/>
        <v>832</v>
      </c>
      <c r="AD473" s="16" t="s">
        <v>52</v>
      </c>
      <c r="AE473" s="18" t="s">
        <v>1040</v>
      </c>
      <c r="AF473" s="14" t="s">
        <v>47</v>
      </c>
      <c r="AG473" s="14" t="s">
        <v>47</v>
      </c>
    </row>
    <row r="474" spans="1:33" ht="18.75" customHeight="1" x14ac:dyDescent="0.25">
      <c r="A474" s="57" t="s">
        <v>1883</v>
      </c>
      <c r="B474" s="57" t="s">
        <v>1866</v>
      </c>
      <c r="C474" s="57" t="s">
        <v>1866</v>
      </c>
      <c r="D474" s="57" t="s">
        <v>111</v>
      </c>
      <c r="E474" s="57" t="s">
        <v>1884</v>
      </c>
      <c r="F474" s="57"/>
      <c r="G474" s="14" t="s">
        <v>41</v>
      </c>
      <c r="H474" s="14" t="s">
        <v>206</v>
      </c>
      <c r="I474" s="16" t="s">
        <v>75</v>
      </c>
      <c r="J474" s="17">
        <v>44346</v>
      </c>
      <c r="K474" s="18">
        <f t="shared" ca="1" si="20"/>
        <v>961</v>
      </c>
      <c r="L474" s="19">
        <f t="shared" si="21"/>
        <v>44360</v>
      </c>
      <c r="M474" s="16" t="s">
        <v>44</v>
      </c>
      <c r="N474" s="16" t="s">
        <v>45</v>
      </c>
      <c r="O474" s="14" t="s">
        <v>46</v>
      </c>
      <c r="P474" s="14"/>
      <c r="Q474" s="16" t="e">
        <f t="shared" ca="1" si="27"/>
        <v>#VALUE!</v>
      </c>
      <c r="R474" s="16" t="s">
        <v>47</v>
      </c>
      <c r="S474" s="16" t="s">
        <v>47</v>
      </c>
      <c r="T474" s="57" t="s">
        <v>1885</v>
      </c>
      <c r="U474" s="57" t="s">
        <v>1886</v>
      </c>
      <c r="V474" s="16" t="s">
        <v>47</v>
      </c>
      <c r="W474" s="14" t="s">
        <v>47</v>
      </c>
      <c r="X474" s="14">
        <v>44389</v>
      </c>
      <c r="Y474" s="14">
        <v>100</v>
      </c>
      <c r="Z474" s="14" t="s">
        <v>47</v>
      </c>
      <c r="AA474" s="14" t="s">
        <v>47</v>
      </c>
      <c r="AB474" s="16">
        <v>44475</v>
      </c>
      <c r="AC474" s="18">
        <f t="shared" ca="1" si="28"/>
        <v>832</v>
      </c>
      <c r="AD474" s="16" t="s">
        <v>52</v>
      </c>
      <c r="AE474" s="16" t="s">
        <v>1040</v>
      </c>
      <c r="AF474" s="14" t="s">
        <v>47</v>
      </c>
      <c r="AG474" s="14" t="s">
        <v>47</v>
      </c>
    </row>
    <row r="475" spans="1:33" ht="18.75" customHeight="1" x14ac:dyDescent="0.25">
      <c r="A475" s="15" t="s">
        <v>2042</v>
      </c>
      <c r="B475" s="14" t="s">
        <v>2043</v>
      </c>
      <c r="C475" s="14" t="s">
        <v>268</v>
      </c>
      <c r="D475" s="15" t="s">
        <v>5</v>
      </c>
      <c r="E475" s="15" t="s">
        <v>2044</v>
      </c>
      <c r="F475" s="15"/>
      <c r="G475" s="14" t="s">
        <v>41</v>
      </c>
      <c r="H475" s="14" t="s">
        <v>2045</v>
      </c>
      <c r="I475" s="16" t="s">
        <v>61</v>
      </c>
      <c r="J475" s="17">
        <v>44346</v>
      </c>
      <c r="K475" s="18">
        <f t="shared" ca="1" si="20"/>
        <v>961</v>
      </c>
      <c r="L475" s="19">
        <f t="shared" si="21"/>
        <v>44360</v>
      </c>
      <c r="M475" s="16" t="s">
        <v>44</v>
      </c>
      <c r="N475" s="16" t="s">
        <v>45</v>
      </c>
      <c r="O475" s="14" t="s">
        <v>41</v>
      </c>
      <c r="P475" s="14"/>
      <c r="Q475" s="16" t="e">
        <f t="shared" ca="1" si="27"/>
        <v>#VALUE!</v>
      </c>
      <c r="R475" s="16" t="s">
        <v>196</v>
      </c>
      <c r="S475" s="16" t="s">
        <v>244</v>
      </c>
      <c r="T475" s="15" t="s">
        <v>47</v>
      </c>
      <c r="U475" s="15">
        <v>117395644</v>
      </c>
      <c r="V475" s="16" t="s">
        <v>47</v>
      </c>
      <c r="W475" s="14" t="s">
        <v>47</v>
      </c>
      <c r="X475" s="14"/>
      <c r="Y475" s="20">
        <v>44489</v>
      </c>
      <c r="Z475" s="14" t="s">
        <v>47</v>
      </c>
      <c r="AA475" s="15" t="s">
        <v>47</v>
      </c>
      <c r="AB475" s="35">
        <v>44480</v>
      </c>
      <c r="AC475" s="18">
        <f t="shared" ca="1" si="28"/>
        <v>827</v>
      </c>
      <c r="AD475" s="16" t="s">
        <v>52</v>
      </c>
      <c r="AE475" s="16" t="s">
        <v>54</v>
      </c>
      <c r="AF475" s="14" t="s">
        <v>47</v>
      </c>
      <c r="AG475" s="14" t="s">
        <v>47</v>
      </c>
    </row>
    <row r="476" spans="1:33" ht="18.75" customHeight="1" x14ac:dyDescent="0.25">
      <c r="A476" s="31" t="s">
        <v>2046</v>
      </c>
      <c r="B476" s="14" t="s">
        <v>99</v>
      </c>
      <c r="C476" s="14" t="s">
        <v>268</v>
      </c>
      <c r="D476" s="31" t="s">
        <v>5</v>
      </c>
      <c r="E476" s="31" t="s">
        <v>2047</v>
      </c>
      <c r="F476" s="31"/>
      <c r="G476" s="14" t="s">
        <v>41</v>
      </c>
      <c r="H476" s="14" t="s">
        <v>130</v>
      </c>
      <c r="I476" s="16" t="s">
        <v>43</v>
      </c>
      <c r="J476" s="17">
        <v>44551</v>
      </c>
      <c r="K476" s="18">
        <f t="shared" ca="1" si="20"/>
        <v>756</v>
      </c>
      <c r="L476" s="19">
        <f t="shared" si="21"/>
        <v>44565</v>
      </c>
      <c r="M476" s="16" t="s">
        <v>44</v>
      </c>
      <c r="N476" s="16" t="s">
        <v>195</v>
      </c>
      <c r="O476" s="14" t="s">
        <v>41</v>
      </c>
      <c r="P476" s="14"/>
      <c r="Q476" s="16" t="e">
        <f t="shared" ca="1" si="27"/>
        <v>#VALUE!</v>
      </c>
      <c r="R476" s="16" t="s">
        <v>46</v>
      </c>
      <c r="S476" s="16" t="s">
        <v>366</v>
      </c>
      <c r="T476" s="31" t="s">
        <v>2048</v>
      </c>
      <c r="U476" s="24" t="s">
        <v>2049</v>
      </c>
      <c r="V476" s="16" t="s">
        <v>237</v>
      </c>
      <c r="W476" s="14" t="s">
        <v>2050</v>
      </c>
      <c r="X476" s="14">
        <v>44393</v>
      </c>
      <c r="Y476" s="14">
        <v>96</v>
      </c>
      <c r="Z476" s="14" t="s">
        <v>47</v>
      </c>
      <c r="AA476" s="14" t="s">
        <v>47</v>
      </c>
      <c r="AB476" s="16"/>
      <c r="AC476" s="18" t="e">
        <f t="shared" ca="1" si="28"/>
        <v>#VALUE!</v>
      </c>
      <c r="AD476" s="16" t="s">
        <v>52</v>
      </c>
      <c r="AE476" s="16" t="s">
        <v>47</v>
      </c>
      <c r="AF476" s="14" t="s">
        <v>47</v>
      </c>
      <c r="AG476" s="14" t="s">
        <v>47</v>
      </c>
    </row>
    <row r="477" spans="1:33" ht="18.75" customHeight="1" x14ac:dyDescent="0.25">
      <c r="A477" s="31" t="s">
        <v>2051</v>
      </c>
      <c r="B477" s="14" t="s">
        <v>593</v>
      </c>
      <c r="C477" s="14" t="s">
        <v>593</v>
      </c>
      <c r="D477" s="31" t="s">
        <v>59</v>
      </c>
      <c r="E477" s="31" t="s">
        <v>2052</v>
      </c>
      <c r="F477" s="31"/>
      <c r="G477" s="14" t="s">
        <v>41</v>
      </c>
      <c r="H477" s="14" t="s">
        <v>168</v>
      </c>
      <c r="I477" s="16" t="s">
        <v>75</v>
      </c>
      <c r="J477" s="17">
        <v>44385</v>
      </c>
      <c r="K477" s="18">
        <f t="shared" ca="1" si="20"/>
        <v>922</v>
      </c>
      <c r="L477" s="19">
        <f t="shared" si="21"/>
        <v>44399</v>
      </c>
      <c r="M477" s="16" t="s">
        <v>44</v>
      </c>
      <c r="N477" s="16" t="s">
        <v>45</v>
      </c>
      <c r="O477" s="14" t="s">
        <v>41</v>
      </c>
      <c r="P477" s="14"/>
      <c r="Q477" s="16" t="e">
        <f t="shared" ca="1" si="27"/>
        <v>#VALUE!</v>
      </c>
      <c r="R477" s="16" t="s">
        <v>46</v>
      </c>
      <c r="S477" s="16" t="s">
        <v>47</v>
      </c>
      <c r="T477" s="31" t="s">
        <v>1716</v>
      </c>
      <c r="U477" s="24"/>
      <c r="V477" s="16" t="s">
        <v>47</v>
      </c>
      <c r="W477" s="14" t="s">
        <v>47</v>
      </c>
      <c r="X477" s="14"/>
      <c r="Y477" s="14"/>
      <c r="Z477" s="14" t="s">
        <v>47</v>
      </c>
      <c r="AA477" s="14" t="s">
        <v>47</v>
      </c>
      <c r="AB477" s="16"/>
      <c r="AC477" s="18" t="e">
        <f t="shared" ca="1" si="28"/>
        <v>#VALUE!</v>
      </c>
      <c r="AD477" s="16" t="s">
        <v>52</v>
      </c>
      <c r="AE477" s="16" t="s">
        <v>47</v>
      </c>
      <c r="AF477" s="14" t="s">
        <v>47</v>
      </c>
      <c r="AG477" s="14" t="s">
        <v>47</v>
      </c>
    </row>
    <row r="478" spans="1:33" ht="18.75" customHeight="1" x14ac:dyDescent="0.25">
      <c r="A478" s="15" t="s">
        <v>2053</v>
      </c>
      <c r="B478" s="14" t="s">
        <v>362</v>
      </c>
      <c r="C478" s="14" t="s">
        <v>362</v>
      </c>
      <c r="D478" s="15" t="s">
        <v>5</v>
      </c>
      <c r="E478" s="15" t="s">
        <v>2054</v>
      </c>
      <c r="F478" s="15"/>
      <c r="G478" s="14" t="s">
        <v>41</v>
      </c>
      <c r="H478" s="14" t="s">
        <v>162</v>
      </c>
      <c r="I478" s="16" t="s">
        <v>43</v>
      </c>
      <c r="J478" s="17">
        <v>44585</v>
      </c>
      <c r="K478" s="18">
        <f t="shared" ca="1" si="20"/>
        <v>722</v>
      </c>
      <c r="L478" s="19">
        <f t="shared" si="21"/>
        <v>44599</v>
      </c>
      <c r="M478" s="16" t="s">
        <v>44</v>
      </c>
      <c r="N478" s="16" t="s">
        <v>45</v>
      </c>
      <c r="O478" s="14" t="s">
        <v>41</v>
      </c>
      <c r="P478" s="14"/>
      <c r="Q478" s="16" t="e">
        <f t="shared" ca="1" si="27"/>
        <v>#VALUE!</v>
      </c>
      <c r="R478" s="16" t="s">
        <v>46</v>
      </c>
      <c r="S478" s="16" t="s">
        <v>366</v>
      </c>
      <c r="T478" s="15" t="s">
        <v>374</v>
      </c>
      <c r="U478" s="15">
        <v>123743378</v>
      </c>
      <c r="V478" s="16" t="s">
        <v>50</v>
      </c>
      <c r="W478" s="14" t="s">
        <v>519</v>
      </c>
      <c r="X478" s="14"/>
      <c r="Y478" s="20"/>
      <c r="Z478" s="14"/>
      <c r="AA478" s="15"/>
      <c r="AB478" s="35"/>
      <c r="AC478" s="18"/>
      <c r="AD478" s="16"/>
      <c r="AE478" s="16"/>
      <c r="AF478" s="14"/>
      <c r="AG478" s="14"/>
    </row>
    <row r="479" spans="1:33" ht="18.75" customHeight="1" x14ac:dyDescent="0.25">
      <c r="A479" s="57" t="s">
        <v>1888</v>
      </c>
      <c r="B479" s="57" t="s">
        <v>1866</v>
      </c>
      <c r="C479" s="57" t="s">
        <v>1866</v>
      </c>
      <c r="D479" s="57" t="s">
        <v>111</v>
      </c>
      <c r="E479" s="57" t="s">
        <v>1890</v>
      </c>
      <c r="F479" s="57"/>
      <c r="G479" s="14" t="s">
        <v>41</v>
      </c>
      <c r="H479" s="14" t="s">
        <v>206</v>
      </c>
      <c r="I479" s="16" t="s">
        <v>75</v>
      </c>
      <c r="J479" s="17">
        <v>44346</v>
      </c>
      <c r="K479" s="18">
        <f t="shared" ca="1" si="20"/>
        <v>961</v>
      </c>
      <c r="L479" s="19">
        <f t="shared" si="21"/>
        <v>44360</v>
      </c>
      <c r="M479" s="16" t="s">
        <v>44</v>
      </c>
      <c r="N479" s="16" t="s">
        <v>45</v>
      </c>
      <c r="O479" s="14" t="s">
        <v>46</v>
      </c>
      <c r="P479" s="14"/>
      <c r="Q479" s="16" t="e">
        <f t="shared" ca="1" si="27"/>
        <v>#VALUE!</v>
      </c>
      <c r="R479" s="16" t="s">
        <v>47</v>
      </c>
      <c r="S479" s="16" t="s">
        <v>47</v>
      </c>
      <c r="T479" s="57" t="s">
        <v>1891</v>
      </c>
      <c r="U479" s="57" t="s">
        <v>1892</v>
      </c>
      <c r="V479" s="16" t="s">
        <v>47</v>
      </c>
      <c r="W479" s="14" t="s">
        <v>47</v>
      </c>
      <c r="X479" s="14"/>
      <c r="Y479" s="20"/>
      <c r="Z479" s="14" t="s">
        <v>47</v>
      </c>
      <c r="AA479" s="15" t="s">
        <v>47</v>
      </c>
      <c r="AB479" s="35"/>
      <c r="AC479" s="18" t="e">
        <f t="shared" ref="AC479:AC487" ca="1" si="29">ABS(IF(ISBLANK(AB479),"",TODAY()-AB479))</f>
        <v>#VALUE!</v>
      </c>
      <c r="AD479" s="16" t="s">
        <v>52</v>
      </c>
      <c r="AE479" s="16" t="s">
        <v>47</v>
      </c>
      <c r="AF479" s="14" t="s">
        <v>47</v>
      </c>
      <c r="AG479" s="14" t="s">
        <v>47</v>
      </c>
    </row>
    <row r="480" spans="1:33" ht="18.75" customHeight="1" x14ac:dyDescent="0.25">
      <c r="A480" s="15" t="s">
        <v>2055</v>
      </c>
      <c r="B480" s="14" t="s">
        <v>172</v>
      </c>
      <c r="C480" s="14" t="s">
        <v>268</v>
      </c>
      <c r="D480" s="15" t="s">
        <v>5</v>
      </c>
      <c r="E480" s="15" t="s">
        <v>2056</v>
      </c>
      <c r="F480" s="15"/>
      <c r="G480" s="14" t="s">
        <v>41</v>
      </c>
      <c r="H480" s="14" t="s">
        <v>91</v>
      </c>
      <c r="I480" s="16" t="s">
        <v>61</v>
      </c>
      <c r="J480" s="17">
        <v>44582</v>
      </c>
      <c r="K480" s="18">
        <f t="shared" ca="1" si="20"/>
        <v>725</v>
      </c>
      <c r="L480" s="19">
        <f t="shared" si="21"/>
        <v>44596</v>
      </c>
      <c r="M480" s="16" t="s">
        <v>44</v>
      </c>
      <c r="N480" s="16" t="s">
        <v>45</v>
      </c>
      <c r="O480" s="14" t="s">
        <v>41</v>
      </c>
      <c r="P480" s="14"/>
      <c r="Q480" s="16" t="e">
        <f t="shared" ca="1" si="27"/>
        <v>#VALUE!</v>
      </c>
      <c r="R480" s="16" t="s">
        <v>196</v>
      </c>
      <c r="S480" s="16" t="s">
        <v>244</v>
      </c>
      <c r="T480" s="15" t="s">
        <v>2057</v>
      </c>
      <c r="U480" s="15">
        <v>164211695</v>
      </c>
      <c r="V480" s="16" t="s">
        <v>77</v>
      </c>
      <c r="W480" s="14" t="s">
        <v>2058</v>
      </c>
      <c r="X480" s="14"/>
      <c r="Y480" s="20">
        <v>44489</v>
      </c>
      <c r="Z480" s="14" t="s">
        <v>47</v>
      </c>
      <c r="AA480" s="15" t="s">
        <v>47</v>
      </c>
      <c r="AB480" s="35">
        <v>44480</v>
      </c>
      <c r="AC480" s="18">
        <f t="shared" ca="1" si="29"/>
        <v>827</v>
      </c>
      <c r="AD480" s="16" t="s">
        <v>52</v>
      </c>
      <c r="AE480" s="16" t="s">
        <v>1040</v>
      </c>
      <c r="AF480" s="14" t="s">
        <v>47</v>
      </c>
      <c r="AG480" s="14" t="s">
        <v>47</v>
      </c>
    </row>
    <row r="481" spans="1:33" ht="18.75" customHeight="1" x14ac:dyDescent="0.25">
      <c r="A481" s="13" t="s">
        <v>2059</v>
      </c>
      <c r="B481" s="14" t="s">
        <v>631</v>
      </c>
      <c r="C481" s="14" t="s">
        <v>631</v>
      </c>
      <c r="D481" s="15" t="s">
        <v>39</v>
      </c>
      <c r="E481" s="15" t="s">
        <v>2060</v>
      </c>
      <c r="F481" s="15"/>
      <c r="G481" s="14" t="s">
        <v>41</v>
      </c>
      <c r="H481" s="14" t="s">
        <v>91</v>
      </c>
      <c r="I481" s="16" t="s">
        <v>61</v>
      </c>
      <c r="J481" s="17">
        <v>44346</v>
      </c>
      <c r="K481" s="18">
        <f t="shared" ca="1" si="20"/>
        <v>961</v>
      </c>
      <c r="L481" s="19">
        <f t="shared" si="21"/>
        <v>44360</v>
      </c>
      <c r="M481" s="16" t="s">
        <v>44</v>
      </c>
      <c r="N481" s="16" t="s">
        <v>195</v>
      </c>
      <c r="O481" s="14" t="s">
        <v>41</v>
      </c>
      <c r="P481" s="14"/>
      <c r="Q481" s="16" t="e">
        <f t="shared" ca="1" si="27"/>
        <v>#VALUE!</v>
      </c>
      <c r="R481" s="16" t="s">
        <v>196</v>
      </c>
      <c r="S481" s="16" t="s">
        <v>47</v>
      </c>
      <c r="T481" s="15" t="s">
        <v>47</v>
      </c>
      <c r="U481" s="15" t="s">
        <v>2061</v>
      </c>
      <c r="V481" s="16" t="s">
        <v>47</v>
      </c>
      <c r="W481" s="14" t="s">
        <v>2062</v>
      </c>
      <c r="X481" s="14">
        <v>44447</v>
      </c>
      <c r="Y481" s="20">
        <v>42</v>
      </c>
      <c r="Z481" s="14" t="s">
        <v>47</v>
      </c>
      <c r="AA481" s="15" t="s">
        <v>47</v>
      </c>
      <c r="AB481" s="35">
        <v>44475</v>
      </c>
      <c r="AC481" s="18">
        <f t="shared" ca="1" si="29"/>
        <v>832</v>
      </c>
      <c r="AD481" s="16" t="s">
        <v>52</v>
      </c>
      <c r="AE481" s="16" t="s">
        <v>1040</v>
      </c>
      <c r="AF481" s="14" t="s">
        <v>47</v>
      </c>
      <c r="AG481" s="14" t="s">
        <v>47</v>
      </c>
    </row>
    <row r="482" spans="1:33" ht="18.75" customHeight="1" x14ac:dyDescent="0.25">
      <c r="A482" s="13" t="s">
        <v>2063</v>
      </c>
      <c r="B482" s="14" t="s">
        <v>2064</v>
      </c>
      <c r="C482" s="14" t="s">
        <v>2064</v>
      </c>
      <c r="D482" s="15" t="s">
        <v>248</v>
      </c>
      <c r="E482" s="15" t="s">
        <v>2065</v>
      </c>
      <c r="F482" s="15"/>
      <c r="G482" s="14" t="s">
        <v>41</v>
      </c>
      <c r="H482" s="14" t="s">
        <v>168</v>
      </c>
      <c r="I482" s="16" t="s">
        <v>75</v>
      </c>
      <c r="J482" s="17">
        <v>44387</v>
      </c>
      <c r="K482" s="18">
        <f t="shared" ca="1" si="20"/>
        <v>920</v>
      </c>
      <c r="L482" s="19">
        <f t="shared" si="21"/>
        <v>44401</v>
      </c>
      <c r="M482" s="16" t="s">
        <v>44</v>
      </c>
      <c r="N482" s="16" t="s">
        <v>45</v>
      </c>
      <c r="O482" s="14" t="s">
        <v>41</v>
      </c>
      <c r="P482" s="14"/>
      <c r="Q482" s="16" t="e">
        <f t="shared" ca="1" si="27"/>
        <v>#VALUE!</v>
      </c>
      <c r="R482" s="16" t="s">
        <v>46</v>
      </c>
      <c r="S482" s="16" t="s">
        <v>47</v>
      </c>
      <c r="T482" s="15" t="s">
        <v>1699</v>
      </c>
      <c r="U482" s="15"/>
      <c r="V482" s="16" t="s">
        <v>47</v>
      </c>
      <c r="W482" s="14" t="s">
        <v>47</v>
      </c>
      <c r="X482" s="14"/>
      <c r="Y482" s="20"/>
      <c r="Z482" s="14" t="s">
        <v>47</v>
      </c>
      <c r="AA482" s="15" t="s">
        <v>47</v>
      </c>
      <c r="AB482" s="35"/>
      <c r="AC482" s="18" t="e">
        <f t="shared" ca="1" si="29"/>
        <v>#VALUE!</v>
      </c>
      <c r="AD482" s="16" t="s">
        <v>52</v>
      </c>
      <c r="AE482" s="16" t="s">
        <v>47</v>
      </c>
      <c r="AF482" s="14" t="s">
        <v>47</v>
      </c>
      <c r="AG482" s="14" t="s">
        <v>47</v>
      </c>
    </row>
    <row r="483" spans="1:33" ht="18.75" customHeight="1" x14ac:dyDescent="0.25">
      <c r="A483" s="57" t="s">
        <v>2066</v>
      </c>
      <c r="B483" s="57" t="s">
        <v>1866</v>
      </c>
      <c r="C483" s="57" t="s">
        <v>1866</v>
      </c>
      <c r="D483" s="57" t="s">
        <v>111</v>
      </c>
      <c r="E483" s="57" t="s">
        <v>1983</v>
      </c>
      <c r="F483" s="57"/>
      <c r="G483" s="14" t="s">
        <v>41</v>
      </c>
      <c r="H483" s="14" t="s">
        <v>206</v>
      </c>
      <c r="I483" s="16" t="s">
        <v>75</v>
      </c>
      <c r="J483" s="17">
        <v>44346</v>
      </c>
      <c r="K483" s="18">
        <f t="shared" ca="1" si="20"/>
        <v>961</v>
      </c>
      <c r="L483" s="19">
        <f t="shared" si="21"/>
        <v>44360</v>
      </c>
      <c r="M483" s="16" t="s">
        <v>44</v>
      </c>
      <c r="N483" s="16" t="s">
        <v>45</v>
      </c>
      <c r="O483" s="14" t="s">
        <v>46</v>
      </c>
      <c r="P483" s="14"/>
      <c r="Q483" s="16" t="e">
        <f t="shared" ca="1" si="27"/>
        <v>#VALUE!</v>
      </c>
      <c r="R483" s="16" t="s">
        <v>47</v>
      </c>
      <c r="S483" s="16" t="s">
        <v>47</v>
      </c>
      <c r="T483" s="57" t="s">
        <v>1984</v>
      </c>
      <c r="U483" s="57" t="s">
        <v>2067</v>
      </c>
      <c r="V483" s="16" t="s">
        <v>47</v>
      </c>
      <c r="W483" s="14" t="s">
        <v>47</v>
      </c>
      <c r="X483" s="14"/>
      <c r="Y483" s="20"/>
      <c r="Z483" s="14" t="s">
        <v>47</v>
      </c>
      <c r="AA483" s="15" t="s">
        <v>47</v>
      </c>
      <c r="AB483" s="35"/>
      <c r="AC483" s="18" t="e">
        <f t="shared" ca="1" si="29"/>
        <v>#VALUE!</v>
      </c>
      <c r="AD483" s="16" t="s">
        <v>52</v>
      </c>
      <c r="AE483" s="16" t="s">
        <v>47</v>
      </c>
      <c r="AF483" s="14" t="s">
        <v>47</v>
      </c>
      <c r="AG483" s="14" t="s">
        <v>47</v>
      </c>
    </row>
    <row r="484" spans="1:33" ht="18.75" customHeight="1" x14ac:dyDescent="0.25">
      <c r="A484" s="31" t="s">
        <v>2068</v>
      </c>
      <c r="B484" s="14" t="s">
        <v>73</v>
      </c>
      <c r="C484" s="14" t="s">
        <v>268</v>
      </c>
      <c r="D484" s="31" t="s">
        <v>5</v>
      </c>
      <c r="E484" s="31" t="s">
        <v>2069</v>
      </c>
      <c r="F484" s="31"/>
      <c r="G484" s="14" t="s">
        <v>41</v>
      </c>
      <c r="H484" s="14" t="s">
        <v>91</v>
      </c>
      <c r="I484" s="16" t="s">
        <v>61</v>
      </c>
      <c r="J484" s="17">
        <v>44346</v>
      </c>
      <c r="K484" s="18">
        <f t="shared" ca="1" si="20"/>
        <v>961</v>
      </c>
      <c r="L484" s="19">
        <f t="shared" si="21"/>
        <v>44360</v>
      </c>
      <c r="M484" s="16" t="s">
        <v>44</v>
      </c>
      <c r="N484" s="16" t="s">
        <v>45</v>
      </c>
      <c r="O484" s="14" t="s">
        <v>41</v>
      </c>
      <c r="P484" s="14"/>
      <c r="Q484" s="16" t="e">
        <f t="shared" ca="1" si="27"/>
        <v>#VALUE!</v>
      </c>
      <c r="R484" s="16" t="s">
        <v>196</v>
      </c>
      <c r="S484" s="16" t="s">
        <v>244</v>
      </c>
      <c r="T484" s="31" t="s">
        <v>47</v>
      </c>
      <c r="U484" s="24" t="s">
        <v>2070</v>
      </c>
      <c r="V484" s="16" t="s">
        <v>47</v>
      </c>
      <c r="W484" s="14" t="s">
        <v>47</v>
      </c>
      <c r="X484" s="14"/>
      <c r="Y484" s="14">
        <v>44489</v>
      </c>
      <c r="Z484" s="14" t="s">
        <v>47</v>
      </c>
      <c r="AA484" s="14" t="s">
        <v>47</v>
      </c>
      <c r="AB484" s="16">
        <v>44480</v>
      </c>
      <c r="AC484" s="18">
        <f t="shared" ca="1" si="29"/>
        <v>827</v>
      </c>
      <c r="AD484" s="16" t="s">
        <v>52</v>
      </c>
      <c r="AE484" s="16" t="s">
        <v>1040</v>
      </c>
      <c r="AF484" s="14" t="s">
        <v>47</v>
      </c>
      <c r="AG484" s="14" t="s">
        <v>47</v>
      </c>
    </row>
    <row r="485" spans="1:33" ht="18.75" customHeight="1" x14ac:dyDescent="0.25">
      <c r="A485" s="31" t="s">
        <v>2071</v>
      </c>
      <c r="B485" s="14" t="s">
        <v>172</v>
      </c>
      <c r="C485" s="14" t="s">
        <v>268</v>
      </c>
      <c r="D485" s="31" t="s">
        <v>5</v>
      </c>
      <c r="E485" s="31" t="s">
        <v>2072</v>
      </c>
      <c r="F485" s="31"/>
      <c r="G485" s="14" t="s">
        <v>41</v>
      </c>
      <c r="H485" s="14" t="s">
        <v>130</v>
      </c>
      <c r="I485" s="16" t="s">
        <v>61</v>
      </c>
      <c r="J485" s="17">
        <v>44346</v>
      </c>
      <c r="K485" s="18">
        <f t="shared" ca="1" si="20"/>
        <v>961</v>
      </c>
      <c r="L485" s="19">
        <f t="shared" si="21"/>
        <v>44360</v>
      </c>
      <c r="M485" s="16" t="s">
        <v>44</v>
      </c>
      <c r="N485" s="16" t="s">
        <v>45</v>
      </c>
      <c r="O485" s="14" t="s">
        <v>41</v>
      </c>
      <c r="P485" s="14"/>
      <c r="Q485" s="16" t="e">
        <f t="shared" ca="1" si="27"/>
        <v>#VALUE!</v>
      </c>
      <c r="R485" s="16" t="s">
        <v>196</v>
      </c>
      <c r="S485" s="16" t="s">
        <v>244</v>
      </c>
      <c r="T485" s="31" t="s">
        <v>47</v>
      </c>
      <c r="U485" s="24">
        <v>160040110</v>
      </c>
      <c r="V485" s="16" t="s">
        <v>47</v>
      </c>
      <c r="W485" s="14" t="s">
        <v>47</v>
      </c>
      <c r="X485" s="14"/>
      <c r="Y485" s="14">
        <v>44489</v>
      </c>
      <c r="Z485" s="14" t="s">
        <v>47</v>
      </c>
      <c r="AA485" s="14" t="s">
        <v>47</v>
      </c>
      <c r="AB485" s="16">
        <v>44480</v>
      </c>
      <c r="AC485" s="18">
        <f t="shared" ca="1" si="29"/>
        <v>827</v>
      </c>
      <c r="AD485" s="16" t="s">
        <v>52</v>
      </c>
      <c r="AE485" s="16" t="s">
        <v>47</v>
      </c>
      <c r="AF485" s="14" t="s">
        <v>47</v>
      </c>
      <c r="AG485" s="14" t="s">
        <v>47</v>
      </c>
    </row>
    <row r="486" spans="1:33" ht="18.75" customHeight="1" x14ac:dyDescent="0.25">
      <c r="A486" s="13" t="s">
        <v>2073</v>
      </c>
      <c r="B486" s="14" t="s">
        <v>2074</v>
      </c>
      <c r="C486" s="14" t="s">
        <v>2075</v>
      </c>
      <c r="D486" s="15" t="s">
        <v>141</v>
      </c>
      <c r="E486" s="15" t="s">
        <v>2076</v>
      </c>
      <c r="F486" s="15"/>
      <c r="G486" s="14" t="s">
        <v>41</v>
      </c>
      <c r="H486" s="14" t="s">
        <v>168</v>
      </c>
      <c r="I486" s="16" t="s">
        <v>75</v>
      </c>
      <c r="J486" s="17">
        <v>44384</v>
      </c>
      <c r="K486" s="18">
        <f t="shared" ca="1" si="20"/>
        <v>923</v>
      </c>
      <c r="L486" s="19">
        <f t="shared" si="21"/>
        <v>44398</v>
      </c>
      <c r="M486" s="16" t="s">
        <v>44</v>
      </c>
      <c r="N486" s="16" t="s">
        <v>45</v>
      </c>
      <c r="O486" s="14" t="s">
        <v>41</v>
      </c>
      <c r="P486" s="14">
        <v>44356</v>
      </c>
      <c r="Q486" s="16">
        <f t="shared" ca="1" si="27"/>
        <v>951</v>
      </c>
      <c r="R486" s="16" t="s">
        <v>46</v>
      </c>
      <c r="S486" s="16" t="s">
        <v>47</v>
      </c>
      <c r="T486" s="15" t="s">
        <v>169</v>
      </c>
      <c r="U486" s="15"/>
      <c r="V486" s="16" t="s">
        <v>47</v>
      </c>
      <c r="W486" s="14" t="s">
        <v>47</v>
      </c>
      <c r="X486" s="14">
        <v>44392</v>
      </c>
      <c r="Y486" s="14">
        <v>97</v>
      </c>
      <c r="Z486" s="14" t="s">
        <v>47</v>
      </c>
      <c r="AA486" s="14" t="s">
        <v>47</v>
      </c>
      <c r="AB486" s="16">
        <v>44475</v>
      </c>
      <c r="AC486" s="18">
        <f t="shared" ca="1" si="29"/>
        <v>832</v>
      </c>
      <c r="AD486" s="16" t="s">
        <v>52</v>
      </c>
      <c r="AE486" s="16" t="s">
        <v>1040</v>
      </c>
      <c r="AF486" s="14" t="s">
        <v>47</v>
      </c>
      <c r="AG486" s="14" t="s">
        <v>47</v>
      </c>
    </row>
    <row r="487" spans="1:33" ht="18.75" customHeight="1" x14ac:dyDescent="0.25">
      <c r="A487" s="13" t="s">
        <v>2077</v>
      </c>
      <c r="B487" s="14" t="s">
        <v>2078</v>
      </c>
      <c r="C487" s="14" t="s">
        <v>268</v>
      </c>
      <c r="D487" s="15" t="s">
        <v>5</v>
      </c>
      <c r="E487" s="15" t="s">
        <v>2079</v>
      </c>
      <c r="F487" s="15"/>
      <c r="G487" s="14" t="s">
        <v>41</v>
      </c>
      <c r="H487" s="14" t="s">
        <v>91</v>
      </c>
      <c r="I487" s="16" t="s">
        <v>61</v>
      </c>
      <c r="J487" s="17">
        <v>44346</v>
      </c>
      <c r="K487" s="18">
        <f t="shared" ca="1" si="20"/>
        <v>961</v>
      </c>
      <c r="L487" s="19">
        <f t="shared" si="21"/>
        <v>44360</v>
      </c>
      <c r="M487" s="16" t="s">
        <v>365</v>
      </c>
      <c r="N487" s="16" t="s">
        <v>195</v>
      </c>
      <c r="O487" s="14" t="s">
        <v>41</v>
      </c>
      <c r="P487" s="14"/>
      <c r="Q487" s="16" t="e">
        <f t="shared" ca="1" si="27"/>
        <v>#VALUE!</v>
      </c>
      <c r="R487" s="16" t="s">
        <v>46</v>
      </c>
      <c r="S487" s="16" t="s">
        <v>47</v>
      </c>
      <c r="T487" s="15" t="s">
        <v>47</v>
      </c>
      <c r="U487" s="15" t="s">
        <v>2080</v>
      </c>
      <c r="V487" s="16" t="s">
        <v>47</v>
      </c>
      <c r="W487" s="14" t="s">
        <v>47</v>
      </c>
      <c r="X487" s="14">
        <v>44367</v>
      </c>
      <c r="Y487" s="20">
        <v>122</v>
      </c>
      <c r="Z487" s="14" t="s">
        <v>47</v>
      </c>
      <c r="AA487" s="15" t="s">
        <v>47</v>
      </c>
      <c r="AB487" s="35">
        <v>44475</v>
      </c>
      <c r="AC487" s="18">
        <f t="shared" ca="1" si="29"/>
        <v>832</v>
      </c>
      <c r="AD487" s="16" t="s">
        <v>52</v>
      </c>
      <c r="AE487" s="16" t="s">
        <v>1040</v>
      </c>
      <c r="AF487" s="14" t="s">
        <v>47</v>
      </c>
      <c r="AG487" s="14" t="s">
        <v>47</v>
      </c>
    </row>
    <row r="488" spans="1:33" ht="18.75" customHeight="1" x14ac:dyDescent="0.25">
      <c r="A488" s="15" t="s">
        <v>2081</v>
      </c>
      <c r="B488" s="14" t="s">
        <v>172</v>
      </c>
      <c r="C488" s="14" t="s">
        <v>173</v>
      </c>
      <c r="D488" s="15" t="s">
        <v>5</v>
      </c>
      <c r="E488" s="15" t="s">
        <v>2082</v>
      </c>
      <c r="F488" s="15"/>
      <c r="G488" s="14" t="s">
        <v>41</v>
      </c>
      <c r="H488" s="14" t="s">
        <v>91</v>
      </c>
      <c r="I488" s="16" t="s">
        <v>61</v>
      </c>
      <c r="J488" s="17">
        <v>44582</v>
      </c>
      <c r="K488" s="18">
        <f t="shared" ca="1" si="20"/>
        <v>725</v>
      </c>
      <c r="L488" s="19">
        <f t="shared" si="21"/>
        <v>44596</v>
      </c>
      <c r="M488" s="16" t="s">
        <v>44</v>
      </c>
      <c r="N488" s="16" t="s">
        <v>45</v>
      </c>
      <c r="O488" s="14" t="s">
        <v>46</v>
      </c>
      <c r="P488" s="14"/>
      <c r="Q488" s="16" t="e">
        <f t="shared" ca="1" si="27"/>
        <v>#VALUE!</v>
      </c>
      <c r="R488" s="16" t="s">
        <v>46</v>
      </c>
      <c r="S488" s="16"/>
      <c r="T488" s="15" t="s">
        <v>2083</v>
      </c>
      <c r="U488" s="15"/>
      <c r="V488" s="16" t="s">
        <v>77</v>
      </c>
      <c r="W488" s="14" t="s">
        <v>2084</v>
      </c>
      <c r="X488" s="14"/>
      <c r="Y488" s="20"/>
      <c r="Z488" s="14"/>
      <c r="AA488" s="15"/>
      <c r="AB488" s="35"/>
      <c r="AC488" s="18"/>
      <c r="AD488" s="16"/>
      <c r="AE488" s="16"/>
      <c r="AF488" s="14"/>
      <c r="AG488" s="14"/>
    </row>
    <row r="489" spans="1:33" ht="18.75" customHeight="1" x14ac:dyDescent="0.25">
      <c r="A489" s="15" t="s">
        <v>2085</v>
      </c>
      <c r="B489" s="14" t="s">
        <v>776</v>
      </c>
      <c r="C489" s="14" t="s">
        <v>268</v>
      </c>
      <c r="D489" s="15" t="s">
        <v>5</v>
      </c>
      <c r="E489" s="15" t="s">
        <v>2086</v>
      </c>
      <c r="F489" s="15"/>
      <c r="G489" s="14" t="s">
        <v>41</v>
      </c>
      <c r="H489" s="14" t="s">
        <v>91</v>
      </c>
      <c r="I489" s="16" t="s">
        <v>61</v>
      </c>
      <c r="J489" s="17">
        <v>44346</v>
      </c>
      <c r="K489" s="18">
        <f t="shared" ca="1" si="20"/>
        <v>961</v>
      </c>
      <c r="L489" s="19">
        <f t="shared" si="21"/>
        <v>44360</v>
      </c>
      <c r="M489" s="16" t="s">
        <v>44</v>
      </c>
      <c r="N489" s="16" t="s">
        <v>45</v>
      </c>
      <c r="O489" s="14" t="s">
        <v>41</v>
      </c>
      <c r="P489" s="14"/>
      <c r="Q489" s="16" t="e">
        <f t="shared" ca="1" si="27"/>
        <v>#VALUE!</v>
      </c>
      <c r="R489" s="16" t="s">
        <v>196</v>
      </c>
      <c r="S489" s="16" t="s">
        <v>244</v>
      </c>
      <c r="T489" s="15" t="s">
        <v>47</v>
      </c>
      <c r="U489" s="15">
        <v>117680784</v>
      </c>
      <c r="V489" s="16" t="s">
        <v>47</v>
      </c>
      <c r="W489" s="14" t="s">
        <v>47</v>
      </c>
      <c r="X489" s="14"/>
      <c r="Y489" s="20">
        <v>44489</v>
      </c>
      <c r="Z489" s="14" t="s">
        <v>47</v>
      </c>
      <c r="AA489" s="15" t="s">
        <v>47</v>
      </c>
      <c r="AB489" s="35">
        <v>44480</v>
      </c>
      <c r="AC489" s="18">
        <f t="shared" ref="AC489:AC586" ca="1" si="30">ABS(IF(ISBLANK(AB489),"",TODAY()-AB489))</f>
        <v>827</v>
      </c>
      <c r="AD489" s="16" t="s">
        <v>52</v>
      </c>
      <c r="AE489" s="16" t="s">
        <v>1040</v>
      </c>
      <c r="AF489" s="14" t="s">
        <v>47</v>
      </c>
      <c r="AG489" s="14" t="s">
        <v>47</v>
      </c>
    </row>
    <row r="490" spans="1:33" ht="18.75" customHeight="1" x14ac:dyDescent="0.25">
      <c r="A490" s="31" t="s">
        <v>2087</v>
      </c>
      <c r="B490" s="14" t="s">
        <v>85</v>
      </c>
      <c r="C490" s="14" t="s">
        <v>268</v>
      </c>
      <c r="D490" s="31" t="s">
        <v>5</v>
      </c>
      <c r="E490" s="31" t="s">
        <v>2088</v>
      </c>
      <c r="F490" s="31"/>
      <c r="G490" s="14" t="s">
        <v>41</v>
      </c>
      <c r="H490" s="14" t="s">
        <v>91</v>
      </c>
      <c r="I490" s="16" t="s">
        <v>61</v>
      </c>
      <c r="J490" s="17">
        <v>44346</v>
      </c>
      <c r="K490" s="18">
        <f t="shared" ca="1" si="20"/>
        <v>961</v>
      </c>
      <c r="L490" s="19">
        <f t="shared" si="21"/>
        <v>44360</v>
      </c>
      <c r="M490" s="16" t="s">
        <v>44</v>
      </c>
      <c r="N490" s="16" t="s">
        <v>405</v>
      </c>
      <c r="O490" s="14" t="s">
        <v>41</v>
      </c>
      <c r="P490" s="14"/>
      <c r="Q490" s="16" t="e">
        <f t="shared" ca="1" si="27"/>
        <v>#VALUE!</v>
      </c>
      <c r="R490" s="16" t="s">
        <v>46</v>
      </c>
      <c r="S490" s="16" t="s">
        <v>47</v>
      </c>
      <c r="T490" s="31" t="s">
        <v>47</v>
      </c>
      <c r="U490" s="24" t="s">
        <v>2089</v>
      </c>
      <c r="V490" s="16" t="s">
        <v>47</v>
      </c>
      <c r="W490" s="14" t="s">
        <v>47</v>
      </c>
      <c r="X490" s="14">
        <v>44367</v>
      </c>
      <c r="Y490" s="14">
        <v>122</v>
      </c>
      <c r="Z490" s="14" t="s">
        <v>47</v>
      </c>
      <c r="AA490" s="14" t="s">
        <v>47</v>
      </c>
      <c r="AB490" s="16">
        <v>44475</v>
      </c>
      <c r="AC490" s="18">
        <f t="shared" ca="1" si="30"/>
        <v>832</v>
      </c>
      <c r="AD490" s="16" t="s">
        <v>52</v>
      </c>
      <c r="AE490" s="16" t="s">
        <v>1040</v>
      </c>
      <c r="AF490" s="14" t="s">
        <v>47</v>
      </c>
      <c r="AG490" s="14" t="s">
        <v>47</v>
      </c>
    </row>
    <row r="491" spans="1:33" ht="18.75" customHeight="1" x14ac:dyDescent="0.25">
      <c r="A491" s="29" t="s">
        <v>2090</v>
      </c>
      <c r="B491" s="29" t="s">
        <v>2091</v>
      </c>
      <c r="C491" s="29" t="s">
        <v>2091</v>
      </c>
      <c r="D491" s="14" t="s">
        <v>141</v>
      </c>
      <c r="E491" s="30" t="s">
        <v>2092</v>
      </c>
      <c r="F491" s="30"/>
      <c r="G491" s="14" t="s">
        <v>41</v>
      </c>
      <c r="H491" s="23" t="s">
        <v>162</v>
      </c>
      <c r="I491" s="16" t="s">
        <v>75</v>
      </c>
      <c r="J491" s="17">
        <v>44378</v>
      </c>
      <c r="K491" s="18">
        <f t="shared" ca="1" si="20"/>
        <v>929</v>
      </c>
      <c r="L491" s="19">
        <f t="shared" si="21"/>
        <v>44392</v>
      </c>
      <c r="M491" s="16" t="s">
        <v>44</v>
      </c>
      <c r="N491" s="16" t="s">
        <v>45</v>
      </c>
      <c r="O491" s="14" t="s">
        <v>41</v>
      </c>
      <c r="P491" s="14"/>
      <c r="Q491" s="16" t="e">
        <f t="shared" ca="1" si="27"/>
        <v>#VALUE!</v>
      </c>
      <c r="R491" s="16" t="s">
        <v>46</v>
      </c>
      <c r="S491" s="16" t="s">
        <v>47</v>
      </c>
      <c r="T491" s="29" t="s">
        <v>2093</v>
      </c>
      <c r="U491" s="29" t="s">
        <v>2094</v>
      </c>
      <c r="V491" s="16" t="s">
        <v>47</v>
      </c>
      <c r="W491" s="14" t="s">
        <v>47</v>
      </c>
      <c r="X491" s="14">
        <v>44430</v>
      </c>
      <c r="Y491" s="20">
        <v>59</v>
      </c>
      <c r="Z491" s="14" t="s">
        <v>47</v>
      </c>
      <c r="AA491" s="15" t="s">
        <v>47</v>
      </c>
      <c r="AB491" s="35">
        <v>44475</v>
      </c>
      <c r="AC491" s="18">
        <f t="shared" ca="1" si="30"/>
        <v>832</v>
      </c>
      <c r="AD491" s="16" t="s">
        <v>52</v>
      </c>
      <c r="AE491" s="16" t="s">
        <v>1040</v>
      </c>
      <c r="AF491" s="14" t="s">
        <v>47</v>
      </c>
      <c r="AG491" s="14" t="s">
        <v>47</v>
      </c>
    </row>
    <row r="492" spans="1:33" ht="18.75" customHeight="1" x14ac:dyDescent="0.25">
      <c r="A492" s="57" t="s">
        <v>2095</v>
      </c>
      <c r="B492" s="57" t="s">
        <v>2091</v>
      </c>
      <c r="C492" s="57" t="s">
        <v>2091</v>
      </c>
      <c r="D492" s="57" t="s">
        <v>141</v>
      </c>
      <c r="E492" s="57" t="s">
        <v>2092</v>
      </c>
      <c r="F492" s="57"/>
      <c r="G492" s="14" t="s">
        <v>41</v>
      </c>
      <c r="H492" s="14" t="s">
        <v>206</v>
      </c>
      <c r="I492" s="16" t="s">
        <v>75</v>
      </c>
      <c r="J492" s="17">
        <v>44346</v>
      </c>
      <c r="K492" s="18">
        <f t="shared" ca="1" si="20"/>
        <v>961</v>
      </c>
      <c r="L492" s="19">
        <f t="shared" si="21"/>
        <v>44360</v>
      </c>
      <c r="M492" s="16" t="s">
        <v>44</v>
      </c>
      <c r="N492" s="16" t="s">
        <v>45</v>
      </c>
      <c r="O492" s="14" t="s">
        <v>46</v>
      </c>
      <c r="P492" s="14"/>
      <c r="Q492" s="16" t="e">
        <f t="shared" ca="1" si="27"/>
        <v>#VALUE!</v>
      </c>
      <c r="R492" s="16" t="s">
        <v>47</v>
      </c>
      <c r="S492" s="16" t="s">
        <v>47</v>
      </c>
      <c r="T492" s="57" t="s">
        <v>2093</v>
      </c>
      <c r="U492" s="57" t="s">
        <v>2094</v>
      </c>
      <c r="V492" s="16" t="s">
        <v>47</v>
      </c>
      <c r="W492" s="14" t="s">
        <v>47</v>
      </c>
      <c r="X492" s="14">
        <v>44402</v>
      </c>
      <c r="Y492" s="20">
        <v>87</v>
      </c>
      <c r="Z492" s="14" t="s">
        <v>47</v>
      </c>
      <c r="AA492" s="15" t="s">
        <v>47</v>
      </c>
      <c r="AB492" s="35">
        <v>44475</v>
      </c>
      <c r="AC492" s="18">
        <f t="shared" ca="1" si="30"/>
        <v>832</v>
      </c>
      <c r="AD492" s="16" t="s">
        <v>52</v>
      </c>
      <c r="AE492" s="16" t="s">
        <v>1040</v>
      </c>
      <c r="AF492" s="14" t="s">
        <v>47</v>
      </c>
      <c r="AG492" s="14" t="s">
        <v>47</v>
      </c>
    </row>
    <row r="493" spans="1:33" ht="18.75" customHeight="1" x14ac:dyDescent="0.25">
      <c r="A493" s="31" t="s">
        <v>2096</v>
      </c>
      <c r="B493" s="14" t="s">
        <v>2097</v>
      </c>
      <c r="C493" s="14" t="s">
        <v>2097</v>
      </c>
      <c r="D493" s="31" t="s">
        <v>141</v>
      </c>
      <c r="E493" s="31" t="s">
        <v>2098</v>
      </c>
      <c r="F493" s="31"/>
      <c r="G493" s="14" t="s">
        <v>41</v>
      </c>
      <c r="H493" s="14" t="s">
        <v>91</v>
      </c>
      <c r="I493" s="16" t="s">
        <v>61</v>
      </c>
      <c r="J493" s="17">
        <v>44346</v>
      </c>
      <c r="K493" s="18">
        <f t="shared" ca="1" si="20"/>
        <v>961</v>
      </c>
      <c r="L493" s="19">
        <f t="shared" si="21"/>
        <v>44360</v>
      </c>
      <c r="M493" s="16" t="s">
        <v>44</v>
      </c>
      <c r="N493" s="16" t="s">
        <v>405</v>
      </c>
      <c r="O493" s="14" t="s">
        <v>41</v>
      </c>
      <c r="P493" s="14"/>
      <c r="Q493" s="16" t="e">
        <f t="shared" ca="1" si="27"/>
        <v>#VALUE!</v>
      </c>
      <c r="R493" s="16" t="s">
        <v>46</v>
      </c>
      <c r="S493" s="16" t="s">
        <v>47</v>
      </c>
      <c r="T493" s="31" t="s">
        <v>47</v>
      </c>
      <c r="U493" s="24" t="s">
        <v>2099</v>
      </c>
      <c r="V493" s="16" t="s">
        <v>47</v>
      </c>
      <c r="W493" s="14" t="s">
        <v>47</v>
      </c>
      <c r="X493" s="14"/>
      <c r="Y493" s="20"/>
      <c r="Z493" s="14" t="s">
        <v>47</v>
      </c>
      <c r="AA493" s="15" t="s">
        <v>47</v>
      </c>
      <c r="AB493" s="35"/>
      <c r="AC493" s="18" t="e">
        <f t="shared" ca="1" si="30"/>
        <v>#VALUE!</v>
      </c>
      <c r="AD493" s="18" t="s">
        <v>52</v>
      </c>
      <c r="AE493" s="16" t="s">
        <v>47</v>
      </c>
      <c r="AF493" s="14" t="s">
        <v>47</v>
      </c>
      <c r="AG493" s="14" t="s">
        <v>47</v>
      </c>
    </row>
    <row r="494" spans="1:33" ht="18.75" customHeight="1" x14ac:dyDescent="0.25">
      <c r="A494" s="15" t="s">
        <v>2100</v>
      </c>
      <c r="B494" s="14" t="s">
        <v>2101</v>
      </c>
      <c r="C494" s="14" t="s">
        <v>2101</v>
      </c>
      <c r="D494" s="15" t="s">
        <v>296</v>
      </c>
      <c r="E494" s="15" t="s">
        <v>2102</v>
      </c>
      <c r="F494" s="15"/>
      <c r="G494" s="14" t="s">
        <v>41</v>
      </c>
      <c r="H494" s="14" t="s">
        <v>42</v>
      </c>
      <c r="I494" s="16" t="s">
        <v>61</v>
      </c>
      <c r="J494" s="17">
        <v>44377</v>
      </c>
      <c r="K494" s="18">
        <f t="shared" ca="1" si="20"/>
        <v>930</v>
      </c>
      <c r="L494" s="19">
        <f t="shared" si="21"/>
        <v>44391</v>
      </c>
      <c r="M494" s="16" t="s">
        <v>44</v>
      </c>
      <c r="N494" s="16" t="s">
        <v>45</v>
      </c>
      <c r="O494" s="14" t="s">
        <v>41</v>
      </c>
      <c r="P494" s="14"/>
      <c r="Q494" s="16" t="e">
        <f t="shared" ca="1" si="27"/>
        <v>#VALUE!</v>
      </c>
      <c r="R494" s="16" t="s">
        <v>46</v>
      </c>
      <c r="S494" s="16" t="s">
        <v>47</v>
      </c>
      <c r="T494" s="15" t="s">
        <v>2103</v>
      </c>
      <c r="U494" s="15" t="s">
        <v>2104</v>
      </c>
      <c r="V494" s="16" t="s">
        <v>63</v>
      </c>
      <c r="W494" s="14" t="s">
        <v>47</v>
      </c>
      <c r="X494" s="14"/>
      <c r="Y494" s="20">
        <v>44489</v>
      </c>
      <c r="Z494" s="14" t="s">
        <v>47</v>
      </c>
      <c r="AA494" s="21" t="s">
        <v>2105</v>
      </c>
      <c r="AB494" s="35">
        <v>44480</v>
      </c>
      <c r="AC494" s="18">
        <f t="shared" ca="1" si="30"/>
        <v>827</v>
      </c>
      <c r="AD494" s="16" t="s">
        <v>52</v>
      </c>
      <c r="AE494" s="16" t="s">
        <v>54</v>
      </c>
      <c r="AF494" s="14" t="s">
        <v>47</v>
      </c>
      <c r="AG494" s="14" t="s">
        <v>47</v>
      </c>
    </row>
    <row r="495" spans="1:33" ht="18.75" customHeight="1" x14ac:dyDescent="0.25">
      <c r="A495" s="13" t="s">
        <v>2106</v>
      </c>
      <c r="B495" s="14" t="s">
        <v>2107</v>
      </c>
      <c r="C495" s="14" t="s">
        <v>2107</v>
      </c>
      <c r="D495" s="15" t="s">
        <v>248</v>
      </c>
      <c r="E495" s="15" t="s">
        <v>2108</v>
      </c>
      <c r="F495" s="15"/>
      <c r="G495" s="14" t="s">
        <v>41</v>
      </c>
      <c r="H495" s="14" t="s">
        <v>42</v>
      </c>
      <c r="I495" s="16" t="s">
        <v>61</v>
      </c>
      <c r="J495" s="17">
        <v>44378</v>
      </c>
      <c r="K495" s="18">
        <f t="shared" ca="1" si="20"/>
        <v>929</v>
      </c>
      <c r="L495" s="19">
        <f t="shared" si="21"/>
        <v>44392</v>
      </c>
      <c r="M495" s="16" t="s">
        <v>44</v>
      </c>
      <c r="N495" s="16" t="s">
        <v>45</v>
      </c>
      <c r="O495" s="14" t="s">
        <v>41</v>
      </c>
      <c r="P495" s="14"/>
      <c r="Q495" s="16" t="e">
        <f t="shared" ca="1" si="27"/>
        <v>#VALUE!</v>
      </c>
      <c r="R495" s="16" t="s">
        <v>46</v>
      </c>
      <c r="S495" s="16" t="s">
        <v>47</v>
      </c>
      <c r="T495" s="15" t="s">
        <v>2109</v>
      </c>
      <c r="U495" s="15" t="s">
        <v>2110</v>
      </c>
      <c r="V495" s="16" t="s">
        <v>63</v>
      </c>
      <c r="W495" s="14" t="s">
        <v>47</v>
      </c>
      <c r="X495" s="14"/>
      <c r="Y495" s="20">
        <v>44489</v>
      </c>
      <c r="Z495" s="14" t="s">
        <v>47</v>
      </c>
      <c r="AA495" s="21" t="s">
        <v>2111</v>
      </c>
      <c r="AB495" s="35">
        <v>44480</v>
      </c>
      <c r="AC495" s="18">
        <f t="shared" ca="1" si="30"/>
        <v>827</v>
      </c>
      <c r="AD495" s="16" t="s">
        <v>52</v>
      </c>
      <c r="AE495" s="16" t="s">
        <v>54</v>
      </c>
      <c r="AF495" s="14" t="s">
        <v>47</v>
      </c>
      <c r="AG495" s="14" t="s">
        <v>47</v>
      </c>
    </row>
    <row r="496" spans="1:33" ht="18.75" customHeight="1" x14ac:dyDescent="0.25">
      <c r="A496" s="13" t="s">
        <v>2112</v>
      </c>
      <c r="B496" s="14" t="s">
        <v>2064</v>
      </c>
      <c r="C496" s="14" t="s">
        <v>2064</v>
      </c>
      <c r="D496" s="15" t="s">
        <v>248</v>
      </c>
      <c r="E496" s="15" t="s">
        <v>2113</v>
      </c>
      <c r="F496" s="15"/>
      <c r="G496" s="14" t="s">
        <v>41</v>
      </c>
      <c r="H496" s="14" t="s">
        <v>42</v>
      </c>
      <c r="I496" s="16" t="s">
        <v>61</v>
      </c>
      <c r="J496" s="17">
        <v>44379</v>
      </c>
      <c r="K496" s="18">
        <f t="shared" ca="1" si="20"/>
        <v>928</v>
      </c>
      <c r="L496" s="19">
        <f t="shared" si="21"/>
        <v>44393</v>
      </c>
      <c r="M496" s="16" t="s">
        <v>44</v>
      </c>
      <c r="N496" s="16" t="s">
        <v>45</v>
      </c>
      <c r="O496" s="14" t="s">
        <v>41</v>
      </c>
      <c r="P496" s="14"/>
      <c r="Q496" s="16" t="e">
        <f t="shared" ca="1" si="27"/>
        <v>#VALUE!</v>
      </c>
      <c r="R496" s="16" t="s">
        <v>46</v>
      </c>
      <c r="S496" s="16" t="s">
        <v>47</v>
      </c>
      <c r="T496" s="15" t="s">
        <v>2109</v>
      </c>
      <c r="U496" s="15" t="s">
        <v>2110</v>
      </c>
      <c r="V496" s="16" t="s">
        <v>63</v>
      </c>
      <c r="W496" s="14" t="s">
        <v>47</v>
      </c>
      <c r="X496" s="14"/>
      <c r="Y496" s="20">
        <v>44489</v>
      </c>
      <c r="Z496" s="14" t="s">
        <v>47</v>
      </c>
      <c r="AA496" s="15" t="s">
        <v>2111</v>
      </c>
      <c r="AB496" s="35">
        <v>44480</v>
      </c>
      <c r="AC496" s="18">
        <f t="shared" ca="1" si="30"/>
        <v>827</v>
      </c>
      <c r="AD496" s="16" t="s">
        <v>52</v>
      </c>
      <c r="AE496" s="16" t="s">
        <v>54</v>
      </c>
      <c r="AF496" s="14" t="s">
        <v>47</v>
      </c>
      <c r="AG496" s="14" t="s">
        <v>47</v>
      </c>
    </row>
    <row r="497" spans="1:33" ht="18.75" customHeight="1" x14ac:dyDescent="0.25">
      <c r="A497" s="13" t="s">
        <v>2114</v>
      </c>
      <c r="B497" s="14" t="s">
        <v>2115</v>
      </c>
      <c r="C497" s="14" t="s">
        <v>2115</v>
      </c>
      <c r="D497" s="15" t="s">
        <v>248</v>
      </c>
      <c r="E497" s="15" t="s">
        <v>2116</v>
      </c>
      <c r="F497" s="15"/>
      <c r="G497" s="14" t="s">
        <v>41</v>
      </c>
      <c r="H497" s="14" t="s">
        <v>42</v>
      </c>
      <c r="I497" s="16" t="s">
        <v>61</v>
      </c>
      <c r="J497" s="17">
        <v>44380</v>
      </c>
      <c r="K497" s="18">
        <f t="shared" ca="1" si="20"/>
        <v>927</v>
      </c>
      <c r="L497" s="19">
        <f t="shared" si="21"/>
        <v>44394</v>
      </c>
      <c r="M497" s="16" t="s">
        <v>44</v>
      </c>
      <c r="N497" s="16" t="s">
        <v>45</v>
      </c>
      <c r="O497" s="14" t="s">
        <v>41</v>
      </c>
      <c r="P497" s="14"/>
      <c r="Q497" s="16" t="e">
        <f t="shared" ca="1" si="27"/>
        <v>#VALUE!</v>
      </c>
      <c r="R497" s="16" t="s">
        <v>46</v>
      </c>
      <c r="S497" s="16" t="s">
        <v>47</v>
      </c>
      <c r="T497" s="15" t="s">
        <v>2109</v>
      </c>
      <c r="U497" s="15" t="s">
        <v>2110</v>
      </c>
      <c r="V497" s="16" t="s">
        <v>63</v>
      </c>
      <c r="W497" s="14" t="s">
        <v>47</v>
      </c>
      <c r="X497" s="14"/>
      <c r="Y497" s="20">
        <v>44489</v>
      </c>
      <c r="Z497" s="14" t="s">
        <v>47</v>
      </c>
      <c r="AA497" s="15" t="s">
        <v>2111</v>
      </c>
      <c r="AB497" s="35">
        <v>44480</v>
      </c>
      <c r="AC497" s="18">
        <f t="shared" ca="1" si="30"/>
        <v>827</v>
      </c>
      <c r="AD497" s="16" t="s">
        <v>52</v>
      </c>
      <c r="AE497" s="16" t="s">
        <v>54</v>
      </c>
      <c r="AF497" s="14" t="s">
        <v>47</v>
      </c>
      <c r="AG497" s="14" t="s">
        <v>47</v>
      </c>
    </row>
    <row r="498" spans="1:33" ht="18.75" customHeight="1" x14ac:dyDescent="0.25">
      <c r="A498" s="31" t="s">
        <v>2117</v>
      </c>
      <c r="B498" s="14" t="s">
        <v>2118</v>
      </c>
      <c r="C498" s="14" t="s">
        <v>2118</v>
      </c>
      <c r="D498" s="31" t="s">
        <v>248</v>
      </c>
      <c r="E498" s="31" t="s">
        <v>2119</v>
      </c>
      <c r="F498" s="31"/>
      <c r="G498" s="14" t="s">
        <v>41</v>
      </c>
      <c r="H498" s="14" t="s">
        <v>42</v>
      </c>
      <c r="I498" s="16" t="s">
        <v>61</v>
      </c>
      <c r="J498" s="17">
        <v>44381</v>
      </c>
      <c r="K498" s="18">
        <f t="shared" ca="1" si="20"/>
        <v>926</v>
      </c>
      <c r="L498" s="19">
        <f t="shared" si="21"/>
        <v>44395</v>
      </c>
      <c r="M498" s="16" t="s">
        <v>44</v>
      </c>
      <c r="N498" s="16" t="s">
        <v>45</v>
      </c>
      <c r="O498" s="14" t="s">
        <v>41</v>
      </c>
      <c r="P498" s="14"/>
      <c r="Q498" s="16" t="e">
        <f t="shared" ca="1" si="27"/>
        <v>#VALUE!</v>
      </c>
      <c r="R498" s="16" t="s">
        <v>46</v>
      </c>
      <c r="S498" s="16" t="s">
        <v>47</v>
      </c>
      <c r="T498" s="31" t="s">
        <v>2120</v>
      </c>
      <c r="U498" s="24" t="s">
        <v>2121</v>
      </c>
      <c r="V498" s="16" t="s">
        <v>63</v>
      </c>
      <c r="W498" s="14" t="s">
        <v>47</v>
      </c>
      <c r="X498" s="14"/>
      <c r="Y498" s="14">
        <v>44489</v>
      </c>
      <c r="Z498" s="14" t="s">
        <v>47</v>
      </c>
      <c r="AA498" s="14" t="s">
        <v>2122</v>
      </c>
      <c r="AB498" s="16">
        <v>44480</v>
      </c>
      <c r="AC498" s="18">
        <f t="shared" ca="1" si="30"/>
        <v>827</v>
      </c>
      <c r="AD498" s="16" t="s">
        <v>52</v>
      </c>
      <c r="AE498" s="16" t="s">
        <v>54</v>
      </c>
      <c r="AF498" s="14" t="s">
        <v>47</v>
      </c>
      <c r="AG498" s="14" t="s">
        <v>47</v>
      </c>
    </row>
    <row r="499" spans="1:33" ht="18.75" customHeight="1" x14ac:dyDescent="0.25">
      <c r="A499" s="13" t="s">
        <v>2123</v>
      </c>
      <c r="B499" s="14" t="s">
        <v>240</v>
      </c>
      <c r="C499" s="14" t="s">
        <v>240</v>
      </c>
      <c r="D499" s="14" t="s">
        <v>248</v>
      </c>
      <c r="E499" s="15" t="s">
        <v>2124</v>
      </c>
      <c r="F499" s="15"/>
      <c r="G499" s="14" t="s">
        <v>41</v>
      </c>
      <c r="H499" s="14" t="s">
        <v>42</v>
      </c>
      <c r="I499" s="16" t="s">
        <v>61</v>
      </c>
      <c r="J499" s="17">
        <v>44383</v>
      </c>
      <c r="K499" s="18">
        <f t="shared" ca="1" si="20"/>
        <v>924</v>
      </c>
      <c r="L499" s="19">
        <f t="shared" si="21"/>
        <v>44397</v>
      </c>
      <c r="M499" s="16" t="s">
        <v>44</v>
      </c>
      <c r="N499" s="16" t="s">
        <v>45</v>
      </c>
      <c r="O499" s="14" t="s">
        <v>41</v>
      </c>
      <c r="P499" s="14"/>
      <c r="Q499" s="16" t="e">
        <f t="shared" ca="1" si="27"/>
        <v>#VALUE!</v>
      </c>
      <c r="R499" s="16" t="s">
        <v>46</v>
      </c>
      <c r="S499" s="16" t="s">
        <v>47</v>
      </c>
      <c r="T499" s="15" t="s">
        <v>2125</v>
      </c>
      <c r="U499" s="15">
        <v>659142853</v>
      </c>
      <c r="V499" s="16" t="s">
        <v>63</v>
      </c>
      <c r="W499" s="14" t="s">
        <v>47</v>
      </c>
      <c r="X499" s="14"/>
      <c r="Y499" s="20">
        <v>44489</v>
      </c>
      <c r="Z499" s="14" t="s">
        <v>47</v>
      </c>
      <c r="AA499" s="15" t="s">
        <v>2126</v>
      </c>
      <c r="AB499" s="35">
        <v>44480</v>
      </c>
      <c r="AC499" s="18">
        <f t="shared" ca="1" si="30"/>
        <v>827</v>
      </c>
      <c r="AD499" s="16" t="s">
        <v>52</v>
      </c>
      <c r="AE499" s="16" t="s">
        <v>54</v>
      </c>
      <c r="AF499" s="14" t="s">
        <v>47</v>
      </c>
      <c r="AG499" s="14" t="s">
        <v>47</v>
      </c>
    </row>
    <row r="500" spans="1:33" ht="18.75" customHeight="1" x14ac:dyDescent="0.25">
      <c r="A500" s="13" t="s">
        <v>2127</v>
      </c>
      <c r="B500" s="14" t="s">
        <v>612</v>
      </c>
      <c r="C500" s="14" t="s">
        <v>612</v>
      </c>
      <c r="D500" s="14" t="s">
        <v>248</v>
      </c>
      <c r="E500" s="15" t="s">
        <v>2128</v>
      </c>
      <c r="F500" s="15"/>
      <c r="G500" s="14" t="s">
        <v>41</v>
      </c>
      <c r="H500" s="14" t="s">
        <v>42</v>
      </c>
      <c r="I500" s="16" t="s">
        <v>61</v>
      </c>
      <c r="J500" s="17">
        <v>44384</v>
      </c>
      <c r="K500" s="18">
        <f t="shared" ca="1" si="20"/>
        <v>923</v>
      </c>
      <c r="L500" s="19">
        <f t="shared" si="21"/>
        <v>44398</v>
      </c>
      <c r="M500" s="16" t="s">
        <v>44</v>
      </c>
      <c r="N500" s="16" t="s">
        <v>45</v>
      </c>
      <c r="O500" s="14" t="s">
        <v>41</v>
      </c>
      <c r="P500" s="14"/>
      <c r="Q500" s="16" t="e">
        <f t="shared" ca="1" si="27"/>
        <v>#VALUE!</v>
      </c>
      <c r="R500" s="16" t="s">
        <v>46</v>
      </c>
      <c r="S500" s="16" t="s">
        <v>47</v>
      </c>
      <c r="T500" s="15" t="s">
        <v>2129</v>
      </c>
      <c r="U500" s="15" t="s">
        <v>2130</v>
      </c>
      <c r="V500" s="16" t="s">
        <v>63</v>
      </c>
      <c r="W500" s="14" t="s">
        <v>47</v>
      </c>
      <c r="X500" s="14"/>
      <c r="Y500" s="20">
        <v>44489</v>
      </c>
      <c r="Z500" s="14" t="s">
        <v>47</v>
      </c>
      <c r="AA500" s="15" t="s">
        <v>2131</v>
      </c>
      <c r="AB500" s="35">
        <v>44480</v>
      </c>
      <c r="AC500" s="18">
        <f t="shared" ca="1" si="30"/>
        <v>827</v>
      </c>
      <c r="AD500" s="16" t="s">
        <v>52</v>
      </c>
      <c r="AE500" s="16" t="s">
        <v>54</v>
      </c>
      <c r="AF500" s="14" t="s">
        <v>47</v>
      </c>
      <c r="AG500" s="14" t="s">
        <v>47</v>
      </c>
    </row>
    <row r="501" spans="1:33" ht="18.75" customHeight="1" x14ac:dyDescent="0.25">
      <c r="A501" s="13" t="s">
        <v>2132</v>
      </c>
      <c r="B501" s="14" t="s">
        <v>2133</v>
      </c>
      <c r="C501" s="14" t="s">
        <v>2133</v>
      </c>
      <c r="D501" s="14" t="s">
        <v>248</v>
      </c>
      <c r="E501" s="15" t="s">
        <v>2134</v>
      </c>
      <c r="F501" s="15"/>
      <c r="G501" s="14" t="s">
        <v>41</v>
      </c>
      <c r="H501" s="14" t="s">
        <v>42</v>
      </c>
      <c r="I501" s="16" t="s">
        <v>61</v>
      </c>
      <c r="J501" s="17">
        <v>44385</v>
      </c>
      <c r="K501" s="18">
        <f t="shared" ca="1" si="20"/>
        <v>922</v>
      </c>
      <c r="L501" s="19">
        <f t="shared" si="21"/>
        <v>44399</v>
      </c>
      <c r="M501" s="16" t="s">
        <v>44</v>
      </c>
      <c r="N501" s="16" t="s">
        <v>45</v>
      </c>
      <c r="O501" s="14" t="s">
        <v>41</v>
      </c>
      <c r="P501" s="14"/>
      <c r="Q501" s="16" t="e">
        <f t="shared" ca="1" si="27"/>
        <v>#VALUE!</v>
      </c>
      <c r="R501" s="16" t="s">
        <v>46</v>
      </c>
      <c r="S501" s="16" t="s">
        <v>47</v>
      </c>
      <c r="T501" s="15" t="s">
        <v>2135</v>
      </c>
      <c r="U501" s="15" t="s">
        <v>2136</v>
      </c>
      <c r="V501" s="16" t="s">
        <v>63</v>
      </c>
      <c r="W501" s="14" t="s">
        <v>47</v>
      </c>
      <c r="X501" s="14"/>
      <c r="Y501" s="20">
        <v>44489</v>
      </c>
      <c r="Z501" s="14" t="s">
        <v>47</v>
      </c>
      <c r="AA501" s="15" t="s">
        <v>2137</v>
      </c>
      <c r="AB501" s="35">
        <v>44480</v>
      </c>
      <c r="AC501" s="18">
        <f t="shared" ca="1" si="30"/>
        <v>827</v>
      </c>
      <c r="AD501" s="16" t="s">
        <v>52</v>
      </c>
      <c r="AE501" s="16" t="s">
        <v>54</v>
      </c>
      <c r="AF501" s="14" t="s">
        <v>47</v>
      </c>
      <c r="AG501" s="14" t="s">
        <v>47</v>
      </c>
    </row>
    <row r="502" spans="1:33" ht="18.75" customHeight="1" x14ac:dyDescent="0.25">
      <c r="A502" s="13" t="s">
        <v>2138</v>
      </c>
      <c r="B502" s="14" t="s">
        <v>2133</v>
      </c>
      <c r="C502" s="14" t="s">
        <v>2133</v>
      </c>
      <c r="D502" s="14" t="s">
        <v>248</v>
      </c>
      <c r="E502" s="15" t="s">
        <v>2139</v>
      </c>
      <c r="F502" s="15"/>
      <c r="G502" s="14" t="s">
        <v>41</v>
      </c>
      <c r="H502" s="14" t="s">
        <v>42</v>
      </c>
      <c r="I502" s="16" t="s">
        <v>61</v>
      </c>
      <c r="J502" s="17">
        <v>44386</v>
      </c>
      <c r="K502" s="18">
        <f t="shared" ca="1" si="20"/>
        <v>921</v>
      </c>
      <c r="L502" s="19">
        <f t="shared" si="21"/>
        <v>44400</v>
      </c>
      <c r="M502" s="16" t="s">
        <v>44</v>
      </c>
      <c r="N502" s="16" t="s">
        <v>45</v>
      </c>
      <c r="O502" s="14" t="s">
        <v>41</v>
      </c>
      <c r="P502" s="14"/>
      <c r="Q502" s="16" t="e">
        <f t="shared" ca="1" si="27"/>
        <v>#VALUE!</v>
      </c>
      <c r="R502" s="16" t="s">
        <v>46</v>
      </c>
      <c r="S502" s="16" t="s">
        <v>47</v>
      </c>
      <c r="T502" s="15" t="s">
        <v>2135</v>
      </c>
      <c r="U502" s="15" t="s">
        <v>2136</v>
      </c>
      <c r="V502" s="16" t="s">
        <v>63</v>
      </c>
      <c r="W502" s="14" t="s">
        <v>47</v>
      </c>
      <c r="X502" s="14"/>
      <c r="Y502" s="20">
        <v>44489</v>
      </c>
      <c r="Z502" s="14" t="s">
        <v>47</v>
      </c>
      <c r="AA502" s="15" t="s">
        <v>2137</v>
      </c>
      <c r="AB502" s="35">
        <v>44480</v>
      </c>
      <c r="AC502" s="18">
        <f t="shared" ca="1" si="30"/>
        <v>827</v>
      </c>
      <c r="AD502" s="16" t="s">
        <v>52</v>
      </c>
      <c r="AE502" s="16" t="s">
        <v>54</v>
      </c>
      <c r="AF502" s="14" t="s">
        <v>47</v>
      </c>
      <c r="AG502" s="14" t="s">
        <v>47</v>
      </c>
    </row>
    <row r="503" spans="1:33" ht="18.75" customHeight="1" x14ac:dyDescent="0.25">
      <c r="A503" s="31" t="s">
        <v>2140</v>
      </c>
      <c r="B503" s="14" t="s">
        <v>2141</v>
      </c>
      <c r="C503" s="14" t="s">
        <v>2141</v>
      </c>
      <c r="D503" s="31" t="s">
        <v>248</v>
      </c>
      <c r="E503" s="31" t="s">
        <v>2142</v>
      </c>
      <c r="F503" s="31"/>
      <c r="G503" s="14" t="s">
        <v>41</v>
      </c>
      <c r="H503" s="14" t="s">
        <v>42</v>
      </c>
      <c r="I503" s="16" t="s">
        <v>61</v>
      </c>
      <c r="J503" s="17">
        <v>44387</v>
      </c>
      <c r="K503" s="18">
        <f t="shared" ca="1" si="20"/>
        <v>920</v>
      </c>
      <c r="L503" s="19">
        <f t="shared" si="21"/>
        <v>44401</v>
      </c>
      <c r="M503" s="16" t="s">
        <v>44</v>
      </c>
      <c r="N503" s="16" t="s">
        <v>45</v>
      </c>
      <c r="O503" s="14" t="s">
        <v>41</v>
      </c>
      <c r="P503" s="14"/>
      <c r="Q503" s="16" t="e">
        <f t="shared" ca="1" si="27"/>
        <v>#VALUE!</v>
      </c>
      <c r="R503" s="16" t="s">
        <v>46</v>
      </c>
      <c r="S503" s="16" t="s">
        <v>47</v>
      </c>
      <c r="T503" s="31" t="s">
        <v>2143</v>
      </c>
      <c r="U503" s="24">
        <v>622686307</v>
      </c>
      <c r="V503" s="16" t="s">
        <v>63</v>
      </c>
      <c r="W503" s="14" t="s">
        <v>47</v>
      </c>
      <c r="X503" s="14"/>
      <c r="Y503" s="14">
        <v>44489</v>
      </c>
      <c r="Z503" s="14" t="s">
        <v>47</v>
      </c>
      <c r="AA503" s="14" t="s">
        <v>2144</v>
      </c>
      <c r="AB503" s="16">
        <v>44480</v>
      </c>
      <c r="AC503" s="18">
        <f t="shared" ca="1" si="30"/>
        <v>827</v>
      </c>
      <c r="AD503" s="16" t="s">
        <v>52</v>
      </c>
      <c r="AE503" s="16" t="s">
        <v>54</v>
      </c>
      <c r="AF503" s="14" t="s">
        <v>47</v>
      </c>
      <c r="AG503" s="14" t="s">
        <v>47</v>
      </c>
    </row>
    <row r="504" spans="1:33" ht="18.75" customHeight="1" x14ac:dyDescent="0.25">
      <c r="A504" s="13" t="s">
        <v>2145</v>
      </c>
      <c r="B504" s="14" t="s">
        <v>2146</v>
      </c>
      <c r="C504" s="14" t="s">
        <v>2146</v>
      </c>
      <c r="D504" s="14" t="s">
        <v>248</v>
      </c>
      <c r="E504" s="15" t="s">
        <v>2147</v>
      </c>
      <c r="F504" s="15"/>
      <c r="G504" s="14" t="s">
        <v>41</v>
      </c>
      <c r="H504" s="14" t="s">
        <v>42</v>
      </c>
      <c r="I504" s="16" t="s">
        <v>61</v>
      </c>
      <c r="J504" s="17">
        <v>44388</v>
      </c>
      <c r="K504" s="18">
        <f t="shared" ca="1" si="20"/>
        <v>919</v>
      </c>
      <c r="L504" s="19">
        <f t="shared" si="21"/>
        <v>44402</v>
      </c>
      <c r="M504" s="16" t="s">
        <v>44</v>
      </c>
      <c r="N504" s="16" t="s">
        <v>45</v>
      </c>
      <c r="O504" s="14" t="s">
        <v>41</v>
      </c>
      <c r="P504" s="14"/>
      <c r="Q504" s="16" t="e">
        <f t="shared" ca="1" si="27"/>
        <v>#VALUE!</v>
      </c>
      <c r="R504" s="16" t="s">
        <v>46</v>
      </c>
      <c r="S504" s="16" t="s">
        <v>47</v>
      </c>
      <c r="T504" s="15" t="s">
        <v>2143</v>
      </c>
      <c r="U504" s="15" t="s">
        <v>2148</v>
      </c>
      <c r="V504" s="16" t="s">
        <v>63</v>
      </c>
      <c r="W504" s="14" t="s">
        <v>47</v>
      </c>
      <c r="X504" s="14"/>
      <c r="Y504" s="20">
        <v>44489</v>
      </c>
      <c r="Z504" s="14" t="s">
        <v>47</v>
      </c>
      <c r="AA504" s="21" t="s">
        <v>2144</v>
      </c>
      <c r="AB504" s="35">
        <v>44480</v>
      </c>
      <c r="AC504" s="18">
        <f t="shared" ca="1" si="30"/>
        <v>827</v>
      </c>
      <c r="AD504" s="16" t="s">
        <v>52</v>
      </c>
      <c r="AE504" s="16" t="s">
        <v>54</v>
      </c>
      <c r="AF504" s="14" t="s">
        <v>47</v>
      </c>
      <c r="AG504" s="14" t="s">
        <v>47</v>
      </c>
    </row>
    <row r="505" spans="1:33" ht="18.75" customHeight="1" x14ac:dyDescent="0.25">
      <c r="A505" s="13" t="s">
        <v>2149</v>
      </c>
      <c r="B505" s="23" t="s">
        <v>2150</v>
      </c>
      <c r="C505" s="14" t="s">
        <v>2150</v>
      </c>
      <c r="D505" s="14" t="s">
        <v>5</v>
      </c>
      <c r="E505" s="15" t="s">
        <v>2151</v>
      </c>
      <c r="F505" s="15"/>
      <c r="G505" s="14" t="s">
        <v>47</v>
      </c>
      <c r="H505" s="14" t="s">
        <v>42</v>
      </c>
      <c r="I505" s="16" t="s">
        <v>61</v>
      </c>
      <c r="J505" s="17">
        <v>44403</v>
      </c>
      <c r="K505" s="18">
        <f t="shared" ca="1" si="20"/>
        <v>904</v>
      </c>
      <c r="L505" s="19">
        <f t="shared" si="21"/>
        <v>44417</v>
      </c>
      <c r="M505" s="16" t="s">
        <v>44</v>
      </c>
      <c r="N505" s="16" t="s">
        <v>45</v>
      </c>
      <c r="O505" s="14" t="s">
        <v>46</v>
      </c>
      <c r="P505" s="14"/>
      <c r="Q505" s="16" t="e">
        <f t="shared" ca="1" si="27"/>
        <v>#VALUE!</v>
      </c>
      <c r="R505" s="16" t="s">
        <v>46</v>
      </c>
      <c r="S505" s="16" t="s">
        <v>47</v>
      </c>
      <c r="T505" s="72" t="s">
        <v>2152</v>
      </c>
      <c r="U505" s="15" t="s">
        <v>2153</v>
      </c>
      <c r="V505" s="16" t="s">
        <v>63</v>
      </c>
      <c r="W505" s="14" t="s">
        <v>47</v>
      </c>
      <c r="X505" s="14"/>
      <c r="Y505" s="20">
        <v>44489</v>
      </c>
      <c r="Z505" s="14" t="s">
        <v>47</v>
      </c>
      <c r="AA505" s="21" t="s">
        <v>2154</v>
      </c>
      <c r="AB505" s="35">
        <v>44480</v>
      </c>
      <c r="AC505" s="18">
        <f t="shared" ca="1" si="30"/>
        <v>827</v>
      </c>
      <c r="AD505" s="16" t="s">
        <v>52</v>
      </c>
      <c r="AE505" s="16" t="s">
        <v>54</v>
      </c>
      <c r="AF505" s="14" t="s">
        <v>47</v>
      </c>
      <c r="AG505" s="14" t="s">
        <v>47</v>
      </c>
    </row>
    <row r="506" spans="1:33" ht="18.75" customHeight="1" x14ac:dyDescent="0.25">
      <c r="A506" s="13" t="s">
        <v>2155</v>
      </c>
      <c r="B506" s="14" t="s">
        <v>459</v>
      </c>
      <c r="C506" s="14" t="s">
        <v>459</v>
      </c>
      <c r="D506" s="14" t="s">
        <v>248</v>
      </c>
      <c r="E506" s="15" t="s">
        <v>2156</v>
      </c>
      <c r="F506" s="15"/>
      <c r="G506" s="14" t="s">
        <v>41</v>
      </c>
      <c r="H506" s="14" t="s">
        <v>168</v>
      </c>
      <c r="I506" s="16" t="s">
        <v>75</v>
      </c>
      <c r="J506" s="17">
        <v>44391</v>
      </c>
      <c r="K506" s="18">
        <f t="shared" ca="1" si="20"/>
        <v>916</v>
      </c>
      <c r="L506" s="19">
        <f t="shared" si="21"/>
        <v>44405</v>
      </c>
      <c r="M506" s="16" t="s">
        <v>44</v>
      </c>
      <c r="N506" s="16" t="s">
        <v>45</v>
      </c>
      <c r="O506" s="14" t="s">
        <v>41</v>
      </c>
      <c r="P506" s="14"/>
      <c r="Q506" s="16" t="e">
        <f t="shared" ca="1" si="27"/>
        <v>#VALUE!</v>
      </c>
      <c r="R506" s="16" t="s">
        <v>46</v>
      </c>
      <c r="S506" s="16" t="s">
        <v>47</v>
      </c>
      <c r="T506" s="15" t="s">
        <v>1699</v>
      </c>
      <c r="U506" s="15"/>
      <c r="V506" s="16" t="s">
        <v>47</v>
      </c>
      <c r="W506" s="14" t="s">
        <v>47</v>
      </c>
      <c r="X506" s="14"/>
      <c r="Y506" s="20"/>
      <c r="Z506" s="14" t="s">
        <v>47</v>
      </c>
      <c r="AA506" s="15" t="s">
        <v>47</v>
      </c>
      <c r="AB506" s="35"/>
      <c r="AC506" s="18" t="e">
        <f t="shared" ca="1" si="30"/>
        <v>#VALUE!</v>
      </c>
      <c r="AD506" s="16" t="s">
        <v>52</v>
      </c>
      <c r="AE506" s="16" t="s">
        <v>47</v>
      </c>
      <c r="AF506" s="14" t="s">
        <v>47</v>
      </c>
      <c r="AG506" s="14" t="s">
        <v>47</v>
      </c>
    </row>
    <row r="507" spans="1:33" ht="18.75" customHeight="1" x14ac:dyDescent="0.25">
      <c r="A507" s="13" t="s">
        <v>2157</v>
      </c>
      <c r="B507" s="14" t="s">
        <v>459</v>
      </c>
      <c r="C507" s="14" t="s">
        <v>459</v>
      </c>
      <c r="D507" s="14" t="s">
        <v>248</v>
      </c>
      <c r="E507" s="15" t="s">
        <v>2158</v>
      </c>
      <c r="F507" s="15"/>
      <c r="G507" s="14" t="s">
        <v>41</v>
      </c>
      <c r="H507" s="14" t="s">
        <v>168</v>
      </c>
      <c r="I507" s="16" t="s">
        <v>75</v>
      </c>
      <c r="J507" s="17">
        <v>44392</v>
      </c>
      <c r="K507" s="18">
        <f t="shared" ca="1" si="20"/>
        <v>915</v>
      </c>
      <c r="L507" s="19">
        <f t="shared" si="21"/>
        <v>44406</v>
      </c>
      <c r="M507" s="16" t="s">
        <v>44</v>
      </c>
      <c r="N507" s="16" t="s">
        <v>45</v>
      </c>
      <c r="O507" s="14" t="s">
        <v>41</v>
      </c>
      <c r="P507" s="14"/>
      <c r="Q507" s="16" t="e">
        <f t="shared" ca="1" si="27"/>
        <v>#VALUE!</v>
      </c>
      <c r="R507" s="16" t="s">
        <v>46</v>
      </c>
      <c r="S507" s="16" t="s">
        <v>47</v>
      </c>
      <c r="T507" s="15" t="s">
        <v>1699</v>
      </c>
      <c r="U507" s="15"/>
      <c r="V507" s="16" t="s">
        <v>47</v>
      </c>
      <c r="W507" s="14" t="s">
        <v>47</v>
      </c>
      <c r="X507" s="14"/>
      <c r="Y507" s="20"/>
      <c r="Z507" s="14" t="s">
        <v>47</v>
      </c>
      <c r="AA507" s="21" t="s">
        <v>47</v>
      </c>
      <c r="AB507" s="35"/>
      <c r="AC507" s="18" t="e">
        <f t="shared" ca="1" si="30"/>
        <v>#VALUE!</v>
      </c>
      <c r="AD507" s="16" t="s">
        <v>52</v>
      </c>
      <c r="AE507" s="16" t="s">
        <v>47</v>
      </c>
      <c r="AF507" s="14" t="s">
        <v>47</v>
      </c>
      <c r="AG507" s="14" t="s">
        <v>47</v>
      </c>
    </row>
    <row r="508" spans="1:33" ht="18.75" customHeight="1" x14ac:dyDescent="0.25">
      <c r="A508" s="13" t="s">
        <v>2159</v>
      </c>
      <c r="B508" s="14" t="s">
        <v>459</v>
      </c>
      <c r="C508" s="14" t="s">
        <v>459</v>
      </c>
      <c r="D508" s="14" t="s">
        <v>248</v>
      </c>
      <c r="E508" s="15" t="s">
        <v>2160</v>
      </c>
      <c r="F508" s="15"/>
      <c r="G508" s="14" t="s">
        <v>41</v>
      </c>
      <c r="H508" s="14" t="s">
        <v>168</v>
      </c>
      <c r="I508" s="16" t="s">
        <v>75</v>
      </c>
      <c r="J508" s="17">
        <v>44393</v>
      </c>
      <c r="K508" s="18">
        <f t="shared" ca="1" si="20"/>
        <v>914</v>
      </c>
      <c r="L508" s="19">
        <f t="shared" si="21"/>
        <v>44407</v>
      </c>
      <c r="M508" s="16" t="s">
        <v>44</v>
      </c>
      <c r="N508" s="16" t="s">
        <v>45</v>
      </c>
      <c r="O508" s="14" t="s">
        <v>41</v>
      </c>
      <c r="P508" s="14">
        <v>44167</v>
      </c>
      <c r="Q508" s="16">
        <f t="shared" ca="1" si="27"/>
        <v>1140</v>
      </c>
      <c r="R508" s="16" t="s">
        <v>46</v>
      </c>
      <c r="S508" s="16" t="s">
        <v>47</v>
      </c>
      <c r="T508" s="15" t="s">
        <v>1699</v>
      </c>
      <c r="U508" s="15"/>
      <c r="V508" s="16" t="s">
        <v>47</v>
      </c>
      <c r="W508" s="14" t="s">
        <v>47</v>
      </c>
      <c r="X508" s="14"/>
      <c r="Y508" s="20"/>
      <c r="Z508" s="14" t="s">
        <v>47</v>
      </c>
      <c r="AA508" s="21" t="s">
        <v>47</v>
      </c>
      <c r="AB508" s="35"/>
      <c r="AC508" s="18" t="e">
        <f t="shared" ca="1" si="30"/>
        <v>#VALUE!</v>
      </c>
      <c r="AD508" s="16" t="s">
        <v>52</v>
      </c>
      <c r="AE508" s="16" t="s">
        <v>47</v>
      </c>
      <c r="AF508" s="14" t="s">
        <v>47</v>
      </c>
      <c r="AG508" s="14" t="s">
        <v>47</v>
      </c>
    </row>
    <row r="509" spans="1:33" ht="18.75" customHeight="1" x14ac:dyDescent="0.25">
      <c r="A509" s="13" t="s">
        <v>2161</v>
      </c>
      <c r="B509" s="14" t="s">
        <v>2162</v>
      </c>
      <c r="C509" s="14" t="s">
        <v>2162</v>
      </c>
      <c r="D509" s="14" t="s">
        <v>248</v>
      </c>
      <c r="E509" s="15" t="s">
        <v>2163</v>
      </c>
      <c r="F509" s="15"/>
      <c r="G509" s="14" t="s">
        <v>41</v>
      </c>
      <c r="H509" s="14" t="s">
        <v>42</v>
      </c>
      <c r="I509" s="16" t="s">
        <v>61</v>
      </c>
      <c r="J509" s="17">
        <v>44392</v>
      </c>
      <c r="K509" s="18">
        <f t="shared" ca="1" si="20"/>
        <v>915</v>
      </c>
      <c r="L509" s="19">
        <f t="shared" si="21"/>
        <v>44406</v>
      </c>
      <c r="M509" s="16" t="s">
        <v>44</v>
      </c>
      <c r="N509" s="16" t="s">
        <v>45</v>
      </c>
      <c r="O509" s="14" t="s">
        <v>41</v>
      </c>
      <c r="P509" s="14"/>
      <c r="Q509" s="16" t="e">
        <f t="shared" ca="1" si="27"/>
        <v>#VALUE!</v>
      </c>
      <c r="R509" s="16" t="s">
        <v>46</v>
      </c>
      <c r="S509" s="16" t="s">
        <v>47</v>
      </c>
      <c r="T509" s="15" t="s">
        <v>2164</v>
      </c>
      <c r="U509" s="15">
        <v>769569594</v>
      </c>
      <c r="V509" s="16" t="s">
        <v>63</v>
      </c>
      <c r="W509" s="14" t="s">
        <v>47</v>
      </c>
      <c r="X509" s="14"/>
      <c r="Y509" s="20">
        <v>44489</v>
      </c>
      <c r="Z509" s="14" t="s">
        <v>47</v>
      </c>
      <c r="AA509" s="21" t="s">
        <v>2165</v>
      </c>
      <c r="AB509" s="35">
        <v>44480</v>
      </c>
      <c r="AC509" s="18">
        <f t="shared" ca="1" si="30"/>
        <v>827</v>
      </c>
      <c r="AD509" s="16" t="s">
        <v>52</v>
      </c>
      <c r="AE509" s="16" t="s">
        <v>54</v>
      </c>
      <c r="AF509" s="14" t="s">
        <v>47</v>
      </c>
      <c r="AG509" s="14" t="s">
        <v>47</v>
      </c>
    </row>
    <row r="510" spans="1:33" ht="18.75" customHeight="1" x14ac:dyDescent="0.25">
      <c r="A510" s="13" t="s">
        <v>2166</v>
      </c>
      <c r="B510" s="14" t="s">
        <v>2167</v>
      </c>
      <c r="C510" s="14" t="s">
        <v>2167</v>
      </c>
      <c r="D510" s="14" t="s">
        <v>409</v>
      </c>
      <c r="E510" s="15" t="s">
        <v>2168</v>
      </c>
      <c r="F510" s="15"/>
      <c r="G510" s="14" t="s">
        <v>41</v>
      </c>
      <c r="H510" s="14" t="s">
        <v>168</v>
      </c>
      <c r="I510" s="16" t="s">
        <v>75</v>
      </c>
      <c r="J510" s="17">
        <v>44394</v>
      </c>
      <c r="K510" s="18">
        <f t="shared" ca="1" si="20"/>
        <v>913</v>
      </c>
      <c r="L510" s="19">
        <f t="shared" si="21"/>
        <v>44408</v>
      </c>
      <c r="M510" s="16" t="s">
        <v>44</v>
      </c>
      <c r="N510" s="16" t="s">
        <v>45</v>
      </c>
      <c r="O510" s="14" t="s">
        <v>41</v>
      </c>
      <c r="P510" s="14"/>
      <c r="Q510" s="16" t="e">
        <f t="shared" ca="1" si="27"/>
        <v>#VALUE!</v>
      </c>
      <c r="R510" s="16" t="s">
        <v>46</v>
      </c>
      <c r="S510" s="16" t="s">
        <v>47</v>
      </c>
      <c r="T510" s="15" t="s">
        <v>1699</v>
      </c>
      <c r="U510" s="15"/>
      <c r="V510" s="16" t="s">
        <v>47</v>
      </c>
      <c r="W510" s="14" t="s">
        <v>47</v>
      </c>
      <c r="X510" s="14"/>
      <c r="Y510" s="20"/>
      <c r="Z510" s="14" t="s">
        <v>47</v>
      </c>
      <c r="AA510" s="21" t="s">
        <v>47</v>
      </c>
      <c r="AB510" s="35"/>
      <c r="AC510" s="18" t="e">
        <f t="shared" ca="1" si="30"/>
        <v>#VALUE!</v>
      </c>
      <c r="AD510" s="16" t="s">
        <v>52</v>
      </c>
      <c r="AE510" s="16" t="s">
        <v>47</v>
      </c>
      <c r="AF510" s="14" t="s">
        <v>47</v>
      </c>
      <c r="AG510" s="14" t="s">
        <v>47</v>
      </c>
    </row>
    <row r="511" spans="1:33" ht="18.75" customHeight="1" x14ac:dyDescent="0.25">
      <c r="A511" s="13" t="s">
        <v>2169</v>
      </c>
      <c r="B511" s="14" t="s">
        <v>2107</v>
      </c>
      <c r="C511" s="14" t="s">
        <v>2107</v>
      </c>
      <c r="D511" s="14" t="s">
        <v>248</v>
      </c>
      <c r="E511" s="15" t="s">
        <v>2170</v>
      </c>
      <c r="F511" s="15"/>
      <c r="G511" s="14" t="s">
        <v>41</v>
      </c>
      <c r="H511" s="14" t="s">
        <v>42</v>
      </c>
      <c r="I511" s="16" t="s">
        <v>61</v>
      </c>
      <c r="J511" s="17">
        <v>44394</v>
      </c>
      <c r="K511" s="18">
        <f t="shared" ca="1" si="20"/>
        <v>913</v>
      </c>
      <c r="L511" s="19">
        <f t="shared" si="21"/>
        <v>44408</v>
      </c>
      <c r="M511" s="16" t="s">
        <v>44</v>
      </c>
      <c r="N511" s="16" t="s">
        <v>45</v>
      </c>
      <c r="O511" s="14" t="s">
        <v>41</v>
      </c>
      <c r="P511" s="14"/>
      <c r="Q511" s="16" t="e">
        <f t="shared" ca="1" si="27"/>
        <v>#VALUE!</v>
      </c>
      <c r="R511" s="16" t="s">
        <v>46</v>
      </c>
      <c r="S511" s="16" t="s">
        <v>47</v>
      </c>
      <c r="T511" s="15" t="s">
        <v>2171</v>
      </c>
      <c r="U511" s="15" t="s">
        <v>2110</v>
      </c>
      <c r="V511" s="16" t="s">
        <v>63</v>
      </c>
      <c r="W511" s="14" t="s">
        <v>47</v>
      </c>
      <c r="X511" s="14"/>
      <c r="Y511" s="20">
        <v>44489</v>
      </c>
      <c r="Z511" s="14" t="s">
        <v>47</v>
      </c>
      <c r="AA511" s="15" t="s">
        <v>2111</v>
      </c>
      <c r="AB511" s="35">
        <v>44480</v>
      </c>
      <c r="AC511" s="18">
        <f t="shared" ca="1" si="30"/>
        <v>827</v>
      </c>
      <c r="AD511" s="16" t="s">
        <v>52</v>
      </c>
      <c r="AE511" s="16" t="s">
        <v>54</v>
      </c>
      <c r="AF511" s="14" t="s">
        <v>47</v>
      </c>
      <c r="AG511" s="14" t="s">
        <v>47</v>
      </c>
    </row>
    <row r="512" spans="1:33" ht="18.75" customHeight="1" x14ac:dyDescent="0.25">
      <c r="A512" s="14" t="s">
        <v>2172</v>
      </c>
      <c r="B512" s="14" t="s">
        <v>800</v>
      </c>
      <c r="C512" s="14" t="s">
        <v>800</v>
      </c>
      <c r="D512" s="14" t="s">
        <v>111</v>
      </c>
      <c r="E512" s="14" t="s">
        <v>2173</v>
      </c>
      <c r="F512" s="14"/>
      <c r="G512" s="14" t="s">
        <v>41</v>
      </c>
      <c r="H512" s="14" t="s">
        <v>162</v>
      </c>
      <c r="I512" s="16" t="s">
        <v>61</v>
      </c>
      <c r="J512" s="17">
        <v>44395</v>
      </c>
      <c r="K512" s="18">
        <f t="shared" ref="K512:K766" ca="1" si="31">ABS(IF(ISBLANK(J512),"",TODAY()-J512))</f>
        <v>912</v>
      </c>
      <c r="L512" s="19">
        <f t="shared" ref="L512:L766" si="32">J512+14</f>
        <v>44409</v>
      </c>
      <c r="M512" s="16" t="s">
        <v>44</v>
      </c>
      <c r="N512" s="37" t="s">
        <v>47</v>
      </c>
      <c r="O512" s="46" t="s">
        <v>47</v>
      </c>
      <c r="P512" s="17"/>
      <c r="Q512" s="16" t="e">
        <f t="shared" ca="1" si="27"/>
        <v>#VALUE!</v>
      </c>
      <c r="R512" s="27" t="s">
        <v>46</v>
      </c>
      <c r="S512" s="27" t="s">
        <v>47</v>
      </c>
      <c r="T512" s="14" t="s">
        <v>2174</v>
      </c>
      <c r="U512" s="56" t="s">
        <v>2175</v>
      </c>
      <c r="V512" s="16" t="s">
        <v>47</v>
      </c>
      <c r="W512" s="14" t="s">
        <v>47</v>
      </c>
      <c r="X512" s="14"/>
      <c r="Y512" s="20"/>
      <c r="Z512" s="14" t="s">
        <v>47</v>
      </c>
      <c r="AA512" s="21" t="s">
        <v>47</v>
      </c>
      <c r="AB512" s="35"/>
      <c r="AC512" s="18" t="e">
        <f t="shared" ca="1" si="30"/>
        <v>#VALUE!</v>
      </c>
      <c r="AD512" s="16" t="s">
        <v>52</v>
      </c>
      <c r="AE512" s="16" t="s">
        <v>47</v>
      </c>
      <c r="AF512" s="14" t="s">
        <v>47</v>
      </c>
      <c r="AG512" s="14" t="s">
        <v>47</v>
      </c>
    </row>
    <row r="513" spans="1:33" ht="18.75" customHeight="1" x14ac:dyDescent="0.25">
      <c r="A513" s="31" t="s">
        <v>2176</v>
      </c>
      <c r="B513" s="14" t="s">
        <v>459</v>
      </c>
      <c r="C513" s="14" t="s">
        <v>460</v>
      </c>
      <c r="D513" s="31" t="s">
        <v>248</v>
      </c>
      <c r="E513" s="31" t="s">
        <v>2177</v>
      </c>
      <c r="F513" s="31"/>
      <c r="G513" s="14" t="s">
        <v>41</v>
      </c>
      <c r="H513" s="14" t="s">
        <v>42</v>
      </c>
      <c r="I513" s="16" t="s">
        <v>61</v>
      </c>
      <c r="J513" s="17">
        <v>44373</v>
      </c>
      <c r="K513" s="18">
        <f t="shared" ca="1" si="31"/>
        <v>934</v>
      </c>
      <c r="L513" s="19">
        <f t="shared" si="32"/>
        <v>44387</v>
      </c>
      <c r="M513" s="16" t="s">
        <v>44</v>
      </c>
      <c r="N513" s="16" t="s">
        <v>45</v>
      </c>
      <c r="O513" s="14" t="s">
        <v>41</v>
      </c>
      <c r="P513" s="14"/>
      <c r="Q513" s="16" t="e">
        <f t="shared" ca="1" si="27"/>
        <v>#VALUE!</v>
      </c>
      <c r="R513" s="16" t="s">
        <v>46</v>
      </c>
      <c r="S513" s="16" t="s">
        <v>47</v>
      </c>
      <c r="T513" s="31" t="s">
        <v>462</v>
      </c>
      <c r="U513" s="24" t="s">
        <v>463</v>
      </c>
      <c r="V513" s="16" t="s">
        <v>63</v>
      </c>
      <c r="W513" s="14" t="s">
        <v>47</v>
      </c>
      <c r="X513" s="14"/>
      <c r="Y513" s="14">
        <v>44489</v>
      </c>
      <c r="Z513" s="14" t="s">
        <v>47</v>
      </c>
      <c r="AA513" s="14" t="s">
        <v>464</v>
      </c>
      <c r="AB513" s="16">
        <v>44480</v>
      </c>
      <c r="AC513" s="18">
        <f t="shared" ca="1" si="30"/>
        <v>827</v>
      </c>
      <c r="AD513" s="16" t="s">
        <v>52</v>
      </c>
      <c r="AE513" s="16" t="s">
        <v>54</v>
      </c>
      <c r="AF513" s="14" t="s">
        <v>47</v>
      </c>
      <c r="AG513" s="14" t="s">
        <v>47</v>
      </c>
    </row>
    <row r="514" spans="1:33" ht="18.75" customHeight="1" x14ac:dyDescent="0.25">
      <c r="A514" s="15" t="s">
        <v>2178</v>
      </c>
      <c r="B514" s="14" t="s">
        <v>2179</v>
      </c>
      <c r="C514" s="14" t="s">
        <v>2179</v>
      </c>
      <c r="D514" s="14" t="s">
        <v>248</v>
      </c>
      <c r="E514" s="15" t="s">
        <v>2180</v>
      </c>
      <c r="F514" s="15"/>
      <c r="G514" s="14" t="s">
        <v>41</v>
      </c>
      <c r="H514" s="14" t="s">
        <v>42</v>
      </c>
      <c r="I514" s="16" t="s">
        <v>61</v>
      </c>
      <c r="J514" s="17">
        <v>44374</v>
      </c>
      <c r="K514" s="18">
        <f t="shared" ca="1" si="31"/>
        <v>933</v>
      </c>
      <c r="L514" s="19">
        <f t="shared" si="32"/>
        <v>44388</v>
      </c>
      <c r="M514" s="16" t="s">
        <v>44</v>
      </c>
      <c r="N514" s="16" t="s">
        <v>45</v>
      </c>
      <c r="O514" s="14" t="s">
        <v>41</v>
      </c>
      <c r="P514" s="14"/>
      <c r="Q514" s="16" t="e">
        <f t="shared" ca="1" si="27"/>
        <v>#VALUE!</v>
      </c>
      <c r="R514" s="16" t="s">
        <v>46</v>
      </c>
      <c r="S514" s="16" t="s">
        <v>47</v>
      </c>
      <c r="T514" s="15" t="s">
        <v>2181</v>
      </c>
      <c r="U514" s="15" t="s">
        <v>2182</v>
      </c>
      <c r="V514" s="16" t="s">
        <v>63</v>
      </c>
      <c r="W514" s="14" t="s">
        <v>47</v>
      </c>
      <c r="X514" s="14"/>
      <c r="Y514" s="20">
        <v>44489</v>
      </c>
      <c r="Z514" s="14" t="s">
        <v>47</v>
      </c>
      <c r="AA514" s="15" t="s">
        <v>2183</v>
      </c>
      <c r="AB514" s="35">
        <v>44480</v>
      </c>
      <c r="AC514" s="18">
        <f t="shared" ca="1" si="30"/>
        <v>827</v>
      </c>
      <c r="AD514" s="16" t="s">
        <v>52</v>
      </c>
      <c r="AE514" s="16" t="s">
        <v>54</v>
      </c>
      <c r="AF514" s="14" t="s">
        <v>47</v>
      </c>
      <c r="AG514" s="14" t="s">
        <v>47</v>
      </c>
    </row>
    <row r="515" spans="1:33" ht="18.75" customHeight="1" x14ac:dyDescent="0.25">
      <c r="A515" s="31" t="s">
        <v>2184</v>
      </c>
      <c r="B515" s="14" t="s">
        <v>2179</v>
      </c>
      <c r="C515" s="14" t="s">
        <v>2179</v>
      </c>
      <c r="D515" s="31" t="s">
        <v>248</v>
      </c>
      <c r="E515" s="25" t="s">
        <v>2185</v>
      </c>
      <c r="F515" s="25"/>
      <c r="G515" s="14" t="s">
        <v>41</v>
      </c>
      <c r="H515" s="14" t="s">
        <v>168</v>
      </c>
      <c r="I515" s="16" t="s">
        <v>75</v>
      </c>
      <c r="J515" s="17">
        <v>44396</v>
      </c>
      <c r="K515" s="18">
        <f t="shared" ca="1" si="31"/>
        <v>911</v>
      </c>
      <c r="L515" s="19">
        <f t="shared" si="32"/>
        <v>44410</v>
      </c>
      <c r="M515" s="16" t="s">
        <v>44</v>
      </c>
      <c r="N515" s="16" t="s">
        <v>45</v>
      </c>
      <c r="O515" s="14" t="s">
        <v>41</v>
      </c>
      <c r="P515" s="14"/>
      <c r="Q515" s="16" t="e">
        <f t="shared" ca="1" si="27"/>
        <v>#VALUE!</v>
      </c>
      <c r="R515" s="16" t="s">
        <v>46</v>
      </c>
      <c r="S515" s="16" t="s">
        <v>47</v>
      </c>
      <c r="T515" s="31" t="s">
        <v>1699</v>
      </c>
      <c r="U515" s="24"/>
      <c r="V515" s="16" t="s">
        <v>47</v>
      </c>
      <c r="W515" s="14" t="s">
        <v>47</v>
      </c>
      <c r="X515" s="14"/>
      <c r="Y515" s="14"/>
      <c r="Z515" s="14" t="s">
        <v>47</v>
      </c>
      <c r="AA515" s="14" t="s">
        <v>47</v>
      </c>
      <c r="AB515" s="16"/>
      <c r="AC515" s="18" t="e">
        <f t="shared" ca="1" si="30"/>
        <v>#VALUE!</v>
      </c>
      <c r="AD515" s="16" t="s">
        <v>52</v>
      </c>
      <c r="AE515" s="16" t="s">
        <v>47</v>
      </c>
      <c r="AF515" s="14" t="s">
        <v>47</v>
      </c>
      <c r="AG515" s="14" t="s">
        <v>47</v>
      </c>
    </row>
    <row r="516" spans="1:33" ht="18.75" customHeight="1" x14ac:dyDescent="0.25">
      <c r="A516" s="13" t="s">
        <v>2186</v>
      </c>
      <c r="B516" s="14" t="s">
        <v>2187</v>
      </c>
      <c r="C516" s="14" t="s">
        <v>2188</v>
      </c>
      <c r="D516" s="14" t="s">
        <v>277</v>
      </c>
      <c r="E516" s="15" t="s">
        <v>2189</v>
      </c>
      <c r="F516" s="15"/>
      <c r="G516" s="14" t="s">
        <v>41</v>
      </c>
      <c r="H516" s="14" t="s">
        <v>168</v>
      </c>
      <c r="I516" s="16" t="s">
        <v>75</v>
      </c>
      <c r="J516" s="17">
        <v>44397</v>
      </c>
      <c r="K516" s="18">
        <f t="shared" ca="1" si="31"/>
        <v>910</v>
      </c>
      <c r="L516" s="19">
        <f t="shared" si="32"/>
        <v>44411</v>
      </c>
      <c r="M516" s="16" t="s">
        <v>44</v>
      </c>
      <c r="N516" s="16" t="s">
        <v>45</v>
      </c>
      <c r="O516" s="14" t="s">
        <v>41</v>
      </c>
      <c r="P516" s="14"/>
      <c r="Q516" s="16" t="e">
        <f t="shared" ca="1" si="27"/>
        <v>#VALUE!</v>
      </c>
      <c r="R516" s="16" t="s">
        <v>46</v>
      </c>
      <c r="S516" s="16" t="s">
        <v>47</v>
      </c>
      <c r="T516" s="15" t="s">
        <v>617</v>
      </c>
      <c r="U516" s="15"/>
      <c r="V516" s="16" t="s">
        <v>47</v>
      </c>
      <c r="W516" s="14" t="s">
        <v>47</v>
      </c>
      <c r="X516" s="14"/>
      <c r="Y516" s="20"/>
      <c r="Z516" s="14" t="s">
        <v>47</v>
      </c>
      <c r="AA516" s="15" t="s">
        <v>47</v>
      </c>
      <c r="AB516" s="35"/>
      <c r="AC516" s="18" t="e">
        <f t="shared" ca="1" si="30"/>
        <v>#VALUE!</v>
      </c>
      <c r="AD516" s="16" t="s">
        <v>52</v>
      </c>
      <c r="AE516" s="16" t="s">
        <v>47</v>
      </c>
      <c r="AF516" s="14" t="s">
        <v>47</v>
      </c>
      <c r="AG516" s="14" t="s">
        <v>47</v>
      </c>
    </row>
    <row r="517" spans="1:33" ht="18.75" customHeight="1" x14ac:dyDescent="0.25">
      <c r="A517" s="13" t="s">
        <v>2190</v>
      </c>
      <c r="B517" s="14" t="s">
        <v>2191</v>
      </c>
      <c r="C517" s="14" t="s">
        <v>2191</v>
      </c>
      <c r="D517" s="14" t="s">
        <v>248</v>
      </c>
      <c r="E517" s="15" t="s">
        <v>2192</v>
      </c>
      <c r="F517" s="15"/>
      <c r="G517" s="14" t="s">
        <v>41</v>
      </c>
      <c r="H517" s="14" t="s">
        <v>42</v>
      </c>
      <c r="I517" s="16" t="s">
        <v>61</v>
      </c>
      <c r="J517" s="17">
        <v>44377</v>
      </c>
      <c r="K517" s="18">
        <f t="shared" ca="1" si="31"/>
        <v>930</v>
      </c>
      <c r="L517" s="19">
        <f t="shared" si="32"/>
        <v>44391</v>
      </c>
      <c r="M517" s="16" t="s">
        <v>44</v>
      </c>
      <c r="N517" s="16" t="s">
        <v>45</v>
      </c>
      <c r="O517" s="14" t="s">
        <v>41</v>
      </c>
      <c r="P517" s="14"/>
      <c r="Q517" s="16" t="e">
        <f t="shared" ca="1" si="27"/>
        <v>#VALUE!</v>
      </c>
      <c r="R517" s="16" t="s">
        <v>46</v>
      </c>
      <c r="S517" s="16" t="s">
        <v>47</v>
      </c>
      <c r="T517" s="15" t="s">
        <v>2193</v>
      </c>
      <c r="U517" s="15" t="s">
        <v>2194</v>
      </c>
      <c r="V517" s="16" t="s">
        <v>63</v>
      </c>
      <c r="W517" s="14" t="s">
        <v>47</v>
      </c>
      <c r="X517" s="14"/>
      <c r="Y517" s="20">
        <v>44489</v>
      </c>
      <c r="Z517" s="14" t="s">
        <v>47</v>
      </c>
      <c r="AA517" s="21" t="s">
        <v>2195</v>
      </c>
      <c r="AB517" s="35">
        <v>44480</v>
      </c>
      <c r="AC517" s="18">
        <f t="shared" ca="1" si="30"/>
        <v>827</v>
      </c>
      <c r="AD517" s="16" t="s">
        <v>52</v>
      </c>
      <c r="AE517" s="16" t="s">
        <v>54</v>
      </c>
      <c r="AF517" s="14" t="s">
        <v>47</v>
      </c>
      <c r="AG517" s="14" t="s">
        <v>47</v>
      </c>
    </row>
    <row r="518" spans="1:33" ht="18.75" customHeight="1" x14ac:dyDescent="0.25">
      <c r="A518" s="13" t="s">
        <v>2196</v>
      </c>
      <c r="B518" s="14" t="s">
        <v>2197</v>
      </c>
      <c r="C518" s="14" t="s">
        <v>2197</v>
      </c>
      <c r="D518" s="14" t="s">
        <v>248</v>
      </c>
      <c r="E518" s="15" t="s">
        <v>2198</v>
      </c>
      <c r="F518" s="15"/>
      <c r="G518" s="14" t="s">
        <v>41</v>
      </c>
      <c r="H518" s="14" t="s">
        <v>42</v>
      </c>
      <c r="I518" s="16" t="s">
        <v>61</v>
      </c>
      <c r="J518" s="17">
        <v>44378</v>
      </c>
      <c r="K518" s="18">
        <f t="shared" ca="1" si="31"/>
        <v>929</v>
      </c>
      <c r="L518" s="19">
        <f t="shared" si="32"/>
        <v>44392</v>
      </c>
      <c r="M518" s="16" t="s">
        <v>44</v>
      </c>
      <c r="N518" s="16" t="s">
        <v>45</v>
      </c>
      <c r="O518" s="14" t="s">
        <v>41</v>
      </c>
      <c r="P518" s="14"/>
      <c r="Q518" s="16" t="e">
        <f t="shared" ca="1" si="27"/>
        <v>#VALUE!</v>
      </c>
      <c r="R518" s="16" t="s">
        <v>46</v>
      </c>
      <c r="S518" s="16" t="s">
        <v>47</v>
      </c>
      <c r="T518" s="15" t="s">
        <v>2199</v>
      </c>
      <c r="U518" s="15" t="s">
        <v>2200</v>
      </c>
      <c r="V518" s="16" t="s">
        <v>63</v>
      </c>
      <c r="W518" s="14" t="s">
        <v>47</v>
      </c>
      <c r="X518" s="14"/>
      <c r="Y518" s="20">
        <v>44489</v>
      </c>
      <c r="Z518" s="14" t="s">
        <v>47</v>
      </c>
      <c r="AA518" s="21" t="s">
        <v>2201</v>
      </c>
      <c r="AB518" s="35">
        <v>44480</v>
      </c>
      <c r="AC518" s="18">
        <f t="shared" ca="1" si="30"/>
        <v>827</v>
      </c>
      <c r="AD518" s="16" t="s">
        <v>52</v>
      </c>
      <c r="AE518" s="16" t="s">
        <v>54</v>
      </c>
      <c r="AF518" s="14" t="s">
        <v>47</v>
      </c>
      <c r="AG518" s="14" t="s">
        <v>47</v>
      </c>
    </row>
    <row r="519" spans="1:33" ht="18.75" customHeight="1" x14ac:dyDescent="0.25">
      <c r="A519" s="31" t="s">
        <v>2202</v>
      </c>
      <c r="B519" s="14" t="s">
        <v>2197</v>
      </c>
      <c r="C519" s="14" t="s">
        <v>2197</v>
      </c>
      <c r="D519" s="31" t="s">
        <v>248</v>
      </c>
      <c r="E519" s="31" t="s">
        <v>2203</v>
      </c>
      <c r="F519" s="31"/>
      <c r="G519" s="14" t="s">
        <v>41</v>
      </c>
      <c r="H519" s="14" t="s">
        <v>42</v>
      </c>
      <c r="I519" s="16" t="s">
        <v>61</v>
      </c>
      <c r="J519" s="17">
        <v>44379</v>
      </c>
      <c r="K519" s="18">
        <f t="shared" ca="1" si="31"/>
        <v>928</v>
      </c>
      <c r="L519" s="19">
        <f t="shared" si="32"/>
        <v>44393</v>
      </c>
      <c r="M519" s="16" t="s">
        <v>44</v>
      </c>
      <c r="N519" s="16" t="s">
        <v>45</v>
      </c>
      <c r="O519" s="14" t="s">
        <v>41</v>
      </c>
      <c r="P519" s="14"/>
      <c r="Q519" s="16" t="e">
        <f t="shared" ca="1" si="27"/>
        <v>#VALUE!</v>
      </c>
      <c r="R519" s="16" t="s">
        <v>46</v>
      </c>
      <c r="S519" s="16" t="s">
        <v>47</v>
      </c>
      <c r="T519" s="31" t="s">
        <v>2204</v>
      </c>
      <c r="U519" s="24" t="s">
        <v>2205</v>
      </c>
      <c r="V519" s="16" t="s">
        <v>63</v>
      </c>
      <c r="W519" s="14" t="s">
        <v>47</v>
      </c>
      <c r="X519" s="14"/>
      <c r="Y519" s="14">
        <v>44489</v>
      </c>
      <c r="Z519" s="14" t="s">
        <v>47</v>
      </c>
      <c r="AA519" s="14" t="s">
        <v>2206</v>
      </c>
      <c r="AB519" s="16">
        <v>44480</v>
      </c>
      <c r="AC519" s="18">
        <f t="shared" ca="1" si="30"/>
        <v>827</v>
      </c>
      <c r="AD519" s="16" t="s">
        <v>52</v>
      </c>
      <c r="AE519" s="16" t="s">
        <v>54</v>
      </c>
      <c r="AF519" s="14" t="s">
        <v>47</v>
      </c>
      <c r="AG519" s="14" t="s">
        <v>47</v>
      </c>
    </row>
    <row r="520" spans="1:33" ht="18.75" customHeight="1" x14ac:dyDescent="0.25">
      <c r="A520" s="15" t="s">
        <v>2207</v>
      </c>
      <c r="B520" s="14" t="s">
        <v>1810</v>
      </c>
      <c r="C520" s="25" t="s">
        <v>1810</v>
      </c>
      <c r="D520" s="15" t="s">
        <v>248</v>
      </c>
      <c r="E520" s="15" t="s">
        <v>2208</v>
      </c>
      <c r="F520" s="15"/>
      <c r="G520" s="14" t="s">
        <v>41</v>
      </c>
      <c r="H520" s="14" t="s">
        <v>42</v>
      </c>
      <c r="I520" s="16" t="s">
        <v>61</v>
      </c>
      <c r="J520" s="17">
        <v>44380</v>
      </c>
      <c r="K520" s="18">
        <f t="shared" ca="1" si="31"/>
        <v>927</v>
      </c>
      <c r="L520" s="19">
        <f t="shared" si="32"/>
        <v>44394</v>
      </c>
      <c r="M520" s="16" t="s">
        <v>44</v>
      </c>
      <c r="N520" s="16" t="s">
        <v>45</v>
      </c>
      <c r="O520" s="14" t="s">
        <v>41</v>
      </c>
      <c r="P520" s="14"/>
      <c r="Q520" s="16" t="e">
        <f t="shared" ca="1" si="27"/>
        <v>#VALUE!</v>
      </c>
      <c r="R520" s="16" t="s">
        <v>46</v>
      </c>
      <c r="S520" s="16" t="s">
        <v>47</v>
      </c>
      <c r="T520" s="15" t="s">
        <v>2209</v>
      </c>
      <c r="U520" s="15" t="s">
        <v>2210</v>
      </c>
      <c r="V520" s="16" t="s">
        <v>63</v>
      </c>
      <c r="W520" s="14" t="s">
        <v>47</v>
      </c>
      <c r="X520" s="14"/>
      <c r="Y520" s="20">
        <v>44489</v>
      </c>
      <c r="Z520" s="14" t="s">
        <v>47</v>
      </c>
      <c r="AA520" s="21" t="s">
        <v>2211</v>
      </c>
      <c r="AB520" s="35">
        <v>44480</v>
      </c>
      <c r="AC520" s="18">
        <f t="shared" ca="1" si="30"/>
        <v>827</v>
      </c>
      <c r="AD520" s="16" t="s">
        <v>52</v>
      </c>
      <c r="AE520" s="16" t="s">
        <v>54</v>
      </c>
      <c r="AF520" s="14" t="s">
        <v>47</v>
      </c>
      <c r="AG520" s="14" t="s">
        <v>47</v>
      </c>
    </row>
    <row r="521" spans="1:33" ht="18.75" customHeight="1" x14ac:dyDescent="0.25">
      <c r="A521" s="13" t="s">
        <v>2212</v>
      </c>
      <c r="B521" s="14" t="s">
        <v>2213</v>
      </c>
      <c r="C521" s="14" t="s">
        <v>2213</v>
      </c>
      <c r="D521" s="15" t="s">
        <v>248</v>
      </c>
      <c r="E521" s="15" t="s">
        <v>2214</v>
      </c>
      <c r="F521" s="15"/>
      <c r="G521" s="14" t="s">
        <v>41</v>
      </c>
      <c r="H521" s="14" t="s">
        <v>42</v>
      </c>
      <c r="I521" s="16" t="s">
        <v>61</v>
      </c>
      <c r="J521" s="17">
        <v>44381</v>
      </c>
      <c r="K521" s="18">
        <f t="shared" ca="1" si="31"/>
        <v>926</v>
      </c>
      <c r="L521" s="19">
        <f t="shared" si="32"/>
        <v>44395</v>
      </c>
      <c r="M521" s="16" t="s">
        <v>44</v>
      </c>
      <c r="N521" s="16" t="s">
        <v>45</v>
      </c>
      <c r="O521" s="14" t="s">
        <v>41</v>
      </c>
      <c r="P521" s="14"/>
      <c r="Q521" s="16" t="e">
        <f t="shared" ca="1" si="27"/>
        <v>#VALUE!</v>
      </c>
      <c r="R521" s="16" t="s">
        <v>46</v>
      </c>
      <c r="S521" s="16" t="s">
        <v>47</v>
      </c>
      <c r="T521" s="15" t="s">
        <v>2209</v>
      </c>
      <c r="U521" s="15" t="s">
        <v>2210</v>
      </c>
      <c r="V521" s="16" t="s">
        <v>63</v>
      </c>
      <c r="W521" s="14" t="s">
        <v>47</v>
      </c>
      <c r="X521" s="14"/>
      <c r="Y521" s="20">
        <v>44489</v>
      </c>
      <c r="Z521" s="14" t="s">
        <v>47</v>
      </c>
      <c r="AA521" s="21" t="s">
        <v>2211</v>
      </c>
      <c r="AB521" s="35">
        <v>44480</v>
      </c>
      <c r="AC521" s="18">
        <f t="shared" ca="1" si="30"/>
        <v>827</v>
      </c>
      <c r="AD521" s="16" t="s">
        <v>52</v>
      </c>
      <c r="AE521" s="16" t="s">
        <v>54</v>
      </c>
      <c r="AF521" s="14" t="s">
        <v>47</v>
      </c>
      <c r="AG521" s="14" t="s">
        <v>47</v>
      </c>
    </row>
    <row r="522" spans="1:33" ht="18.75" customHeight="1" x14ac:dyDescent="0.25">
      <c r="A522" s="31" t="s">
        <v>2215</v>
      </c>
      <c r="B522" s="14" t="s">
        <v>2097</v>
      </c>
      <c r="C522" s="14" t="s">
        <v>2097</v>
      </c>
      <c r="D522" s="31" t="s">
        <v>141</v>
      </c>
      <c r="E522" s="31" t="s">
        <v>2216</v>
      </c>
      <c r="F522" s="31"/>
      <c r="G522" s="14" t="s">
        <v>41</v>
      </c>
      <c r="H522" s="14" t="s">
        <v>162</v>
      </c>
      <c r="I522" s="16" t="s">
        <v>75</v>
      </c>
      <c r="J522" s="17">
        <v>44379</v>
      </c>
      <c r="K522" s="18">
        <f t="shared" ca="1" si="31"/>
        <v>928</v>
      </c>
      <c r="L522" s="19">
        <f t="shared" si="32"/>
        <v>44393</v>
      </c>
      <c r="M522" s="16" t="s">
        <v>44</v>
      </c>
      <c r="N522" s="16" t="s">
        <v>45</v>
      </c>
      <c r="O522" s="14" t="s">
        <v>41</v>
      </c>
      <c r="P522" s="14"/>
      <c r="Q522" s="16" t="e">
        <f t="shared" ca="1" si="27"/>
        <v>#VALUE!</v>
      </c>
      <c r="R522" s="16" t="s">
        <v>46</v>
      </c>
      <c r="S522" s="16" t="s">
        <v>47</v>
      </c>
      <c r="T522" s="31" t="s">
        <v>2217</v>
      </c>
      <c r="U522" s="24" t="s">
        <v>2218</v>
      </c>
      <c r="V522" s="16" t="s">
        <v>47</v>
      </c>
      <c r="W522" s="14" t="s">
        <v>47</v>
      </c>
      <c r="X522" s="14"/>
      <c r="Y522" s="20"/>
      <c r="Z522" s="14" t="s">
        <v>47</v>
      </c>
      <c r="AA522" s="21" t="s">
        <v>47</v>
      </c>
      <c r="AB522" s="35"/>
      <c r="AC522" s="18" t="e">
        <f t="shared" ca="1" si="30"/>
        <v>#VALUE!</v>
      </c>
      <c r="AD522" s="16" t="s">
        <v>52</v>
      </c>
      <c r="AE522" s="16" t="s">
        <v>47</v>
      </c>
      <c r="AF522" s="14" t="s">
        <v>47</v>
      </c>
      <c r="AG522" s="14" t="s">
        <v>47</v>
      </c>
    </row>
    <row r="523" spans="1:33" ht="18.75" customHeight="1" x14ac:dyDescent="0.25">
      <c r="A523" s="57" t="s">
        <v>2215</v>
      </c>
      <c r="B523" s="57" t="s">
        <v>2097</v>
      </c>
      <c r="C523" s="57" t="s">
        <v>2097</v>
      </c>
      <c r="D523" s="57" t="s">
        <v>141</v>
      </c>
      <c r="E523" s="57" t="s">
        <v>2216</v>
      </c>
      <c r="F523" s="57"/>
      <c r="G523" s="14" t="s">
        <v>41</v>
      </c>
      <c r="H523" s="14" t="s">
        <v>206</v>
      </c>
      <c r="I523" s="16" t="s">
        <v>75</v>
      </c>
      <c r="J523" s="17">
        <v>44346</v>
      </c>
      <c r="K523" s="18">
        <f t="shared" ca="1" si="31"/>
        <v>961</v>
      </c>
      <c r="L523" s="19">
        <f t="shared" si="32"/>
        <v>44360</v>
      </c>
      <c r="M523" s="16" t="s">
        <v>44</v>
      </c>
      <c r="N523" s="16" t="s">
        <v>45</v>
      </c>
      <c r="O523" s="14" t="s">
        <v>46</v>
      </c>
      <c r="P523" s="14"/>
      <c r="Q523" s="16" t="e">
        <f t="shared" ca="1" si="27"/>
        <v>#VALUE!</v>
      </c>
      <c r="R523" s="16" t="s">
        <v>47</v>
      </c>
      <c r="S523" s="16" t="s">
        <v>47</v>
      </c>
      <c r="T523" s="57" t="s">
        <v>2219</v>
      </c>
      <c r="U523" s="57" t="s">
        <v>2218</v>
      </c>
      <c r="V523" s="16" t="s">
        <v>47</v>
      </c>
      <c r="W523" s="14" t="s">
        <v>47</v>
      </c>
      <c r="X523" s="14"/>
      <c r="Y523" s="20"/>
      <c r="Z523" s="14" t="s">
        <v>47</v>
      </c>
      <c r="AA523" s="21" t="s">
        <v>47</v>
      </c>
      <c r="AB523" s="35"/>
      <c r="AC523" s="18" t="e">
        <f t="shared" ca="1" si="30"/>
        <v>#VALUE!</v>
      </c>
      <c r="AD523" s="16" t="s">
        <v>52</v>
      </c>
      <c r="AE523" s="16" t="s">
        <v>47</v>
      </c>
      <c r="AF523" s="14" t="s">
        <v>47</v>
      </c>
      <c r="AG523" s="14" t="s">
        <v>47</v>
      </c>
    </row>
    <row r="524" spans="1:33" ht="18.75" customHeight="1" x14ac:dyDescent="0.25">
      <c r="A524" s="15" t="s">
        <v>2220</v>
      </c>
      <c r="B524" s="14" t="s">
        <v>2221</v>
      </c>
      <c r="C524" s="14" t="s">
        <v>2221</v>
      </c>
      <c r="D524" s="14" t="s">
        <v>141</v>
      </c>
      <c r="E524" s="15" t="s">
        <v>2222</v>
      </c>
      <c r="F524" s="15"/>
      <c r="G524" s="14" t="s">
        <v>41</v>
      </c>
      <c r="H524" s="14" t="s">
        <v>162</v>
      </c>
      <c r="I524" s="16" t="s">
        <v>75</v>
      </c>
      <c r="J524" s="17">
        <v>44383</v>
      </c>
      <c r="K524" s="18">
        <f t="shared" ca="1" si="31"/>
        <v>924</v>
      </c>
      <c r="L524" s="19">
        <f t="shared" si="32"/>
        <v>44397</v>
      </c>
      <c r="M524" s="16" t="s">
        <v>44</v>
      </c>
      <c r="N524" s="16" t="s">
        <v>45</v>
      </c>
      <c r="O524" s="14" t="s">
        <v>41</v>
      </c>
      <c r="P524" s="14"/>
      <c r="Q524" s="16" t="e">
        <f t="shared" ca="1" si="27"/>
        <v>#VALUE!</v>
      </c>
      <c r="R524" s="16" t="s">
        <v>46</v>
      </c>
      <c r="S524" s="16" t="s">
        <v>47</v>
      </c>
      <c r="T524" s="15" t="s">
        <v>2223</v>
      </c>
      <c r="U524" s="15" t="s">
        <v>2224</v>
      </c>
      <c r="V524" s="16" t="s">
        <v>47</v>
      </c>
      <c r="W524" s="14" t="s">
        <v>47</v>
      </c>
      <c r="X524" s="14"/>
      <c r="Y524" s="20"/>
      <c r="Z524" s="14" t="s">
        <v>47</v>
      </c>
      <c r="AA524" s="21" t="s">
        <v>47</v>
      </c>
      <c r="AB524" s="35"/>
      <c r="AC524" s="18" t="e">
        <f t="shared" ca="1" si="30"/>
        <v>#VALUE!</v>
      </c>
      <c r="AD524" s="16" t="s">
        <v>52</v>
      </c>
      <c r="AE524" s="16" t="s">
        <v>47</v>
      </c>
      <c r="AF524" s="14" t="s">
        <v>47</v>
      </c>
      <c r="AG524" s="14" t="s">
        <v>47</v>
      </c>
    </row>
    <row r="525" spans="1:33" ht="18.75" customHeight="1" x14ac:dyDescent="0.25">
      <c r="A525" s="31" t="s">
        <v>2225</v>
      </c>
      <c r="B525" s="14" t="s">
        <v>2191</v>
      </c>
      <c r="C525" s="14" t="s">
        <v>2191</v>
      </c>
      <c r="D525" s="31" t="s">
        <v>248</v>
      </c>
      <c r="E525" s="31" t="s">
        <v>2226</v>
      </c>
      <c r="F525" s="31"/>
      <c r="G525" s="14" t="s">
        <v>41</v>
      </c>
      <c r="H525" s="14" t="s">
        <v>42</v>
      </c>
      <c r="I525" s="16" t="s">
        <v>61</v>
      </c>
      <c r="J525" s="17">
        <v>44385</v>
      </c>
      <c r="K525" s="18">
        <f t="shared" ca="1" si="31"/>
        <v>922</v>
      </c>
      <c r="L525" s="19">
        <f t="shared" si="32"/>
        <v>44399</v>
      </c>
      <c r="M525" s="16" t="s">
        <v>44</v>
      </c>
      <c r="N525" s="16" t="s">
        <v>45</v>
      </c>
      <c r="O525" s="14" t="s">
        <v>41</v>
      </c>
      <c r="P525" s="14">
        <v>44350</v>
      </c>
      <c r="Q525" s="16">
        <f t="shared" ca="1" si="27"/>
        <v>957</v>
      </c>
      <c r="R525" s="16" t="s">
        <v>46</v>
      </c>
      <c r="S525" s="16" t="s">
        <v>47</v>
      </c>
      <c r="T525" s="31" t="s">
        <v>637</v>
      </c>
      <c r="U525" s="24" t="s">
        <v>638</v>
      </c>
      <c r="V525" s="16" t="s">
        <v>63</v>
      </c>
      <c r="W525" s="14" t="s">
        <v>47</v>
      </c>
      <c r="X525" s="14"/>
      <c r="Y525" s="14">
        <v>44489</v>
      </c>
      <c r="Z525" s="14" t="s">
        <v>47</v>
      </c>
      <c r="AA525" s="14" t="s">
        <v>639</v>
      </c>
      <c r="AB525" s="16">
        <v>44480</v>
      </c>
      <c r="AC525" s="18">
        <f t="shared" ca="1" si="30"/>
        <v>827</v>
      </c>
      <c r="AD525" s="16" t="s">
        <v>52</v>
      </c>
      <c r="AE525" s="16" t="s">
        <v>54</v>
      </c>
      <c r="AF525" s="14" t="s">
        <v>47</v>
      </c>
      <c r="AG525" s="14" t="s">
        <v>47</v>
      </c>
    </row>
    <row r="526" spans="1:33" ht="18.75" customHeight="1" x14ac:dyDescent="0.25">
      <c r="A526" s="15" t="s">
        <v>2227</v>
      </c>
      <c r="B526" s="14" t="s">
        <v>2228</v>
      </c>
      <c r="C526" s="14" t="s">
        <v>459</v>
      </c>
      <c r="D526" s="15" t="s">
        <v>248</v>
      </c>
      <c r="E526" s="15" t="s">
        <v>2229</v>
      </c>
      <c r="F526" s="15"/>
      <c r="G526" s="14" t="s">
        <v>41</v>
      </c>
      <c r="H526" s="14" t="s">
        <v>42</v>
      </c>
      <c r="I526" s="16" t="s">
        <v>61</v>
      </c>
      <c r="J526" s="17">
        <v>44386</v>
      </c>
      <c r="K526" s="18">
        <f t="shared" ca="1" si="31"/>
        <v>921</v>
      </c>
      <c r="L526" s="19">
        <f t="shared" si="32"/>
        <v>44400</v>
      </c>
      <c r="M526" s="16" t="s">
        <v>44</v>
      </c>
      <c r="N526" s="16" t="s">
        <v>45</v>
      </c>
      <c r="O526" s="14" t="s">
        <v>41</v>
      </c>
      <c r="P526" s="14"/>
      <c r="Q526" s="16" t="e">
        <f t="shared" ca="1" si="27"/>
        <v>#VALUE!</v>
      </c>
      <c r="R526" s="16" t="s">
        <v>46</v>
      </c>
      <c r="S526" s="16" t="s">
        <v>47</v>
      </c>
      <c r="T526" s="15" t="s">
        <v>2230</v>
      </c>
      <c r="U526" s="15" t="s">
        <v>2231</v>
      </c>
      <c r="V526" s="16" t="s">
        <v>63</v>
      </c>
      <c r="W526" s="14" t="s">
        <v>47</v>
      </c>
      <c r="X526" s="14"/>
      <c r="Y526" s="20">
        <v>44489</v>
      </c>
      <c r="Z526" s="14" t="s">
        <v>47</v>
      </c>
      <c r="AA526" s="21" t="s">
        <v>2232</v>
      </c>
      <c r="AB526" s="35">
        <v>44480</v>
      </c>
      <c r="AC526" s="18">
        <f t="shared" ca="1" si="30"/>
        <v>827</v>
      </c>
      <c r="AD526" s="16" t="s">
        <v>52</v>
      </c>
      <c r="AE526" s="16" t="s">
        <v>54</v>
      </c>
      <c r="AF526" s="14" t="s">
        <v>47</v>
      </c>
      <c r="AG526" s="14" t="s">
        <v>47</v>
      </c>
    </row>
    <row r="527" spans="1:33" ht="18.75" customHeight="1" x14ac:dyDescent="0.25">
      <c r="A527" s="15" t="s">
        <v>2233</v>
      </c>
      <c r="B527" s="14" t="s">
        <v>2234</v>
      </c>
      <c r="C527" s="14" t="s">
        <v>2234</v>
      </c>
      <c r="D527" s="15" t="s">
        <v>409</v>
      </c>
      <c r="E527" s="15" t="s">
        <v>2235</v>
      </c>
      <c r="F527" s="15"/>
      <c r="G527" s="14" t="s">
        <v>41</v>
      </c>
      <c r="H527" s="14" t="s">
        <v>168</v>
      </c>
      <c r="I527" s="16" t="s">
        <v>75</v>
      </c>
      <c r="J527" s="17">
        <v>44401</v>
      </c>
      <c r="K527" s="18">
        <f t="shared" ca="1" si="31"/>
        <v>906</v>
      </c>
      <c r="L527" s="19">
        <f t="shared" si="32"/>
        <v>44415</v>
      </c>
      <c r="M527" s="16" t="s">
        <v>44</v>
      </c>
      <c r="N527" s="16" t="s">
        <v>45</v>
      </c>
      <c r="O527" s="14" t="s">
        <v>41</v>
      </c>
      <c r="P527" s="14"/>
      <c r="Q527" s="16" t="e">
        <f t="shared" ca="1" si="27"/>
        <v>#VALUE!</v>
      </c>
      <c r="R527" s="16" t="s">
        <v>46</v>
      </c>
      <c r="S527" s="16" t="s">
        <v>47</v>
      </c>
      <c r="T527" s="15" t="s">
        <v>1812</v>
      </c>
      <c r="U527" s="15"/>
      <c r="V527" s="16" t="s">
        <v>47</v>
      </c>
      <c r="W527" s="14" t="s">
        <v>47</v>
      </c>
      <c r="X527" s="14"/>
      <c r="Y527" s="20"/>
      <c r="Z527" s="14" t="s">
        <v>47</v>
      </c>
      <c r="AA527" s="15" t="s">
        <v>47</v>
      </c>
      <c r="AB527" s="35"/>
      <c r="AC527" s="18" t="e">
        <f t="shared" ca="1" si="30"/>
        <v>#VALUE!</v>
      </c>
      <c r="AD527" s="16" t="s">
        <v>52</v>
      </c>
      <c r="AE527" s="16" t="s">
        <v>47</v>
      </c>
      <c r="AF527" s="14" t="s">
        <v>47</v>
      </c>
      <c r="AG527" s="14" t="s">
        <v>47</v>
      </c>
    </row>
    <row r="528" spans="1:33" ht="18.75" customHeight="1" x14ac:dyDescent="0.25">
      <c r="A528" s="31" t="s">
        <v>2236</v>
      </c>
      <c r="B528" s="14" t="s">
        <v>1697</v>
      </c>
      <c r="C528" s="14" t="s">
        <v>1697</v>
      </c>
      <c r="D528" s="31" t="s">
        <v>248</v>
      </c>
      <c r="E528" s="31" t="s">
        <v>2237</v>
      </c>
      <c r="F528" s="31"/>
      <c r="G528" s="14" t="s">
        <v>41</v>
      </c>
      <c r="H528" s="14" t="s">
        <v>42</v>
      </c>
      <c r="I528" s="16" t="s">
        <v>61</v>
      </c>
      <c r="J528" s="17">
        <v>44388</v>
      </c>
      <c r="K528" s="18">
        <f t="shared" ca="1" si="31"/>
        <v>919</v>
      </c>
      <c r="L528" s="19">
        <f t="shared" si="32"/>
        <v>44402</v>
      </c>
      <c r="M528" s="16" t="s">
        <v>44</v>
      </c>
      <c r="N528" s="16" t="s">
        <v>45</v>
      </c>
      <c r="O528" s="14" t="s">
        <v>41</v>
      </c>
      <c r="P528" s="14"/>
      <c r="Q528" s="16" t="e">
        <f t="shared" ca="1" si="27"/>
        <v>#VALUE!</v>
      </c>
      <c r="R528" s="16" t="s">
        <v>46</v>
      </c>
      <c r="S528" s="16" t="s">
        <v>47</v>
      </c>
      <c r="T528" s="31" t="s">
        <v>250</v>
      </c>
      <c r="U528" s="24" t="s">
        <v>251</v>
      </c>
      <c r="V528" s="16" t="s">
        <v>63</v>
      </c>
      <c r="W528" s="14" t="s">
        <v>47</v>
      </c>
      <c r="X528" s="14"/>
      <c r="Y528" s="14">
        <v>44489</v>
      </c>
      <c r="Z528" s="14" t="s">
        <v>47</v>
      </c>
      <c r="AA528" s="14" t="s">
        <v>252</v>
      </c>
      <c r="AB528" s="16">
        <v>44480</v>
      </c>
      <c r="AC528" s="18">
        <f t="shared" ca="1" si="30"/>
        <v>827</v>
      </c>
      <c r="AD528" s="16" t="s">
        <v>52</v>
      </c>
      <c r="AE528" s="16" t="s">
        <v>54</v>
      </c>
      <c r="AF528" s="14" t="s">
        <v>47</v>
      </c>
      <c r="AG528" s="14" t="s">
        <v>47</v>
      </c>
    </row>
    <row r="529" spans="1:33" ht="18.75" customHeight="1" x14ac:dyDescent="0.25">
      <c r="A529" s="13" t="s">
        <v>2238</v>
      </c>
      <c r="B529" s="14" t="s">
        <v>2064</v>
      </c>
      <c r="C529" s="14" t="s">
        <v>2064</v>
      </c>
      <c r="D529" s="15" t="s">
        <v>248</v>
      </c>
      <c r="E529" s="15" t="s">
        <v>2239</v>
      </c>
      <c r="F529" s="15"/>
      <c r="G529" s="14" t="s">
        <v>41</v>
      </c>
      <c r="H529" s="14" t="s">
        <v>42</v>
      </c>
      <c r="I529" s="16" t="s">
        <v>61</v>
      </c>
      <c r="J529" s="17">
        <v>44389</v>
      </c>
      <c r="K529" s="18">
        <f t="shared" ca="1" si="31"/>
        <v>918</v>
      </c>
      <c r="L529" s="19">
        <f t="shared" si="32"/>
        <v>44403</v>
      </c>
      <c r="M529" s="16" t="s">
        <v>44</v>
      </c>
      <c r="N529" s="16" t="s">
        <v>45</v>
      </c>
      <c r="O529" s="14" t="s">
        <v>41</v>
      </c>
      <c r="P529" s="14"/>
      <c r="Q529" s="16" t="e">
        <f t="shared" ca="1" si="27"/>
        <v>#VALUE!</v>
      </c>
      <c r="R529" s="16" t="s">
        <v>46</v>
      </c>
      <c r="S529" s="16" t="s">
        <v>47</v>
      </c>
      <c r="T529" s="15" t="s">
        <v>250</v>
      </c>
      <c r="U529" s="15" t="s">
        <v>251</v>
      </c>
      <c r="V529" s="16" t="s">
        <v>63</v>
      </c>
      <c r="W529" s="14" t="s">
        <v>47</v>
      </c>
      <c r="X529" s="14"/>
      <c r="Y529" s="20">
        <v>44489</v>
      </c>
      <c r="Z529" s="14" t="s">
        <v>47</v>
      </c>
      <c r="AA529" s="15" t="s">
        <v>252</v>
      </c>
      <c r="AB529" s="35">
        <v>44480</v>
      </c>
      <c r="AC529" s="18">
        <f t="shared" ca="1" si="30"/>
        <v>827</v>
      </c>
      <c r="AD529" s="16" t="s">
        <v>52</v>
      </c>
      <c r="AE529" s="16" t="s">
        <v>54</v>
      </c>
      <c r="AF529" s="14" t="s">
        <v>47</v>
      </c>
      <c r="AG529" s="14" t="s">
        <v>47</v>
      </c>
    </row>
    <row r="530" spans="1:33" ht="18.75" customHeight="1" x14ac:dyDescent="0.25">
      <c r="A530" s="31" t="s">
        <v>2240</v>
      </c>
      <c r="B530" s="14" t="s">
        <v>2241</v>
      </c>
      <c r="C530" s="14" t="s">
        <v>2241</v>
      </c>
      <c r="D530" s="31" t="s">
        <v>248</v>
      </c>
      <c r="E530" s="31" t="s">
        <v>2242</v>
      </c>
      <c r="F530" s="31"/>
      <c r="G530" s="14" t="s">
        <v>41</v>
      </c>
      <c r="H530" s="14" t="s">
        <v>42</v>
      </c>
      <c r="I530" s="16" t="s">
        <v>61</v>
      </c>
      <c r="J530" s="17">
        <v>44390</v>
      </c>
      <c r="K530" s="18">
        <f t="shared" ca="1" si="31"/>
        <v>917</v>
      </c>
      <c r="L530" s="19">
        <f t="shared" si="32"/>
        <v>44404</v>
      </c>
      <c r="M530" s="16" t="s">
        <v>44</v>
      </c>
      <c r="N530" s="16" t="s">
        <v>45</v>
      </c>
      <c r="O530" s="14" t="s">
        <v>41</v>
      </c>
      <c r="P530" s="14"/>
      <c r="Q530" s="16" t="e">
        <f t="shared" ca="1" si="27"/>
        <v>#VALUE!</v>
      </c>
      <c r="R530" s="16" t="s">
        <v>46</v>
      </c>
      <c r="S530" s="16" t="s">
        <v>47</v>
      </c>
      <c r="T530" s="31" t="s">
        <v>2243</v>
      </c>
      <c r="U530" s="24" t="s">
        <v>2244</v>
      </c>
      <c r="V530" s="16" t="s">
        <v>63</v>
      </c>
      <c r="W530" s="14" t="s">
        <v>47</v>
      </c>
      <c r="X530" s="14"/>
      <c r="Y530" s="14">
        <v>44489</v>
      </c>
      <c r="Z530" s="14" t="s">
        <v>47</v>
      </c>
      <c r="AA530" s="14" t="s">
        <v>2245</v>
      </c>
      <c r="AB530" s="16">
        <v>44480</v>
      </c>
      <c r="AC530" s="18">
        <f t="shared" ca="1" si="30"/>
        <v>827</v>
      </c>
      <c r="AD530" s="16" t="s">
        <v>52</v>
      </c>
      <c r="AE530" s="16" t="s">
        <v>54</v>
      </c>
      <c r="AF530" s="14" t="s">
        <v>47</v>
      </c>
      <c r="AG530" s="14" t="s">
        <v>47</v>
      </c>
    </row>
    <row r="531" spans="1:33" ht="18.75" customHeight="1" x14ac:dyDescent="0.25">
      <c r="A531" s="13" t="s">
        <v>2246</v>
      </c>
      <c r="B531" s="14" t="s">
        <v>2146</v>
      </c>
      <c r="C531" s="14" t="s">
        <v>2146</v>
      </c>
      <c r="D531" s="15" t="s">
        <v>248</v>
      </c>
      <c r="E531" s="15" t="s">
        <v>2247</v>
      </c>
      <c r="F531" s="15"/>
      <c r="G531" s="14" t="s">
        <v>41</v>
      </c>
      <c r="H531" s="14" t="s">
        <v>42</v>
      </c>
      <c r="I531" s="16" t="s">
        <v>61</v>
      </c>
      <c r="J531" s="17">
        <v>44391</v>
      </c>
      <c r="K531" s="18">
        <f t="shared" ca="1" si="31"/>
        <v>916</v>
      </c>
      <c r="L531" s="19">
        <f t="shared" si="32"/>
        <v>44405</v>
      </c>
      <c r="M531" s="16" t="s">
        <v>44</v>
      </c>
      <c r="N531" s="16" t="s">
        <v>45</v>
      </c>
      <c r="O531" s="14" t="s">
        <v>41</v>
      </c>
      <c r="P531" s="14"/>
      <c r="Q531" s="16" t="e">
        <f t="shared" ca="1" si="27"/>
        <v>#VALUE!</v>
      </c>
      <c r="R531" s="16" t="s">
        <v>46</v>
      </c>
      <c r="S531" s="16" t="s">
        <v>47</v>
      </c>
      <c r="T531" s="15" t="s">
        <v>2248</v>
      </c>
      <c r="U531" s="15" t="s">
        <v>2249</v>
      </c>
      <c r="V531" s="16" t="s">
        <v>63</v>
      </c>
      <c r="W531" s="14" t="s">
        <v>47</v>
      </c>
      <c r="X531" s="14"/>
      <c r="Y531" s="20">
        <v>44489</v>
      </c>
      <c r="Z531" s="14" t="s">
        <v>47</v>
      </c>
      <c r="AA531" s="15" t="s">
        <v>2250</v>
      </c>
      <c r="AB531" s="35">
        <v>44480</v>
      </c>
      <c r="AC531" s="18">
        <f t="shared" ca="1" si="30"/>
        <v>827</v>
      </c>
      <c r="AD531" s="16" t="s">
        <v>52</v>
      </c>
      <c r="AE531" s="16" t="s">
        <v>54</v>
      </c>
      <c r="AF531" s="14" t="s">
        <v>47</v>
      </c>
      <c r="AG531" s="14" t="s">
        <v>47</v>
      </c>
    </row>
    <row r="532" spans="1:33" ht="18.75" customHeight="1" x14ac:dyDescent="0.25">
      <c r="A532" s="13" t="s">
        <v>2251</v>
      </c>
      <c r="B532" s="14" t="s">
        <v>2252</v>
      </c>
      <c r="C532" s="14" t="s">
        <v>2253</v>
      </c>
      <c r="D532" s="15" t="s">
        <v>606</v>
      </c>
      <c r="E532" s="15" t="s">
        <v>2254</v>
      </c>
      <c r="F532" s="15"/>
      <c r="G532" s="14" t="s">
        <v>41</v>
      </c>
      <c r="H532" s="14" t="s">
        <v>42</v>
      </c>
      <c r="I532" s="16" t="s">
        <v>61</v>
      </c>
      <c r="J532" s="17">
        <v>44392</v>
      </c>
      <c r="K532" s="18">
        <f t="shared" ca="1" si="31"/>
        <v>915</v>
      </c>
      <c r="L532" s="19">
        <f t="shared" si="32"/>
        <v>44406</v>
      </c>
      <c r="M532" s="16" t="s">
        <v>44</v>
      </c>
      <c r="N532" s="16" t="s">
        <v>45</v>
      </c>
      <c r="O532" s="14" t="s">
        <v>41</v>
      </c>
      <c r="P532" s="14"/>
      <c r="Q532" s="16" t="e">
        <f t="shared" ca="1" si="27"/>
        <v>#VALUE!</v>
      </c>
      <c r="R532" s="16" t="s">
        <v>46</v>
      </c>
      <c r="S532" s="16" t="s">
        <v>47</v>
      </c>
      <c r="T532" s="15" t="s">
        <v>2255</v>
      </c>
      <c r="U532" s="15" t="s">
        <v>2256</v>
      </c>
      <c r="V532" s="16" t="s">
        <v>63</v>
      </c>
      <c r="W532" s="14" t="s">
        <v>47</v>
      </c>
      <c r="X532" s="14"/>
      <c r="Y532" s="20">
        <v>44489</v>
      </c>
      <c r="Z532" s="14" t="s">
        <v>47</v>
      </c>
      <c r="AA532" s="15" t="s">
        <v>2257</v>
      </c>
      <c r="AB532" s="35">
        <v>44480</v>
      </c>
      <c r="AC532" s="18">
        <f t="shared" ca="1" si="30"/>
        <v>827</v>
      </c>
      <c r="AD532" s="16" t="s">
        <v>52</v>
      </c>
      <c r="AE532" s="16" t="s">
        <v>54</v>
      </c>
      <c r="AF532" s="14" t="s">
        <v>47</v>
      </c>
      <c r="AG532" s="14" t="s">
        <v>47</v>
      </c>
    </row>
    <row r="533" spans="1:33" ht="18.75" customHeight="1" x14ac:dyDescent="0.25">
      <c r="A533" s="31" t="s">
        <v>2258</v>
      </c>
      <c r="B533" s="14" t="s">
        <v>2259</v>
      </c>
      <c r="C533" s="14" t="s">
        <v>2259</v>
      </c>
      <c r="D533" s="31" t="s">
        <v>606</v>
      </c>
      <c r="E533" s="31" t="s">
        <v>2260</v>
      </c>
      <c r="F533" s="31"/>
      <c r="G533" s="14" t="s">
        <v>41</v>
      </c>
      <c r="H533" s="14" t="s">
        <v>42</v>
      </c>
      <c r="I533" s="16" t="s">
        <v>61</v>
      </c>
      <c r="J533" s="17">
        <v>44393</v>
      </c>
      <c r="K533" s="18">
        <f t="shared" ca="1" si="31"/>
        <v>914</v>
      </c>
      <c r="L533" s="19">
        <f t="shared" si="32"/>
        <v>44407</v>
      </c>
      <c r="M533" s="16" t="s">
        <v>44</v>
      </c>
      <c r="N533" s="16" t="s">
        <v>45</v>
      </c>
      <c r="O533" s="14" t="s">
        <v>41</v>
      </c>
      <c r="P533" s="14"/>
      <c r="Q533" s="16" t="e">
        <f t="shared" ca="1" si="27"/>
        <v>#VALUE!</v>
      </c>
      <c r="R533" s="16" t="s">
        <v>46</v>
      </c>
      <c r="S533" s="16" t="s">
        <v>47</v>
      </c>
      <c r="T533" s="31" t="s">
        <v>2261</v>
      </c>
      <c r="U533" s="24" t="s">
        <v>2262</v>
      </c>
      <c r="V533" s="16" t="s">
        <v>63</v>
      </c>
      <c r="W533" s="14" t="s">
        <v>47</v>
      </c>
      <c r="X533" s="14"/>
      <c r="Y533" s="14">
        <v>44489</v>
      </c>
      <c r="Z533" s="14" t="s">
        <v>47</v>
      </c>
      <c r="AA533" s="14" t="s">
        <v>2263</v>
      </c>
      <c r="AB533" s="16">
        <v>44480</v>
      </c>
      <c r="AC533" s="18">
        <f t="shared" ca="1" si="30"/>
        <v>827</v>
      </c>
      <c r="AD533" s="16" t="s">
        <v>52</v>
      </c>
      <c r="AE533" s="16" t="s">
        <v>54</v>
      </c>
      <c r="AF533" s="14" t="s">
        <v>47</v>
      </c>
      <c r="AG533" s="14" t="s">
        <v>47</v>
      </c>
    </row>
    <row r="534" spans="1:33" ht="18.75" customHeight="1" x14ac:dyDescent="0.25">
      <c r="A534" s="23" t="s">
        <v>2264</v>
      </c>
      <c r="B534" s="14" t="s">
        <v>2265</v>
      </c>
      <c r="C534" s="14" t="s">
        <v>2265</v>
      </c>
      <c r="D534" s="14" t="s">
        <v>606</v>
      </c>
      <c r="E534" s="14" t="s">
        <v>2266</v>
      </c>
      <c r="F534" s="14"/>
      <c r="G534" s="14" t="s">
        <v>41</v>
      </c>
      <c r="H534" s="14" t="s">
        <v>42</v>
      </c>
      <c r="I534" s="16" t="s">
        <v>61</v>
      </c>
      <c r="J534" s="17">
        <v>44394</v>
      </c>
      <c r="K534" s="18">
        <f t="shared" ca="1" si="31"/>
        <v>913</v>
      </c>
      <c r="L534" s="19">
        <f t="shared" si="32"/>
        <v>44408</v>
      </c>
      <c r="M534" s="16" t="s">
        <v>44</v>
      </c>
      <c r="N534" s="16" t="s">
        <v>45</v>
      </c>
      <c r="O534" s="14" t="s">
        <v>41</v>
      </c>
      <c r="P534" s="17">
        <v>44091</v>
      </c>
      <c r="Q534" s="16">
        <f t="shared" ca="1" si="27"/>
        <v>1216</v>
      </c>
      <c r="R534" s="27" t="s">
        <v>46</v>
      </c>
      <c r="S534" s="27" t="s">
        <v>47</v>
      </c>
      <c r="T534" s="14" t="s">
        <v>2267</v>
      </c>
      <c r="U534" s="24" t="s">
        <v>2268</v>
      </c>
      <c r="V534" s="16" t="s">
        <v>63</v>
      </c>
      <c r="W534" s="14" t="s">
        <v>47</v>
      </c>
      <c r="X534" s="17"/>
      <c r="Y534" s="20">
        <v>44489</v>
      </c>
      <c r="Z534" s="20" t="s">
        <v>47</v>
      </c>
      <c r="AA534" s="20" t="s">
        <v>2269</v>
      </c>
      <c r="AB534" s="22">
        <v>44480</v>
      </c>
      <c r="AC534" s="18">
        <f t="shared" ca="1" si="30"/>
        <v>827</v>
      </c>
      <c r="AD534" s="18" t="s">
        <v>52</v>
      </c>
      <c r="AE534" s="18" t="s">
        <v>54</v>
      </c>
      <c r="AF534" s="14" t="s">
        <v>47</v>
      </c>
      <c r="AG534" s="14" t="s">
        <v>47</v>
      </c>
    </row>
    <row r="535" spans="1:33" ht="18.75" customHeight="1" x14ac:dyDescent="0.25">
      <c r="A535" s="23" t="s">
        <v>2270</v>
      </c>
      <c r="B535" s="14" t="s">
        <v>2221</v>
      </c>
      <c r="C535" s="14" t="s">
        <v>2221</v>
      </c>
      <c r="D535" s="14" t="s">
        <v>141</v>
      </c>
      <c r="E535" s="14" t="s">
        <v>2271</v>
      </c>
      <c r="F535" s="14"/>
      <c r="G535" s="14" t="s">
        <v>41</v>
      </c>
      <c r="H535" s="14" t="s">
        <v>162</v>
      </c>
      <c r="I535" s="16" t="s">
        <v>75</v>
      </c>
      <c r="J535" s="17">
        <v>44385</v>
      </c>
      <c r="K535" s="18">
        <f t="shared" ca="1" si="31"/>
        <v>922</v>
      </c>
      <c r="L535" s="19">
        <f t="shared" si="32"/>
        <v>44399</v>
      </c>
      <c r="M535" s="16" t="s">
        <v>44</v>
      </c>
      <c r="N535" s="16" t="s">
        <v>45</v>
      </c>
      <c r="O535" s="14" t="s">
        <v>41</v>
      </c>
      <c r="P535" s="14"/>
      <c r="Q535" s="16" t="e">
        <f t="shared" ca="1" si="27"/>
        <v>#VALUE!</v>
      </c>
      <c r="R535" s="16" t="s">
        <v>46</v>
      </c>
      <c r="S535" s="16" t="s">
        <v>47</v>
      </c>
      <c r="T535" s="14" t="s">
        <v>2272</v>
      </c>
      <c r="U535" s="38" t="s">
        <v>2273</v>
      </c>
      <c r="V535" s="16" t="s">
        <v>47</v>
      </c>
      <c r="W535" s="14" t="s">
        <v>47</v>
      </c>
      <c r="X535" s="14"/>
      <c r="Y535" s="14"/>
      <c r="Z535" s="14" t="s">
        <v>47</v>
      </c>
      <c r="AA535" s="14" t="s">
        <v>47</v>
      </c>
      <c r="AB535" s="16"/>
      <c r="AC535" s="18" t="e">
        <f t="shared" ca="1" si="30"/>
        <v>#VALUE!</v>
      </c>
      <c r="AD535" s="16" t="s">
        <v>52</v>
      </c>
      <c r="AE535" s="16" t="s">
        <v>47</v>
      </c>
      <c r="AF535" s="14" t="s">
        <v>47</v>
      </c>
      <c r="AG535" s="14" t="s">
        <v>47</v>
      </c>
    </row>
    <row r="536" spans="1:33" ht="18.75" customHeight="1" x14ac:dyDescent="0.25">
      <c r="A536" s="31" t="s">
        <v>2274</v>
      </c>
      <c r="B536" s="14" t="s">
        <v>2275</v>
      </c>
      <c r="C536" s="14" t="s">
        <v>284</v>
      </c>
      <c r="D536" s="31" t="s">
        <v>5</v>
      </c>
      <c r="E536" s="31" t="s">
        <v>2276</v>
      </c>
      <c r="F536" s="31"/>
      <c r="G536" s="14" t="s">
        <v>41</v>
      </c>
      <c r="H536" s="14" t="s">
        <v>42</v>
      </c>
      <c r="I536" s="16" t="s">
        <v>61</v>
      </c>
      <c r="J536" s="17">
        <v>44396</v>
      </c>
      <c r="K536" s="18">
        <f t="shared" ca="1" si="31"/>
        <v>911</v>
      </c>
      <c r="L536" s="19">
        <f t="shared" si="32"/>
        <v>44410</v>
      </c>
      <c r="M536" s="16" t="s">
        <v>44</v>
      </c>
      <c r="N536" s="16" t="s">
        <v>45</v>
      </c>
      <c r="O536" s="14" t="s">
        <v>41</v>
      </c>
      <c r="P536" s="14"/>
      <c r="Q536" s="16" t="e">
        <f t="shared" ca="1" si="27"/>
        <v>#VALUE!</v>
      </c>
      <c r="R536" s="16" t="s">
        <v>46</v>
      </c>
      <c r="S536" s="16" t="s">
        <v>47</v>
      </c>
      <c r="T536" s="31" t="s">
        <v>2277</v>
      </c>
      <c r="U536" s="24" t="s">
        <v>2278</v>
      </c>
      <c r="V536" s="16" t="s">
        <v>63</v>
      </c>
      <c r="W536" s="14" t="s">
        <v>47</v>
      </c>
      <c r="X536" s="14"/>
      <c r="Y536" s="14">
        <v>44489</v>
      </c>
      <c r="Z536" s="14" t="s">
        <v>47</v>
      </c>
      <c r="AA536" s="14" t="s">
        <v>2279</v>
      </c>
      <c r="AB536" s="16">
        <v>44480</v>
      </c>
      <c r="AC536" s="18">
        <f t="shared" ca="1" si="30"/>
        <v>827</v>
      </c>
      <c r="AD536" s="16" t="s">
        <v>52</v>
      </c>
      <c r="AE536" s="16" t="s">
        <v>54</v>
      </c>
      <c r="AF536" s="14" t="s">
        <v>47</v>
      </c>
      <c r="AG536" s="14" t="s">
        <v>47</v>
      </c>
    </row>
    <row r="537" spans="1:33" ht="18.75" customHeight="1" x14ac:dyDescent="0.25">
      <c r="A537" s="31" t="s">
        <v>2280</v>
      </c>
      <c r="B537" s="14" t="s">
        <v>2281</v>
      </c>
      <c r="C537" s="14" t="s">
        <v>284</v>
      </c>
      <c r="D537" s="31" t="s">
        <v>5</v>
      </c>
      <c r="E537" s="31" t="s">
        <v>2282</v>
      </c>
      <c r="F537" s="31"/>
      <c r="G537" s="14" t="s">
        <v>41</v>
      </c>
      <c r="H537" s="14" t="s">
        <v>42</v>
      </c>
      <c r="I537" s="16" t="s">
        <v>61</v>
      </c>
      <c r="J537" s="17">
        <v>44397</v>
      </c>
      <c r="K537" s="18">
        <f t="shared" ca="1" si="31"/>
        <v>910</v>
      </c>
      <c r="L537" s="19">
        <f t="shared" si="32"/>
        <v>44411</v>
      </c>
      <c r="M537" s="16" t="s">
        <v>44</v>
      </c>
      <c r="N537" s="16" t="s">
        <v>45</v>
      </c>
      <c r="O537" s="14" t="s">
        <v>41</v>
      </c>
      <c r="P537" s="14"/>
      <c r="Q537" s="16" t="e">
        <f t="shared" ca="1" si="27"/>
        <v>#VALUE!</v>
      </c>
      <c r="R537" s="16" t="s">
        <v>46</v>
      </c>
      <c r="S537" s="16" t="s">
        <v>47</v>
      </c>
      <c r="T537" s="31" t="s">
        <v>2283</v>
      </c>
      <c r="U537" s="24" t="s">
        <v>2284</v>
      </c>
      <c r="V537" s="16" t="s">
        <v>63</v>
      </c>
      <c r="W537" s="14" t="s">
        <v>47</v>
      </c>
      <c r="X537" s="14"/>
      <c r="Y537" s="14">
        <v>44489</v>
      </c>
      <c r="Z537" s="14" t="s">
        <v>47</v>
      </c>
      <c r="AA537" s="14" t="s">
        <v>2285</v>
      </c>
      <c r="AB537" s="16">
        <v>44480</v>
      </c>
      <c r="AC537" s="18">
        <f t="shared" ca="1" si="30"/>
        <v>827</v>
      </c>
      <c r="AD537" s="16" t="s">
        <v>52</v>
      </c>
      <c r="AE537" s="16" t="s">
        <v>54</v>
      </c>
      <c r="AF537" s="14" t="s">
        <v>47</v>
      </c>
      <c r="AG537" s="14" t="s">
        <v>47</v>
      </c>
    </row>
    <row r="538" spans="1:33" ht="18.75" customHeight="1" x14ac:dyDescent="0.25">
      <c r="A538" s="15" t="s">
        <v>2286</v>
      </c>
      <c r="B538" s="14" t="s">
        <v>2287</v>
      </c>
      <c r="C538" s="14" t="s">
        <v>2287</v>
      </c>
      <c r="D538" s="15" t="s">
        <v>5</v>
      </c>
      <c r="E538" s="15" t="s">
        <v>2288</v>
      </c>
      <c r="F538" s="15"/>
      <c r="G538" s="14" t="s">
        <v>41</v>
      </c>
      <c r="H538" s="14" t="s">
        <v>42</v>
      </c>
      <c r="I538" s="16" t="s">
        <v>61</v>
      </c>
      <c r="J538" s="17">
        <v>44398</v>
      </c>
      <c r="K538" s="18">
        <f t="shared" ca="1" si="31"/>
        <v>909</v>
      </c>
      <c r="L538" s="19">
        <f t="shared" si="32"/>
        <v>44412</v>
      </c>
      <c r="M538" s="16" t="s">
        <v>44</v>
      </c>
      <c r="N538" s="16" t="s">
        <v>45</v>
      </c>
      <c r="O538" s="14" t="s">
        <v>41</v>
      </c>
      <c r="P538" s="14"/>
      <c r="Q538" s="16" t="e">
        <f t="shared" ca="1" si="27"/>
        <v>#VALUE!</v>
      </c>
      <c r="R538" s="16" t="s">
        <v>46</v>
      </c>
      <c r="S538" s="16" t="s">
        <v>47</v>
      </c>
      <c r="T538" s="15" t="s">
        <v>2289</v>
      </c>
      <c r="U538" s="15" t="s">
        <v>2290</v>
      </c>
      <c r="V538" s="16" t="s">
        <v>63</v>
      </c>
      <c r="W538" s="14" t="s">
        <v>47</v>
      </c>
      <c r="X538" s="14"/>
      <c r="Y538" s="20">
        <v>44489</v>
      </c>
      <c r="Z538" s="14" t="s">
        <v>47</v>
      </c>
      <c r="AA538" s="15" t="s">
        <v>2291</v>
      </c>
      <c r="AB538" s="35">
        <v>44480</v>
      </c>
      <c r="AC538" s="18">
        <f t="shared" ca="1" si="30"/>
        <v>827</v>
      </c>
      <c r="AD538" s="16" t="s">
        <v>52</v>
      </c>
      <c r="AE538" s="16" t="s">
        <v>54</v>
      </c>
      <c r="AF538" s="14" t="s">
        <v>47</v>
      </c>
      <c r="AG538" s="14" t="s">
        <v>47</v>
      </c>
    </row>
    <row r="539" spans="1:33" ht="18.75" customHeight="1" x14ac:dyDescent="0.25">
      <c r="A539" s="31" t="s">
        <v>2292</v>
      </c>
      <c r="B539" s="14" t="s">
        <v>522</v>
      </c>
      <c r="C539" s="14" t="s">
        <v>2293</v>
      </c>
      <c r="D539" s="31" t="s">
        <v>5</v>
      </c>
      <c r="E539" s="31" t="s">
        <v>2294</v>
      </c>
      <c r="F539" s="31"/>
      <c r="G539" s="14" t="s">
        <v>41</v>
      </c>
      <c r="H539" s="14" t="s">
        <v>42</v>
      </c>
      <c r="I539" s="16" t="s">
        <v>61</v>
      </c>
      <c r="J539" s="17">
        <v>44399</v>
      </c>
      <c r="K539" s="18">
        <f t="shared" ca="1" si="31"/>
        <v>908</v>
      </c>
      <c r="L539" s="19">
        <f t="shared" si="32"/>
        <v>44413</v>
      </c>
      <c r="M539" s="16" t="s">
        <v>44</v>
      </c>
      <c r="N539" s="16" t="s">
        <v>45</v>
      </c>
      <c r="O539" s="14" t="s">
        <v>41</v>
      </c>
      <c r="P539" s="14"/>
      <c r="Q539" s="16" t="e">
        <f t="shared" ca="1" si="27"/>
        <v>#VALUE!</v>
      </c>
      <c r="R539" s="16" t="s">
        <v>46</v>
      </c>
      <c r="S539" s="16" t="s">
        <v>47</v>
      </c>
      <c r="T539" s="31" t="s">
        <v>2295</v>
      </c>
      <c r="U539" s="24" t="s">
        <v>2296</v>
      </c>
      <c r="V539" s="16" t="s">
        <v>63</v>
      </c>
      <c r="W539" s="14" t="s">
        <v>47</v>
      </c>
      <c r="X539" s="14"/>
      <c r="Y539" s="14">
        <v>44489</v>
      </c>
      <c r="Z539" s="14" t="s">
        <v>47</v>
      </c>
      <c r="AA539" s="14" t="s">
        <v>2297</v>
      </c>
      <c r="AB539" s="16">
        <v>44480</v>
      </c>
      <c r="AC539" s="18">
        <f t="shared" ca="1" si="30"/>
        <v>827</v>
      </c>
      <c r="AD539" s="16" t="s">
        <v>52</v>
      </c>
      <c r="AE539" s="16" t="s">
        <v>54</v>
      </c>
      <c r="AF539" s="14" t="s">
        <v>47</v>
      </c>
      <c r="AG539" s="14" t="s">
        <v>47</v>
      </c>
    </row>
    <row r="540" spans="1:33" ht="18.75" customHeight="1" x14ac:dyDescent="0.25">
      <c r="A540" s="13" t="s">
        <v>2298</v>
      </c>
      <c r="B540" s="14" t="s">
        <v>2299</v>
      </c>
      <c r="C540" s="14" t="s">
        <v>2300</v>
      </c>
      <c r="D540" s="15" t="s">
        <v>5</v>
      </c>
      <c r="E540" s="15" t="s">
        <v>2301</v>
      </c>
      <c r="F540" s="15"/>
      <c r="G540" s="14" t="s">
        <v>41</v>
      </c>
      <c r="H540" s="14" t="s">
        <v>42</v>
      </c>
      <c r="I540" s="16" t="s">
        <v>61</v>
      </c>
      <c r="J540" s="17">
        <v>44400</v>
      </c>
      <c r="K540" s="18">
        <f t="shared" ca="1" si="31"/>
        <v>907</v>
      </c>
      <c r="L540" s="19">
        <f t="shared" si="32"/>
        <v>44414</v>
      </c>
      <c r="M540" s="16" t="s">
        <v>44</v>
      </c>
      <c r="N540" s="16" t="s">
        <v>45</v>
      </c>
      <c r="O540" s="14" t="s">
        <v>41</v>
      </c>
      <c r="P540" s="14"/>
      <c r="Q540" s="16" t="e">
        <f t="shared" ca="1" si="27"/>
        <v>#VALUE!</v>
      </c>
      <c r="R540" s="16" t="s">
        <v>46</v>
      </c>
      <c r="S540" s="16" t="s">
        <v>47</v>
      </c>
      <c r="T540" s="15" t="s">
        <v>2302</v>
      </c>
      <c r="U540" s="15" t="s">
        <v>2303</v>
      </c>
      <c r="V540" s="16" t="s">
        <v>63</v>
      </c>
      <c r="W540" s="14" t="s">
        <v>47</v>
      </c>
      <c r="X540" s="14"/>
      <c r="Y540" s="20">
        <v>44489</v>
      </c>
      <c r="Z540" s="14" t="s">
        <v>47</v>
      </c>
      <c r="AA540" s="15" t="s">
        <v>2154</v>
      </c>
      <c r="AB540" s="35">
        <v>44480</v>
      </c>
      <c r="AC540" s="18">
        <f t="shared" ca="1" si="30"/>
        <v>827</v>
      </c>
      <c r="AD540" s="16" t="s">
        <v>52</v>
      </c>
      <c r="AE540" s="16" t="s">
        <v>54</v>
      </c>
      <c r="AF540" s="14" t="s">
        <v>47</v>
      </c>
      <c r="AG540" s="14" t="s">
        <v>47</v>
      </c>
    </row>
    <row r="541" spans="1:33" ht="18.75" customHeight="1" x14ac:dyDescent="0.25">
      <c r="A541" s="29" t="s">
        <v>2304</v>
      </c>
      <c r="B541" s="29" t="s">
        <v>2221</v>
      </c>
      <c r="C541" s="29" t="s">
        <v>2221</v>
      </c>
      <c r="D541" s="14" t="s">
        <v>141</v>
      </c>
      <c r="E541" s="30" t="s">
        <v>2305</v>
      </c>
      <c r="F541" s="30"/>
      <c r="G541" s="14" t="s">
        <v>41</v>
      </c>
      <c r="H541" s="23" t="s">
        <v>162</v>
      </c>
      <c r="I541" s="16" t="s">
        <v>75</v>
      </c>
      <c r="J541" s="17">
        <v>44385</v>
      </c>
      <c r="K541" s="18">
        <f t="shared" ca="1" si="31"/>
        <v>922</v>
      </c>
      <c r="L541" s="19">
        <f t="shared" si="32"/>
        <v>44399</v>
      </c>
      <c r="M541" s="16" t="s">
        <v>44</v>
      </c>
      <c r="N541" s="16" t="s">
        <v>45</v>
      </c>
      <c r="O541" s="14" t="s">
        <v>41</v>
      </c>
      <c r="P541" s="14">
        <v>44427</v>
      </c>
      <c r="Q541" s="16">
        <f t="shared" ca="1" si="27"/>
        <v>880</v>
      </c>
      <c r="R541" s="16" t="s">
        <v>46</v>
      </c>
      <c r="S541" s="16" t="s">
        <v>47</v>
      </c>
      <c r="T541" s="29" t="s">
        <v>2306</v>
      </c>
      <c r="U541" s="29" t="s">
        <v>2307</v>
      </c>
      <c r="V541" s="16" t="s">
        <v>47</v>
      </c>
      <c r="W541" s="14" t="s">
        <v>47</v>
      </c>
      <c r="X541" s="14"/>
      <c r="Y541" s="20"/>
      <c r="Z541" s="14" t="s">
        <v>47</v>
      </c>
      <c r="AA541" s="15" t="s">
        <v>47</v>
      </c>
      <c r="AB541" s="35"/>
      <c r="AC541" s="18" t="e">
        <f t="shared" ca="1" si="30"/>
        <v>#VALUE!</v>
      </c>
      <c r="AD541" s="16" t="s">
        <v>52</v>
      </c>
      <c r="AE541" s="16" t="s">
        <v>47</v>
      </c>
      <c r="AF541" s="14" t="s">
        <v>47</v>
      </c>
      <c r="AG541" s="14" t="s">
        <v>47</v>
      </c>
    </row>
    <row r="542" spans="1:33" ht="18.75" customHeight="1" x14ac:dyDescent="0.25">
      <c r="A542" s="13" t="s">
        <v>2308</v>
      </c>
      <c r="B542" s="14" t="s">
        <v>713</v>
      </c>
      <c r="C542" s="14" t="s">
        <v>713</v>
      </c>
      <c r="D542" s="15" t="s">
        <v>5</v>
      </c>
      <c r="E542" s="15" t="s">
        <v>2309</v>
      </c>
      <c r="F542" s="15"/>
      <c r="G542" s="14" t="s">
        <v>41</v>
      </c>
      <c r="H542" s="14" t="s">
        <v>42</v>
      </c>
      <c r="I542" s="16" t="s">
        <v>61</v>
      </c>
      <c r="J542" s="17">
        <v>44402</v>
      </c>
      <c r="K542" s="18">
        <f t="shared" ca="1" si="31"/>
        <v>905</v>
      </c>
      <c r="L542" s="19">
        <f t="shared" si="32"/>
        <v>44416</v>
      </c>
      <c r="M542" s="16" t="s">
        <v>44</v>
      </c>
      <c r="N542" s="16" t="s">
        <v>45</v>
      </c>
      <c r="O542" s="14" t="s">
        <v>41</v>
      </c>
      <c r="P542" s="14"/>
      <c r="Q542" s="16" t="e">
        <f t="shared" ca="1" si="27"/>
        <v>#VALUE!</v>
      </c>
      <c r="R542" s="16" t="s">
        <v>46</v>
      </c>
      <c r="S542" s="16" t="s">
        <v>47</v>
      </c>
      <c r="T542" s="15" t="s">
        <v>2310</v>
      </c>
      <c r="U542" s="15">
        <v>795098253</v>
      </c>
      <c r="V542" s="16" t="s">
        <v>63</v>
      </c>
      <c r="W542" s="14" t="s">
        <v>47</v>
      </c>
      <c r="X542" s="14"/>
      <c r="Y542" s="20">
        <v>44489</v>
      </c>
      <c r="Z542" s="14" t="s">
        <v>47</v>
      </c>
      <c r="AA542" s="15" t="s">
        <v>2311</v>
      </c>
      <c r="AB542" s="35">
        <v>44480</v>
      </c>
      <c r="AC542" s="18">
        <f t="shared" ca="1" si="30"/>
        <v>827</v>
      </c>
      <c r="AD542" s="16" t="s">
        <v>52</v>
      </c>
      <c r="AE542" s="16" t="s">
        <v>54</v>
      </c>
      <c r="AF542" s="14" t="s">
        <v>47</v>
      </c>
      <c r="AG542" s="14" t="s">
        <v>47</v>
      </c>
    </row>
    <row r="543" spans="1:33" ht="18.75" customHeight="1" x14ac:dyDescent="0.25">
      <c r="A543" s="13" t="s">
        <v>2312</v>
      </c>
      <c r="B543" s="14" t="s">
        <v>1747</v>
      </c>
      <c r="C543" s="14" t="s">
        <v>2300</v>
      </c>
      <c r="D543" s="15" t="s">
        <v>5</v>
      </c>
      <c r="E543" s="15" t="s">
        <v>2313</v>
      </c>
      <c r="F543" s="15"/>
      <c r="G543" s="14" t="s">
        <v>41</v>
      </c>
      <c r="H543" s="14" t="s">
        <v>42</v>
      </c>
      <c r="I543" s="16" t="s">
        <v>61</v>
      </c>
      <c r="J543" s="17">
        <v>44404</v>
      </c>
      <c r="K543" s="18">
        <f t="shared" ca="1" si="31"/>
        <v>903</v>
      </c>
      <c r="L543" s="19">
        <f t="shared" si="32"/>
        <v>44418</v>
      </c>
      <c r="M543" s="16" t="s">
        <v>44</v>
      </c>
      <c r="N543" s="16" t="s">
        <v>45</v>
      </c>
      <c r="O543" s="14" t="s">
        <v>41</v>
      </c>
      <c r="P543" s="14"/>
      <c r="Q543" s="16" t="e">
        <f t="shared" ca="1" si="27"/>
        <v>#VALUE!</v>
      </c>
      <c r="R543" s="16" t="s">
        <v>46</v>
      </c>
      <c r="S543" s="16" t="s">
        <v>47</v>
      </c>
      <c r="T543" s="15" t="s">
        <v>2152</v>
      </c>
      <c r="U543" s="15" t="s">
        <v>2153</v>
      </c>
      <c r="V543" s="16" t="s">
        <v>63</v>
      </c>
      <c r="W543" s="14" t="s">
        <v>47</v>
      </c>
      <c r="X543" s="14"/>
      <c r="Y543" s="20">
        <v>44489</v>
      </c>
      <c r="Z543" s="14" t="s">
        <v>47</v>
      </c>
      <c r="AA543" s="21" t="s">
        <v>2154</v>
      </c>
      <c r="AB543" s="35">
        <v>44480</v>
      </c>
      <c r="AC543" s="18">
        <f t="shared" ca="1" si="30"/>
        <v>827</v>
      </c>
      <c r="AD543" s="16" t="s">
        <v>52</v>
      </c>
      <c r="AE543" s="16" t="s">
        <v>54</v>
      </c>
      <c r="AF543" s="14" t="s">
        <v>47</v>
      </c>
      <c r="AG543" s="14" t="s">
        <v>47</v>
      </c>
    </row>
    <row r="544" spans="1:33" ht="31.5" customHeight="1" x14ac:dyDescent="0.25">
      <c r="A544" s="13" t="s">
        <v>2314</v>
      </c>
      <c r="B544" s="14" t="s">
        <v>2315</v>
      </c>
      <c r="C544" s="14" t="s">
        <v>2300</v>
      </c>
      <c r="D544" s="15" t="s">
        <v>5</v>
      </c>
      <c r="E544" s="15" t="s">
        <v>2316</v>
      </c>
      <c r="F544" s="15"/>
      <c r="G544" s="14" t="s">
        <v>41</v>
      </c>
      <c r="H544" s="14" t="s">
        <v>42</v>
      </c>
      <c r="I544" s="16" t="s">
        <v>61</v>
      </c>
      <c r="J544" s="17">
        <v>44405</v>
      </c>
      <c r="K544" s="18">
        <f t="shared" ca="1" si="31"/>
        <v>902</v>
      </c>
      <c r="L544" s="19">
        <f t="shared" si="32"/>
        <v>44419</v>
      </c>
      <c r="M544" s="16" t="s">
        <v>44</v>
      </c>
      <c r="N544" s="16" t="s">
        <v>45</v>
      </c>
      <c r="O544" s="14" t="s">
        <v>41</v>
      </c>
      <c r="P544" s="14"/>
      <c r="Q544" s="16" t="e">
        <f t="shared" ca="1" si="27"/>
        <v>#VALUE!</v>
      </c>
      <c r="R544" s="16" t="s">
        <v>46</v>
      </c>
      <c r="S544" s="16" t="s">
        <v>47</v>
      </c>
      <c r="T544" s="15" t="s">
        <v>2152</v>
      </c>
      <c r="U544" s="15" t="s">
        <v>2153</v>
      </c>
      <c r="V544" s="16" t="s">
        <v>63</v>
      </c>
      <c r="W544" s="14" t="s">
        <v>47</v>
      </c>
      <c r="X544" s="14"/>
      <c r="Y544" s="20">
        <v>44489</v>
      </c>
      <c r="Z544" s="14" t="s">
        <v>47</v>
      </c>
      <c r="AA544" s="21" t="s">
        <v>2154</v>
      </c>
      <c r="AB544" s="35">
        <v>44480</v>
      </c>
      <c r="AC544" s="18">
        <f t="shared" ca="1" si="30"/>
        <v>827</v>
      </c>
      <c r="AD544" s="16" t="s">
        <v>52</v>
      </c>
      <c r="AE544" s="16" t="s">
        <v>54</v>
      </c>
      <c r="AF544" s="14" t="s">
        <v>47</v>
      </c>
      <c r="AG544" s="14" t="s">
        <v>47</v>
      </c>
    </row>
    <row r="545" spans="1:33" ht="18.75" customHeight="1" x14ac:dyDescent="0.25">
      <c r="A545" s="13" t="s">
        <v>2317</v>
      </c>
      <c r="B545" s="14" t="s">
        <v>2318</v>
      </c>
      <c r="C545" s="14" t="s">
        <v>1996</v>
      </c>
      <c r="D545" s="15" t="s">
        <v>5</v>
      </c>
      <c r="E545" s="15" t="s">
        <v>2319</v>
      </c>
      <c r="F545" s="15"/>
      <c r="G545" s="14" t="s">
        <v>41</v>
      </c>
      <c r="H545" s="14" t="s">
        <v>42</v>
      </c>
      <c r="I545" s="16" t="s">
        <v>61</v>
      </c>
      <c r="J545" s="17">
        <v>44406</v>
      </c>
      <c r="K545" s="18">
        <f t="shared" ca="1" si="31"/>
        <v>901</v>
      </c>
      <c r="L545" s="19">
        <f t="shared" si="32"/>
        <v>44420</v>
      </c>
      <c r="M545" s="16" t="s">
        <v>44</v>
      </c>
      <c r="N545" s="16" t="s">
        <v>45</v>
      </c>
      <c r="O545" s="14" t="s">
        <v>41</v>
      </c>
      <c r="P545" s="14"/>
      <c r="Q545" s="16" t="e">
        <f t="shared" ca="1" si="27"/>
        <v>#VALUE!</v>
      </c>
      <c r="R545" s="16" t="s">
        <v>46</v>
      </c>
      <c r="S545" s="16" t="s">
        <v>47</v>
      </c>
      <c r="T545" s="15" t="s">
        <v>2152</v>
      </c>
      <c r="U545" s="15" t="s">
        <v>2153</v>
      </c>
      <c r="V545" s="16" t="s">
        <v>63</v>
      </c>
      <c r="W545" s="14" t="s">
        <v>47</v>
      </c>
      <c r="X545" s="14"/>
      <c r="Y545" s="20">
        <v>44489</v>
      </c>
      <c r="Z545" s="14" t="s">
        <v>47</v>
      </c>
      <c r="AA545" s="21" t="s">
        <v>2154</v>
      </c>
      <c r="AB545" s="35">
        <v>44480</v>
      </c>
      <c r="AC545" s="18">
        <f t="shared" ca="1" si="30"/>
        <v>827</v>
      </c>
      <c r="AD545" s="16" t="s">
        <v>52</v>
      </c>
      <c r="AE545" s="16" t="s">
        <v>54</v>
      </c>
      <c r="AF545" s="14" t="s">
        <v>47</v>
      </c>
      <c r="AG545" s="14" t="s">
        <v>47</v>
      </c>
    </row>
    <row r="546" spans="1:33" ht="18.75" customHeight="1" x14ac:dyDescent="0.25">
      <c r="A546" s="31" t="s">
        <v>2320</v>
      </c>
      <c r="B546" s="14" t="s">
        <v>2321</v>
      </c>
      <c r="C546" s="14" t="s">
        <v>2300</v>
      </c>
      <c r="D546" s="31" t="s">
        <v>5</v>
      </c>
      <c r="E546" s="31" t="s">
        <v>2322</v>
      </c>
      <c r="F546" s="31"/>
      <c r="G546" s="14" t="s">
        <v>41</v>
      </c>
      <c r="H546" s="14" t="s">
        <v>42</v>
      </c>
      <c r="I546" s="16" t="s">
        <v>61</v>
      </c>
      <c r="J546" s="17">
        <v>44407</v>
      </c>
      <c r="K546" s="18">
        <f t="shared" ca="1" si="31"/>
        <v>900</v>
      </c>
      <c r="L546" s="19">
        <f t="shared" si="32"/>
        <v>44421</v>
      </c>
      <c r="M546" s="16" t="s">
        <v>44</v>
      </c>
      <c r="N546" s="16" t="s">
        <v>45</v>
      </c>
      <c r="O546" s="14" t="s">
        <v>41</v>
      </c>
      <c r="P546" s="14"/>
      <c r="Q546" s="16" t="e">
        <f t="shared" ca="1" si="27"/>
        <v>#VALUE!</v>
      </c>
      <c r="R546" s="16" t="s">
        <v>46</v>
      </c>
      <c r="S546" s="16" t="s">
        <v>47</v>
      </c>
      <c r="T546" s="31" t="s">
        <v>2152</v>
      </c>
      <c r="U546" s="24" t="s">
        <v>2153</v>
      </c>
      <c r="V546" s="16" t="s">
        <v>63</v>
      </c>
      <c r="W546" s="14" t="s">
        <v>47</v>
      </c>
      <c r="X546" s="14"/>
      <c r="Y546" s="14">
        <v>44489</v>
      </c>
      <c r="Z546" s="14" t="s">
        <v>47</v>
      </c>
      <c r="AA546" s="14" t="s">
        <v>2154</v>
      </c>
      <c r="AB546" s="16">
        <v>44480</v>
      </c>
      <c r="AC546" s="18">
        <f t="shared" ca="1" si="30"/>
        <v>827</v>
      </c>
      <c r="AD546" s="16" t="s">
        <v>52</v>
      </c>
      <c r="AE546" s="16" t="s">
        <v>54</v>
      </c>
      <c r="AF546" s="14" t="s">
        <v>47</v>
      </c>
      <c r="AG546" s="14" t="s">
        <v>47</v>
      </c>
    </row>
    <row r="547" spans="1:33" ht="18.75" customHeight="1" x14ac:dyDescent="0.25">
      <c r="A547" s="13" t="s">
        <v>2323</v>
      </c>
      <c r="B547" s="14" t="s">
        <v>776</v>
      </c>
      <c r="C547" s="14" t="s">
        <v>2324</v>
      </c>
      <c r="D547" s="15" t="s">
        <v>5</v>
      </c>
      <c r="E547" s="15" t="s">
        <v>2325</v>
      </c>
      <c r="F547" s="15"/>
      <c r="G547" s="14" t="s">
        <v>41</v>
      </c>
      <c r="H547" s="14" t="s">
        <v>42</v>
      </c>
      <c r="I547" s="16" t="s">
        <v>61</v>
      </c>
      <c r="J547" s="17">
        <v>44408</v>
      </c>
      <c r="K547" s="18">
        <f t="shared" ca="1" si="31"/>
        <v>899</v>
      </c>
      <c r="L547" s="19">
        <f t="shared" si="32"/>
        <v>44422</v>
      </c>
      <c r="M547" s="16" t="s">
        <v>44</v>
      </c>
      <c r="N547" s="16" t="s">
        <v>45</v>
      </c>
      <c r="O547" s="14" t="s">
        <v>41</v>
      </c>
      <c r="P547" s="14"/>
      <c r="Q547" s="16" t="e">
        <f t="shared" ca="1" si="27"/>
        <v>#VALUE!</v>
      </c>
      <c r="R547" s="16" t="s">
        <v>46</v>
      </c>
      <c r="S547" s="16" t="s">
        <v>47</v>
      </c>
      <c r="T547" s="15" t="s">
        <v>2152</v>
      </c>
      <c r="U547" s="15" t="s">
        <v>2153</v>
      </c>
      <c r="V547" s="16" t="s">
        <v>63</v>
      </c>
      <c r="W547" s="14" t="s">
        <v>47</v>
      </c>
      <c r="X547" s="14"/>
      <c r="Y547" s="20">
        <v>44489</v>
      </c>
      <c r="Z547" s="14" t="s">
        <v>47</v>
      </c>
      <c r="AA547" s="15" t="s">
        <v>2154</v>
      </c>
      <c r="AB547" s="35">
        <v>44480</v>
      </c>
      <c r="AC547" s="18">
        <f t="shared" ca="1" si="30"/>
        <v>827</v>
      </c>
      <c r="AD547" s="16" t="s">
        <v>52</v>
      </c>
      <c r="AE547" s="16" t="s">
        <v>54</v>
      </c>
      <c r="AF547" s="14" t="s">
        <v>47</v>
      </c>
      <c r="AG547" s="14" t="s">
        <v>47</v>
      </c>
    </row>
    <row r="548" spans="1:33" ht="18.75" customHeight="1" x14ac:dyDescent="0.25">
      <c r="A548" s="13" t="s">
        <v>2326</v>
      </c>
      <c r="B548" s="14" t="s">
        <v>2327</v>
      </c>
      <c r="C548" s="14" t="s">
        <v>268</v>
      </c>
      <c r="D548" s="15" t="s">
        <v>5</v>
      </c>
      <c r="E548" s="15" t="s">
        <v>2328</v>
      </c>
      <c r="F548" s="15"/>
      <c r="G548" s="14" t="s">
        <v>41</v>
      </c>
      <c r="H548" s="14" t="s">
        <v>42</v>
      </c>
      <c r="I548" s="16" t="s">
        <v>61</v>
      </c>
      <c r="J548" s="17">
        <v>44409</v>
      </c>
      <c r="K548" s="18">
        <f t="shared" ca="1" si="31"/>
        <v>898</v>
      </c>
      <c r="L548" s="19">
        <f t="shared" si="32"/>
        <v>44423</v>
      </c>
      <c r="M548" s="16" t="s">
        <v>44</v>
      </c>
      <c r="N548" s="16" t="s">
        <v>45</v>
      </c>
      <c r="O548" s="14" t="s">
        <v>41</v>
      </c>
      <c r="P548" s="14"/>
      <c r="Q548" s="16" t="e">
        <f t="shared" ca="1" si="27"/>
        <v>#VALUE!</v>
      </c>
      <c r="R548" s="16" t="s">
        <v>46</v>
      </c>
      <c r="S548" s="16" t="s">
        <v>47</v>
      </c>
      <c r="T548" s="15" t="s">
        <v>2329</v>
      </c>
      <c r="U548" s="15" t="s">
        <v>2330</v>
      </c>
      <c r="V548" s="16" t="s">
        <v>63</v>
      </c>
      <c r="W548" s="14" t="s">
        <v>47</v>
      </c>
      <c r="X548" s="14"/>
      <c r="Y548" s="20">
        <v>44489</v>
      </c>
      <c r="Z548" s="14" t="s">
        <v>47</v>
      </c>
      <c r="AA548" s="15" t="s">
        <v>2331</v>
      </c>
      <c r="AB548" s="35">
        <v>44480</v>
      </c>
      <c r="AC548" s="18">
        <f t="shared" ca="1" si="30"/>
        <v>827</v>
      </c>
      <c r="AD548" s="16" t="s">
        <v>52</v>
      </c>
      <c r="AE548" s="16" t="s">
        <v>54</v>
      </c>
      <c r="AF548" s="14" t="s">
        <v>47</v>
      </c>
      <c r="AG548" s="14" t="s">
        <v>47</v>
      </c>
    </row>
    <row r="549" spans="1:33" ht="18.75" customHeight="1" x14ac:dyDescent="0.25">
      <c r="A549" s="13" t="s">
        <v>2332</v>
      </c>
      <c r="B549" s="14" t="s">
        <v>2333</v>
      </c>
      <c r="C549" s="14" t="s">
        <v>776</v>
      </c>
      <c r="D549" s="15" t="s">
        <v>5</v>
      </c>
      <c r="E549" s="15" t="s">
        <v>2334</v>
      </c>
      <c r="F549" s="15"/>
      <c r="G549" s="14" t="s">
        <v>41</v>
      </c>
      <c r="H549" s="14" t="s">
        <v>42</v>
      </c>
      <c r="I549" s="16" t="s">
        <v>61</v>
      </c>
      <c r="J549" s="17">
        <v>44410</v>
      </c>
      <c r="K549" s="18">
        <f t="shared" ca="1" si="31"/>
        <v>897</v>
      </c>
      <c r="L549" s="19">
        <f t="shared" si="32"/>
        <v>44424</v>
      </c>
      <c r="M549" s="16" t="s">
        <v>44</v>
      </c>
      <c r="N549" s="16" t="s">
        <v>45</v>
      </c>
      <c r="O549" s="14" t="s">
        <v>41</v>
      </c>
      <c r="P549" s="14"/>
      <c r="Q549" s="16" t="e">
        <f t="shared" ca="1" si="27"/>
        <v>#VALUE!</v>
      </c>
      <c r="R549" s="16" t="s">
        <v>46</v>
      </c>
      <c r="S549" s="16" t="s">
        <v>47</v>
      </c>
      <c r="T549" s="15" t="s">
        <v>2335</v>
      </c>
      <c r="U549" s="15">
        <v>768732961</v>
      </c>
      <c r="V549" s="16" t="s">
        <v>63</v>
      </c>
      <c r="W549" s="14" t="s">
        <v>47</v>
      </c>
      <c r="X549" s="14"/>
      <c r="Y549" s="20">
        <v>44489</v>
      </c>
      <c r="Z549" s="14" t="s">
        <v>47</v>
      </c>
      <c r="AA549" s="15" t="s">
        <v>2336</v>
      </c>
      <c r="AB549" s="35">
        <v>44480</v>
      </c>
      <c r="AC549" s="18">
        <f t="shared" ca="1" si="30"/>
        <v>827</v>
      </c>
      <c r="AD549" s="16" t="s">
        <v>52</v>
      </c>
      <c r="AE549" s="16" t="s">
        <v>54</v>
      </c>
      <c r="AF549" s="14" t="s">
        <v>47</v>
      </c>
      <c r="AG549" s="14" t="s">
        <v>47</v>
      </c>
    </row>
    <row r="550" spans="1:33" ht="18.75" customHeight="1" x14ac:dyDescent="0.25">
      <c r="A550" s="13" t="s">
        <v>2337</v>
      </c>
      <c r="B550" s="14" t="s">
        <v>2338</v>
      </c>
      <c r="C550" s="14" t="s">
        <v>2338</v>
      </c>
      <c r="D550" s="15" t="s">
        <v>5</v>
      </c>
      <c r="E550" s="15" t="s">
        <v>2339</v>
      </c>
      <c r="F550" s="15"/>
      <c r="G550" s="14" t="s">
        <v>41</v>
      </c>
      <c r="H550" s="14" t="s">
        <v>42</v>
      </c>
      <c r="I550" s="16" t="s">
        <v>61</v>
      </c>
      <c r="J550" s="17">
        <v>44411</v>
      </c>
      <c r="K550" s="18">
        <f t="shared" ca="1" si="31"/>
        <v>896</v>
      </c>
      <c r="L550" s="19">
        <f t="shared" si="32"/>
        <v>44425</v>
      </c>
      <c r="M550" s="16" t="s">
        <v>44</v>
      </c>
      <c r="N550" s="16" t="s">
        <v>45</v>
      </c>
      <c r="O550" s="14" t="s">
        <v>41</v>
      </c>
      <c r="P550" s="14"/>
      <c r="Q550" s="16" t="e">
        <f t="shared" ca="1" si="27"/>
        <v>#VALUE!</v>
      </c>
      <c r="R550" s="16" t="s">
        <v>46</v>
      </c>
      <c r="S550" s="16" t="s">
        <v>47</v>
      </c>
      <c r="T550" s="15" t="s">
        <v>2335</v>
      </c>
      <c r="U550" s="15">
        <v>768732961</v>
      </c>
      <c r="V550" s="16" t="s">
        <v>63</v>
      </c>
      <c r="W550" s="14" t="s">
        <v>47</v>
      </c>
      <c r="X550" s="14"/>
      <c r="Y550" s="20">
        <v>44489</v>
      </c>
      <c r="Z550" s="14" t="s">
        <v>47</v>
      </c>
      <c r="AA550" s="15" t="s">
        <v>2336</v>
      </c>
      <c r="AB550" s="35">
        <v>44480</v>
      </c>
      <c r="AC550" s="18">
        <f t="shared" ca="1" si="30"/>
        <v>827</v>
      </c>
      <c r="AD550" s="16" t="s">
        <v>52</v>
      </c>
      <c r="AE550" s="16" t="s">
        <v>54</v>
      </c>
      <c r="AF550" s="14" t="s">
        <v>47</v>
      </c>
      <c r="AG550" s="14" t="s">
        <v>47</v>
      </c>
    </row>
    <row r="551" spans="1:33" ht="18.75" customHeight="1" x14ac:dyDescent="0.25">
      <c r="A551" s="13" t="s">
        <v>2340</v>
      </c>
      <c r="B551" s="14" t="s">
        <v>2341</v>
      </c>
      <c r="C551" s="14" t="s">
        <v>4</v>
      </c>
      <c r="D551" s="15" t="s">
        <v>39</v>
      </c>
      <c r="E551" s="15" t="s">
        <v>2342</v>
      </c>
      <c r="F551" s="15"/>
      <c r="G551" s="14" t="s">
        <v>41</v>
      </c>
      <c r="H551" s="14" t="s">
        <v>168</v>
      </c>
      <c r="I551" s="16" t="s">
        <v>75</v>
      </c>
      <c r="J551" s="17">
        <v>44404</v>
      </c>
      <c r="K551" s="18">
        <f t="shared" ca="1" si="31"/>
        <v>903</v>
      </c>
      <c r="L551" s="19">
        <f t="shared" si="32"/>
        <v>44418</v>
      </c>
      <c r="M551" s="16" t="s">
        <v>44</v>
      </c>
      <c r="N551" s="16" t="s">
        <v>45</v>
      </c>
      <c r="O551" s="14" t="s">
        <v>41</v>
      </c>
      <c r="P551" s="14"/>
      <c r="Q551" s="16" t="e">
        <f t="shared" ca="1" si="27"/>
        <v>#VALUE!</v>
      </c>
      <c r="R551" s="16" t="s">
        <v>46</v>
      </c>
      <c r="S551" s="16" t="s">
        <v>47</v>
      </c>
      <c r="T551" s="15" t="s">
        <v>1836</v>
      </c>
      <c r="U551" s="15"/>
      <c r="V551" s="16" t="s">
        <v>47</v>
      </c>
      <c r="W551" s="14" t="s">
        <v>47</v>
      </c>
      <c r="X551" s="14"/>
      <c r="Y551" s="20"/>
      <c r="Z551" s="14" t="s">
        <v>47</v>
      </c>
      <c r="AA551" s="15" t="s">
        <v>47</v>
      </c>
      <c r="AB551" s="35"/>
      <c r="AC551" s="18" t="e">
        <f t="shared" ca="1" si="30"/>
        <v>#VALUE!</v>
      </c>
      <c r="AD551" s="16" t="s">
        <v>52</v>
      </c>
      <c r="AE551" s="16" t="s">
        <v>47</v>
      </c>
      <c r="AF551" s="14" t="s">
        <v>47</v>
      </c>
      <c r="AG551" s="14" t="s">
        <v>47</v>
      </c>
    </row>
    <row r="552" spans="1:33" ht="18.75" customHeight="1" x14ac:dyDescent="0.25">
      <c r="A552" s="13" t="s">
        <v>2343</v>
      </c>
      <c r="B552" s="14" t="s">
        <v>2344</v>
      </c>
      <c r="C552" s="14" t="s">
        <v>2345</v>
      </c>
      <c r="D552" s="15" t="s">
        <v>5</v>
      </c>
      <c r="E552" s="15" t="s">
        <v>2346</v>
      </c>
      <c r="F552" s="15"/>
      <c r="G552" s="14" t="s">
        <v>41</v>
      </c>
      <c r="H552" s="14" t="s">
        <v>42</v>
      </c>
      <c r="I552" s="16" t="s">
        <v>61</v>
      </c>
      <c r="J552" s="17">
        <v>44413</v>
      </c>
      <c r="K552" s="18">
        <f t="shared" ca="1" si="31"/>
        <v>894</v>
      </c>
      <c r="L552" s="19">
        <f t="shared" si="32"/>
        <v>44427</v>
      </c>
      <c r="M552" s="16" t="s">
        <v>44</v>
      </c>
      <c r="N552" s="16" t="s">
        <v>45</v>
      </c>
      <c r="O552" s="14" t="s">
        <v>41</v>
      </c>
      <c r="P552" s="14"/>
      <c r="Q552" s="16" t="e">
        <f t="shared" ca="1" si="27"/>
        <v>#VALUE!</v>
      </c>
      <c r="R552" s="16" t="s">
        <v>46</v>
      </c>
      <c r="S552" s="16" t="s">
        <v>47</v>
      </c>
      <c r="T552" s="15" t="s">
        <v>2347</v>
      </c>
      <c r="U552" s="15" t="s">
        <v>2348</v>
      </c>
      <c r="V552" s="16" t="s">
        <v>63</v>
      </c>
      <c r="W552" s="14" t="s">
        <v>47</v>
      </c>
      <c r="X552" s="14"/>
      <c r="Y552" s="20">
        <v>44489</v>
      </c>
      <c r="Z552" s="14" t="s">
        <v>47</v>
      </c>
      <c r="AA552" s="21" t="s">
        <v>2349</v>
      </c>
      <c r="AB552" s="35">
        <v>44480</v>
      </c>
      <c r="AC552" s="18">
        <f t="shared" ca="1" si="30"/>
        <v>827</v>
      </c>
      <c r="AD552" s="16" t="s">
        <v>52</v>
      </c>
      <c r="AE552" s="16" t="s">
        <v>54</v>
      </c>
      <c r="AF552" s="14" t="s">
        <v>47</v>
      </c>
      <c r="AG552" s="14" t="s">
        <v>47</v>
      </c>
    </row>
    <row r="553" spans="1:33" ht="18.75" customHeight="1" x14ac:dyDescent="0.25">
      <c r="A553" s="13" t="s">
        <v>2350</v>
      </c>
      <c r="B553" s="14" t="s">
        <v>2351</v>
      </c>
      <c r="C553" s="14" t="s">
        <v>4</v>
      </c>
      <c r="D553" s="15" t="s">
        <v>39</v>
      </c>
      <c r="E553" s="15" t="s">
        <v>2352</v>
      </c>
      <c r="F553" s="15"/>
      <c r="G553" s="14" t="s">
        <v>41</v>
      </c>
      <c r="H553" s="14" t="s">
        <v>168</v>
      </c>
      <c r="I553" s="16" t="s">
        <v>75</v>
      </c>
      <c r="J553" s="17">
        <v>44405</v>
      </c>
      <c r="K553" s="18">
        <f t="shared" ca="1" si="31"/>
        <v>902</v>
      </c>
      <c r="L553" s="19">
        <f t="shared" si="32"/>
        <v>44419</v>
      </c>
      <c r="M553" s="16" t="s">
        <v>44</v>
      </c>
      <c r="N553" s="16" t="s">
        <v>45</v>
      </c>
      <c r="O553" s="14" t="s">
        <v>41</v>
      </c>
      <c r="P553" s="14"/>
      <c r="Q553" s="16" t="e">
        <f t="shared" ca="1" si="27"/>
        <v>#VALUE!</v>
      </c>
      <c r="R553" s="16" t="s">
        <v>46</v>
      </c>
      <c r="S553" s="16" t="s">
        <v>47</v>
      </c>
      <c r="T553" s="15" t="s">
        <v>1723</v>
      </c>
      <c r="U553" s="15"/>
      <c r="V553" s="16" t="s">
        <v>47</v>
      </c>
      <c r="W553" s="14" t="s">
        <v>47</v>
      </c>
      <c r="X553" s="14"/>
      <c r="Y553" s="20"/>
      <c r="Z553" s="14" t="s">
        <v>47</v>
      </c>
      <c r="AA553" s="15" t="s">
        <v>47</v>
      </c>
      <c r="AB553" s="35"/>
      <c r="AC553" s="18" t="e">
        <f t="shared" ca="1" si="30"/>
        <v>#VALUE!</v>
      </c>
      <c r="AD553" s="16" t="s">
        <v>52</v>
      </c>
      <c r="AE553" s="16" t="s">
        <v>47</v>
      </c>
      <c r="AF553" s="14" t="s">
        <v>47</v>
      </c>
      <c r="AG553" s="14" t="s">
        <v>47</v>
      </c>
    </row>
    <row r="554" spans="1:33" ht="18.75" customHeight="1" x14ac:dyDescent="0.25">
      <c r="A554" s="13" t="s">
        <v>2353</v>
      </c>
      <c r="B554" s="14" t="s">
        <v>2354</v>
      </c>
      <c r="C554" s="14" t="s">
        <v>2355</v>
      </c>
      <c r="D554" s="15" t="s">
        <v>5</v>
      </c>
      <c r="E554" s="15" t="s">
        <v>2356</v>
      </c>
      <c r="F554" s="15"/>
      <c r="G554" s="14" t="s">
        <v>41</v>
      </c>
      <c r="H554" s="14" t="s">
        <v>42</v>
      </c>
      <c r="I554" s="16" t="s">
        <v>61</v>
      </c>
      <c r="J554" s="17">
        <v>44488</v>
      </c>
      <c r="K554" s="18">
        <f t="shared" ca="1" si="31"/>
        <v>819</v>
      </c>
      <c r="L554" s="19">
        <f t="shared" si="32"/>
        <v>44502</v>
      </c>
      <c r="M554" s="16" t="s">
        <v>44</v>
      </c>
      <c r="N554" s="16" t="s">
        <v>45</v>
      </c>
      <c r="O554" s="14" t="s">
        <v>41</v>
      </c>
      <c r="P554" s="14"/>
      <c r="Q554" s="16" t="e">
        <f t="shared" ca="1" si="27"/>
        <v>#VALUE!</v>
      </c>
      <c r="R554" s="16" t="s">
        <v>46</v>
      </c>
      <c r="S554" s="16" t="s">
        <v>47</v>
      </c>
      <c r="T554" s="15" t="s">
        <v>2357</v>
      </c>
      <c r="U554" s="15" t="s">
        <v>2358</v>
      </c>
      <c r="V554" s="16" t="s">
        <v>63</v>
      </c>
      <c r="W554" s="14" t="s">
        <v>47</v>
      </c>
      <c r="X554" s="14"/>
      <c r="Y554" s="20">
        <v>44489</v>
      </c>
      <c r="Z554" s="14" t="s">
        <v>47</v>
      </c>
      <c r="AA554" s="15" t="s">
        <v>2359</v>
      </c>
      <c r="AB554" s="35">
        <v>44480</v>
      </c>
      <c r="AC554" s="18">
        <f t="shared" ca="1" si="30"/>
        <v>827</v>
      </c>
      <c r="AD554" s="16" t="s">
        <v>52</v>
      </c>
      <c r="AE554" s="16" t="s">
        <v>54</v>
      </c>
      <c r="AF554" s="14" t="s">
        <v>47</v>
      </c>
      <c r="AG554" s="14" t="s">
        <v>47</v>
      </c>
    </row>
    <row r="555" spans="1:33" ht="18.75" customHeight="1" x14ac:dyDescent="0.25">
      <c r="A555" s="13" t="s">
        <v>2360</v>
      </c>
      <c r="B555" s="14" t="s">
        <v>2361</v>
      </c>
      <c r="C555" s="14" t="s">
        <v>268</v>
      </c>
      <c r="D555" s="15" t="s">
        <v>5</v>
      </c>
      <c r="E555" s="15" t="s">
        <v>2362</v>
      </c>
      <c r="F555" s="15"/>
      <c r="G555" s="14" t="s">
        <v>41</v>
      </c>
      <c r="H555" s="14" t="s">
        <v>42</v>
      </c>
      <c r="I555" s="16" t="s">
        <v>61</v>
      </c>
      <c r="J555" s="17">
        <v>44416</v>
      </c>
      <c r="K555" s="18">
        <f t="shared" ca="1" si="31"/>
        <v>891</v>
      </c>
      <c r="L555" s="19">
        <f t="shared" si="32"/>
        <v>44430</v>
      </c>
      <c r="M555" s="16" t="s">
        <v>44</v>
      </c>
      <c r="N555" s="16" t="s">
        <v>45</v>
      </c>
      <c r="O555" s="14" t="s">
        <v>41</v>
      </c>
      <c r="P555" s="14"/>
      <c r="Q555" s="16" t="e">
        <f t="shared" ca="1" si="27"/>
        <v>#VALUE!</v>
      </c>
      <c r="R555" s="16" t="s">
        <v>46</v>
      </c>
      <c r="S555" s="16" t="s">
        <v>47</v>
      </c>
      <c r="T555" s="15" t="s">
        <v>2363</v>
      </c>
      <c r="U555" s="15" t="s">
        <v>2364</v>
      </c>
      <c r="V555" s="16" t="s">
        <v>63</v>
      </c>
      <c r="W555" s="14" t="s">
        <v>47</v>
      </c>
      <c r="X555" s="14"/>
      <c r="Y555" s="20">
        <v>44489</v>
      </c>
      <c r="Z555" s="14" t="s">
        <v>47</v>
      </c>
      <c r="AA555" s="15" t="s">
        <v>2365</v>
      </c>
      <c r="AB555" s="35">
        <v>44480</v>
      </c>
      <c r="AC555" s="18">
        <f t="shared" ca="1" si="30"/>
        <v>827</v>
      </c>
      <c r="AD555" s="16" t="s">
        <v>52</v>
      </c>
      <c r="AE555" s="16" t="s">
        <v>54</v>
      </c>
      <c r="AF555" s="14" t="s">
        <v>47</v>
      </c>
      <c r="AG555" s="14" t="s">
        <v>47</v>
      </c>
    </row>
    <row r="556" spans="1:33" ht="18.75" customHeight="1" x14ac:dyDescent="0.25">
      <c r="A556" s="15" t="s">
        <v>2366</v>
      </c>
      <c r="B556" s="14" t="s">
        <v>2361</v>
      </c>
      <c r="C556" s="14" t="s">
        <v>268</v>
      </c>
      <c r="D556" s="15" t="s">
        <v>5</v>
      </c>
      <c r="E556" s="15" t="s">
        <v>2367</v>
      </c>
      <c r="F556" s="15"/>
      <c r="G556" s="14" t="s">
        <v>41</v>
      </c>
      <c r="H556" s="14" t="s">
        <v>42</v>
      </c>
      <c r="I556" s="16" t="s">
        <v>61</v>
      </c>
      <c r="J556" s="17">
        <v>44417</v>
      </c>
      <c r="K556" s="18">
        <f t="shared" ca="1" si="31"/>
        <v>890</v>
      </c>
      <c r="L556" s="19">
        <f t="shared" si="32"/>
        <v>44431</v>
      </c>
      <c r="M556" s="16" t="s">
        <v>44</v>
      </c>
      <c r="N556" s="16" t="s">
        <v>45</v>
      </c>
      <c r="O556" s="14" t="s">
        <v>41</v>
      </c>
      <c r="P556" s="14"/>
      <c r="Q556" s="16" t="e">
        <f t="shared" ca="1" si="27"/>
        <v>#VALUE!</v>
      </c>
      <c r="R556" s="16" t="s">
        <v>46</v>
      </c>
      <c r="S556" s="16" t="s">
        <v>47</v>
      </c>
      <c r="T556" s="15" t="s">
        <v>2363</v>
      </c>
      <c r="U556" s="15" t="s">
        <v>2364</v>
      </c>
      <c r="V556" s="16" t="s">
        <v>63</v>
      </c>
      <c r="W556" s="14" t="s">
        <v>47</v>
      </c>
      <c r="X556" s="14"/>
      <c r="Y556" s="20">
        <v>44489</v>
      </c>
      <c r="Z556" s="14" t="s">
        <v>47</v>
      </c>
      <c r="AA556" s="15" t="s">
        <v>2365</v>
      </c>
      <c r="AB556" s="35">
        <v>44480</v>
      </c>
      <c r="AC556" s="18">
        <f t="shared" ca="1" si="30"/>
        <v>827</v>
      </c>
      <c r="AD556" s="16" t="s">
        <v>52</v>
      </c>
      <c r="AE556" s="16" t="s">
        <v>54</v>
      </c>
      <c r="AF556" s="14" t="s">
        <v>47</v>
      </c>
      <c r="AG556" s="14" t="s">
        <v>47</v>
      </c>
    </row>
    <row r="557" spans="1:33" ht="18.75" customHeight="1" x14ac:dyDescent="0.25">
      <c r="A557" s="13" t="s">
        <v>2368</v>
      </c>
      <c r="B557" s="14" t="s">
        <v>2369</v>
      </c>
      <c r="C557" s="14" t="s">
        <v>2369</v>
      </c>
      <c r="D557" s="15" t="s">
        <v>248</v>
      </c>
      <c r="E557" s="15" t="s">
        <v>2370</v>
      </c>
      <c r="F557" s="15"/>
      <c r="G557" s="14" t="s">
        <v>41</v>
      </c>
      <c r="H557" s="14" t="s">
        <v>168</v>
      </c>
      <c r="I557" s="16" t="s">
        <v>75</v>
      </c>
      <c r="J557" s="17">
        <v>44406</v>
      </c>
      <c r="K557" s="18">
        <f t="shared" ca="1" si="31"/>
        <v>901</v>
      </c>
      <c r="L557" s="19">
        <f t="shared" si="32"/>
        <v>44420</v>
      </c>
      <c r="M557" s="16" t="s">
        <v>44</v>
      </c>
      <c r="N557" s="16" t="s">
        <v>45</v>
      </c>
      <c r="O557" s="14" t="s">
        <v>41</v>
      </c>
      <c r="P557" s="14"/>
      <c r="Q557" s="16" t="e">
        <f t="shared" ca="1" si="27"/>
        <v>#VALUE!</v>
      </c>
      <c r="R557" s="16" t="s">
        <v>46</v>
      </c>
      <c r="S557" s="16" t="s">
        <v>47</v>
      </c>
      <c r="T557" s="15" t="s">
        <v>1812</v>
      </c>
      <c r="U557" s="15"/>
      <c r="V557" s="16" t="s">
        <v>47</v>
      </c>
      <c r="W557" s="14" t="s">
        <v>47</v>
      </c>
      <c r="X557" s="14"/>
      <c r="Y557" s="20"/>
      <c r="Z557" s="14" t="s">
        <v>47</v>
      </c>
      <c r="AA557" s="15" t="s">
        <v>47</v>
      </c>
      <c r="AB557" s="35"/>
      <c r="AC557" s="18" t="e">
        <f t="shared" ca="1" si="30"/>
        <v>#VALUE!</v>
      </c>
      <c r="AD557" s="16" t="s">
        <v>52</v>
      </c>
      <c r="AE557" s="16" t="s">
        <v>47</v>
      </c>
      <c r="AF557" s="14" t="s">
        <v>47</v>
      </c>
      <c r="AG557" s="14" t="s">
        <v>47</v>
      </c>
    </row>
    <row r="558" spans="1:33" ht="18.75" customHeight="1" x14ac:dyDescent="0.25">
      <c r="A558" s="13" t="s">
        <v>2371</v>
      </c>
      <c r="B558" s="14" t="s">
        <v>2372</v>
      </c>
      <c r="C558" s="14" t="s">
        <v>2373</v>
      </c>
      <c r="D558" s="15" t="s">
        <v>409</v>
      </c>
      <c r="E558" s="15" t="s">
        <v>2374</v>
      </c>
      <c r="F558" s="15"/>
      <c r="G558" s="14" t="s">
        <v>41</v>
      </c>
      <c r="H558" s="14" t="s">
        <v>42</v>
      </c>
      <c r="I558" s="16" t="s">
        <v>61</v>
      </c>
      <c r="J558" s="17">
        <v>44419</v>
      </c>
      <c r="K558" s="18">
        <f t="shared" ca="1" si="31"/>
        <v>888</v>
      </c>
      <c r="L558" s="19">
        <f t="shared" si="32"/>
        <v>44433</v>
      </c>
      <c r="M558" s="16" t="s">
        <v>44</v>
      </c>
      <c r="N558" s="16" t="s">
        <v>45</v>
      </c>
      <c r="O558" s="14" t="s">
        <v>41</v>
      </c>
      <c r="P558" s="14">
        <v>44300</v>
      </c>
      <c r="Q558" s="16">
        <f t="shared" ca="1" si="27"/>
        <v>1007</v>
      </c>
      <c r="R558" s="16" t="s">
        <v>46</v>
      </c>
      <c r="S558" s="16" t="s">
        <v>47</v>
      </c>
      <c r="T558" s="15" t="s">
        <v>1067</v>
      </c>
      <c r="U558" s="15" t="s">
        <v>1068</v>
      </c>
      <c r="V558" s="16" t="s">
        <v>63</v>
      </c>
      <c r="W558" s="14" t="s">
        <v>47</v>
      </c>
      <c r="X558" s="14"/>
      <c r="Y558" s="20">
        <v>44489</v>
      </c>
      <c r="Z558" s="14" t="s">
        <v>47</v>
      </c>
      <c r="AA558" s="15" t="s">
        <v>1069</v>
      </c>
      <c r="AB558" s="35">
        <v>44480</v>
      </c>
      <c r="AC558" s="18">
        <f t="shared" ca="1" si="30"/>
        <v>827</v>
      </c>
      <c r="AD558" s="16" t="s">
        <v>52</v>
      </c>
      <c r="AE558" s="16" t="s">
        <v>54</v>
      </c>
      <c r="AF558" s="14" t="s">
        <v>47</v>
      </c>
      <c r="AG558" s="14" t="s">
        <v>47</v>
      </c>
    </row>
    <row r="559" spans="1:33" ht="18.75" customHeight="1" x14ac:dyDescent="0.25">
      <c r="A559" s="13" t="s">
        <v>2375</v>
      </c>
      <c r="B559" s="14" t="s">
        <v>2376</v>
      </c>
      <c r="C559" s="14" t="s">
        <v>2376</v>
      </c>
      <c r="D559" s="15" t="s">
        <v>409</v>
      </c>
      <c r="E559" s="15" t="s">
        <v>2377</v>
      </c>
      <c r="F559" s="15"/>
      <c r="G559" s="14" t="s">
        <v>41</v>
      </c>
      <c r="H559" s="14" t="s">
        <v>42</v>
      </c>
      <c r="I559" s="16" t="s">
        <v>61</v>
      </c>
      <c r="J559" s="17">
        <v>44372</v>
      </c>
      <c r="K559" s="18">
        <f t="shared" ca="1" si="31"/>
        <v>935</v>
      </c>
      <c r="L559" s="19">
        <f t="shared" si="32"/>
        <v>44386</v>
      </c>
      <c r="M559" s="16" t="s">
        <v>44</v>
      </c>
      <c r="N559" s="16" t="s">
        <v>45</v>
      </c>
      <c r="O559" s="14" t="s">
        <v>41</v>
      </c>
      <c r="P559" s="14"/>
      <c r="Q559" s="16" t="e">
        <f t="shared" ca="1" si="27"/>
        <v>#VALUE!</v>
      </c>
      <c r="R559" s="16" t="s">
        <v>46</v>
      </c>
      <c r="S559" s="16" t="s">
        <v>47</v>
      </c>
      <c r="T559" s="15" t="s">
        <v>1067</v>
      </c>
      <c r="U559" s="15" t="s">
        <v>1068</v>
      </c>
      <c r="V559" s="16" t="s">
        <v>63</v>
      </c>
      <c r="W559" s="14" t="s">
        <v>47</v>
      </c>
      <c r="X559" s="14"/>
      <c r="Y559" s="20">
        <v>44489</v>
      </c>
      <c r="Z559" s="14" t="s">
        <v>47</v>
      </c>
      <c r="AA559" s="15" t="s">
        <v>1069</v>
      </c>
      <c r="AB559" s="35">
        <v>44480</v>
      </c>
      <c r="AC559" s="18">
        <f t="shared" ca="1" si="30"/>
        <v>827</v>
      </c>
      <c r="AD559" s="16" t="s">
        <v>52</v>
      </c>
      <c r="AE559" s="16" t="s">
        <v>54</v>
      </c>
      <c r="AF559" s="14" t="s">
        <v>47</v>
      </c>
      <c r="AG559" s="14" t="s">
        <v>47</v>
      </c>
    </row>
    <row r="560" spans="1:33" ht="18.75" customHeight="1" x14ac:dyDescent="0.25">
      <c r="A560" s="13" t="s">
        <v>2378</v>
      </c>
      <c r="B560" s="14" t="s">
        <v>2379</v>
      </c>
      <c r="C560" s="14" t="s">
        <v>2379</v>
      </c>
      <c r="D560" s="15" t="s">
        <v>409</v>
      </c>
      <c r="E560" s="15" t="s">
        <v>2380</v>
      </c>
      <c r="F560" s="15"/>
      <c r="G560" s="14" t="s">
        <v>41</v>
      </c>
      <c r="H560" s="14" t="s">
        <v>42</v>
      </c>
      <c r="I560" s="16" t="s">
        <v>61</v>
      </c>
      <c r="J560" s="17">
        <v>44373</v>
      </c>
      <c r="K560" s="18">
        <f t="shared" ca="1" si="31"/>
        <v>934</v>
      </c>
      <c r="L560" s="19">
        <f t="shared" si="32"/>
        <v>44387</v>
      </c>
      <c r="M560" s="16" t="s">
        <v>44</v>
      </c>
      <c r="N560" s="16" t="s">
        <v>45</v>
      </c>
      <c r="O560" s="14" t="s">
        <v>41</v>
      </c>
      <c r="P560" s="14"/>
      <c r="Q560" s="16" t="e">
        <f t="shared" ca="1" si="27"/>
        <v>#VALUE!</v>
      </c>
      <c r="R560" s="16" t="s">
        <v>46</v>
      </c>
      <c r="S560" s="16" t="s">
        <v>47</v>
      </c>
      <c r="T560" s="15" t="s">
        <v>1067</v>
      </c>
      <c r="U560" s="15" t="s">
        <v>1068</v>
      </c>
      <c r="V560" s="16" t="s">
        <v>63</v>
      </c>
      <c r="W560" s="14" t="s">
        <v>47</v>
      </c>
      <c r="X560" s="14"/>
      <c r="Y560" s="20">
        <v>44489</v>
      </c>
      <c r="Z560" s="14" t="s">
        <v>47</v>
      </c>
      <c r="AA560" s="15" t="s">
        <v>1069</v>
      </c>
      <c r="AB560" s="35">
        <v>44480</v>
      </c>
      <c r="AC560" s="18">
        <f t="shared" ca="1" si="30"/>
        <v>827</v>
      </c>
      <c r="AD560" s="16" t="s">
        <v>52</v>
      </c>
      <c r="AE560" s="16" t="s">
        <v>54</v>
      </c>
      <c r="AF560" s="14" t="s">
        <v>47</v>
      </c>
      <c r="AG560" s="14" t="s">
        <v>47</v>
      </c>
    </row>
    <row r="561" spans="1:33" ht="31.5" customHeight="1" x14ac:dyDescent="0.25">
      <c r="A561" s="31" t="s">
        <v>2381</v>
      </c>
      <c r="B561" s="14" t="s">
        <v>2382</v>
      </c>
      <c r="C561" s="14" t="s">
        <v>2382</v>
      </c>
      <c r="D561" s="31" t="s">
        <v>409</v>
      </c>
      <c r="E561" s="31" t="s">
        <v>2383</v>
      </c>
      <c r="F561" s="31"/>
      <c r="G561" s="14" t="s">
        <v>41</v>
      </c>
      <c r="H561" s="14" t="s">
        <v>42</v>
      </c>
      <c r="I561" s="16" t="s">
        <v>61</v>
      </c>
      <c r="J561" s="17">
        <v>44374</v>
      </c>
      <c r="K561" s="18">
        <f t="shared" ca="1" si="31"/>
        <v>933</v>
      </c>
      <c r="L561" s="19">
        <f t="shared" si="32"/>
        <v>44388</v>
      </c>
      <c r="M561" s="16" t="s">
        <v>44</v>
      </c>
      <c r="N561" s="16" t="s">
        <v>45</v>
      </c>
      <c r="O561" s="14" t="s">
        <v>41</v>
      </c>
      <c r="P561" s="14">
        <v>44092</v>
      </c>
      <c r="Q561" s="16">
        <f t="shared" ca="1" si="27"/>
        <v>1215</v>
      </c>
      <c r="R561" s="16" t="s">
        <v>46</v>
      </c>
      <c r="S561" s="16" t="s">
        <v>47</v>
      </c>
      <c r="T561" s="31" t="s">
        <v>1067</v>
      </c>
      <c r="U561" s="24" t="s">
        <v>1068</v>
      </c>
      <c r="V561" s="16" t="s">
        <v>63</v>
      </c>
      <c r="W561" s="14" t="s">
        <v>47</v>
      </c>
      <c r="X561" s="14"/>
      <c r="Y561" s="14">
        <v>44489</v>
      </c>
      <c r="Z561" s="14" t="s">
        <v>47</v>
      </c>
      <c r="AA561" s="14" t="s">
        <v>1069</v>
      </c>
      <c r="AB561" s="16">
        <v>44480</v>
      </c>
      <c r="AC561" s="18">
        <f t="shared" ca="1" si="30"/>
        <v>827</v>
      </c>
      <c r="AD561" s="16" t="s">
        <v>52</v>
      </c>
      <c r="AE561" s="16" t="s">
        <v>54</v>
      </c>
      <c r="AF561" s="14" t="s">
        <v>47</v>
      </c>
      <c r="AG561" s="14" t="s">
        <v>47</v>
      </c>
    </row>
    <row r="562" spans="1:33" ht="18.75" customHeight="1" x14ac:dyDescent="0.25">
      <c r="A562" s="31" t="s">
        <v>2384</v>
      </c>
      <c r="B562" s="14" t="s">
        <v>2385</v>
      </c>
      <c r="C562" s="14" t="s">
        <v>2385</v>
      </c>
      <c r="D562" s="31" t="s">
        <v>409</v>
      </c>
      <c r="E562" s="31" t="s">
        <v>2386</v>
      </c>
      <c r="F562" s="31"/>
      <c r="G562" s="14" t="s">
        <v>41</v>
      </c>
      <c r="H562" s="14" t="s">
        <v>42</v>
      </c>
      <c r="I562" s="16" t="s">
        <v>61</v>
      </c>
      <c r="J562" s="17">
        <v>44375</v>
      </c>
      <c r="K562" s="18">
        <f t="shared" ca="1" si="31"/>
        <v>932</v>
      </c>
      <c r="L562" s="19">
        <f t="shared" si="32"/>
        <v>44389</v>
      </c>
      <c r="M562" s="16" t="s">
        <v>44</v>
      </c>
      <c r="N562" s="16" t="s">
        <v>45</v>
      </c>
      <c r="O562" s="14" t="s">
        <v>41</v>
      </c>
      <c r="P562" s="14"/>
      <c r="Q562" s="16" t="e">
        <f t="shared" ca="1" si="27"/>
        <v>#VALUE!</v>
      </c>
      <c r="R562" s="16" t="s">
        <v>46</v>
      </c>
      <c r="S562" s="16" t="s">
        <v>47</v>
      </c>
      <c r="T562" s="31" t="s">
        <v>1067</v>
      </c>
      <c r="U562" s="24" t="s">
        <v>1068</v>
      </c>
      <c r="V562" s="16" t="s">
        <v>63</v>
      </c>
      <c r="W562" s="14" t="s">
        <v>47</v>
      </c>
      <c r="X562" s="14"/>
      <c r="Y562" s="14">
        <v>44489</v>
      </c>
      <c r="Z562" s="14" t="s">
        <v>47</v>
      </c>
      <c r="AA562" s="14" t="s">
        <v>1069</v>
      </c>
      <c r="AB562" s="16">
        <v>44480</v>
      </c>
      <c r="AC562" s="18">
        <f t="shared" ca="1" si="30"/>
        <v>827</v>
      </c>
      <c r="AD562" s="16" t="s">
        <v>52</v>
      </c>
      <c r="AE562" s="16" t="s">
        <v>54</v>
      </c>
      <c r="AF562" s="14" t="s">
        <v>47</v>
      </c>
      <c r="AG562" s="14" t="s">
        <v>47</v>
      </c>
    </row>
    <row r="563" spans="1:33" ht="18.75" customHeight="1" x14ac:dyDescent="0.25">
      <c r="A563" s="13" t="s">
        <v>2387</v>
      </c>
      <c r="B563" s="14" t="s">
        <v>1132</v>
      </c>
      <c r="C563" s="14" t="s">
        <v>2388</v>
      </c>
      <c r="D563" s="15" t="s">
        <v>248</v>
      </c>
      <c r="E563" s="15" t="s">
        <v>2389</v>
      </c>
      <c r="F563" s="15"/>
      <c r="G563" s="14" t="s">
        <v>41</v>
      </c>
      <c r="H563" s="14" t="s">
        <v>168</v>
      </c>
      <c r="I563" s="16" t="s">
        <v>75</v>
      </c>
      <c r="J563" s="17">
        <v>44407</v>
      </c>
      <c r="K563" s="18">
        <f t="shared" ca="1" si="31"/>
        <v>900</v>
      </c>
      <c r="L563" s="19">
        <f t="shared" si="32"/>
        <v>44421</v>
      </c>
      <c r="M563" s="16" t="s">
        <v>44</v>
      </c>
      <c r="N563" s="16" t="s">
        <v>45</v>
      </c>
      <c r="O563" s="14" t="s">
        <v>41</v>
      </c>
      <c r="P563" s="14"/>
      <c r="Q563" s="16" t="e">
        <f t="shared" ca="1" si="27"/>
        <v>#VALUE!</v>
      </c>
      <c r="R563" s="16" t="s">
        <v>46</v>
      </c>
      <c r="S563" s="16" t="s">
        <v>47</v>
      </c>
      <c r="T563" s="15" t="s">
        <v>1900</v>
      </c>
      <c r="U563" s="15"/>
      <c r="V563" s="16" t="s">
        <v>47</v>
      </c>
      <c r="W563" s="14" t="s">
        <v>47</v>
      </c>
      <c r="X563" s="14"/>
      <c r="Y563" s="20"/>
      <c r="Z563" s="14" t="s">
        <v>47</v>
      </c>
      <c r="AA563" s="15" t="s">
        <v>47</v>
      </c>
      <c r="AB563" s="35"/>
      <c r="AC563" s="18" t="e">
        <f t="shared" ca="1" si="30"/>
        <v>#VALUE!</v>
      </c>
      <c r="AD563" s="16" t="s">
        <v>52</v>
      </c>
      <c r="AE563" s="16" t="s">
        <v>47</v>
      </c>
      <c r="AF563" s="14" t="s">
        <v>47</v>
      </c>
      <c r="AG563" s="14" t="s">
        <v>47</v>
      </c>
    </row>
    <row r="564" spans="1:33" ht="18.75" customHeight="1" x14ac:dyDescent="0.25">
      <c r="A564" s="15" t="s">
        <v>2390</v>
      </c>
      <c r="B564" s="14" t="s">
        <v>408</v>
      </c>
      <c r="C564" s="14" t="s">
        <v>408</v>
      </c>
      <c r="D564" s="15" t="s">
        <v>409</v>
      </c>
      <c r="E564" s="15" t="s">
        <v>2391</v>
      </c>
      <c r="F564" s="15"/>
      <c r="G564" s="14" t="s">
        <v>41</v>
      </c>
      <c r="H564" s="14" t="s">
        <v>42</v>
      </c>
      <c r="I564" s="16" t="s">
        <v>61</v>
      </c>
      <c r="J564" s="17">
        <v>44377</v>
      </c>
      <c r="K564" s="18">
        <f t="shared" ca="1" si="31"/>
        <v>930</v>
      </c>
      <c r="L564" s="19">
        <f t="shared" si="32"/>
        <v>44391</v>
      </c>
      <c r="M564" s="16" t="s">
        <v>44</v>
      </c>
      <c r="N564" s="16" t="s">
        <v>45</v>
      </c>
      <c r="O564" s="14" t="s">
        <v>41</v>
      </c>
      <c r="P564" s="14"/>
      <c r="Q564" s="16" t="e">
        <f t="shared" ca="1" si="27"/>
        <v>#VALUE!</v>
      </c>
      <c r="R564" s="16" t="s">
        <v>46</v>
      </c>
      <c r="S564" s="16" t="s">
        <v>47</v>
      </c>
      <c r="T564" s="15" t="s">
        <v>2392</v>
      </c>
      <c r="U564" s="15" t="s">
        <v>2393</v>
      </c>
      <c r="V564" s="16" t="s">
        <v>63</v>
      </c>
      <c r="W564" s="14" t="s">
        <v>47</v>
      </c>
      <c r="X564" s="14"/>
      <c r="Y564" s="20">
        <v>44489</v>
      </c>
      <c r="Z564" s="14" t="s">
        <v>47</v>
      </c>
      <c r="AA564" s="15" t="s">
        <v>2394</v>
      </c>
      <c r="AB564" s="35">
        <v>44480</v>
      </c>
      <c r="AC564" s="18">
        <f t="shared" ca="1" si="30"/>
        <v>827</v>
      </c>
      <c r="AD564" s="16" t="s">
        <v>52</v>
      </c>
      <c r="AE564" s="16" t="s">
        <v>54</v>
      </c>
      <c r="AF564" s="14" t="s">
        <v>47</v>
      </c>
      <c r="AG564" s="14" t="s">
        <v>47</v>
      </c>
    </row>
    <row r="565" spans="1:33" ht="18.75" customHeight="1" x14ac:dyDescent="0.25">
      <c r="A565" s="31" t="s">
        <v>2395</v>
      </c>
      <c r="B565" s="14" t="s">
        <v>1328</v>
      </c>
      <c r="C565" s="14" t="s">
        <v>1328</v>
      </c>
      <c r="D565" s="31" t="s">
        <v>409</v>
      </c>
      <c r="E565" s="31" t="s">
        <v>2396</v>
      </c>
      <c r="F565" s="31"/>
      <c r="G565" s="14" t="s">
        <v>41</v>
      </c>
      <c r="H565" s="14" t="s">
        <v>42</v>
      </c>
      <c r="I565" s="16" t="s">
        <v>61</v>
      </c>
      <c r="J565" s="17">
        <v>44378</v>
      </c>
      <c r="K565" s="18">
        <f t="shared" ca="1" si="31"/>
        <v>929</v>
      </c>
      <c r="L565" s="19">
        <f t="shared" si="32"/>
        <v>44392</v>
      </c>
      <c r="M565" s="16" t="s">
        <v>44</v>
      </c>
      <c r="N565" s="16" t="s">
        <v>45</v>
      </c>
      <c r="O565" s="14" t="s">
        <v>41</v>
      </c>
      <c r="P565" s="14"/>
      <c r="Q565" s="16" t="e">
        <f t="shared" ca="1" si="27"/>
        <v>#VALUE!</v>
      </c>
      <c r="R565" s="16" t="s">
        <v>46</v>
      </c>
      <c r="S565" s="16" t="s">
        <v>47</v>
      </c>
      <c r="T565" s="31" t="s">
        <v>2397</v>
      </c>
      <c r="U565" s="24" t="s">
        <v>2398</v>
      </c>
      <c r="V565" s="16" t="s">
        <v>63</v>
      </c>
      <c r="W565" s="14" t="s">
        <v>47</v>
      </c>
      <c r="X565" s="14"/>
      <c r="Y565" s="14">
        <v>44489</v>
      </c>
      <c r="Z565" s="14" t="s">
        <v>47</v>
      </c>
      <c r="AA565" s="14" t="s">
        <v>2399</v>
      </c>
      <c r="AB565" s="16">
        <v>44480</v>
      </c>
      <c r="AC565" s="18">
        <f t="shared" ca="1" si="30"/>
        <v>827</v>
      </c>
      <c r="AD565" s="16" t="s">
        <v>52</v>
      </c>
      <c r="AE565" s="16" t="s">
        <v>54</v>
      </c>
      <c r="AF565" s="14" t="s">
        <v>47</v>
      </c>
      <c r="AG565" s="14" t="s">
        <v>47</v>
      </c>
    </row>
    <row r="566" spans="1:33" ht="18.75" customHeight="1" x14ac:dyDescent="0.25">
      <c r="A566" s="13" t="s">
        <v>2400</v>
      </c>
      <c r="B566" s="14" t="s">
        <v>2401</v>
      </c>
      <c r="C566" s="14" t="s">
        <v>2388</v>
      </c>
      <c r="D566" s="15" t="s">
        <v>248</v>
      </c>
      <c r="E566" s="15" t="s">
        <v>2402</v>
      </c>
      <c r="F566" s="15"/>
      <c r="G566" s="14" t="s">
        <v>41</v>
      </c>
      <c r="H566" s="14" t="s">
        <v>168</v>
      </c>
      <c r="I566" s="16" t="s">
        <v>75</v>
      </c>
      <c r="J566" s="17">
        <v>44408</v>
      </c>
      <c r="K566" s="18">
        <f t="shared" ca="1" si="31"/>
        <v>899</v>
      </c>
      <c r="L566" s="19">
        <f t="shared" si="32"/>
        <v>44422</v>
      </c>
      <c r="M566" s="16" t="s">
        <v>44</v>
      </c>
      <c r="N566" s="16" t="s">
        <v>45</v>
      </c>
      <c r="O566" s="14" t="s">
        <v>41</v>
      </c>
      <c r="P566" s="14"/>
      <c r="Q566" s="16" t="e">
        <f t="shared" ca="1" si="27"/>
        <v>#VALUE!</v>
      </c>
      <c r="R566" s="16" t="s">
        <v>46</v>
      </c>
      <c r="S566" s="16" t="s">
        <v>47</v>
      </c>
      <c r="T566" s="15" t="s">
        <v>1900</v>
      </c>
      <c r="U566" s="15"/>
      <c r="V566" s="16" t="s">
        <v>47</v>
      </c>
      <c r="W566" s="14" t="s">
        <v>47</v>
      </c>
      <c r="X566" s="14"/>
      <c r="Y566" s="20"/>
      <c r="Z566" s="14" t="s">
        <v>47</v>
      </c>
      <c r="AA566" s="15" t="s">
        <v>47</v>
      </c>
      <c r="AB566" s="35"/>
      <c r="AC566" s="18" t="e">
        <f t="shared" ca="1" si="30"/>
        <v>#VALUE!</v>
      </c>
      <c r="AD566" s="16" t="s">
        <v>52</v>
      </c>
      <c r="AE566" s="16" t="s">
        <v>47</v>
      </c>
      <c r="AF566" s="14" t="s">
        <v>47</v>
      </c>
      <c r="AG566" s="14" t="s">
        <v>47</v>
      </c>
    </row>
    <row r="567" spans="1:33" ht="18.75" customHeight="1" x14ac:dyDescent="0.25">
      <c r="A567" s="31" t="s">
        <v>2403</v>
      </c>
      <c r="B567" s="14" t="s">
        <v>2404</v>
      </c>
      <c r="C567" s="14" t="s">
        <v>813</v>
      </c>
      <c r="D567" s="31" t="s">
        <v>409</v>
      </c>
      <c r="E567" s="31" t="s">
        <v>2405</v>
      </c>
      <c r="F567" s="31"/>
      <c r="G567" s="14" t="s">
        <v>41</v>
      </c>
      <c r="H567" s="14" t="s">
        <v>42</v>
      </c>
      <c r="I567" s="16" t="s">
        <v>61</v>
      </c>
      <c r="J567" s="17">
        <v>44380</v>
      </c>
      <c r="K567" s="18">
        <f t="shared" ca="1" si="31"/>
        <v>927</v>
      </c>
      <c r="L567" s="19">
        <f t="shared" si="32"/>
        <v>44394</v>
      </c>
      <c r="M567" s="16" t="s">
        <v>44</v>
      </c>
      <c r="N567" s="16" t="s">
        <v>45</v>
      </c>
      <c r="O567" s="14" t="s">
        <v>41</v>
      </c>
      <c r="P567" s="14"/>
      <c r="Q567" s="16" t="e">
        <f t="shared" ca="1" si="27"/>
        <v>#VALUE!</v>
      </c>
      <c r="R567" s="16" t="s">
        <v>46</v>
      </c>
      <c r="S567" s="16" t="s">
        <v>47</v>
      </c>
      <c r="T567" s="31" t="s">
        <v>2406</v>
      </c>
      <c r="U567" s="24" t="s">
        <v>2407</v>
      </c>
      <c r="V567" s="16" t="s">
        <v>63</v>
      </c>
      <c r="W567" s="14" t="s">
        <v>47</v>
      </c>
      <c r="X567" s="14"/>
      <c r="Y567" s="14">
        <v>44489</v>
      </c>
      <c r="Z567" s="14" t="s">
        <v>47</v>
      </c>
      <c r="AA567" s="14" t="s">
        <v>2408</v>
      </c>
      <c r="AB567" s="16">
        <v>44480</v>
      </c>
      <c r="AC567" s="18">
        <f t="shared" ca="1" si="30"/>
        <v>827</v>
      </c>
      <c r="AD567" s="16" t="s">
        <v>52</v>
      </c>
      <c r="AE567" s="16" t="s">
        <v>54</v>
      </c>
      <c r="AF567" s="14" t="s">
        <v>47</v>
      </c>
      <c r="AG567" s="14" t="s">
        <v>47</v>
      </c>
    </row>
    <row r="568" spans="1:33" ht="18.75" customHeight="1" x14ac:dyDescent="0.25">
      <c r="A568" s="31" t="s">
        <v>2409</v>
      </c>
      <c r="B568" s="14" t="s">
        <v>2115</v>
      </c>
      <c r="C568" s="14" t="s">
        <v>2115</v>
      </c>
      <c r="D568" s="31" t="s">
        <v>248</v>
      </c>
      <c r="E568" s="31" t="s">
        <v>2410</v>
      </c>
      <c r="F568" s="31"/>
      <c r="G568" s="14" t="s">
        <v>41</v>
      </c>
      <c r="H568" s="14" t="s">
        <v>168</v>
      </c>
      <c r="I568" s="16" t="s">
        <v>75</v>
      </c>
      <c r="J568" s="17">
        <v>44409</v>
      </c>
      <c r="K568" s="18">
        <f t="shared" ca="1" si="31"/>
        <v>898</v>
      </c>
      <c r="L568" s="19">
        <f t="shared" si="32"/>
        <v>44423</v>
      </c>
      <c r="M568" s="16" t="s">
        <v>44</v>
      </c>
      <c r="N568" s="16" t="s">
        <v>45</v>
      </c>
      <c r="O568" s="14" t="s">
        <v>41</v>
      </c>
      <c r="P568" s="14"/>
      <c r="Q568" s="16" t="e">
        <f t="shared" ca="1" si="27"/>
        <v>#VALUE!</v>
      </c>
      <c r="R568" s="16" t="s">
        <v>46</v>
      </c>
      <c r="S568" s="16" t="s">
        <v>47</v>
      </c>
      <c r="T568" s="31" t="s">
        <v>1699</v>
      </c>
      <c r="U568" s="24"/>
      <c r="V568" s="16" t="s">
        <v>47</v>
      </c>
      <c r="W568" s="14" t="s">
        <v>47</v>
      </c>
      <c r="X568" s="14"/>
      <c r="Y568" s="14"/>
      <c r="Z568" s="14" t="s">
        <v>47</v>
      </c>
      <c r="AA568" s="14" t="s">
        <v>47</v>
      </c>
      <c r="AB568" s="16"/>
      <c r="AC568" s="18" t="e">
        <f t="shared" ca="1" si="30"/>
        <v>#VALUE!</v>
      </c>
      <c r="AD568" s="16" t="s">
        <v>52</v>
      </c>
      <c r="AE568" s="16" t="s">
        <v>47</v>
      </c>
      <c r="AF568" s="14" t="s">
        <v>47</v>
      </c>
      <c r="AG568" s="14" t="s">
        <v>47</v>
      </c>
    </row>
    <row r="569" spans="1:33" ht="18.75" customHeight="1" x14ac:dyDescent="0.25">
      <c r="A569" s="15" t="s">
        <v>2411</v>
      </c>
      <c r="B569" s="14" t="s">
        <v>829</v>
      </c>
      <c r="C569" s="14" t="s">
        <v>813</v>
      </c>
      <c r="D569" s="15" t="s">
        <v>409</v>
      </c>
      <c r="E569" s="15" t="s">
        <v>2412</v>
      </c>
      <c r="F569" s="15"/>
      <c r="G569" s="14" t="s">
        <v>41</v>
      </c>
      <c r="H569" s="14" t="s">
        <v>42</v>
      </c>
      <c r="I569" s="16" t="s">
        <v>61</v>
      </c>
      <c r="J569" s="17">
        <v>44382</v>
      </c>
      <c r="K569" s="18">
        <f t="shared" ca="1" si="31"/>
        <v>925</v>
      </c>
      <c r="L569" s="19">
        <f t="shared" si="32"/>
        <v>44396</v>
      </c>
      <c r="M569" s="16" t="s">
        <v>44</v>
      </c>
      <c r="N569" s="16" t="s">
        <v>45</v>
      </c>
      <c r="O569" s="14" t="s">
        <v>41</v>
      </c>
      <c r="P569" s="14"/>
      <c r="Q569" s="16" t="e">
        <f t="shared" ca="1" si="27"/>
        <v>#VALUE!</v>
      </c>
      <c r="R569" s="16" t="s">
        <v>46</v>
      </c>
      <c r="S569" s="16" t="s">
        <v>47</v>
      </c>
      <c r="T569" s="15" t="s">
        <v>2413</v>
      </c>
      <c r="U569" s="15" t="s">
        <v>2414</v>
      </c>
      <c r="V569" s="16" t="s">
        <v>63</v>
      </c>
      <c r="W569" s="14" t="s">
        <v>47</v>
      </c>
      <c r="X569" s="14"/>
      <c r="Y569" s="20">
        <v>44489</v>
      </c>
      <c r="Z569" s="14" t="s">
        <v>47</v>
      </c>
      <c r="AA569" s="15" t="s">
        <v>2415</v>
      </c>
      <c r="AB569" s="35">
        <v>44480</v>
      </c>
      <c r="AC569" s="18">
        <f t="shared" ca="1" si="30"/>
        <v>827</v>
      </c>
      <c r="AD569" s="16" t="s">
        <v>52</v>
      </c>
      <c r="AE569" s="16" t="s">
        <v>54</v>
      </c>
      <c r="AF569" s="14" t="s">
        <v>47</v>
      </c>
      <c r="AG569" s="14" t="s">
        <v>47</v>
      </c>
    </row>
    <row r="570" spans="1:33" ht="18.75" customHeight="1" x14ac:dyDescent="0.25">
      <c r="A570" s="13" t="s">
        <v>2416</v>
      </c>
      <c r="B570" s="14" t="s">
        <v>2417</v>
      </c>
      <c r="C570" s="14" t="s">
        <v>2417</v>
      </c>
      <c r="D570" s="15" t="s">
        <v>409</v>
      </c>
      <c r="E570" s="15" t="s">
        <v>2418</v>
      </c>
      <c r="F570" s="15"/>
      <c r="G570" s="14" t="s">
        <v>41</v>
      </c>
      <c r="H570" s="14" t="s">
        <v>42</v>
      </c>
      <c r="I570" s="16" t="s">
        <v>61</v>
      </c>
      <c r="J570" s="17">
        <v>44383</v>
      </c>
      <c r="K570" s="18">
        <f t="shared" ca="1" si="31"/>
        <v>924</v>
      </c>
      <c r="L570" s="19">
        <f t="shared" si="32"/>
        <v>44397</v>
      </c>
      <c r="M570" s="16" t="s">
        <v>44</v>
      </c>
      <c r="N570" s="16" t="s">
        <v>45</v>
      </c>
      <c r="O570" s="14" t="s">
        <v>41</v>
      </c>
      <c r="P570" s="14">
        <v>44182</v>
      </c>
      <c r="Q570" s="16">
        <f t="shared" ca="1" si="27"/>
        <v>1125</v>
      </c>
      <c r="R570" s="16" t="s">
        <v>46</v>
      </c>
      <c r="S570" s="16" t="s">
        <v>47</v>
      </c>
      <c r="T570" s="15" t="s">
        <v>2413</v>
      </c>
      <c r="U570" s="15" t="s">
        <v>2414</v>
      </c>
      <c r="V570" s="16" t="s">
        <v>63</v>
      </c>
      <c r="W570" s="14" t="s">
        <v>47</v>
      </c>
      <c r="X570" s="14"/>
      <c r="Y570" s="20">
        <v>44489</v>
      </c>
      <c r="Z570" s="14" t="s">
        <v>47</v>
      </c>
      <c r="AA570" s="15" t="s">
        <v>2415</v>
      </c>
      <c r="AB570" s="35">
        <v>44480</v>
      </c>
      <c r="AC570" s="18">
        <f t="shared" ca="1" si="30"/>
        <v>827</v>
      </c>
      <c r="AD570" s="16" t="s">
        <v>52</v>
      </c>
      <c r="AE570" s="16" t="s">
        <v>54</v>
      </c>
      <c r="AF570" s="14" t="s">
        <v>47</v>
      </c>
      <c r="AG570" s="14" t="s">
        <v>47</v>
      </c>
    </row>
    <row r="571" spans="1:33" ht="18.75" customHeight="1" x14ac:dyDescent="0.25">
      <c r="A571" s="15" t="s">
        <v>2419</v>
      </c>
      <c r="B571" s="14" t="s">
        <v>2420</v>
      </c>
      <c r="C571" s="14" t="s">
        <v>2420</v>
      </c>
      <c r="D571" s="15" t="s">
        <v>409</v>
      </c>
      <c r="E571" s="15" t="s">
        <v>2421</v>
      </c>
      <c r="F571" s="15"/>
      <c r="G571" s="14" t="s">
        <v>41</v>
      </c>
      <c r="H571" s="14" t="s">
        <v>168</v>
      </c>
      <c r="I571" s="16" t="s">
        <v>75</v>
      </c>
      <c r="J571" s="17">
        <v>44410</v>
      </c>
      <c r="K571" s="18">
        <f t="shared" ca="1" si="31"/>
        <v>897</v>
      </c>
      <c r="L571" s="19">
        <f t="shared" si="32"/>
        <v>44424</v>
      </c>
      <c r="M571" s="16" t="s">
        <v>44</v>
      </c>
      <c r="N571" s="16" t="s">
        <v>45</v>
      </c>
      <c r="O571" s="14" t="s">
        <v>41</v>
      </c>
      <c r="P571" s="14"/>
      <c r="Q571" s="16" t="e">
        <f t="shared" ca="1" si="27"/>
        <v>#VALUE!</v>
      </c>
      <c r="R571" s="16" t="s">
        <v>46</v>
      </c>
      <c r="S571" s="16" t="s">
        <v>47</v>
      </c>
      <c r="T571" s="15" t="s">
        <v>1812</v>
      </c>
      <c r="U571" s="73"/>
      <c r="V571" s="16" t="s">
        <v>47</v>
      </c>
      <c r="W571" s="14" t="s">
        <v>47</v>
      </c>
      <c r="X571" s="14"/>
      <c r="Y571" s="20"/>
      <c r="Z571" s="14" t="s">
        <v>47</v>
      </c>
      <c r="AA571" s="15" t="s">
        <v>47</v>
      </c>
      <c r="AB571" s="35"/>
      <c r="AC571" s="18" t="e">
        <f t="shared" ca="1" si="30"/>
        <v>#VALUE!</v>
      </c>
      <c r="AD571" s="16" t="s">
        <v>52</v>
      </c>
      <c r="AE571" s="16" t="s">
        <v>47</v>
      </c>
      <c r="AF571" s="14" t="s">
        <v>47</v>
      </c>
      <c r="AG571" s="14" t="s">
        <v>47</v>
      </c>
    </row>
    <row r="572" spans="1:33" ht="18.75" customHeight="1" x14ac:dyDescent="0.25">
      <c r="A572" s="15" t="s">
        <v>2422</v>
      </c>
      <c r="B572" s="14" t="s">
        <v>2423</v>
      </c>
      <c r="C572" s="14" t="s">
        <v>268</v>
      </c>
      <c r="D572" s="15" t="s">
        <v>5</v>
      </c>
      <c r="E572" s="15" t="s">
        <v>2424</v>
      </c>
      <c r="F572" s="15"/>
      <c r="G572" s="14" t="s">
        <v>41</v>
      </c>
      <c r="H572" s="14" t="s">
        <v>168</v>
      </c>
      <c r="I572" s="16" t="s">
        <v>61</v>
      </c>
      <c r="J572" s="17">
        <v>44579</v>
      </c>
      <c r="K572" s="18">
        <f t="shared" ca="1" si="31"/>
        <v>728</v>
      </c>
      <c r="L572" s="19">
        <f t="shared" si="32"/>
        <v>44593</v>
      </c>
      <c r="M572" s="16" t="s">
        <v>270</v>
      </c>
      <c r="N572" s="16" t="s">
        <v>195</v>
      </c>
      <c r="O572" s="14" t="s">
        <v>41</v>
      </c>
      <c r="P572" s="14"/>
      <c r="Q572" s="16" t="e">
        <f t="shared" ca="1" si="27"/>
        <v>#VALUE!</v>
      </c>
      <c r="R572" s="16" t="s">
        <v>46</v>
      </c>
      <c r="S572" s="16" t="s">
        <v>47</v>
      </c>
      <c r="T572" s="15" t="s">
        <v>47</v>
      </c>
      <c r="U572" s="15" t="s">
        <v>2425</v>
      </c>
      <c r="V572" s="16" t="s">
        <v>77</v>
      </c>
      <c r="W572" s="14" t="s">
        <v>2426</v>
      </c>
      <c r="X572" s="14"/>
      <c r="Y572" s="20">
        <v>44489</v>
      </c>
      <c r="Z572" s="14" t="s">
        <v>47</v>
      </c>
      <c r="AA572" s="21" t="s">
        <v>47</v>
      </c>
      <c r="AB572" s="35"/>
      <c r="AC572" s="18" t="e">
        <f t="shared" ca="1" si="30"/>
        <v>#VALUE!</v>
      </c>
      <c r="AD572" s="18" t="s">
        <v>52</v>
      </c>
      <c r="AE572" s="16" t="s">
        <v>47</v>
      </c>
      <c r="AF572" s="14" t="s">
        <v>47</v>
      </c>
      <c r="AG572" s="14" t="s">
        <v>47</v>
      </c>
    </row>
    <row r="573" spans="1:33" ht="18.75" customHeight="1" x14ac:dyDescent="0.25">
      <c r="A573" s="31" t="s">
        <v>2427</v>
      </c>
      <c r="B573" s="14" t="s">
        <v>58</v>
      </c>
      <c r="C573" s="14" t="s">
        <v>58</v>
      </c>
      <c r="D573" s="31" t="s">
        <v>59</v>
      </c>
      <c r="E573" s="31" t="s">
        <v>2428</v>
      </c>
      <c r="F573" s="31"/>
      <c r="G573" s="14" t="s">
        <v>41</v>
      </c>
      <c r="H573" s="14" t="s">
        <v>168</v>
      </c>
      <c r="I573" s="16" t="s">
        <v>75</v>
      </c>
      <c r="J573" s="17">
        <v>44372</v>
      </c>
      <c r="K573" s="18">
        <f t="shared" ca="1" si="31"/>
        <v>935</v>
      </c>
      <c r="L573" s="19">
        <f t="shared" si="32"/>
        <v>44386</v>
      </c>
      <c r="M573" s="16" t="s">
        <v>44</v>
      </c>
      <c r="N573" s="16" t="s">
        <v>45</v>
      </c>
      <c r="O573" s="14" t="s">
        <v>41</v>
      </c>
      <c r="P573" s="14"/>
      <c r="Q573" s="16" t="e">
        <f t="shared" ca="1" si="27"/>
        <v>#VALUE!</v>
      </c>
      <c r="R573" s="16" t="s">
        <v>46</v>
      </c>
      <c r="S573" s="16" t="s">
        <v>47</v>
      </c>
      <c r="T573" s="31" t="s">
        <v>1723</v>
      </c>
      <c r="U573" s="24"/>
      <c r="V573" s="16" t="s">
        <v>47</v>
      </c>
      <c r="W573" s="14" t="s">
        <v>47</v>
      </c>
      <c r="X573" s="14"/>
      <c r="Y573" s="14"/>
      <c r="Z573" s="14" t="s">
        <v>47</v>
      </c>
      <c r="AA573" s="14" t="s">
        <v>47</v>
      </c>
      <c r="AB573" s="16"/>
      <c r="AC573" s="18" t="e">
        <f t="shared" ca="1" si="30"/>
        <v>#VALUE!</v>
      </c>
      <c r="AD573" s="16" t="s">
        <v>52</v>
      </c>
      <c r="AE573" s="16" t="s">
        <v>47</v>
      </c>
      <c r="AF573" s="14" t="s">
        <v>47</v>
      </c>
      <c r="AG573" s="14" t="s">
        <v>47</v>
      </c>
    </row>
    <row r="574" spans="1:33" ht="18.75" customHeight="1" x14ac:dyDescent="0.25">
      <c r="A574" s="13" t="s">
        <v>2429</v>
      </c>
      <c r="B574" s="14" t="s">
        <v>1065</v>
      </c>
      <c r="C574" s="14" t="s">
        <v>1065</v>
      </c>
      <c r="D574" s="15" t="s">
        <v>409</v>
      </c>
      <c r="E574" s="15" t="s">
        <v>2430</v>
      </c>
      <c r="F574" s="15"/>
      <c r="G574" s="14" t="s">
        <v>41</v>
      </c>
      <c r="H574" s="14" t="s">
        <v>42</v>
      </c>
      <c r="I574" s="16" t="s">
        <v>61</v>
      </c>
      <c r="J574" s="17">
        <v>44389</v>
      </c>
      <c r="K574" s="18">
        <f t="shared" ca="1" si="31"/>
        <v>918</v>
      </c>
      <c r="L574" s="19">
        <f t="shared" si="32"/>
        <v>44403</v>
      </c>
      <c r="M574" s="16" t="s">
        <v>44</v>
      </c>
      <c r="N574" s="16" t="s">
        <v>45</v>
      </c>
      <c r="O574" s="14" t="s">
        <v>41</v>
      </c>
      <c r="P574" s="14"/>
      <c r="Q574" s="16" t="e">
        <f t="shared" ca="1" si="27"/>
        <v>#VALUE!</v>
      </c>
      <c r="R574" s="16" t="s">
        <v>46</v>
      </c>
      <c r="S574" s="16" t="s">
        <v>47</v>
      </c>
      <c r="T574" s="15" t="s">
        <v>2431</v>
      </c>
      <c r="U574" s="15" t="s">
        <v>2432</v>
      </c>
      <c r="V574" s="16" t="s">
        <v>63</v>
      </c>
      <c r="W574" s="14" t="s">
        <v>47</v>
      </c>
      <c r="X574" s="14"/>
      <c r="Y574" s="20">
        <v>44489</v>
      </c>
      <c r="Z574" s="14" t="s">
        <v>47</v>
      </c>
      <c r="AA574" s="15" t="s">
        <v>2433</v>
      </c>
      <c r="AB574" s="35">
        <v>44480</v>
      </c>
      <c r="AC574" s="18">
        <f t="shared" ca="1" si="30"/>
        <v>827</v>
      </c>
      <c r="AD574" s="16" t="s">
        <v>52</v>
      </c>
      <c r="AE574" s="16" t="s">
        <v>54</v>
      </c>
      <c r="AF574" s="14" t="s">
        <v>47</v>
      </c>
      <c r="AG574" s="14" t="s">
        <v>47</v>
      </c>
    </row>
    <row r="575" spans="1:33" ht="18.75" customHeight="1" x14ac:dyDescent="0.25">
      <c r="A575" s="57" t="s">
        <v>2220</v>
      </c>
      <c r="B575" s="57" t="s">
        <v>2221</v>
      </c>
      <c r="C575" s="57" t="s">
        <v>2221</v>
      </c>
      <c r="D575" s="57" t="s">
        <v>141</v>
      </c>
      <c r="E575" s="57" t="s">
        <v>2222</v>
      </c>
      <c r="F575" s="57"/>
      <c r="G575" s="14" t="s">
        <v>41</v>
      </c>
      <c r="H575" s="14" t="s">
        <v>206</v>
      </c>
      <c r="I575" s="16" t="s">
        <v>75</v>
      </c>
      <c r="J575" s="17">
        <v>44346</v>
      </c>
      <c r="K575" s="18">
        <f t="shared" ca="1" si="31"/>
        <v>961</v>
      </c>
      <c r="L575" s="19">
        <f t="shared" si="32"/>
        <v>44360</v>
      </c>
      <c r="M575" s="16" t="s">
        <v>44</v>
      </c>
      <c r="N575" s="16" t="s">
        <v>45</v>
      </c>
      <c r="O575" s="14" t="s">
        <v>46</v>
      </c>
      <c r="P575" s="14"/>
      <c r="Q575" s="16" t="e">
        <f t="shared" ca="1" si="27"/>
        <v>#VALUE!</v>
      </c>
      <c r="R575" s="16" t="s">
        <v>47</v>
      </c>
      <c r="S575" s="16" t="s">
        <v>47</v>
      </c>
      <c r="T575" s="57" t="s">
        <v>2223</v>
      </c>
      <c r="U575" s="57" t="s">
        <v>2224</v>
      </c>
      <c r="V575" s="16" t="s">
        <v>47</v>
      </c>
      <c r="W575" s="14" t="s">
        <v>47</v>
      </c>
      <c r="X575" s="14"/>
      <c r="Y575" s="20"/>
      <c r="Z575" s="14" t="s">
        <v>47</v>
      </c>
      <c r="AA575" s="21" t="s">
        <v>47</v>
      </c>
      <c r="AB575" s="35"/>
      <c r="AC575" s="18" t="e">
        <f t="shared" ca="1" si="30"/>
        <v>#VALUE!</v>
      </c>
      <c r="AD575" s="16" t="s">
        <v>52</v>
      </c>
      <c r="AE575" s="16" t="s">
        <v>47</v>
      </c>
      <c r="AF575" s="14" t="s">
        <v>47</v>
      </c>
      <c r="AG575" s="14" t="s">
        <v>47</v>
      </c>
    </row>
    <row r="576" spans="1:33" ht="18.75" customHeight="1" x14ac:dyDescent="0.25">
      <c r="A576" s="15" t="s">
        <v>2434</v>
      </c>
      <c r="B576" s="14" t="s">
        <v>2435</v>
      </c>
      <c r="C576" s="14" t="s">
        <v>2435</v>
      </c>
      <c r="D576" s="15" t="s">
        <v>409</v>
      </c>
      <c r="E576" s="15" t="s">
        <v>2436</v>
      </c>
      <c r="F576" s="15"/>
      <c r="G576" s="14" t="s">
        <v>41</v>
      </c>
      <c r="H576" s="14" t="s">
        <v>42</v>
      </c>
      <c r="I576" s="16" t="s">
        <v>61</v>
      </c>
      <c r="J576" s="17">
        <v>44391</v>
      </c>
      <c r="K576" s="18">
        <f t="shared" ca="1" si="31"/>
        <v>916</v>
      </c>
      <c r="L576" s="19">
        <f t="shared" si="32"/>
        <v>44405</v>
      </c>
      <c r="M576" s="16" t="s">
        <v>44</v>
      </c>
      <c r="N576" s="16" t="s">
        <v>45</v>
      </c>
      <c r="O576" s="14" t="s">
        <v>41</v>
      </c>
      <c r="P576" s="14"/>
      <c r="Q576" s="16" t="e">
        <f t="shared" ca="1" si="27"/>
        <v>#VALUE!</v>
      </c>
      <c r="R576" s="16" t="s">
        <v>46</v>
      </c>
      <c r="S576" s="16" t="s">
        <v>47</v>
      </c>
      <c r="T576" s="15" t="s">
        <v>2437</v>
      </c>
      <c r="U576" s="15" t="s">
        <v>2438</v>
      </c>
      <c r="V576" s="16" t="s">
        <v>63</v>
      </c>
      <c r="W576" s="14" t="s">
        <v>47</v>
      </c>
      <c r="X576" s="14"/>
      <c r="Y576" s="20">
        <v>44489</v>
      </c>
      <c r="Z576" s="14" t="s">
        <v>47</v>
      </c>
      <c r="AA576" s="21" t="s">
        <v>2439</v>
      </c>
      <c r="AB576" s="35">
        <v>44480</v>
      </c>
      <c r="AC576" s="18">
        <f t="shared" ca="1" si="30"/>
        <v>827</v>
      </c>
      <c r="AD576" s="16" t="s">
        <v>52</v>
      </c>
      <c r="AE576" s="16" t="s">
        <v>54</v>
      </c>
      <c r="AF576" s="14" t="s">
        <v>47</v>
      </c>
      <c r="AG576" s="14" t="s">
        <v>47</v>
      </c>
    </row>
    <row r="577" spans="1:33" ht="18.75" customHeight="1" x14ac:dyDescent="0.25">
      <c r="A577" s="23" t="s">
        <v>2440</v>
      </c>
      <c r="B577" s="14" t="s">
        <v>1498</v>
      </c>
      <c r="C577" s="14" t="s">
        <v>1498</v>
      </c>
      <c r="D577" s="14" t="s">
        <v>409</v>
      </c>
      <c r="E577" s="14" t="s">
        <v>2441</v>
      </c>
      <c r="F577" s="14"/>
      <c r="G577" s="14" t="s">
        <v>41</v>
      </c>
      <c r="H577" s="14" t="s">
        <v>42</v>
      </c>
      <c r="I577" s="16" t="s">
        <v>61</v>
      </c>
      <c r="J577" s="17">
        <v>44392</v>
      </c>
      <c r="K577" s="18">
        <f t="shared" ca="1" si="31"/>
        <v>915</v>
      </c>
      <c r="L577" s="19">
        <f t="shared" si="32"/>
        <v>44406</v>
      </c>
      <c r="M577" s="16" t="s">
        <v>44</v>
      </c>
      <c r="N577" s="16" t="s">
        <v>45</v>
      </c>
      <c r="O577" s="14" t="s">
        <v>41</v>
      </c>
      <c r="P577" s="17">
        <v>44091</v>
      </c>
      <c r="Q577" s="16">
        <f t="shared" ca="1" si="27"/>
        <v>1216</v>
      </c>
      <c r="R577" s="27" t="s">
        <v>46</v>
      </c>
      <c r="S577" s="27" t="s">
        <v>47</v>
      </c>
      <c r="T577" s="14" t="s">
        <v>2442</v>
      </c>
      <c r="U577" s="24" t="s">
        <v>2443</v>
      </c>
      <c r="V577" s="16" t="s">
        <v>63</v>
      </c>
      <c r="W577" s="14" t="s">
        <v>47</v>
      </c>
      <c r="X577" s="17"/>
      <c r="Y577" s="20">
        <v>44489</v>
      </c>
      <c r="Z577" s="20" t="s">
        <v>47</v>
      </c>
      <c r="AA577" s="20" t="s">
        <v>2444</v>
      </c>
      <c r="AB577" s="22">
        <v>44480</v>
      </c>
      <c r="AC577" s="18">
        <f t="shared" ca="1" si="30"/>
        <v>827</v>
      </c>
      <c r="AD577" s="18" t="s">
        <v>52</v>
      </c>
      <c r="AE577" s="18" t="s">
        <v>54</v>
      </c>
      <c r="AF577" s="14" t="s">
        <v>47</v>
      </c>
      <c r="AG577" s="14" t="s">
        <v>47</v>
      </c>
    </row>
    <row r="578" spans="1:33" ht="18.75" customHeight="1" x14ac:dyDescent="0.25">
      <c r="A578" s="31" t="s">
        <v>2445</v>
      </c>
      <c r="B578" s="14" t="s">
        <v>2446</v>
      </c>
      <c r="C578" s="14" t="s">
        <v>2447</v>
      </c>
      <c r="D578" s="14" t="s">
        <v>409</v>
      </c>
      <c r="E578" s="31" t="s">
        <v>2448</v>
      </c>
      <c r="F578" s="31"/>
      <c r="G578" s="14" t="s">
        <v>41</v>
      </c>
      <c r="H578" s="14" t="s">
        <v>42</v>
      </c>
      <c r="I578" s="16" t="s">
        <v>61</v>
      </c>
      <c r="J578" s="17">
        <v>44393</v>
      </c>
      <c r="K578" s="18">
        <f t="shared" ca="1" si="31"/>
        <v>914</v>
      </c>
      <c r="L578" s="19">
        <f t="shared" si="32"/>
        <v>44407</v>
      </c>
      <c r="M578" s="16" t="s">
        <v>44</v>
      </c>
      <c r="N578" s="16" t="s">
        <v>45</v>
      </c>
      <c r="O578" s="14" t="s">
        <v>41</v>
      </c>
      <c r="P578" s="14">
        <v>44373</v>
      </c>
      <c r="Q578" s="16">
        <f t="shared" ca="1" si="27"/>
        <v>934</v>
      </c>
      <c r="R578" s="16" t="s">
        <v>46</v>
      </c>
      <c r="S578" s="16" t="s">
        <v>47</v>
      </c>
      <c r="T578" s="31" t="s">
        <v>2449</v>
      </c>
      <c r="U578" s="24" t="s">
        <v>2450</v>
      </c>
      <c r="V578" s="16" t="s">
        <v>63</v>
      </c>
      <c r="W578" s="14" t="s">
        <v>47</v>
      </c>
      <c r="X578" s="14"/>
      <c r="Y578" s="14">
        <v>44489</v>
      </c>
      <c r="Z578" s="14" t="s">
        <v>47</v>
      </c>
      <c r="AA578" s="14" t="s">
        <v>2451</v>
      </c>
      <c r="AB578" s="16">
        <v>44480</v>
      </c>
      <c r="AC578" s="18">
        <f t="shared" ca="1" si="30"/>
        <v>827</v>
      </c>
      <c r="AD578" s="16" t="s">
        <v>52</v>
      </c>
      <c r="AE578" s="16" t="s">
        <v>54</v>
      </c>
      <c r="AF578" s="14" t="s">
        <v>47</v>
      </c>
      <c r="AG578" s="14" t="s">
        <v>47</v>
      </c>
    </row>
    <row r="579" spans="1:33" ht="18.75" customHeight="1" x14ac:dyDescent="0.25">
      <c r="A579" s="31" t="s">
        <v>2452</v>
      </c>
      <c r="B579" s="14" t="s">
        <v>2453</v>
      </c>
      <c r="C579" s="14" t="s">
        <v>813</v>
      </c>
      <c r="D579" s="31" t="s">
        <v>409</v>
      </c>
      <c r="E579" s="31" t="s">
        <v>2454</v>
      </c>
      <c r="F579" s="31"/>
      <c r="G579" s="14" t="s">
        <v>41</v>
      </c>
      <c r="H579" s="14" t="s">
        <v>42</v>
      </c>
      <c r="I579" s="16" t="s">
        <v>61</v>
      </c>
      <c r="J579" s="17">
        <v>44372</v>
      </c>
      <c r="K579" s="18">
        <f t="shared" ca="1" si="31"/>
        <v>935</v>
      </c>
      <c r="L579" s="19">
        <f t="shared" si="32"/>
        <v>44386</v>
      </c>
      <c r="M579" s="16" t="s">
        <v>44</v>
      </c>
      <c r="N579" s="16" t="s">
        <v>45</v>
      </c>
      <c r="O579" s="14" t="s">
        <v>41</v>
      </c>
      <c r="P579" s="14"/>
      <c r="Q579" s="16" t="e">
        <f t="shared" ca="1" si="27"/>
        <v>#VALUE!</v>
      </c>
      <c r="R579" s="16" t="s">
        <v>46</v>
      </c>
      <c r="S579" s="16" t="s">
        <v>47</v>
      </c>
      <c r="T579" s="31" t="s">
        <v>2413</v>
      </c>
      <c r="U579" s="24" t="s">
        <v>2414</v>
      </c>
      <c r="V579" s="16" t="s">
        <v>63</v>
      </c>
      <c r="W579" s="14" t="s">
        <v>47</v>
      </c>
      <c r="X579" s="14"/>
      <c r="Y579" s="14">
        <v>44489</v>
      </c>
      <c r="Z579" s="14" t="s">
        <v>47</v>
      </c>
      <c r="AA579" s="14" t="s">
        <v>2415</v>
      </c>
      <c r="AB579" s="16">
        <v>44480</v>
      </c>
      <c r="AC579" s="18">
        <f t="shared" ca="1" si="30"/>
        <v>827</v>
      </c>
      <c r="AD579" s="16" t="s">
        <v>52</v>
      </c>
      <c r="AE579" s="16" t="s">
        <v>54</v>
      </c>
      <c r="AF579" s="14" t="s">
        <v>47</v>
      </c>
      <c r="AG579" s="14" t="s">
        <v>47</v>
      </c>
    </row>
    <row r="580" spans="1:33" ht="18.75" customHeight="1" x14ac:dyDescent="0.25">
      <c r="A580" s="31" t="s">
        <v>2455</v>
      </c>
      <c r="B580" s="14" t="s">
        <v>2456</v>
      </c>
      <c r="C580" s="14" t="s">
        <v>813</v>
      </c>
      <c r="D580" s="31" t="s">
        <v>409</v>
      </c>
      <c r="E580" s="31" t="s">
        <v>2457</v>
      </c>
      <c r="F580" s="31"/>
      <c r="G580" s="14" t="s">
        <v>41</v>
      </c>
      <c r="H580" s="14" t="s">
        <v>42</v>
      </c>
      <c r="I580" s="16" t="s">
        <v>61</v>
      </c>
      <c r="J580" s="17">
        <v>44373</v>
      </c>
      <c r="K580" s="18">
        <f t="shared" ca="1" si="31"/>
        <v>934</v>
      </c>
      <c r="L580" s="19">
        <f t="shared" si="32"/>
        <v>44387</v>
      </c>
      <c r="M580" s="16" t="s">
        <v>44</v>
      </c>
      <c r="N580" s="16" t="s">
        <v>45</v>
      </c>
      <c r="O580" s="14" t="s">
        <v>41</v>
      </c>
      <c r="P580" s="14"/>
      <c r="Q580" s="16" t="e">
        <f t="shared" ca="1" si="27"/>
        <v>#VALUE!</v>
      </c>
      <c r="R580" s="16" t="s">
        <v>46</v>
      </c>
      <c r="S580" s="16" t="s">
        <v>47</v>
      </c>
      <c r="T580" s="31" t="s">
        <v>2458</v>
      </c>
      <c r="U580" s="24" t="s">
        <v>2459</v>
      </c>
      <c r="V580" s="16" t="s">
        <v>63</v>
      </c>
      <c r="W580" s="14" t="s">
        <v>47</v>
      </c>
      <c r="X580" s="14"/>
      <c r="Y580" s="14">
        <v>44489</v>
      </c>
      <c r="Z580" s="14" t="s">
        <v>47</v>
      </c>
      <c r="AA580" s="14" t="s">
        <v>2460</v>
      </c>
      <c r="AB580" s="16">
        <v>44480</v>
      </c>
      <c r="AC580" s="18">
        <f t="shared" ca="1" si="30"/>
        <v>827</v>
      </c>
      <c r="AD580" s="16" t="s">
        <v>52</v>
      </c>
      <c r="AE580" s="16" t="s">
        <v>54</v>
      </c>
      <c r="AF580" s="14" t="s">
        <v>47</v>
      </c>
      <c r="AG580" s="14" t="s">
        <v>47</v>
      </c>
    </row>
    <row r="581" spans="1:33" ht="18.75" customHeight="1" x14ac:dyDescent="0.25">
      <c r="A581" s="13" t="s">
        <v>2461</v>
      </c>
      <c r="B581" s="14" t="s">
        <v>1328</v>
      </c>
      <c r="C581" s="14" t="s">
        <v>1328</v>
      </c>
      <c r="D581" s="15" t="s">
        <v>409</v>
      </c>
      <c r="E581" s="15" t="s">
        <v>2462</v>
      </c>
      <c r="F581" s="15"/>
      <c r="G581" s="14" t="s">
        <v>41</v>
      </c>
      <c r="H581" s="14" t="s">
        <v>42</v>
      </c>
      <c r="I581" s="16" t="s">
        <v>61</v>
      </c>
      <c r="J581" s="17">
        <v>44374</v>
      </c>
      <c r="K581" s="18">
        <f t="shared" ca="1" si="31"/>
        <v>933</v>
      </c>
      <c r="L581" s="19">
        <f t="shared" si="32"/>
        <v>44388</v>
      </c>
      <c r="M581" s="16" t="s">
        <v>44</v>
      </c>
      <c r="N581" s="16" t="s">
        <v>45</v>
      </c>
      <c r="O581" s="14" t="s">
        <v>41</v>
      </c>
      <c r="P581" s="14"/>
      <c r="Q581" s="16" t="e">
        <f t="shared" ca="1" si="27"/>
        <v>#VALUE!</v>
      </c>
      <c r="R581" s="16" t="s">
        <v>46</v>
      </c>
      <c r="S581" s="16" t="s">
        <v>47</v>
      </c>
      <c r="T581" s="15" t="s">
        <v>2463</v>
      </c>
      <c r="U581" s="15" t="s">
        <v>2459</v>
      </c>
      <c r="V581" s="16" t="s">
        <v>63</v>
      </c>
      <c r="W581" s="14" t="s">
        <v>47</v>
      </c>
      <c r="X581" s="14"/>
      <c r="Y581" s="20">
        <v>44489</v>
      </c>
      <c r="Z581" s="14" t="s">
        <v>47</v>
      </c>
      <c r="AA581" s="15" t="s">
        <v>2460</v>
      </c>
      <c r="AB581" s="35">
        <v>44480</v>
      </c>
      <c r="AC581" s="18">
        <f t="shared" ca="1" si="30"/>
        <v>827</v>
      </c>
      <c r="AD581" s="16" t="s">
        <v>52</v>
      </c>
      <c r="AE581" s="16" t="s">
        <v>54</v>
      </c>
      <c r="AF581" s="14" t="s">
        <v>47</v>
      </c>
      <c r="AG581" s="14" t="s">
        <v>47</v>
      </c>
    </row>
    <row r="582" spans="1:33" ht="18.75" customHeight="1" x14ac:dyDescent="0.25">
      <c r="A582" s="13" t="s">
        <v>2464</v>
      </c>
      <c r="B582" s="14" t="s">
        <v>2465</v>
      </c>
      <c r="C582" s="14" t="s">
        <v>813</v>
      </c>
      <c r="D582" s="15" t="s">
        <v>409</v>
      </c>
      <c r="E582" s="15" t="s">
        <v>2466</v>
      </c>
      <c r="F582" s="15"/>
      <c r="G582" s="14" t="s">
        <v>41</v>
      </c>
      <c r="H582" s="14" t="s">
        <v>42</v>
      </c>
      <c r="I582" s="16" t="s">
        <v>61</v>
      </c>
      <c r="J582" s="17">
        <v>44375</v>
      </c>
      <c r="K582" s="18">
        <f t="shared" ca="1" si="31"/>
        <v>932</v>
      </c>
      <c r="L582" s="19">
        <f t="shared" si="32"/>
        <v>44389</v>
      </c>
      <c r="M582" s="16" t="s">
        <v>44</v>
      </c>
      <c r="N582" s="16" t="s">
        <v>45</v>
      </c>
      <c r="O582" s="14" t="s">
        <v>41</v>
      </c>
      <c r="P582" s="14"/>
      <c r="Q582" s="16" t="e">
        <f t="shared" ca="1" si="27"/>
        <v>#VALUE!</v>
      </c>
      <c r="R582" s="16" t="s">
        <v>46</v>
      </c>
      <c r="S582" s="16" t="s">
        <v>47</v>
      </c>
      <c r="T582" s="15" t="s">
        <v>2458</v>
      </c>
      <c r="U582" s="15" t="s">
        <v>2459</v>
      </c>
      <c r="V582" s="16" t="s">
        <v>63</v>
      </c>
      <c r="W582" s="14" t="s">
        <v>47</v>
      </c>
      <c r="X582" s="14"/>
      <c r="Y582" s="20">
        <v>44489</v>
      </c>
      <c r="Z582" s="14" t="s">
        <v>47</v>
      </c>
      <c r="AA582" s="15" t="s">
        <v>2460</v>
      </c>
      <c r="AB582" s="35">
        <v>44480</v>
      </c>
      <c r="AC582" s="18">
        <f t="shared" ca="1" si="30"/>
        <v>827</v>
      </c>
      <c r="AD582" s="16" t="s">
        <v>52</v>
      </c>
      <c r="AE582" s="16" t="s">
        <v>54</v>
      </c>
      <c r="AF582" s="14" t="s">
        <v>47</v>
      </c>
      <c r="AG582" s="14" t="s">
        <v>47</v>
      </c>
    </row>
    <row r="583" spans="1:33" ht="18.75" customHeight="1" x14ac:dyDescent="0.25">
      <c r="A583" s="31" t="s">
        <v>2467</v>
      </c>
      <c r="B583" s="14" t="s">
        <v>1881</v>
      </c>
      <c r="C583" s="14" t="s">
        <v>4</v>
      </c>
      <c r="D583" s="31" t="s">
        <v>39</v>
      </c>
      <c r="E583" s="31" t="s">
        <v>2468</v>
      </c>
      <c r="F583" s="31"/>
      <c r="G583" s="14" t="s">
        <v>41</v>
      </c>
      <c r="H583" s="14" t="s">
        <v>168</v>
      </c>
      <c r="I583" s="16" t="s">
        <v>75</v>
      </c>
      <c r="J583" s="17">
        <v>44375</v>
      </c>
      <c r="K583" s="18">
        <f t="shared" ca="1" si="31"/>
        <v>932</v>
      </c>
      <c r="L583" s="19">
        <f t="shared" si="32"/>
        <v>44389</v>
      </c>
      <c r="M583" s="16" t="s">
        <v>44</v>
      </c>
      <c r="N583" s="16" t="s">
        <v>45</v>
      </c>
      <c r="O583" s="14" t="s">
        <v>41</v>
      </c>
      <c r="P583" s="14"/>
      <c r="Q583" s="16" t="e">
        <f t="shared" ca="1" si="27"/>
        <v>#VALUE!</v>
      </c>
      <c r="R583" s="16" t="s">
        <v>46</v>
      </c>
      <c r="S583" s="16" t="s">
        <v>47</v>
      </c>
      <c r="T583" s="31" t="s">
        <v>1836</v>
      </c>
      <c r="U583" s="24"/>
      <c r="V583" s="16" t="s">
        <v>47</v>
      </c>
      <c r="W583" s="14" t="s">
        <v>47</v>
      </c>
      <c r="X583" s="14"/>
      <c r="Y583" s="14"/>
      <c r="Z583" s="14" t="s">
        <v>47</v>
      </c>
      <c r="AA583" s="14" t="s">
        <v>47</v>
      </c>
      <c r="AB583" s="16"/>
      <c r="AC583" s="18" t="e">
        <f t="shared" ca="1" si="30"/>
        <v>#VALUE!</v>
      </c>
      <c r="AD583" s="16" t="s">
        <v>52</v>
      </c>
      <c r="AE583" s="16" t="s">
        <v>47</v>
      </c>
      <c r="AF583" s="14" t="s">
        <v>47</v>
      </c>
      <c r="AG583" s="14" t="s">
        <v>47</v>
      </c>
    </row>
    <row r="584" spans="1:33" ht="31.5" customHeight="1" x14ac:dyDescent="0.25">
      <c r="A584" s="15" t="s">
        <v>2469</v>
      </c>
      <c r="B584" s="14" t="s">
        <v>2470</v>
      </c>
      <c r="C584" s="14" t="s">
        <v>813</v>
      </c>
      <c r="D584" s="15" t="s">
        <v>409</v>
      </c>
      <c r="E584" s="15" t="s">
        <v>2471</v>
      </c>
      <c r="F584" s="15"/>
      <c r="G584" s="14" t="s">
        <v>41</v>
      </c>
      <c r="H584" s="14" t="s">
        <v>42</v>
      </c>
      <c r="I584" s="16" t="s">
        <v>61</v>
      </c>
      <c r="J584" s="17">
        <v>44377</v>
      </c>
      <c r="K584" s="18">
        <f t="shared" ca="1" si="31"/>
        <v>930</v>
      </c>
      <c r="L584" s="19">
        <f t="shared" si="32"/>
        <v>44391</v>
      </c>
      <c r="M584" s="16" t="s">
        <v>44</v>
      </c>
      <c r="N584" s="16" t="s">
        <v>45</v>
      </c>
      <c r="O584" s="14" t="s">
        <v>41</v>
      </c>
      <c r="P584" s="14"/>
      <c r="Q584" s="16" t="e">
        <f t="shared" ca="1" si="27"/>
        <v>#VALUE!</v>
      </c>
      <c r="R584" s="16" t="s">
        <v>46</v>
      </c>
      <c r="S584" s="16" t="s">
        <v>47</v>
      </c>
      <c r="T584" s="15" t="s">
        <v>2406</v>
      </c>
      <c r="U584" s="15" t="s">
        <v>2407</v>
      </c>
      <c r="V584" s="16" t="s">
        <v>63</v>
      </c>
      <c r="W584" s="14" t="s">
        <v>47</v>
      </c>
      <c r="X584" s="14"/>
      <c r="Y584" s="20">
        <v>44489</v>
      </c>
      <c r="Z584" s="14" t="s">
        <v>47</v>
      </c>
      <c r="AA584" s="15" t="s">
        <v>2408</v>
      </c>
      <c r="AB584" s="35">
        <v>44480</v>
      </c>
      <c r="AC584" s="18">
        <f t="shared" ca="1" si="30"/>
        <v>827</v>
      </c>
      <c r="AD584" s="16" t="s">
        <v>52</v>
      </c>
      <c r="AE584" s="16" t="s">
        <v>54</v>
      </c>
      <c r="AF584" s="14" t="s">
        <v>47</v>
      </c>
      <c r="AG584" s="14" t="s">
        <v>47</v>
      </c>
    </row>
    <row r="585" spans="1:33" ht="18.75" customHeight="1" x14ac:dyDescent="0.25">
      <c r="A585" s="15" t="s">
        <v>2472</v>
      </c>
      <c r="B585" s="14" t="s">
        <v>2446</v>
      </c>
      <c r="C585" s="14" t="s">
        <v>813</v>
      </c>
      <c r="D585" s="15" t="s">
        <v>409</v>
      </c>
      <c r="E585" s="15" t="s">
        <v>2473</v>
      </c>
      <c r="F585" s="15"/>
      <c r="G585" s="14" t="s">
        <v>41</v>
      </c>
      <c r="H585" s="14" t="s">
        <v>42</v>
      </c>
      <c r="I585" s="16" t="s">
        <v>61</v>
      </c>
      <c r="J585" s="17">
        <v>44378</v>
      </c>
      <c r="K585" s="18">
        <f t="shared" ca="1" si="31"/>
        <v>929</v>
      </c>
      <c r="L585" s="19">
        <f t="shared" si="32"/>
        <v>44392</v>
      </c>
      <c r="M585" s="16" t="s">
        <v>44</v>
      </c>
      <c r="N585" s="16" t="s">
        <v>45</v>
      </c>
      <c r="O585" s="14" t="s">
        <v>41</v>
      </c>
      <c r="P585" s="14"/>
      <c r="Q585" s="16" t="e">
        <f t="shared" ca="1" si="27"/>
        <v>#VALUE!</v>
      </c>
      <c r="R585" s="16" t="s">
        <v>46</v>
      </c>
      <c r="S585" s="16" t="s">
        <v>47</v>
      </c>
      <c r="T585" s="15" t="s">
        <v>2474</v>
      </c>
      <c r="U585" s="15" t="s">
        <v>2475</v>
      </c>
      <c r="V585" s="16" t="s">
        <v>63</v>
      </c>
      <c r="W585" s="14" t="s">
        <v>47</v>
      </c>
      <c r="X585" s="14"/>
      <c r="Y585" s="20">
        <v>44489</v>
      </c>
      <c r="Z585" s="14" t="s">
        <v>47</v>
      </c>
      <c r="AA585" s="15" t="s">
        <v>2476</v>
      </c>
      <c r="AB585" s="35">
        <v>44480</v>
      </c>
      <c r="AC585" s="18">
        <f t="shared" ca="1" si="30"/>
        <v>827</v>
      </c>
      <c r="AD585" s="16" t="s">
        <v>52</v>
      </c>
      <c r="AE585" s="16" t="s">
        <v>54</v>
      </c>
      <c r="AF585" s="14" t="s">
        <v>47</v>
      </c>
      <c r="AG585" s="14" t="s">
        <v>47</v>
      </c>
    </row>
    <row r="586" spans="1:33" ht="18.75" customHeight="1" x14ac:dyDescent="0.25">
      <c r="A586" s="31" t="s">
        <v>2477</v>
      </c>
      <c r="B586" s="14" t="s">
        <v>2478</v>
      </c>
      <c r="C586" s="14" t="s">
        <v>2478</v>
      </c>
      <c r="D586" s="31" t="s">
        <v>409</v>
      </c>
      <c r="E586" s="31" t="s">
        <v>2479</v>
      </c>
      <c r="F586" s="31"/>
      <c r="G586" s="14" t="s">
        <v>41</v>
      </c>
      <c r="H586" s="14" t="s">
        <v>42</v>
      </c>
      <c r="I586" s="16" t="s">
        <v>61</v>
      </c>
      <c r="J586" s="17">
        <v>44379</v>
      </c>
      <c r="K586" s="18">
        <f t="shared" ca="1" si="31"/>
        <v>928</v>
      </c>
      <c r="L586" s="19">
        <f t="shared" si="32"/>
        <v>44393</v>
      </c>
      <c r="M586" s="16" t="s">
        <v>44</v>
      </c>
      <c r="N586" s="16" t="s">
        <v>45</v>
      </c>
      <c r="O586" s="14" t="s">
        <v>41</v>
      </c>
      <c r="P586" s="14"/>
      <c r="Q586" s="16" t="e">
        <f t="shared" ca="1" si="27"/>
        <v>#VALUE!</v>
      </c>
      <c r="R586" s="16" t="s">
        <v>46</v>
      </c>
      <c r="S586" s="16" t="s">
        <v>47</v>
      </c>
      <c r="T586" s="31" t="s">
        <v>2480</v>
      </c>
      <c r="U586" s="24" t="s">
        <v>2481</v>
      </c>
      <c r="V586" s="16" t="s">
        <v>63</v>
      </c>
      <c r="W586" s="14" t="s">
        <v>47</v>
      </c>
      <c r="X586" s="14"/>
      <c r="Y586" s="14">
        <v>44489</v>
      </c>
      <c r="Z586" s="14" t="s">
        <v>47</v>
      </c>
      <c r="AA586" s="14" t="s">
        <v>2482</v>
      </c>
      <c r="AB586" s="16">
        <v>44480</v>
      </c>
      <c r="AC586" s="18">
        <f t="shared" ca="1" si="30"/>
        <v>827</v>
      </c>
      <c r="AD586" s="16" t="s">
        <v>52</v>
      </c>
      <c r="AE586" s="16" t="s">
        <v>54</v>
      </c>
      <c r="AF586" s="14" t="s">
        <v>47</v>
      </c>
      <c r="AG586" s="14" t="s">
        <v>47</v>
      </c>
    </row>
    <row r="587" spans="1:33" ht="31.5" customHeight="1" x14ac:dyDescent="0.25">
      <c r="A587" s="31" t="s">
        <v>2483</v>
      </c>
      <c r="B587" s="14" t="s">
        <v>99</v>
      </c>
      <c r="C587" s="14" t="s">
        <v>99</v>
      </c>
      <c r="D587" s="31" t="s">
        <v>5</v>
      </c>
      <c r="E587" s="31" t="s">
        <v>2484</v>
      </c>
      <c r="F587" s="31"/>
      <c r="G587" s="14" t="s">
        <v>41</v>
      </c>
      <c r="H587" s="14" t="s">
        <v>130</v>
      </c>
      <c r="I587" s="16" t="s">
        <v>75</v>
      </c>
      <c r="J587" s="17">
        <v>44578</v>
      </c>
      <c r="K587" s="18">
        <f t="shared" ca="1" si="31"/>
        <v>729</v>
      </c>
      <c r="L587" s="19">
        <f t="shared" si="32"/>
        <v>44592</v>
      </c>
      <c r="M587" s="16" t="s">
        <v>2485</v>
      </c>
      <c r="N587" s="16" t="s">
        <v>45</v>
      </c>
      <c r="O587" s="14" t="s">
        <v>46</v>
      </c>
      <c r="P587" s="14"/>
      <c r="Q587" s="16"/>
      <c r="R587" s="16" t="s">
        <v>46</v>
      </c>
      <c r="S587" s="16" t="s">
        <v>2486</v>
      </c>
      <c r="T587" s="31" t="s">
        <v>2487</v>
      </c>
      <c r="U587" s="24"/>
      <c r="V587" s="16" t="s">
        <v>208</v>
      </c>
      <c r="W587" s="14" t="s">
        <v>2488</v>
      </c>
      <c r="X587" s="14"/>
      <c r="Y587" s="14"/>
      <c r="Z587" s="14"/>
      <c r="AA587" s="14"/>
      <c r="AB587" s="16"/>
      <c r="AC587" s="18"/>
      <c r="AD587" s="16"/>
      <c r="AE587" s="16"/>
      <c r="AF587" s="14"/>
      <c r="AG587" s="14"/>
    </row>
    <row r="588" spans="1:33" ht="31.5" customHeight="1" x14ac:dyDescent="0.25">
      <c r="A588" s="31" t="s">
        <v>2489</v>
      </c>
      <c r="B588" s="14" t="s">
        <v>2490</v>
      </c>
      <c r="C588" s="14" t="s">
        <v>2490</v>
      </c>
      <c r="D588" s="31" t="s">
        <v>409</v>
      </c>
      <c r="E588" s="31" t="s">
        <v>2491</v>
      </c>
      <c r="F588" s="31"/>
      <c r="G588" s="14" t="s">
        <v>41</v>
      </c>
      <c r="H588" s="14" t="s">
        <v>42</v>
      </c>
      <c r="I588" s="16" t="s">
        <v>61</v>
      </c>
      <c r="J588" s="17">
        <v>44380</v>
      </c>
      <c r="K588" s="18">
        <f t="shared" ca="1" si="31"/>
        <v>927</v>
      </c>
      <c r="L588" s="19">
        <f t="shared" si="32"/>
        <v>44394</v>
      </c>
      <c r="M588" s="16" t="s">
        <v>44</v>
      </c>
      <c r="N588" s="16" t="s">
        <v>45</v>
      </c>
      <c r="O588" s="14" t="s">
        <v>41</v>
      </c>
      <c r="P588" s="14"/>
      <c r="Q588" s="16" t="e">
        <f t="shared" ref="Q588:Q725" ca="1" si="33">ABS(IF(ISBLANK(P588),"",TODAY()-P588))</f>
        <v>#VALUE!</v>
      </c>
      <c r="R588" s="16" t="s">
        <v>46</v>
      </c>
      <c r="S588" s="16" t="s">
        <v>47</v>
      </c>
      <c r="T588" s="31" t="s">
        <v>2492</v>
      </c>
      <c r="U588" s="24" t="s">
        <v>2493</v>
      </c>
      <c r="V588" s="16" t="s">
        <v>63</v>
      </c>
      <c r="W588" s="14" t="s">
        <v>47</v>
      </c>
      <c r="X588" s="14"/>
      <c r="Y588" s="14">
        <v>44489</v>
      </c>
      <c r="Z588" s="14" t="s">
        <v>47</v>
      </c>
      <c r="AA588" s="14" t="s">
        <v>2494</v>
      </c>
      <c r="AB588" s="16">
        <v>44480</v>
      </c>
      <c r="AC588" s="18">
        <f t="shared" ref="AC588:AC637" ca="1" si="34">ABS(IF(ISBLANK(AB588),"",TODAY()-AB588))</f>
        <v>827</v>
      </c>
      <c r="AD588" s="16" t="s">
        <v>52</v>
      </c>
      <c r="AE588" s="16" t="s">
        <v>54</v>
      </c>
      <c r="AF588" s="14" t="s">
        <v>47</v>
      </c>
      <c r="AG588" s="14" t="s">
        <v>47</v>
      </c>
    </row>
    <row r="589" spans="1:33" ht="18.75" customHeight="1" x14ac:dyDescent="0.25">
      <c r="A589" s="31" t="s">
        <v>2495</v>
      </c>
      <c r="B589" s="14" t="s">
        <v>2167</v>
      </c>
      <c r="C589" s="14" t="s">
        <v>2167</v>
      </c>
      <c r="D589" s="31" t="s">
        <v>409</v>
      </c>
      <c r="E589" s="31" t="s">
        <v>2496</v>
      </c>
      <c r="F589" s="31"/>
      <c r="G589" s="14" t="s">
        <v>41</v>
      </c>
      <c r="H589" s="14" t="s">
        <v>42</v>
      </c>
      <c r="I589" s="16" t="s">
        <v>61</v>
      </c>
      <c r="J589" s="17">
        <v>44381</v>
      </c>
      <c r="K589" s="18">
        <f t="shared" ca="1" si="31"/>
        <v>926</v>
      </c>
      <c r="L589" s="19">
        <f t="shared" si="32"/>
        <v>44395</v>
      </c>
      <c r="M589" s="16" t="s">
        <v>44</v>
      </c>
      <c r="N589" s="16" t="s">
        <v>45</v>
      </c>
      <c r="O589" s="14" t="s">
        <v>41</v>
      </c>
      <c r="P589" s="14"/>
      <c r="Q589" s="16" t="e">
        <f t="shared" ca="1" si="33"/>
        <v>#VALUE!</v>
      </c>
      <c r="R589" s="16" t="s">
        <v>46</v>
      </c>
      <c r="S589" s="16" t="s">
        <v>47</v>
      </c>
      <c r="T589" s="31" t="s">
        <v>2497</v>
      </c>
      <c r="U589" s="24" t="s">
        <v>2498</v>
      </c>
      <c r="V589" s="16" t="s">
        <v>63</v>
      </c>
      <c r="W589" s="14" t="s">
        <v>47</v>
      </c>
      <c r="X589" s="14"/>
      <c r="Y589" s="14">
        <v>44489</v>
      </c>
      <c r="Z589" s="14" t="s">
        <v>47</v>
      </c>
      <c r="AA589" s="14" t="s">
        <v>2499</v>
      </c>
      <c r="AB589" s="16">
        <v>44480</v>
      </c>
      <c r="AC589" s="18">
        <f t="shared" ca="1" si="34"/>
        <v>827</v>
      </c>
      <c r="AD589" s="16" t="s">
        <v>52</v>
      </c>
      <c r="AE589" s="16" t="s">
        <v>54</v>
      </c>
      <c r="AF589" s="14" t="s">
        <v>47</v>
      </c>
      <c r="AG589" s="14" t="s">
        <v>47</v>
      </c>
    </row>
    <row r="590" spans="1:33" ht="18.75" customHeight="1" x14ac:dyDescent="0.25">
      <c r="A590" s="15" t="s">
        <v>2500</v>
      </c>
      <c r="B590" s="14" t="s">
        <v>2501</v>
      </c>
      <c r="C590" s="14" t="s">
        <v>2501</v>
      </c>
      <c r="D590" s="15" t="s">
        <v>409</v>
      </c>
      <c r="E590" s="15" t="s">
        <v>2502</v>
      </c>
      <c r="F590" s="15"/>
      <c r="G590" s="14" t="s">
        <v>41</v>
      </c>
      <c r="H590" s="14" t="s">
        <v>42</v>
      </c>
      <c r="I590" s="16" t="s">
        <v>61</v>
      </c>
      <c r="J590" s="17">
        <v>44382</v>
      </c>
      <c r="K590" s="18">
        <f t="shared" ca="1" si="31"/>
        <v>925</v>
      </c>
      <c r="L590" s="19">
        <f t="shared" si="32"/>
        <v>44396</v>
      </c>
      <c r="M590" s="16" t="s">
        <v>44</v>
      </c>
      <c r="N590" s="16" t="s">
        <v>45</v>
      </c>
      <c r="O590" s="14" t="s">
        <v>41</v>
      </c>
      <c r="P590" s="14"/>
      <c r="Q590" s="16" t="e">
        <f t="shared" ca="1" si="33"/>
        <v>#VALUE!</v>
      </c>
      <c r="R590" s="16" t="s">
        <v>46</v>
      </c>
      <c r="S590" s="16" t="s">
        <v>47</v>
      </c>
      <c r="T590" s="15" t="s">
        <v>2503</v>
      </c>
      <c r="U590" s="15" t="s">
        <v>2504</v>
      </c>
      <c r="V590" s="16" t="s">
        <v>63</v>
      </c>
      <c r="W590" s="14" t="s">
        <v>47</v>
      </c>
      <c r="X590" s="14"/>
      <c r="Y590" s="20">
        <v>44489</v>
      </c>
      <c r="Z590" s="14" t="s">
        <v>47</v>
      </c>
      <c r="AA590" s="15" t="s">
        <v>2505</v>
      </c>
      <c r="AB590" s="35">
        <v>44480</v>
      </c>
      <c r="AC590" s="18">
        <f t="shared" ca="1" si="34"/>
        <v>827</v>
      </c>
      <c r="AD590" s="16" t="s">
        <v>52</v>
      </c>
      <c r="AE590" s="16" t="s">
        <v>54</v>
      </c>
      <c r="AF590" s="14" t="s">
        <v>47</v>
      </c>
      <c r="AG590" s="14" t="s">
        <v>47</v>
      </c>
    </row>
    <row r="591" spans="1:33" ht="18.75" customHeight="1" x14ac:dyDescent="0.25">
      <c r="A591" s="13" t="s">
        <v>2506</v>
      </c>
      <c r="B591" s="14" t="s">
        <v>2507</v>
      </c>
      <c r="C591" s="14" t="s">
        <v>2508</v>
      </c>
      <c r="D591" s="15" t="s">
        <v>409</v>
      </c>
      <c r="E591" s="15" t="s">
        <v>2509</v>
      </c>
      <c r="F591" s="15"/>
      <c r="G591" s="14" t="s">
        <v>41</v>
      </c>
      <c r="H591" s="14" t="s">
        <v>42</v>
      </c>
      <c r="I591" s="16" t="s">
        <v>61</v>
      </c>
      <c r="J591" s="17">
        <v>44383</v>
      </c>
      <c r="K591" s="18">
        <f t="shared" ca="1" si="31"/>
        <v>924</v>
      </c>
      <c r="L591" s="19">
        <f t="shared" si="32"/>
        <v>44397</v>
      </c>
      <c r="M591" s="16" t="s">
        <v>44</v>
      </c>
      <c r="N591" s="16" t="s">
        <v>45</v>
      </c>
      <c r="O591" s="14" t="s">
        <v>41</v>
      </c>
      <c r="P591" s="14"/>
      <c r="Q591" s="16" t="e">
        <f t="shared" ca="1" si="33"/>
        <v>#VALUE!</v>
      </c>
      <c r="R591" s="16" t="s">
        <v>46</v>
      </c>
      <c r="S591" s="16" t="s">
        <v>47</v>
      </c>
      <c r="T591" s="15" t="s">
        <v>2510</v>
      </c>
      <c r="U591" s="15" t="s">
        <v>2511</v>
      </c>
      <c r="V591" s="16" t="s">
        <v>63</v>
      </c>
      <c r="W591" s="14" t="s">
        <v>47</v>
      </c>
      <c r="X591" s="14"/>
      <c r="Y591" s="20">
        <v>44489</v>
      </c>
      <c r="Z591" s="14" t="s">
        <v>47</v>
      </c>
      <c r="AA591" s="21" t="s">
        <v>2512</v>
      </c>
      <c r="AB591" s="35">
        <v>44480</v>
      </c>
      <c r="AC591" s="18">
        <f t="shared" ca="1" si="34"/>
        <v>827</v>
      </c>
      <c r="AD591" s="16" t="s">
        <v>52</v>
      </c>
      <c r="AE591" s="16" t="s">
        <v>54</v>
      </c>
      <c r="AF591" s="14" t="s">
        <v>47</v>
      </c>
      <c r="AG591" s="14" t="s">
        <v>47</v>
      </c>
    </row>
    <row r="592" spans="1:33" ht="18.75" customHeight="1" x14ac:dyDescent="0.25">
      <c r="A592" s="13" t="s">
        <v>2513</v>
      </c>
      <c r="B592" s="14" t="s">
        <v>2514</v>
      </c>
      <c r="C592" s="14" t="s">
        <v>2515</v>
      </c>
      <c r="D592" s="15" t="s">
        <v>409</v>
      </c>
      <c r="E592" s="15" t="s">
        <v>2516</v>
      </c>
      <c r="F592" s="15"/>
      <c r="G592" s="14" t="s">
        <v>41</v>
      </c>
      <c r="H592" s="14" t="s">
        <v>42</v>
      </c>
      <c r="I592" s="16" t="s">
        <v>61</v>
      </c>
      <c r="J592" s="17">
        <v>44384</v>
      </c>
      <c r="K592" s="18">
        <f t="shared" ca="1" si="31"/>
        <v>923</v>
      </c>
      <c r="L592" s="19">
        <f t="shared" si="32"/>
        <v>44398</v>
      </c>
      <c r="M592" s="16" t="s">
        <v>44</v>
      </c>
      <c r="N592" s="16" t="s">
        <v>45</v>
      </c>
      <c r="O592" s="14" t="s">
        <v>41</v>
      </c>
      <c r="P592" s="14"/>
      <c r="Q592" s="16" t="e">
        <f t="shared" ca="1" si="33"/>
        <v>#VALUE!</v>
      </c>
      <c r="R592" s="16" t="s">
        <v>46</v>
      </c>
      <c r="S592" s="16" t="s">
        <v>47</v>
      </c>
      <c r="T592" s="15" t="s">
        <v>2517</v>
      </c>
      <c r="U592" s="15" t="s">
        <v>2518</v>
      </c>
      <c r="V592" s="16" t="s">
        <v>63</v>
      </c>
      <c r="W592" s="14" t="s">
        <v>47</v>
      </c>
      <c r="X592" s="14"/>
      <c r="Y592" s="20">
        <v>44489</v>
      </c>
      <c r="Z592" s="14" t="s">
        <v>47</v>
      </c>
      <c r="AA592" s="15" t="s">
        <v>2519</v>
      </c>
      <c r="AB592" s="35">
        <v>44480</v>
      </c>
      <c r="AC592" s="18">
        <f t="shared" ca="1" si="34"/>
        <v>827</v>
      </c>
      <c r="AD592" s="16" t="s">
        <v>52</v>
      </c>
      <c r="AE592" s="16" t="s">
        <v>54</v>
      </c>
      <c r="AF592" s="14" t="s">
        <v>47</v>
      </c>
      <c r="AG592" s="14" t="s">
        <v>47</v>
      </c>
    </row>
    <row r="593" spans="1:33" ht="18.75" customHeight="1" x14ac:dyDescent="0.25">
      <c r="A593" s="13" t="s">
        <v>2520</v>
      </c>
      <c r="B593" s="14" t="s">
        <v>2521</v>
      </c>
      <c r="C593" s="14" t="s">
        <v>2521</v>
      </c>
      <c r="D593" s="15" t="s">
        <v>409</v>
      </c>
      <c r="E593" s="15" t="s">
        <v>2522</v>
      </c>
      <c r="F593" s="15"/>
      <c r="G593" s="14" t="s">
        <v>41</v>
      </c>
      <c r="H593" s="14" t="s">
        <v>42</v>
      </c>
      <c r="I593" s="16" t="s">
        <v>61</v>
      </c>
      <c r="J593" s="17">
        <v>44385</v>
      </c>
      <c r="K593" s="18">
        <f t="shared" ca="1" si="31"/>
        <v>922</v>
      </c>
      <c r="L593" s="19">
        <f t="shared" si="32"/>
        <v>44399</v>
      </c>
      <c r="M593" s="16" t="s">
        <v>44</v>
      </c>
      <c r="N593" s="16" t="s">
        <v>45</v>
      </c>
      <c r="O593" s="14" t="s">
        <v>41</v>
      </c>
      <c r="P593" s="14"/>
      <c r="Q593" s="16" t="e">
        <f t="shared" ca="1" si="33"/>
        <v>#VALUE!</v>
      </c>
      <c r="R593" s="16" t="s">
        <v>46</v>
      </c>
      <c r="S593" s="16" t="s">
        <v>47</v>
      </c>
      <c r="T593" s="15" t="s">
        <v>2517</v>
      </c>
      <c r="U593" s="15" t="s">
        <v>2518</v>
      </c>
      <c r="V593" s="16" t="s">
        <v>63</v>
      </c>
      <c r="W593" s="14" t="s">
        <v>47</v>
      </c>
      <c r="X593" s="14"/>
      <c r="Y593" s="20">
        <v>44489</v>
      </c>
      <c r="Z593" s="14" t="s">
        <v>47</v>
      </c>
      <c r="AA593" s="21" t="s">
        <v>2519</v>
      </c>
      <c r="AB593" s="35">
        <v>44480</v>
      </c>
      <c r="AC593" s="18">
        <f t="shared" ca="1" si="34"/>
        <v>827</v>
      </c>
      <c r="AD593" s="16" t="s">
        <v>52</v>
      </c>
      <c r="AE593" s="16" t="s">
        <v>54</v>
      </c>
      <c r="AF593" s="14" t="s">
        <v>47</v>
      </c>
      <c r="AG593" s="14" t="s">
        <v>47</v>
      </c>
    </row>
    <row r="594" spans="1:33" ht="18.75" customHeight="1" x14ac:dyDescent="0.25">
      <c r="A594" s="23" t="s">
        <v>2523</v>
      </c>
      <c r="B594" s="14" t="s">
        <v>2524</v>
      </c>
      <c r="C594" s="14" t="s">
        <v>2234</v>
      </c>
      <c r="D594" s="14" t="s">
        <v>409</v>
      </c>
      <c r="E594" s="14" t="s">
        <v>2525</v>
      </c>
      <c r="F594" s="14"/>
      <c r="G594" s="14" t="s">
        <v>41</v>
      </c>
      <c r="H594" s="14" t="s">
        <v>42</v>
      </c>
      <c r="I594" s="16" t="s">
        <v>61</v>
      </c>
      <c r="J594" s="17">
        <v>44386</v>
      </c>
      <c r="K594" s="18">
        <f t="shared" ca="1" si="31"/>
        <v>921</v>
      </c>
      <c r="L594" s="19">
        <f t="shared" si="32"/>
        <v>44400</v>
      </c>
      <c r="M594" s="16" t="s">
        <v>44</v>
      </c>
      <c r="N594" s="16" t="s">
        <v>45</v>
      </c>
      <c r="O594" s="14" t="s">
        <v>41</v>
      </c>
      <c r="P594" s="17"/>
      <c r="Q594" s="16" t="e">
        <f t="shared" ca="1" si="33"/>
        <v>#VALUE!</v>
      </c>
      <c r="R594" s="27" t="s">
        <v>46</v>
      </c>
      <c r="S594" s="27" t="s">
        <v>47</v>
      </c>
      <c r="T594" s="14" t="s">
        <v>2526</v>
      </c>
      <c r="U594" s="24" t="s">
        <v>2527</v>
      </c>
      <c r="V594" s="16" t="s">
        <v>63</v>
      </c>
      <c r="W594" s="14" t="s">
        <v>47</v>
      </c>
      <c r="X594" s="17"/>
      <c r="Y594" s="20">
        <v>44489</v>
      </c>
      <c r="Z594" s="20" t="s">
        <v>47</v>
      </c>
      <c r="AA594" s="20" t="s">
        <v>2528</v>
      </c>
      <c r="AB594" s="22">
        <v>44480</v>
      </c>
      <c r="AC594" s="18">
        <f t="shared" ca="1" si="34"/>
        <v>827</v>
      </c>
      <c r="AD594" s="18" t="s">
        <v>52</v>
      </c>
      <c r="AE594" s="18" t="s">
        <v>54</v>
      </c>
      <c r="AF594" s="14" t="s">
        <v>47</v>
      </c>
      <c r="AG594" s="14" t="s">
        <v>47</v>
      </c>
    </row>
    <row r="595" spans="1:33" ht="18.75" customHeight="1" x14ac:dyDescent="0.25">
      <c r="A595" s="31" t="s">
        <v>2529</v>
      </c>
      <c r="B595" s="14" t="s">
        <v>2530</v>
      </c>
      <c r="C595" s="14" t="s">
        <v>2515</v>
      </c>
      <c r="D595" s="14" t="s">
        <v>409</v>
      </c>
      <c r="E595" s="31" t="s">
        <v>2531</v>
      </c>
      <c r="F595" s="31"/>
      <c r="G595" s="14" t="s">
        <v>41</v>
      </c>
      <c r="H595" s="14" t="s">
        <v>42</v>
      </c>
      <c r="I595" s="16" t="s">
        <v>61</v>
      </c>
      <c r="J595" s="17">
        <v>44387</v>
      </c>
      <c r="K595" s="18">
        <f t="shared" ca="1" si="31"/>
        <v>920</v>
      </c>
      <c r="L595" s="19">
        <f t="shared" si="32"/>
        <v>44401</v>
      </c>
      <c r="M595" s="16" t="s">
        <v>44</v>
      </c>
      <c r="N595" s="16" t="s">
        <v>45</v>
      </c>
      <c r="O595" s="14" t="s">
        <v>41</v>
      </c>
      <c r="P595" s="14"/>
      <c r="Q595" s="16" t="e">
        <f t="shared" ca="1" si="33"/>
        <v>#VALUE!</v>
      </c>
      <c r="R595" s="16" t="s">
        <v>46</v>
      </c>
      <c r="S595" s="16" t="s">
        <v>47</v>
      </c>
      <c r="T595" s="31" t="s">
        <v>2532</v>
      </c>
      <c r="U595" s="24" t="s">
        <v>2533</v>
      </c>
      <c r="V595" s="16" t="s">
        <v>63</v>
      </c>
      <c r="W595" s="14" t="s">
        <v>47</v>
      </c>
      <c r="X595" s="14"/>
      <c r="Y595" s="14">
        <v>44489</v>
      </c>
      <c r="Z595" s="14" t="s">
        <v>47</v>
      </c>
      <c r="AA595" s="14" t="s">
        <v>2534</v>
      </c>
      <c r="AB595" s="16">
        <v>44480</v>
      </c>
      <c r="AC595" s="18">
        <f t="shared" ca="1" si="34"/>
        <v>827</v>
      </c>
      <c r="AD595" s="16" t="s">
        <v>52</v>
      </c>
      <c r="AE595" s="16" t="s">
        <v>54</v>
      </c>
      <c r="AF595" s="14" t="s">
        <v>47</v>
      </c>
      <c r="AG595" s="14" t="s">
        <v>47</v>
      </c>
    </row>
    <row r="596" spans="1:33" ht="18.75" customHeight="1" x14ac:dyDescent="0.25">
      <c r="A596" s="23" t="s">
        <v>2535</v>
      </c>
      <c r="B596" s="14" t="s">
        <v>2536</v>
      </c>
      <c r="C596" s="14" t="s">
        <v>2537</v>
      </c>
      <c r="D596" s="14" t="s">
        <v>409</v>
      </c>
      <c r="E596" s="14" t="s">
        <v>2538</v>
      </c>
      <c r="F596" s="14"/>
      <c r="G596" s="14" t="s">
        <v>41</v>
      </c>
      <c r="H596" s="14" t="s">
        <v>42</v>
      </c>
      <c r="I596" s="16" t="s">
        <v>61</v>
      </c>
      <c r="J596" s="17">
        <v>44388</v>
      </c>
      <c r="K596" s="18">
        <f t="shared" ca="1" si="31"/>
        <v>919</v>
      </c>
      <c r="L596" s="19">
        <f t="shared" si="32"/>
        <v>44402</v>
      </c>
      <c r="M596" s="16" t="s">
        <v>44</v>
      </c>
      <c r="N596" s="16" t="s">
        <v>45</v>
      </c>
      <c r="O596" s="14" t="s">
        <v>41</v>
      </c>
      <c r="P596" s="17">
        <v>44373</v>
      </c>
      <c r="Q596" s="16">
        <f t="shared" ca="1" si="33"/>
        <v>934</v>
      </c>
      <c r="R596" s="27" t="s">
        <v>46</v>
      </c>
      <c r="S596" s="27" t="s">
        <v>47</v>
      </c>
      <c r="T596" s="14" t="s">
        <v>2539</v>
      </c>
      <c r="U596" s="24" t="s">
        <v>2540</v>
      </c>
      <c r="V596" s="16" t="s">
        <v>63</v>
      </c>
      <c r="W596" s="14" t="s">
        <v>47</v>
      </c>
      <c r="X596" s="17"/>
      <c r="Y596" s="20">
        <v>44489</v>
      </c>
      <c r="Z596" s="20" t="s">
        <v>47</v>
      </c>
      <c r="AA596" s="20" t="s">
        <v>2541</v>
      </c>
      <c r="AB596" s="22">
        <v>44480</v>
      </c>
      <c r="AC596" s="18">
        <f t="shared" ca="1" si="34"/>
        <v>827</v>
      </c>
      <c r="AD596" s="18" t="s">
        <v>52</v>
      </c>
      <c r="AE596" s="18" t="s">
        <v>54</v>
      </c>
      <c r="AF596" s="14" t="s">
        <v>47</v>
      </c>
      <c r="AG596" s="14" t="s">
        <v>47</v>
      </c>
    </row>
    <row r="597" spans="1:33" ht="18.75" customHeight="1" x14ac:dyDescent="0.25">
      <c r="A597" s="13" t="s">
        <v>2542</v>
      </c>
      <c r="B597" s="14" t="s">
        <v>2543</v>
      </c>
      <c r="C597" s="14" t="s">
        <v>2544</v>
      </c>
      <c r="D597" s="15" t="s">
        <v>409</v>
      </c>
      <c r="E597" s="15" t="s">
        <v>2545</v>
      </c>
      <c r="F597" s="15"/>
      <c r="G597" s="14" t="s">
        <v>41</v>
      </c>
      <c r="H597" s="14" t="s">
        <v>42</v>
      </c>
      <c r="I597" s="16" t="s">
        <v>61</v>
      </c>
      <c r="J597" s="17">
        <v>44389</v>
      </c>
      <c r="K597" s="18">
        <f t="shared" ca="1" si="31"/>
        <v>918</v>
      </c>
      <c r="L597" s="19">
        <f t="shared" si="32"/>
        <v>44403</v>
      </c>
      <c r="M597" s="16" t="s">
        <v>44</v>
      </c>
      <c r="N597" s="16" t="s">
        <v>45</v>
      </c>
      <c r="O597" s="14" t="s">
        <v>41</v>
      </c>
      <c r="P597" s="14"/>
      <c r="Q597" s="16" t="e">
        <f t="shared" ca="1" si="33"/>
        <v>#VALUE!</v>
      </c>
      <c r="R597" s="16" t="s">
        <v>46</v>
      </c>
      <c r="S597" s="16" t="s">
        <v>47</v>
      </c>
      <c r="T597" s="15" t="s">
        <v>2546</v>
      </c>
      <c r="U597" s="15" t="s">
        <v>2547</v>
      </c>
      <c r="V597" s="16" t="s">
        <v>63</v>
      </c>
      <c r="W597" s="14" t="s">
        <v>47</v>
      </c>
      <c r="X597" s="14"/>
      <c r="Y597" s="20">
        <v>44489</v>
      </c>
      <c r="Z597" s="14" t="s">
        <v>47</v>
      </c>
      <c r="AA597" s="15" t="s">
        <v>2548</v>
      </c>
      <c r="AB597" s="35">
        <v>44480</v>
      </c>
      <c r="AC597" s="18">
        <f t="shared" ca="1" si="34"/>
        <v>827</v>
      </c>
      <c r="AD597" s="16" t="s">
        <v>52</v>
      </c>
      <c r="AE597" s="16" t="s">
        <v>54</v>
      </c>
      <c r="AF597" s="14" t="s">
        <v>47</v>
      </c>
      <c r="AG597" s="14" t="s">
        <v>47</v>
      </c>
    </row>
    <row r="598" spans="1:33" ht="18.75" customHeight="1" x14ac:dyDescent="0.25">
      <c r="A598" s="15" t="s">
        <v>2549</v>
      </c>
      <c r="B598" s="14" t="s">
        <v>2550</v>
      </c>
      <c r="C598" s="14" t="s">
        <v>2551</v>
      </c>
      <c r="D598" s="15" t="s">
        <v>409</v>
      </c>
      <c r="E598" s="15" t="s">
        <v>2552</v>
      </c>
      <c r="F598" s="15"/>
      <c r="G598" s="14" t="s">
        <v>41</v>
      </c>
      <c r="H598" s="14" t="s">
        <v>42</v>
      </c>
      <c r="I598" s="16" t="s">
        <v>61</v>
      </c>
      <c r="J598" s="17">
        <v>44390</v>
      </c>
      <c r="K598" s="18">
        <f t="shared" ca="1" si="31"/>
        <v>917</v>
      </c>
      <c r="L598" s="19">
        <f t="shared" si="32"/>
        <v>44404</v>
      </c>
      <c r="M598" s="16" t="s">
        <v>44</v>
      </c>
      <c r="N598" s="16" t="s">
        <v>45</v>
      </c>
      <c r="O598" s="14" t="s">
        <v>41</v>
      </c>
      <c r="P598" s="14"/>
      <c r="Q598" s="16" t="e">
        <f t="shared" ca="1" si="33"/>
        <v>#VALUE!</v>
      </c>
      <c r="R598" s="16" t="s">
        <v>46</v>
      </c>
      <c r="S598" s="16" t="s">
        <v>47</v>
      </c>
      <c r="T598" s="15" t="s">
        <v>2553</v>
      </c>
      <c r="U598" s="15" t="s">
        <v>2554</v>
      </c>
      <c r="V598" s="16" t="s">
        <v>63</v>
      </c>
      <c r="W598" s="14" t="s">
        <v>47</v>
      </c>
      <c r="X598" s="14"/>
      <c r="Y598" s="20">
        <v>44489</v>
      </c>
      <c r="Z598" s="14" t="s">
        <v>47</v>
      </c>
      <c r="AA598" s="15" t="s">
        <v>2555</v>
      </c>
      <c r="AB598" s="35">
        <v>44480</v>
      </c>
      <c r="AC598" s="18">
        <f t="shared" ca="1" si="34"/>
        <v>827</v>
      </c>
      <c r="AD598" s="16" t="s">
        <v>52</v>
      </c>
      <c r="AE598" s="16" t="s">
        <v>54</v>
      </c>
      <c r="AF598" s="14" t="s">
        <v>47</v>
      </c>
      <c r="AG598" s="14" t="s">
        <v>47</v>
      </c>
    </row>
    <row r="599" spans="1:33" ht="18.75" customHeight="1" x14ac:dyDescent="0.25">
      <c r="A599" s="13" t="s">
        <v>2556</v>
      </c>
      <c r="B599" s="14" t="s">
        <v>2557</v>
      </c>
      <c r="C599" s="14" t="s">
        <v>2557</v>
      </c>
      <c r="D599" s="15" t="s">
        <v>39</v>
      </c>
      <c r="E599" s="15" t="s">
        <v>2558</v>
      </c>
      <c r="F599" s="15"/>
      <c r="G599" s="14" t="s">
        <v>41</v>
      </c>
      <c r="H599" s="14" t="s">
        <v>168</v>
      </c>
      <c r="I599" s="16" t="s">
        <v>75</v>
      </c>
      <c r="J599" s="17">
        <v>44376</v>
      </c>
      <c r="K599" s="18">
        <f t="shared" ca="1" si="31"/>
        <v>931</v>
      </c>
      <c r="L599" s="19">
        <f t="shared" si="32"/>
        <v>44390</v>
      </c>
      <c r="M599" s="16" t="s">
        <v>44</v>
      </c>
      <c r="N599" s="16" t="s">
        <v>45</v>
      </c>
      <c r="O599" s="14" t="s">
        <v>41</v>
      </c>
      <c r="P599" s="14"/>
      <c r="Q599" s="16" t="e">
        <f t="shared" ca="1" si="33"/>
        <v>#VALUE!</v>
      </c>
      <c r="R599" s="16" t="s">
        <v>46</v>
      </c>
      <c r="S599" s="16" t="s">
        <v>47</v>
      </c>
      <c r="T599" s="15" t="s">
        <v>1836</v>
      </c>
      <c r="U599" s="15"/>
      <c r="V599" s="16" t="s">
        <v>47</v>
      </c>
      <c r="W599" s="14" t="s">
        <v>47</v>
      </c>
      <c r="X599" s="14"/>
      <c r="Y599" s="20"/>
      <c r="Z599" s="14" t="s">
        <v>47</v>
      </c>
      <c r="AA599" s="15" t="s">
        <v>47</v>
      </c>
      <c r="AB599" s="35"/>
      <c r="AC599" s="18" t="e">
        <f t="shared" ca="1" si="34"/>
        <v>#VALUE!</v>
      </c>
      <c r="AD599" s="16" t="s">
        <v>52</v>
      </c>
      <c r="AE599" s="16" t="s">
        <v>47</v>
      </c>
      <c r="AF599" s="14" t="s">
        <v>47</v>
      </c>
      <c r="AG599" s="14" t="s">
        <v>47</v>
      </c>
    </row>
    <row r="600" spans="1:33" ht="18.75" customHeight="1" x14ac:dyDescent="0.25">
      <c r="A600" s="57" t="s">
        <v>2559</v>
      </c>
      <c r="B600" s="57" t="s">
        <v>2221</v>
      </c>
      <c r="C600" s="57" t="s">
        <v>2221</v>
      </c>
      <c r="D600" s="57" t="s">
        <v>141</v>
      </c>
      <c r="E600" s="57" t="s">
        <v>2560</v>
      </c>
      <c r="F600" s="57"/>
      <c r="G600" s="14" t="s">
        <v>41</v>
      </c>
      <c r="H600" s="14" t="s">
        <v>206</v>
      </c>
      <c r="I600" s="16" t="s">
        <v>75</v>
      </c>
      <c r="J600" s="17">
        <v>44346</v>
      </c>
      <c r="K600" s="18">
        <f t="shared" ca="1" si="31"/>
        <v>961</v>
      </c>
      <c r="L600" s="19">
        <f t="shared" si="32"/>
        <v>44360</v>
      </c>
      <c r="M600" s="16" t="s">
        <v>44</v>
      </c>
      <c r="N600" s="16" t="s">
        <v>45</v>
      </c>
      <c r="O600" s="14" t="s">
        <v>46</v>
      </c>
      <c r="P600" s="14"/>
      <c r="Q600" s="16" t="e">
        <f t="shared" ca="1" si="33"/>
        <v>#VALUE!</v>
      </c>
      <c r="R600" s="16" t="s">
        <v>47</v>
      </c>
      <c r="S600" s="16" t="s">
        <v>47</v>
      </c>
      <c r="T600" s="57" t="s">
        <v>327</v>
      </c>
      <c r="U600" s="57"/>
      <c r="V600" s="16" t="s">
        <v>47</v>
      </c>
      <c r="W600" s="14" t="s">
        <v>47</v>
      </c>
      <c r="X600" s="14"/>
      <c r="Y600" s="20"/>
      <c r="Z600" s="14" t="s">
        <v>47</v>
      </c>
      <c r="AA600" s="15" t="s">
        <v>47</v>
      </c>
      <c r="AB600" s="35"/>
      <c r="AC600" s="18" t="e">
        <f t="shared" ca="1" si="34"/>
        <v>#VALUE!</v>
      </c>
      <c r="AD600" s="16" t="s">
        <v>52</v>
      </c>
      <c r="AE600" s="16" t="s">
        <v>47</v>
      </c>
      <c r="AF600" s="14" t="s">
        <v>47</v>
      </c>
      <c r="AG600" s="14" t="s">
        <v>47</v>
      </c>
    </row>
    <row r="601" spans="1:33" ht="18.75" customHeight="1" x14ac:dyDescent="0.25">
      <c r="A601" s="31" t="s">
        <v>2561</v>
      </c>
      <c r="B601" s="14" t="s">
        <v>2562</v>
      </c>
      <c r="C601" s="14" t="s">
        <v>813</v>
      </c>
      <c r="D601" s="14" t="s">
        <v>409</v>
      </c>
      <c r="E601" s="31" t="s">
        <v>2563</v>
      </c>
      <c r="F601" s="31"/>
      <c r="G601" s="14" t="s">
        <v>41</v>
      </c>
      <c r="H601" s="14" t="s">
        <v>42</v>
      </c>
      <c r="I601" s="16" t="s">
        <v>61</v>
      </c>
      <c r="J601" s="17">
        <v>44393</v>
      </c>
      <c r="K601" s="18">
        <f t="shared" ca="1" si="31"/>
        <v>914</v>
      </c>
      <c r="L601" s="19">
        <f t="shared" si="32"/>
        <v>44407</v>
      </c>
      <c r="M601" s="16" t="s">
        <v>44</v>
      </c>
      <c r="N601" s="16" t="s">
        <v>45</v>
      </c>
      <c r="O601" s="14" t="s">
        <v>41</v>
      </c>
      <c r="P601" s="14"/>
      <c r="Q601" s="16" t="e">
        <f t="shared" ca="1" si="33"/>
        <v>#VALUE!</v>
      </c>
      <c r="R601" s="16" t="s">
        <v>46</v>
      </c>
      <c r="S601" s="16" t="s">
        <v>47</v>
      </c>
      <c r="T601" s="31" t="s">
        <v>2564</v>
      </c>
      <c r="U601" s="24" t="s">
        <v>2565</v>
      </c>
      <c r="V601" s="16" t="s">
        <v>63</v>
      </c>
      <c r="W601" s="14" t="s">
        <v>47</v>
      </c>
      <c r="X601" s="14"/>
      <c r="Y601" s="14">
        <v>44489</v>
      </c>
      <c r="Z601" s="14" t="s">
        <v>47</v>
      </c>
      <c r="AA601" s="14" t="s">
        <v>2566</v>
      </c>
      <c r="AB601" s="16">
        <v>44480</v>
      </c>
      <c r="AC601" s="18">
        <f t="shared" ca="1" si="34"/>
        <v>827</v>
      </c>
      <c r="AD601" s="16" t="s">
        <v>52</v>
      </c>
      <c r="AE601" s="16" t="s">
        <v>54</v>
      </c>
      <c r="AF601" s="14" t="s">
        <v>47</v>
      </c>
      <c r="AG601" s="14" t="s">
        <v>47</v>
      </c>
    </row>
    <row r="602" spans="1:33" ht="18.75" customHeight="1" x14ac:dyDescent="0.25">
      <c r="A602" s="31" t="s">
        <v>2567</v>
      </c>
      <c r="B602" s="14" t="s">
        <v>2568</v>
      </c>
      <c r="C602" s="14" t="s">
        <v>2568</v>
      </c>
      <c r="D602" s="31" t="s">
        <v>409</v>
      </c>
      <c r="E602" s="31" t="s">
        <v>2569</v>
      </c>
      <c r="F602" s="31"/>
      <c r="G602" s="14" t="s">
        <v>41</v>
      </c>
      <c r="H602" s="14" t="s">
        <v>42</v>
      </c>
      <c r="I602" s="16" t="s">
        <v>61</v>
      </c>
      <c r="J602" s="17">
        <v>44394</v>
      </c>
      <c r="K602" s="18">
        <f t="shared" ca="1" si="31"/>
        <v>913</v>
      </c>
      <c r="L602" s="19">
        <f t="shared" si="32"/>
        <v>44408</v>
      </c>
      <c r="M602" s="16" t="s">
        <v>44</v>
      </c>
      <c r="N602" s="16" t="s">
        <v>45</v>
      </c>
      <c r="O602" s="14" t="s">
        <v>41</v>
      </c>
      <c r="P602" s="14"/>
      <c r="Q602" s="16" t="e">
        <f t="shared" ca="1" si="33"/>
        <v>#VALUE!</v>
      </c>
      <c r="R602" s="16" t="s">
        <v>46</v>
      </c>
      <c r="S602" s="16" t="s">
        <v>47</v>
      </c>
      <c r="T602" s="31" t="s">
        <v>2570</v>
      </c>
      <c r="U602" s="24" t="s">
        <v>2571</v>
      </c>
      <c r="V602" s="16" t="s">
        <v>63</v>
      </c>
      <c r="W602" s="14" t="s">
        <v>47</v>
      </c>
      <c r="X602" s="14"/>
      <c r="Y602" s="14">
        <v>44489</v>
      </c>
      <c r="Z602" s="14" t="s">
        <v>47</v>
      </c>
      <c r="AA602" s="14" t="s">
        <v>2572</v>
      </c>
      <c r="AB602" s="16">
        <v>44480</v>
      </c>
      <c r="AC602" s="18">
        <f t="shared" ca="1" si="34"/>
        <v>827</v>
      </c>
      <c r="AD602" s="16" t="s">
        <v>52</v>
      </c>
      <c r="AE602" s="16" t="s">
        <v>54</v>
      </c>
      <c r="AF602" s="14" t="s">
        <v>47</v>
      </c>
      <c r="AG602" s="14" t="s">
        <v>47</v>
      </c>
    </row>
    <row r="603" spans="1:33" ht="18.75" customHeight="1" x14ac:dyDescent="0.25">
      <c r="A603" s="23" t="s">
        <v>2573</v>
      </c>
      <c r="B603" s="14" t="s">
        <v>2574</v>
      </c>
      <c r="C603" s="14" t="s">
        <v>2574</v>
      </c>
      <c r="D603" s="14" t="s">
        <v>248</v>
      </c>
      <c r="E603" s="14" t="s">
        <v>2575</v>
      </c>
      <c r="F603" s="14"/>
      <c r="G603" s="14" t="s">
        <v>41</v>
      </c>
      <c r="H603" s="14" t="s">
        <v>168</v>
      </c>
      <c r="I603" s="16" t="s">
        <v>75</v>
      </c>
      <c r="J603" s="17">
        <v>44378</v>
      </c>
      <c r="K603" s="18">
        <f t="shared" ca="1" si="31"/>
        <v>929</v>
      </c>
      <c r="L603" s="19">
        <f t="shared" si="32"/>
        <v>44392</v>
      </c>
      <c r="M603" s="16" t="s">
        <v>44</v>
      </c>
      <c r="N603" s="16" t="s">
        <v>45</v>
      </c>
      <c r="O603" s="14" t="s">
        <v>41</v>
      </c>
      <c r="P603" s="14"/>
      <c r="Q603" s="16" t="e">
        <f t="shared" ca="1" si="33"/>
        <v>#VALUE!</v>
      </c>
      <c r="R603" s="16" t="s">
        <v>46</v>
      </c>
      <c r="S603" s="16" t="s">
        <v>47</v>
      </c>
      <c r="T603" s="14" t="s">
        <v>1900</v>
      </c>
      <c r="U603" s="14"/>
      <c r="V603" s="16" t="s">
        <v>47</v>
      </c>
      <c r="W603" s="14" t="s">
        <v>47</v>
      </c>
      <c r="X603" s="14"/>
      <c r="Y603" s="20"/>
      <c r="Z603" s="14" t="s">
        <v>47</v>
      </c>
      <c r="AA603" s="14" t="s">
        <v>47</v>
      </c>
      <c r="AB603" s="35"/>
      <c r="AC603" s="18" t="e">
        <f t="shared" ca="1" si="34"/>
        <v>#VALUE!</v>
      </c>
      <c r="AD603" s="16" t="s">
        <v>52</v>
      </c>
      <c r="AE603" s="18" t="s">
        <v>47</v>
      </c>
      <c r="AF603" s="14" t="s">
        <v>47</v>
      </c>
      <c r="AG603" s="14" t="s">
        <v>47</v>
      </c>
    </row>
    <row r="604" spans="1:33" ht="18.75" customHeight="1" x14ac:dyDescent="0.25">
      <c r="A604" s="29" t="s">
        <v>2576</v>
      </c>
      <c r="B604" s="29" t="s">
        <v>2577</v>
      </c>
      <c r="C604" s="29" t="s">
        <v>813</v>
      </c>
      <c r="D604" s="29" t="s">
        <v>409</v>
      </c>
      <c r="E604" s="30" t="s">
        <v>2578</v>
      </c>
      <c r="F604" s="30"/>
      <c r="G604" s="14" t="s">
        <v>41</v>
      </c>
      <c r="H604" s="23" t="s">
        <v>42</v>
      </c>
      <c r="I604" s="16" t="s">
        <v>61</v>
      </c>
      <c r="J604" s="17">
        <v>44396</v>
      </c>
      <c r="K604" s="18">
        <f t="shared" ca="1" si="31"/>
        <v>911</v>
      </c>
      <c r="L604" s="19">
        <f t="shared" si="32"/>
        <v>44410</v>
      </c>
      <c r="M604" s="16" t="s">
        <v>44</v>
      </c>
      <c r="N604" s="16" t="s">
        <v>45</v>
      </c>
      <c r="O604" s="14" t="s">
        <v>41</v>
      </c>
      <c r="P604" s="14"/>
      <c r="Q604" s="16" t="e">
        <f t="shared" ca="1" si="33"/>
        <v>#VALUE!</v>
      </c>
      <c r="R604" s="16" t="s">
        <v>46</v>
      </c>
      <c r="S604" s="16" t="s">
        <v>47</v>
      </c>
      <c r="T604" s="29" t="s">
        <v>2579</v>
      </c>
      <c r="U604" s="29" t="s">
        <v>2580</v>
      </c>
      <c r="V604" s="16" t="s">
        <v>63</v>
      </c>
      <c r="W604" s="14" t="s">
        <v>47</v>
      </c>
      <c r="X604" s="14"/>
      <c r="Y604" s="14">
        <v>44489</v>
      </c>
      <c r="Z604" s="14" t="s">
        <v>47</v>
      </c>
      <c r="AA604" s="29" t="s">
        <v>2581</v>
      </c>
      <c r="AB604" s="16">
        <v>44480</v>
      </c>
      <c r="AC604" s="18">
        <f t="shared" ca="1" si="34"/>
        <v>827</v>
      </c>
      <c r="AD604" s="16" t="s">
        <v>52</v>
      </c>
      <c r="AE604" s="16" t="s">
        <v>54</v>
      </c>
      <c r="AF604" s="14" t="s">
        <v>47</v>
      </c>
      <c r="AG604" s="14" t="s">
        <v>47</v>
      </c>
    </row>
    <row r="605" spans="1:33" ht="18.75" customHeight="1" x14ac:dyDescent="0.25">
      <c r="A605" s="23" t="s">
        <v>2582</v>
      </c>
      <c r="B605" s="14" t="s">
        <v>2583</v>
      </c>
      <c r="C605" s="14" t="s">
        <v>2197</v>
      </c>
      <c r="D605" s="14" t="s">
        <v>248</v>
      </c>
      <c r="E605" s="14" t="s">
        <v>2584</v>
      </c>
      <c r="F605" s="14"/>
      <c r="G605" s="14" t="s">
        <v>41</v>
      </c>
      <c r="H605" s="14" t="s">
        <v>168</v>
      </c>
      <c r="I605" s="16" t="s">
        <v>75</v>
      </c>
      <c r="J605" s="17">
        <v>44379</v>
      </c>
      <c r="K605" s="18">
        <f t="shared" ca="1" si="31"/>
        <v>928</v>
      </c>
      <c r="L605" s="19">
        <f t="shared" si="32"/>
        <v>44393</v>
      </c>
      <c r="M605" s="16" t="s">
        <v>44</v>
      </c>
      <c r="N605" s="16" t="s">
        <v>45</v>
      </c>
      <c r="O605" s="14" t="s">
        <v>41</v>
      </c>
      <c r="P605" s="17"/>
      <c r="Q605" s="16" t="e">
        <f t="shared" ca="1" si="33"/>
        <v>#VALUE!</v>
      </c>
      <c r="R605" s="27" t="s">
        <v>46</v>
      </c>
      <c r="S605" s="27" t="s">
        <v>47</v>
      </c>
      <c r="T605" s="14" t="s">
        <v>1699</v>
      </c>
      <c r="U605" s="24"/>
      <c r="V605" s="16" t="s">
        <v>47</v>
      </c>
      <c r="W605" s="14" t="s">
        <v>47</v>
      </c>
      <c r="X605" s="17"/>
      <c r="Y605" s="20"/>
      <c r="Z605" s="20" t="s">
        <v>47</v>
      </c>
      <c r="AA605" s="20" t="s">
        <v>47</v>
      </c>
      <c r="AB605" s="22"/>
      <c r="AC605" s="18" t="e">
        <f t="shared" ca="1" si="34"/>
        <v>#VALUE!</v>
      </c>
      <c r="AD605" s="16" t="s">
        <v>52</v>
      </c>
      <c r="AE605" s="18" t="s">
        <v>47</v>
      </c>
      <c r="AF605" s="14" t="s">
        <v>47</v>
      </c>
      <c r="AG605" s="14" t="s">
        <v>47</v>
      </c>
    </row>
    <row r="606" spans="1:33" ht="18.75" customHeight="1" x14ac:dyDescent="0.25">
      <c r="A606" s="29" t="s">
        <v>2585</v>
      </c>
      <c r="B606" s="29" t="s">
        <v>2586</v>
      </c>
      <c r="C606" s="29" t="s">
        <v>2586</v>
      </c>
      <c r="D606" s="29" t="s">
        <v>39</v>
      </c>
      <c r="E606" s="30" t="s">
        <v>2587</v>
      </c>
      <c r="F606" s="30"/>
      <c r="G606" s="14" t="s">
        <v>41</v>
      </c>
      <c r="H606" s="23" t="s">
        <v>168</v>
      </c>
      <c r="I606" s="16" t="s">
        <v>75</v>
      </c>
      <c r="J606" s="17">
        <v>44380</v>
      </c>
      <c r="K606" s="18">
        <f t="shared" ca="1" si="31"/>
        <v>927</v>
      </c>
      <c r="L606" s="19">
        <f t="shared" si="32"/>
        <v>44394</v>
      </c>
      <c r="M606" s="16" t="s">
        <v>44</v>
      </c>
      <c r="N606" s="16" t="s">
        <v>45</v>
      </c>
      <c r="O606" s="14" t="s">
        <v>41</v>
      </c>
      <c r="P606" s="14"/>
      <c r="Q606" s="16" t="e">
        <f t="shared" ca="1" si="33"/>
        <v>#VALUE!</v>
      </c>
      <c r="R606" s="16" t="s">
        <v>46</v>
      </c>
      <c r="S606" s="16" t="s">
        <v>47</v>
      </c>
      <c r="T606" s="29" t="s">
        <v>1723</v>
      </c>
      <c r="U606" s="29"/>
      <c r="V606" s="16" t="s">
        <v>47</v>
      </c>
      <c r="W606" s="14" t="s">
        <v>47</v>
      </c>
      <c r="X606" s="14"/>
      <c r="Y606" s="14"/>
      <c r="Z606" s="14" t="s">
        <v>47</v>
      </c>
      <c r="AA606" s="23" t="s">
        <v>47</v>
      </c>
      <c r="AB606" s="16"/>
      <c r="AC606" s="18" t="e">
        <f t="shared" ca="1" si="34"/>
        <v>#VALUE!</v>
      </c>
      <c r="AD606" s="16" t="s">
        <v>52</v>
      </c>
      <c r="AE606" s="16" t="s">
        <v>47</v>
      </c>
      <c r="AF606" s="14" t="s">
        <v>47</v>
      </c>
      <c r="AG606" s="14" t="s">
        <v>47</v>
      </c>
    </row>
    <row r="607" spans="1:33" ht="18.75" customHeight="1" x14ac:dyDescent="0.25">
      <c r="A607" s="23" t="s">
        <v>2588</v>
      </c>
      <c r="B607" s="14" t="s">
        <v>2589</v>
      </c>
      <c r="C607" s="14" t="s">
        <v>813</v>
      </c>
      <c r="D607" s="14" t="s">
        <v>409</v>
      </c>
      <c r="E607" s="14" t="s">
        <v>2590</v>
      </c>
      <c r="F607" s="14"/>
      <c r="G607" s="14" t="s">
        <v>41</v>
      </c>
      <c r="H607" s="14" t="s">
        <v>42</v>
      </c>
      <c r="I607" s="16" t="s">
        <v>61</v>
      </c>
      <c r="J607" s="17">
        <v>44399</v>
      </c>
      <c r="K607" s="18">
        <f t="shared" ca="1" si="31"/>
        <v>908</v>
      </c>
      <c r="L607" s="19">
        <f t="shared" si="32"/>
        <v>44413</v>
      </c>
      <c r="M607" s="16" t="s">
        <v>44</v>
      </c>
      <c r="N607" s="16" t="s">
        <v>45</v>
      </c>
      <c r="O607" s="14" t="s">
        <v>41</v>
      </c>
      <c r="P607" s="17"/>
      <c r="Q607" s="16" t="e">
        <f t="shared" ca="1" si="33"/>
        <v>#VALUE!</v>
      </c>
      <c r="R607" s="27" t="s">
        <v>46</v>
      </c>
      <c r="S607" s="27" t="s">
        <v>47</v>
      </c>
      <c r="T607" s="14" t="s">
        <v>2591</v>
      </c>
      <c r="U607" s="24" t="s">
        <v>2592</v>
      </c>
      <c r="V607" s="16" t="s">
        <v>63</v>
      </c>
      <c r="W607" s="14" t="s">
        <v>47</v>
      </c>
      <c r="X607" s="17"/>
      <c r="Y607" s="20">
        <v>44489</v>
      </c>
      <c r="Z607" s="20" t="s">
        <v>47</v>
      </c>
      <c r="AA607" s="20" t="s">
        <v>2593</v>
      </c>
      <c r="AB607" s="22">
        <v>44480</v>
      </c>
      <c r="AC607" s="18">
        <f t="shared" ca="1" si="34"/>
        <v>827</v>
      </c>
      <c r="AD607" s="18" t="s">
        <v>52</v>
      </c>
      <c r="AE607" s="18" t="s">
        <v>54</v>
      </c>
      <c r="AF607" s="14" t="s">
        <v>47</v>
      </c>
      <c r="AG607" s="14" t="s">
        <v>47</v>
      </c>
    </row>
    <row r="608" spans="1:33" ht="18.75" customHeight="1" x14ac:dyDescent="0.25">
      <c r="A608" s="23" t="s">
        <v>2594</v>
      </c>
      <c r="B608" s="14" t="s">
        <v>2595</v>
      </c>
      <c r="C608" s="14" t="s">
        <v>2595</v>
      </c>
      <c r="D608" s="14" t="s">
        <v>409</v>
      </c>
      <c r="E608" s="14" t="s">
        <v>2596</v>
      </c>
      <c r="F608" s="14"/>
      <c r="G608" s="14" t="s">
        <v>41</v>
      </c>
      <c r="H608" s="14" t="s">
        <v>42</v>
      </c>
      <c r="I608" s="16" t="s">
        <v>61</v>
      </c>
      <c r="J608" s="17">
        <v>44400</v>
      </c>
      <c r="K608" s="18">
        <f t="shared" ca="1" si="31"/>
        <v>907</v>
      </c>
      <c r="L608" s="19">
        <f t="shared" si="32"/>
        <v>44414</v>
      </c>
      <c r="M608" s="16" t="s">
        <v>44</v>
      </c>
      <c r="N608" s="16" t="s">
        <v>45</v>
      </c>
      <c r="O608" s="14" t="s">
        <v>41</v>
      </c>
      <c r="P608" s="17"/>
      <c r="Q608" s="16" t="e">
        <f t="shared" ca="1" si="33"/>
        <v>#VALUE!</v>
      </c>
      <c r="R608" s="27" t="s">
        <v>46</v>
      </c>
      <c r="S608" s="27" t="s">
        <v>47</v>
      </c>
      <c r="T608" s="14" t="s">
        <v>2597</v>
      </c>
      <c r="U608" s="24" t="s">
        <v>2598</v>
      </c>
      <c r="V608" s="16" t="s">
        <v>63</v>
      </c>
      <c r="W608" s="14" t="s">
        <v>47</v>
      </c>
      <c r="X608" s="17"/>
      <c r="Y608" s="20">
        <v>44489</v>
      </c>
      <c r="Z608" s="20" t="s">
        <v>47</v>
      </c>
      <c r="AA608" s="20" t="s">
        <v>2599</v>
      </c>
      <c r="AB608" s="22">
        <v>44480</v>
      </c>
      <c r="AC608" s="18">
        <f t="shared" ca="1" si="34"/>
        <v>827</v>
      </c>
      <c r="AD608" s="18" t="s">
        <v>52</v>
      </c>
      <c r="AE608" s="18" t="s">
        <v>54</v>
      </c>
      <c r="AF608" s="14" t="s">
        <v>47</v>
      </c>
      <c r="AG608" s="14" t="s">
        <v>47</v>
      </c>
    </row>
    <row r="609" spans="1:33" ht="18.75" customHeight="1" x14ac:dyDescent="0.25">
      <c r="A609" s="13" t="s">
        <v>2600</v>
      </c>
      <c r="B609" s="14" t="s">
        <v>2601</v>
      </c>
      <c r="C609" s="14" t="s">
        <v>2465</v>
      </c>
      <c r="D609" s="15" t="s">
        <v>409</v>
      </c>
      <c r="E609" s="15" t="s">
        <v>2602</v>
      </c>
      <c r="F609" s="15"/>
      <c r="G609" s="14" t="s">
        <v>41</v>
      </c>
      <c r="H609" s="14" t="s">
        <v>42</v>
      </c>
      <c r="I609" s="16" t="s">
        <v>61</v>
      </c>
      <c r="J609" s="17">
        <v>44401</v>
      </c>
      <c r="K609" s="18">
        <f t="shared" ca="1" si="31"/>
        <v>906</v>
      </c>
      <c r="L609" s="19">
        <f t="shared" si="32"/>
        <v>44415</v>
      </c>
      <c r="M609" s="16" t="s">
        <v>44</v>
      </c>
      <c r="N609" s="16" t="s">
        <v>45</v>
      </c>
      <c r="O609" s="14" t="s">
        <v>41</v>
      </c>
      <c r="P609" s="14"/>
      <c r="Q609" s="16" t="e">
        <f t="shared" ca="1" si="33"/>
        <v>#VALUE!</v>
      </c>
      <c r="R609" s="16" t="s">
        <v>46</v>
      </c>
      <c r="S609" s="16" t="s">
        <v>47</v>
      </c>
      <c r="T609" s="15" t="s">
        <v>2603</v>
      </c>
      <c r="U609" s="34" t="s">
        <v>2604</v>
      </c>
      <c r="V609" s="16" t="s">
        <v>63</v>
      </c>
      <c r="W609" s="14" t="s">
        <v>47</v>
      </c>
      <c r="X609" s="14"/>
      <c r="Y609" s="20">
        <v>44489</v>
      </c>
      <c r="Z609" s="14" t="s">
        <v>47</v>
      </c>
      <c r="AA609" s="15" t="s">
        <v>2605</v>
      </c>
      <c r="AB609" s="35">
        <v>44480</v>
      </c>
      <c r="AC609" s="18">
        <f t="shared" ca="1" si="34"/>
        <v>827</v>
      </c>
      <c r="AD609" s="16" t="s">
        <v>52</v>
      </c>
      <c r="AE609" s="16" t="s">
        <v>54</v>
      </c>
      <c r="AF609" s="14" t="s">
        <v>47</v>
      </c>
      <c r="AG609" s="14" t="s">
        <v>47</v>
      </c>
    </row>
    <row r="610" spans="1:33" ht="18.75" customHeight="1" x14ac:dyDescent="0.25">
      <c r="A610" s="13" t="s">
        <v>2606</v>
      </c>
      <c r="B610" s="25" t="s">
        <v>2607</v>
      </c>
      <c r="C610" s="25" t="s">
        <v>2607</v>
      </c>
      <c r="D610" s="15" t="s">
        <v>409</v>
      </c>
      <c r="E610" s="15" t="s">
        <v>2608</v>
      </c>
      <c r="F610" s="15"/>
      <c r="G610" s="14" t="s">
        <v>41</v>
      </c>
      <c r="H610" s="14" t="s">
        <v>42</v>
      </c>
      <c r="I610" s="16" t="s">
        <v>61</v>
      </c>
      <c r="J610" s="17">
        <v>44402</v>
      </c>
      <c r="K610" s="18">
        <f t="shared" ca="1" si="31"/>
        <v>905</v>
      </c>
      <c r="L610" s="19">
        <f t="shared" si="32"/>
        <v>44416</v>
      </c>
      <c r="M610" s="16" t="s">
        <v>44</v>
      </c>
      <c r="N610" s="16" t="s">
        <v>45</v>
      </c>
      <c r="O610" s="14" t="s">
        <v>41</v>
      </c>
      <c r="P610" s="14"/>
      <c r="Q610" s="16" t="e">
        <f t="shared" ca="1" si="33"/>
        <v>#VALUE!</v>
      </c>
      <c r="R610" s="16" t="s">
        <v>46</v>
      </c>
      <c r="S610" s="16" t="s">
        <v>47</v>
      </c>
      <c r="T610" s="15" t="s">
        <v>2609</v>
      </c>
      <c r="U610" s="34" t="s">
        <v>2610</v>
      </c>
      <c r="V610" s="16" t="s">
        <v>63</v>
      </c>
      <c r="W610" s="14" t="s">
        <v>47</v>
      </c>
      <c r="X610" s="14"/>
      <c r="Y610" s="20">
        <v>44489</v>
      </c>
      <c r="Z610" s="14" t="s">
        <v>47</v>
      </c>
      <c r="AA610" s="15" t="s">
        <v>2611</v>
      </c>
      <c r="AB610" s="35">
        <v>44480</v>
      </c>
      <c r="AC610" s="18">
        <f t="shared" ca="1" si="34"/>
        <v>827</v>
      </c>
      <c r="AD610" s="16" t="s">
        <v>52</v>
      </c>
      <c r="AE610" s="16" t="s">
        <v>54</v>
      </c>
      <c r="AF610" s="14" t="s">
        <v>47</v>
      </c>
      <c r="AG610" s="14" t="s">
        <v>47</v>
      </c>
    </row>
    <row r="611" spans="1:33" ht="18.75" customHeight="1" x14ac:dyDescent="0.25">
      <c r="A611" s="31" t="s">
        <v>2612</v>
      </c>
      <c r="B611" s="14" t="s">
        <v>2613</v>
      </c>
      <c r="C611" s="14" t="s">
        <v>2613</v>
      </c>
      <c r="D611" s="31" t="s">
        <v>141</v>
      </c>
      <c r="E611" s="31" t="s">
        <v>2614</v>
      </c>
      <c r="F611" s="31"/>
      <c r="G611" s="14" t="s">
        <v>41</v>
      </c>
      <c r="H611" s="14" t="s">
        <v>168</v>
      </c>
      <c r="I611" s="16" t="s">
        <v>75</v>
      </c>
      <c r="J611" s="17">
        <v>44382</v>
      </c>
      <c r="K611" s="18">
        <f t="shared" ca="1" si="31"/>
        <v>925</v>
      </c>
      <c r="L611" s="19">
        <f t="shared" si="32"/>
        <v>44396</v>
      </c>
      <c r="M611" s="16" t="s">
        <v>44</v>
      </c>
      <c r="N611" s="16" t="s">
        <v>45</v>
      </c>
      <c r="O611" s="14" t="s">
        <v>41</v>
      </c>
      <c r="P611" s="14"/>
      <c r="Q611" s="16" t="e">
        <f t="shared" ca="1" si="33"/>
        <v>#VALUE!</v>
      </c>
      <c r="R611" s="16" t="s">
        <v>46</v>
      </c>
      <c r="S611" s="16" t="s">
        <v>47</v>
      </c>
      <c r="T611" s="31" t="s">
        <v>1900</v>
      </c>
      <c r="U611" s="24"/>
      <c r="V611" s="16" t="s">
        <v>47</v>
      </c>
      <c r="W611" s="14" t="s">
        <v>47</v>
      </c>
      <c r="X611" s="14"/>
      <c r="Y611" s="20"/>
      <c r="Z611" s="14" t="s">
        <v>47</v>
      </c>
      <c r="AA611" s="21" t="s">
        <v>47</v>
      </c>
      <c r="AB611" s="35"/>
      <c r="AC611" s="18" t="e">
        <f t="shared" ca="1" si="34"/>
        <v>#VALUE!</v>
      </c>
      <c r="AD611" s="16" t="s">
        <v>52</v>
      </c>
      <c r="AE611" s="16" t="s">
        <v>47</v>
      </c>
      <c r="AF611" s="14" t="s">
        <v>47</v>
      </c>
      <c r="AG611" s="14" t="s">
        <v>47</v>
      </c>
    </row>
    <row r="612" spans="1:33" ht="18.75" customHeight="1" x14ac:dyDescent="0.25">
      <c r="A612" s="13" t="s">
        <v>2615</v>
      </c>
      <c r="B612" s="14" t="s">
        <v>2616</v>
      </c>
      <c r="C612" s="14" t="s">
        <v>2616</v>
      </c>
      <c r="D612" s="15" t="s">
        <v>248</v>
      </c>
      <c r="E612" s="15" t="s">
        <v>2617</v>
      </c>
      <c r="F612" s="15"/>
      <c r="G612" s="14" t="s">
        <v>41</v>
      </c>
      <c r="H612" s="14" t="s">
        <v>168</v>
      </c>
      <c r="I612" s="16" t="s">
        <v>75</v>
      </c>
      <c r="J612" s="17">
        <v>44382</v>
      </c>
      <c r="K612" s="18">
        <f t="shared" ca="1" si="31"/>
        <v>925</v>
      </c>
      <c r="L612" s="19">
        <f t="shared" si="32"/>
        <v>44396</v>
      </c>
      <c r="M612" s="16" t="s">
        <v>44</v>
      </c>
      <c r="N612" s="16" t="s">
        <v>45</v>
      </c>
      <c r="O612" s="14" t="s">
        <v>41</v>
      </c>
      <c r="P612" s="14"/>
      <c r="Q612" s="16" t="e">
        <f t="shared" ca="1" si="33"/>
        <v>#VALUE!</v>
      </c>
      <c r="R612" s="16" t="s">
        <v>46</v>
      </c>
      <c r="S612" s="16" t="s">
        <v>47</v>
      </c>
      <c r="T612" s="15" t="s">
        <v>1900</v>
      </c>
      <c r="U612" s="15"/>
      <c r="V612" s="16" t="s">
        <v>47</v>
      </c>
      <c r="W612" s="14" t="s">
        <v>47</v>
      </c>
      <c r="X612" s="14"/>
      <c r="Y612" s="20"/>
      <c r="Z612" s="14" t="s">
        <v>47</v>
      </c>
      <c r="AA612" s="21" t="s">
        <v>47</v>
      </c>
      <c r="AB612" s="35"/>
      <c r="AC612" s="18" t="e">
        <f t="shared" ca="1" si="34"/>
        <v>#VALUE!</v>
      </c>
      <c r="AD612" s="16" t="s">
        <v>52</v>
      </c>
      <c r="AE612" s="16" t="s">
        <v>47</v>
      </c>
      <c r="AF612" s="14" t="s">
        <v>47</v>
      </c>
      <c r="AG612" s="14" t="s">
        <v>47</v>
      </c>
    </row>
    <row r="613" spans="1:33" ht="18.75" customHeight="1" x14ac:dyDescent="0.25">
      <c r="A613" s="29" t="s">
        <v>2618</v>
      </c>
      <c r="B613" s="14" t="s">
        <v>2379</v>
      </c>
      <c r="C613" s="29" t="s">
        <v>2379</v>
      </c>
      <c r="D613" s="14" t="s">
        <v>409</v>
      </c>
      <c r="E613" s="30" t="s">
        <v>2619</v>
      </c>
      <c r="F613" s="30"/>
      <c r="G613" s="14" t="s">
        <v>41</v>
      </c>
      <c r="H613" s="23" t="s">
        <v>168</v>
      </c>
      <c r="I613" s="16" t="s">
        <v>75</v>
      </c>
      <c r="J613" s="17">
        <v>44383</v>
      </c>
      <c r="K613" s="18">
        <f t="shared" ca="1" si="31"/>
        <v>924</v>
      </c>
      <c r="L613" s="19">
        <f t="shared" si="32"/>
        <v>44397</v>
      </c>
      <c r="M613" s="16" t="s">
        <v>44</v>
      </c>
      <c r="N613" s="16" t="s">
        <v>45</v>
      </c>
      <c r="O613" s="14" t="s">
        <v>41</v>
      </c>
      <c r="P613" s="14"/>
      <c r="Q613" s="16" t="e">
        <f t="shared" ca="1" si="33"/>
        <v>#VALUE!</v>
      </c>
      <c r="R613" s="16" t="s">
        <v>46</v>
      </c>
      <c r="S613" s="16" t="s">
        <v>47</v>
      </c>
      <c r="T613" s="29" t="s">
        <v>1699</v>
      </c>
      <c r="U613" s="74"/>
      <c r="V613" s="16" t="s">
        <v>47</v>
      </c>
      <c r="W613" s="14" t="s">
        <v>47</v>
      </c>
      <c r="X613" s="14"/>
      <c r="Y613" s="14"/>
      <c r="Z613" s="14" t="s">
        <v>47</v>
      </c>
      <c r="AA613" s="29" t="s">
        <v>47</v>
      </c>
      <c r="AB613" s="16"/>
      <c r="AC613" s="18" t="e">
        <f t="shared" ca="1" si="34"/>
        <v>#VALUE!</v>
      </c>
      <c r="AD613" s="16" t="s">
        <v>52</v>
      </c>
      <c r="AE613" s="16" t="s">
        <v>47</v>
      </c>
      <c r="AF613" s="14" t="s">
        <v>47</v>
      </c>
      <c r="AG613" s="14" t="s">
        <v>47</v>
      </c>
    </row>
    <row r="614" spans="1:33" ht="18.75" customHeight="1" x14ac:dyDescent="0.25">
      <c r="A614" s="29" t="s">
        <v>2620</v>
      </c>
      <c r="B614" s="14" t="s">
        <v>2621</v>
      </c>
      <c r="C614" s="29" t="s">
        <v>1359</v>
      </c>
      <c r="D614" s="29" t="s">
        <v>39</v>
      </c>
      <c r="E614" s="30" t="s">
        <v>2622</v>
      </c>
      <c r="F614" s="30"/>
      <c r="G614" s="14" t="s">
        <v>41</v>
      </c>
      <c r="H614" s="23" t="s">
        <v>42</v>
      </c>
      <c r="I614" s="16" t="s">
        <v>61</v>
      </c>
      <c r="J614" s="17">
        <v>44550</v>
      </c>
      <c r="K614" s="18">
        <f t="shared" ca="1" si="31"/>
        <v>757</v>
      </c>
      <c r="L614" s="19">
        <f t="shared" si="32"/>
        <v>44564</v>
      </c>
      <c r="M614" s="16" t="s">
        <v>44</v>
      </c>
      <c r="N614" s="16" t="s">
        <v>45</v>
      </c>
      <c r="O614" s="14" t="s">
        <v>41</v>
      </c>
      <c r="P614" s="14"/>
      <c r="Q614" s="16" t="e">
        <f t="shared" ca="1" si="33"/>
        <v>#VALUE!</v>
      </c>
      <c r="R614" s="16" t="s">
        <v>46</v>
      </c>
      <c r="S614" s="16" t="s">
        <v>47</v>
      </c>
      <c r="T614" s="29" t="s">
        <v>2623</v>
      </c>
      <c r="U614" s="29" t="s">
        <v>2624</v>
      </c>
      <c r="V614" s="16" t="s">
        <v>50</v>
      </c>
      <c r="W614" s="14" t="s">
        <v>2625</v>
      </c>
      <c r="X614" s="14"/>
      <c r="Y614" s="14">
        <v>44489</v>
      </c>
      <c r="Z614" s="14" t="s">
        <v>47</v>
      </c>
      <c r="AA614" s="14" t="s">
        <v>2626</v>
      </c>
      <c r="AB614" s="16">
        <v>44480</v>
      </c>
      <c r="AC614" s="18">
        <f t="shared" ca="1" si="34"/>
        <v>827</v>
      </c>
      <c r="AD614" s="16" t="s">
        <v>52</v>
      </c>
      <c r="AE614" s="16" t="s">
        <v>54</v>
      </c>
      <c r="AF614" s="14" t="s">
        <v>47</v>
      </c>
      <c r="AG614" s="14" t="s">
        <v>47</v>
      </c>
    </row>
    <row r="615" spans="1:33" ht="18.75" customHeight="1" x14ac:dyDescent="0.25">
      <c r="A615" s="23" t="s">
        <v>2627</v>
      </c>
      <c r="B615" s="14" t="s">
        <v>2628</v>
      </c>
      <c r="C615" s="14" t="s">
        <v>2628</v>
      </c>
      <c r="D615" s="14" t="s">
        <v>39</v>
      </c>
      <c r="E615" s="14" t="s">
        <v>2629</v>
      </c>
      <c r="F615" s="14"/>
      <c r="G615" s="14" t="s">
        <v>41</v>
      </c>
      <c r="H615" s="14" t="s">
        <v>42</v>
      </c>
      <c r="I615" s="16" t="s">
        <v>61</v>
      </c>
      <c r="J615" s="17">
        <v>44573</v>
      </c>
      <c r="K615" s="18">
        <f t="shared" ca="1" si="31"/>
        <v>734</v>
      </c>
      <c r="L615" s="19">
        <f t="shared" si="32"/>
        <v>44587</v>
      </c>
      <c r="M615" s="22" t="s">
        <v>44</v>
      </c>
      <c r="N615" s="16" t="s">
        <v>45</v>
      </c>
      <c r="O615" s="14" t="s">
        <v>41</v>
      </c>
      <c r="P615" s="17"/>
      <c r="Q615" s="16" t="e">
        <f t="shared" ca="1" si="33"/>
        <v>#VALUE!</v>
      </c>
      <c r="R615" s="27" t="s">
        <v>46</v>
      </c>
      <c r="S615" s="27" t="s">
        <v>47</v>
      </c>
      <c r="T615" s="14" t="s">
        <v>2630</v>
      </c>
      <c r="U615" s="24" t="s">
        <v>2631</v>
      </c>
      <c r="V615" s="16" t="s">
        <v>63</v>
      </c>
      <c r="W615" s="14" t="s">
        <v>47</v>
      </c>
      <c r="X615" s="17"/>
      <c r="Y615" s="20">
        <v>44489</v>
      </c>
      <c r="Z615" s="20" t="s">
        <v>47</v>
      </c>
      <c r="AA615" s="20" t="s">
        <v>2632</v>
      </c>
      <c r="AB615" s="22">
        <v>44480</v>
      </c>
      <c r="AC615" s="18">
        <f t="shared" ca="1" si="34"/>
        <v>827</v>
      </c>
      <c r="AD615" s="18" t="s">
        <v>52</v>
      </c>
      <c r="AE615" s="18" t="s">
        <v>54</v>
      </c>
      <c r="AF615" s="14" t="s">
        <v>47</v>
      </c>
      <c r="AG615" s="14" t="s">
        <v>47</v>
      </c>
    </row>
    <row r="616" spans="1:33" ht="18.75" customHeight="1" x14ac:dyDescent="0.25">
      <c r="A616" s="15" t="s">
        <v>2633</v>
      </c>
      <c r="B616" s="14" t="s">
        <v>2634</v>
      </c>
      <c r="C616" s="14" t="s">
        <v>200</v>
      </c>
      <c r="D616" s="15" t="s">
        <v>39</v>
      </c>
      <c r="E616" s="15" t="s">
        <v>2635</v>
      </c>
      <c r="F616" s="15"/>
      <c r="G616" s="14" t="s">
        <v>41</v>
      </c>
      <c r="H616" s="14" t="s">
        <v>42</v>
      </c>
      <c r="I616" s="16" t="s">
        <v>61</v>
      </c>
      <c r="J616" s="17">
        <v>44408</v>
      </c>
      <c r="K616" s="18">
        <f t="shared" ca="1" si="31"/>
        <v>899</v>
      </c>
      <c r="L616" s="19">
        <f t="shared" si="32"/>
        <v>44422</v>
      </c>
      <c r="M616" s="16" t="s">
        <v>44</v>
      </c>
      <c r="N616" s="16" t="s">
        <v>45</v>
      </c>
      <c r="O616" s="14" t="s">
        <v>41</v>
      </c>
      <c r="P616" s="14"/>
      <c r="Q616" s="16" t="e">
        <f t="shared" ca="1" si="33"/>
        <v>#VALUE!</v>
      </c>
      <c r="R616" s="16" t="s">
        <v>46</v>
      </c>
      <c r="S616" s="16" t="s">
        <v>47</v>
      </c>
      <c r="T616" s="15" t="s">
        <v>2630</v>
      </c>
      <c r="U616" s="15" t="s">
        <v>2631</v>
      </c>
      <c r="V616" s="16" t="s">
        <v>63</v>
      </c>
      <c r="W616" s="14" t="s">
        <v>47</v>
      </c>
      <c r="X616" s="14"/>
      <c r="Y616" s="20">
        <v>44489</v>
      </c>
      <c r="Z616" s="14" t="s">
        <v>47</v>
      </c>
      <c r="AA616" s="15" t="s">
        <v>2632</v>
      </c>
      <c r="AB616" s="35">
        <v>44480</v>
      </c>
      <c r="AC616" s="18">
        <f t="shared" ca="1" si="34"/>
        <v>827</v>
      </c>
      <c r="AD616" s="16" t="s">
        <v>52</v>
      </c>
      <c r="AE616" s="16" t="s">
        <v>54</v>
      </c>
      <c r="AF616" s="14" t="s">
        <v>47</v>
      </c>
      <c r="AG616" s="14" t="s">
        <v>47</v>
      </c>
    </row>
    <row r="617" spans="1:33" ht="18.75" customHeight="1" x14ac:dyDescent="0.25">
      <c r="A617" s="23" t="s">
        <v>2636</v>
      </c>
      <c r="B617" s="14" t="s">
        <v>2637</v>
      </c>
      <c r="C617" s="14" t="s">
        <v>2637</v>
      </c>
      <c r="D617" s="14" t="s">
        <v>5</v>
      </c>
      <c r="E617" s="14" t="s">
        <v>2638</v>
      </c>
      <c r="F617" s="14"/>
      <c r="G617" s="14" t="s">
        <v>41</v>
      </c>
      <c r="H617" s="14" t="s">
        <v>168</v>
      </c>
      <c r="I617" s="16" t="s">
        <v>61</v>
      </c>
      <c r="J617" s="17">
        <v>44607</v>
      </c>
      <c r="K617" s="18">
        <f t="shared" ca="1" si="31"/>
        <v>700</v>
      </c>
      <c r="L617" s="19">
        <f t="shared" si="32"/>
        <v>44621</v>
      </c>
      <c r="M617" s="16" t="s">
        <v>270</v>
      </c>
      <c r="N617" s="16" t="s">
        <v>195</v>
      </c>
      <c r="O617" s="14" t="s">
        <v>41</v>
      </c>
      <c r="P617" s="14"/>
      <c r="Q617" s="16" t="e">
        <f t="shared" ca="1" si="33"/>
        <v>#VALUE!</v>
      </c>
      <c r="R617" s="16" t="s">
        <v>46</v>
      </c>
      <c r="S617" s="16" t="s">
        <v>47</v>
      </c>
      <c r="T617" s="14" t="s">
        <v>2639</v>
      </c>
      <c r="U617" s="38" t="s">
        <v>2640</v>
      </c>
      <c r="V617" s="16" t="s">
        <v>71</v>
      </c>
      <c r="W617" s="14" t="s">
        <v>209</v>
      </c>
      <c r="X617" s="14">
        <v>44379</v>
      </c>
      <c r="Y617" s="20">
        <v>110</v>
      </c>
      <c r="Z617" s="14" t="s">
        <v>47</v>
      </c>
      <c r="AA617" s="14" t="s">
        <v>47</v>
      </c>
      <c r="AB617" s="35"/>
      <c r="AC617" s="18" t="e">
        <f t="shared" ca="1" si="34"/>
        <v>#VALUE!</v>
      </c>
      <c r="AD617" s="16" t="s">
        <v>52</v>
      </c>
      <c r="AE617" s="16" t="s">
        <v>47</v>
      </c>
      <c r="AF617" s="14" t="s">
        <v>47</v>
      </c>
      <c r="AG617" s="14" t="s">
        <v>47</v>
      </c>
    </row>
    <row r="618" spans="1:33" ht="51" x14ac:dyDescent="0.25">
      <c r="A618" s="13" t="s">
        <v>2636</v>
      </c>
      <c r="B618" s="14" t="s">
        <v>2637</v>
      </c>
      <c r="C618" s="14" t="s">
        <v>2637</v>
      </c>
      <c r="D618" s="15" t="s">
        <v>5</v>
      </c>
      <c r="E618" s="15" t="s">
        <v>2641</v>
      </c>
      <c r="F618" s="15"/>
      <c r="G618" s="14" t="s">
        <v>41</v>
      </c>
      <c r="H618" s="14" t="s">
        <v>168</v>
      </c>
      <c r="I618" s="16" t="s">
        <v>75</v>
      </c>
      <c r="J618" s="17">
        <v>44384</v>
      </c>
      <c r="K618" s="18">
        <f t="shared" ca="1" si="31"/>
        <v>923</v>
      </c>
      <c r="L618" s="19">
        <f t="shared" si="32"/>
        <v>44398</v>
      </c>
      <c r="M618" s="16" t="s">
        <v>44</v>
      </c>
      <c r="N618" s="16" t="s">
        <v>45</v>
      </c>
      <c r="O618" s="14" t="s">
        <v>41</v>
      </c>
      <c r="P618" s="14"/>
      <c r="Q618" s="16" t="e">
        <f t="shared" ca="1" si="33"/>
        <v>#VALUE!</v>
      </c>
      <c r="R618" s="16" t="s">
        <v>46</v>
      </c>
      <c r="S618" s="16" t="s">
        <v>47</v>
      </c>
      <c r="T618" s="15" t="s">
        <v>1750</v>
      </c>
      <c r="U618" s="15"/>
      <c r="V618" s="16" t="s">
        <v>47</v>
      </c>
      <c r="W618" s="14" t="s">
        <v>47</v>
      </c>
      <c r="X618" s="14"/>
      <c r="Y618" s="20"/>
      <c r="Z618" s="14" t="s">
        <v>47</v>
      </c>
      <c r="AA618" s="21" t="s">
        <v>47</v>
      </c>
      <c r="AB618" s="35"/>
      <c r="AC618" s="18" t="e">
        <f t="shared" ca="1" si="34"/>
        <v>#VALUE!</v>
      </c>
      <c r="AD618" s="16" t="s">
        <v>52</v>
      </c>
      <c r="AE618" s="16" t="s">
        <v>47</v>
      </c>
      <c r="AF618" s="14" t="s">
        <v>47</v>
      </c>
      <c r="AG618" s="14" t="s">
        <v>47</v>
      </c>
    </row>
    <row r="619" spans="1:33" ht="18.75" customHeight="1" x14ac:dyDescent="0.25">
      <c r="A619" s="29" t="s">
        <v>2642</v>
      </c>
      <c r="B619" s="29" t="s">
        <v>2613</v>
      </c>
      <c r="C619" s="29" t="s">
        <v>2613</v>
      </c>
      <c r="D619" s="14" t="s">
        <v>141</v>
      </c>
      <c r="E619" s="30" t="s">
        <v>2643</v>
      </c>
      <c r="F619" s="30"/>
      <c r="G619" s="14" t="s">
        <v>41</v>
      </c>
      <c r="H619" s="23" t="s">
        <v>1512</v>
      </c>
      <c r="I619" s="16" t="s">
        <v>43</v>
      </c>
      <c r="J619" s="17">
        <v>44372</v>
      </c>
      <c r="K619" s="18">
        <f t="shared" ca="1" si="31"/>
        <v>935</v>
      </c>
      <c r="L619" s="19">
        <f t="shared" si="32"/>
        <v>44386</v>
      </c>
      <c r="M619" s="16" t="s">
        <v>44</v>
      </c>
      <c r="N619" s="16" t="s">
        <v>47</v>
      </c>
      <c r="O619" s="14" t="s">
        <v>47</v>
      </c>
      <c r="P619" s="14"/>
      <c r="Q619" s="16" t="e">
        <f t="shared" ca="1" si="33"/>
        <v>#VALUE!</v>
      </c>
      <c r="R619" s="16" t="s">
        <v>46</v>
      </c>
      <c r="S619" s="16" t="s">
        <v>47</v>
      </c>
      <c r="T619" s="29" t="s">
        <v>47</v>
      </c>
      <c r="U619" s="29"/>
      <c r="V619" s="16" t="s">
        <v>47</v>
      </c>
      <c r="W619" s="14" t="s">
        <v>47</v>
      </c>
      <c r="X619" s="14"/>
      <c r="Y619" s="20"/>
      <c r="Z619" s="14" t="s">
        <v>47</v>
      </c>
      <c r="AA619" s="14" t="s">
        <v>47</v>
      </c>
      <c r="AB619" s="35"/>
      <c r="AC619" s="18" t="e">
        <f t="shared" ca="1" si="34"/>
        <v>#VALUE!</v>
      </c>
      <c r="AD619" s="16" t="s">
        <v>52</v>
      </c>
      <c r="AE619" s="16" t="s">
        <v>47</v>
      </c>
      <c r="AF619" s="14" t="s">
        <v>47</v>
      </c>
      <c r="AG619" s="14" t="s">
        <v>47</v>
      </c>
    </row>
    <row r="620" spans="1:33" ht="18.75" customHeight="1" x14ac:dyDescent="0.25">
      <c r="A620" s="13" t="s">
        <v>2644</v>
      </c>
      <c r="B620" s="14" t="s">
        <v>2645</v>
      </c>
      <c r="C620" s="14" t="s">
        <v>2645</v>
      </c>
      <c r="D620" s="15" t="s">
        <v>277</v>
      </c>
      <c r="E620" s="15" t="s">
        <v>2646</v>
      </c>
      <c r="F620" s="15"/>
      <c r="G620" s="14" t="s">
        <v>41</v>
      </c>
      <c r="H620" s="14" t="s">
        <v>168</v>
      </c>
      <c r="I620" s="16" t="s">
        <v>75</v>
      </c>
      <c r="J620" s="17">
        <v>44386</v>
      </c>
      <c r="K620" s="18">
        <f t="shared" ca="1" si="31"/>
        <v>921</v>
      </c>
      <c r="L620" s="19">
        <f t="shared" si="32"/>
        <v>44400</v>
      </c>
      <c r="M620" s="16" t="s">
        <v>44</v>
      </c>
      <c r="N620" s="16" t="s">
        <v>45</v>
      </c>
      <c r="O620" s="14" t="s">
        <v>41</v>
      </c>
      <c r="P620" s="14"/>
      <c r="Q620" s="16" t="e">
        <f t="shared" ca="1" si="33"/>
        <v>#VALUE!</v>
      </c>
      <c r="R620" s="16" t="s">
        <v>46</v>
      </c>
      <c r="S620" s="16" t="s">
        <v>47</v>
      </c>
      <c r="T620" s="15" t="s">
        <v>617</v>
      </c>
      <c r="U620" s="15"/>
      <c r="V620" s="16" t="s">
        <v>47</v>
      </c>
      <c r="W620" s="14" t="s">
        <v>47</v>
      </c>
      <c r="X620" s="14"/>
      <c r="Y620" s="20"/>
      <c r="Z620" s="14" t="s">
        <v>47</v>
      </c>
      <c r="AA620" s="15" t="s">
        <v>47</v>
      </c>
      <c r="AB620" s="35"/>
      <c r="AC620" s="18" t="e">
        <f t="shared" ca="1" si="34"/>
        <v>#VALUE!</v>
      </c>
      <c r="AD620" s="16" t="s">
        <v>52</v>
      </c>
      <c r="AE620" s="16" t="s">
        <v>47</v>
      </c>
      <c r="AF620" s="14" t="s">
        <v>47</v>
      </c>
      <c r="AG620" s="14" t="s">
        <v>47</v>
      </c>
    </row>
    <row r="621" spans="1:33" ht="18.75" customHeight="1" x14ac:dyDescent="0.25">
      <c r="A621" s="23" t="s">
        <v>2647</v>
      </c>
      <c r="B621" s="14" t="s">
        <v>2648</v>
      </c>
      <c r="C621" s="14" t="s">
        <v>2648</v>
      </c>
      <c r="D621" s="14" t="s">
        <v>39</v>
      </c>
      <c r="E621" s="14" t="s">
        <v>2649</v>
      </c>
      <c r="F621" s="14"/>
      <c r="G621" s="14" t="s">
        <v>41</v>
      </c>
      <c r="H621" s="14" t="s">
        <v>42</v>
      </c>
      <c r="I621" s="16" t="s">
        <v>61</v>
      </c>
      <c r="J621" s="17">
        <v>44413</v>
      </c>
      <c r="K621" s="18">
        <f t="shared" ca="1" si="31"/>
        <v>894</v>
      </c>
      <c r="L621" s="19">
        <f t="shared" si="32"/>
        <v>44427</v>
      </c>
      <c r="M621" s="16" t="s">
        <v>44</v>
      </c>
      <c r="N621" s="16" t="s">
        <v>45</v>
      </c>
      <c r="O621" s="14" t="s">
        <v>41</v>
      </c>
      <c r="P621" s="14"/>
      <c r="Q621" s="16" t="e">
        <f t="shared" ca="1" si="33"/>
        <v>#VALUE!</v>
      </c>
      <c r="R621" s="16" t="s">
        <v>46</v>
      </c>
      <c r="S621" s="16" t="s">
        <v>47</v>
      </c>
      <c r="T621" s="14" t="s">
        <v>2650</v>
      </c>
      <c r="U621" s="38" t="s">
        <v>2651</v>
      </c>
      <c r="V621" s="16" t="s">
        <v>63</v>
      </c>
      <c r="W621" s="14" t="s">
        <v>47</v>
      </c>
      <c r="X621" s="14"/>
      <c r="Y621" s="20">
        <v>44489</v>
      </c>
      <c r="Z621" s="14" t="s">
        <v>47</v>
      </c>
      <c r="AA621" s="14" t="s">
        <v>2652</v>
      </c>
      <c r="AB621" s="35">
        <v>44480</v>
      </c>
      <c r="AC621" s="18">
        <f t="shared" ca="1" si="34"/>
        <v>827</v>
      </c>
      <c r="AD621" s="16" t="s">
        <v>52</v>
      </c>
      <c r="AE621" s="16" t="s">
        <v>54</v>
      </c>
      <c r="AF621" s="14" t="s">
        <v>47</v>
      </c>
      <c r="AG621" s="14" t="s">
        <v>47</v>
      </c>
    </row>
    <row r="622" spans="1:33" ht="21" customHeight="1" x14ac:dyDescent="0.25">
      <c r="A622" s="23" t="s">
        <v>2653</v>
      </c>
      <c r="B622" s="14" t="s">
        <v>641</v>
      </c>
      <c r="C622" s="14" t="s">
        <v>641</v>
      </c>
      <c r="D622" s="14" t="s">
        <v>39</v>
      </c>
      <c r="E622" s="14" t="s">
        <v>2654</v>
      </c>
      <c r="F622" s="14"/>
      <c r="G622" s="14" t="s">
        <v>41</v>
      </c>
      <c r="H622" s="14" t="s">
        <v>42</v>
      </c>
      <c r="I622" s="16" t="s">
        <v>61</v>
      </c>
      <c r="J622" s="17">
        <v>44414</v>
      </c>
      <c r="K622" s="18">
        <f t="shared" ca="1" si="31"/>
        <v>893</v>
      </c>
      <c r="L622" s="19">
        <f t="shared" si="32"/>
        <v>44428</v>
      </c>
      <c r="M622" s="16" t="s">
        <v>44</v>
      </c>
      <c r="N622" s="16" t="s">
        <v>45</v>
      </c>
      <c r="O622" s="14" t="s">
        <v>41</v>
      </c>
      <c r="P622" s="17"/>
      <c r="Q622" s="16" t="e">
        <f t="shared" ca="1" si="33"/>
        <v>#VALUE!</v>
      </c>
      <c r="R622" s="27" t="s">
        <v>46</v>
      </c>
      <c r="S622" s="27" t="s">
        <v>47</v>
      </c>
      <c r="T622" s="14" t="s">
        <v>2655</v>
      </c>
      <c r="U622" s="24" t="s">
        <v>2656</v>
      </c>
      <c r="V622" s="16" t="s">
        <v>63</v>
      </c>
      <c r="W622" s="14" t="s">
        <v>47</v>
      </c>
      <c r="X622" s="17"/>
      <c r="Y622" s="20">
        <v>44489</v>
      </c>
      <c r="Z622" s="20" t="s">
        <v>47</v>
      </c>
      <c r="AA622" s="20" t="s">
        <v>2657</v>
      </c>
      <c r="AB622" s="22">
        <v>44480</v>
      </c>
      <c r="AC622" s="18">
        <f t="shared" ca="1" si="34"/>
        <v>827</v>
      </c>
      <c r="AD622" s="18" t="s">
        <v>52</v>
      </c>
      <c r="AE622" s="18" t="s">
        <v>54</v>
      </c>
      <c r="AF622" s="14" t="s">
        <v>47</v>
      </c>
      <c r="AG622" s="14" t="s">
        <v>47</v>
      </c>
    </row>
    <row r="623" spans="1:33" ht="15.75" customHeight="1" x14ac:dyDescent="0.25">
      <c r="A623" s="75" t="s">
        <v>2658</v>
      </c>
      <c r="B623" s="52" t="s">
        <v>605</v>
      </c>
      <c r="C623" s="75" t="s">
        <v>605</v>
      </c>
      <c r="D623" s="75" t="s">
        <v>606</v>
      </c>
      <c r="E623" s="76" t="s">
        <v>2659</v>
      </c>
      <c r="F623" s="76"/>
      <c r="G623" s="14" t="s">
        <v>41</v>
      </c>
      <c r="H623" s="51" t="s">
        <v>168</v>
      </c>
      <c r="I623" s="16" t="s">
        <v>75</v>
      </c>
      <c r="J623" s="17">
        <v>44387</v>
      </c>
      <c r="K623" s="18">
        <f t="shared" ca="1" si="31"/>
        <v>920</v>
      </c>
      <c r="L623" s="19">
        <f t="shared" si="32"/>
        <v>44401</v>
      </c>
      <c r="M623" s="16" t="s">
        <v>44</v>
      </c>
      <c r="N623" s="16" t="s">
        <v>45</v>
      </c>
      <c r="O623" s="14" t="s">
        <v>41</v>
      </c>
      <c r="P623" s="14"/>
      <c r="Q623" s="16" t="e">
        <f t="shared" ca="1" si="33"/>
        <v>#VALUE!</v>
      </c>
      <c r="R623" s="16" t="s">
        <v>46</v>
      </c>
      <c r="S623" s="16" t="s">
        <v>47</v>
      </c>
      <c r="T623" s="75" t="s">
        <v>1716</v>
      </c>
      <c r="U623" s="75"/>
      <c r="V623" s="16" t="s">
        <v>47</v>
      </c>
      <c r="W623" s="14" t="s">
        <v>47</v>
      </c>
      <c r="X623" s="14"/>
      <c r="Y623" s="14"/>
      <c r="Z623" s="14" t="s">
        <v>47</v>
      </c>
      <c r="AA623" s="63" t="s">
        <v>47</v>
      </c>
      <c r="AB623" s="16"/>
      <c r="AC623" s="18" t="e">
        <f t="shared" ca="1" si="34"/>
        <v>#VALUE!</v>
      </c>
      <c r="AD623" s="16" t="s">
        <v>52</v>
      </c>
      <c r="AE623" s="16" t="s">
        <v>47</v>
      </c>
      <c r="AF623" s="14" t="s">
        <v>47</v>
      </c>
      <c r="AG623" s="14" t="s">
        <v>47</v>
      </c>
    </row>
    <row r="624" spans="1:33" ht="15.75" customHeight="1" x14ac:dyDescent="0.25">
      <c r="A624" s="75" t="s">
        <v>2660</v>
      </c>
      <c r="B624" s="52" t="s">
        <v>2661</v>
      </c>
      <c r="C624" s="75" t="s">
        <v>2661</v>
      </c>
      <c r="D624" s="75" t="s">
        <v>5</v>
      </c>
      <c r="E624" s="76" t="s">
        <v>2662</v>
      </c>
      <c r="F624" s="76"/>
      <c r="G624" s="14" t="s">
        <v>41</v>
      </c>
      <c r="H624" s="51" t="s">
        <v>42</v>
      </c>
      <c r="I624" s="16" t="s">
        <v>61</v>
      </c>
      <c r="J624" s="17">
        <v>44416</v>
      </c>
      <c r="K624" s="18">
        <f t="shared" ca="1" si="31"/>
        <v>891</v>
      </c>
      <c r="L624" s="19">
        <f t="shared" si="32"/>
        <v>44430</v>
      </c>
      <c r="M624" s="16" t="s">
        <v>44</v>
      </c>
      <c r="N624" s="16" t="s">
        <v>45</v>
      </c>
      <c r="O624" s="14" t="s">
        <v>41</v>
      </c>
      <c r="P624" s="14"/>
      <c r="Q624" s="16" t="e">
        <f t="shared" ca="1" si="33"/>
        <v>#VALUE!</v>
      </c>
      <c r="R624" s="16" t="s">
        <v>46</v>
      </c>
      <c r="S624" s="16" t="s">
        <v>47</v>
      </c>
      <c r="T624" s="75" t="s">
        <v>2329</v>
      </c>
      <c r="U624" s="75" t="s">
        <v>2330</v>
      </c>
      <c r="V624" s="16" t="s">
        <v>63</v>
      </c>
      <c r="W624" s="14" t="s">
        <v>47</v>
      </c>
      <c r="X624" s="14"/>
      <c r="Y624" s="14">
        <v>44489</v>
      </c>
      <c r="Z624" s="14" t="s">
        <v>47</v>
      </c>
      <c r="AA624" s="63" t="s">
        <v>2331</v>
      </c>
      <c r="AB624" s="16">
        <v>44480</v>
      </c>
      <c r="AC624" s="18">
        <f t="shared" ca="1" si="34"/>
        <v>827</v>
      </c>
      <c r="AD624" s="16" t="s">
        <v>52</v>
      </c>
      <c r="AE624" s="16" t="s">
        <v>54</v>
      </c>
      <c r="AF624" s="14" t="s">
        <v>47</v>
      </c>
      <c r="AG624" s="14" t="s">
        <v>47</v>
      </c>
    </row>
    <row r="625" spans="1:33" ht="15.75" customHeight="1" x14ac:dyDescent="0.25">
      <c r="A625" s="75" t="s">
        <v>2663</v>
      </c>
      <c r="B625" s="52" t="s">
        <v>945</v>
      </c>
      <c r="C625" s="75" t="s">
        <v>945</v>
      </c>
      <c r="D625" s="75" t="s">
        <v>39</v>
      </c>
      <c r="E625" s="76" t="s">
        <v>2664</v>
      </c>
      <c r="F625" s="76"/>
      <c r="G625" s="14" t="s">
        <v>41</v>
      </c>
      <c r="H625" s="51" t="s">
        <v>42</v>
      </c>
      <c r="I625" s="16" t="s">
        <v>61</v>
      </c>
      <c r="J625" s="17">
        <v>44417</v>
      </c>
      <c r="K625" s="18">
        <f t="shared" ca="1" si="31"/>
        <v>890</v>
      </c>
      <c r="L625" s="19">
        <f t="shared" si="32"/>
        <v>44431</v>
      </c>
      <c r="M625" s="16" t="s">
        <v>44</v>
      </c>
      <c r="N625" s="16" t="s">
        <v>45</v>
      </c>
      <c r="O625" s="14" t="s">
        <v>41</v>
      </c>
      <c r="P625" s="14"/>
      <c r="Q625" s="16" t="e">
        <f t="shared" ca="1" si="33"/>
        <v>#VALUE!</v>
      </c>
      <c r="R625" s="16" t="s">
        <v>46</v>
      </c>
      <c r="S625" s="16" t="s">
        <v>47</v>
      </c>
      <c r="T625" s="75" t="s">
        <v>2329</v>
      </c>
      <c r="U625" s="75" t="s">
        <v>2330</v>
      </c>
      <c r="V625" s="16" t="s">
        <v>63</v>
      </c>
      <c r="W625" s="14" t="s">
        <v>47</v>
      </c>
      <c r="X625" s="14"/>
      <c r="Y625" s="14">
        <v>44489</v>
      </c>
      <c r="Z625" s="14" t="s">
        <v>47</v>
      </c>
      <c r="AA625" s="63" t="s">
        <v>2331</v>
      </c>
      <c r="AB625" s="16">
        <v>44480</v>
      </c>
      <c r="AC625" s="18">
        <f t="shared" ca="1" si="34"/>
        <v>827</v>
      </c>
      <c r="AD625" s="16" t="s">
        <v>52</v>
      </c>
      <c r="AE625" s="16" t="s">
        <v>54</v>
      </c>
      <c r="AF625" s="14" t="s">
        <v>47</v>
      </c>
      <c r="AG625" s="14" t="s">
        <v>47</v>
      </c>
    </row>
    <row r="626" spans="1:33" ht="15.75" customHeight="1" x14ac:dyDescent="0.25">
      <c r="A626" s="23" t="s">
        <v>2665</v>
      </c>
      <c r="B626" s="23" t="s">
        <v>900</v>
      </c>
      <c r="C626" s="23" t="s">
        <v>900</v>
      </c>
      <c r="D626" s="14" t="s">
        <v>111</v>
      </c>
      <c r="E626" s="23" t="s">
        <v>2666</v>
      </c>
      <c r="F626" s="23"/>
      <c r="G626" s="14" t="s">
        <v>41</v>
      </c>
      <c r="H626" s="14" t="s">
        <v>130</v>
      </c>
      <c r="I626" s="16" t="s">
        <v>75</v>
      </c>
      <c r="J626" s="58">
        <v>44377</v>
      </c>
      <c r="K626" s="18">
        <f t="shared" ca="1" si="31"/>
        <v>930</v>
      </c>
      <c r="L626" s="19">
        <f t="shared" si="32"/>
        <v>44391</v>
      </c>
      <c r="M626" s="16" t="s">
        <v>44</v>
      </c>
      <c r="N626" s="16" t="s">
        <v>45</v>
      </c>
      <c r="O626" s="59" t="s">
        <v>41</v>
      </c>
      <c r="P626" s="14"/>
      <c r="Q626" s="16" t="e">
        <f t="shared" ca="1" si="33"/>
        <v>#VALUE!</v>
      </c>
      <c r="R626" s="16" t="s">
        <v>46</v>
      </c>
      <c r="S626" s="16"/>
      <c r="T626" s="14"/>
      <c r="U626" s="61" t="s">
        <v>2667</v>
      </c>
      <c r="V626" s="16"/>
      <c r="W626" s="14"/>
      <c r="X626" s="14"/>
      <c r="Y626" s="14"/>
      <c r="Z626" s="14" t="s">
        <v>47</v>
      </c>
      <c r="AA626" s="63" t="s">
        <v>47</v>
      </c>
      <c r="AB626" s="16"/>
      <c r="AC626" s="18" t="e">
        <f t="shared" ca="1" si="34"/>
        <v>#VALUE!</v>
      </c>
      <c r="AD626" s="16" t="s">
        <v>52</v>
      </c>
      <c r="AE626" s="16" t="s">
        <v>47</v>
      </c>
      <c r="AF626" s="14" t="s">
        <v>47</v>
      </c>
      <c r="AG626" s="14" t="s">
        <v>47</v>
      </c>
    </row>
    <row r="627" spans="1:33" ht="15.75" customHeight="1" x14ac:dyDescent="0.25">
      <c r="A627" s="23" t="s">
        <v>2668</v>
      </c>
      <c r="B627" s="14" t="s">
        <v>2669</v>
      </c>
      <c r="C627" s="14" t="s">
        <v>291</v>
      </c>
      <c r="D627" s="14" t="s">
        <v>277</v>
      </c>
      <c r="E627" s="14" t="s">
        <v>2670</v>
      </c>
      <c r="F627" s="14"/>
      <c r="G627" s="14" t="s">
        <v>41</v>
      </c>
      <c r="H627" s="14" t="s">
        <v>168</v>
      </c>
      <c r="I627" s="16" t="s">
        <v>75</v>
      </c>
      <c r="J627" s="17">
        <v>44372</v>
      </c>
      <c r="K627" s="18">
        <f t="shared" ca="1" si="31"/>
        <v>935</v>
      </c>
      <c r="L627" s="19">
        <f t="shared" si="32"/>
        <v>44386</v>
      </c>
      <c r="M627" s="16" t="s">
        <v>44</v>
      </c>
      <c r="N627" s="16" t="s">
        <v>45</v>
      </c>
      <c r="O627" s="14" t="s">
        <v>41</v>
      </c>
      <c r="P627" s="14"/>
      <c r="Q627" s="16" t="e">
        <f t="shared" ca="1" si="33"/>
        <v>#VALUE!</v>
      </c>
      <c r="R627" s="16" t="s">
        <v>46</v>
      </c>
      <c r="S627" s="16" t="s">
        <v>47</v>
      </c>
      <c r="T627" s="52" t="s">
        <v>617</v>
      </c>
      <c r="U627" s="77"/>
      <c r="V627" s="16" t="s">
        <v>47</v>
      </c>
      <c r="W627" s="14" t="s">
        <v>47</v>
      </c>
      <c r="X627" s="14"/>
      <c r="Y627" s="20"/>
      <c r="Z627" s="14" t="s">
        <v>47</v>
      </c>
      <c r="AA627" s="14" t="s">
        <v>47</v>
      </c>
      <c r="AB627" s="35"/>
      <c r="AC627" s="18" t="e">
        <f t="shared" ca="1" si="34"/>
        <v>#VALUE!</v>
      </c>
      <c r="AD627" s="16" t="s">
        <v>52</v>
      </c>
      <c r="AE627" s="16" t="s">
        <v>47</v>
      </c>
      <c r="AF627" s="14" t="s">
        <v>47</v>
      </c>
      <c r="AG627" s="14" t="s">
        <v>47</v>
      </c>
    </row>
    <row r="628" spans="1:33" ht="15.75" customHeight="1" x14ac:dyDescent="0.25">
      <c r="A628" s="23" t="s">
        <v>206</v>
      </c>
      <c r="B628" s="23" t="s">
        <v>900</v>
      </c>
      <c r="C628" s="23" t="s">
        <v>900</v>
      </c>
      <c r="D628" s="14" t="s">
        <v>111</v>
      </c>
      <c r="E628" s="23" t="s">
        <v>2671</v>
      </c>
      <c r="F628" s="23"/>
      <c r="G628" s="14" t="s">
        <v>41</v>
      </c>
      <c r="H628" s="14" t="s">
        <v>206</v>
      </c>
      <c r="I628" s="16" t="s">
        <v>75</v>
      </c>
      <c r="J628" s="58">
        <v>44377</v>
      </c>
      <c r="K628" s="18">
        <f t="shared" ca="1" si="31"/>
        <v>930</v>
      </c>
      <c r="L628" s="19">
        <f t="shared" si="32"/>
        <v>44391</v>
      </c>
      <c r="M628" s="16" t="s">
        <v>44</v>
      </c>
      <c r="N628" s="16" t="s">
        <v>45</v>
      </c>
      <c r="O628" s="59" t="s">
        <v>41</v>
      </c>
      <c r="P628" s="14"/>
      <c r="Q628" s="16" t="e">
        <f t="shared" ca="1" si="33"/>
        <v>#VALUE!</v>
      </c>
      <c r="R628" s="16" t="s">
        <v>46</v>
      </c>
      <c r="S628" s="16"/>
      <c r="T628" s="14"/>
      <c r="U628" s="61" t="s">
        <v>2672</v>
      </c>
      <c r="V628" s="16"/>
      <c r="W628" s="14"/>
      <c r="X628" s="14"/>
      <c r="Y628" s="20"/>
      <c r="Z628" s="14" t="s">
        <v>47</v>
      </c>
      <c r="AA628" s="14" t="s">
        <v>47</v>
      </c>
      <c r="AB628" s="35"/>
      <c r="AC628" s="18" t="e">
        <f t="shared" ca="1" si="34"/>
        <v>#VALUE!</v>
      </c>
      <c r="AD628" s="16" t="s">
        <v>52</v>
      </c>
      <c r="AE628" s="16" t="s">
        <v>47</v>
      </c>
      <c r="AF628" s="14" t="s">
        <v>47</v>
      </c>
      <c r="AG628" s="14" t="s">
        <v>47</v>
      </c>
    </row>
    <row r="629" spans="1:33" ht="30" customHeight="1" x14ac:dyDescent="0.25">
      <c r="A629" s="75" t="s">
        <v>2673</v>
      </c>
      <c r="B629" s="52" t="s">
        <v>806</v>
      </c>
      <c r="C629" s="75" t="s">
        <v>254</v>
      </c>
      <c r="D629" s="75" t="s">
        <v>39</v>
      </c>
      <c r="E629" s="76" t="s">
        <v>807</v>
      </c>
      <c r="F629" s="76"/>
      <c r="G629" s="14" t="s">
        <v>41</v>
      </c>
      <c r="H629" s="51" t="s">
        <v>42</v>
      </c>
      <c r="I629" s="16" t="s">
        <v>61</v>
      </c>
      <c r="J629" s="17">
        <v>44375</v>
      </c>
      <c r="K629" s="18">
        <f t="shared" ca="1" si="31"/>
        <v>932</v>
      </c>
      <c r="L629" s="19">
        <f t="shared" si="32"/>
        <v>44389</v>
      </c>
      <c r="M629" s="16" t="s">
        <v>44</v>
      </c>
      <c r="N629" s="16" t="s">
        <v>45</v>
      </c>
      <c r="O629" s="14" t="s">
        <v>41</v>
      </c>
      <c r="P629" s="14"/>
      <c r="Q629" s="16" t="e">
        <f t="shared" ca="1" si="33"/>
        <v>#VALUE!</v>
      </c>
      <c r="R629" s="16" t="s">
        <v>46</v>
      </c>
      <c r="S629" s="16" t="s">
        <v>47</v>
      </c>
      <c r="T629" s="76" t="s">
        <v>808</v>
      </c>
      <c r="U629" s="75" t="s">
        <v>809</v>
      </c>
      <c r="V629" s="16" t="s">
        <v>63</v>
      </c>
      <c r="W629" s="14" t="s">
        <v>47</v>
      </c>
      <c r="X629" s="14"/>
      <c r="Y629" s="14">
        <v>44489</v>
      </c>
      <c r="Z629" s="14" t="s">
        <v>47</v>
      </c>
      <c r="AA629" s="63" t="s">
        <v>810</v>
      </c>
      <c r="AB629" s="16">
        <v>44480</v>
      </c>
      <c r="AC629" s="18">
        <f t="shared" ca="1" si="34"/>
        <v>827</v>
      </c>
      <c r="AD629" s="16" t="s">
        <v>52</v>
      </c>
      <c r="AE629" s="16" t="s">
        <v>54</v>
      </c>
      <c r="AF629" s="14" t="s">
        <v>47</v>
      </c>
      <c r="AG629" s="14" t="s">
        <v>47</v>
      </c>
    </row>
    <row r="630" spans="1:33" ht="15.75" customHeight="1" x14ac:dyDescent="0.25">
      <c r="A630" s="23" t="s">
        <v>2674</v>
      </c>
      <c r="B630" s="14" t="s">
        <v>2675</v>
      </c>
      <c r="C630" s="14" t="s">
        <v>2676</v>
      </c>
      <c r="D630" s="14" t="s">
        <v>39</v>
      </c>
      <c r="E630" s="14" t="s">
        <v>2677</v>
      </c>
      <c r="F630" s="14"/>
      <c r="G630" s="14" t="s">
        <v>41</v>
      </c>
      <c r="H630" s="14" t="s">
        <v>42</v>
      </c>
      <c r="I630" s="16" t="s">
        <v>61</v>
      </c>
      <c r="J630" s="17">
        <v>44376</v>
      </c>
      <c r="K630" s="18">
        <f t="shared" ca="1" si="31"/>
        <v>931</v>
      </c>
      <c r="L630" s="19">
        <f t="shared" si="32"/>
        <v>44390</v>
      </c>
      <c r="M630" s="16" t="s">
        <v>44</v>
      </c>
      <c r="N630" s="16" t="s">
        <v>45</v>
      </c>
      <c r="O630" s="14" t="s">
        <v>41</v>
      </c>
      <c r="P630" s="17"/>
      <c r="Q630" s="16" t="e">
        <f t="shared" ca="1" si="33"/>
        <v>#VALUE!</v>
      </c>
      <c r="R630" s="27" t="s">
        <v>46</v>
      </c>
      <c r="S630" s="27" t="s">
        <v>47</v>
      </c>
      <c r="T630" s="14" t="s">
        <v>2678</v>
      </c>
      <c r="U630" s="24" t="s">
        <v>2679</v>
      </c>
      <c r="V630" s="16" t="s">
        <v>63</v>
      </c>
      <c r="W630" s="14" t="s">
        <v>47</v>
      </c>
      <c r="X630" s="17"/>
      <c r="Y630" s="20">
        <v>44489</v>
      </c>
      <c r="Z630" s="20" t="s">
        <v>47</v>
      </c>
      <c r="AA630" s="20" t="s">
        <v>47</v>
      </c>
      <c r="AB630" s="22">
        <v>44480</v>
      </c>
      <c r="AC630" s="18">
        <f t="shared" ca="1" si="34"/>
        <v>827</v>
      </c>
      <c r="AD630" s="18" t="s">
        <v>52</v>
      </c>
      <c r="AE630" s="18" t="s">
        <v>54</v>
      </c>
      <c r="AF630" s="14" t="s">
        <v>47</v>
      </c>
      <c r="AG630" s="14" t="s">
        <v>47</v>
      </c>
    </row>
    <row r="631" spans="1:33" ht="15.75" customHeight="1" x14ac:dyDescent="0.25">
      <c r="A631" s="29" t="s">
        <v>997</v>
      </c>
      <c r="B631" s="14" t="s">
        <v>2680</v>
      </c>
      <c r="C631" s="29" t="s">
        <v>2681</v>
      </c>
      <c r="D631" s="29" t="s">
        <v>39</v>
      </c>
      <c r="E631" s="30" t="s">
        <v>2682</v>
      </c>
      <c r="F631" s="30"/>
      <c r="G631" s="14" t="s">
        <v>41</v>
      </c>
      <c r="H631" s="23" t="s">
        <v>42</v>
      </c>
      <c r="I631" s="16" t="s">
        <v>61</v>
      </c>
      <c r="J631" s="17">
        <v>44377</v>
      </c>
      <c r="K631" s="18">
        <f t="shared" ca="1" si="31"/>
        <v>930</v>
      </c>
      <c r="L631" s="19">
        <f t="shared" si="32"/>
        <v>44391</v>
      </c>
      <c r="M631" s="16" t="s">
        <v>44</v>
      </c>
      <c r="N631" s="16" t="s">
        <v>45</v>
      </c>
      <c r="O631" s="14" t="s">
        <v>41</v>
      </c>
      <c r="P631" s="14"/>
      <c r="Q631" s="16" t="e">
        <f t="shared" ca="1" si="33"/>
        <v>#VALUE!</v>
      </c>
      <c r="R631" s="16" t="s">
        <v>46</v>
      </c>
      <c r="S631" s="16" t="s">
        <v>47</v>
      </c>
      <c r="T631" s="29" t="s">
        <v>2683</v>
      </c>
      <c r="U631" s="29" t="s">
        <v>2684</v>
      </c>
      <c r="V631" s="16" t="s">
        <v>63</v>
      </c>
      <c r="W631" s="14" t="s">
        <v>47</v>
      </c>
      <c r="X631" s="14"/>
      <c r="Y631" s="14">
        <v>44489</v>
      </c>
      <c r="Z631" s="14" t="s">
        <v>47</v>
      </c>
      <c r="AA631" s="23" t="s">
        <v>2685</v>
      </c>
      <c r="AB631" s="16">
        <v>44480</v>
      </c>
      <c r="AC631" s="18">
        <f t="shared" ca="1" si="34"/>
        <v>827</v>
      </c>
      <c r="AD631" s="16" t="s">
        <v>52</v>
      </c>
      <c r="AE631" s="16" t="s">
        <v>54</v>
      </c>
      <c r="AF631" s="14" t="s">
        <v>47</v>
      </c>
      <c r="AG631" s="14" t="s">
        <v>47</v>
      </c>
    </row>
    <row r="632" spans="1:33" ht="15.75" customHeight="1" x14ac:dyDescent="0.25">
      <c r="A632" s="23" t="s">
        <v>2686</v>
      </c>
      <c r="B632" s="14" t="s">
        <v>856</v>
      </c>
      <c r="C632" s="14" t="s">
        <v>856</v>
      </c>
      <c r="D632" s="14" t="s">
        <v>39</v>
      </c>
      <c r="E632" s="14" t="s">
        <v>2687</v>
      </c>
      <c r="F632" s="14"/>
      <c r="G632" s="14" t="s">
        <v>41</v>
      </c>
      <c r="H632" s="14" t="s">
        <v>42</v>
      </c>
      <c r="I632" s="16" t="s">
        <v>61</v>
      </c>
      <c r="J632" s="17">
        <v>44378</v>
      </c>
      <c r="K632" s="18">
        <f t="shared" ca="1" si="31"/>
        <v>929</v>
      </c>
      <c r="L632" s="19">
        <f t="shared" si="32"/>
        <v>44392</v>
      </c>
      <c r="M632" s="16" t="s">
        <v>44</v>
      </c>
      <c r="N632" s="16" t="s">
        <v>45</v>
      </c>
      <c r="O632" s="14" t="s">
        <v>41</v>
      </c>
      <c r="P632" s="14"/>
      <c r="Q632" s="16" t="e">
        <f t="shared" ca="1" si="33"/>
        <v>#VALUE!</v>
      </c>
      <c r="R632" s="16" t="s">
        <v>46</v>
      </c>
      <c r="S632" s="16" t="s">
        <v>47</v>
      </c>
      <c r="T632" s="14" t="s">
        <v>2335</v>
      </c>
      <c r="U632" s="38">
        <v>768732961</v>
      </c>
      <c r="V632" s="16" t="s">
        <v>63</v>
      </c>
      <c r="W632" s="14" t="s">
        <v>47</v>
      </c>
      <c r="X632" s="14"/>
      <c r="Y632" s="20">
        <v>44489</v>
      </c>
      <c r="Z632" s="14" t="s">
        <v>47</v>
      </c>
      <c r="AA632" s="14" t="s">
        <v>2336</v>
      </c>
      <c r="AB632" s="35">
        <v>44480</v>
      </c>
      <c r="AC632" s="18">
        <f t="shared" ca="1" si="34"/>
        <v>827</v>
      </c>
      <c r="AD632" s="16" t="s">
        <v>52</v>
      </c>
      <c r="AE632" s="16" t="s">
        <v>54</v>
      </c>
      <c r="AF632" s="14" t="s">
        <v>47</v>
      </c>
      <c r="AG632" s="14" t="s">
        <v>47</v>
      </c>
    </row>
    <row r="633" spans="1:33" ht="15.75" customHeight="1" x14ac:dyDescent="0.25">
      <c r="A633" s="29" t="s">
        <v>2688</v>
      </c>
      <c r="B633" s="14" t="s">
        <v>2689</v>
      </c>
      <c r="C633" s="29" t="s">
        <v>527</v>
      </c>
      <c r="D633" s="29" t="s">
        <v>5</v>
      </c>
      <c r="E633" s="30" t="s">
        <v>2690</v>
      </c>
      <c r="F633" s="30"/>
      <c r="G633" s="14" t="s">
        <v>41</v>
      </c>
      <c r="H633" s="23" t="s">
        <v>168</v>
      </c>
      <c r="I633" s="16" t="s">
        <v>75</v>
      </c>
      <c r="J633" s="17">
        <v>44374</v>
      </c>
      <c r="K633" s="18">
        <f t="shared" ca="1" si="31"/>
        <v>933</v>
      </c>
      <c r="L633" s="19">
        <f t="shared" si="32"/>
        <v>44388</v>
      </c>
      <c r="M633" s="16" t="s">
        <v>44</v>
      </c>
      <c r="N633" s="16" t="s">
        <v>45</v>
      </c>
      <c r="O633" s="14" t="s">
        <v>41</v>
      </c>
      <c r="P633" s="14"/>
      <c r="Q633" s="16" t="e">
        <f t="shared" ca="1" si="33"/>
        <v>#VALUE!</v>
      </c>
      <c r="R633" s="16" t="s">
        <v>46</v>
      </c>
      <c r="S633" s="16" t="s">
        <v>47</v>
      </c>
      <c r="T633" s="29" t="s">
        <v>1750</v>
      </c>
      <c r="U633" s="29"/>
      <c r="V633" s="16" t="s">
        <v>47</v>
      </c>
      <c r="W633" s="14" t="s">
        <v>47</v>
      </c>
      <c r="X633" s="14"/>
      <c r="Y633" s="14"/>
      <c r="Z633" s="14" t="s">
        <v>47</v>
      </c>
      <c r="AA633" s="23" t="s">
        <v>47</v>
      </c>
      <c r="AB633" s="16"/>
      <c r="AC633" s="18" t="e">
        <f t="shared" ca="1" si="34"/>
        <v>#VALUE!</v>
      </c>
      <c r="AD633" s="16" t="s">
        <v>52</v>
      </c>
      <c r="AE633" s="16" t="s">
        <v>47</v>
      </c>
      <c r="AF633" s="14" t="s">
        <v>47</v>
      </c>
      <c r="AG633" s="14" t="s">
        <v>47</v>
      </c>
    </row>
    <row r="634" spans="1:33" ht="15.75" customHeight="1" x14ac:dyDescent="0.25">
      <c r="A634" s="29" t="s">
        <v>2691</v>
      </c>
      <c r="B634" s="14" t="s">
        <v>2692</v>
      </c>
      <c r="C634" s="29" t="s">
        <v>284</v>
      </c>
      <c r="D634" s="29" t="s">
        <v>5</v>
      </c>
      <c r="E634" s="30" t="s">
        <v>2693</v>
      </c>
      <c r="F634" s="30"/>
      <c r="G634" s="14" t="s">
        <v>41</v>
      </c>
      <c r="H634" s="23" t="s">
        <v>168</v>
      </c>
      <c r="I634" s="16" t="s">
        <v>43</v>
      </c>
      <c r="J634" s="17">
        <v>44459</v>
      </c>
      <c r="K634" s="18">
        <f t="shared" ca="1" si="31"/>
        <v>848</v>
      </c>
      <c r="L634" s="19">
        <f t="shared" si="32"/>
        <v>44473</v>
      </c>
      <c r="M634" s="16" t="s">
        <v>270</v>
      </c>
      <c r="N634" s="16" t="s">
        <v>195</v>
      </c>
      <c r="O634" s="14" t="s">
        <v>41</v>
      </c>
      <c r="P634" s="14"/>
      <c r="Q634" s="16" t="e">
        <f t="shared" ca="1" si="33"/>
        <v>#VALUE!</v>
      </c>
      <c r="R634" s="16" t="s">
        <v>46</v>
      </c>
      <c r="S634" s="16" t="s">
        <v>47</v>
      </c>
      <c r="T634" s="29" t="s">
        <v>2694</v>
      </c>
      <c r="U634" s="29" t="s">
        <v>2695</v>
      </c>
      <c r="V634" s="16" t="s">
        <v>237</v>
      </c>
      <c r="W634" s="14" t="s">
        <v>2696</v>
      </c>
      <c r="X634" s="14">
        <v>44451</v>
      </c>
      <c r="Y634" s="14">
        <v>38</v>
      </c>
      <c r="Z634" s="14" t="s">
        <v>47</v>
      </c>
      <c r="AA634" s="23" t="s">
        <v>47</v>
      </c>
      <c r="AB634" s="16"/>
      <c r="AC634" s="18" t="e">
        <f t="shared" ca="1" si="34"/>
        <v>#VALUE!</v>
      </c>
      <c r="AD634" s="16" t="s">
        <v>52</v>
      </c>
      <c r="AE634" s="16" t="s">
        <v>47</v>
      </c>
      <c r="AF634" s="14" t="s">
        <v>2697</v>
      </c>
      <c r="AG634" s="14" t="s">
        <v>63</v>
      </c>
    </row>
    <row r="635" spans="1:33" ht="15.75" customHeight="1" x14ac:dyDescent="0.25">
      <c r="A635" s="29" t="s">
        <v>2698</v>
      </c>
      <c r="B635" s="14" t="s">
        <v>2676</v>
      </c>
      <c r="C635" s="29" t="s">
        <v>2676</v>
      </c>
      <c r="D635" s="14" t="s">
        <v>39</v>
      </c>
      <c r="E635" s="30" t="s">
        <v>2699</v>
      </c>
      <c r="F635" s="30"/>
      <c r="G635" s="14" t="s">
        <v>41</v>
      </c>
      <c r="H635" s="23" t="s">
        <v>42</v>
      </c>
      <c r="I635" s="16" t="s">
        <v>61</v>
      </c>
      <c r="J635" s="17">
        <v>44382</v>
      </c>
      <c r="K635" s="18">
        <f t="shared" ca="1" si="31"/>
        <v>925</v>
      </c>
      <c r="L635" s="19">
        <f t="shared" si="32"/>
        <v>44396</v>
      </c>
      <c r="M635" s="16" t="s">
        <v>44</v>
      </c>
      <c r="N635" s="16" t="s">
        <v>45</v>
      </c>
      <c r="O635" s="14" t="s">
        <v>41</v>
      </c>
      <c r="P635" s="14"/>
      <c r="Q635" s="16" t="e">
        <f t="shared" ca="1" si="33"/>
        <v>#VALUE!</v>
      </c>
      <c r="R635" s="16" t="s">
        <v>46</v>
      </c>
      <c r="S635" s="16" t="s">
        <v>47</v>
      </c>
      <c r="T635" s="29" t="s">
        <v>2700</v>
      </c>
      <c r="U635" s="29" t="s">
        <v>2701</v>
      </c>
      <c r="V635" s="16" t="s">
        <v>63</v>
      </c>
      <c r="W635" s="14" t="s">
        <v>47</v>
      </c>
      <c r="X635" s="14"/>
      <c r="Y635" s="14">
        <v>44489</v>
      </c>
      <c r="Z635" s="14" t="s">
        <v>47</v>
      </c>
      <c r="AA635" s="23" t="s">
        <v>2702</v>
      </c>
      <c r="AB635" s="16">
        <v>44480</v>
      </c>
      <c r="AC635" s="18">
        <f t="shared" ca="1" si="34"/>
        <v>827</v>
      </c>
      <c r="AD635" s="16" t="s">
        <v>52</v>
      </c>
      <c r="AE635" s="16" t="s">
        <v>54</v>
      </c>
      <c r="AF635" s="14" t="s">
        <v>47</v>
      </c>
      <c r="AG635" s="14" t="s">
        <v>47</v>
      </c>
    </row>
    <row r="636" spans="1:33" ht="15.75" customHeight="1" x14ac:dyDescent="0.25">
      <c r="A636" s="29" t="s">
        <v>2703</v>
      </c>
      <c r="B636" s="14" t="s">
        <v>1359</v>
      </c>
      <c r="C636" s="29" t="s">
        <v>2704</v>
      </c>
      <c r="D636" s="29" t="s">
        <v>39</v>
      </c>
      <c r="E636" s="30" t="s">
        <v>2705</v>
      </c>
      <c r="F636" s="30"/>
      <c r="G636" s="14" t="s">
        <v>41</v>
      </c>
      <c r="H636" s="23" t="s">
        <v>42</v>
      </c>
      <c r="I636" s="16" t="s">
        <v>61</v>
      </c>
      <c r="J636" s="17">
        <v>44383</v>
      </c>
      <c r="K636" s="18">
        <f t="shared" ca="1" si="31"/>
        <v>924</v>
      </c>
      <c r="L636" s="19">
        <f t="shared" si="32"/>
        <v>44397</v>
      </c>
      <c r="M636" s="16" t="s">
        <v>44</v>
      </c>
      <c r="N636" s="16" t="s">
        <v>45</v>
      </c>
      <c r="O636" s="14" t="s">
        <v>41</v>
      </c>
      <c r="P636" s="14"/>
      <c r="Q636" s="16" t="e">
        <f t="shared" ca="1" si="33"/>
        <v>#VALUE!</v>
      </c>
      <c r="R636" s="16" t="s">
        <v>46</v>
      </c>
      <c r="S636" s="16" t="s">
        <v>47</v>
      </c>
      <c r="T636" s="29" t="s">
        <v>2706</v>
      </c>
      <c r="U636" s="29" t="s">
        <v>2707</v>
      </c>
      <c r="V636" s="16" t="s">
        <v>63</v>
      </c>
      <c r="W636" s="14" t="s">
        <v>47</v>
      </c>
      <c r="X636" s="14"/>
      <c r="Y636" s="14">
        <v>44489</v>
      </c>
      <c r="Z636" s="14" t="s">
        <v>47</v>
      </c>
      <c r="AA636" s="14" t="s">
        <v>2708</v>
      </c>
      <c r="AB636" s="16">
        <v>44480</v>
      </c>
      <c r="AC636" s="18">
        <f t="shared" ca="1" si="34"/>
        <v>827</v>
      </c>
      <c r="AD636" s="16" t="s">
        <v>52</v>
      </c>
      <c r="AE636" s="16" t="s">
        <v>54</v>
      </c>
      <c r="AF636" s="14" t="s">
        <v>47</v>
      </c>
      <c r="AG636" s="14" t="s">
        <v>47</v>
      </c>
    </row>
    <row r="637" spans="1:33" ht="15.75" customHeight="1" x14ac:dyDescent="0.25">
      <c r="A637" s="23" t="s">
        <v>2709</v>
      </c>
      <c r="B637" s="23" t="s">
        <v>900</v>
      </c>
      <c r="C637" s="23" t="s">
        <v>900</v>
      </c>
      <c r="D637" s="14" t="s">
        <v>111</v>
      </c>
      <c r="E637" s="23" t="s">
        <v>2710</v>
      </c>
      <c r="F637" s="23"/>
      <c r="G637" s="14" t="s">
        <v>41</v>
      </c>
      <c r="H637" s="14" t="s">
        <v>91</v>
      </c>
      <c r="I637" s="16" t="s">
        <v>75</v>
      </c>
      <c r="J637" s="58">
        <v>44377</v>
      </c>
      <c r="K637" s="18">
        <f t="shared" ca="1" si="31"/>
        <v>930</v>
      </c>
      <c r="L637" s="19">
        <f t="shared" si="32"/>
        <v>44391</v>
      </c>
      <c r="M637" s="16" t="s">
        <v>44</v>
      </c>
      <c r="N637" s="16" t="s">
        <v>45</v>
      </c>
      <c r="O637" s="59" t="s">
        <v>41</v>
      </c>
      <c r="P637" s="14"/>
      <c r="Q637" s="16" t="e">
        <f t="shared" ca="1" si="33"/>
        <v>#VALUE!</v>
      </c>
      <c r="R637" s="16" t="s">
        <v>46</v>
      </c>
      <c r="S637" s="16"/>
      <c r="T637" s="14"/>
      <c r="U637" s="61" t="s">
        <v>2711</v>
      </c>
      <c r="V637" s="16"/>
      <c r="W637" s="14"/>
      <c r="X637" s="14"/>
      <c r="Y637" s="14">
        <v>44489</v>
      </c>
      <c r="Z637" s="14" t="s">
        <v>47</v>
      </c>
      <c r="AA637" s="29" t="s">
        <v>2712</v>
      </c>
      <c r="AB637" s="16">
        <v>44480</v>
      </c>
      <c r="AC637" s="18">
        <f t="shared" ca="1" si="34"/>
        <v>827</v>
      </c>
      <c r="AD637" s="16" t="s">
        <v>52</v>
      </c>
      <c r="AE637" s="16" t="s">
        <v>54</v>
      </c>
      <c r="AF637" s="14" t="s">
        <v>47</v>
      </c>
      <c r="AG637" s="14" t="s">
        <v>47</v>
      </c>
    </row>
    <row r="638" spans="1:33" ht="15.75" customHeight="1" x14ac:dyDescent="0.25">
      <c r="A638" s="29" t="s">
        <v>2559</v>
      </c>
      <c r="B638" s="29" t="s">
        <v>2613</v>
      </c>
      <c r="C638" s="29" t="s">
        <v>2613</v>
      </c>
      <c r="D638" s="29" t="s">
        <v>141</v>
      </c>
      <c r="E638" s="30" t="s">
        <v>2560</v>
      </c>
      <c r="F638" s="30"/>
      <c r="G638" s="14" t="s">
        <v>41</v>
      </c>
      <c r="H638" s="23" t="s">
        <v>162</v>
      </c>
      <c r="I638" s="16" t="s">
        <v>75</v>
      </c>
      <c r="J638" s="17">
        <v>44389</v>
      </c>
      <c r="K638" s="18">
        <f t="shared" ca="1" si="31"/>
        <v>918</v>
      </c>
      <c r="L638" s="19">
        <f t="shared" si="32"/>
        <v>44403</v>
      </c>
      <c r="M638" s="16" t="s">
        <v>44</v>
      </c>
      <c r="N638" s="16" t="s">
        <v>45</v>
      </c>
      <c r="O638" s="14" t="s">
        <v>41</v>
      </c>
      <c r="P638" s="14"/>
      <c r="Q638" s="16" t="e">
        <f t="shared" ca="1" si="33"/>
        <v>#VALUE!</v>
      </c>
      <c r="R638" s="16" t="s">
        <v>46</v>
      </c>
      <c r="S638" s="16" t="s">
        <v>47</v>
      </c>
      <c r="T638" s="29" t="s">
        <v>327</v>
      </c>
      <c r="U638" s="29"/>
      <c r="V638" s="16" t="s">
        <v>47</v>
      </c>
      <c r="W638" s="14" t="s">
        <v>47</v>
      </c>
      <c r="X638" s="14"/>
      <c r="Y638" s="14"/>
      <c r="Z638" s="14"/>
      <c r="AA638" s="29"/>
      <c r="AB638" s="16"/>
      <c r="AC638" s="18"/>
      <c r="AD638" s="16"/>
      <c r="AE638" s="16"/>
      <c r="AF638" s="14"/>
      <c r="AG638" s="14"/>
    </row>
    <row r="639" spans="1:33" ht="15.75" customHeight="1" x14ac:dyDescent="0.25">
      <c r="A639" s="29" t="s">
        <v>2691</v>
      </c>
      <c r="B639" s="14" t="s">
        <v>2713</v>
      </c>
      <c r="C639" s="29" t="s">
        <v>2692</v>
      </c>
      <c r="D639" s="29" t="s">
        <v>5</v>
      </c>
      <c r="E639" s="30" t="s">
        <v>2714</v>
      </c>
      <c r="F639" s="30"/>
      <c r="G639" s="14" t="s">
        <v>41</v>
      </c>
      <c r="H639" s="23" t="s">
        <v>168</v>
      </c>
      <c r="I639" s="16" t="s">
        <v>43</v>
      </c>
      <c r="J639" s="17">
        <v>44375</v>
      </c>
      <c r="K639" s="18">
        <f t="shared" ca="1" si="31"/>
        <v>932</v>
      </c>
      <c r="L639" s="19">
        <f t="shared" si="32"/>
        <v>44389</v>
      </c>
      <c r="M639" s="16" t="s">
        <v>44</v>
      </c>
      <c r="N639" s="16" t="s">
        <v>47</v>
      </c>
      <c r="O639" s="14" t="s">
        <v>41</v>
      </c>
      <c r="P639" s="14"/>
      <c r="Q639" s="16" t="e">
        <f t="shared" ca="1" si="33"/>
        <v>#VALUE!</v>
      </c>
      <c r="R639" s="16" t="s">
        <v>46</v>
      </c>
      <c r="S639" s="16" t="s">
        <v>47</v>
      </c>
      <c r="T639" s="29" t="s">
        <v>1750</v>
      </c>
      <c r="U639" s="29"/>
      <c r="V639" s="16" t="s">
        <v>47</v>
      </c>
      <c r="W639" s="14" t="s">
        <v>47</v>
      </c>
      <c r="X639" s="14"/>
      <c r="Y639" s="14"/>
      <c r="Z639" s="14" t="s">
        <v>47</v>
      </c>
      <c r="AA639" s="29" t="s">
        <v>47</v>
      </c>
      <c r="AB639" s="16"/>
      <c r="AC639" s="18" t="e">
        <f t="shared" ref="AC639:AC725" ca="1" si="35">ABS(IF(ISBLANK(AB639),"",TODAY()-AB639))</f>
        <v>#VALUE!</v>
      </c>
      <c r="AD639" s="16" t="s">
        <v>52</v>
      </c>
      <c r="AE639" s="16" t="s">
        <v>47</v>
      </c>
      <c r="AF639" s="14" t="s">
        <v>47</v>
      </c>
      <c r="AG639" s="14" t="s">
        <v>47</v>
      </c>
    </row>
    <row r="640" spans="1:33" ht="15.75" customHeight="1" x14ac:dyDescent="0.25">
      <c r="A640" s="29" t="s">
        <v>2715</v>
      </c>
      <c r="B640" s="29" t="s">
        <v>2716</v>
      </c>
      <c r="C640" s="29" t="s">
        <v>2716</v>
      </c>
      <c r="D640" s="14" t="s">
        <v>141</v>
      </c>
      <c r="E640" s="30" t="s">
        <v>2717</v>
      </c>
      <c r="F640" s="30"/>
      <c r="G640" s="14" t="s">
        <v>41</v>
      </c>
      <c r="H640" s="23" t="s">
        <v>1623</v>
      </c>
      <c r="I640" s="16" t="s">
        <v>43</v>
      </c>
      <c r="J640" s="17">
        <v>44600</v>
      </c>
      <c r="K640" s="18">
        <f t="shared" ca="1" si="31"/>
        <v>707</v>
      </c>
      <c r="L640" s="19">
        <f t="shared" si="32"/>
        <v>44614</v>
      </c>
      <c r="M640" s="16" t="s">
        <v>44</v>
      </c>
      <c r="N640" s="16" t="s">
        <v>47</v>
      </c>
      <c r="O640" s="14" t="s">
        <v>47</v>
      </c>
      <c r="P640" s="14"/>
      <c r="Q640" s="16" t="e">
        <f t="shared" ca="1" si="33"/>
        <v>#VALUE!</v>
      </c>
      <c r="R640" s="16" t="s">
        <v>46</v>
      </c>
      <c r="S640" s="16" t="s">
        <v>47</v>
      </c>
      <c r="T640" s="29" t="s">
        <v>2718</v>
      </c>
      <c r="U640" s="29"/>
      <c r="V640" s="16" t="s">
        <v>71</v>
      </c>
      <c r="W640" s="14" t="s">
        <v>47</v>
      </c>
      <c r="X640" s="14"/>
      <c r="Y640" s="14"/>
      <c r="Z640" s="14" t="s">
        <v>47</v>
      </c>
      <c r="AA640" s="29" t="s">
        <v>47</v>
      </c>
      <c r="AB640" s="16"/>
      <c r="AC640" s="18" t="e">
        <f t="shared" ca="1" si="35"/>
        <v>#VALUE!</v>
      </c>
      <c r="AD640" s="16" t="s">
        <v>52</v>
      </c>
      <c r="AE640" s="16" t="s">
        <v>47</v>
      </c>
      <c r="AF640" s="14" t="s">
        <v>47</v>
      </c>
      <c r="AG640" s="14" t="s">
        <v>47</v>
      </c>
    </row>
    <row r="641" spans="1:33" ht="15.75" customHeight="1" x14ac:dyDescent="0.25">
      <c r="A641" s="23" t="s">
        <v>2719</v>
      </c>
      <c r="B641" s="14" t="s">
        <v>776</v>
      </c>
      <c r="C641" s="14" t="s">
        <v>268</v>
      </c>
      <c r="D641" s="14" t="s">
        <v>5</v>
      </c>
      <c r="E641" s="14" t="s">
        <v>2720</v>
      </c>
      <c r="F641" s="14"/>
      <c r="G641" s="14" t="s">
        <v>41</v>
      </c>
      <c r="H641" s="14" t="s">
        <v>91</v>
      </c>
      <c r="I641" s="16" t="s">
        <v>61</v>
      </c>
      <c r="J641" s="17">
        <v>44484</v>
      </c>
      <c r="K641" s="18">
        <f t="shared" ca="1" si="31"/>
        <v>823</v>
      </c>
      <c r="L641" s="19">
        <f t="shared" si="32"/>
        <v>44498</v>
      </c>
      <c r="M641" s="16" t="s">
        <v>44</v>
      </c>
      <c r="N641" s="16" t="s">
        <v>45</v>
      </c>
      <c r="O641" s="14" t="s">
        <v>41</v>
      </c>
      <c r="P641" s="17"/>
      <c r="Q641" s="16" t="e">
        <f t="shared" ca="1" si="33"/>
        <v>#VALUE!</v>
      </c>
      <c r="R641" s="27" t="s">
        <v>196</v>
      </c>
      <c r="S641" s="27" t="s">
        <v>244</v>
      </c>
      <c r="T641" s="14" t="s">
        <v>2721</v>
      </c>
      <c r="U641" s="24" t="s">
        <v>2722</v>
      </c>
      <c r="V641" s="16" t="s">
        <v>50</v>
      </c>
      <c r="W641" s="14" t="s">
        <v>47</v>
      </c>
      <c r="X641" s="17"/>
      <c r="Y641" s="20">
        <v>44489</v>
      </c>
      <c r="Z641" s="20" t="s">
        <v>47</v>
      </c>
      <c r="AA641" s="20" t="s">
        <v>47</v>
      </c>
      <c r="AB641" s="22">
        <v>44480</v>
      </c>
      <c r="AC641" s="18">
        <f t="shared" ca="1" si="35"/>
        <v>827</v>
      </c>
      <c r="AD641" s="16" t="s">
        <v>52</v>
      </c>
      <c r="AE641" s="18" t="s">
        <v>1040</v>
      </c>
      <c r="AF641" s="14" t="s">
        <v>47</v>
      </c>
      <c r="AG641" s="14" t="s">
        <v>47</v>
      </c>
    </row>
    <row r="642" spans="1:33" ht="18.75" customHeight="1" x14ac:dyDescent="0.25">
      <c r="A642" s="23" t="s">
        <v>2723</v>
      </c>
      <c r="B642" s="14" t="s">
        <v>2724</v>
      </c>
      <c r="C642" s="14" t="s">
        <v>2724</v>
      </c>
      <c r="D642" s="14" t="s">
        <v>642</v>
      </c>
      <c r="E642" s="14" t="s">
        <v>2725</v>
      </c>
      <c r="F642" s="14"/>
      <c r="G642" s="14" t="s">
        <v>41</v>
      </c>
      <c r="H642" s="14" t="s">
        <v>162</v>
      </c>
      <c r="I642" s="16" t="s">
        <v>75</v>
      </c>
      <c r="J642" s="17">
        <v>44383</v>
      </c>
      <c r="K642" s="18">
        <f t="shared" ca="1" si="31"/>
        <v>924</v>
      </c>
      <c r="L642" s="19">
        <f t="shared" si="32"/>
        <v>44397</v>
      </c>
      <c r="M642" s="16" t="s">
        <v>44</v>
      </c>
      <c r="N642" s="16" t="s">
        <v>45</v>
      </c>
      <c r="O642" s="14" t="s">
        <v>41</v>
      </c>
      <c r="P642" s="17"/>
      <c r="Q642" s="16" t="e">
        <f t="shared" ca="1" si="33"/>
        <v>#VALUE!</v>
      </c>
      <c r="R642" s="27" t="s">
        <v>46</v>
      </c>
      <c r="S642" s="27" t="s">
        <v>47</v>
      </c>
      <c r="T642" s="14" t="s">
        <v>2726</v>
      </c>
      <c r="U642" s="24" t="s">
        <v>2727</v>
      </c>
      <c r="V642" s="16" t="s">
        <v>47</v>
      </c>
      <c r="W642" s="14" t="s">
        <v>47</v>
      </c>
      <c r="X642" s="17"/>
      <c r="Y642" s="20"/>
      <c r="Z642" s="20" t="s">
        <v>47</v>
      </c>
      <c r="AA642" s="20" t="s">
        <v>2728</v>
      </c>
      <c r="AB642" s="22"/>
      <c r="AC642" s="18" t="e">
        <f t="shared" ca="1" si="35"/>
        <v>#VALUE!</v>
      </c>
      <c r="AD642" s="16" t="s">
        <v>52</v>
      </c>
      <c r="AE642" s="18" t="s">
        <v>47</v>
      </c>
      <c r="AF642" s="14" t="s">
        <v>47</v>
      </c>
      <c r="AG642" s="14" t="s">
        <v>47</v>
      </c>
    </row>
    <row r="643" spans="1:33" ht="15.75" customHeight="1" x14ac:dyDescent="0.25">
      <c r="A643" s="23" t="s">
        <v>2729</v>
      </c>
      <c r="B643" s="14" t="s">
        <v>351</v>
      </c>
      <c r="C643" s="14" t="s">
        <v>351</v>
      </c>
      <c r="D643" s="14" t="s">
        <v>59</v>
      </c>
      <c r="E643" s="14" t="s">
        <v>2730</v>
      </c>
      <c r="F643" s="14"/>
      <c r="G643" s="14" t="s">
        <v>41</v>
      </c>
      <c r="H643" s="14" t="s">
        <v>91</v>
      </c>
      <c r="I643" s="16" t="s">
        <v>61</v>
      </c>
      <c r="J643" s="17">
        <v>44346</v>
      </c>
      <c r="K643" s="18">
        <f t="shared" ca="1" si="31"/>
        <v>961</v>
      </c>
      <c r="L643" s="19">
        <f t="shared" si="32"/>
        <v>44360</v>
      </c>
      <c r="M643" s="16" t="s">
        <v>243</v>
      </c>
      <c r="N643" s="16" t="s">
        <v>195</v>
      </c>
      <c r="O643" s="14" t="s">
        <v>41</v>
      </c>
      <c r="P643" s="17"/>
      <c r="Q643" s="16" t="e">
        <f t="shared" ca="1" si="33"/>
        <v>#VALUE!</v>
      </c>
      <c r="R643" s="27" t="s">
        <v>46</v>
      </c>
      <c r="S643" s="27" t="s">
        <v>47</v>
      </c>
      <c r="T643" s="14" t="s">
        <v>2731</v>
      </c>
      <c r="U643" s="24" t="s">
        <v>2732</v>
      </c>
      <c r="V643" s="16" t="s">
        <v>47</v>
      </c>
      <c r="W643" s="14" t="s">
        <v>2733</v>
      </c>
      <c r="X643" s="17">
        <v>44448</v>
      </c>
      <c r="Y643" s="20">
        <v>41</v>
      </c>
      <c r="Z643" s="20" t="s">
        <v>52</v>
      </c>
      <c r="AA643" s="20" t="s">
        <v>2734</v>
      </c>
      <c r="AB643" s="22">
        <v>44475</v>
      </c>
      <c r="AC643" s="18">
        <f t="shared" ca="1" si="35"/>
        <v>832</v>
      </c>
      <c r="AD643" s="16" t="s">
        <v>52</v>
      </c>
      <c r="AE643" s="18" t="s">
        <v>2735</v>
      </c>
      <c r="AF643" s="14" t="s">
        <v>47</v>
      </c>
      <c r="AG643" s="14" t="s">
        <v>47</v>
      </c>
    </row>
    <row r="644" spans="1:33" ht="15.75" customHeight="1" x14ac:dyDescent="0.25">
      <c r="A644" s="29" t="s">
        <v>2736</v>
      </c>
      <c r="B644" s="14" t="s">
        <v>186</v>
      </c>
      <c r="C644" s="29" t="s">
        <v>186</v>
      </c>
      <c r="D644" s="29" t="s">
        <v>186</v>
      </c>
      <c r="E644" s="30" t="s">
        <v>2737</v>
      </c>
      <c r="F644" s="30"/>
      <c r="G644" s="14" t="s">
        <v>41</v>
      </c>
      <c r="H644" s="23" t="s">
        <v>162</v>
      </c>
      <c r="I644" s="16" t="s">
        <v>75</v>
      </c>
      <c r="J644" s="17">
        <v>44391</v>
      </c>
      <c r="K644" s="18">
        <f t="shared" ca="1" si="31"/>
        <v>916</v>
      </c>
      <c r="L644" s="19">
        <f t="shared" si="32"/>
        <v>44405</v>
      </c>
      <c r="M644" s="16" t="s">
        <v>44</v>
      </c>
      <c r="N644" s="16" t="s">
        <v>45</v>
      </c>
      <c r="O644" s="14" t="s">
        <v>41</v>
      </c>
      <c r="P644" s="14"/>
      <c r="Q644" s="16" t="e">
        <f t="shared" ca="1" si="33"/>
        <v>#VALUE!</v>
      </c>
      <c r="R644" s="16" t="s">
        <v>46</v>
      </c>
      <c r="S644" s="16" t="s">
        <v>47</v>
      </c>
      <c r="T644" s="29" t="s">
        <v>188</v>
      </c>
      <c r="U644" s="29" t="s">
        <v>2738</v>
      </c>
      <c r="V644" s="16" t="s">
        <v>47</v>
      </c>
      <c r="W644" s="14" t="s">
        <v>47</v>
      </c>
      <c r="X644" s="14"/>
      <c r="Y644" s="14"/>
      <c r="Z644" s="14" t="s">
        <v>47</v>
      </c>
      <c r="AA644" s="14" t="s">
        <v>2739</v>
      </c>
      <c r="AB644" s="16"/>
      <c r="AC644" s="18" t="e">
        <f t="shared" ca="1" si="35"/>
        <v>#VALUE!</v>
      </c>
      <c r="AD644" s="16" t="s">
        <v>52</v>
      </c>
      <c r="AE644" s="16" t="s">
        <v>47</v>
      </c>
      <c r="AF644" s="14" t="s">
        <v>47</v>
      </c>
      <c r="AG644" s="14" t="s">
        <v>47</v>
      </c>
    </row>
    <row r="645" spans="1:33" ht="15.75" customHeight="1" x14ac:dyDescent="0.25">
      <c r="A645" s="31" t="s">
        <v>2740</v>
      </c>
      <c r="B645" s="14" t="s">
        <v>2716</v>
      </c>
      <c r="C645" s="14" t="s">
        <v>2716</v>
      </c>
      <c r="D645" s="31" t="s">
        <v>141</v>
      </c>
      <c r="E645" s="31" t="s">
        <v>2741</v>
      </c>
      <c r="F645" s="31"/>
      <c r="G645" s="14" t="s">
        <v>41</v>
      </c>
      <c r="H645" s="14" t="s">
        <v>91</v>
      </c>
      <c r="I645" s="16" t="s">
        <v>43</v>
      </c>
      <c r="J645" s="17">
        <v>44397</v>
      </c>
      <c r="K645" s="18">
        <f t="shared" ca="1" si="31"/>
        <v>910</v>
      </c>
      <c r="L645" s="19">
        <f t="shared" si="32"/>
        <v>44411</v>
      </c>
      <c r="M645" s="16" t="s">
        <v>270</v>
      </c>
      <c r="N645" s="16" t="s">
        <v>142</v>
      </c>
      <c r="O645" s="14" t="s">
        <v>46</v>
      </c>
      <c r="P645" s="14"/>
      <c r="Q645" s="16" t="e">
        <f t="shared" ca="1" si="33"/>
        <v>#VALUE!</v>
      </c>
      <c r="R645" s="16" t="s">
        <v>46</v>
      </c>
      <c r="S645" s="16" t="s">
        <v>47</v>
      </c>
      <c r="T645" s="31" t="s">
        <v>2742</v>
      </c>
      <c r="U645" s="24" t="s">
        <v>2743</v>
      </c>
      <c r="V645" s="16" t="s">
        <v>237</v>
      </c>
      <c r="W645" s="14" t="s">
        <v>47</v>
      </c>
      <c r="X645" s="14">
        <v>44432</v>
      </c>
      <c r="Y645" s="14">
        <v>57</v>
      </c>
      <c r="Z645" s="14" t="s">
        <v>47</v>
      </c>
      <c r="AA645" s="29" t="s">
        <v>47</v>
      </c>
      <c r="AB645" s="16">
        <v>44475</v>
      </c>
      <c r="AC645" s="18">
        <f t="shared" ca="1" si="35"/>
        <v>832</v>
      </c>
      <c r="AD645" s="16" t="s">
        <v>52</v>
      </c>
      <c r="AE645" s="16" t="s">
        <v>1040</v>
      </c>
      <c r="AF645" s="14" t="s">
        <v>47</v>
      </c>
      <c r="AG645" s="14" t="s">
        <v>47</v>
      </c>
    </row>
    <row r="646" spans="1:33" ht="15.75" customHeight="1" x14ac:dyDescent="0.25">
      <c r="A646" s="29" t="s">
        <v>2744</v>
      </c>
      <c r="B646" s="29" t="s">
        <v>1231</v>
      </c>
      <c r="C646" s="29" t="s">
        <v>268</v>
      </c>
      <c r="D646" s="29" t="s">
        <v>5</v>
      </c>
      <c r="E646" s="30" t="s">
        <v>2745</v>
      </c>
      <c r="F646" s="30"/>
      <c r="G646" s="14" t="s">
        <v>41</v>
      </c>
      <c r="H646" s="23" t="s">
        <v>91</v>
      </c>
      <c r="I646" s="16" t="s">
        <v>61</v>
      </c>
      <c r="J646" s="17">
        <v>44346</v>
      </c>
      <c r="K646" s="18">
        <f t="shared" ca="1" si="31"/>
        <v>961</v>
      </c>
      <c r="L646" s="19">
        <f t="shared" si="32"/>
        <v>44360</v>
      </c>
      <c r="M646" s="16" t="s">
        <v>270</v>
      </c>
      <c r="N646" s="16" t="s">
        <v>195</v>
      </c>
      <c r="O646" s="14" t="s">
        <v>41</v>
      </c>
      <c r="P646" s="14">
        <v>44139</v>
      </c>
      <c r="Q646" s="16">
        <f t="shared" ca="1" si="33"/>
        <v>1168</v>
      </c>
      <c r="R646" s="16" t="s">
        <v>196</v>
      </c>
      <c r="S646" s="16" t="s">
        <v>244</v>
      </c>
      <c r="T646" s="29" t="s">
        <v>2746</v>
      </c>
      <c r="U646" s="29" t="s">
        <v>2747</v>
      </c>
      <c r="V646" s="16" t="s">
        <v>47</v>
      </c>
      <c r="W646" s="14" t="s">
        <v>47</v>
      </c>
      <c r="X646" s="14">
        <v>44407</v>
      </c>
      <c r="Y646" s="14">
        <v>82</v>
      </c>
      <c r="Z646" s="14" t="s">
        <v>47</v>
      </c>
      <c r="AA646" s="14" t="s">
        <v>47</v>
      </c>
      <c r="AB646" s="16">
        <v>44475</v>
      </c>
      <c r="AC646" s="18">
        <f t="shared" ca="1" si="35"/>
        <v>832</v>
      </c>
      <c r="AD646" s="16" t="s">
        <v>52</v>
      </c>
      <c r="AE646" s="16" t="s">
        <v>1040</v>
      </c>
      <c r="AF646" s="14" t="s">
        <v>47</v>
      </c>
      <c r="AG646" s="14" t="s">
        <v>47</v>
      </c>
    </row>
    <row r="647" spans="1:33" ht="15.75" customHeight="1" x14ac:dyDescent="0.25">
      <c r="A647" s="29" t="s">
        <v>2748</v>
      </c>
      <c r="B647" s="14" t="s">
        <v>593</v>
      </c>
      <c r="C647" s="29" t="s">
        <v>593</v>
      </c>
      <c r="D647" s="29" t="s">
        <v>59</v>
      </c>
      <c r="E647" s="30" t="s">
        <v>2749</v>
      </c>
      <c r="F647" s="30"/>
      <c r="G647" s="14" t="s">
        <v>41</v>
      </c>
      <c r="H647" s="23" t="s">
        <v>42</v>
      </c>
      <c r="I647" s="16" t="s">
        <v>61</v>
      </c>
      <c r="J647" s="17">
        <v>44394</v>
      </c>
      <c r="K647" s="18">
        <f t="shared" ca="1" si="31"/>
        <v>913</v>
      </c>
      <c r="L647" s="19">
        <f t="shared" si="32"/>
        <v>44408</v>
      </c>
      <c r="M647" s="16" t="s">
        <v>44</v>
      </c>
      <c r="N647" s="16" t="s">
        <v>45</v>
      </c>
      <c r="O647" s="14" t="s">
        <v>41</v>
      </c>
      <c r="P647" s="14"/>
      <c r="Q647" s="16" t="e">
        <f t="shared" ca="1" si="33"/>
        <v>#VALUE!</v>
      </c>
      <c r="R647" s="16" t="s">
        <v>46</v>
      </c>
      <c r="S647" s="16" t="s">
        <v>47</v>
      </c>
      <c r="T647" s="29" t="s">
        <v>2750</v>
      </c>
      <c r="U647" s="29" t="s">
        <v>2751</v>
      </c>
      <c r="V647" s="16" t="s">
        <v>63</v>
      </c>
      <c r="W647" s="14" t="s">
        <v>47</v>
      </c>
      <c r="X647" s="14"/>
      <c r="Y647" s="14">
        <v>44489</v>
      </c>
      <c r="Z647" s="14" t="s">
        <v>47</v>
      </c>
      <c r="AA647" s="29" t="s">
        <v>2752</v>
      </c>
      <c r="AB647" s="16">
        <v>44480</v>
      </c>
      <c r="AC647" s="18">
        <f t="shared" ca="1" si="35"/>
        <v>827</v>
      </c>
      <c r="AD647" s="16" t="s">
        <v>52</v>
      </c>
      <c r="AE647" s="16" t="s">
        <v>54</v>
      </c>
      <c r="AF647" s="14" t="s">
        <v>47</v>
      </c>
      <c r="AG647" s="14" t="s">
        <v>47</v>
      </c>
    </row>
    <row r="648" spans="1:33" ht="15.75" customHeight="1" x14ac:dyDescent="0.25">
      <c r="A648" s="29" t="s">
        <v>2753</v>
      </c>
      <c r="B648" s="14" t="s">
        <v>593</v>
      </c>
      <c r="C648" s="29" t="s">
        <v>593</v>
      </c>
      <c r="D648" s="29" t="s">
        <v>59</v>
      </c>
      <c r="E648" s="30" t="s">
        <v>2754</v>
      </c>
      <c r="F648" s="30"/>
      <c r="G648" s="14" t="s">
        <v>41</v>
      </c>
      <c r="H648" s="23" t="s">
        <v>42</v>
      </c>
      <c r="I648" s="16" t="s">
        <v>61</v>
      </c>
      <c r="J648" s="17">
        <v>44395</v>
      </c>
      <c r="K648" s="18">
        <f t="shared" ca="1" si="31"/>
        <v>912</v>
      </c>
      <c r="L648" s="19">
        <f t="shared" si="32"/>
        <v>44409</v>
      </c>
      <c r="M648" s="16" t="s">
        <v>44</v>
      </c>
      <c r="N648" s="16" t="s">
        <v>45</v>
      </c>
      <c r="O648" s="14" t="s">
        <v>41</v>
      </c>
      <c r="P648" s="14">
        <v>44439</v>
      </c>
      <c r="Q648" s="16">
        <f t="shared" ca="1" si="33"/>
        <v>868</v>
      </c>
      <c r="R648" s="16" t="s">
        <v>46</v>
      </c>
      <c r="S648" s="16" t="s">
        <v>47</v>
      </c>
      <c r="T648" s="29" t="s">
        <v>2750</v>
      </c>
      <c r="U648" s="29" t="s">
        <v>2751</v>
      </c>
      <c r="V648" s="16" t="s">
        <v>63</v>
      </c>
      <c r="W648" s="14" t="s">
        <v>47</v>
      </c>
      <c r="X648" s="14"/>
      <c r="Y648" s="14">
        <v>44489</v>
      </c>
      <c r="Z648" s="14" t="s">
        <v>47</v>
      </c>
      <c r="AA648" s="29" t="s">
        <v>2752</v>
      </c>
      <c r="AB648" s="16">
        <v>44480</v>
      </c>
      <c r="AC648" s="18">
        <f t="shared" ca="1" si="35"/>
        <v>827</v>
      </c>
      <c r="AD648" s="16" t="s">
        <v>52</v>
      </c>
      <c r="AE648" s="16" t="s">
        <v>54</v>
      </c>
      <c r="AF648" s="14" t="s">
        <v>47</v>
      </c>
      <c r="AG648" s="14" t="s">
        <v>47</v>
      </c>
    </row>
    <row r="649" spans="1:33" ht="15.75" customHeight="1" x14ac:dyDescent="0.25">
      <c r="A649" s="23" t="s">
        <v>2755</v>
      </c>
      <c r="B649" s="14" t="s">
        <v>2756</v>
      </c>
      <c r="C649" s="14" t="s">
        <v>2756</v>
      </c>
      <c r="D649" s="14" t="s">
        <v>59</v>
      </c>
      <c r="E649" s="14" t="s">
        <v>2757</v>
      </c>
      <c r="F649" s="14"/>
      <c r="G649" s="14" t="s">
        <v>41</v>
      </c>
      <c r="H649" s="14" t="s">
        <v>42</v>
      </c>
      <c r="I649" s="16" t="s">
        <v>61</v>
      </c>
      <c r="J649" s="17">
        <v>44396</v>
      </c>
      <c r="K649" s="18">
        <f t="shared" ca="1" si="31"/>
        <v>911</v>
      </c>
      <c r="L649" s="19">
        <f t="shared" si="32"/>
        <v>44410</v>
      </c>
      <c r="M649" s="16" t="s">
        <v>44</v>
      </c>
      <c r="N649" s="16" t="s">
        <v>45</v>
      </c>
      <c r="O649" s="14" t="s">
        <v>41</v>
      </c>
      <c r="P649" s="14"/>
      <c r="Q649" s="16" t="e">
        <f t="shared" ca="1" si="33"/>
        <v>#VALUE!</v>
      </c>
      <c r="R649" s="27" t="s">
        <v>46</v>
      </c>
      <c r="S649" s="16" t="s">
        <v>47</v>
      </c>
      <c r="T649" s="14" t="s">
        <v>2758</v>
      </c>
      <c r="U649" s="24" t="s">
        <v>2759</v>
      </c>
      <c r="V649" s="16" t="s">
        <v>63</v>
      </c>
      <c r="W649" s="14" t="s">
        <v>47</v>
      </c>
      <c r="X649" s="14"/>
      <c r="Y649" s="20">
        <v>44489</v>
      </c>
      <c r="Z649" s="14" t="s">
        <v>47</v>
      </c>
      <c r="AA649" s="14" t="s">
        <v>2760</v>
      </c>
      <c r="AB649" s="22">
        <v>44480</v>
      </c>
      <c r="AC649" s="18">
        <f t="shared" ca="1" si="35"/>
        <v>827</v>
      </c>
      <c r="AD649" s="16" t="s">
        <v>52</v>
      </c>
      <c r="AE649" s="16" t="s">
        <v>54</v>
      </c>
      <c r="AF649" s="23" t="s">
        <v>47</v>
      </c>
      <c r="AG649" s="14" t="s">
        <v>47</v>
      </c>
    </row>
    <row r="650" spans="1:33" ht="15.75" customHeight="1" x14ac:dyDescent="0.25">
      <c r="A650" s="23" t="s">
        <v>2761</v>
      </c>
      <c r="B650" s="14" t="s">
        <v>2762</v>
      </c>
      <c r="C650" s="14" t="s">
        <v>2762</v>
      </c>
      <c r="D650" s="14" t="s">
        <v>2763</v>
      </c>
      <c r="E650" s="14" t="s">
        <v>2764</v>
      </c>
      <c r="F650" s="14"/>
      <c r="G650" s="14" t="s">
        <v>41</v>
      </c>
      <c r="H650" s="14" t="s">
        <v>162</v>
      </c>
      <c r="I650" s="16" t="s">
        <v>75</v>
      </c>
      <c r="J650" s="17">
        <v>44379</v>
      </c>
      <c r="K650" s="18">
        <f t="shared" ca="1" si="31"/>
        <v>928</v>
      </c>
      <c r="L650" s="19">
        <f t="shared" si="32"/>
        <v>44393</v>
      </c>
      <c r="M650" s="16" t="s">
        <v>44</v>
      </c>
      <c r="N650" s="16" t="s">
        <v>45</v>
      </c>
      <c r="O650" s="14" t="s">
        <v>41</v>
      </c>
      <c r="P650" s="14">
        <v>44263</v>
      </c>
      <c r="Q650" s="16">
        <f t="shared" ca="1" si="33"/>
        <v>1044</v>
      </c>
      <c r="R650" s="27" t="s">
        <v>46</v>
      </c>
      <c r="S650" s="16" t="s">
        <v>47</v>
      </c>
      <c r="T650" s="14" t="s">
        <v>2765</v>
      </c>
      <c r="U650" s="24" t="s">
        <v>2766</v>
      </c>
      <c r="V650" s="16" t="s">
        <v>47</v>
      </c>
      <c r="W650" s="14" t="s">
        <v>47</v>
      </c>
      <c r="X650" s="14"/>
      <c r="Y650" s="20"/>
      <c r="Z650" s="14" t="s">
        <v>47</v>
      </c>
      <c r="AA650" s="14" t="s">
        <v>2767</v>
      </c>
      <c r="AB650" s="22"/>
      <c r="AC650" s="18" t="e">
        <f t="shared" ca="1" si="35"/>
        <v>#VALUE!</v>
      </c>
      <c r="AD650" s="16" t="s">
        <v>52</v>
      </c>
      <c r="AE650" s="16" t="s">
        <v>47</v>
      </c>
      <c r="AF650" s="23" t="s">
        <v>47</v>
      </c>
      <c r="AG650" s="14" t="s">
        <v>47</v>
      </c>
    </row>
    <row r="651" spans="1:33" ht="15.75" customHeight="1" x14ac:dyDescent="0.25">
      <c r="A651" s="29" t="s">
        <v>2768</v>
      </c>
      <c r="B651" s="14" t="s">
        <v>2769</v>
      </c>
      <c r="C651" s="29" t="s">
        <v>2769</v>
      </c>
      <c r="D651" s="29" t="s">
        <v>141</v>
      </c>
      <c r="E651" s="30" t="s">
        <v>2770</v>
      </c>
      <c r="F651" s="30"/>
      <c r="G651" s="14" t="s">
        <v>41</v>
      </c>
      <c r="H651" s="23" t="s">
        <v>91</v>
      </c>
      <c r="I651" s="16" t="s">
        <v>43</v>
      </c>
      <c r="J651" s="17">
        <v>44466</v>
      </c>
      <c r="K651" s="18">
        <f t="shared" ca="1" si="31"/>
        <v>841</v>
      </c>
      <c r="L651" s="19">
        <f t="shared" si="32"/>
        <v>44480</v>
      </c>
      <c r="M651" s="16" t="s">
        <v>243</v>
      </c>
      <c r="N651" s="16" t="s">
        <v>195</v>
      </c>
      <c r="O651" s="14" t="s">
        <v>41</v>
      </c>
      <c r="P651" s="14">
        <v>44160</v>
      </c>
      <c r="Q651" s="16">
        <f t="shared" ca="1" si="33"/>
        <v>1147</v>
      </c>
      <c r="R651" s="16" t="s">
        <v>46</v>
      </c>
      <c r="S651" s="16" t="s">
        <v>44</v>
      </c>
      <c r="T651" s="29" t="s">
        <v>2771</v>
      </c>
      <c r="U651" s="29" t="s">
        <v>2772</v>
      </c>
      <c r="V651" s="16" t="s">
        <v>237</v>
      </c>
      <c r="W651" s="14" t="s">
        <v>214</v>
      </c>
      <c r="X651" s="14">
        <v>44434</v>
      </c>
      <c r="Y651" s="20">
        <v>55</v>
      </c>
      <c r="Z651" s="14" t="s">
        <v>47</v>
      </c>
      <c r="AA651" s="14" t="s">
        <v>47</v>
      </c>
      <c r="AB651" s="22">
        <v>44475</v>
      </c>
      <c r="AC651" s="18">
        <f t="shared" ca="1" si="35"/>
        <v>832</v>
      </c>
      <c r="AD651" s="16" t="s">
        <v>52</v>
      </c>
      <c r="AE651" s="16" t="s">
        <v>1040</v>
      </c>
      <c r="AF651" s="14" t="s">
        <v>47</v>
      </c>
      <c r="AG651" s="14" t="s">
        <v>156</v>
      </c>
    </row>
    <row r="652" spans="1:33" ht="15.75" customHeight="1" x14ac:dyDescent="0.25">
      <c r="A652" s="23" t="s">
        <v>2773</v>
      </c>
      <c r="B652" s="14" t="s">
        <v>2774</v>
      </c>
      <c r="C652" s="14" t="s">
        <v>2774</v>
      </c>
      <c r="D652" s="14" t="s">
        <v>248</v>
      </c>
      <c r="E652" s="14" t="s">
        <v>2775</v>
      </c>
      <c r="F652" s="14"/>
      <c r="G652" s="14" t="s">
        <v>41</v>
      </c>
      <c r="H652" s="14" t="s">
        <v>42</v>
      </c>
      <c r="I652" s="16" t="s">
        <v>61</v>
      </c>
      <c r="J652" s="17">
        <v>44393</v>
      </c>
      <c r="K652" s="18">
        <f t="shared" ca="1" si="31"/>
        <v>914</v>
      </c>
      <c r="L652" s="19">
        <f t="shared" si="32"/>
        <v>44407</v>
      </c>
      <c r="M652" s="16" t="s">
        <v>44</v>
      </c>
      <c r="N652" s="16" t="s">
        <v>45</v>
      </c>
      <c r="O652" s="14" t="s">
        <v>46</v>
      </c>
      <c r="P652" s="14"/>
      <c r="Q652" s="16" t="e">
        <f t="shared" ca="1" si="33"/>
        <v>#VALUE!</v>
      </c>
      <c r="R652" s="16" t="s">
        <v>46</v>
      </c>
      <c r="S652" s="16" t="s">
        <v>47</v>
      </c>
      <c r="T652" s="14" t="s">
        <v>2109</v>
      </c>
      <c r="U652" s="38" t="s">
        <v>2776</v>
      </c>
      <c r="V652" s="16" t="s">
        <v>63</v>
      </c>
      <c r="W652" s="14" t="s">
        <v>47</v>
      </c>
      <c r="X652" s="14"/>
      <c r="Y652" s="20">
        <v>44489</v>
      </c>
      <c r="Z652" s="14" t="s">
        <v>47</v>
      </c>
      <c r="AA652" s="14" t="s">
        <v>2777</v>
      </c>
      <c r="AB652" s="35">
        <v>44480</v>
      </c>
      <c r="AC652" s="18">
        <f t="shared" ca="1" si="35"/>
        <v>827</v>
      </c>
      <c r="AD652" s="16" t="s">
        <v>52</v>
      </c>
      <c r="AE652" s="16" t="s">
        <v>54</v>
      </c>
      <c r="AF652" s="14" t="s">
        <v>47</v>
      </c>
      <c r="AG652" s="14" t="s">
        <v>47</v>
      </c>
    </row>
    <row r="653" spans="1:33" ht="15.75" customHeight="1" x14ac:dyDescent="0.25">
      <c r="A653" s="23" t="s">
        <v>2778</v>
      </c>
      <c r="B653" s="14" t="s">
        <v>741</v>
      </c>
      <c r="C653" s="14" t="s">
        <v>284</v>
      </c>
      <c r="D653" s="14" t="s">
        <v>5</v>
      </c>
      <c r="E653" s="14" t="s">
        <v>2779</v>
      </c>
      <c r="F653" s="14"/>
      <c r="G653" s="14" t="s">
        <v>41</v>
      </c>
      <c r="H653" s="14" t="s">
        <v>206</v>
      </c>
      <c r="I653" s="16" t="s">
        <v>61</v>
      </c>
      <c r="J653" s="17">
        <v>44459</v>
      </c>
      <c r="K653" s="18">
        <f t="shared" ca="1" si="31"/>
        <v>848</v>
      </c>
      <c r="L653" s="19">
        <f t="shared" si="32"/>
        <v>44473</v>
      </c>
      <c r="M653" s="16" t="s">
        <v>44</v>
      </c>
      <c r="N653" s="16" t="s">
        <v>45</v>
      </c>
      <c r="O653" s="14" t="s">
        <v>46</v>
      </c>
      <c r="P653" s="14"/>
      <c r="Q653" s="16" t="e">
        <f t="shared" ca="1" si="33"/>
        <v>#VALUE!</v>
      </c>
      <c r="R653" s="27" t="s">
        <v>196</v>
      </c>
      <c r="S653" s="16" t="s">
        <v>244</v>
      </c>
      <c r="T653" s="14" t="s">
        <v>47</v>
      </c>
      <c r="U653" s="38">
        <v>128042780</v>
      </c>
      <c r="V653" s="16" t="s">
        <v>63</v>
      </c>
      <c r="W653" s="14" t="s">
        <v>47</v>
      </c>
      <c r="X653" s="14"/>
      <c r="Y653" s="20">
        <v>44489</v>
      </c>
      <c r="Z653" s="14" t="s">
        <v>47</v>
      </c>
      <c r="AA653" s="14" t="s">
        <v>47</v>
      </c>
      <c r="AB653" s="22">
        <v>44480</v>
      </c>
      <c r="AC653" s="18">
        <f t="shared" ca="1" si="35"/>
        <v>827</v>
      </c>
      <c r="AD653" s="16" t="s">
        <v>52</v>
      </c>
      <c r="AE653" s="16" t="s">
        <v>47</v>
      </c>
      <c r="AF653" s="14" t="s">
        <v>47</v>
      </c>
      <c r="AG653" s="14" t="s">
        <v>47</v>
      </c>
    </row>
    <row r="654" spans="1:33" ht="15.75" customHeight="1" x14ac:dyDescent="0.25">
      <c r="A654" s="23" t="s">
        <v>2780</v>
      </c>
      <c r="B654" s="14" t="s">
        <v>1939</v>
      </c>
      <c r="C654" s="14" t="s">
        <v>1939</v>
      </c>
      <c r="D654" s="14" t="s">
        <v>1916</v>
      </c>
      <c r="E654" s="14" t="s">
        <v>2781</v>
      </c>
      <c r="F654" s="14"/>
      <c r="G654" s="14" t="s">
        <v>41</v>
      </c>
      <c r="H654" s="14" t="s">
        <v>42</v>
      </c>
      <c r="I654" s="16" t="s">
        <v>43</v>
      </c>
      <c r="J654" s="17">
        <v>44552</v>
      </c>
      <c r="K654" s="18">
        <f t="shared" ca="1" si="31"/>
        <v>755</v>
      </c>
      <c r="L654" s="19">
        <f t="shared" si="32"/>
        <v>44566</v>
      </c>
      <c r="M654" s="16" t="s">
        <v>44</v>
      </c>
      <c r="N654" s="16" t="s">
        <v>405</v>
      </c>
      <c r="O654" s="14" t="s">
        <v>46</v>
      </c>
      <c r="P654" s="14"/>
      <c r="Q654" s="16" t="e">
        <f t="shared" ca="1" si="33"/>
        <v>#VALUE!</v>
      </c>
      <c r="R654" s="27" t="s">
        <v>46</v>
      </c>
      <c r="S654" s="16" t="s">
        <v>715</v>
      </c>
      <c r="T654" s="14" t="s">
        <v>2782</v>
      </c>
      <c r="U654" s="38" t="s">
        <v>2783</v>
      </c>
      <c r="V654" s="16" t="s">
        <v>237</v>
      </c>
      <c r="W654" s="14" t="s">
        <v>2784</v>
      </c>
      <c r="X654" s="14"/>
      <c r="Y654" s="20">
        <v>44489</v>
      </c>
      <c r="Z654" s="14" t="s">
        <v>47</v>
      </c>
      <c r="AA654" s="14" t="s">
        <v>2785</v>
      </c>
      <c r="AB654" s="22">
        <v>44480</v>
      </c>
      <c r="AC654" s="18">
        <f t="shared" ca="1" si="35"/>
        <v>827</v>
      </c>
      <c r="AD654" s="16" t="s">
        <v>52</v>
      </c>
      <c r="AE654" s="16" t="s">
        <v>54</v>
      </c>
      <c r="AF654" s="14" t="s">
        <v>47</v>
      </c>
      <c r="AG654" s="14" t="s">
        <v>47</v>
      </c>
    </row>
    <row r="655" spans="1:33" ht="15.75" customHeight="1" x14ac:dyDescent="0.25">
      <c r="A655" s="23" t="s">
        <v>2786</v>
      </c>
      <c r="B655" s="14" t="s">
        <v>2787</v>
      </c>
      <c r="C655" s="14" t="s">
        <v>284</v>
      </c>
      <c r="D655" s="14" t="s">
        <v>5</v>
      </c>
      <c r="E655" s="14" t="s">
        <v>2788</v>
      </c>
      <c r="F655" s="14"/>
      <c r="G655" s="14" t="s">
        <v>41</v>
      </c>
      <c r="H655" s="14" t="s">
        <v>206</v>
      </c>
      <c r="I655" s="16" t="s">
        <v>61</v>
      </c>
      <c r="J655" s="17">
        <v>44346</v>
      </c>
      <c r="K655" s="18">
        <f t="shared" ca="1" si="31"/>
        <v>961</v>
      </c>
      <c r="L655" s="19">
        <f t="shared" si="32"/>
        <v>44360</v>
      </c>
      <c r="M655" s="16" t="s">
        <v>44</v>
      </c>
      <c r="N655" s="16" t="s">
        <v>45</v>
      </c>
      <c r="O655" s="14" t="s">
        <v>46</v>
      </c>
      <c r="P655" s="14"/>
      <c r="Q655" s="16" t="e">
        <f t="shared" ca="1" si="33"/>
        <v>#VALUE!</v>
      </c>
      <c r="R655" s="27" t="s">
        <v>196</v>
      </c>
      <c r="S655" s="16" t="s">
        <v>244</v>
      </c>
      <c r="T655" s="14" t="s">
        <v>47</v>
      </c>
      <c r="U655" s="24">
        <v>123730819</v>
      </c>
      <c r="V655" s="16" t="s">
        <v>47</v>
      </c>
      <c r="W655" s="14" t="s">
        <v>47</v>
      </c>
      <c r="X655" s="14"/>
      <c r="Y655" s="20">
        <v>44489</v>
      </c>
      <c r="Z655" s="14" t="s">
        <v>47</v>
      </c>
      <c r="AA655" s="14" t="s">
        <v>47</v>
      </c>
      <c r="AB655" s="22">
        <v>44480</v>
      </c>
      <c r="AC655" s="18">
        <f t="shared" ca="1" si="35"/>
        <v>827</v>
      </c>
      <c r="AD655" s="16" t="s">
        <v>52</v>
      </c>
      <c r="AE655" s="16" t="s">
        <v>47</v>
      </c>
      <c r="AF655" s="23" t="s">
        <v>47</v>
      </c>
      <c r="AG655" s="14" t="s">
        <v>47</v>
      </c>
    </row>
    <row r="656" spans="1:33" ht="15.75" customHeight="1" x14ac:dyDescent="0.25">
      <c r="A656" s="23" t="s">
        <v>2789</v>
      </c>
      <c r="B656" s="14" t="s">
        <v>2790</v>
      </c>
      <c r="C656" s="14" t="s">
        <v>141</v>
      </c>
      <c r="D656" s="14" t="s">
        <v>141</v>
      </c>
      <c r="E656" s="25" t="s">
        <v>2791</v>
      </c>
      <c r="F656" s="25"/>
      <c r="G656" s="14" t="s">
        <v>41</v>
      </c>
      <c r="H656" s="14" t="s">
        <v>91</v>
      </c>
      <c r="I656" s="16" t="s">
        <v>43</v>
      </c>
      <c r="J656" s="17">
        <v>44435</v>
      </c>
      <c r="K656" s="18">
        <f t="shared" ca="1" si="31"/>
        <v>872</v>
      </c>
      <c r="L656" s="19">
        <f t="shared" si="32"/>
        <v>44449</v>
      </c>
      <c r="M656" s="16" t="s">
        <v>44</v>
      </c>
      <c r="N656" s="16" t="s">
        <v>142</v>
      </c>
      <c r="O656" s="14" t="s">
        <v>46</v>
      </c>
      <c r="P656" s="14"/>
      <c r="Q656" s="16" t="e">
        <f t="shared" ca="1" si="33"/>
        <v>#VALUE!</v>
      </c>
      <c r="R656" s="16" t="s">
        <v>46</v>
      </c>
      <c r="S656" s="16" t="s">
        <v>47</v>
      </c>
      <c r="T656" s="14" t="s">
        <v>47</v>
      </c>
      <c r="U656" s="14"/>
      <c r="V656" s="16" t="s">
        <v>47</v>
      </c>
      <c r="W656" s="14" t="s">
        <v>47</v>
      </c>
      <c r="X656" s="17"/>
      <c r="Y656" s="20">
        <v>44489</v>
      </c>
      <c r="Z656" s="20" t="s">
        <v>47</v>
      </c>
      <c r="AA656" s="20" t="s">
        <v>2792</v>
      </c>
      <c r="AB656" s="22">
        <v>44480</v>
      </c>
      <c r="AC656" s="18">
        <f t="shared" ca="1" si="35"/>
        <v>827</v>
      </c>
      <c r="AD656" s="16" t="s">
        <v>52</v>
      </c>
      <c r="AE656" s="18" t="s">
        <v>54</v>
      </c>
      <c r="AF656" s="14" t="s">
        <v>47</v>
      </c>
      <c r="AG656" s="14" t="s">
        <v>47</v>
      </c>
    </row>
    <row r="657" spans="1:33" ht="15.75" customHeight="1" x14ac:dyDescent="0.25">
      <c r="A657" s="23" t="s">
        <v>2793</v>
      </c>
      <c r="B657" s="14" t="s">
        <v>776</v>
      </c>
      <c r="C657" s="14" t="s">
        <v>268</v>
      </c>
      <c r="D657" s="14" t="s">
        <v>5</v>
      </c>
      <c r="E657" s="14" t="s">
        <v>2794</v>
      </c>
      <c r="F657" s="14"/>
      <c r="G657" s="14" t="s">
        <v>41</v>
      </c>
      <c r="H657" s="14" t="s">
        <v>206</v>
      </c>
      <c r="I657" s="16" t="s">
        <v>61</v>
      </c>
      <c r="J657" s="17">
        <v>44346</v>
      </c>
      <c r="K657" s="18">
        <f t="shared" ca="1" si="31"/>
        <v>961</v>
      </c>
      <c r="L657" s="19">
        <f t="shared" si="32"/>
        <v>44360</v>
      </c>
      <c r="M657" s="16" t="s">
        <v>44</v>
      </c>
      <c r="N657" s="16" t="s">
        <v>45</v>
      </c>
      <c r="O657" s="14" t="s">
        <v>46</v>
      </c>
      <c r="P657" s="14"/>
      <c r="Q657" s="16" t="e">
        <f t="shared" ca="1" si="33"/>
        <v>#VALUE!</v>
      </c>
      <c r="R657" s="27" t="s">
        <v>196</v>
      </c>
      <c r="S657" s="16" t="s">
        <v>244</v>
      </c>
      <c r="T657" s="14" t="s">
        <v>47</v>
      </c>
      <c r="U657" s="24">
        <v>105954511</v>
      </c>
      <c r="V657" s="16" t="s">
        <v>47</v>
      </c>
      <c r="W657" s="14" t="s">
        <v>47</v>
      </c>
      <c r="X657" s="14"/>
      <c r="Y657" s="20">
        <v>44489</v>
      </c>
      <c r="Z657" s="14" t="s">
        <v>47</v>
      </c>
      <c r="AA657" s="14" t="s">
        <v>47</v>
      </c>
      <c r="AB657" s="22">
        <v>44480</v>
      </c>
      <c r="AC657" s="18">
        <f t="shared" ca="1" si="35"/>
        <v>827</v>
      </c>
      <c r="AD657" s="16" t="s">
        <v>52</v>
      </c>
      <c r="AE657" s="16" t="s">
        <v>47</v>
      </c>
      <c r="AF657" s="23" t="s">
        <v>47</v>
      </c>
      <c r="AG657" s="14" t="s">
        <v>47</v>
      </c>
    </row>
    <row r="658" spans="1:33" ht="15.75" customHeight="1" x14ac:dyDescent="0.25">
      <c r="A658" s="23" t="s">
        <v>2795</v>
      </c>
      <c r="B658" s="14" t="s">
        <v>1127</v>
      </c>
      <c r="C658" s="14" t="s">
        <v>1127</v>
      </c>
      <c r="D658" s="14" t="s">
        <v>39</v>
      </c>
      <c r="E658" s="14" t="s">
        <v>2796</v>
      </c>
      <c r="F658" s="14"/>
      <c r="G658" s="14" t="s">
        <v>41</v>
      </c>
      <c r="H658" s="14" t="s">
        <v>206</v>
      </c>
      <c r="I658" s="16" t="s">
        <v>43</v>
      </c>
      <c r="J658" s="17">
        <v>44368</v>
      </c>
      <c r="K658" s="18">
        <f t="shared" ca="1" si="31"/>
        <v>939</v>
      </c>
      <c r="L658" s="19">
        <f t="shared" si="32"/>
        <v>44382</v>
      </c>
      <c r="M658" s="16" t="s">
        <v>44</v>
      </c>
      <c r="N658" s="16" t="s">
        <v>405</v>
      </c>
      <c r="O658" s="14" t="s">
        <v>46</v>
      </c>
      <c r="P658" s="14"/>
      <c r="Q658" s="16" t="e">
        <f t="shared" ca="1" si="33"/>
        <v>#VALUE!</v>
      </c>
      <c r="R658" s="27" t="s">
        <v>46</v>
      </c>
      <c r="S658" s="16" t="s">
        <v>47</v>
      </c>
      <c r="T658" s="14" t="s">
        <v>47</v>
      </c>
      <c r="U658" s="24"/>
      <c r="V658" s="16" t="s">
        <v>534</v>
      </c>
      <c r="W658" s="14" t="s">
        <v>2797</v>
      </c>
      <c r="X658" s="14">
        <v>44433</v>
      </c>
      <c r="Y658" s="20">
        <v>56</v>
      </c>
      <c r="Z658" s="14" t="s">
        <v>47</v>
      </c>
      <c r="AA658" s="14" t="s">
        <v>47</v>
      </c>
      <c r="AB658" s="22"/>
      <c r="AC658" s="18" t="e">
        <f t="shared" ca="1" si="35"/>
        <v>#VALUE!</v>
      </c>
      <c r="AD658" s="16" t="s">
        <v>47</v>
      </c>
      <c r="AE658" s="16" t="s">
        <v>47</v>
      </c>
      <c r="AF658" s="23" t="s">
        <v>47</v>
      </c>
      <c r="AG658" s="14" t="s">
        <v>47</v>
      </c>
    </row>
    <row r="659" spans="1:33" ht="15.75" customHeight="1" x14ac:dyDescent="0.25">
      <c r="A659" s="23" t="s">
        <v>2798</v>
      </c>
      <c r="B659" s="14" t="s">
        <v>624</v>
      </c>
      <c r="C659" s="14" t="s">
        <v>2799</v>
      </c>
      <c r="D659" s="14" t="s">
        <v>39</v>
      </c>
      <c r="E659" s="14" t="s">
        <v>2800</v>
      </c>
      <c r="F659" s="14"/>
      <c r="G659" s="14" t="s">
        <v>41</v>
      </c>
      <c r="H659" s="14" t="s">
        <v>162</v>
      </c>
      <c r="I659" s="16" t="s">
        <v>75</v>
      </c>
      <c r="J659" s="17">
        <v>44378</v>
      </c>
      <c r="K659" s="18">
        <f t="shared" ca="1" si="31"/>
        <v>929</v>
      </c>
      <c r="L659" s="19">
        <f t="shared" si="32"/>
        <v>44392</v>
      </c>
      <c r="M659" s="16" t="s">
        <v>44</v>
      </c>
      <c r="N659" s="16" t="s">
        <v>45</v>
      </c>
      <c r="O659" s="14" t="s">
        <v>41</v>
      </c>
      <c r="P659" s="14"/>
      <c r="Q659" s="16" t="e">
        <f t="shared" ca="1" si="33"/>
        <v>#VALUE!</v>
      </c>
      <c r="R659" s="27" t="s">
        <v>46</v>
      </c>
      <c r="S659" s="16" t="s">
        <v>47</v>
      </c>
      <c r="T659" s="14" t="s">
        <v>2801</v>
      </c>
      <c r="U659" s="38" t="s">
        <v>2802</v>
      </c>
      <c r="V659" s="16" t="s">
        <v>47</v>
      </c>
      <c r="W659" s="14" t="s">
        <v>47</v>
      </c>
      <c r="X659" s="14"/>
      <c r="Y659" s="20"/>
      <c r="Z659" s="14" t="s">
        <v>47</v>
      </c>
      <c r="AA659" s="14" t="s">
        <v>2803</v>
      </c>
      <c r="AB659" s="22"/>
      <c r="AC659" s="18" t="e">
        <f t="shared" ca="1" si="35"/>
        <v>#VALUE!</v>
      </c>
      <c r="AD659" s="16" t="s">
        <v>52</v>
      </c>
      <c r="AE659" s="16" t="s">
        <v>47</v>
      </c>
      <c r="AF659" s="14" t="s">
        <v>47</v>
      </c>
      <c r="AG659" s="14" t="s">
        <v>47</v>
      </c>
    </row>
    <row r="660" spans="1:33" ht="15.75" customHeight="1" x14ac:dyDescent="0.25">
      <c r="A660" s="29" t="s">
        <v>2804</v>
      </c>
      <c r="B660" s="14" t="s">
        <v>2805</v>
      </c>
      <c r="C660" s="29" t="s">
        <v>2805</v>
      </c>
      <c r="D660" s="29" t="s">
        <v>39</v>
      </c>
      <c r="E660" s="30" t="s">
        <v>2806</v>
      </c>
      <c r="F660" s="30"/>
      <c r="G660" s="14" t="s">
        <v>41</v>
      </c>
      <c r="H660" s="23" t="s">
        <v>162</v>
      </c>
      <c r="I660" s="16" t="s">
        <v>75</v>
      </c>
      <c r="J660" s="17">
        <v>44379</v>
      </c>
      <c r="K660" s="18">
        <f t="shared" ca="1" si="31"/>
        <v>928</v>
      </c>
      <c r="L660" s="19">
        <f t="shared" si="32"/>
        <v>44393</v>
      </c>
      <c r="M660" s="16" t="s">
        <v>44</v>
      </c>
      <c r="N660" s="16" t="s">
        <v>45</v>
      </c>
      <c r="O660" s="14" t="s">
        <v>41</v>
      </c>
      <c r="P660" s="14"/>
      <c r="Q660" s="16" t="e">
        <f t="shared" ca="1" si="33"/>
        <v>#VALUE!</v>
      </c>
      <c r="R660" s="16" t="s">
        <v>46</v>
      </c>
      <c r="S660" s="16" t="s">
        <v>47</v>
      </c>
      <c r="T660" s="29" t="s">
        <v>2807</v>
      </c>
      <c r="U660" s="29" t="s">
        <v>2808</v>
      </c>
      <c r="V660" s="16" t="s">
        <v>47</v>
      </c>
      <c r="W660" s="14" t="s">
        <v>47</v>
      </c>
      <c r="X660" s="14"/>
      <c r="Y660" s="14"/>
      <c r="Z660" s="14" t="s">
        <v>47</v>
      </c>
      <c r="AA660" s="29" t="s">
        <v>2809</v>
      </c>
      <c r="AB660" s="16"/>
      <c r="AC660" s="18" t="e">
        <f t="shared" ca="1" si="35"/>
        <v>#VALUE!</v>
      </c>
      <c r="AD660" s="16" t="s">
        <v>52</v>
      </c>
      <c r="AE660" s="16" t="s">
        <v>47</v>
      </c>
      <c r="AF660" s="14" t="s">
        <v>47</v>
      </c>
      <c r="AG660" s="14" t="s">
        <v>47</v>
      </c>
    </row>
    <row r="661" spans="1:33" ht="15.75" customHeight="1" x14ac:dyDescent="0.25">
      <c r="A661" s="23" t="s">
        <v>2810</v>
      </c>
      <c r="B661" s="14" t="s">
        <v>2811</v>
      </c>
      <c r="C661" s="14" t="s">
        <v>268</v>
      </c>
      <c r="D661" s="14" t="s">
        <v>5</v>
      </c>
      <c r="E661" s="14" t="s">
        <v>2812</v>
      </c>
      <c r="F661" s="14"/>
      <c r="G661" s="14" t="s">
        <v>41</v>
      </c>
      <c r="H661" s="14" t="s">
        <v>162</v>
      </c>
      <c r="I661" s="16" t="s">
        <v>75</v>
      </c>
      <c r="J661" s="17">
        <v>44380</v>
      </c>
      <c r="K661" s="18">
        <f t="shared" ca="1" si="31"/>
        <v>927</v>
      </c>
      <c r="L661" s="19">
        <f t="shared" si="32"/>
        <v>44394</v>
      </c>
      <c r="M661" s="16" t="s">
        <v>44</v>
      </c>
      <c r="N661" s="16" t="s">
        <v>45</v>
      </c>
      <c r="O661" s="14" t="s">
        <v>41</v>
      </c>
      <c r="P661" s="14"/>
      <c r="Q661" s="16" t="e">
        <f t="shared" ca="1" si="33"/>
        <v>#VALUE!</v>
      </c>
      <c r="R661" s="27" t="s">
        <v>46</v>
      </c>
      <c r="S661" s="16" t="s">
        <v>47</v>
      </c>
      <c r="T661" s="14" t="s">
        <v>2813</v>
      </c>
      <c r="U661" s="24" t="s">
        <v>2814</v>
      </c>
      <c r="V661" s="16" t="s">
        <v>47</v>
      </c>
      <c r="W661" s="14" t="s">
        <v>47</v>
      </c>
      <c r="X661" s="14"/>
      <c r="Y661" s="20"/>
      <c r="Z661" s="14" t="s">
        <v>47</v>
      </c>
      <c r="AA661" s="14" t="s">
        <v>2815</v>
      </c>
      <c r="AB661" s="22"/>
      <c r="AC661" s="18" t="e">
        <f t="shared" ca="1" si="35"/>
        <v>#VALUE!</v>
      </c>
      <c r="AD661" s="16" t="s">
        <v>52</v>
      </c>
      <c r="AE661" s="16" t="s">
        <v>47</v>
      </c>
      <c r="AF661" s="14" t="s">
        <v>47</v>
      </c>
      <c r="AG661" s="14" t="s">
        <v>47</v>
      </c>
    </row>
    <row r="662" spans="1:33" ht="15.75" customHeight="1" x14ac:dyDescent="0.25">
      <c r="A662" s="23" t="s">
        <v>2816</v>
      </c>
      <c r="B662" s="14" t="s">
        <v>484</v>
      </c>
      <c r="C662" s="14" t="s">
        <v>268</v>
      </c>
      <c r="D662" s="14" t="s">
        <v>5</v>
      </c>
      <c r="E662" s="14" t="s">
        <v>2817</v>
      </c>
      <c r="F662" s="14"/>
      <c r="G662" s="14" t="s">
        <v>41</v>
      </c>
      <c r="H662" s="14" t="s">
        <v>206</v>
      </c>
      <c r="I662" s="16" t="s">
        <v>61</v>
      </c>
      <c r="J662" s="17">
        <v>44346</v>
      </c>
      <c r="K662" s="18">
        <f t="shared" ca="1" si="31"/>
        <v>961</v>
      </c>
      <c r="L662" s="19">
        <f t="shared" si="32"/>
        <v>44360</v>
      </c>
      <c r="M662" s="16" t="s">
        <v>44</v>
      </c>
      <c r="N662" s="16" t="s">
        <v>45</v>
      </c>
      <c r="O662" s="14" t="s">
        <v>46</v>
      </c>
      <c r="P662" s="14"/>
      <c r="Q662" s="16" t="e">
        <f t="shared" ca="1" si="33"/>
        <v>#VALUE!</v>
      </c>
      <c r="R662" s="16" t="s">
        <v>196</v>
      </c>
      <c r="S662" s="16" t="s">
        <v>244</v>
      </c>
      <c r="T662" s="14" t="s">
        <v>47</v>
      </c>
      <c r="U662" s="24">
        <v>119302811</v>
      </c>
      <c r="V662" s="16" t="s">
        <v>47</v>
      </c>
      <c r="W662" s="14" t="s">
        <v>47</v>
      </c>
      <c r="X662" s="14"/>
      <c r="Y662" s="20">
        <v>44489</v>
      </c>
      <c r="Z662" s="14" t="s">
        <v>47</v>
      </c>
      <c r="AA662" s="14" t="s">
        <v>47</v>
      </c>
      <c r="AB662" s="22">
        <v>44480</v>
      </c>
      <c r="AC662" s="18">
        <f t="shared" ca="1" si="35"/>
        <v>827</v>
      </c>
      <c r="AD662" s="16" t="s">
        <v>52</v>
      </c>
      <c r="AE662" s="16" t="s">
        <v>47</v>
      </c>
      <c r="AF662" s="14" t="s">
        <v>47</v>
      </c>
      <c r="AG662" s="14" t="s">
        <v>47</v>
      </c>
    </row>
    <row r="663" spans="1:33" ht="15.75" customHeight="1" x14ac:dyDescent="0.25">
      <c r="A663" s="23" t="s">
        <v>2818</v>
      </c>
      <c r="B663" s="14" t="s">
        <v>656</v>
      </c>
      <c r="C663" s="14" t="s">
        <v>284</v>
      </c>
      <c r="D663" s="14" t="s">
        <v>5</v>
      </c>
      <c r="E663" s="14" t="s">
        <v>2819</v>
      </c>
      <c r="F663" s="14"/>
      <c r="G663" s="14" t="s">
        <v>41</v>
      </c>
      <c r="H663" s="23" t="s">
        <v>206</v>
      </c>
      <c r="I663" s="16" t="s">
        <v>61</v>
      </c>
      <c r="J663" s="17">
        <v>44589</v>
      </c>
      <c r="K663" s="18">
        <f t="shared" ca="1" si="31"/>
        <v>718</v>
      </c>
      <c r="L663" s="19">
        <f t="shared" si="32"/>
        <v>44603</v>
      </c>
      <c r="M663" s="16" t="s">
        <v>44</v>
      </c>
      <c r="N663" s="16" t="s">
        <v>45</v>
      </c>
      <c r="O663" s="14" t="s">
        <v>46</v>
      </c>
      <c r="P663" s="17"/>
      <c r="Q663" s="16" t="e">
        <f t="shared" ca="1" si="33"/>
        <v>#VALUE!</v>
      </c>
      <c r="R663" s="27" t="s">
        <v>196</v>
      </c>
      <c r="S663" s="27" t="s">
        <v>244</v>
      </c>
      <c r="T663" s="14" t="s">
        <v>47</v>
      </c>
      <c r="U663" s="24">
        <v>125620356</v>
      </c>
      <c r="V663" s="16" t="s">
        <v>77</v>
      </c>
      <c r="W663" s="14" t="s">
        <v>2820</v>
      </c>
      <c r="X663" s="17"/>
      <c r="Y663" s="20">
        <v>44489</v>
      </c>
      <c r="Z663" s="20" t="s">
        <v>47</v>
      </c>
      <c r="AA663" s="47" t="s">
        <v>47</v>
      </c>
      <c r="AB663" s="22">
        <v>44480</v>
      </c>
      <c r="AC663" s="18">
        <f t="shared" ca="1" si="35"/>
        <v>827</v>
      </c>
      <c r="AD663" s="16" t="s">
        <v>52</v>
      </c>
      <c r="AE663" s="18" t="s">
        <v>47</v>
      </c>
      <c r="AF663" s="14" t="s">
        <v>47</v>
      </c>
      <c r="AG663" s="14" t="s">
        <v>47</v>
      </c>
    </row>
    <row r="664" spans="1:33" ht="15.75" customHeight="1" x14ac:dyDescent="0.25">
      <c r="A664" s="23" t="s">
        <v>2821</v>
      </c>
      <c r="B664" s="14" t="s">
        <v>2822</v>
      </c>
      <c r="C664" s="14" t="s">
        <v>813</v>
      </c>
      <c r="D664" s="14" t="s">
        <v>409</v>
      </c>
      <c r="E664" s="14" t="s">
        <v>2823</v>
      </c>
      <c r="F664" s="14"/>
      <c r="G664" s="14" t="s">
        <v>41</v>
      </c>
      <c r="H664" s="14" t="s">
        <v>162</v>
      </c>
      <c r="I664" s="16" t="s">
        <v>75</v>
      </c>
      <c r="J664" s="17">
        <v>44383</v>
      </c>
      <c r="K664" s="18">
        <f t="shared" ca="1" si="31"/>
        <v>924</v>
      </c>
      <c r="L664" s="19">
        <f t="shared" si="32"/>
        <v>44397</v>
      </c>
      <c r="M664" s="16" t="s">
        <v>44</v>
      </c>
      <c r="N664" s="16" t="s">
        <v>45</v>
      </c>
      <c r="O664" s="14" t="s">
        <v>41</v>
      </c>
      <c r="P664" s="14"/>
      <c r="Q664" s="16" t="e">
        <f t="shared" ca="1" si="33"/>
        <v>#VALUE!</v>
      </c>
      <c r="R664" s="27" t="s">
        <v>46</v>
      </c>
      <c r="S664" s="16" t="s">
        <v>47</v>
      </c>
      <c r="T664" s="14" t="s">
        <v>2823</v>
      </c>
      <c r="U664" s="24" t="s">
        <v>2824</v>
      </c>
      <c r="V664" s="16" t="s">
        <v>47</v>
      </c>
      <c r="W664" s="14" t="s">
        <v>47</v>
      </c>
      <c r="X664" s="14"/>
      <c r="Y664" s="20"/>
      <c r="Z664" s="14" t="s">
        <v>47</v>
      </c>
      <c r="AA664" s="14" t="s">
        <v>2825</v>
      </c>
      <c r="AB664" s="22"/>
      <c r="AC664" s="18" t="e">
        <f t="shared" ca="1" si="35"/>
        <v>#VALUE!</v>
      </c>
      <c r="AD664" s="16" t="s">
        <v>52</v>
      </c>
      <c r="AE664" s="16" t="s">
        <v>47</v>
      </c>
      <c r="AF664" s="14" t="s">
        <v>47</v>
      </c>
      <c r="AG664" s="14" t="s">
        <v>47</v>
      </c>
    </row>
    <row r="665" spans="1:33" ht="15.75" customHeight="1" x14ac:dyDescent="0.25">
      <c r="A665" s="14" t="s">
        <v>2826</v>
      </c>
      <c r="B665" s="14" t="s">
        <v>357</v>
      </c>
      <c r="C665" s="14" t="s">
        <v>357</v>
      </c>
      <c r="D665" s="14" t="s">
        <v>5</v>
      </c>
      <c r="E665" s="14" t="s">
        <v>2827</v>
      </c>
      <c r="F665" s="14"/>
      <c r="G665" s="14" t="s">
        <v>41</v>
      </c>
      <c r="H665" s="14" t="s">
        <v>206</v>
      </c>
      <c r="I665" s="16" t="s">
        <v>61</v>
      </c>
      <c r="J665" s="17">
        <v>44346</v>
      </c>
      <c r="K665" s="18">
        <f t="shared" ca="1" si="31"/>
        <v>961</v>
      </c>
      <c r="L665" s="19">
        <f t="shared" si="32"/>
        <v>44360</v>
      </c>
      <c r="M665" s="16" t="s">
        <v>44</v>
      </c>
      <c r="N665" s="16" t="s">
        <v>195</v>
      </c>
      <c r="O665" s="14" t="s">
        <v>46</v>
      </c>
      <c r="P665" s="17"/>
      <c r="Q665" s="16" t="e">
        <f t="shared" ca="1" si="33"/>
        <v>#VALUE!</v>
      </c>
      <c r="R665" s="27" t="s">
        <v>196</v>
      </c>
      <c r="S665" s="27" t="s">
        <v>244</v>
      </c>
      <c r="T665" s="14" t="s">
        <v>47</v>
      </c>
      <c r="U665" s="24" t="s">
        <v>2425</v>
      </c>
      <c r="V665" s="16" t="s">
        <v>47</v>
      </c>
      <c r="W665" s="14" t="s">
        <v>47</v>
      </c>
      <c r="X665" s="17">
        <v>44403</v>
      </c>
      <c r="Y665" s="20">
        <v>86</v>
      </c>
      <c r="Z665" s="20" t="s">
        <v>47</v>
      </c>
      <c r="AA665" s="20" t="s">
        <v>47</v>
      </c>
      <c r="AB665" s="22"/>
      <c r="AC665" s="18" t="e">
        <f t="shared" ca="1" si="35"/>
        <v>#VALUE!</v>
      </c>
      <c r="AD665" s="18" t="s">
        <v>47</v>
      </c>
      <c r="AE665" s="18" t="s">
        <v>47</v>
      </c>
      <c r="AF665" s="14" t="s">
        <v>47</v>
      </c>
      <c r="AG665" s="14" t="s">
        <v>47</v>
      </c>
    </row>
    <row r="666" spans="1:33" ht="15.75" customHeight="1" x14ac:dyDescent="0.25">
      <c r="A666" s="29" t="s">
        <v>2828</v>
      </c>
      <c r="B666" s="29" t="s">
        <v>2790</v>
      </c>
      <c r="C666" s="29" t="s">
        <v>2790</v>
      </c>
      <c r="D666" s="14" t="s">
        <v>141</v>
      </c>
      <c r="E666" s="78" t="s">
        <v>2829</v>
      </c>
      <c r="F666" s="78"/>
      <c r="G666" s="14" t="s">
        <v>41</v>
      </c>
      <c r="H666" s="23" t="s">
        <v>162</v>
      </c>
      <c r="I666" s="16" t="s">
        <v>75</v>
      </c>
      <c r="J666" s="17">
        <v>44393</v>
      </c>
      <c r="K666" s="18">
        <f t="shared" ca="1" si="31"/>
        <v>914</v>
      </c>
      <c r="L666" s="19">
        <f t="shared" si="32"/>
        <v>44407</v>
      </c>
      <c r="M666" s="16" t="s">
        <v>44</v>
      </c>
      <c r="N666" s="16" t="s">
        <v>45</v>
      </c>
      <c r="O666" s="14" t="s">
        <v>41</v>
      </c>
      <c r="P666" s="14"/>
      <c r="Q666" s="16" t="e">
        <f t="shared" ca="1" si="33"/>
        <v>#VALUE!</v>
      </c>
      <c r="R666" s="16" t="s">
        <v>46</v>
      </c>
      <c r="S666" s="16" t="s">
        <v>47</v>
      </c>
      <c r="T666" s="29" t="s">
        <v>2830</v>
      </c>
      <c r="U666" s="29" t="s">
        <v>2831</v>
      </c>
      <c r="V666" s="16" t="s">
        <v>47</v>
      </c>
      <c r="W666" s="14" t="s">
        <v>47</v>
      </c>
      <c r="X666" s="14"/>
      <c r="Y666" s="20"/>
      <c r="Z666" s="14" t="s">
        <v>47</v>
      </c>
      <c r="AA666" s="14" t="s">
        <v>2832</v>
      </c>
      <c r="AB666" s="35"/>
      <c r="AC666" s="18" t="e">
        <f t="shared" ca="1" si="35"/>
        <v>#VALUE!</v>
      </c>
      <c r="AD666" s="16" t="s">
        <v>52</v>
      </c>
      <c r="AE666" s="16" t="s">
        <v>47</v>
      </c>
      <c r="AF666" s="14" t="s">
        <v>47</v>
      </c>
      <c r="AG666" s="14" t="s">
        <v>47</v>
      </c>
    </row>
    <row r="667" spans="1:33" ht="15.75" customHeight="1" x14ac:dyDescent="0.25">
      <c r="A667" s="23" t="s">
        <v>2833</v>
      </c>
      <c r="B667" s="14" t="s">
        <v>428</v>
      </c>
      <c r="C667" s="14" t="s">
        <v>284</v>
      </c>
      <c r="D667" s="14" t="s">
        <v>5</v>
      </c>
      <c r="E667" s="14" t="s">
        <v>2834</v>
      </c>
      <c r="F667" s="14"/>
      <c r="G667" s="14" t="s">
        <v>41</v>
      </c>
      <c r="H667" s="14" t="s">
        <v>206</v>
      </c>
      <c r="I667" s="16" t="s">
        <v>61</v>
      </c>
      <c r="J667" s="17">
        <v>44346</v>
      </c>
      <c r="K667" s="18">
        <f t="shared" ca="1" si="31"/>
        <v>961</v>
      </c>
      <c r="L667" s="19">
        <f t="shared" si="32"/>
        <v>44360</v>
      </c>
      <c r="M667" s="16" t="s">
        <v>44</v>
      </c>
      <c r="N667" s="16" t="s">
        <v>45</v>
      </c>
      <c r="O667" s="14" t="s">
        <v>46</v>
      </c>
      <c r="P667" s="14"/>
      <c r="Q667" s="16" t="e">
        <f t="shared" ca="1" si="33"/>
        <v>#VALUE!</v>
      </c>
      <c r="R667" s="27" t="s">
        <v>196</v>
      </c>
      <c r="S667" s="16" t="s">
        <v>244</v>
      </c>
      <c r="T667" s="14" t="s">
        <v>47</v>
      </c>
      <c r="U667" s="24">
        <v>127110024</v>
      </c>
      <c r="V667" s="16" t="s">
        <v>47</v>
      </c>
      <c r="W667" s="14" t="s">
        <v>47</v>
      </c>
      <c r="X667" s="14"/>
      <c r="Y667" s="20">
        <v>44489</v>
      </c>
      <c r="Z667" s="14" t="s">
        <v>47</v>
      </c>
      <c r="AA667" s="14" t="s">
        <v>47</v>
      </c>
      <c r="AB667" s="22">
        <v>44480</v>
      </c>
      <c r="AC667" s="18">
        <f t="shared" ca="1" si="35"/>
        <v>827</v>
      </c>
      <c r="AD667" s="16" t="s">
        <v>52</v>
      </c>
      <c r="AE667" s="16" t="s">
        <v>47</v>
      </c>
      <c r="AF667" s="14" t="s">
        <v>47</v>
      </c>
      <c r="AG667" s="14" t="s">
        <v>47</v>
      </c>
    </row>
    <row r="668" spans="1:33" ht="15.75" customHeight="1" x14ac:dyDescent="0.25">
      <c r="A668" s="23" t="s">
        <v>2835</v>
      </c>
      <c r="B668" s="14" t="s">
        <v>2836</v>
      </c>
      <c r="C668" s="14" t="s">
        <v>268</v>
      </c>
      <c r="D668" s="14" t="s">
        <v>5</v>
      </c>
      <c r="E668" s="14" t="s">
        <v>2837</v>
      </c>
      <c r="F668" s="14"/>
      <c r="G668" s="14" t="s">
        <v>41</v>
      </c>
      <c r="H668" s="14" t="s">
        <v>206</v>
      </c>
      <c r="I668" s="16" t="s">
        <v>61</v>
      </c>
      <c r="J668" s="17">
        <v>44346</v>
      </c>
      <c r="K668" s="18">
        <f t="shared" ca="1" si="31"/>
        <v>961</v>
      </c>
      <c r="L668" s="19">
        <f t="shared" si="32"/>
        <v>44360</v>
      </c>
      <c r="M668" s="16" t="s">
        <v>270</v>
      </c>
      <c r="N668" s="16" t="s">
        <v>195</v>
      </c>
      <c r="O668" s="14" t="s">
        <v>46</v>
      </c>
      <c r="P668" s="14"/>
      <c r="Q668" s="16" t="e">
        <f t="shared" ca="1" si="33"/>
        <v>#VALUE!</v>
      </c>
      <c r="R668" s="27" t="s">
        <v>46</v>
      </c>
      <c r="S668" s="16" t="s">
        <v>47</v>
      </c>
      <c r="T668" s="14" t="s">
        <v>47</v>
      </c>
      <c r="U668" s="24" t="s">
        <v>2838</v>
      </c>
      <c r="V668" s="16" t="s">
        <v>47</v>
      </c>
      <c r="W668" s="14" t="s">
        <v>47</v>
      </c>
      <c r="X668" s="14">
        <v>44363</v>
      </c>
      <c r="Y668" s="20">
        <v>126</v>
      </c>
      <c r="Z668" s="14" t="s">
        <v>47</v>
      </c>
      <c r="AA668" s="14" t="s">
        <v>47</v>
      </c>
      <c r="AB668" s="22"/>
      <c r="AC668" s="18" t="e">
        <f t="shared" ca="1" si="35"/>
        <v>#VALUE!</v>
      </c>
      <c r="AD668" s="16" t="s">
        <v>47</v>
      </c>
      <c r="AE668" s="16" t="s">
        <v>47</v>
      </c>
      <c r="AF668" s="14" t="s">
        <v>47</v>
      </c>
      <c r="AG668" s="14" t="s">
        <v>47</v>
      </c>
    </row>
    <row r="669" spans="1:33" ht="15.75" customHeight="1" x14ac:dyDescent="0.25">
      <c r="A669" s="23" t="s">
        <v>2839</v>
      </c>
      <c r="B669" s="14" t="s">
        <v>185</v>
      </c>
      <c r="C669" s="14" t="s">
        <v>185</v>
      </c>
      <c r="D669" s="14" t="s">
        <v>186</v>
      </c>
      <c r="E669" s="14" t="s">
        <v>187</v>
      </c>
      <c r="F669" s="14"/>
      <c r="G669" s="14" t="s">
        <v>41</v>
      </c>
      <c r="H669" s="14" t="s">
        <v>162</v>
      </c>
      <c r="I669" s="16" t="s">
        <v>75</v>
      </c>
      <c r="J669" s="17">
        <v>44388</v>
      </c>
      <c r="K669" s="18">
        <f t="shared" ca="1" si="31"/>
        <v>919</v>
      </c>
      <c r="L669" s="19">
        <f t="shared" si="32"/>
        <v>44402</v>
      </c>
      <c r="M669" s="16" t="s">
        <v>44</v>
      </c>
      <c r="N669" s="16" t="s">
        <v>45</v>
      </c>
      <c r="O669" s="14" t="s">
        <v>41</v>
      </c>
      <c r="P669" s="14"/>
      <c r="Q669" s="16" t="e">
        <f t="shared" ca="1" si="33"/>
        <v>#VALUE!</v>
      </c>
      <c r="R669" s="16" t="s">
        <v>46</v>
      </c>
      <c r="S669" s="16" t="s">
        <v>47</v>
      </c>
      <c r="T669" s="14" t="s">
        <v>188</v>
      </c>
      <c r="U669" s="38" t="s">
        <v>2738</v>
      </c>
      <c r="V669" s="16" t="s">
        <v>47</v>
      </c>
      <c r="W669" s="14" t="s">
        <v>47</v>
      </c>
      <c r="X669" s="14"/>
      <c r="Y669" s="20"/>
      <c r="Z669" s="14" t="s">
        <v>47</v>
      </c>
      <c r="AA669" s="14" t="s">
        <v>2739</v>
      </c>
      <c r="AB669" s="35"/>
      <c r="AC669" s="18" t="e">
        <f t="shared" ca="1" si="35"/>
        <v>#VALUE!</v>
      </c>
      <c r="AD669" s="16" t="s">
        <v>52</v>
      </c>
      <c r="AE669" s="16" t="s">
        <v>47</v>
      </c>
      <c r="AF669" s="14" t="s">
        <v>47</v>
      </c>
      <c r="AG669" s="14" t="s">
        <v>47</v>
      </c>
    </row>
    <row r="670" spans="1:33" ht="15.75" customHeight="1" x14ac:dyDescent="0.25">
      <c r="A670" s="29" t="s">
        <v>2840</v>
      </c>
      <c r="B670" s="14" t="s">
        <v>185</v>
      </c>
      <c r="C670" s="29" t="s">
        <v>185</v>
      </c>
      <c r="D670" s="29" t="s">
        <v>186</v>
      </c>
      <c r="E670" s="30" t="s">
        <v>187</v>
      </c>
      <c r="F670" s="30"/>
      <c r="G670" s="14" t="s">
        <v>41</v>
      </c>
      <c r="H670" s="23" t="s">
        <v>162</v>
      </c>
      <c r="I670" s="16" t="s">
        <v>75</v>
      </c>
      <c r="J670" s="17">
        <v>44389</v>
      </c>
      <c r="K670" s="18">
        <f t="shared" ca="1" si="31"/>
        <v>918</v>
      </c>
      <c r="L670" s="19">
        <f t="shared" si="32"/>
        <v>44403</v>
      </c>
      <c r="M670" s="16" t="s">
        <v>44</v>
      </c>
      <c r="N670" s="16" t="s">
        <v>45</v>
      </c>
      <c r="O670" s="14" t="s">
        <v>41</v>
      </c>
      <c r="P670" s="14"/>
      <c r="Q670" s="16" t="e">
        <f t="shared" ca="1" si="33"/>
        <v>#VALUE!</v>
      </c>
      <c r="R670" s="16" t="s">
        <v>46</v>
      </c>
      <c r="S670" s="16" t="s">
        <v>47</v>
      </c>
      <c r="T670" s="14" t="s">
        <v>188</v>
      </c>
      <c r="U670" s="29" t="s">
        <v>2841</v>
      </c>
      <c r="V670" s="16" t="s">
        <v>47</v>
      </c>
      <c r="W670" s="14" t="s">
        <v>47</v>
      </c>
      <c r="X670" s="14"/>
      <c r="Y670" s="14"/>
      <c r="Z670" s="14" t="s">
        <v>47</v>
      </c>
      <c r="AA670" s="14" t="s">
        <v>2739</v>
      </c>
      <c r="AB670" s="16"/>
      <c r="AC670" s="18" t="e">
        <f t="shared" ca="1" si="35"/>
        <v>#VALUE!</v>
      </c>
      <c r="AD670" s="16" t="s">
        <v>52</v>
      </c>
      <c r="AE670" s="16" t="s">
        <v>47</v>
      </c>
      <c r="AF670" s="14" t="s">
        <v>47</v>
      </c>
      <c r="AG670" s="14" t="s">
        <v>47</v>
      </c>
    </row>
    <row r="671" spans="1:33" ht="15.75" customHeight="1" x14ac:dyDescent="0.25">
      <c r="A671" s="29" t="s">
        <v>2842</v>
      </c>
      <c r="B671" s="14" t="s">
        <v>2589</v>
      </c>
      <c r="C671" s="29" t="s">
        <v>2589</v>
      </c>
      <c r="D671" s="29" t="s">
        <v>409</v>
      </c>
      <c r="E671" s="30" t="s">
        <v>2843</v>
      </c>
      <c r="F671" s="30"/>
      <c r="G671" s="14" t="s">
        <v>41</v>
      </c>
      <c r="H671" s="23" t="s">
        <v>162</v>
      </c>
      <c r="I671" s="16" t="s">
        <v>75</v>
      </c>
      <c r="J671" s="17">
        <v>44390</v>
      </c>
      <c r="K671" s="18">
        <f t="shared" ca="1" si="31"/>
        <v>917</v>
      </c>
      <c r="L671" s="19">
        <f t="shared" si="32"/>
        <v>44404</v>
      </c>
      <c r="M671" s="16" t="s">
        <v>44</v>
      </c>
      <c r="N671" s="16" t="s">
        <v>45</v>
      </c>
      <c r="O671" s="14" t="s">
        <v>41</v>
      </c>
      <c r="P671" s="14"/>
      <c r="Q671" s="16" t="e">
        <f t="shared" ca="1" si="33"/>
        <v>#VALUE!</v>
      </c>
      <c r="R671" s="16" t="s">
        <v>46</v>
      </c>
      <c r="S671" s="16" t="s">
        <v>47</v>
      </c>
      <c r="T671" s="29" t="s">
        <v>2844</v>
      </c>
      <c r="U671" s="29" t="s">
        <v>2845</v>
      </c>
      <c r="V671" s="16" t="s">
        <v>47</v>
      </c>
      <c r="W671" s="14" t="s">
        <v>47</v>
      </c>
      <c r="X671" s="14"/>
      <c r="Y671" s="14"/>
      <c r="Z671" s="14" t="s">
        <v>47</v>
      </c>
      <c r="AA671" s="29" t="s">
        <v>2846</v>
      </c>
      <c r="AB671" s="16"/>
      <c r="AC671" s="18" t="e">
        <f t="shared" ca="1" si="35"/>
        <v>#VALUE!</v>
      </c>
      <c r="AD671" s="16" t="s">
        <v>52</v>
      </c>
      <c r="AE671" s="16" t="s">
        <v>47</v>
      </c>
      <c r="AF671" s="14" t="s">
        <v>47</v>
      </c>
      <c r="AG671" s="14" t="s">
        <v>47</v>
      </c>
    </row>
    <row r="672" spans="1:33" ht="18.75" customHeight="1" x14ac:dyDescent="0.25">
      <c r="A672" s="29" t="s">
        <v>2847</v>
      </c>
      <c r="B672" s="14" t="s">
        <v>1804</v>
      </c>
      <c r="C672" s="29" t="s">
        <v>1804</v>
      </c>
      <c r="D672" s="14" t="s">
        <v>241</v>
      </c>
      <c r="E672" s="30" t="s">
        <v>2848</v>
      </c>
      <c r="F672" s="30"/>
      <c r="G672" s="14" t="s">
        <v>41</v>
      </c>
      <c r="H672" s="23" t="s">
        <v>162</v>
      </c>
      <c r="I672" s="16" t="s">
        <v>75</v>
      </c>
      <c r="J672" s="17">
        <v>44391</v>
      </c>
      <c r="K672" s="18">
        <f t="shared" ca="1" si="31"/>
        <v>916</v>
      </c>
      <c r="L672" s="19">
        <f t="shared" si="32"/>
        <v>44405</v>
      </c>
      <c r="M672" s="16" t="s">
        <v>44</v>
      </c>
      <c r="N672" s="16" t="s">
        <v>45</v>
      </c>
      <c r="O672" s="14" t="s">
        <v>41</v>
      </c>
      <c r="P672" s="14"/>
      <c r="Q672" s="16" t="e">
        <f t="shared" ca="1" si="33"/>
        <v>#VALUE!</v>
      </c>
      <c r="R672" s="16" t="s">
        <v>46</v>
      </c>
      <c r="S672" s="16" t="s">
        <v>47</v>
      </c>
      <c r="T672" s="29" t="s">
        <v>2849</v>
      </c>
      <c r="U672" s="29" t="s">
        <v>2850</v>
      </c>
      <c r="V672" s="16" t="s">
        <v>47</v>
      </c>
      <c r="W672" s="14" t="s">
        <v>47</v>
      </c>
      <c r="X672" s="14"/>
      <c r="Y672" s="14"/>
      <c r="Z672" s="14" t="s">
        <v>47</v>
      </c>
      <c r="AA672" s="29" t="s">
        <v>2851</v>
      </c>
      <c r="AB672" s="16"/>
      <c r="AC672" s="18" t="e">
        <f t="shared" ca="1" si="35"/>
        <v>#VALUE!</v>
      </c>
      <c r="AD672" s="18" t="s">
        <v>52</v>
      </c>
      <c r="AE672" s="16" t="s">
        <v>47</v>
      </c>
      <c r="AF672" s="14" t="s">
        <v>47</v>
      </c>
      <c r="AG672" s="14" t="s">
        <v>47</v>
      </c>
    </row>
    <row r="673" spans="1:33" ht="18.75" customHeight="1" x14ac:dyDescent="0.25">
      <c r="A673" s="29" t="s">
        <v>2852</v>
      </c>
      <c r="B673" s="14" t="s">
        <v>2853</v>
      </c>
      <c r="C673" s="29" t="s">
        <v>631</v>
      </c>
      <c r="D673" s="14" t="s">
        <v>642</v>
      </c>
      <c r="E673" s="30" t="s">
        <v>2854</v>
      </c>
      <c r="F673" s="30"/>
      <c r="G673" s="14" t="s">
        <v>41</v>
      </c>
      <c r="H673" s="23" t="s">
        <v>162</v>
      </c>
      <c r="I673" s="16" t="s">
        <v>75</v>
      </c>
      <c r="J673" s="17">
        <v>44392</v>
      </c>
      <c r="K673" s="18">
        <f t="shared" ca="1" si="31"/>
        <v>915</v>
      </c>
      <c r="L673" s="19">
        <f t="shared" si="32"/>
        <v>44406</v>
      </c>
      <c r="M673" s="16" t="s">
        <v>44</v>
      </c>
      <c r="N673" s="16" t="s">
        <v>45</v>
      </c>
      <c r="O673" s="14" t="s">
        <v>41</v>
      </c>
      <c r="P673" s="14"/>
      <c r="Q673" s="16" t="e">
        <f t="shared" ca="1" si="33"/>
        <v>#VALUE!</v>
      </c>
      <c r="R673" s="16" t="s">
        <v>46</v>
      </c>
      <c r="S673" s="16" t="s">
        <v>47</v>
      </c>
      <c r="T673" s="29" t="s">
        <v>1221</v>
      </c>
      <c r="U673" s="29" t="s">
        <v>2855</v>
      </c>
      <c r="V673" s="16" t="s">
        <v>47</v>
      </c>
      <c r="W673" s="14" t="s">
        <v>47</v>
      </c>
      <c r="X673" s="14"/>
      <c r="Y673" s="14"/>
      <c r="Z673" s="14" t="s">
        <v>47</v>
      </c>
      <c r="AA673" s="29" t="s">
        <v>2856</v>
      </c>
      <c r="AB673" s="16"/>
      <c r="AC673" s="18" t="e">
        <f t="shared" ca="1" si="35"/>
        <v>#VALUE!</v>
      </c>
      <c r="AD673" s="16" t="s">
        <v>52</v>
      </c>
      <c r="AE673" s="16" t="s">
        <v>47</v>
      </c>
      <c r="AF673" s="14" t="s">
        <v>47</v>
      </c>
      <c r="AG673" s="14" t="s">
        <v>47</v>
      </c>
    </row>
    <row r="674" spans="1:33" ht="18.75" customHeight="1" x14ac:dyDescent="0.25">
      <c r="A674" s="29" t="s">
        <v>2857</v>
      </c>
      <c r="B674" s="14" t="s">
        <v>1144</v>
      </c>
      <c r="C674" s="29" t="s">
        <v>1144</v>
      </c>
      <c r="D674" s="14" t="s">
        <v>642</v>
      </c>
      <c r="E674" s="30" t="s">
        <v>2858</v>
      </c>
      <c r="F674" s="30"/>
      <c r="G674" s="14" t="s">
        <v>41</v>
      </c>
      <c r="H674" s="23" t="s">
        <v>162</v>
      </c>
      <c r="I674" s="16" t="s">
        <v>75</v>
      </c>
      <c r="J674" s="17">
        <v>44393</v>
      </c>
      <c r="K674" s="18">
        <f t="shared" ca="1" si="31"/>
        <v>914</v>
      </c>
      <c r="L674" s="19">
        <f t="shared" si="32"/>
        <v>44407</v>
      </c>
      <c r="M674" s="16" t="s">
        <v>44</v>
      </c>
      <c r="N674" s="16" t="s">
        <v>45</v>
      </c>
      <c r="O674" s="14" t="s">
        <v>41</v>
      </c>
      <c r="P674" s="14"/>
      <c r="Q674" s="16" t="e">
        <f t="shared" ca="1" si="33"/>
        <v>#VALUE!</v>
      </c>
      <c r="R674" s="16" t="s">
        <v>46</v>
      </c>
      <c r="S674" s="16" t="s">
        <v>47</v>
      </c>
      <c r="T674" s="29" t="s">
        <v>2859</v>
      </c>
      <c r="U674" s="29" t="s">
        <v>2860</v>
      </c>
      <c r="V674" s="16" t="s">
        <v>47</v>
      </c>
      <c r="W674" s="14" t="s">
        <v>47</v>
      </c>
      <c r="X674" s="14"/>
      <c r="Y674" s="14"/>
      <c r="Z674" s="14" t="s">
        <v>47</v>
      </c>
      <c r="AA674" s="29" t="s">
        <v>2861</v>
      </c>
      <c r="AB674" s="16"/>
      <c r="AC674" s="18" t="e">
        <f t="shared" ca="1" si="35"/>
        <v>#VALUE!</v>
      </c>
      <c r="AD674" s="16" t="s">
        <v>52</v>
      </c>
      <c r="AE674" s="16" t="s">
        <v>47</v>
      </c>
      <c r="AF674" s="14" t="s">
        <v>47</v>
      </c>
      <c r="AG674" s="14" t="s">
        <v>47</v>
      </c>
    </row>
    <row r="675" spans="1:33" ht="15.75" customHeight="1" x14ac:dyDescent="0.25">
      <c r="A675" s="23" t="s">
        <v>2862</v>
      </c>
      <c r="B675" s="23" t="s">
        <v>900</v>
      </c>
      <c r="C675" s="23" t="s">
        <v>900</v>
      </c>
      <c r="D675" s="14" t="s">
        <v>111</v>
      </c>
      <c r="E675" s="23" t="s">
        <v>2863</v>
      </c>
      <c r="F675" s="23"/>
      <c r="G675" s="14" t="s">
        <v>41</v>
      </c>
      <c r="H675" s="14" t="s">
        <v>91</v>
      </c>
      <c r="I675" s="16" t="s">
        <v>75</v>
      </c>
      <c r="J675" s="58">
        <v>44377</v>
      </c>
      <c r="K675" s="18">
        <f t="shared" ca="1" si="31"/>
        <v>930</v>
      </c>
      <c r="L675" s="19">
        <f t="shared" si="32"/>
        <v>44391</v>
      </c>
      <c r="M675" s="16" t="s">
        <v>44</v>
      </c>
      <c r="N675" s="16" t="s">
        <v>45</v>
      </c>
      <c r="O675" s="59" t="s">
        <v>41</v>
      </c>
      <c r="P675" s="14"/>
      <c r="Q675" s="16" t="e">
        <f t="shared" ca="1" si="33"/>
        <v>#VALUE!</v>
      </c>
      <c r="R675" s="16" t="s">
        <v>46</v>
      </c>
      <c r="S675" s="16"/>
      <c r="T675" s="14"/>
      <c r="U675" s="61" t="s">
        <v>2864</v>
      </c>
      <c r="V675" s="16"/>
      <c r="W675" s="14"/>
      <c r="X675" s="14"/>
      <c r="Y675" s="14"/>
      <c r="Z675" s="14" t="s">
        <v>47</v>
      </c>
      <c r="AA675" s="29" t="s">
        <v>2865</v>
      </c>
      <c r="AB675" s="16"/>
      <c r="AC675" s="18" t="e">
        <f t="shared" ca="1" si="35"/>
        <v>#VALUE!</v>
      </c>
      <c r="AD675" s="16" t="s">
        <v>52</v>
      </c>
      <c r="AE675" s="16" t="s">
        <v>47</v>
      </c>
      <c r="AF675" s="14" t="s">
        <v>47</v>
      </c>
      <c r="AG675" s="14" t="s">
        <v>47</v>
      </c>
    </row>
    <row r="676" spans="1:33" ht="15.75" customHeight="1" x14ac:dyDescent="0.25">
      <c r="A676" s="29" t="s">
        <v>2866</v>
      </c>
      <c r="B676" s="14" t="s">
        <v>2589</v>
      </c>
      <c r="C676" s="29" t="s">
        <v>2589</v>
      </c>
      <c r="D676" s="29" t="s">
        <v>409</v>
      </c>
      <c r="E676" s="30" t="s">
        <v>2867</v>
      </c>
      <c r="F676" s="30"/>
      <c r="G676" s="14" t="s">
        <v>41</v>
      </c>
      <c r="H676" s="23" t="s">
        <v>162</v>
      </c>
      <c r="I676" s="16" t="s">
        <v>75</v>
      </c>
      <c r="J676" s="17">
        <v>44395</v>
      </c>
      <c r="K676" s="18">
        <f t="shared" ca="1" si="31"/>
        <v>912</v>
      </c>
      <c r="L676" s="19">
        <f t="shared" si="32"/>
        <v>44409</v>
      </c>
      <c r="M676" s="16" t="s">
        <v>44</v>
      </c>
      <c r="N676" s="16" t="s">
        <v>45</v>
      </c>
      <c r="O676" s="14" t="s">
        <v>41</v>
      </c>
      <c r="P676" s="14"/>
      <c r="Q676" s="16" t="e">
        <f t="shared" ca="1" si="33"/>
        <v>#VALUE!</v>
      </c>
      <c r="R676" s="16" t="s">
        <v>46</v>
      </c>
      <c r="S676" s="16" t="s">
        <v>47</v>
      </c>
      <c r="T676" s="29" t="s">
        <v>2868</v>
      </c>
      <c r="U676" s="29" t="s">
        <v>2869</v>
      </c>
      <c r="V676" s="16" t="s">
        <v>47</v>
      </c>
      <c r="W676" s="14" t="s">
        <v>47</v>
      </c>
      <c r="X676" s="14"/>
      <c r="Y676" s="14"/>
      <c r="Z676" s="14" t="s">
        <v>47</v>
      </c>
      <c r="AA676" s="29" t="s">
        <v>2870</v>
      </c>
      <c r="AB676" s="16"/>
      <c r="AC676" s="18" t="e">
        <f t="shared" ca="1" si="35"/>
        <v>#VALUE!</v>
      </c>
      <c r="AD676" s="16" t="s">
        <v>52</v>
      </c>
      <c r="AE676" s="16" t="s">
        <v>47</v>
      </c>
      <c r="AF676" s="14" t="s">
        <v>47</v>
      </c>
      <c r="AG676" s="14" t="s">
        <v>47</v>
      </c>
    </row>
    <row r="677" spans="1:33" ht="15.75" customHeight="1" x14ac:dyDescent="0.25">
      <c r="A677" s="29" t="s">
        <v>2871</v>
      </c>
      <c r="B677" s="14" t="s">
        <v>2872</v>
      </c>
      <c r="C677" s="29" t="s">
        <v>284</v>
      </c>
      <c r="D677" s="29" t="s">
        <v>5</v>
      </c>
      <c r="E677" s="30" t="s">
        <v>2873</v>
      </c>
      <c r="F677" s="30"/>
      <c r="G677" s="14" t="s">
        <v>41</v>
      </c>
      <c r="H677" s="23" t="s">
        <v>206</v>
      </c>
      <c r="I677" s="16" t="s">
        <v>61</v>
      </c>
      <c r="J677" s="17">
        <v>44449</v>
      </c>
      <c r="K677" s="18">
        <f t="shared" ca="1" si="31"/>
        <v>858</v>
      </c>
      <c r="L677" s="19">
        <f t="shared" si="32"/>
        <v>44463</v>
      </c>
      <c r="M677" s="16" t="s">
        <v>270</v>
      </c>
      <c r="N677" s="16" t="s">
        <v>195</v>
      </c>
      <c r="O677" s="14" t="s">
        <v>46</v>
      </c>
      <c r="P677" s="14"/>
      <c r="Q677" s="16" t="e">
        <f t="shared" ca="1" si="33"/>
        <v>#VALUE!</v>
      </c>
      <c r="R677" s="16" t="s">
        <v>196</v>
      </c>
      <c r="S677" s="16" t="s">
        <v>244</v>
      </c>
      <c r="T677" s="29" t="s">
        <v>47</v>
      </c>
      <c r="U677" s="29" t="s">
        <v>2874</v>
      </c>
      <c r="V677" s="16" t="s">
        <v>50</v>
      </c>
      <c r="W677" s="14" t="s">
        <v>47</v>
      </c>
      <c r="X677" s="14"/>
      <c r="Y677" s="14">
        <v>44489</v>
      </c>
      <c r="Z677" s="14" t="s">
        <v>47</v>
      </c>
      <c r="AA677" s="29" t="s">
        <v>47</v>
      </c>
      <c r="AB677" s="16"/>
      <c r="AC677" s="18" t="e">
        <f t="shared" ca="1" si="35"/>
        <v>#VALUE!</v>
      </c>
      <c r="AD677" s="16" t="s">
        <v>47</v>
      </c>
      <c r="AE677" s="16" t="s">
        <v>47</v>
      </c>
      <c r="AF677" s="14" t="s">
        <v>47</v>
      </c>
      <c r="AG677" s="14" t="s">
        <v>47</v>
      </c>
    </row>
    <row r="678" spans="1:33" ht="15.75" customHeight="1" x14ac:dyDescent="0.25">
      <c r="A678" s="23" t="s">
        <v>2875</v>
      </c>
      <c r="B678" s="14" t="s">
        <v>2876</v>
      </c>
      <c r="C678" s="14" t="s">
        <v>284</v>
      </c>
      <c r="D678" s="14" t="s">
        <v>5</v>
      </c>
      <c r="E678" s="14" t="s">
        <v>2877</v>
      </c>
      <c r="F678" s="14"/>
      <c r="G678" s="14" t="s">
        <v>41</v>
      </c>
      <c r="H678" s="14" t="s">
        <v>206</v>
      </c>
      <c r="I678" s="16" t="s">
        <v>61</v>
      </c>
      <c r="J678" s="17">
        <v>44588</v>
      </c>
      <c r="K678" s="18">
        <f t="shared" ca="1" si="31"/>
        <v>719</v>
      </c>
      <c r="L678" s="19">
        <f t="shared" si="32"/>
        <v>44602</v>
      </c>
      <c r="M678" s="16" t="s">
        <v>243</v>
      </c>
      <c r="N678" s="16" t="s">
        <v>195</v>
      </c>
      <c r="O678" s="14" t="s">
        <v>46</v>
      </c>
      <c r="P678" s="14"/>
      <c r="Q678" s="16" t="e">
        <f t="shared" ca="1" si="33"/>
        <v>#VALUE!</v>
      </c>
      <c r="R678" s="27" t="s">
        <v>196</v>
      </c>
      <c r="S678" s="16" t="s">
        <v>244</v>
      </c>
      <c r="T678" s="14" t="s">
        <v>2878</v>
      </c>
      <c r="U678" s="24" t="e">
        <v>#N/A</v>
      </c>
      <c r="V678" s="16" t="s">
        <v>71</v>
      </c>
      <c r="W678" s="14" t="s">
        <v>2879</v>
      </c>
      <c r="X678" s="14"/>
      <c r="Y678" s="20">
        <v>44489</v>
      </c>
      <c r="Z678" s="14" t="s">
        <v>47</v>
      </c>
      <c r="AA678" s="14" t="s">
        <v>47</v>
      </c>
      <c r="AB678" s="22"/>
      <c r="AC678" s="18" t="e">
        <f t="shared" ca="1" si="35"/>
        <v>#VALUE!</v>
      </c>
      <c r="AD678" s="16" t="s">
        <v>47</v>
      </c>
      <c r="AE678" s="16" t="s">
        <v>47</v>
      </c>
      <c r="AF678" s="14" t="s">
        <v>47</v>
      </c>
      <c r="AG678" s="14" t="s">
        <v>47</v>
      </c>
    </row>
    <row r="679" spans="1:33" ht="15.75" customHeight="1" x14ac:dyDescent="0.25">
      <c r="A679" s="23" t="s">
        <v>2880</v>
      </c>
      <c r="B679" s="14" t="s">
        <v>1631</v>
      </c>
      <c r="C679" s="14" t="s">
        <v>1631</v>
      </c>
      <c r="D679" s="14" t="s">
        <v>39</v>
      </c>
      <c r="E679" s="14" t="s">
        <v>2881</v>
      </c>
      <c r="F679" s="14"/>
      <c r="G679" s="14" t="s">
        <v>41</v>
      </c>
      <c r="H679" s="14" t="s">
        <v>206</v>
      </c>
      <c r="I679" s="16" t="s">
        <v>43</v>
      </c>
      <c r="J679" s="17">
        <v>44363</v>
      </c>
      <c r="K679" s="18">
        <f t="shared" ca="1" si="31"/>
        <v>944</v>
      </c>
      <c r="L679" s="19">
        <f t="shared" si="32"/>
        <v>44377</v>
      </c>
      <c r="M679" s="16" t="s">
        <v>44</v>
      </c>
      <c r="N679" s="16" t="s">
        <v>405</v>
      </c>
      <c r="O679" s="14" t="s">
        <v>46</v>
      </c>
      <c r="P679" s="14"/>
      <c r="Q679" s="16" t="e">
        <f t="shared" ca="1" si="33"/>
        <v>#VALUE!</v>
      </c>
      <c r="R679" s="27" t="s">
        <v>46</v>
      </c>
      <c r="S679" s="16" t="s">
        <v>47</v>
      </c>
      <c r="T679" s="14" t="s">
        <v>47</v>
      </c>
      <c r="U679" s="24"/>
      <c r="V679" s="16" t="s">
        <v>534</v>
      </c>
      <c r="W679" s="14" t="s">
        <v>47</v>
      </c>
      <c r="X679" s="14">
        <v>44434</v>
      </c>
      <c r="Y679" s="20">
        <v>55</v>
      </c>
      <c r="Z679" s="14" t="s">
        <v>47</v>
      </c>
      <c r="AA679" s="14" t="s">
        <v>47</v>
      </c>
      <c r="AB679" s="22"/>
      <c r="AC679" s="18" t="e">
        <f t="shared" ca="1" si="35"/>
        <v>#VALUE!</v>
      </c>
      <c r="AD679" s="16" t="s">
        <v>47</v>
      </c>
      <c r="AE679" s="16" t="s">
        <v>47</v>
      </c>
      <c r="AF679" s="14" t="s">
        <v>47</v>
      </c>
      <c r="AG679" s="14" t="s">
        <v>47</v>
      </c>
    </row>
    <row r="680" spans="1:33" ht="18.75" customHeight="1" x14ac:dyDescent="0.25">
      <c r="A680" s="29" t="s">
        <v>2882</v>
      </c>
      <c r="B680" s="14" t="s">
        <v>1804</v>
      </c>
      <c r="C680" s="29" t="s">
        <v>1804</v>
      </c>
      <c r="D680" s="14" t="s">
        <v>248</v>
      </c>
      <c r="E680" s="30" t="s">
        <v>2848</v>
      </c>
      <c r="F680" s="30"/>
      <c r="G680" s="14" t="s">
        <v>41</v>
      </c>
      <c r="H680" s="23" t="s">
        <v>162</v>
      </c>
      <c r="I680" s="16" t="s">
        <v>75</v>
      </c>
      <c r="J680" s="17">
        <v>44374</v>
      </c>
      <c r="K680" s="18">
        <f t="shared" ca="1" si="31"/>
        <v>933</v>
      </c>
      <c r="L680" s="19">
        <f t="shared" si="32"/>
        <v>44388</v>
      </c>
      <c r="M680" s="16" t="s">
        <v>44</v>
      </c>
      <c r="N680" s="16" t="s">
        <v>45</v>
      </c>
      <c r="O680" s="14" t="s">
        <v>41</v>
      </c>
      <c r="P680" s="14"/>
      <c r="Q680" s="16" t="e">
        <f t="shared" ca="1" si="33"/>
        <v>#VALUE!</v>
      </c>
      <c r="R680" s="16" t="s">
        <v>46</v>
      </c>
      <c r="S680" s="16" t="s">
        <v>47</v>
      </c>
      <c r="T680" s="29" t="s">
        <v>2883</v>
      </c>
      <c r="U680" s="29" t="s">
        <v>2850</v>
      </c>
      <c r="V680" s="16" t="s">
        <v>47</v>
      </c>
      <c r="W680" s="14" t="s">
        <v>47</v>
      </c>
      <c r="X680" s="14"/>
      <c r="Y680" s="14"/>
      <c r="Z680" s="14" t="s">
        <v>47</v>
      </c>
      <c r="AA680" s="29" t="s">
        <v>2851</v>
      </c>
      <c r="AB680" s="16"/>
      <c r="AC680" s="18" t="e">
        <f t="shared" ca="1" si="35"/>
        <v>#VALUE!</v>
      </c>
      <c r="AD680" s="16" t="s">
        <v>52</v>
      </c>
      <c r="AE680" s="16" t="s">
        <v>47</v>
      </c>
      <c r="AF680" s="14" t="s">
        <v>47</v>
      </c>
      <c r="AG680" s="14" t="s">
        <v>47</v>
      </c>
    </row>
    <row r="681" spans="1:33" ht="15.75" customHeight="1" x14ac:dyDescent="0.25">
      <c r="A681" s="29" t="s">
        <v>2884</v>
      </c>
      <c r="B681" s="14" t="s">
        <v>240</v>
      </c>
      <c r="C681" s="29" t="s">
        <v>240</v>
      </c>
      <c r="D681" s="29" t="s">
        <v>409</v>
      </c>
      <c r="E681" s="30" t="s">
        <v>2885</v>
      </c>
      <c r="F681" s="30"/>
      <c r="G681" s="14" t="s">
        <v>41</v>
      </c>
      <c r="H681" s="23" t="s">
        <v>162</v>
      </c>
      <c r="I681" s="16" t="s">
        <v>75</v>
      </c>
      <c r="J681" s="17">
        <v>44375</v>
      </c>
      <c r="K681" s="18">
        <f t="shared" ca="1" si="31"/>
        <v>932</v>
      </c>
      <c r="L681" s="19">
        <f t="shared" si="32"/>
        <v>44389</v>
      </c>
      <c r="M681" s="16" t="s">
        <v>44</v>
      </c>
      <c r="N681" s="16" t="s">
        <v>45</v>
      </c>
      <c r="O681" s="14" t="s">
        <v>41</v>
      </c>
      <c r="P681" s="14"/>
      <c r="Q681" s="16" t="e">
        <f t="shared" ca="1" si="33"/>
        <v>#VALUE!</v>
      </c>
      <c r="R681" s="16" t="s">
        <v>46</v>
      </c>
      <c r="S681" s="16" t="s">
        <v>47</v>
      </c>
      <c r="T681" s="29" t="s">
        <v>2886</v>
      </c>
      <c r="U681" s="29" t="s">
        <v>2887</v>
      </c>
      <c r="V681" s="16" t="s">
        <v>47</v>
      </c>
      <c r="W681" s="14" t="s">
        <v>47</v>
      </c>
      <c r="X681" s="14"/>
      <c r="Y681" s="14"/>
      <c r="Z681" s="14" t="s">
        <v>47</v>
      </c>
      <c r="AA681" s="23" t="s">
        <v>2888</v>
      </c>
      <c r="AB681" s="16"/>
      <c r="AC681" s="18" t="e">
        <f t="shared" ca="1" si="35"/>
        <v>#VALUE!</v>
      </c>
      <c r="AD681" s="16" t="s">
        <v>52</v>
      </c>
      <c r="AE681" s="16" t="s">
        <v>47</v>
      </c>
      <c r="AF681" s="14" t="s">
        <v>47</v>
      </c>
      <c r="AG681" s="14" t="s">
        <v>47</v>
      </c>
    </row>
    <row r="682" spans="1:33" ht="18.75" customHeight="1" x14ac:dyDescent="0.25">
      <c r="A682" s="23" t="s">
        <v>2889</v>
      </c>
      <c r="B682" s="14" t="s">
        <v>2890</v>
      </c>
      <c r="C682" s="14" t="s">
        <v>2890</v>
      </c>
      <c r="D682" s="14" t="s">
        <v>39</v>
      </c>
      <c r="E682" s="14" t="s">
        <v>2891</v>
      </c>
      <c r="F682" s="14"/>
      <c r="G682" s="14" t="s">
        <v>41</v>
      </c>
      <c r="H682" s="14" t="s">
        <v>162</v>
      </c>
      <c r="I682" s="16" t="s">
        <v>75</v>
      </c>
      <c r="J682" s="17">
        <v>44376</v>
      </c>
      <c r="K682" s="18">
        <f t="shared" ca="1" si="31"/>
        <v>931</v>
      </c>
      <c r="L682" s="19">
        <f t="shared" si="32"/>
        <v>44390</v>
      </c>
      <c r="M682" s="16" t="s">
        <v>44</v>
      </c>
      <c r="N682" s="16" t="s">
        <v>45</v>
      </c>
      <c r="O682" s="14" t="s">
        <v>41</v>
      </c>
      <c r="P682" s="14"/>
      <c r="Q682" s="16" t="e">
        <f t="shared" ca="1" si="33"/>
        <v>#VALUE!</v>
      </c>
      <c r="R682" s="27" t="s">
        <v>46</v>
      </c>
      <c r="S682" s="16" t="s">
        <v>47</v>
      </c>
      <c r="T682" s="14" t="s">
        <v>2892</v>
      </c>
      <c r="U682" s="24" t="s">
        <v>2893</v>
      </c>
      <c r="V682" s="16" t="s">
        <v>47</v>
      </c>
      <c r="W682" s="14" t="s">
        <v>47</v>
      </c>
      <c r="X682" s="14"/>
      <c r="Y682" s="20"/>
      <c r="Z682" s="14" t="s">
        <v>47</v>
      </c>
      <c r="AA682" s="14" t="s">
        <v>2894</v>
      </c>
      <c r="AB682" s="22"/>
      <c r="AC682" s="18" t="e">
        <f t="shared" ca="1" si="35"/>
        <v>#VALUE!</v>
      </c>
      <c r="AD682" s="16" t="s">
        <v>52</v>
      </c>
      <c r="AE682" s="16" t="s">
        <v>47</v>
      </c>
      <c r="AF682" s="14" t="s">
        <v>47</v>
      </c>
      <c r="AG682" s="14" t="s">
        <v>47</v>
      </c>
    </row>
    <row r="683" spans="1:33" ht="18.75" customHeight="1" x14ac:dyDescent="0.25">
      <c r="A683" s="23" t="s">
        <v>2895</v>
      </c>
      <c r="B683" s="14" t="s">
        <v>200</v>
      </c>
      <c r="C683" s="14" t="s">
        <v>200</v>
      </c>
      <c r="D683" s="14" t="s">
        <v>39</v>
      </c>
      <c r="E683" s="14" t="s">
        <v>2896</v>
      </c>
      <c r="F683" s="14"/>
      <c r="G683" s="14" t="s">
        <v>41</v>
      </c>
      <c r="H683" s="23" t="s">
        <v>162</v>
      </c>
      <c r="I683" s="16" t="s">
        <v>75</v>
      </c>
      <c r="J683" s="17">
        <v>44377</v>
      </c>
      <c r="K683" s="18">
        <f t="shared" ca="1" si="31"/>
        <v>930</v>
      </c>
      <c r="L683" s="19">
        <f t="shared" si="32"/>
        <v>44391</v>
      </c>
      <c r="M683" s="16" t="s">
        <v>44</v>
      </c>
      <c r="N683" s="16" t="s">
        <v>45</v>
      </c>
      <c r="O683" s="14" t="s">
        <v>41</v>
      </c>
      <c r="P683" s="17"/>
      <c r="Q683" s="16" t="e">
        <f t="shared" ca="1" si="33"/>
        <v>#VALUE!</v>
      </c>
      <c r="R683" s="27" t="s">
        <v>46</v>
      </c>
      <c r="S683" s="27" t="s">
        <v>47</v>
      </c>
      <c r="T683" s="14" t="s">
        <v>2892</v>
      </c>
      <c r="U683" s="24" t="s">
        <v>2897</v>
      </c>
      <c r="V683" s="16" t="s">
        <v>47</v>
      </c>
      <c r="W683" s="14" t="s">
        <v>47</v>
      </c>
      <c r="X683" s="17"/>
      <c r="Y683" s="20"/>
      <c r="Z683" s="20" t="s">
        <v>47</v>
      </c>
      <c r="AA683" s="47" t="s">
        <v>2898</v>
      </c>
      <c r="AB683" s="22"/>
      <c r="AC683" s="18" t="e">
        <f t="shared" ca="1" si="35"/>
        <v>#VALUE!</v>
      </c>
      <c r="AD683" s="16" t="s">
        <v>52</v>
      </c>
      <c r="AE683" s="18" t="s">
        <v>47</v>
      </c>
      <c r="AF683" s="14" t="s">
        <v>47</v>
      </c>
      <c r="AG683" s="14" t="s">
        <v>47</v>
      </c>
    </row>
    <row r="684" spans="1:33" ht="18.75" customHeight="1" x14ac:dyDescent="0.25">
      <c r="A684" s="23" t="s">
        <v>2899</v>
      </c>
      <c r="B684" s="14" t="s">
        <v>2900</v>
      </c>
      <c r="C684" s="14" t="s">
        <v>291</v>
      </c>
      <c r="D684" s="14" t="s">
        <v>277</v>
      </c>
      <c r="E684" s="14" t="s">
        <v>2901</v>
      </c>
      <c r="F684" s="14"/>
      <c r="G684" s="14" t="s">
        <v>41</v>
      </c>
      <c r="H684" s="14" t="s">
        <v>162</v>
      </c>
      <c r="I684" s="16" t="s">
        <v>75</v>
      </c>
      <c r="J684" s="17">
        <v>44378</v>
      </c>
      <c r="K684" s="18">
        <f t="shared" ca="1" si="31"/>
        <v>929</v>
      </c>
      <c r="L684" s="19">
        <f t="shared" si="32"/>
        <v>44392</v>
      </c>
      <c r="M684" s="16" t="s">
        <v>44</v>
      </c>
      <c r="N684" s="16" t="s">
        <v>45</v>
      </c>
      <c r="O684" s="14" t="s">
        <v>41</v>
      </c>
      <c r="P684" s="14"/>
      <c r="Q684" s="16" t="e">
        <f t="shared" ca="1" si="33"/>
        <v>#VALUE!</v>
      </c>
      <c r="R684" s="27" t="s">
        <v>46</v>
      </c>
      <c r="S684" s="16" t="s">
        <v>47</v>
      </c>
      <c r="T684" s="14" t="s">
        <v>2902</v>
      </c>
      <c r="U684" s="24" t="s">
        <v>2903</v>
      </c>
      <c r="V684" s="16" t="s">
        <v>47</v>
      </c>
      <c r="W684" s="14" t="s">
        <v>47</v>
      </c>
      <c r="X684" s="14"/>
      <c r="Y684" s="20"/>
      <c r="Z684" s="14" t="s">
        <v>47</v>
      </c>
      <c r="AA684" s="14" t="s">
        <v>281</v>
      </c>
      <c r="AB684" s="22"/>
      <c r="AC684" s="18" t="e">
        <f t="shared" ca="1" si="35"/>
        <v>#VALUE!</v>
      </c>
      <c r="AD684" s="16" t="s">
        <v>52</v>
      </c>
      <c r="AE684" s="16" t="s">
        <v>47</v>
      </c>
      <c r="AF684" s="14" t="s">
        <v>47</v>
      </c>
      <c r="AG684" s="14" t="s">
        <v>47</v>
      </c>
    </row>
    <row r="685" spans="1:33" ht="15.75" customHeight="1" x14ac:dyDescent="0.25">
      <c r="A685" s="29" t="s">
        <v>2904</v>
      </c>
      <c r="B685" s="14" t="s">
        <v>894</v>
      </c>
      <c r="C685" s="29" t="s">
        <v>894</v>
      </c>
      <c r="D685" s="29" t="s">
        <v>39</v>
      </c>
      <c r="E685" s="30" t="s">
        <v>2905</v>
      </c>
      <c r="F685" s="30"/>
      <c r="G685" s="14" t="s">
        <v>41</v>
      </c>
      <c r="H685" s="23" t="s">
        <v>206</v>
      </c>
      <c r="I685" s="16" t="s">
        <v>61</v>
      </c>
      <c r="J685" s="17">
        <v>44454</v>
      </c>
      <c r="K685" s="18">
        <f t="shared" ca="1" si="31"/>
        <v>853</v>
      </c>
      <c r="L685" s="19">
        <f t="shared" si="32"/>
        <v>44468</v>
      </c>
      <c r="M685" s="16" t="s">
        <v>44</v>
      </c>
      <c r="N685" s="16" t="s">
        <v>45</v>
      </c>
      <c r="O685" s="14" t="s">
        <v>46</v>
      </c>
      <c r="P685" s="14"/>
      <c r="Q685" s="16" t="e">
        <f t="shared" ca="1" si="33"/>
        <v>#VALUE!</v>
      </c>
      <c r="R685" s="16" t="s">
        <v>46</v>
      </c>
      <c r="S685" s="16" t="s">
        <v>47</v>
      </c>
      <c r="T685" s="29" t="s">
        <v>2906</v>
      </c>
      <c r="U685" s="29" t="s">
        <v>2907</v>
      </c>
      <c r="V685" s="16" t="s">
        <v>534</v>
      </c>
      <c r="W685" s="14" t="s">
        <v>2908</v>
      </c>
      <c r="X685" s="14"/>
      <c r="Y685" s="14">
        <v>44489</v>
      </c>
      <c r="Z685" s="14" t="s">
        <v>47</v>
      </c>
      <c r="AA685" s="29" t="s">
        <v>47</v>
      </c>
      <c r="AB685" s="16"/>
      <c r="AC685" s="18" t="e">
        <f t="shared" ca="1" si="35"/>
        <v>#VALUE!</v>
      </c>
      <c r="AD685" s="16" t="s">
        <v>47</v>
      </c>
      <c r="AE685" s="16" t="s">
        <v>47</v>
      </c>
      <c r="AF685" s="14" t="s">
        <v>47</v>
      </c>
      <c r="AG685" s="14" t="s">
        <v>47</v>
      </c>
    </row>
    <row r="686" spans="1:33" ht="15.75" customHeight="1" x14ac:dyDescent="0.25">
      <c r="A686" s="23" t="s">
        <v>2909</v>
      </c>
      <c r="B686" s="14" t="s">
        <v>2910</v>
      </c>
      <c r="C686" s="14" t="s">
        <v>2910</v>
      </c>
      <c r="D686" s="14" t="s">
        <v>59</v>
      </c>
      <c r="E686" s="14" t="s">
        <v>2911</v>
      </c>
      <c r="F686" s="14"/>
      <c r="G686" s="14" t="s">
        <v>41</v>
      </c>
      <c r="H686" s="14" t="s">
        <v>206</v>
      </c>
      <c r="I686" s="16" t="s">
        <v>61</v>
      </c>
      <c r="J686" s="17">
        <v>44346</v>
      </c>
      <c r="K686" s="18">
        <f t="shared" ca="1" si="31"/>
        <v>961</v>
      </c>
      <c r="L686" s="19">
        <f t="shared" si="32"/>
        <v>44360</v>
      </c>
      <c r="M686" s="16" t="s">
        <v>270</v>
      </c>
      <c r="N686" s="16" t="s">
        <v>195</v>
      </c>
      <c r="O686" s="14" t="s">
        <v>46</v>
      </c>
      <c r="P686" s="17"/>
      <c r="Q686" s="16" t="e">
        <f t="shared" ca="1" si="33"/>
        <v>#VALUE!</v>
      </c>
      <c r="R686" s="27" t="s">
        <v>46</v>
      </c>
      <c r="S686" s="27" t="s">
        <v>47</v>
      </c>
      <c r="T686" s="14" t="s">
        <v>2912</v>
      </c>
      <c r="U686" s="24" t="s">
        <v>2913</v>
      </c>
      <c r="V686" s="16" t="s">
        <v>47</v>
      </c>
      <c r="W686" s="14" t="s">
        <v>47</v>
      </c>
      <c r="X686" s="17">
        <v>44362</v>
      </c>
      <c r="Y686" s="20">
        <v>127</v>
      </c>
      <c r="Z686" s="20" t="s">
        <v>47</v>
      </c>
      <c r="AA686" s="20" t="s">
        <v>2914</v>
      </c>
      <c r="AB686" s="22">
        <v>44461</v>
      </c>
      <c r="AC686" s="18">
        <f t="shared" ca="1" si="35"/>
        <v>846</v>
      </c>
      <c r="AD686" s="16" t="s">
        <v>52</v>
      </c>
      <c r="AE686" s="18" t="s">
        <v>2735</v>
      </c>
      <c r="AF686" s="14" t="s">
        <v>47</v>
      </c>
      <c r="AG686" s="14" t="s">
        <v>47</v>
      </c>
    </row>
    <row r="687" spans="1:33" ht="15.75" customHeight="1" x14ac:dyDescent="0.25">
      <c r="A687" s="29" t="s">
        <v>2915</v>
      </c>
      <c r="B687" s="14" t="s">
        <v>1993</v>
      </c>
      <c r="C687" s="29" t="s">
        <v>284</v>
      </c>
      <c r="D687" s="29" t="s">
        <v>5</v>
      </c>
      <c r="E687" s="30" t="s">
        <v>2916</v>
      </c>
      <c r="F687" s="30"/>
      <c r="G687" s="14" t="s">
        <v>41</v>
      </c>
      <c r="H687" s="23" t="s">
        <v>364</v>
      </c>
      <c r="I687" s="16" t="s">
        <v>43</v>
      </c>
      <c r="J687" s="17">
        <v>44466</v>
      </c>
      <c r="K687" s="18">
        <f t="shared" ca="1" si="31"/>
        <v>841</v>
      </c>
      <c r="L687" s="19">
        <f t="shared" si="32"/>
        <v>44480</v>
      </c>
      <c r="M687" s="16" t="s">
        <v>243</v>
      </c>
      <c r="N687" s="16" t="s">
        <v>195</v>
      </c>
      <c r="O687" s="14" t="s">
        <v>46</v>
      </c>
      <c r="P687" s="14"/>
      <c r="Q687" s="16" t="e">
        <f t="shared" ca="1" si="33"/>
        <v>#VALUE!</v>
      </c>
      <c r="R687" s="16" t="s">
        <v>196</v>
      </c>
      <c r="S687" s="16" t="s">
        <v>244</v>
      </c>
      <c r="T687" s="29" t="s">
        <v>2917</v>
      </c>
      <c r="U687" s="29" t="s">
        <v>2918</v>
      </c>
      <c r="V687" s="16" t="s">
        <v>237</v>
      </c>
      <c r="W687" s="14" t="s">
        <v>2919</v>
      </c>
      <c r="X687" s="14"/>
      <c r="Y687" s="14">
        <v>44489</v>
      </c>
      <c r="Z687" s="14" t="s">
        <v>47</v>
      </c>
      <c r="AA687" s="29" t="s">
        <v>47</v>
      </c>
      <c r="AB687" s="16"/>
      <c r="AC687" s="18" t="e">
        <f t="shared" ca="1" si="35"/>
        <v>#VALUE!</v>
      </c>
      <c r="AD687" s="16" t="s">
        <v>52</v>
      </c>
      <c r="AE687" s="16" t="s">
        <v>47</v>
      </c>
      <c r="AF687" s="14" t="s">
        <v>47</v>
      </c>
      <c r="AG687" s="14" t="s">
        <v>156</v>
      </c>
    </row>
    <row r="688" spans="1:33" ht="18.75" customHeight="1" x14ac:dyDescent="0.25">
      <c r="A688" s="23" t="s">
        <v>2920</v>
      </c>
      <c r="B688" s="14" t="s">
        <v>800</v>
      </c>
      <c r="C688" s="14" t="s">
        <v>800</v>
      </c>
      <c r="D688" s="14" t="s">
        <v>39</v>
      </c>
      <c r="E688" s="14" t="s">
        <v>2921</v>
      </c>
      <c r="F688" s="14"/>
      <c r="G688" s="14" t="s">
        <v>41</v>
      </c>
      <c r="H688" s="14" t="s">
        <v>206</v>
      </c>
      <c r="I688" s="16" t="s">
        <v>61</v>
      </c>
      <c r="J688" s="17">
        <v>44454</v>
      </c>
      <c r="K688" s="18">
        <f t="shared" ca="1" si="31"/>
        <v>853</v>
      </c>
      <c r="L688" s="19">
        <f t="shared" si="32"/>
        <v>44468</v>
      </c>
      <c r="M688" s="16" t="s">
        <v>44</v>
      </c>
      <c r="N688" s="16" t="s">
        <v>45</v>
      </c>
      <c r="O688" s="14" t="s">
        <v>46</v>
      </c>
      <c r="P688" s="14"/>
      <c r="Q688" s="16" t="e">
        <f t="shared" ca="1" si="33"/>
        <v>#VALUE!</v>
      </c>
      <c r="R688" s="16" t="s">
        <v>46</v>
      </c>
      <c r="S688" s="16" t="s">
        <v>47</v>
      </c>
      <c r="T688" s="14" t="s">
        <v>2922</v>
      </c>
      <c r="U688" s="38" t="s">
        <v>2923</v>
      </c>
      <c r="V688" s="16" t="s">
        <v>534</v>
      </c>
      <c r="W688" s="14" t="s">
        <v>2924</v>
      </c>
      <c r="X688" s="14"/>
      <c r="Y688" s="20">
        <v>44489</v>
      </c>
      <c r="Z688" s="14" t="s">
        <v>47</v>
      </c>
      <c r="AA688" s="14" t="s">
        <v>47</v>
      </c>
      <c r="AB688" s="35"/>
      <c r="AC688" s="18" t="e">
        <f t="shared" ca="1" si="35"/>
        <v>#VALUE!</v>
      </c>
      <c r="AD688" s="16" t="s">
        <v>47</v>
      </c>
      <c r="AE688" s="16" t="s">
        <v>47</v>
      </c>
      <c r="AF688" s="14" t="s">
        <v>47</v>
      </c>
      <c r="AG688" s="14" t="s">
        <v>47</v>
      </c>
    </row>
    <row r="689" spans="1:33" ht="15.75" customHeight="1" x14ac:dyDescent="0.25">
      <c r="A689" s="14" t="s">
        <v>2925</v>
      </c>
      <c r="B689" s="14" t="s">
        <v>900</v>
      </c>
      <c r="C689" s="14" t="s">
        <v>900</v>
      </c>
      <c r="D689" s="14" t="s">
        <v>39</v>
      </c>
      <c r="E689" s="14" t="s">
        <v>2926</v>
      </c>
      <c r="F689" s="14"/>
      <c r="G689" s="14" t="s">
        <v>41</v>
      </c>
      <c r="H689" s="23" t="s">
        <v>206</v>
      </c>
      <c r="I689" s="16" t="s">
        <v>43</v>
      </c>
      <c r="J689" s="17">
        <v>44452</v>
      </c>
      <c r="K689" s="18">
        <f t="shared" ca="1" si="31"/>
        <v>855</v>
      </c>
      <c r="L689" s="19">
        <f t="shared" si="32"/>
        <v>44466</v>
      </c>
      <c r="M689" s="16" t="s">
        <v>1117</v>
      </c>
      <c r="N689" s="16" t="s">
        <v>405</v>
      </c>
      <c r="O689" s="14" t="s">
        <v>46</v>
      </c>
      <c r="P689" s="14"/>
      <c r="Q689" s="16" t="e">
        <f t="shared" ca="1" si="33"/>
        <v>#VALUE!</v>
      </c>
      <c r="R689" s="16" t="s">
        <v>46</v>
      </c>
      <c r="S689" s="16" t="s">
        <v>47</v>
      </c>
      <c r="T689" s="14" t="s">
        <v>47</v>
      </c>
      <c r="U689" s="14">
        <v>132625051</v>
      </c>
      <c r="V689" s="16" t="s">
        <v>237</v>
      </c>
      <c r="W689" s="14" t="s">
        <v>2927</v>
      </c>
      <c r="X689" s="14"/>
      <c r="Y689" s="14">
        <v>44489</v>
      </c>
      <c r="Z689" s="14" t="s">
        <v>47</v>
      </c>
      <c r="AA689" s="39" t="s">
        <v>47</v>
      </c>
      <c r="AB689" s="16"/>
      <c r="AC689" s="18" t="e">
        <f t="shared" ca="1" si="35"/>
        <v>#VALUE!</v>
      </c>
      <c r="AD689" s="16" t="s">
        <v>47</v>
      </c>
      <c r="AE689" s="16" t="s">
        <v>47</v>
      </c>
      <c r="AF689" s="14" t="s">
        <v>47</v>
      </c>
      <c r="AG689" s="14" t="s">
        <v>47</v>
      </c>
    </row>
    <row r="690" spans="1:33" ht="18.75" customHeight="1" x14ac:dyDescent="0.25">
      <c r="A690" s="29" t="s">
        <v>2928</v>
      </c>
      <c r="B690" s="14" t="s">
        <v>428</v>
      </c>
      <c r="C690" s="29" t="s">
        <v>284</v>
      </c>
      <c r="D690" s="14" t="s">
        <v>5</v>
      </c>
      <c r="E690" s="30" t="s">
        <v>2929</v>
      </c>
      <c r="F690" s="30"/>
      <c r="G690" s="14" t="s">
        <v>41</v>
      </c>
      <c r="H690" s="23" t="s">
        <v>206</v>
      </c>
      <c r="I690" s="16" t="s">
        <v>61</v>
      </c>
      <c r="J690" s="17">
        <v>44466</v>
      </c>
      <c r="K690" s="18">
        <f t="shared" ca="1" si="31"/>
        <v>841</v>
      </c>
      <c r="L690" s="19">
        <f t="shared" si="32"/>
        <v>44480</v>
      </c>
      <c r="M690" s="16" t="s">
        <v>44</v>
      </c>
      <c r="N690" s="16" t="s">
        <v>45</v>
      </c>
      <c r="O690" s="14" t="s">
        <v>46</v>
      </c>
      <c r="P690" s="14"/>
      <c r="Q690" s="16" t="e">
        <f t="shared" ca="1" si="33"/>
        <v>#VALUE!</v>
      </c>
      <c r="R690" s="16" t="s">
        <v>196</v>
      </c>
      <c r="S690" s="16" t="s">
        <v>244</v>
      </c>
      <c r="T690" s="29" t="s">
        <v>47</v>
      </c>
      <c r="U690" s="29">
        <v>127110829</v>
      </c>
      <c r="V690" s="16" t="s">
        <v>50</v>
      </c>
      <c r="W690" s="14" t="s">
        <v>2930</v>
      </c>
      <c r="X690" s="14"/>
      <c r="Y690" s="14">
        <v>44489</v>
      </c>
      <c r="Z690" s="14" t="s">
        <v>47</v>
      </c>
      <c r="AA690" s="29" t="s">
        <v>47</v>
      </c>
      <c r="AB690" s="16">
        <v>44480</v>
      </c>
      <c r="AC690" s="18">
        <f t="shared" ca="1" si="35"/>
        <v>827</v>
      </c>
      <c r="AD690" s="16" t="s">
        <v>52</v>
      </c>
      <c r="AE690" s="16" t="s">
        <v>47</v>
      </c>
      <c r="AF690" s="14" t="s">
        <v>47</v>
      </c>
      <c r="AG690" s="14" t="s">
        <v>47</v>
      </c>
    </row>
    <row r="691" spans="1:33" ht="15.75" customHeight="1" x14ac:dyDescent="0.25">
      <c r="A691" s="23" t="s">
        <v>931</v>
      </c>
      <c r="B691" s="23" t="s">
        <v>900</v>
      </c>
      <c r="C691" s="23" t="s">
        <v>900</v>
      </c>
      <c r="D691" s="14" t="s">
        <v>111</v>
      </c>
      <c r="E691" s="23" t="s">
        <v>2931</v>
      </c>
      <c r="F691" s="23"/>
      <c r="G691" s="14" t="s">
        <v>41</v>
      </c>
      <c r="H691" s="14" t="s">
        <v>931</v>
      </c>
      <c r="I691" s="16" t="s">
        <v>75</v>
      </c>
      <c r="J691" s="58">
        <v>44377</v>
      </c>
      <c r="K691" s="18">
        <f t="shared" ca="1" si="31"/>
        <v>930</v>
      </c>
      <c r="L691" s="19">
        <f t="shared" si="32"/>
        <v>44391</v>
      </c>
      <c r="M691" s="16" t="s">
        <v>44</v>
      </c>
      <c r="N691" s="16" t="s">
        <v>45</v>
      </c>
      <c r="O691" s="59" t="s">
        <v>41</v>
      </c>
      <c r="P691" s="14"/>
      <c r="Q691" s="16" t="e">
        <f t="shared" ca="1" si="33"/>
        <v>#VALUE!</v>
      </c>
      <c r="R691" s="16" t="s">
        <v>46</v>
      </c>
      <c r="S691" s="16"/>
      <c r="T691" s="14"/>
      <c r="U691" s="61" t="s">
        <v>2932</v>
      </c>
      <c r="V691" s="16"/>
      <c r="W691" s="14"/>
      <c r="X691" s="14"/>
      <c r="Y691" s="14">
        <v>44489</v>
      </c>
      <c r="Z691" s="14" t="s">
        <v>47</v>
      </c>
      <c r="AA691" s="29" t="s">
        <v>47</v>
      </c>
      <c r="AB691" s="16"/>
      <c r="AC691" s="18" t="e">
        <f t="shared" ca="1" si="35"/>
        <v>#VALUE!</v>
      </c>
      <c r="AD691" s="16" t="s">
        <v>47</v>
      </c>
      <c r="AE691" s="16" t="s">
        <v>47</v>
      </c>
      <c r="AF691" s="14" t="s">
        <v>47</v>
      </c>
      <c r="AG691" s="14" t="s">
        <v>47</v>
      </c>
    </row>
    <row r="692" spans="1:33" ht="15.75" customHeight="1" x14ac:dyDescent="0.25">
      <c r="A692" s="29" t="s">
        <v>2933</v>
      </c>
      <c r="B692" s="14" t="s">
        <v>2934</v>
      </c>
      <c r="C692" s="29" t="s">
        <v>2934</v>
      </c>
      <c r="D692" s="14" t="s">
        <v>111</v>
      </c>
      <c r="E692" s="30" t="s">
        <v>2935</v>
      </c>
      <c r="F692" s="30"/>
      <c r="G692" s="14" t="s">
        <v>41</v>
      </c>
      <c r="H692" s="23" t="s">
        <v>162</v>
      </c>
      <c r="I692" s="16" t="s">
        <v>75</v>
      </c>
      <c r="J692" s="17">
        <v>44600</v>
      </c>
      <c r="K692" s="18">
        <f t="shared" ca="1" si="31"/>
        <v>707</v>
      </c>
      <c r="L692" s="19">
        <f t="shared" si="32"/>
        <v>44614</v>
      </c>
      <c r="M692" s="16" t="s">
        <v>44</v>
      </c>
      <c r="N692" s="16" t="s">
        <v>45</v>
      </c>
      <c r="O692" s="14" t="s">
        <v>41</v>
      </c>
      <c r="P692" s="14"/>
      <c r="Q692" s="16" t="e">
        <f t="shared" ca="1" si="33"/>
        <v>#VALUE!</v>
      </c>
      <c r="R692" s="16" t="s">
        <v>46</v>
      </c>
      <c r="S692" s="16" t="s">
        <v>1731</v>
      </c>
      <c r="T692" s="29" t="s">
        <v>2936</v>
      </c>
      <c r="U692" s="29" t="s">
        <v>2937</v>
      </c>
      <c r="V692" s="16" t="s">
        <v>77</v>
      </c>
      <c r="W692" s="14" t="s">
        <v>2938</v>
      </c>
      <c r="X692" s="14"/>
      <c r="Y692" s="14">
        <v>44489</v>
      </c>
      <c r="Z692" s="14" t="s">
        <v>47</v>
      </c>
      <c r="AA692" s="14" t="s">
        <v>47</v>
      </c>
      <c r="AB692" s="16"/>
      <c r="AC692" s="18" t="e">
        <f t="shared" ca="1" si="35"/>
        <v>#VALUE!</v>
      </c>
      <c r="AD692" s="16" t="s">
        <v>47</v>
      </c>
      <c r="AE692" s="16" t="s">
        <v>47</v>
      </c>
      <c r="AF692" s="14" t="s">
        <v>47</v>
      </c>
      <c r="AG692" s="14" t="s">
        <v>47</v>
      </c>
    </row>
    <row r="693" spans="1:33" ht="15.75" customHeight="1" x14ac:dyDescent="0.25">
      <c r="A693" s="29" t="s">
        <v>2939</v>
      </c>
      <c r="B693" s="14" t="s">
        <v>2940</v>
      </c>
      <c r="C693" s="29" t="s">
        <v>2940</v>
      </c>
      <c r="D693" s="29" t="s">
        <v>39</v>
      </c>
      <c r="E693" s="30" t="s">
        <v>2941</v>
      </c>
      <c r="F693" s="30"/>
      <c r="G693" s="14" t="s">
        <v>41</v>
      </c>
      <c r="H693" s="23" t="s">
        <v>206</v>
      </c>
      <c r="I693" s="16" t="s">
        <v>61</v>
      </c>
      <c r="J693" s="17">
        <v>44454</v>
      </c>
      <c r="K693" s="18">
        <f t="shared" ca="1" si="31"/>
        <v>853</v>
      </c>
      <c r="L693" s="19">
        <f t="shared" si="32"/>
        <v>44468</v>
      </c>
      <c r="M693" s="16" t="s">
        <v>44</v>
      </c>
      <c r="N693" s="16" t="s">
        <v>45</v>
      </c>
      <c r="O693" s="14" t="s">
        <v>46</v>
      </c>
      <c r="P693" s="14"/>
      <c r="Q693" s="16" t="e">
        <f t="shared" ca="1" si="33"/>
        <v>#VALUE!</v>
      </c>
      <c r="R693" s="16" t="s">
        <v>46</v>
      </c>
      <c r="S693" s="16" t="s">
        <v>47</v>
      </c>
      <c r="T693" s="29" t="s">
        <v>2942</v>
      </c>
      <c r="U693" s="29" t="s">
        <v>2943</v>
      </c>
      <c r="V693" s="16" t="s">
        <v>534</v>
      </c>
      <c r="W693" s="14" t="s">
        <v>2944</v>
      </c>
      <c r="X693" s="14"/>
      <c r="Y693" s="14">
        <v>44489</v>
      </c>
      <c r="Z693" s="14" t="s">
        <v>47</v>
      </c>
      <c r="AA693" s="29" t="s">
        <v>47</v>
      </c>
      <c r="AB693" s="16"/>
      <c r="AC693" s="18" t="e">
        <f t="shared" ca="1" si="35"/>
        <v>#VALUE!</v>
      </c>
      <c r="AD693" s="16" t="s">
        <v>47</v>
      </c>
      <c r="AE693" s="16" t="s">
        <v>47</v>
      </c>
      <c r="AF693" s="14" t="s">
        <v>176</v>
      </c>
      <c r="AG693" s="14" t="s">
        <v>47</v>
      </c>
    </row>
    <row r="694" spans="1:33" ht="18.75" customHeight="1" x14ac:dyDescent="0.25">
      <c r="A694" s="29" t="s">
        <v>2945</v>
      </c>
      <c r="B694" s="14" t="s">
        <v>649</v>
      </c>
      <c r="C694" s="29" t="s">
        <v>649</v>
      </c>
      <c r="D694" s="14" t="s">
        <v>39</v>
      </c>
      <c r="E694" s="30" t="s">
        <v>2946</v>
      </c>
      <c r="F694" s="30"/>
      <c r="G694" s="14" t="s">
        <v>41</v>
      </c>
      <c r="H694" s="23" t="s">
        <v>206</v>
      </c>
      <c r="I694" s="16" t="s">
        <v>61</v>
      </c>
      <c r="J694" s="17">
        <v>44454</v>
      </c>
      <c r="K694" s="18">
        <f t="shared" ca="1" si="31"/>
        <v>853</v>
      </c>
      <c r="L694" s="19">
        <f t="shared" si="32"/>
        <v>44468</v>
      </c>
      <c r="M694" s="16" t="s">
        <v>44</v>
      </c>
      <c r="N694" s="16" t="s">
        <v>45</v>
      </c>
      <c r="O694" s="14" t="s">
        <v>46</v>
      </c>
      <c r="P694" s="14"/>
      <c r="Q694" s="16" t="e">
        <f t="shared" ca="1" si="33"/>
        <v>#VALUE!</v>
      </c>
      <c r="R694" s="16" t="s">
        <v>46</v>
      </c>
      <c r="S694" s="16" t="s">
        <v>47</v>
      </c>
      <c r="T694" s="29" t="s">
        <v>2942</v>
      </c>
      <c r="U694" s="29" t="s">
        <v>2943</v>
      </c>
      <c r="V694" s="16" t="s">
        <v>534</v>
      </c>
      <c r="W694" s="14" t="s">
        <v>2947</v>
      </c>
      <c r="X694" s="14"/>
      <c r="Y694" s="14">
        <v>44489</v>
      </c>
      <c r="Z694" s="14" t="s">
        <v>47</v>
      </c>
      <c r="AA694" s="23" t="s">
        <v>47</v>
      </c>
      <c r="AB694" s="16"/>
      <c r="AC694" s="18" t="e">
        <f t="shared" ca="1" si="35"/>
        <v>#VALUE!</v>
      </c>
      <c r="AD694" s="16" t="s">
        <v>47</v>
      </c>
      <c r="AE694" s="16" t="s">
        <v>47</v>
      </c>
      <c r="AF694" s="14" t="s">
        <v>47</v>
      </c>
      <c r="AG694" s="14" t="s">
        <v>47</v>
      </c>
    </row>
    <row r="695" spans="1:33" ht="18.75" customHeight="1" x14ac:dyDescent="0.25">
      <c r="A695" s="29" t="s">
        <v>2948</v>
      </c>
      <c r="B695" s="14" t="s">
        <v>824</v>
      </c>
      <c r="C695" s="29" t="s">
        <v>824</v>
      </c>
      <c r="D695" s="14" t="s">
        <v>39</v>
      </c>
      <c r="E695" s="30" t="s">
        <v>2949</v>
      </c>
      <c r="F695" s="30"/>
      <c r="G695" s="14" t="s">
        <v>41</v>
      </c>
      <c r="H695" s="23" t="s">
        <v>206</v>
      </c>
      <c r="I695" s="16" t="s">
        <v>61</v>
      </c>
      <c r="J695" s="17">
        <v>44454</v>
      </c>
      <c r="K695" s="18">
        <f t="shared" ca="1" si="31"/>
        <v>853</v>
      </c>
      <c r="L695" s="19">
        <f t="shared" si="32"/>
        <v>44468</v>
      </c>
      <c r="M695" s="16" t="s">
        <v>44</v>
      </c>
      <c r="N695" s="16" t="s">
        <v>45</v>
      </c>
      <c r="O695" s="14" t="s">
        <v>46</v>
      </c>
      <c r="P695" s="14"/>
      <c r="Q695" s="16" t="e">
        <f t="shared" ca="1" si="33"/>
        <v>#VALUE!</v>
      </c>
      <c r="R695" s="16" t="s">
        <v>46</v>
      </c>
      <c r="S695" s="16" t="s">
        <v>47</v>
      </c>
      <c r="T695" s="29" t="s">
        <v>2942</v>
      </c>
      <c r="U695" s="29" t="s">
        <v>2943</v>
      </c>
      <c r="V695" s="16" t="s">
        <v>534</v>
      </c>
      <c r="W695" s="14" t="s">
        <v>2947</v>
      </c>
      <c r="X695" s="14"/>
      <c r="Y695" s="14">
        <v>44489</v>
      </c>
      <c r="Z695" s="14" t="s">
        <v>47</v>
      </c>
      <c r="AA695" s="23" t="s">
        <v>47</v>
      </c>
      <c r="AB695" s="16"/>
      <c r="AC695" s="18" t="e">
        <f t="shared" ca="1" si="35"/>
        <v>#VALUE!</v>
      </c>
      <c r="AD695" s="16" t="s">
        <v>47</v>
      </c>
      <c r="AE695" s="16" t="s">
        <v>47</v>
      </c>
      <c r="AF695" s="14" t="s">
        <v>47</v>
      </c>
      <c r="AG695" s="14" t="s">
        <v>47</v>
      </c>
    </row>
    <row r="696" spans="1:33" ht="18.75" customHeight="1" x14ac:dyDescent="0.25">
      <c r="A696" s="29" t="s">
        <v>2950</v>
      </c>
      <c r="B696" s="14" t="s">
        <v>2676</v>
      </c>
      <c r="C696" s="29" t="s">
        <v>2676</v>
      </c>
      <c r="D696" s="14" t="s">
        <v>39</v>
      </c>
      <c r="E696" s="30" t="s">
        <v>2951</v>
      </c>
      <c r="F696" s="30"/>
      <c r="G696" s="14" t="s">
        <v>41</v>
      </c>
      <c r="H696" s="23" t="s">
        <v>206</v>
      </c>
      <c r="I696" s="16" t="s">
        <v>61</v>
      </c>
      <c r="J696" s="17">
        <v>44454</v>
      </c>
      <c r="K696" s="18">
        <f t="shared" ca="1" si="31"/>
        <v>853</v>
      </c>
      <c r="L696" s="19">
        <f t="shared" si="32"/>
        <v>44468</v>
      </c>
      <c r="M696" s="16" t="s">
        <v>44</v>
      </c>
      <c r="N696" s="16" t="s">
        <v>45</v>
      </c>
      <c r="O696" s="14" t="s">
        <v>46</v>
      </c>
      <c r="P696" s="14"/>
      <c r="Q696" s="16" t="e">
        <f t="shared" ca="1" si="33"/>
        <v>#VALUE!</v>
      </c>
      <c r="R696" s="16" t="s">
        <v>46</v>
      </c>
      <c r="S696" s="16" t="s">
        <v>47</v>
      </c>
      <c r="T696" s="29" t="s">
        <v>2952</v>
      </c>
      <c r="U696" s="29" t="s">
        <v>2953</v>
      </c>
      <c r="V696" s="16" t="s">
        <v>534</v>
      </c>
      <c r="W696" s="14" t="s">
        <v>2954</v>
      </c>
      <c r="X696" s="14"/>
      <c r="Y696" s="14">
        <v>44489</v>
      </c>
      <c r="Z696" s="14" t="s">
        <v>47</v>
      </c>
      <c r="AA696" s="23" t="s">
        <v>47</v>
      </c>
      <c r="AB696" s="16"/>
      <c r="AC696" s="18" t="e">
        <f t="shared" ca="1" si="35"/>
        <v>#VALUE!</v>
      </c>
      <c r="AD696" s="16" t="s">
        <v>47</v>
      </c>
      <c r="AE696" s="16" t="s">
        <v>47</v>
      </c>
      <c r="AF696" s="14" t="s">
        <v>47</v>
      </c>
      <c r="AG696" s="14" t="s">
        <v>47</v>
      </c>
    </row>
    <row r="697" spans="1:33" ht="18.75" customHeight="1" x14ac:dyDescent="0.25">
      <c r="A697" s="29" t="s">
        <v>2955</v>
      </c>
      <c r="B697" s="14" t="s">
        <v>2956</v>
      </c>
      <c r="C697" s="29" t="s">
        <v>2956</v>
      </c>
      <c r="D697" s="14" t="s">
        <v>277</v>
      </c>
      <c r="E697" s="30" t="s">
        <v>2957</v>
      </c>
      <c r="F697" s="30"/>
      <c r="G697" s="14" t="s">
        <v>41</v>
      </c>
      <c r="H697" s="23" t="s">
        <v>162</v>
      </c>
      <c r="I697" s="16" t="s">
        <v>75</v>
      </c>
      <c r="J697" s="17">
        <v>44393</v>
      </c>
      <c r="K697" s="18">
        <f t="shared" ca="1" si="31"/>
        <v>914</v>
      </c>
      <c r="L697" s="19">
        <f t="shared" si="32"/>
        <v>44407</v>
      </c>
      <c r="M697" s="16" t="s">
        <v>44</v>
      </c>
      <c r="N697" s="16" t="s">
        <v>45</v>
      </c>
      <c r="O697" s="14" t="s">
        <v>41</v>
      </c>
      <c r="P697" s="14"/>
      <c r="Q697" s="16" t="e">
        <f t="shared" ca="1" si="33"/>
        <v>#VALUE!</v>
      </c>
      <c r="R697" s="16" t="s">
        <v>46</v>
      </c>
      <c r="S697" s="16" t="s">
        <v>47</v>
      </c>
      <c r="T697" s="29" t="s">
        <v>279</v>
      </c>
      <c r="U697" s="29" t="s">
        <v>2958</v>
      </c>
      <c r="V697" s="16" t="s">
        <v>47</v>
      </c>
      <c r="W697" s="14" t="s">
        <v>47</v>
      </c>
      <c r="X697" s="14"/>
      <c r="Y697" s="14"/>
      <c r="Z697" s="14" t="s">
        <v>47</v>
      </c>
      <c r="AA697" s="23" t="s">
        <v>281</v>
      </c>
      <c r="AB697" s="16"/>
      <c r="AC697" s="18" t="e">
        <f t="shared" ca="1" si="35"/>
        <v>#VALUE!</v>
      </c>
      <c r="AD697" s="16" t="s">
        <v>52</v>
      </c>
      <c r="AE697" s="16" t="s">
        <v>47</v>
      </c>
      <c r="AF697" s="14" t="s">
        <v>47</v>
      </c>
      <c r="AG697" s="14" t="s">
        <v>47</v>
      </c>
    </row>
    <row r="698" spans="1:33" ht="15.75" customHeight="1" x14ac:dyDescent="0.25">
      <c r="A698" s="29" t="s">
        <v>2959</v>
      </c>
      <c r="B698" s="14" t="s">
        <v>2960</v>
      </c>
      <c r="C698" s="29" t="s">
        <v>2960</v>
      </c>
      <c r="D698" s="29" t="s">
        <v>39</v>
      </c>
      <c r="E698" s="30" t="s">
        <v>2961</v>
      </c>
      <c r="F698" s="30"/>
      <c r="G698" s="14" t="s">
        <v>41</v>
      </c>
      <c r="H698" s="23" t="s">
        <v>206</v>
      </c>
      <c r="I698" s="16" t="s">
        <v>61</v>
      </c>
      <c r="J698" s="17">
        <v>44454</v>
      </c>
      <c r="K698" s="18">
        <f t="shared" ca="1" si="31"/>
        <v>853</v>
      </c>
      <c r="L698" s="19">
        <f t="shared" si="32"/>
        <v>44468</v>
      </c>
      <c r="M698" s="16" t="s">
        <v>2962</v>
      </c>
      <c r="N698" s="16" t="s">
        <v>45</v>
      </c>
      <c r="O698" s="14" t="s">
        <v>46</v>
      </c>
      <c r="P698" s="14"/>
      <c r="Q698" s="16" t="e">
        <f t="shared" ca="1" si="33"/>
        <v>#VALUE!</v>
      </c>
      <c r="R698" s="16" t="s">
        <v>46</v>
      </c>
      <c r="S698" s="16" t="s">
        <v>47</v>
      </c>
      <c r="T698" s="29" t="s">
        <v>2963</v>
      </c>
      <c r="U698" s="29" t="s">
        <v>2964</v>
      </c>
      <c r="V698" s="16" t="s">
        <v>534</v>
      </c>
      <c r="W698" s="14" t="s">
        <v>2965</v>
      </c>
      <c r="X698" s="14"/>
      <c r="Y698" s="14">
        <v>44489</v>
      </c>
      <c r="Z698" s="14" t="s">
        <v>47</v>
      </c>
      <c r="AA698" s="29" t="s">
        <v>47</v>
      </c>
      <c r="AB698" s="16"/>
      <c r="AC698" s="18" t="e">
        <f t="shared" ca="1" si="35"/>
        <v>#VALUE!</v>
      </c>
      <c r="AD698" s="16" t="s">
        <v>47</v>
      </c>
      <c r="AE698" s="16" t="s">
        <v>47</v>
      </c>
      <c r="AF698" s="14" t="s">
        <v>176</v>
      </c>
      <c r="AG698" s="14" t="s">
        <v>47</v>
      </c>
    </row>
    <row r="699" spans="1:33" ht="18.75" customHeight="1" x14ac:dyDescent="0.25">
      <c r="A699" s="29" t="s">
        <v>2966</v>
      </c>
      <c r="B699" s="14" t="s">
        <v>2960</v>
      </c>
      <c r="C699" s="14" t="s">
        <v>2960</v>
      </c>
      <c r="D699" s="14" t="s">
        <v>39</v>
      </c>
      <c r="E699" s="30" t="s">
        <v>2961</v>
      </c>
      <c r="F699" s="30"/>
      <c r="G699" s="14" t="s">
        <v>41</v>
      </c>
      <c r="H699" s="23" t="s">
        <v>206</v>
      </c>
      <c r="I699" s="16" t="s">
        <v>61</v>
      </c>
      <c r="J699" s="17">
        <v>44454</v>
      </c>
      <c r="K699" s="18">
        <f t="shared" ca="1" si="31"/>
        <v>853</v>
      </c>
      <c r="L699" s="19">
        <f t="shared" si="32"/>
        <v>44468</v>
      </c>
      <c r="M699" s="16" t="s">
        <v>2967</v>
      </c>
      <c r="N699" s="16" t="s">
        <v>45</v>
      </c>
      <c r="O699" s="14" t="s">
        <v>46</v>
      </c>
      <c r="P699" s="14"/>
      <c r="Q699" s="16" t="e">
        <f t="shared" ca="1" si="33"/>
        <v>#VALUE!</v>
      </c>
      <c r="R699" s="16" t="s">
        <v>46</v>
      </c>
      <c r="S699" s="16" t="s">
        <v>47</v>
      </c>
      <c r="T699" s="14" t="s">
        <v>2968</v>
      </c>
      <c r="U699" s="29" t="s">
        <v>2969</v>
      </c>
      <c r="V699" s="16" t="s">
        <v>534</v>
      </c>
      <c r="W699" s="14" t="s">
        <v>47</v>
      </c>
      <c r="X699" s="14"/>
      <c r="Y699" s="14">
        <v>44489</v>
      </c>
      <c r="Z699" s="14" t="s">
        <v>47</v>
      </c>
      <c r="AA699" s="23" t="s">
        <v>47</v>
      </c>
      <c r="AB699" s="16"/>
      <c r="AC699" s="18" t="e">
        <f t="shared" ca="1" si="35"/>
        <v>#VALUE!</v>
      </c>
      <c r="AD699" s="16" t="s">
        <v>47</v>
      </c>
      <c r="AE699" s="16" t="s">
        <v>47</v>
      </c>
      <c r="AF699" s="14" t="s">
        <v>47</v>
      </c>
      <c r="AG699" s="14" t="s">
        <v>47</v>
      </c>
    </row>
    <row r="700" spans="1:33" ht="15.75" customHeight="1" x14ac:dyDescent="0.25">
      <c r="A700" s="29" t="s">
        <v>2970</v>
      </c>
      <c r="B700" s="14" t="s">
        <v>641</v>
      </c>
      <c r="C700" s="29" t="s">
        <v>641</v>
      </c>
      <c r="D700" s="29" t="s">
        <v>39</v>
      </c>
      <c r="E700" s="30" t="s">
        <v>2971</v>
      </c>
      <c r="F700" s="30"/>
      <c r="G700" s="14" t="s">
        <v>41</v>
      </c>
      <c r="H700" s="23" t="s">
        <v>206</v>
      </c>
      <c r="I700" s="16" t="s">
        <v>43</v>
      </c>
      <c r="J700" s="17">
        <v>44368</v>
      </c>
      <c r="K700" s="18">
        <f t="shared" ca="1" si="31"/>
        <v>939</v>
      </c>
      <c r="L700" s="19">
        <f t="shared" si="32"/>
        <v>44382</v>
      </c>
      <c r="M700" s="16" t="s">
        <v>44</v>
      </c>
      <c r="N700" s="16" t="s">
        <v>142</v>
      </c>
      <c r="O700" s="14" t="s">
        <v>46</v>
      </c>
      <c r="P700" s="14"/>
      <c r="Q700" s="16" t="e">
        <f t="shared" ca="1" si="33"/>
        <v>#VALUE!</v>
      </c>
      <c r="R700" s="16" t="s">
        <v>46</v>
      </c>
      <c r="S700" s="16" t="s">
        <v>47</v>
      </c>
      <c r="T700" s="29" t="s">
        <v>47</v>
      </c>
      <c r="U700" s="29"/>
      <c r="V700" s="16" t="s">
        <v>47</v>
      </c>
      <c r="W700" s="14" t="s">
        <v>47</v>
      </c>
      <c r="X700" s="14"/>
      <c r="Y700" s="14">
        <v>44489</v>
      </c>
      <c r="Z700" s="14" t="s">
        <v>47</v>
      </c>
      <c r="AA700" s="29" t="s">
        <v>47</v>
      </c>
      <c r="AB700" s="16"/>
      <c r="AC700" s="18" t="e">
        <f t="shared" ca="1" si="35"/>
        <v>#VALUE!</v>
      </c>
      <c r="AD700" s="16" t="s">
        <v>47</v>
      </c>
      <c r="AE700" s="16" t="s">
        <v>47</v>
      </c>
      <c r="AF700" s="14" t="s">
        <v>47</v>
      </c>
      <c r="AG700" s="14" t="s">
        <v>47</v>
      </c>
    </row>
    <row r="701" spans="1:33" ht="15.75" customHeight="1" x14ac:dyDescent="0.25">
      <c r="A701" s="29" t="s">
        <v>2972</v>
      </c>
      <c r="B701" s="14" t="s">
        <v>824</v>
      </c>
      <c r="C701" s="29" t="s">
        <v>824</v>
      </c>
      <c r="D701" s="29" t="s">
        <v>39</v>
      </c>
      <c r="E701" s="30" t="s">
        <v>2973</v>
      </c>
      <c r="F701" s="30"/>
      <c r="G701" s="14" t="s">
        <v>41</v>
      </c>
      <c r="H701" s="23" t="s">
        <v>206</v>
      </c>
      <c r="I701" s="16" t="s">
        <v>61</v>
      </c>
      <c r="J701" s="17">
        <v>44454</v>
      </c>
      <c r="K701" s="18">
        <f t="shared" ca="1" si="31"/>
        <v>853</v>
      </c>
      <c r="L701" s="19">
        <f t="shared" si="32"/>
        <v>44468</v>
      </c>
      <c r="M701" s="16" t="s">
        <v>44</v>
      </c>
      <c r="N701" s="16" t="s">
        <v>45</v>
      </c>
      <c r="O701" s="14" t="s">
        <v>46</v>
      </c>
      <c r="P701" s="14"/>
      <c r="Q701" s="16" t="e">
        <f t="shared" ca="1" si="33"/>
        <v>#VALUE!</v>
      </c>
      <c r="R701" s="16" t="s">
        <v>46</v>
      </c>
      <c r="S701" s="16" t="s">
        <v>47</v>
      </c>
      <c r="T701" s="29" t="s">
        <v>2974</v>
      </c>
      <c r="U701" s="29" t="s">
        <v>2975</v>
      </c>
      <c r="V701" s="16" t="s">
        <v>534</v>
      </c>
      <c r="W701" s="14" t="s">
        <v>2954</v>
      </c>
      <c r="X701" s="14"/>
      <c r="Y701" s="14">
        <v>44489</v>
      </c>
      <c r="Z701" s="14" t="s">
        <v>47</v>
      </c>
      <c r="AA701" s="29" t="s">
        <v>47</v>
      </c>
      <c r="AB701" s="16"/>
      <c r="AC701" s="18" t="e">
        <f t="shared" ca="1" si="35"/>
        <v>#VALUE!</v>
      </c>
      <c r="AD701" s="16" t="s">
        <v>47</v>
      </c>
      <c r="AE701" s="16" t="s">
        <v>47</v>
      </c>
      <c r="AF701" s="14" t="s">
        <v>47</v>
      </c>
      <c r="AG701" s="14" t="s">
        <v>47</v>
      </c>
    </row>
    <row r="702" spans="1:33" ht="15.75" customHeight="1" x14ac:dyDescent="0.25">
      <c r="A702" s="29" t="s">
        <v>2976</v>
      </c>
      <c r="B702" s="14" t="s">
        <v>1251</v>
      </c>
      <c r="C702" s="29" t="s">
        <v>284</v>
      </c>
      <c r="D702" s="14" t="s">
        <v>5</v>
      </c>
      <c r="E702" s="30" t="s">
        <v>2977</v>
      </c>
      <c r="F702" s="30"/>
      <c r="G702" s="14" t="s">
        <v>41</v>
      </c>
      <c r="H702" s="23" t="s">
        <v>364</v>
      </c>
      <c r="I702" s="16" t="s">
        <v>43</v>
      </c>
      <c r="J702" s="17">
        <v>44466</v>
      </c>
      <c r="K702" s="18">
        <f t="shared" ca="1" si="31"/>
        <v>841</v>
      </c>
      <c r="L702" s="19">
        <f t="shared" si="32"/>
        <v>44480</v>
      </c>
      <c r="M702" s="16" t="s">
        <v>243</v>
      </c>
      <c r="N702" s="16" t="s">
        <v>195</v>
      </c>
      <c r="O702" s="14" t="s">
        <v>46</v>
      </c>
      <c r="P702" s="14"/>
      <c r="Q702" s="16" t="e">
        <f t="shared" ca="1" si="33"/>
        <v>#VALUE!</v>
      </c>
      <c r="R702" s="16" t="s">
        <v>196</v>
      </c>
      <c r="S702" s="16" t="s">
        <v>244</v>
      </c>
      <c r="T702" s="29" t="s">
        <v>2917</v>
      </c>
      <c r="U702" s="29" t="s">
        <v>2978</v>
      </c>
      <c r="V702" s="16" t="s">
        <v>237</v>
      </c>
      <c r="W702" s="14" t="s">
        <v>2919</v>
      </c>
      <c r="X702" s="14"/>
      <c r="Y702" s="14">
        <v>44489</v>
      </c>
      <c r="Z702" s="14" t="s">
        <v>47</v>
      </c>
      <c r="AA702" s="29" t="s">
        <v>47</v>
      </c>
      <c r="AB702" s="16"/>
      <c r="AC702" s="18" t="e">
        <f t="shared" ca="1" si="35"/>
        <v>#VALUE!</v>
      </c>
      <c r="AD702" s="16" t="s">
        <v>52</v>
      </c>
      <c r="AE702" s="16" t="s">
        <v>47</v>
      </c>
      <c r="AF702" s="14" t="s">
        <v>47</v>
      </c>
      <c r="AG702" s="14" t="s">
        <v>156</v>
      </c>
    </row>
    <row r="703" spans="1:33" ht="15.75" customHeight="1" x14ac:dyDescent="0.25">
      <c r="A703" s="29" t="s">
        <v>2979</v>
      </c>
      <c r="B703" s="14" t="s">
        <v>73</v>
      </c>
      <c r="C703" s="29" t="s">
        <v>268</v>
      </c>
      <c r="D703" s="29" t="s">
        <v>5</v>
      </c>
      <c r="E703" s="30" t="s">
        <v>2980</v>
      </c>
      <c r="F703" s="30"/>
      <c r="G703" s="14" t="s">
        <v>41</v>
      </c>
      <c r="H703" s="23" t="s">
        <v>206</v>
      </c>
      <c r="I703" s="16" t="s">
        <v>61</v>
      </c>
      <c r="J703" s="17">
        <v>44346</v>
      </c>
      <c r="K703" s="18">
        <f t="shared" ca="1" si="31"/>
        <v>961</v>
      </c>
      <c r="L703" s="19">
        <f t="shared" si="32"/>
        <v>44360</v>
      </c>
      <c r="M703" s="16" t="s">
        <v>44</v>
      </c>
      <c r="N703" s="16" t="s">
        <v>45</v>
      </c>
      <c r="O703" s="14" t="s">
        <v>46</v>
      </c>
      <c r="P703" s="14"/>
      <c r="Q703" s="16" t="e">
        <f t="shared" ca="1" si="33"/>
        <v>#VALUE!</v>
      </c>
      <c r="R703" s="16" t="s">
        <v>196</v>
      </c>
      <c r="S703" s="16" t="s">
        <v>244</v>
      </c>
      <c r="T703" s="29" t="s">
        <v>47</v>
      </c>
      <c r="U703" s="29">
        <v>114246454</v>
      </c>
      <c r="V703" s="16" t="s">
        <v>47</v>
      </c>
      <c r="W703" s="14" t="s">
        <v>47</v>
      </c>
      <c r="X703" s="14"/>
      <c r="Y703" s="14">
        <v>44489</v>
      </c>
      <c r="Z703" s="14" t="s">
        <v>47</v>
      </c>
      <c r="AA703" s="29" t="s">
        <v>47</v>
      </c>
      <c r="AB703" s="16">
        <v>44480</v>
      </c>
      <c r="AC703" s="18">
        <f t="shared" ca="1" si="35"/>
        <v>827</v>
      </c>
      <c r="AD703" s="16" t="s">
        <v>52</v>
      </c>
      <c r="AE703" s="16" t="s">
        <v>47</v>
      </c>
      <c r="AF703" s="14" t="s">
        <v>47</v>
      </c>
      <c r="AG703" s="14" t="s">
        <v>47</v>
      </c>
    </row>
    <row r="704" spans="1:33" ht="15.75" customHeight="1" x14ac:dyDescent="0.25">
      <c r="A704" s="29" t="s">
        <v>2981</v>
      </c>
      <c r="B704" s="14" t="s">
        <v>254</v>
      </c>
      <c r="C704" s="29" t="s">
        <v>254</v>
      </c>
      <c r="D704" s="29" t="s">
        <v>39</v>
      </c>
      <c r="E704" s="30" t="s">
        <v>2982</v>
      </c>
      <c r="F704" s="30"/>
      <c r="G704" s="14" t="s">
        <v>41</v>
      </c>
      <c r="H704" s="23" t="s">
        <v>206</v>
      </c>
      <c r="I704" s="16" t="s">
        <v>61</v>
      </c>
      <c r="J704" s="17">
        <v>44454</v>
      </c>
      <c r="K704" s="18">
        <f t="shared" ca="1" si="31"/>
        <v>853</v>
      </c>
      <c r="L704" s="19">
        <f t="shared" si="32"/>
        <v>44468</v>
      </c>
      <c r="M704" s="16" t="s">
        <v>44</v>
      </c>
      <c r="N704" s="16" t="s">
        <v>45</v>
      </c>
      <c r="O704" s="14" t="s">
        <v>46</v>
      </c>
      <c r="P704" s="14"/>
      <c r="Q704" s="16" t="e">
        <f t="shared" ca="1" si="33"/>
        <v>#VALUE!</v>
      </c>
      <c r="R704" s="16" t="s">
        <v>46</v>
      </c>
      <c r="S704" s="16" t="s">
        <v>47</v>
      </c>
      <c r="T704" s="29" t="s">
        <v>2983</v>
      </c>
      <c r="U704" s="29" t="s">
        <v>2984</v>
      </c>
      <c r="V704" s="16" t="s">
        <v>534</v>
      </c>
      <c r="W704" s="14" t="s">
        <v>2985</v>
      </c>
      <c r="X704" s="14"/>
      <c r="Y704" s="14">
        <v>44489</v>
      </c>
      <c r="Z704" s="14" t="s">
        <v>47</v>
      </c>
      <c r="AA704" s="23" t="s">
        <v>47</v>
      </c>
      <c r="AB704" s="16"/>
      <c r="AC704" s="18" t="e">
        <f t="shared" ca="1" si="35"/>
        <v>#VALUE!</v>
      </c>
      <c r="AD704" s="16" t="s">
        <v>47</v>
      </c>
      <c r="AE704" s="16" t="s">
        <v>47</v>
      </c>
      <c r="AF704" s="14" t="s">
        <v>47</v>
      </c>
      <c r="AG704" s="14" t="s">
        <v>47</v>
      </c>
    </row>
    <row r="705" spans="1:33" ht="15.75" customHeight="1" x14ac:dyDescent="0.25">
      <c r="A705" s="23" t="s">
        <v>2986</v>
      </c>
      <c r="B705" s="14" t="s">
        <v>800</v>
      </c>
      <c r="C705" s="14" t="s">
        <v>800</v>
      </c>
      <c r="D705" s="14" t="s">
        <v>39</v>
      </c>
      <c r="E705" s="14" t="s">
        <v>2987</v>
      </c>
      <c r="F705" s="14"/>
      <c r="G705" s="14" t="s">
        <v>41</v>
      </c>
      <c r="H705" s="14" t="s">
        <v>206</v>
      </c>
      <c r="I705" s="16" t="s">
        <v>61</v>
      </c>
      <c r="J705" s="17">
        <v>44454</v>
      </c>
      <c r="K705" s="18">
        <f t="shared" ca="1" si="31"/>
        <v>853</v>
      </c>
      <c r="L705" s="19">
        <f t="shared" si="32"/>
        <v>44468</v>
      </c>
      <c r="M705" s="16" t="s">
        <v>44</v>
      </c>
      <c r="N705" s="16" t="s">
        <v>45</v>
      </c>
      <c r="O705" s="14" t="s">
        <v>46</v>
      </c>
      <c r="P705" s="14"/>
      <c r="Q705" s="16" t="e">
        <f t="shared" ca="1" si="33"/>
        <v>#VALUE!</v>
      </c>
      <c r="R705" s="27" t="s">
        <v>46</v>
      </c>
      <c r="S705" s="16" t="s">
        <v>47</v>
      </c>
      <c r="T705" s="14" t="s">
        <v>2988</v>
      </c>
      <c r="U705" s="24" t="s">
        <v>2989</v>
      </c>
      <c r="V705" s="16" t="s">
        <v>534</v>
      </c>
      <c r="W705" s="14" t="s">
        <v>2990</v>
      </c>
      <c r="X705" s="14"/>
      <c r="Y705" s="20">
        <v>44489</v>
      </c>
      <c r="Z705" s="14" t="s">
        <v>47</v>
      </c>
      <c r="AA705" s="14" t="s">
        <v>47</v>
      </c>
      <c r="AB705" s="22"/>
      <c r="AC705" s="18" t="e">
        <f t="shared" ca="1" si="35"/>
        <v>#VALUE!</v>
      </c>
      <c r="AD705" s="16" t="s">
        <v>47</v>
      </c>
      <c r="AE705" s="16" t="s">
        <v>47</v>
      </c>
      <c r="AF705" s="14" t="s">
        <v>47</v>
      </c>
      <c r="AG705" s="14" t="s">
        <v>47</v>
      </c>
    </row>
    <row r="706" spans="1:33" ht="15.75" customHeight="1" x14ac:dyDescent="0.25">
      <c r="A706" s="23" t="s">
        <v>2991</v>
      </c>
      <c r="B706" s="14" t="s">
        <v>1171</v>
      </c>
      <c r="C706" s="14" t="s">
        <v>284</v>
      </c>
      <c r="D706" s="14" t="s">
        <v>5</v>
      </c>
      <c r="E706" s="14" t="s">
        <v>2992</v>
      </c>
      <c r="F706" s="14"/>
      <c r="G706" s="14" t="s">
        <v>41</v>
      </c>
      <c r="H706" s="14" t="s">
        <v>206</v>
      </c>
      <c r="I706" s="16" t="s">
        <v>61</v>
      </c>
      <c r="J706" s="17">
        <v>44346</v>
      </c>
      <c r="K706" s="18">
        <f t="shared" ca="1" si="31"/>
        <v>961</v>
      </c>
      <c r="L706" s="19">
        <f t="shared" si="32"/>
        <v>44360</v>
      </c>
      <c r="M706" s="16" t="s">
        <v>44</v>
      </c>
      <c r="N706" s="16" t="s">
        <v>45</v>
      </c>
      <c r="O706" s="14" t="s">
        <v>46</v>
      </c>
      <c r="P706" s="14">
        <v>44418</v>
      </c>
      <c r="Q706" s="16">
        <f t="shared" ca="1" si="33"/>
        <v>889</v>
      </c>
      <c r="R706" s="16" t="s">
        <v>196</v>
      </c>
      <c r="S706" s="16" t="s">
        <v>244</v>
      </c>
      <c r="T706" s="14" t="s">
        <v>47</v>
      </c>
      <c r="U706" s="38">
        <v>129418311</v>
      </c>
      <c r="V706" s="16" t="s">
        <v>47</v>
      </c>
      <c r="W706" s="14" t="s">
        <v>47</v>
      </c>
      <c r="X706" s="14"/>
      <c r="Y706" s="20">
        <v>44489</v>
      </c>
      <c r="Z706" s="14" t="s">
        <v>47</v>
      </c>
      <c r="AA706" s="14" t="s">
        <v>47</v>
      </c>
      <c r="AB706" s="35">
        <v>44480</v>
      </c>
      <c r="AC706" s="18">
        <f t="shared" ca="1" si="35"/>
        <v>827</v>
      </c>
      <c r="AD706" s="16" t="s">
        <v>52</v>
      </c>
      <c r="AE706" s="16" t="s">
        <v>47</v>
      </c>
      <c r="AF706" s="14" t="s">
        <v>47</v>
      </c>
      <c r="AG706" s="14" t="s">
        <v>47</v>
      </c>
    </row>
    <row r="707" spans="1:33" ht="15.75" customHeight="1" x14ac:dyDescent="0.25">
      <c r="A707" s="23" t="s">
        <v>2993</v>
      </c>
      <c r="B707" s="14" t="s">
        <v>612</v>
      </c>
      <c r="C707" s="14" t="s">
        <v>459</v>
      </c>
      <c r="D707" s="14" t="s">
        <v>248</v>
      </c>
      <c r="E707" s="14" t="s">
        <v>2994</v>
      </c>
      <c r="F707" s="14"/>
      <c r="G707" s="14" t="s">
        <v>41</v>
      </c>
      <c r="H707" s="14" t="s">
        <v>162</v>
      </c>
      <c r="I707" s="16" t="s">
        <v>75</v>
      </c>
      <c r="J707" s="17">
        <v>44380</v>
      </c>
      <c r="K707" s="18">
        <f t="shared" ca="1" si="31"/>
        <v>927</v>
      </c>
      <c r="L707" s="19">
        <f t="shared" si="32"/>
        <v>44394</v>
      </c>
      <c r="M707" s="16" t="s">
        <v>44</v>
      </c>
      <c r="N707" s="16" t="s">
        <v>45</v>
      </c>
      <c r="O707" s="14" t="s">
        <v>41</v>
      </c>
      <c r="P707" s="17"/>
      <c r="Q707" s="16" t="e">
        <f t="shared" ca="1" si="33"/>
        <v>#VALUE!</v>
      </c>
      <c r="R707" s="27" t="s">
        <v>46</v>
      </c>
      <c r="S707" s="27" t="s">
        <v>47</v>
      </c>
      <c r="T707" s="14" t="s">
        <v>2995</v>
      </c>
      <c r="U707" s="24" t="s">
        <v>2996</v>
      </c>
      <c r="V707" s="16" t="s">
        <v>47</v>
      </c>
      <c r="W707" s="14" t="s">
        <v>47</v>
      </c>
      <c r="X707" s="17"/>
      <c r="Y707" s="20"/>
      <c r="Z707" s="20" t="s">
        <v>47</v>
      </c>
      <c r="AA707" s="20" t="s">
        <v>2997</v>
      </c>
      <c r="AB707" s="22"/>
      <c r="AC707" s="18" t="e">
        <f t="shared" ca="1" si="35"/>
        <v>#VALUE!</v>
      </c>
      <c r="AD707" s="16" t="s">
        <v>52</v>
      </c>
      <c r="AE707" s="18" t="s">
        <v>47</v>
      </c>
      <c r="AF707" s="14" t="s">
        <v>47</v>
      </c>
      <c r="AG707" s="14" t="s">
        <v>47</v>
      </c>
    </row>
    <row r="708" spans="1:33" ht="15.75" customHeight="1" x14ac:dyDescent="0.25">
      <c r="A708" s="31" t="s">
        <v>2998</v>
      </c>
      <c r="B708" s="14" t="s">
        <v>1760</v>
      </c>
      <c r="C708" s="14" t="s">
        <v>1760</v>
      </c>
      <c r="D708" s="31" t="s">
        <v>111</v>
      </c>
      <c r="E708" s="31" t="s">
        <v>2999</v>
      </c>
      <c r="F708" s="31"/>
      <c r="G708" s="14" t="s">
        <v>41</v>
      </c>
      <c r="H708" s="14" t="s">
        <v>91</v>
      </c>
      <c r="I708" s="16" t="s">
        <v>43</v>
      </c>
      <c r="J708" s="17">
        <v>44600</v>
      </c>
      <c r="K708" s="18">
        <f t="shared" ca="1" si="31"/>
        <v>707</v>
      </c>
      <c r="L708" s="19">
        <f t="shared" si="32"/>
        <v>44614</v>
      </c>
      <c r="M708" s="16" t="s">
        <v>44</v>
      </c>
      <c r="N708" s="16" t="s">
        <v>405</v>
      </c>
      <c r="O708" s="14" t="s">
        <v>41</v>
      </c>
      <c r="P708" s="14">
        <v>44165</v>
      </c>
      <c r="Q708" s="16">
        <f t="shared" ca="1" si="33"/>
        <v>1142</v>
      </c>
      <c r="R708" s="16" t="s">
        <v>46</v>
      </c>
      <c r="S708" s="16" t="s">
        <v>122</v>
      </c>
      <c r="T708" s="31" t="s">
        <v>47</v>
      </c>
      <c r="U708" s="24"/>
      <c r="V708" s="16" t="s">
        <v>77</v>
      </c>
      <c r="W708" s="14" t="s">
        <v>214</v>
      </c>
      <c r="X708" s="14"/>
      <c r="Y708" s="20"/>
      <c r="Z708" s="14" t="s">
        <v>47</v>
      </c>
      <c r="AA708" s="14" t="s">
        <v>3000</v>
      </c>
      <c r="AB708" s="35"/>
      <c r="AC708" s="18" t="e">
        <f t="shared" ca="1" si="35"/>
        <v>#VALUE!</v>
      </c>
      <c r="AD708" s="16" t="s">
        <v>52</v>
      </c>
      <c r="AE708" s="16" t="s">
        <v>47</v>
      </c>
      <c r="AF708" s="14" t="s">
        <v>47</v>
      </c>
      <c r="AG708" s="14" t="s">
        <v>47</v>
      </c>
    </row>
    <row r="709" spans="1:33" ht="30" customHeight="1" x14ac:dyDescent="0.25">
      <c r="A709" s="23" t="s">
        <v>3001</v>
      </c>
      <c r="B709" s="14" t="s">
        <v>3002</v>
      </c>
      <c r="C709" s="14" t="s">
        <v>1748</v>
      </c>
      <c r="D709" s="14" t="s">
        <v>5</v>
      </c>
      <c r="E709" s="14" t="s">
        <v>3003</v>
      </c>
      <c r="F709" s="14"/>
      <c r="G709" s="14" t="s">
        <v>41</v>
      </c>
      <c r="H709" s="14" t="s">
        <v>162</v>
      </c>
      <c r="I709" s="16" t="s">
        <v>75</v>
      </c>
      <c r="J709" s="17">
        <v>44382</v>
      </c>
      <c r="K709" s="18">
        <f t="shared" ca="1" si="31"/>
        <v>925</v>
      </c>
      <c r="L709" s="19">
        <f t="shared" si="32"/>
        <v>44396</v>
      </c>
      <c r="M709" s="16" t="s">
        <v>44</v>
      </c>
      <c r="N709" s="16" t="s">
        <v>45</v>
      </c>
      <c r="O709" s="14" t="s">
        <v>41</v>
      </c>
      <c r="P709" s="17"/>
      <c r="Q709" s="16" t="e">
        <f t="shared" ca="1" si="33"/>
        <v>#VALUE!</v>
      </c>
      <c r="R709" s="27" t="s">
        <v>46</v>
      </c>
      <c r="S709" s="27" t="s">
        <v>47</v>
      </c>
      <c r="T709" s="14" t="s">
        <v>3004</v>
      </c>
      <c r="U709" s="24" t="s">
        <v>3005</v>
      </c>
      <c r="V709" s="16" t="s">
        <v>47</v>
      </c>
      <c r="W709" s="14" t="s">
        <v>47</v>
      </c>
      <c r="X709" s="17"/>
      <c r="Y709" s="20"/>
      <c r="Z709" s="20" t="s">
        <v>47</v>
      </c>
      <c r="AA709" s="20" t="s">
        <v>3006</v>
      </c>
      <c r="AB709" s="22"/>
      <c r="AC709" s="18" t="e">
        <f t="shared" ca="1" si="35"/>
        <v>#VALUE!</v>
      </c>
      <c r="AD709" s="16" t="s">
        <v>52</v>
      </c>
      <c r="AE709" s="18" t="s">
        <v>47</v>
      </c>
      <c r="AF709" s="14" t="s">
        <v>47</v>
      </c>
      <c r="AG709" s="14" t="s">
        <v>47</v>
      </c>
    </row>
    <row r="710" spans="1:33" ht="15.75" customHeight="1" x14ac:dyDescent="0.25">
      <c r="A710" s="23" t="s">
        <v>3007</v>
      </c>
      <c r="B710" s="14" t="s">
        <v>2315</v>
      </c>
      <c r="C710" s="14" t="s">
        <v>1748</v>
      </c>
      <c r="D710" s="14" t="s">
        <v>5</v>
      </c>
      <c r="E710" s="14" t="s">
        <v>3008</v>
      </c>
      <c r="F710" s="14"/>
      <c r="G710" s="14" t="s">
        <v>41</v>
      </c>
      <c r="H710" s="14" t="s">
        <v>162</v>
      </c>
      <c r="I710" s="16" t="s">
        <v>75</v>
      </c>
      <c r="J710" s="17">
        <v>44383</v>
      </c>
      <c r="K710" s="18">
        <f t="shared" ca="1" si="31"/>
        <v>924</v>
      </c>
      <c r="L710" s="19">
        <f t="shared" si="32"/>
        <v>44397</v>
      </c>
      <c r="M710" s="16" t="s">
        <v>44</v>
      </c>
      <c r="N710" s="16" t="s">
        <v>45</v>
      </c>
      <c r="O710" s="14" t="s">
        <v>41</v>
      </c>
      <c r="P710" s="14"/>
      <c r="Q710" s="16" t="e">
        <f t="shared" ca="1" si="33"/>
        <v>#VALUE!</v>
      </c>
      <c r="R710" s="16" t="s">
        <v>46</v>
      </c>
      <c r="S710" s="16" t="s">
        <v>47</v>
      </c>
      <c r="T710" s="14" t="s">
        <v>3004</v>
      </c>
      <c r="U710" s="38" t="s">
        <v>3005</v>
      </c>
      <c r="V710" s="16" t="s">
        <v>47</v>
      </c>
      <c r="W710" s="14" t="s">
        <v>47</v>
      </c>
      <c r="X710" s="14"/>
      <c r="Y710" s="20"/>
      <c r="Z710" s="14" t="s">
        <v>47</v>
      </c>
      <c r="AA710" s="14" t="s">
        <v>3006</v>
      </c>
      <c r="AB710" s="35"/>
      <c r="AC710" s="18" t="e">
        <f t="shared" ca="1" si="35"/>
        <v>#VALUE!</v>
      </c>
      <c r="AD710" s="16" t="s">
        <v>52</v>
      </c>
      <c r="AE710" s="16" t="s">
        <v>47</v>
      </c>
      <c r="AF710" s="14" t="s">
        <v>47</v>
      </c>
      <c r="AG710" s="14" t="s">
        <v>47</v>
      </c>
    </row>
    <row r="711" spans="1:33" ht="15.75" customHeight="1" x14ac:dyDescent="0.25">
      <c r="A711" s="23" t="s">
        <v>3009</v>
      </c>
      <c r="B711" s="14" t="s">
        <v>3010</v>
      </c>
      <c r="C711" s="14" t="s">
        <v>776</v>
      </c>
      <c r="D711" s="14" t="s">
        <v>5</v>
      </c>
      <c r="E711" s="14" t="s">
        <v>3011</v>
      </c>
      <c r="F711" s="14"/>
      <c r="G711" s="14" t="s">
        <v>41</v>
      </c>
      <c r="H711" s="14" t="s">
        <v>162</v>
      </c>
      <c r="I711" s="16" t="s">
        <v>75</v>
      </c>
      <c r="J711" s="17">
        <v>44384</v>
      </c>
      <c r="K711" s="18">
        <f t="shared" ca="1" si="31"/>
        <v>923</v>
      </c>
      <c r="L711" s="19">
        <f t="shared" si="32"/>
        <v>44398</v>
      </c>
      <c r="M711" s="16" t="s">
        <v>44</v>
      </c>
      <c r="N711" s="16" t="s">
        <v>45</v>
      </c>
      <c r="O711" s="14" t="s">
        <v>41</v>
      </c>
      <c r="P711" s="14"/>
      <c r="Q711" s="16" t="e">
        <f t="shared" ca="1" si="33"/>
        <v>#VALUE!</v>
      </c>
      <c r="R711" s="16" t="s">
        <v>46</v>
      </c>
      <c r="S711" s="16" t="s">
        <v>47</v>
      </c>
      <c r="T711" s="14" t="s">
        <v>3004</v>
      </c>
      <c r="U711" s="38" t="s">
        <v>3005</v>
      </c>
      <c r="V711" s="16" t="s">
        <v>47</v>
      </c>
      <c r="W711" s="14" t="s">
        <v>47</v>
      </c>
      <c r="X711" s="14"/>
      <c r="Y711" s="20"/>
      <c r="Z711" s="14" t="s">
        <v>47</v>
      </c>
      <c r="AA711" s="14" t="s">
        <v>3006</v>
      </c>
      <c r="AB711" s="35"/>
      <c r="AC711" s="18" t="e">
        <f t="shared" ca="1" si="35"/>
        <v>#VALUE!</v>
      </c>
      <c r="AD711" s="16" t="s">
        <v>52</v>
      </c>
      <c r="AE711" s="16" t="s">
        <v>47</v>
      </c>
      <c r="AF711" s="14" t="s">
        <v>47</v>
      </c>
      <c r="AG711" s="14" t="s">
        <v>47</v>
      </c>
    </row>
    <row r="712" spans="1:33" ht="18.75" customHeight="1" x14ac:dyDescent="0.25">
      <c r="A712" s="29" t="s">
        <v>3012</v>
      </c>
      <c r="B712" s="29" t="s">
        <v>2790</v>
      </c>
      <c r="C712" s="29" t="s">
        <v>2790</v>
      </c>
      <c r="D712" s="29" t="s">
        <v>141</v>
      </c>
      <c r="E712" s="30" t="s">
        <v>2791</v>
      </c>
      <c r="F712" s="30"/>
      <c r="G712" s="14" t="s">
        <v>41</v>
      </c>
      <c r="H712" s="23" t="s">
        <v>91</v>
      </c>
      <c r="I712" s="16" t="s">
        <v>61</v>
      </c>
      <c r="J712" s="17">
        <v>44436</v>
      </c>
      <c r="K712" s="18">
        <f t="shared" ca="1" si="31"/>
        <v>871</v>
      </c>
      <c r="L712" s="19">
        <f t="shared" si="32"/>
        <v>44450</v>
      </c>
      <c r="M712" s="16" t="s">
        <v>243</v>
      </c>
      <c r="N712" s="16" t="s">
        <v>195</v>
      </c>
      <c r="O712" s="14" t="s">
        <v>46</v>
      </c>
      <c r="P712" s="14"/>
      <c r="Q712" s="16" t="e">
        <f t="shared" ca="1" si="33"/>
        <v>#VALUE!</v>
      </c>
      <c r="R712" s="16" t="s">
        <v>46</v>
      </c>
      <c r="S712" s="16" t="s">
        <v>47</v>
      </c>
      <c r="T712" s="29" t="s">
        <v>47</v>
      </c>
      <c r="U712" s="29" t="e">
        <v>#N/A</v>
      </c>
      <c r="V712" s="16" t="s">
        <v>47</v>
      </c>
      <c r="W712" s="14" t="s">
        <v>47</v>
      </c>
      <c r="X712" s="14"/>
      <c r="Y712" s="20"/>
      <c r="Z712" s="14" t="s">
        <v>47</v>
      </c>
      <c r="AA712" s="14" t="s">
        <v>3013</v>
      </c>
      <c r="AB712" s="22"/>
      <c r="AC712" s="18" t="e">
        <f t="shared" ca="1" si="35"/>
        <v>#VALUE!</v>
      </c>
      <c r="AD712" s="16" t="s">
        <v>52</v>
      </c>
      <c r="AE712" s="16" t="s">
        <v>47</v>
      </c>
      <c r="AF712" s="14" t="s">
        <v>47</v>
      </c>
      <c r="AG712" s="14" t="s">
        <v>47</v>
      </c>
    </row>
    <row r="713" spans="1:33" ht="15.75" customHeight="1" x14ac:dyDescent="0.25">
      <c r="A713" s="29" t="s">
        <v>3014</v>
      </c>
      <c r="B713" s="29" t="s">
        <v>3015</v>
      </c>
      <c r="C713" s="29" t="s">
        <v>3015</v>
      </c>
      <c r="D713" s="14" t="s">
        <v>141</v>
      </c>
      <c r="E713" s="78" t="s">
        <v>3016</v>
      </c>
      <c r="F713" s="78"/>
      <c r="G713" s="14" t="s">
        <v>41</v>
      </c>
      <c r="H713" s="23" t="s">
        <v>162</v>
      </c>
      <c r="I713" s="16" t="s">
        <v>75</v>
      </c>
      <c r="J713" s="17">
        <v>44391</v>
      </c>
      <c r="K713" s="18">
        <f t="shared" ca="1" si="31"/>
        <v>916</v>
      </c>
      <c r="L713" s="19">
        <f t="shared" si="32"/>
        <v>44405</v>
      </c>
      <c r="M713" s="16" t="s">
        <v>44</v>
      </c>
      <c r="N713" s="16" t="s">
        <v>45</v>
      </c>
      <c r="O713" s="14" t="s">
        <v>41</v>
      </c>
      <c r="P713" s="14"/>
      <c r="Q713" s="16" t="e">
        <f t="shared" ca="1" si="33"/>
        <v>#VALUE!</v>
      </c>
      <c r="R713" s="16" t="s">
        <v>46</v>
      </c>
      <c r="S713" s="16" t="s">
        <v>47</v>
      </c>
      <c r="T713" s="29" t="s">
        <v>3017</v>
      </c>
      <c r="U713" s="29" t="s">
        <v>3018</v>
      </c>
      <c r="V713" s="16" t="s">
        <v>47</v>
      </c>
      <c r="W713" s="14" t="s">
        <v>47</v>
      </c>
      <c r="X713" s="17"/>
      <c r="Y713" s="20"/>
      <c r="Z713" s="20" t="s">
        <v>47</v>
      </c>
      <c r="AA713" s="20" t="s">
        <v>3013</v>
      </c>
      <c r="AB713" s="22"/>
      <c r="AC713" s="18" t="e">
        <f t="shared" ca="1" si="35"/>
        <v>#VALUE!</v>
      </c>
      <c r="AD713" s="16" t="s">
        <v>52</v>
      </c>
      <c r="AE713" s="18" t="s">
        <v>47</v>
      </c>
      <c r="AF713" s="14" t="s">
        <v>47</v>
      </c>
      <c r="AG713" s="14" t="s">
        <v>47</v>
      </c>
    </row>
    <row r="714" spans="1:33" ht="15.75" customHeight="1" x14ac:dyDescent="0.25">
      <c r="A714" s="23" t="s">
        <v>3019</v>
      </c>
      <c r="B714" s="14" t="s">
        <v>945</v>
      </c>
      <c r="C714" s="14" t="s">
        <v>945</v>
      </c>
      <c r="D714" s="14" t="s">
        <v>39</v>
      </c>
      <c r="E714" s="14" t="s">
        <v>3020</v>
      </c>
      <c r="F714" s="14"/>
      <c r="G714" s="14" t="s">
        <v>41</v>
      </c>
      <c r="H714" s="14" t="s">
        <v>206</v>
      </c>
      <c r="I714" s="16" t="s">
        <v>61</v>
      </c>
      <c r="J714" s="17">
        <v>44454</v>
      </c>
      <c r="K714" s="18">
        <f t="shared" ca="1" si="31"/>
        <v>853</v>
      </c>
      <c r="L714" s="19">
        <f t="shared" si="32"/>
        <v>44468</v>
      </c>
      <c r="M714" s="16" t="s">
        <v>44</v>
      </c>
      <c r="N714" s="16" t="s">
        <v>45</v>
      </c>
      <c r="O714" s="14" t="s">
        <v>46</v>
      </c>
      <c r="P714" s="14"/>
      <c r="Q714" s="16" t="e">
        <f t="shared" ca="1" si="33"/>
        <v>#VALUE!</v>
      </c>
      <c r="R714" s="27" t="s">
        <v>46</v>
      </c>
      <c r="S714" s="16" t="s">
        <v>47</v>
      </c>
      <c r="T714" s="14" t="s">
        <v>3021</v>
      </c>
      <c r="U714" s="24" t="s">
        <v>3022</v>
      </c>
      <c r="V714" s="16" t="s">
        <v>534</v>
      </c>
      <c r="W714" s="14" t="s">
        <v>3023</v>
      </c>
      <c r="X714" s="14"/>
      <c r="Y714" s="20">
        <v>44489</v>
      </c>
      <c r="Z714" s="14" t="s">
        <v>47</v>
      </c>
      <c r="AA714" s="14" t="s">
        <v>47</v>
      </c>
      <c r="AB714" s="22"/>
      <c r="AC714" s="18" t="e">
        <f t="shared" ca="1" si="35"/>
        <v>#VALUE!</v>
      </c>
      <c r="AD714" s="16" t="s">
        <v>47</v>
      </c>
      <c r="AE714" s="16" t="s">
        <v>47</v>
      </c>
      <c r="AF714" s="14" t="s">
        <v>47</v>
      </c>
      <c r="AG714" s="14" t="s">
        <v>47</v>
      </c>
    </row>
    <row r="715" spans="1:33" ht="15.75" customHeight="1" x14ac:dyDescent="0.25">
      <c r="A715" s="14" t="s">
        <v>3024</v>
      </c>
      <c r="B715" s="14" t="s">
        <v>3025</v>
      </c>
      <c r="C715" s="14" t="s">
        <v>3025</v>
      </c>
      <c r="D715" s="14" t="s">
        <v>39</v>
      </c>
      <c r="E715" s="14" t="s">
        <v>3026</v>
      </c>
      <c r="F715" s="14"/>
      <c r="G715" s="14" t="s">
        <v>41</v>
      </c>
      <c r="H715" s="14" t="s">
        <v>206</v>
      </c>
      <c r="I715" s="16" t="s">
        <v>61</v>
      </c>
      <c r="J715" s="17">
        <v>44573</v>
      </c>
      <c r="K715" s="18">
        <f t="shared" ca="1" si="31"/>
        <v>734</v>
      </c>
      <c r="L715" s="19">
        <f t="shared" si="32"/>
        <v>44587</v>
      </c>
      <c r="M715" s="16" t="s">
        <v>44</v>
      </c>
      <c r="N715" s="16" t="s">
        <v>45</v>
      </c>
      <c r="O715" s="14" t="s">
        <v>46</v>
      </c>
      <c r="P715" s="17">
        <v>44446</v>
      </c>
      <c r="Q715" s="16">
        <f t="shared" ca="1" si="33"/>
        <v>861</v>
      </c>
      <c r="R715" s="27" t="s">
        <v>46</v>
      </c>
      <c r="S715" s="27" t="s">
        <v>47</v>
      </c>
      <c r="T715" s="14" t="s">
        <v>3027</v>
      </c>
      <c r="U715" s="24" t="s">
        <v>3028</v>
      </c>
      <c r="V715" s="16" t="s">
        <v>50</v>
      </c>
      <c r="W715" s="14" t="s">
        <v>2990</v>
      </c>
      <c r="X715" s="17"/>
      <c r="Y715" s="20">
        <v>44489</v>
      </c>
      <c r="Z715" s="20" t="s">
        <v>47</v>
      </c>
      <c r="AA715" s="20" t="s">
        <v>47</v>
      </c>
      <c r="AB715" s="22"/>
      <c r="AC715" s="18" t="e">
        <f t="shared" ca="1" si="35"/>
        <v>#VALUE!</v>
      </c>
      <c r="AD715" s="18" t="s">
        <v>47</v>
      </c>
      <c r="AE715" s="18" t="s">
        <v>47</v>
      </c>
      <c r="AF715" s="14" t="s">
        <v>47</v>
      </c>
      <c r="AG715" s="14" t="s">
        <v>47</v>
      </c>
    </row>
    <row r="716" spans="1:33" ht="18.75" customHeight="1" x14ac:dyDescent="0.25">
      <c r="A716" s="23" t="s">
        <v>3029</v>
      </c>
      <c r="B716" s="14" t="s">
        <v>85</v>
      </c>
      <c r="C716" s="14" t="s">
        <v>268</v>
      </c>
      <c r="D716" s="14" t="s">
        <v>5</v>
      </c>
      <c r="E716" s="14" t="s">
        <v>3030</v>
      </c>
      <c r="F716" s="14"/>
      <c r="G716" s="14" t="s">
        <v>41</v>
      </c>
      <c r="H716" s="14" t="s">
        <v>162</v>
      </c>
      <c r="I716" s="16" t="s">
        <v>75</v>
      </c>
      <c r="J716" s="17">
        <v>44390</v>
      </c>
      <c r="K716" s="18">
        <f t="shared" ca="1" si="31"/>
        <v>917</v>
      </c>
      <c r="L716" s="19">
        <f t="shared" si="32"/>
        <v>44404</v>
      </c>
      <c r="M716" s="16" t="s">
        <v>44</v>
      </c>
      <c r="N716" s="16" t="s">
        <v>45</v>
      </c>
      <c r="O716" s="14" t="s">
        <v>41</v>
      </c>
      <c r="P716" s="17"/>
      <c r="Q716" s="16" t="e">
        <f t="shared" ca="1" si="33"/>
        <v>#VALUE!</v>
      </c>
      <c r="R716" s="27" t="s">
        <v>46</v>
      </c>
      <c r="S716" s="27" t="s">
        <v>47</v>
      </c>
      <c r="T716" s="14" t="s">
        <v>3031</v>
      </c>
      <c r="U716" s="24" t="s">
        <v>3032</v>
      </c>
      <c r="V716" s="16" t="s">
        <v>47</v>
      </c>
      <c r="W716" s="14" t="s">
        <v>47</v>
      </c>
      <c r="X716" s="17"/>
      <c r="Y716" s="20"/>
      <c r="Z716" s="20" t="s">
        <v>47</v>
      </c>
      <c r="AA716" s="20" t="s">
        <v>3033</v>
      </c>
      <c r="AB716" s="22"/>
      <c r="AC716" s="18" t="e">
        <f t="shared" ca="1" si="35"/>
        <v>#VALUE!</v>
      </c>
      <c r="AD716" s="16" t="s">
        <v>52</v>
      </c>
      <c r="AE716" s="18" t="s">
        <v>47</v>
      </c>
      <c r="AF716" s="14" t="s">
        <v>47</v>
      </c>
      <c r="AG716" s="14" t="s">
        <v>47</v>
      </c>
    </row>
    <row r="717" spans="1:33" ht="18.75" customHeight="1" x14ac:dyDescent="0.25">
      <c r="A717" s="23" t="s">
        <v>3034</v>
      </c>
      <c r="B717" s="14" t="s">
        <v>631</v>
      </c>
      <c r="C717" s="14" t="s">
        <v>631</v>
      </c>
      <c r="D717" s="14" t="s">
        <v>39</v>
      </c>
      <c r="E717" s="14" t="s">
        <v>3035</v>
      </c>
      <c r="F717" s="14"/>
      <c r="G717" s="14" t="s">
        <v>41</v>
      </c>
      <c r="H717" s="14" t="s">
        <v>206</v>
      </c>
      <c r="I717" s="16" t="s">
        <v>61</v>
      </c>
      <c r="J717" s="17">
        <v>44454</v>
      </c>
      <c r="K717" s="18">
        <f t="shared" ca="1" si="31"/>
        <v>853</v>
      </c>
      <c r="L717" s="19">
        <f t="shared" si="32"/>
        <v>44468</v>
      </c>
      <c r="M717" s="16" t="s">
        <v>44</v>
      </c>
      <c r="N717" s="16" t="s">
        <v>45</v>
      </c>
      <c r="O717" s="14" t="s">
        <v>46</v>
      </c>
      <c r="P717" s="14"/>
      <c r="Q717" s="16" t="e">
        <f t="shared" ca="1" si="33"/>
        <v>#VALUE!</v>
      </c>
      <c r="R717" s="27" t="s">
        <v>46</v>
      </c>
      <c r="S717" s="16" t="s">
        <v>47</v>
      </c>
      <c r="T717" s="14" t="s">
        <v>3036</v>
      </c>
      <c r="U717" s="24" t="s">
        <v>3037</v>
      </c>
      <c r="V717" s="16" t="s">
        <v>534</v>
      </c>
      <c r="W717" s="14" t="s">
        <v>2990</v>
      </c>
      <c r="X717" s="14"/>
      <c r="Y717" s="20">
        <v>44489</v>
      </c>
      <c r="Z717" s="14" t="s">
        <v>47</v>
      </c>
      <c r="AA717" s="14" t="s">
        <v>47</v>
      </c>
      <c r="AB717" s="22"/>
      <c r="AC717" s="18" t="e">
        <f t="shared" ca="1" si="35"/>
        <v>#VALUE!</v>
      </c>
      <c r="AD717" s="16" t="s">
        <v>47</v>
      </c>
      <c r="AE717" s="16" t="s">
        <v>47</v>
      </c>
      <c r="AF717" s="14" t="s">
        <v>47</v>
      </c>
      <c r="AG717" s="14" t="s">
        <v>47</v>
      </c>
    </row>
    <row r="718" spans="1:33" ht="15.75" customHeight="1" x14ac:dyDescent="0.25">
      <c r="A718" s="23" t="s">
        <v>3038</v>
      </c>
      <c r="B718" s="14" t="s">
        <v>1760</v>
      </c>
      <c r="C718" s="14" t="s">
        <v>1760</v>
      </c>
      <c r="D718" s="14" t="s">
        <v>111</v>
      </c>
      <c r="E718" s="14" t="s">
        <v>3039</v>
      </c>
      <c r="F718" s="14"/>
      <c r="G718" s="14" t="s">
        <v>41</v>
      </c>
      <c r="H718" s="14" t="s">
        <v>168</v>
      </c>
      <c r="I718" s="16" t="s">
        <v>75</v>
      </c>
      <c r="J718" s="17">
        <v>44387</v>
      </c>
      <c r="K718" s="18">
        <f t="shared" ca="1" si="31"/>
        <v>920</v>
      </c>
      <c r="L718" s="19">
        <f t="shared" si="32"/>
        <v>44401</v>
      </c>
      <c r="M718" s="16" t="s">
        <v>44</v>
      </c>
      <c r="N718" s="16" t="s">
        <v>45</v>
      </c>
      <c r="O718" s="14" t="s">
        <v>41</v>
      </c>
      <c r="P718" s="17"/>
      <c r="Q718" s="16" t="e">
        <f t="shared" ca="1" si="33"/>
        <v>#VALUE!</v>
      </c>
      <c r="R718" s="27" t="s">
        <v>46</v>
      </c>
      <c r="S718" s="27" t="s">
        <v>47</v>
      </c>
      <c r="T718" s="14" t="s">
        <v>236</v>
      </c>
      <c r="U718" s="24"/>
      <c r="V718" s="16" t="s">
        <v>47</v>
      </c>
      <c r="W718" s="14" t="s">
        <v>47</v>
      </c>
      <c r="X718" s="17"/>
      <c r="Y718" s="20">
        <v>44489</v>
      </c>
      <c r="Z718" s="20" t="s">
        <v>47</v>
      </c>
      <c r="AA718" s="20" t="s">
        <v>47</v>
      </c>
      <c r="AB718" s="22"/>
      <c r="AC718" s="18" t="e">
        <f t="shared" ca="1" si="35"/>
        <v>#VALUE!</v>
      </c>
      <c r="AD718" s="16" t="s">
        <v>47</v>
      </c>
      <c r="AE718" s="18" t="s">
        <v>47</v>
      </c>
      <c r="AF718" s="14" t="s">
        <v>47</v>
      </c>
      <c r="AG718" s="14" t="s">
        <v>47</v>
      </c>
    </row>
    <row r="719" spans="1:33" ht="15.75" customHeight="1" x14ac:dyDescent="0.25">
      <c r="A719" s="23" t="s">
        <v>3040</v>
      </c>
      <c r="B719" s="14" t="s">
        <v>856</v>
      </c>
      <c r="C719" s="14" t="s">
        <v>856</v>
      </c>
      <c r="D719" s="14" t="s">
        <v>39</v>
      </c>
      <c r="E719" s="14" t="s">
        <v>3041</v>
      </c>
      <c r="F719" s="14"/>
      <c r="G719" s="14" t="s">
        <v>41</v>
      </c>
      <c r="H719" s="14" t="s">
        <v>206</v>
      </c>
      <c r="I719" s="16" t="s">
        <v>61</v>
      </c>
      <c r="J719" s="17">
        <v>44454</v>
      </c>
      <c r="K719" s="18">
        <f t="shared" ca="1" si="31"/>
        <v>853</v>
      </c>
      <c r="L719" s="19">
        <f t="shared" si="32"/>
        <v>44468</v>
      </c>
      <c r="M719" s="16" t="s">
        <v>44</v>
      </c>
      <c r="N719" s="16" t="s">
        <v>45</v>
      </c>
      <c r="O719" s="14" t="s">
        <v>46</v>
      </c>
      <c r="P719" s="14"/>
      <c r="Q719" s="16" t="e">
        <f t="shared" ca="1" si="33"/>
        <v>#VALUE!</v>
      </c>
      <c r="R719" s="27" t="s">
        <v>46</v>
      </c>
      <c r="S719" s="16" t="s">
        <v>47</v>
      </c>
      <c r="T719" s="14" t="s">
        <v>3042</v>
      </c>
      <c r="U719" s="24" t="s">
        <v>3043</v>
      </c>
      <c r="V719" s="16" t="s">
        <v>534</v>
      </c>
      <c r="W719" s="14" t="s">
        <v>3044</v>
      </c>
      <c r="X719" s="14"/>
      <c r="Y719" s="20">
        <v>44489</v>
      </c>
      <c r="Z719" s="14" t="s">
        <v>47</v>
      </c>
      <c r="AA719" s="14" t="s">
        <v>47</v>
      </c>
      <c r="AB719" s="22"/>
      <c r="AC719" s="18" t="e">
        <f t="shared" ca="1" si="35"/>
        <v>#VALUE!</v>
      </c>
      <c r="AD719" s="16" t="s">
        <v>47</v>
      </c>
      <c r="AE719" s="16" t="s">
        <v>47</v>
      </c>
      <c r="AF719" s="14" t="s">
        <v>47</v>
      </c>
      <c r="AG719" s="14" t="s">
        <v>47</v>
      </c>
    </row>
    <row r="720" spans="1:33" ht="30" customHeight="1" x14ac:dyDescent="0.25">
      <c r="A720" s="23" t="s">
        <v>3045</v>
      </c>
      <c r="B720" s="14" t="s">
        <v>408</v>
      </c>
      <c r="C720" s="14" t="s">
        <v>408</v>
      </c>
      <c r="D720" s="14" t="s">
        <v>409</v>
      </c>
      <c r="E720" s="14" t="s">
        <v>3046</v>
      </c>
      <c r="F720" s="14"/>
      <c r="G720" s="14" t="s">
        <v>41</v>
      </c>
      <c r="H720" s="14" t="s">
        <v>162</v>
      </c>
      <c r="I720" s="16" t="s">
        <v>75</v>
      </c>
      <c r="J720" s="17">
        <v>44395</v>
      </c>
      <c r="K720" s="18">
        <f t="shared" ca="1" si="31"/>
        <v>912</v>
      </c>
      <c r="L720" s="19">
        <f t="shared" si="32"/>
        <v>44409</v>
      </c>
      <c r="M720" s="16" t="s">
        <v>44</v>
      </c>
      <c r="N720" s="16" t="s">
        <v>45</v>
      </c>
      <c r="O720" s="14" t="s">
        <v>41</v>
      </c>
      <c r="P720" s="14"/>
      <c r="Q720" s="16" t="e">
        <f t="shared" ca="1" si="33"/>
        <v>#VALUE!</v>
      </c>
      <c r="R720" s="16" t="s">
        <v>46</v>
      </c>
      <c r="S720" s="16" t="s">
        <v>47</v>
      </c>
      <c r="T720" s="14" t="s">
        <v>3047</v>
      </c>
      <c r="U720" s="38" t="s">
        <v>3048</v>
      </c>
      <c r="V720" s="16" t="s">
        <v>47</v>
      </c>
      <c r="W720" s="14" t="s">
        <v>47</v>
      </c>
      <c r="X720" s="14"/>
      <c r="Y720" s="20"/>
      <c r="Z720" s="14" t="s">
        <v>47</v>
      </c>
      <c r="AA720" s="14" t="s">
        <v>3049</v>
      </c>
      <c r="AB720" s="35"/>
      <c r="AC720" s="18" t="e">
        <f t="shared" ca="1" si="35"/>
        <v>#VALUE!</v>
      </c>
      <c r="AD720" s="16" t="s">
        <v>52</v>
      </c>
      <c r="AE720" s="16" t="s">
        <v>47</v>
      </c>
      <c r="AF720" s="14" t="s">
        <v>47</v>
      </c>
      <c r="AG720" s="14" t="s">
        <v>47</v>
      </c>
    </row>
    <row r="721" spans="1:33" ht="30" customHeight="1" x14ac:dyDescent="0.25">
      <c r="A721" s="29" t="s">
        <v>3050</v>
      </c>
      <c r="B721" s="14" t="s">
        <v>2228</v>
      </c>
      <c r="C721" s="29" t="s">
        <v>510</v>
      </c>
      <c r="D721" s="14" t="s">
        <v>248</v>
      </c>
      <c r="E721" s="30" t="s">
        <v>3051</v>
      </c>
      <c r="F721" s="30"/>
      <c r="G721" s="14" t="s">
        <v>41</v>
      </c>
      <c r="H721" s="23" t="s">
        <v>162</v>
      </c>
      <c r="I721" s="16" t="s">
        <v>75</v>
      </c>
      <c r="J721" s="17">
        <v>44397</v>
      </c>
      <c r="K721" s="18">
        <f t="shared" ca="1" si="31"/>
        <v>910</v>
      </c>
      <c r="L721" s="19">
        <f t="shared" si="32"/>
        <v>44411</v>
      </c>
      <c r="M721" s="16" t="s">
        <v>44</v>
      </c>
      <c r="N721" s="16" t="s">
        <v>45</v>
      </c>
      <c r="O721" s="14" t="s">
        <v>41</v>
      </c>
      <c r="P721" s="14"/>
      <c r="Q721" s="16" t="e">
        <f t="shared" ca="1" si="33"/>
        <v>#VALUE!</v>
      </c>
      <c r="R721" s="16" t="s">
        <v>46</v>
      </c>
      <c r="S721" s="16" t="s">
        <v>47</v>
      </c>
      <c r="T721" s="29" t="s">
        <v>512</v>
      </c>
      <c r="U721" s="29" t="s">
        <v>3052</v>
      </c>
      <c r="V721" s="16" t="s">
        <v>47</v>
      </c>
      <c r="W721" s="14" t="s">
        <v>47</v>
      </c>
      <c r="X721" s="14"/>
      <c r="Y721" s="14"/>
      <c r="Z721" s="14" t="s">
        <v>47</v>
      </c>
      <c r="AA721" s="29" t="s">
        <v>514</v>
      </c>
      <c r="AB721" s="16"/>
      <c r="AC721" s="18" t="e">
        <f t="shared" ca="1" si="35"/>
        <v>#VALUE!</v>
      </c>
      <c r="AD721" s="16" t="s">
        <v>52</v>
      </c>
      <c r="AE721" s="16" t="s">
        <v>47</v>
      </c>
      <c r="AF721" s="14" t="s">
        <v>47</v>
      </c>
      <c r="AG721" s="14" t="s">
        <v>47</v>
      </c>
    </row>
    <row r="722" spans="1:33" ht="30" customHeight="1" x14ac:dyDescent="0.25">
      <c r="A722" s="29" t="s">
        <v>3053</v>
      </c>
      <c r="B722" s="14" t="s">
        <v>3054</v>
      </c>
      <c r="C722" s="29" t="s">
        <v>284</v>
      </c>
      <c r="D722" s="14" t="s">
        <v>5</v>
      </c>
      <c r="E722" s="30" t="s">
        <v>3055</v>
      </c>
      <c r="F722" s="30"/>
      <c r="G722" s="14" t="s">
        <v>41</v>
      </c>
      <c r="H722" s="23" t="s">
        <v>206</v>
      </c>
      <c r="I722" s="16" t="s">
        <v>61</v>
      </c>
      <c r="J722" s="17">
        <v>44580</v>
      </c>
      <c r="K722" s="18">
        <f t="shared" ca="1" si="31"/>
        <v>727</v>
      </c>
      <c r="L722" s="19">
        <f t="shared" si="32"/>
        <v>44594</v>
      </c>
      <c r="M722" s="16" t="s">
        <v>44</v>
      </c>
      <c r="N722" s="16" t="s">
        <v>45</v>
      </c>
      <c r="O722" s="14" t="s">
        <v>46</v>
      </c>
      <c r="P722" s="14"/>
      <c r="Q722" s="16" t="e">
        <f t="shared" ca="1" si="33"/>
        <v>#VALUE!</v>
      </c>
      <c r="R722" s="16" t="s">
        <v>196</v>
      </c>
      <c r="S722" s="16" t="s">
        <v>244</v>
      </c>
      <c r="T722" s="29" t="s">
        <v>3056</v>
      </c>
      <c r="U722" s="29">
        <v>128030230</v>
      </c>
      <c r="V722" s="16" t="s">
        <v>77</v>
      </c>
      <c r="W722" s="14" t="s">
        <v>3057</v>
      </c>
      <c r="X722" s="14"/>
      <c r="Y722" s="14">
        <v>44489</v>
      </c>
      <c r="Z722" s="14" t="s">
        <v>47</v>
      </c>
      <c r="AA722" s="29" t="s">
        <v>47</v>
      </c>
      <c r="AB722" s="16">
        <v>44480</v>
      </c>
      <c r="AC722" s="18">
        <f t="shared" ca="1" si="35"/>
        <v>827</v>
      </c>
      <c r="AD722" s="16" t="s">
        <v>52</v>
      </c>
      <c r="AE722" s="16" t="s">
        <v>47</v>
      </c>
      <c r="AF722" s="14" t="s">
        <v>47</v>
      </c>
      <c r="AG722" s="14" t="s">
        <v>47</v>
      </c>
    </row>
    <row r="723" spans="1:33" ht="30" customHeight="1" x14ac:dyDescent="0.25">
      <c r="A723" s="29" t="s">
        <v>3058</v>
      </c>
      <c r="B723" s="14" t="s">
        <v>976</v>
      </c>
      <c r="C723" s="29" t="s">
        <v>976</v>
      </c>
      <c r="D723" s="14" t="s">
        <v>409</v>
      </c>
      <c r="E723" s="30" t="s">
        <v>3059</v>
      </c>
      <c r="F723" s="30"/>
      <c r="G723" s="14" t="s">
        <v>41</v>
      </c>
      <c r="H723" s="23" t="s">
        <v>162</v>
      </c>
      <c r="I723" s="16" t="s">
        <v>75</v>
      </c>
      <c r="J723" s="17">
        <v>44399</v>
      </c>
      <c r="K723" s="18">
        <f t="shared" ca="1" si="31"/>
        <v>908</v>
      </c>
      <c r="L723" s="19">
        <f t="shared" si="32"/>
        <v>44413</v>
      </c>
      <c r="M723" s="16" t="s">
        <v>44</v>
      </c>
      <c r="N723" s="16" t="s">
        <v>45</v>
      </c>
      <c r="O723" s="14" t="s">
        <v>41</v>
      </c>
      <c r="P723" s="14"/>
      <c r="Q723" s="16" t="e">
        <f t="shared" ca="1" si="33"/>
        <v>#VALUE!</v>
      </c>
      <c r="R723" s="16" t="s">
        <v>46</v>
      </c>
      <c r="S723" s="16" t="s">
        <v>47</v>
      </c>
      <c r="T723" s="29" t="s">
        <v>3060</v>
      </c>
      <c r="U723" s="29" t="s">
        <v>3061</v>
      </c>
      <c r="V723" s="16" t="s">
        <v>47</v>
      </c>
      <c r="W723" s="14" t="s">
        <v>47</v>
      </c>
      <c r="X723" s="14"/>
      <c r="Y723" s="14"/>
      <c r="Z723" s="14" t="s">
        <v>47</v>
      </c>
      <c r="AA723" s="29" t="s">
        <v>3062</v>
      </c>
      <c r="AB723" s="16"/>
      <c r="AC723" s="18" t="e">
        <f t="shared" ca="1" si="35"/>
        <v>#VALUE!</v>
      </c>
      <c r="AD723" s="16" t="s">
        <v>52</v>
      </c>
      <c r="AE723" s="16" t="s">
        <v>47</v>
      </c>
      <c r="AF723" s="14" t="s">
        <v>47</v>
      </c>
      <c r="AG723" s="14" t="s">
        <v>47</v>
      </c>
    </row>
    <row r="724" spans="1:33" ht="30" customHeight="1" x14ac:dyDescent="0.25">
      <c r="A724" s="29" t="s">
        <v>3063</v>
      </c>
      <c r="B724" s="14" t="s">
        <v>1807</v>
      </c>
      <c r="C724" s="29" t="s">
        <v>1807</v>
      </c>
      <c r="D724" s="14" t="s">
        <v>5</v>
      </c>
      <c r="E724" s="30" t="s">
        <v>3064</v>
      </c>
      <c r="F724" s="30"/>
      <c r="G724" s="14" t="s">
        <v>41</v>
      </c>
      <c r="H724" s="23" t="s">
        <v>162</v>
      </c>
      <c r="I724" s="16" t="s">
        <v>75</v>
      </c>
      <c r="J724" s="17">
        <v>44400</v>
      </c>
      <c r="K724" s="18">
        <f t="shared" ca="1" si="31"/>
        <v>907</v>
      </c>
      <c r="L724" s="19">
        <f t="shared" si="32"/>
        <v>44414</v>
      </c>
      <c r="M724" s="16" t="s">
        <v>44</v>
      </c>
      <c r="N724" s="16" t="s">
        <v>45</v>
      </c>
      <c r="O724" s="14" t="s">
        <v>41</v>
      </c>
      <c r="P724" s="14"/>
      <c r="Q724" s="16" t="e">
        <f t="shared" ca="1" si="33"/>
        <v>#VALUE!</v>
      </c>
      <c r="R724" s="16" t="s">
        <v>46</v>
      </c>
      <c r="S724" s="16" t="s">
        <v>47</v>
      </c>
      <c r="T724" s="29" t="s">
        <v>3065</v>
      </c>
      <c r="U724" s="29" t="s">
        <v>3066</v>
      </c>
      <c r="V724" s="16" t="s">
        <v>47</v>
      </c>
      <c r="W724" s="14" t="s">
        <v>47</v>
      </c>
      <c r="X724" s="14"/>
      <c r="Y724" s="14"/>
      <c r="Z724" s="14" t="s">
        <v>47</v>
      </c>
      <c r="AA724" s="29" t="s">
        <v>3067</v>
      </c>
      <c r="AB724" s="16"/>
      <c r="AC724" s="18" t="e">
        <f t="shared" ca="1" si="35"/>
        <v>#VALUE!</v>
      </c>
      <c r="AD724" s="16" t="s">
        <v>52</v>
      </c>
      <c r="AE724" s="16" t="s">
        <v>47</v>
      </c>
      <c r="AF724" s="14" t="s">
        <v>47</v>
      </c>
      <c r="AG724" s="14" t="s">
        <v>47</v>
      </c>
    </row>
    <row r="725" spans="1:33" ht="15.75" customHeight="1" x14ac:dyDescent="0.25">
      <c r="A725" s="29" t="s">
        <v>3068</v>
      </c>
      <c r="B725" s="14" t="s">
        <v>3069</v>
      </c>
      <c r="C725" s="29" t="s">
        <v>3069</v>
      </c>
      <c r="D725" s="14" t="s">
        <v>409</v>
      </c>
      <c r="E725" s="30" t="s">
        <v>3070</v>
      </c>
      <c r="F725" s="30"/>
      <c r="G725" s="14" t="s">
        <v>41</v>
      </c>
      <c r="H725" s="23" t="s">
        <v>162</v>
      </c>
      <c r="I725" s="16" t="s">
        <v>75</v>
      </c>
      <c r="J725" s="17">
        <v>44401</v>
      </c>
      <c r="K725" s="18">
        <f t="shared" ca="1" si="31"/>
        <v>906</v>
      </c>
      <c r="L725" s="19">
        <f t="shared" si="32"/>
        <v>44415</v>
      </c>
      <c r="M725" s="16" t="s">
        <v>44</v>
      </c>
      <c r="N725" s="16" t="s">
        <v>45</v>
      </c>
      <c r="O725" s="14" t="s">
        <v>41</v>
      </c>
      <c r="P725" s="14"/>
      <c r="Q725" s="16" t="e">
        <f t="shared" ca="1" si="33"/>
        <v>#VALUE!</v>
      </c>
      <c r="R725" s="16" t="s">
        <v>46</v>
      </c>
      <c r="S725" s="16" t="s">
        <v>47</v>
      </c>
      <c r="T725" s="29" t="s">
        <v>3071</v>
      </c>
      <c r="U725" s="29" t="s">
        <v>3072</v>
      </c>
      <c r="V725" s="16" t="s">
        <v>47</v>
      </c>
      <c r="W725" s="14" t="s">
        <v>47</v>
      </c>
      <c r="X725" s="14"/>
      <c r="Y725" s="14"/>
      <c r="Z725" s="14" t="s">
        <v>47</v>
      </c>
      <c r="AA725" s="23" t="s">
        <v>3073</v>
      </c>
      <c r="AB725" s="16"/>
      <c r="AC725" s="18" t="e">
        <f t="shared" ca="1" si="35"/>
        <v>#VALUE!</v>
      </c>
      <c r="AD725" s="16" t="s">
        <v>52</v>
      </c>
      <c r="AE725" s="16" t="s">
        <v>47</v>
      </c>
      <c r="AF725" s="14" t="s">
        <v>47</v>
      </c>
      <c r="AG725" s="14" t="s">
        <v>47</v>
      </c>
    </row>
    <row r="726" spans="1:33" ht="30" customHeight="1" x14ac:dyDescent="0.25">
      <c r="A726" s="29" t="s">
        <v>3074</v>
      </c>
      <c r="B726" s="14" t="s">
        <v>73</v>
      </c>
      <c r="C726" s="29" t="s">
        <v>73</v>
      </c>
      <c r="D726" s="29" t="s">
        <v>5</v>
      </c>
      <c r="E726" s="30" t="s">
        <v>3075</v>
      </c>
      <c r="F726" s="30"/>
      <c r="G726" s="14" t="s">
        <v>41</v>
      </c>
      <c r="H726" s="23" t="s">
        <v>83</v>
      </c>
      <c r="I726" s="16" t="s">
        <v>75</v>
      </c>
      <c r="J726" s="17">
        <v>44581</v>
      </c>
      <c r="K726" s="18">
        <f t="shared" ca="1" si="31"/>
        <v>726</v>
      </c>
      <c r="L726" s="19">
        <f t="shared" si="32"/>
        <v>44595</v>
      </c>
      <c r="M726" s="16" t="s">
        <v>44</v>
      </c>
      <c r="N726" s="16" t="s">
        <v>45</v>
      </c>
      <c r="O726" s="14" t="s">
        <v>46</v>
      </c>
      <c r="P726" s="14"/>
      <c r="Q726" s="16"/>
      <c r="R726" s="16" t="s">
        <v>46</v>
      </c>
      <c r="S726" s="16"/>
      <c r="T726" s="29" t="s">
        <v>3076</v>
      </c>
      <c r="U726" s="29">
        <v>618735627</v>
      </c>
      <c r="V726" s="16" t="s">
        <v>77</v>
      </c>
      <c r="W726" s="14" t="s">
        <v>3077</v>
      </c>
      <c r="X726" s="14"/>
      <c r="Y726" s="14"/>
      <c r="Z726" s="14"/>
      <c r="AA726" s="29"/>
      <c r="AB726" s="16"/>
      <c r="AC726" s="18"/>
      <c r="AD726" s="16"/>
      <c r="AE726" s="16"/>
      <c r="AF726" s="14"/>
      <c r="AG726" s="14"/>
    </row>
    <row r="727" spans="1:33" ht="30" customHeight="1" x14ac:dyDescent="0.25">
      <c r="A727" s="29" t="s">
        <v>3078</v>
      </c>
      <c r="B727" s="14" t="s">
        <v>845</v>
      </c>
      <c r="C727" s="29" t="s">
        <v>845</v>
      </c>
      <c r="D727" s="29" t="s">
        <v>409</v>
      </c>
      <c r="E727" s="30" t="s">
        <v>3079</v>
      </c>
      <c r="F727" s="30"/>
      <c r="G727" s="14" t="s">
        <v>41</v>
      </c>
      <c r="H727" s="23" t="s">
        <v>162</v>
      </c>
      <c r="I727" s="16" t="s">
        <v>75</v>
      </c>
      <c r="J727" s="17">
        <v>44402</v>
      </c>
      <c r="K727" s="18">
        <f t="shared" ca="1" si="31"/>
        <v>905</v>
      </c>
      <c r="L727" s="19">
        <f t="shared" si="32"/>
        <v>44416</v>
      </c>
      <c r="M727" s="16" t="s">
        <v>44</v>
      </c>
      <c r="N727" s="16" t="s">
        <v>45</v>
      </c>
      <c r="O727" s="14" t="s">
        <v>41</v>
      </c>
      <c r="P727" s="14"/>
      <c r="Q727" s="16" t="e">
        <f t="shared" ref="Q727:Q810" ca="1" si="36">ABS(IF(ISBLANK(P727),"",TODAY()-P727))</f>
        <v>#VALUE!</v>
      </c>
      <c r="R727" s="16" t="s">
        <v>46</v>
      </c>
      <c r="S727" s="16" t="s">
        <v>47</v>
      </c>
      <c r="T727" s="29" t="s">
        <v>3080</v>
      </c>
      <c r="U727" s="29" t="s">
        <v>3081</v>
      </c>
      <c r="V727" s="16" t="s">
        <v>47</v>
      </c>
      <c r="W727" s="14" t="s">
        <v>47</v>
      </c>
      <c r="X727" s="14"/>
      <c r="Y727" s="14"/>
      <c r="Z727" s="14" t="s">
        <v>47</v>
      </c>
      <c r="AA727" s="29" t="s">
        <v>3082</v>
      </c>
      <c r="AB727" s="16"/>
      <c r="AC727" s="18" t="e">
        <f t="shared" ref="AC727:AC793" ca="1" si="37">ABS(IF(ISBLANK(AB727),"",TODAY()-AB727))</f>
        <v>#VALUE!</v>
      </c>
      <c r="AD727" s="16" t="s">
        <v>52</v>
      </c>
      <c r="AE727" s="16" t="s">
        <v>47</v>
      </c>
      <c r="AF727" s="14" t="s">
        <v>47</v>
      </c>
      <c r="AG727" s="14" t="s">
        <v>47</v>
      </c>
    </row>
    <row r="728" spans="1:33" ht="15.75" customHeight="1" x14ac:dyDescent="0.25">
      <c r="A728" s="15" t="s">
        <v>3083</v>
      </c>
      <c r="B728" s="14" t="s">
        <v>3084</v>
      </c>
      <c r="C728" s="14" t="s">
        <v>3085</v>
      </c>
      <c r="D728" s="15" t="s">
        <v>248</v>
      </c>
      <c r="E728" s="15" t="s">
        <v>3086</v>
      </c>
      <c r="F728" s="15"/>
      <c r="G728" s="14" t="s">
        <v>194</v>
      </c>
      <c r="H728" s="14" t="s">
        <v>162</v>
      </c>
      <c r="I728" s="16" t="s">
        <v>75</v>
      </c>
      <c r="J728" s="17">
        <v>44403</v>
      </c>
      <c r="K728" s="18">
        <f t="shared" ca="1" si="31"/>
        <v>904</v>
      </c>
      <c r="L728" s="19">
        <f t="shared" si="32"/>
        <v>44417</v>
      </c>
      <c r="M728" s="16" t="s">
        <v>44</v>
      </c>
      <c r="N728" s="16" t="s">
        <v>45</v>
      </c>
      <c r="O728" s="14" t="s">
        <v>41</v>
      </c>
      <c r="P728" s="14"/>
      <c r="Q728" s="16" t="e">
        <f t="shared" ca="1" si="36"/>
        <v>#VALUE!</v>
      </c>
      <c r="R728" s="16" t="s">
        <v>46</v>
      </c>
      <c r="S728" s="16" t="s">
        <v>47</v>
      </c>
      <c r="T728" s="15" t="s">
        <v>3087</v>
      </c>
      <c r="U728" s="15" t="s">
        <v>3088</v>
      </c>
      <c r="V728" s="16" t="s">
        <v>47</v>
      </c>
      <c r="W728" s="14" t="s">
        <v>47</v>
      </c>
      <c r="X728" s="14"/>
      <c r="Y728" s="20"/>
      <c r="Z728" s="14" t="s">
        <v>47</v>
      </c>
      <c r="AA728" s="15" t="s">
        <v>3089</v>
      </c>
      <c r="AB728" s="35"/>
      <c r="AC728" s="18" t="e">
        <f t="shared" ca="1" si="37"/>
        <v>#VALUE!</v>
      </c>
      <c r="AD728" s="16" t="s">
        <v>52</v>
      </c>
      <c r="AE728" s="16" t="s">
        <v>47</v>
      </c>
      <c r="AF728" s="14" t="s">
        <v>47</v>
      </c>
      <c r="AG728" s="14" t="s">
        <v>47</v>
      </c>
    </row>
    <row r="729" spans="1:33" ht="15.75" customHeight="1" x14ac:dyDescent="0.25">
      <c r="A729" s="29" t="s">
        <v>3090</v>
      </c>
      <c r="B729" s="14" t="s">
        <v>3091</v>
      </c>
      <c r="C729" s="29" t="s">
        <v>3091</v>
      </c>
      <c r="D729" s="29" t="s">
        <v>296</v>
      </c>
      <c r="E729" s="30" t="s">
        <v>3092</v>
      </c>
      <c r="F729" s="30"/>
      <c r="G729" s="14" t="s">
        <v>41</v>
      </c>
      <c r="H729" s="23" t="s">
        <v>162</v>
      </c>
      <c r="I729" s="16" t="s">
        <v>75</v>
      </c>
      <c r="J729" s="17">
        <v>44404</v>
      </c>
      <c r="K729" s="18">
        <f t="shared" ca="1" si="31"/>
        <v>903</v>
      </c>
      <c r="L729" s="19">
        <f t="shared" si="32"/>
        <v>44418</v>
      </c>
      <c r="M729" s="16" t="s">
        <v>44</v>
      </c>
      <c r="N729" s="16" t="s">
        <v>45</v>
      </c>
      <c r="O729" s="14" t="s">
        <v>41</v>
      </c>
      <c r="P729" s="14"/>
      <c r="Q729" s="16" t="e">
        <f t="shared" ca="1" si="36"/>
        <v>#VALUE!</v>
      </c>
      <c r="R729" s="16" t="s">
        <v>46</v>
      </c>
      <c r="S729" s="16" t="s">
        <v>47</v>
      </c>
      <c r="T729" s="29" t="s">
        <v>3093</v>
      </c>
      <c r="U729" s="29" t="s">
        <v>3094</v>
      </c>
      <c r="V729" s="16" t="s">
        <v>47</v>
      </c>
      <c r="W729" s="14" t="s">
        <v>47</v>
      </c>
      <c r="X729" s="14"/>
      <c r="Y729" s="14"/>
      <c r="Z729" s="14" t="s">
        <v>47</v>
      </c>
      <c r="AA729" s="23" t="s">
        <v>3095</v>
      </c>
      <c r="AB729" s="16"/>
      <c r="AC729" s="18" t="e">
        <f t="shared" ca="1" si="37"/>
        <v>#VALUE!</v>
      </c>
      <c r="AD729" s="16" t="s">
        <v>52</v>
      </c>
      <c r="AE729" s="16" t="s">
        <v>47</v>
      </c>
      <c r="AF729" s="14" t="s">
        <v>47</v>
      </c>
      <c r="AG729" s="14" t="s">
        <v>47</v>
      </c>
    </row>
    <row r="730" spans="1:33" ht="15.75" customHeight="1" x14ac:dyDescent="0.25">
      <c r="A730" s="15" t="s">
        <v>3096</v>
      </c>
      <c r="B730" s="14" t="s">
        <v>3091</v>
      </c>
      <c r="C730" s="14" t="s">
        <v>3091</v>
      </c>
      <c r="D730" s="15" t="s">
        <v>296</v>
      </c>
      <c r="E730" s="15" t="s">
        <v>3097</v>
      </c>
      <c r="F730" s="15"/>
      <c r="G730" s="14" t="s">
        <v>41</v>
      </c>
      <c r="H730" s="14" t="s">
        <v>162</v>
      </c>
      <c r="I730" s="16" t="s">
        <v>75</v>
      </c>
      <c r="J730" s="17">
        <v>44405</v>
      </c>
      <c r="K730" s="18">
        <f t="shared" ca="1" si="31"/>
        <v>902</v>
      </c>
      <c r="L730" s="19">
        <f t="shared" si="32"/>
        <v>44419</v>
      </c>
      <c r="M730" s="16" t="s">
        <v>44</v>
      </c>
      <c r="N730" s="16" t="s">
        <v>45</v>
      </c>
      <c r="O730" s="14" t="s">
        <v>41</v>
      </c>
      <c r="P730" s="14"/>
      <c r="Q730" s="16" t="e">
        <f t="shared" ca="1" si="36"/>
        <v>#VALUE!</v>
      </c>
      <c r="R730" s="16" t="s">
        <v>46</v>
      </c>
      <c r="S730" s="16" t="s">
        <v>47</v>
      </c>
      <c r="T730" s="15" t="s">
        <v>3093</v>
      </c>
      <c r="U730" s="15" t="s">
        <v>3094</v>
      </c>
      <c r="V730" s="16" t="s">
        <v>47</v>
      </c>
      <c r="W730" s="14" t="s">
        <v>47</v>
      </c>
      <c r="X730" s="14"/>
      <c r="Y730" s="20"/>
      <c r="Z730" s="14" t="s">
        <v>47</v>
      </c>
      <c r="AA730" s="15" t="s">
        <v>3095</v>
      </c>
      <c r="AB730" s="35"/>
      <c r="AC730" s="18" t="e">
        <f t="shared" ca="1" si="37"/>
        <v>#VALUE!</v>
      </c>
      <c r="AD730" s="16" t="s">
        <v>52</v>
      </c>
      <c r="AE730" s="16" t="s">
        <v>47</v>
      </c>
      <c r="AF730" s="14" t="s">
        <v>47</v>
      </c>
      <c r="AG730" s="14" t="s">
        <v>47</v>
      </c>
    </row>
    <row r="731" spans="1:33" ht="15.75" customHeight="1" x14ac:dyDescent="0.25">
      <c r="A731" s="29" t="s">
        <v>3098</v>
      </c>
      <c r="B731" s="23" t="s">
        <v>3099</v>
      </c>
      <c r="C731" s="29" t="s">
        <v>3099</v>
      </c>
      <c r="D731" s="14" t="s">
        <v>409</v>
      </c>
      <c r="E731" s="30" t="s">
        <v>3100</v>
      </c>
      <c r="F731" s="30"/>
      <c r="G731" s="14" t="s">
        <v>47</v>
      </c>
      <c r="H731" s="23" t="s">
        <v>162</v>
      </c>
      <c r="I731" s="16" t="s">
        <v>75</v>
      </c>
      <c r="J731" s="17">
        <v>44377</v>
      </c>
      <c r="K731" s="18">
        <f t="shared" ca="1" si="31"/>
        <v>930</v>
      </c>
      <c r="L731" s="19">
        <f t="shared" si="32"/>
        <v>44391</v>
      </c>
      <c r="M731" s="16" t="s">
        <v>44</v>
      </c>
      <c r="N731" s="16" t="s">
        <v>45</v>
      </c>
      <c r="O731" s="14" t="s">
        <v>41</v>
      </c>
      <c r="P731" s="14"/>
      <c r="Q731" s="16" t="e">
        <f t="shared" ca="1" si="36"/>
        <v>#VALUE!</v>
      </c>
      <c r="R731" s="16" t="s">
        <v>46</v>
      </c>
      <c r="S731" s="16" t="s">
        <v>47</v>
      </c>
      <c r="T731" s="70" t="s">
        <v>1891</v>
      </c>
      <c r="U731" s="29" t="s">
        <v>3101</v>
      </c>
      <c r="V731" s="16" t="s">
        <v>47</v>
      </c>
      <c r="W731" s="14" t="s">
        <v>47</v>
      </c>
      <c r="X731" s="14"/>
      <c r="Y731" s="14"/>
      <c r="Z731" s="14" t="s">
        <v>47</v>
      </c>
      <c r="AA731" s="29" t="s">
        <v>3102</v>
      </c>
      <c r="AB731" s="16"/>
      <c r="AC731" s="18" t="e">
        <f t="shared" ca="1" si="37"/>
        <v>#VALUE!</v>
      </c>
      <c r="AD731" s="16" t="s">
        <v>52</v>
      </c>
      <c r="AE731" s="16" t="s">
        <v>47</v>
      </c>
      <c r="AF731" s="14" t="s">
        <v>47</v>
      </c>
      <c r="AG731" s="14" t="s">
        <v>47</v>
      </c>
    </row>
    <row r="732" spans="1:33" ht="15.75" customHeight="1" x14ac:dyDescent="0.25">
      <c r="A732" s="15" t="s">
        <v>3103</v>
      </c>
      <c r="B732" s="14" t="s">
        <v>3091</v>
      </c>
      <c r="C732" s="14" t="s">
        <v>3091</v>
      </c>
      <c r="D732" s="15" t="s">
        <v>296</v>
      </c>
      <c r="E732" s="15" t="s">
        <v>3104</v>
      </c>
      <c r="F732" s="15"/>
      <c r="G732" s="14" t="s">
        <v>41</v>
      </c>
      <c r="H732" s="14" t="s">
        <v>162</v>
      </c>
      <c r="I732" s="16" t="s">
        <v>75</v>
      </c>
      <c r="J732" s="17">
        <v>44406</v>
      </c>
      <c r="K732" s="18">
        <f t="shared" ca="1" si="31"/>
        <v>901</v>
      </c>
      <c r="L732" s="19">
        <f t="shared" si="32"/>
        <v>44420</v>
      </c>
      <c r="M732" s="16" t="s">
        <v>44</v>
      </c>
      <c r="N732" s="16" t="s">
        <v>45</v>
      </c>
      <c r="O732" s="14" t="s">
        <v>41</v>
      </c>
      <c r="P732" s="14"/>
      <c r="Q732" s="16" t="e">
        <f t="shared" ca="1" si="36"/>
        <v>#VALUE!</v>
      </c>
      <c r="R732" s="16" t="s">
        <v>46</v>
      </c>
      <c r="S732" s="16" t="s">
        <v>47</v>
      </c>
      <c r="T732" s="15" t="s">
        <v>3093</v>
      </c>
      <c r="U732" s="15" t="s">
        <v>3094</v>
      </c>
      <c r="V732" s="16" t="s">
        <v>47</v>
      </c>
      <c r="W732" s="14" t="s">
        <v>47</v>
      </c>
      <c r="X732" s="14"/>
      <c r="Y732" s="20"/>
      <c r="Z732" s="14" t="s">
        <v>47</v>
      </c>
      <c r="AA732" s="15" t="s">
        <v>3095</v>
      </c>
      <c r="AB732" s="35"/>
      <c r="AC732" s="18" t="e">
        <f t="shared" ca="1" si="37"/>
        <v>#VALUE!</v>
      </c>
      <c r="AD732" s="16" t="s">
        <v>52</v>
      </c>
      <c r="AE732" s="16" t="s">
        <v>47</v>
      </c>
      <c r="AF732" s="14" t="s">
        <v>47</v>
      </c>
      <c r="AG732" s="14" t="s">
        <v>47</v>
      </c>
    </row>
    <row r="733" spans="1:33" ht="15.75" customHeight="1" x14ac:dyDescent="0.25">
      <c r="A733" s="14" t="s">
        <v>3105</v>
      </c>
      <c r="B733" s="14" t="s">
        <v>3106</v>
      </c>
      <c r="C733" s="14" t="s">
        <v>3106</v>
      </c>
      <c r="D733" s="14" t="s">
        <v>296</v>
      </c>
      <c r="E733" s="40" t="s">
        <v>3107</v>
      </c>
      <c r="F733" s="40"/>
      <c r="G733" s="14" t="s">
        <v>41</v>
      </c>
      <c r="H733" s="23" t="s">
        <v>162</v>
      </c>
      <c r="I733" s="16" t="s">
        <v>75</v>
      </c>
      <c r="J733" s="17">
        <v>44407</v>
      </c>
      <c r="K733" s="18">
        <f t="shared" ca="1" si="31"/>
        <v>900</v>
      </c>
      <c r="L733" s="19">
        <f t="shared" si="32"/>
        <v>44421</v>
      </c>
      <c r="M733" s="16" t="s">
        <v>44</v>
      </c>
      <c r="N733" s="16" t="s">
        <v>45</v>
      </c>
      <c r="O733" s="14" t="s">
        <v>41</v>
      </c>
      <c r="P733" s="14"/>
      <c r="Q733" s="16" t="e">
        <f t="shared" ca="1" si="36"/>
        <v>#VALUE!</v>
      </c>
      <c r="R733" s="16" t="s">
        <v>46</v>
      </c>
      <c r="S733" s="16" t="s">
        <v>47</v>
      </c>
      <c r="T733" s="14" t="s">
        <v>3093</v>
      </c>
      <c r="U733" s="14" t="s">
        <v>3094</v>
      </c>
      <c r="V733" s="16" t="s">
        <v>47</v>
      </c>
      <c r="W733" s="14" t="s">
        <v>47</v>
      </c>
      <c r="X733" s="14"/>
      <c r="Y733" s="14"/>
      <c r="Z733" s="14" t="s">
        <v>47</v>
      </c>
      <c r="AA733" s="14" t="s">
        <v>3095</v>
      </c>
      <c r="AB733" s="16"/>
      <c r="AC733" s="18" t="e">
        <f t="shared" ca="1" si="37"/>
        <v>#VALUE!</v>
      </c>
      <c r="AD733" s="16" t="s">
        <v>52</v>
      </c>
      <c r="AE733" s="16" t="s">
        <v>47</v>
      </c>
      <c r="AF733" s="14" t="s">
        <v>47</v>
      </c>
      <c r="AG733" s="14" t="s">
        <v>47</v>
      </c>
    </row>
    <row r="734" spans="1:33" ht="15.75" customHeight="1" x14ac:dyDescent="0.25">
      <c r="A734" s="29" t="s">
        <v>3108</v>
      </c>
      <c r="B734" s="14" t="s">
        <v>3109</v>
      </c>
      <c r="C734" s="29" t="s">
        <v>3109</v>
      </c>
      <c r="D734" s="29" t="s">
        <v>296</v>
      </c>
      <c r="E734" s="30" t="s">
        <v>3110</v>
      </c>
      <c r="F734" s="30"/>
      <c r="G734" s="14" t="s">
        <v>41</v>
      </c>
      <c r="H734" s="23" t="s">
        <v>162</v>
      </c>
      <c r="I734" s="16" t="s">
        <v>75</v>
      </c>
      <c r="J734" s="17">
        <v>44408</v>
      </c>
      <c r="K734" s="18">
        <f t="shared" ca="1" si="31"/>
        <v>899</v>
      </c>
      <c r="L734" s="19">
        <f t="shared" si="32"/>
        <v>44422</v>
      </c>
      <c r="M734" s="16" t="s">
        <v>44</v>
      </c>
      <c r="N734" s="16" t="s">
        <v>45</v>
      </c>
      <c r="O734" s="14" t="s">
        <v>41</v>
      </c>
      <c r="P734" s="14"/>
      <c r="Q734" s="16" t="e">
        <f t="shared" ca="1" si="36"/>
        <v>#VALUE!</v>
      </c>
      <c r="R734" s="16" t="s">
        <v>46</v>
      </c>
      <c r="S734" s="16" t="s">
        <v>47</v>
      </c>
      <c r="T734" s="29" t="s">
        <v>3111</v>
      </c>
      <c r="U734" s="29" t="s">
        <v>3112</v>
      </c>
      <c r="V734" s="16" t="s">
        <v>47</v>
      </c>
      <c r="W734" s="14" t="s">
        <v>47</v>
      </c>
      <c r="X734" s="14"/>
      <c r="Y734" s="14"/>
      <c r="Z734" s="14" t="s">
        <v>47</v>
      </c>
      <c r="AA734" s="29" t="s">
        <v>3095</v>
      </c>
      <c r="AB734" s="16"/>
      <c r="AC734" s="18" t="e">
        <f t="shared" ca="1" si="37"/>
        <v>#VALUE!</v>
      </c>
      <c r="AD734" s="16" t="s">
        <v>52</v>
      </c>
      <c r="AE734" s="16" t="s">
        <v>47</v>
      </c>
      <c r="AF734" s="14" t="s">
        <v>47</v>
      </c>
      <c r="AG734" s="14" t="s">
        <v>47</v>
      </c>
    </row>
    <row r="735" spans="1:33" ht="15.75" customHeight="1" x14ac:dyDescent="0.25">
      <c r="A735" s="29" t="s">
        <v>3113</v>
      </c>
      <c r="B735" s="14" t="s">
        <v>3091</v>
      </c>
      <c r="C735" s="29" t="s">
        <v>3091</v>
      </c>
      <c r="D735" s="29" t="s">
        <v>296</v>
      </c>
      <c r="E735" s="30" t="s">
        <v>3114</v>
      </c>
      <c r="F735" s="30"/>
      <c r="G735" s="14" t="s">
        <v>41</v>
      </c>
      <c r="H735" s="23" t="s">
        <v>162</v>
      </c>
      <c r="I735" s="16" t="s">
        <v>75</v>
      </c>
      <c r="J735" s="17">
        <v>44409</v>
      </c>
      <c r="K735" s="18">
        <f t="shared" ca="1" si="31"/>
        <v>898</v>
      </c>
      <c r="L735" s="19">
        <f t="shared" si="32"/>
        <v>44423</v>
      </c>
      <c r="M735" s="16" t="s">
        <v>44</v>
      </c>
      <c r="N735" s="16" t="s">
        <v>45</v>
      </c>
      <c r="O735" s="14" t="s">
        <v>41</v>
      </c>
      <c r="P735" s="14"/>
      <c r="Q735" s="16" t="e">
        <f t="shared" ca="1" si="36"/>
        <v>#VALUE!</v>
      </c>
      <c r="R735" s="16" t="s">
        <v>46</v>
      </c>
      <c r="S735" s="16" t="s">
        <v>47</v>
      </c>
      <c r="T735" s="29" t="s">
        <v>3093</v>
      </c>
      <c r="U735" s="29" t="s">
        <v>3094</v>
      </c>
      <c r="V735" s="16" t="s">
        <v>47</v>
      </c>
      <c r="W735" s="14" t="s">
        <v>47</v>
      </c>
      <c r="X735" s="14"/>
      <c r="Y735" s="14"/>
      <c r="Z735" s="14" t="s">
        <v>47</v>
      </c>
      <c r="AA735" s="29" t="s">
        <v>3095</v>
      </c>
      <c r="AB735" s="16"/>
      <c r="AC735" s="18" t="e">
        <f t="shared" ca="1" si="37"/>
        <v>#VALUE!</v>
      </c>
      <c r="AD735" s="16" t="s">
        <v>52</v>
      </c>
      <c r="AE735" s="16" t="s">
        <v>47</v>
      </c>
      <c r="AF735" s="14" t="s">
        <v>47</v>
      </c>
      <c r="AG735" s="14" t="s">
        <v>47</v>
      </c>
    </row>
    <row r="736" spans="1:33" ht="15.75" customHeight="1" x14ac:dyDescent="0.25">
      <c r="A736" s="57" t="s">
        <v>3014</v>
      </c>
      <c r="B736" s="57" t="s">
        <v>3015</v>
      </c>
      <c r="C736" s="57" t="s">
        <v>3015</v>
      </c>
      <c r="D736" s="57" t="s">
        <v>141</v>
      </c>
      <c r="E736" s="57" t="s">
        <v>3016</v>
      </c>
      <c r="F736" s="57"/>
      <c r="G736" s="14" t="s">
        <v>41</v>
      </c>
      <c r="H736" s="14" t="s">
        <v>206</v>
      </c>
      <c r="I736" s="16" t="s">
        <v>75</v>
      </c>
      <c r="J736" s="17">
        <v>44346</v>
      </c>
      <c r="K736" s="18">
        <f t="shared" ca="1" si="31"/>
        <v>961</v>
      </c>
      <c r="L736" s="19">
        <f t="shared" si="32"/>
        <v>44360</v>
      </c>
      <c r="M736" s="16" t="s">
        <v>44</v>
      </c>
      <c r="N736" s="16" t="s">
        <v>45</v>
      </c>
      <c r="O736" s="14" t="s">
        <v>46</v>
      </c>
      <c r="P736" s="14"/>
      <c r="Q736" s="16" t="e">
        <f t="shared" ca="1" si="36"/>
        <v>#VALUE!</v>
      </c>
      <c r="R736" s="16" t="s">
        <v>47</v>
      </c>
      <c r="S736" s="16" t="s">
        <v>47</v>
      </c>
      <c r="T736" s="57" t="s">
        <v>3017</v>
      </c>
      <c r="U736" s="57" t="s">
        <v>3018</v>
      </c>
      <c r="V736" s="16" t="s">
        <v>47</v>
      </c>
      <c r="W736" s="14" t="s">
        <v>47</v>
      </c>
      <c r="X736" s="14"/>
      <c r="Y736" s="14"/>
      <c r="Z736" s="14" t="s">
        <v>47</v>
      </c>
      <c r="AA736" s="29" t="s">
        <v>3115</v>
      </c>
      <c r="AB736" s="16"/>
      <c r="AC736" s="18" t="e">
        <f t="shared" ca="1" si="37"/>
        <v>#VALUE!</v>
      </c>
      <c r="AD736" s="16" t="s">
        <v>52</v>
      </c>
      <c r="AE736" s="16" t="s">
        <v>47</v>
      </c>
      <c r="AF736" s="14" t="s">
        <v>47</v>
      </c>
      <c r="AG736" s="14" t="s">
        <v>47</v>
      </c>
    </row>
    <row r="737" spans="1:33" ht="15.75" customHeight="1" x14ac:dyDescent="0.25">
      <c r="A737" s="29" t="s">
        <v>3116</v>
      </c>
      <c r="B737" s="29" t="s">
        <v>3117</v>
      </c>
      <c r="C737" s="29" t="s">
        <v>3117</v>
      </c>
      <c r="D737" s="14" t="s">
        <v>296</v>
      </c>
      <c r="E737" s="30" t="s">
        <v>3118</v>
      </c>
      <c r="F737" s="30"/>
      <c r="G737" s="14" t="s">
        <v>41</v>
      </c>
      <c r="H737" s="23" t="s">
        <v>162</v>
      </c>
      <c r="I737" s="16" t="s">
        <v>75</v>
      </c>
      <c r="J737" s="17">
        <v>44411</v>
      </c>
      <c r="K737" s="18">
        <f t="shared" ca="1" si="31"/>
        <v>896</v>
      </c>
      <c r="L737" s="19">
        <f t="shared" si="32"/>
        <v>44425</v>
      </c>
      <c r="M737" s="16" t="s">
        <v>44</v>
      </c>
      <c r="N737" s="16" t="s">
        <v>45</v>
      </c>
      <c r="O737" s="14" t="s">
        <v>41</v>
      </c>
      <c r="P737" s="14"/>
      <c r="Q737" s="16" t="e">
        <f t="shared" ca="1" si="36"/>
        <v>#VALUE!</v>
      </c>
      <c r="R737" s="16" t="s">
        <v>46</v>
      </c>
      <c r="S737" s="16" t="s">
        <v>47</v>
      </c>
      <c r="T737" s="29" t="s">
        <v>3119</v>
      </c>
      <c r="U737" s="29" t="s">
        <v>3120</v>
      </c>
      <c r="V737" s="16" t="s">
        <v>47</v>
      </c>
      <c r="W737" s="14" t="s">
        <v>47</v>
      </c>
      <c r="X737" s="14"/>
      <c r="Y737" s="14"/>
      <c r="Z737" s="14" t="s">
        <v>47</v>
      </c>
      <c r="AA737" s="29" t="s">
        <v>3121</v>
      </c>
      <c r="AB737" s="16"/>
      <c r="AC737" s="18" t="e">
        <f t="shared" ca="1" si="37"/>
        <v>#VALUE!</v>
      </c>
      <c r="AD737" s="16" t="s">
        <v>52</v>
      </c>
      <c r="AE737" s="16" t="s">
        <v>47</v>
      </c>
      <c r="AF737" s="14" t="s">
        <v>47</v>
      </c>
      <c r="AG737" s="14" t="s">
        <v>47</v>
      </c>
    </row>
    <row r="738" spans="1:33" ht="15.75" customHeight="1" x14ac:dyDescent="0.25">
      <c r="A738" s="29" t="s">
        <v>3122</v>
      </c>
      <c r="B738" s="29" t="s">
        <v>1760</v>
      </c>
      <c r="C738" s="29" t="s">
        <v>1760</v>
      </c>
      <c r="D738" s="29" t="s">
        <v>111</v>
      </c>
      <c r="E738" s="30" t="s">
        <v>3123</v>
      </c>
      <c r="F738" s="30"/>
      <c r="G738" s="14" t="s">
        <v>41</v>
      </c>
      <c r="H738" s="23" t="s">
        <v>162</v>
      </c>
      <c r="I738" s="16" t="s">
        <v>75</v>
      </c>
      <c r="J738" s="17">
        <v>44523</v>
      </c>
      <c r="K738" s="18">
        <f t="shared" ca="1" si="31"/>
        <v>784</v>
      </c>
      <c r="L738" s="19">
        <f t="shared" si="32"/>
        <v>44537</v>
      </c>
      <c r="M738" s="16" t="s">
        <v>44</v>
      </c>
      <c r="N738" s="16" t="s">
        <v>45</v>
      </c>
      <c r="O738" s="14" t="s">
        <v>41</v>
      </c>
      <c r="P738" s="14"/>
      <c r="Q738" s="16" t="e">
        <f t="shared" ca="1" si="36"/>
        <v>#VALUE!</v>
      </c>
      <c r="R738" s="16" t="s">
        <v>46</v>
      </c>
      <c r="S738" s="16" t="s">
        <v>47</v>
      </c>
      <c r="T738" s="29" t="s">
        <v>1831</v>
      </c>
      <c r="U738" s="29" t="s">
        <v>3124</v>
      </c>
      <c r="V738" s="16" t="s">
        <v>47</v>
      </c>
      <c r="W738" s="14" t="s">
        <v>47</v>
      </c>
      <c r="X738" s="14"/>
      <c r="Y738" s="14"/>
      <c r="Z738" s="14" t="s">
        <v>47</v>
      </c>
      <c r="AA738" s="23" t="s">
        <v>3125</v>
      </c>
      <c r="AB738" s="16"/>
      <c r="AC738" s="18" t="e">
        <f t="shared" ca="1" si="37"/>
        <v>#VALUE!</v>
      </c>
      <c r="AD738" s="16" t="s">
        <v>52</v>
      </c>
      <c r="AE738" s="16" t="s">
        <v>47</v>
      </c>
      <c r="AF738" s="14" t="s">
        <v>47</v>
      </c>
      <c r="AG738" s="14" t="s">
        <v>47</v>
      </c>
    </row>
    <row r="739" spans="1:33" ht="15.75" customHeight="1" x14ac:dyDescent="0.25">
      <c r="A739" s="15" t="s">
        <v>3126</v>
      </c>
      <c r="B739" s="14" t="s">
        <v>631</v>
      </c>
      <c r="C739" s="14" t="s">
        <v>631</v>
      </c>
      <c r="D739" s="15" t="s">
        <v>642</v>
      </c>
      <c r="E739" s="15" t="s">
        <v>3127</v>
      </c>
      <c r="F739" s="15"/>
      <c r="G739" s="14" t="s">
        <v>41</v>
      </c>
      <c r="H739" s="14" t="s">
        <v>162</v>
      </c>
      <c r="I739" s="16" t="s">
        <v>75</v>
      </c>
      <c r="J739" s="17">
        <v>44571</v>
      </c>
      <c r="K739" s="18">
        <f t="shared" ca="1" si="31"/>
        <v>736</v>
      </c>
      <c r="L739" s="19">
        <f t="shared" si="32"/>
        <v>44585</v>
      </c>
      <c r="M739" s="16" t="s">
        <v>44</v>
      </c>
      <c r="N739" s="16" t="s">
        <v>45</v>
      </c>
      <c r="O739" s="14" t="s">
        <v>41</v>
      </c>
      <c r="P739" s="14"/>
      <c r="Q739" s="16" t="e">
        <f t="shared" ca="1" si="36"/>
        <v>#VALUE!</v>
      </c>
      <c r="R739" s="16" t="s">
        <v>46</v>
      </c>
      <c r="S739" s="16" t="s">
        <v>47</v>
      </c>
      <c r="T739" s="15" t="s">
        <v>113</v>
      </c>
      <c r="U739" s="15" t="s">
        <v>3128</v>
      </c>
      <c r="V739" s="16" t="s">
        <v>47</v>
      </c>
      <c r="W739" s="14" t="s">
        <v>3129</v>
      </c>
      <c r="X739" s="14"/>
      <c r="Y739" s="20"/>
      <c r="Z739" s="14" t="s">
        <v>47</v>
      </c>
      <c r="AA739" s="15" t="s">
        <v>3130</v>
      </c>
      <c r="AB739" s="35"/>
      <c r="AC739" s="18" t="e">
        <f t="shared" ca="1" si="37"/>
        <v>#VALUE!</v>
      </c>
      <c r="AD739" s="16" t="s">
        <v>52</v>
      </c>
      <c r="AE739" s="16" t="s">
        <v>47</v>
      </c>
      <c r="AF739" s="14" t="s">
        <v>47</v>
      </c>
      <c r="AG739" s="14" t="s">
        <v>47</v>
      </c>
    </row>
    <row r="740" spans="1:33" ht="15.75" customHeight="1" x14ac:dyDescent="0.25">
      <c r="A740" s="23" t="s">
        <v>3131</v>
      </c>
      <c r="B740" s="14" t="s">
        <v>2465</v>
      </c>
      <c r="C740" s="14" t="s">
        <v>2465</v>
      </c>
      <c r="D740" s="14" t="s">
        <v>409</v>
      </c>
      <c r="E740" s="14" t="s">
        <v>3132</v>
      </c>
      <c r="F740" s="14"/>
      <c r="G740" s="14" t="s">
        <v>41</v>
      </c>
      <c r="H740" s="14" t="s">
        <v>162</v>
      </c>
      <c r="I740" s="16" t="s">
        <v>75</v>
      </c>
      <c r="J740" s="17">
        <v>44414</v>
      </c>
      <c r="K740" s="18">
        <f t="shared" ca="1" si="31"/>
        <v>893</v>
      </c>
      <c r="L740" s="19">
        <f t="shared" si="32"/>
        <v>44428</v>
      </c>
      <c r="M740" s="16" t="s">
        <v>44</v>
      </c>
      <c r="N740" s="16" t="s">
        <v>45</v>
      </c>
      <c r="O740" s="14" t="s">
        <v>41</v>
      </c>
      <c r="P740" s="17"/>
      <c r="Q740" s="16" t="e">
        <f t="shared" ca="1" si="36"/>
        <v>#VALUE!</v>
      </c>
      <c r="R740" s="27" t="s">
        <v>46</v>
      </c>
      <c r="S740" s="27" t="s">
        <v>47</v>
      </c>
      <c r="T740" s="14" t="s">
        <v>3133</v>
      </c>
      <c r="U740" s="24" t="s">
        <v>3134</v>
      </c>
      <c r="V740" s="16" t="s">
        <v>47</v>
      </c>
      <c r="W740" s="14" t="s">
        <v>47</v>
      </c>
      <c r="X740" s="17"/>
      <c r="Y740" s="20"/>
      <c r="Z740" s="20" t="s">
        <v>47</v>
      </c>
      <c r="AA740" s="20" t="s">
        <v>3135</v>
      </c>
      <c r="AB740" s="22"/>
      <c r="AC740" s="18" t="e">
        <f t="shared" ca="1" si="37"/>
        <v>#VALUE!</v>
      </c>
      <c r="AD740" s="16" t="s">
        <v>52</v>
      </c>
      <c r="AE740" s="18" t="s">
        <v>47</v>
      </c>
      <c r="AF740" s="14" t="s">
        <v>47</v>
      </c>
      <c r="AG740" s="14" t="s">
        <v>47</v>
      </c>
    </row>
    <row r="741" spans="1:33" ht="15.75" customHeight="1" x14ac:dyDescent="0.25">
      <c r="A741" s="29" t="s">
        <v>3136</v>
      </c>
      <c r="B741" s="29" t="s">
        <v>3137</v>
      </c>
      <c r="C741" s="29" t="s">
        <v>3137</v>
      </c>
      <c r="D741" s="14" t="s">
        <v>160</v>
      </c>
      <c r="E741" s="30" t="s">
        <v>3138</v>
      </c>
      <c r="F741" s="30"/>
      <c r="G741" s="14" t="s">
        <v>41</v>
      </c>
      <c r="H741" s="23" t="s">
        <v>162</v>
      </c>
      <c r="I741" s="16" t="s">
        <v>75</v>
      </c>
      <c r="J741" s="17">
        <v>44372</v>
      </c>
      <c r="K741" s="18">
        <f t="shared" ca="1" si="31"/>
        <v>935</v>
      </c>
      <c r="L741" s="19">
        <f t="shared" si="32"/>
        <v>44386</v>
      </c>
      <c r="M741" s="16" t="s">
        <v>44</v>
      </c>
      <c r="N741" s="16" t="s">
        <v>45</v>
      </c>
      <c r="O741" s="14" t="s">
        <v>41</v>
      </c>
      <c r="P741" s="14"/>
      <c r="Q741" s="16" t="e">
        <f t="shared" ca="1" si="36"/>
        <v>#VALUE!</v>
      </c>
      <c r="R741" s="16" t="s">
        <v>46</v>
      </c>
      <c r="S741" s="16" t="s">
        <v>47</v>
      </c>
      <c r="T741" s="29" t="s">
        <v>3139</v>
      </c>
      <c r="U741" s="29" t="s">
        <v>3140</v>
      </c>
      <c r="V741" s="16" t="s">
        <v>47</v>
      </c>
      <c r="W741" s="14" t="s">
        <v>47</v>
      </c>
      <c r="X741" s="14"/>
      <c r="Y741" s="14"/>
      <c r="Z741" s="14" t="s">
        <v>47</v>
      </c>
      <c r="AA741" s="29" t="s">
        <v>3141</v>
      </c>
      <c r="AB741" s="16"/>
      <c r="AC741" s="18" t="e">
        <f t="shared" ca="1" si="37"/>
        <v>#VALUE!</v>
      </c>
      <c r="AD741" s="16" t="s">
        <v>52</v>
      </c>
      <c r="AE741" s="16" t="s">
        <v>47</v>
      </c>
      <c r="AF741" s="14" t="s">
        <v>47</v>
      </c>
      <c r="AG741" s="14" t="s">
        <v>47</v>
      </c>
    </row>
    <row r="742" spans="1:33" ht="15.75" customHeight="1" x14ac:dyDescent="0.25">
      <c r="A742" s="23" t="s">
        <v>3142</v>
      </c>
      <c r="B742" s="14" t="s">
        <v>3143</v>
      </c>
      <c r="C742" s="14" t="s">
        <v>3143</v>
      </c>
      <c r="D742" s="14" t="s">
        <v>606</v>
      </c>
      <c r="E742" s="14" t="s">
        <v>3144</v>
      </c>
      <c r="F742" s="14"/>
      <c r="G742" s="14" t="s">
        <v>41</v>
      </c>
      <c r="H742" s="23" t="s">
        <v>162</v>
      </c>
      <c r="I742" s="16" t="s">
        <v>75</v>
      </c>
      <c r="J742" s="17">
        <v>44373</v>
      </c>
      <c r="K742" s="18">
        <f t="shared" ca="1" si="31"/>
        <v>934</v>
      </c>
      <c r="L742" s="19">
        <f t="shared" si="32"/>
        <v>44387</v>
      </c>
      <c r="M742" s="16" t="s">
        <v>44</v>
      </c>
      <c r="N742" s="37" t="s">
        <v>45</v>
      </c>
      <c r="O742" s="46" t="s">
        <v>41</v>
      </c>
      <c r="P742" s="17"/>
      <c r="Q742" s="16" t="e">
        <f t="shared" ca="1" si="36"/>
        <v>#VALUE!</v>
      </c>
      <c r="R742" s="27" t="s">
        <v>46</v>
      </c>
      <c r="S742" s="27" t="s">
        <v>47</v>
      </c>
      <c r="T742" s="14" t="s">
        <v>3145</v>
      </c>
      <c r="U742" s="24" t="s">
        <v>3146</v>
      </c>
      <c r="V742" s="16" t="s">
        <v>47</v>
      </c>
      <c r="W742" s="14" t="s">
        <v>47</v>
      </c>
      <c r="X742" s="17"/>
      <c r="Y742" s="20"/>
      <c r="Z742" s="20" t="s">
        <v>47</v>
      </c>
      <c r="AA742" s="47" t="s">
        <v>3147</v>
      </c>
      <c r="AB742" s="22"/>
      <c r="AC742" s="18" t="e">
        <f t="shared" ca="1" si="37"/>
        <v>#VALUE!</v>
      </c>
      <c r="AD742" s="16" t="s">
        <v>52</v>
      </c>
      <c r="AE742" s="18" t="s">
        <v>47</v>
      </c>
      <c r="AF742" s="14" t="s">
        <v>47</v>
      </c>
      <c r="AG742" s="14" t="s">
        <v>47</v>
      </c>
    </row>
    <row r="743" spans="1:33" ht="15.75" customHeight="1" x14ac:dyDescent="0.25">
      <c r="A743" s="14" t="s">
        <v>3148</v>
      </c>
      <c r="B743" s="14" t="s">
        <v>824</v>
      </c>
      <c r="C743" s="14" t="s">
        <v>824</v>
      </c>
      <c r="D743" s="14" t="s">
        <v>39</v>
      </c>
      <c r="E743" s="14" t="s">
        <v>3149</v>
      </c>
      <c r="F743" s="14"/>
      <c r="G743" s="14" t="s">
        <v>41</v>
      </c>
      <c r="H743" s="23" t="s">
        <v>206</v>
      </c>
      <c r="I743" s="16" t="s">
        <v>61</v>
      </c>
      <c r="J743" s="17">
        <v>44454</v>
      </c>
      <c r="K743" s="18">
        <f t="shared" ca="1" si="31"/>
        <v>853</v>
      </c>
      <c r="L743" s="19">
        <f t="shared" si="32"/>
        <v>44468</v>
      </c>
      <c r="M743" s="16" t="s">
        <v>44</v>
      </c>
      <c r="N743" s="16" t="s">
        <v>45</v>
      </c>
      <c r="O743" s="14" t="s">
        <v>46</v>
      </c>
      <c r="P743" s="14"/>
      <c r="Q743" s="16" t="e">
        <f t="shared" ca="1" si="36"/>
        <v>#VALUE!</v>
      </c>
      <c r="R743" s="16" t="s">
        <v>46</v>
      </c>
      <c r="S743" s="16" t="s">
        <v>47</v>
      </c>
      <c r="T743" s="14" t="s">
        <v>3150</v>
      </c>
      <c r="U743" s="14" t="s">
        <v>3151</v>
      </c>
      <c r="V743" s="16" t="s">
        <v>534</v>
      </c>
      <c r="W743" s="14" t="s">
        <v>3152</v>
      </c>
      <c r="X743" s="14"/>
      <c r="Y743" s="14">
        <v>44489</v>
      </c>
      <c r="Z743" s="14" t="s">
        <v>47</v>
      </c>
      <c r="AA743" s="14" t="s">
        <v>47</v>
      </c>
      <c r="AB743" s="16"/>
      <c r="AC743" s="18" t="e">
        <f t="shared" ca="1" si="37"/>
        <v>#VALUE!</v>
      </c>
      <c r="AD743" s="16" t="s">
        <v>47</v>
      </c>
      <c r="AE743" s="16" t="s">
        <v>47</v>
      </c>
      <c r="AF743" s="14" t="s">
        <v>47</v>
      </c>
      <c r="AG743" s="14" t="s">
        <v>47</v>
      </c>
    </row>
    <row r="744" spans="1:33" ht="15.75" customHeight="1" x14ac:dyDescent="0.25">
      <c r="A744" s="29" t="s">
        <v>3153</v>
      </c>
      <c r="B744" s="29" t="s">
        <v>3154</v>
      </c>
      <c r="C744" s="29" t="s">
        <v>268</v>
      </c>
      <c r="D744" s="29" t="s">
        <v>5</v>
      </c>
      <c r="E744" s="30" t="s">
        <v>3155</v>
      </c>
      <c r="F744" s="30"/>
      <c r="G744" s="14" t="s">
        <v>41</v>
      </c>
      <c r="H744" s="23" t="s">
        <v>206</v>
      </c>
      <c r="I744" s="16" t="s">
        <v>61</v>
      </c>
      <c r="J744" s="17">
        <v>44346</v>
      </c>
      <c r="K744" s="18">
        <f t="shared" ca="1" si="31"/>
        <v>961</v>
      </c>
      <c r="L744" s="19">
        <f t="shared" si="32"/>
        <v>44360</v>
      </c>
      <c r="M744" s="16" t="s">
        <v>44</v>
      </c>
      <c r="N744" s="16" t="s">
        <v>45</v>
      </c>
      <c r="O744" s="14" t="s">
        <v>46</v>
      </c>
      <c r="P744" s="14"/>
      <c r="Q744" s="16" t="e">
        <f t="shared" ca="1" si="36"/>
        <v>#VALUE!</v>
      </c>
      <c r="R744" s="16" t="s">
        <v>196</v>
      </c>
      <c r="S744" s="16" t="s">
        <v>244</v>
      </c>
      <c r="T744" s="29" t="s">
        <v>47</v>
      </c>
      <c r="U744" s="29">
        <v>870943221</v>
      </c>
      <c r="V744" s="16" t="s">
        <v>47</v>
      </c>
      <c r="W744" s="14" t="s">
        <v>47</v>
      </c>
      <c r="X744" s="14"/>
      <c r="Y744" s="14">
        <v>44489</v>
      </c>
      <c r="Z744" s="14" t="s">
        <v>47</v>
      </c>
      <c r="AA744" s="23" t="s">
        <v>47</v>
      </c>
      <c r="AB744" s="16">
        <v>44480</v>
      </c>
      <c r="AC744" s="18">
        <f t="shared" ca="1" si="37"/>
        <v>827</v>
      </c>
      <c r="AD744" s="16" t="s">
        <v>47</v>
      </c>
      <c r="AE744" s="16" t="s">
        <v>47</v>
      </c>
      <c r="AF744" s="14" t="s">
        <v>47</v>
      </c>
      <c r="AG744" s="14" t="s">
        <v>47</v>
      </c>
    </row>
    <row r="745" spans="1:33" ht="15.75" customHeight="1" x14ac:dyDescent="0.25">
      <c r="A745" s="23" t="s">
        <v>3156</v>
      </c>
      <c r="B745" s="14" t="s">
        <v>3157</v>
      </c>
      <c r="C745" s="14" t="s">
        <v>3157</v>
      </c>
      <c r="D745" s="14" t="s">
        <v>39</v>
      </c>
      <c r="E745" s="14" t="s">
        <v>3158</v>
      </c>
      <c r="F745" s="14"/>
      <c r="G745" s="14" t="s">
        <v>41</v>
      </c>
      <c r="H745" s="23" t="s">
        <v>206</v>
      </c>
      <c r="I745" s="16" t="s">
        <v>43</v>
      </c>
      <c r="J745" s="17">
        <v>44354</v>
      </c>
      <c r="K745" s="18">
        <f t="shared" ca="1" si="31"/>
        <v>953</v>
      </c>
      <c r="L745" s="19">
        <f t="shared" si="32"/>
        <v>44368</v>
      </c>
      <c r="M745" s="16" t="s">
        <v>44</v>
      </c>
      <c r="N745" s="16" t="s">
        <v>405</v>
      </c>
      <c r="O745" s="14" t="s">
        <v>46</v>
      </c>
      <c r="P745" s="17"/>
      <c r="Q745" s="16" t="e">
        <f t="shared" ca="1" si="36"/>
        <v>#VALUE!</v>
      </c>
      <c r="R745" s="27" t="s">
        <v>46</v>
      </c>
      <c r="S745" s="27" t="s">
        <v>47</v>
      </c>
      <c r="T745" s="14" t="s">
        <v>47</v>
      </c>
      <c r="U745" s="24"/>
      <c r="V745" s="16" t="s">
        <v>47</v>
      </c>
      <c r="W745" s="14" t="s">
        <v>2797</v>
      </c>
      <c r="X745" s="65">
        <v>44439</v>
      </c>
      <c r="Y745" s="20">
        <v>50</v>
      </c>
      <c r="Z745" s="20" t="s">
        <v>47</v>
      </c>
      <c r="AA745" s="47" t="s">
        <v>47</v>
      </c>
      <c r="AB745" s="22"/>
      <c r="AC745" s="18" t="e">
        <f t="shared" ca="1" si="37"/>
        <v>#VALUE!</v>
      </c>
      <c r="AD745" s="18" t="s">
        <v>52</v>
      </c>
      <c r="AE745" s="18" t="s">
        <v>47</v>
      </c>
      <c r="AF745" s="14" t="s">
        <v>47</v>
      </c>
      <c r="AG745" s="14" t="s">
        <v>47</v>
      </c>
    </row>
    <row r="746" spans="1:33" ht="18.75" customHeight="1" x14ac:dyDescent="0.25">
      <c r="A746" s="29" t="s">
        <v>3159</v>
      </c>
      <c r="B746" s="29" t="s">
        <v>3160</v>
      </c>
      <c r="C746" s="29" t="s">
        <v>268</v>
      </c>
      <c r="D746" s="29" t="s">
        <v>5</v>
      </c>
      <c r="E746" s="30" t="s">
        <v>3161</v>
      </c>
      <c r="F746" s="30"/>
      <c r="G746" s="14" t="s">
        <v>41</v>
      </c>
      <c r="H746" s="23" t="s">
        <v>206</v>
      </c>
      <c r="I746" s="16" t="s">
        <v>61</v>
      </c>
      <c r="J746" s="17">
        <v>44346</v>
      </c>
      <c r="K746" s="18">
        <f t="shared" ca="1" si="31"/>
        <v>961</v>
      </c>
      <c r="L746" s="19">
        <f t="shared" si="32"/>
        <v>44360</v>
      </c>
      <c r="M746" s="16" t="s">
        <v>44</v>
      </c>
      <c r="N746" s="16" t="s">
        <v>45</v>
      </c>
      <c r="O746" s="14" t="s">
        <v>46</v>
      </c>
      <c r="P746" s="14"/>
      <c r="Q746" s="16" t="e">
        <f t="shared" ca="1" si="36"/>
        <v>#VALUE!</v>
      </c>
      <c r="R746" s="16" t="s">
        <v>196</v>
      </c>
      <c r="S746" s="16" t="s">
        <v>244</v>
      </c>
      <c r="T746" s="29" t="s">
        <v>47</v>
      </c>
      <c r="U746" s="29">
        <v>116622461</v>
      </c>
      <c r="V746" s="16" t="s">
        <v>47</v>
      </c>
      <c r="W746" s="14" t="s">
        <v>47</v>
      </c>
      <c r="X746" s="14"/>
      <c r="Y746" s="14">
        <v>44489</v>
      </c>
      <c r="Z746" s="14" t="s">
        <v>47</v>
      </c>
      <c r="AA746" s="29" t="s">
        <v>47</v>
      </c>
      <c r="AB746" s="16">
        <v>44480</v>
      </c>
      <c r="AC746" s="18">
        <f t="shared" ca="1" si="37"/>
        <v>827</v>
      </c>
      <c r="AD746" s="16" t="s">
        <v>52</v>
      </c>
      <c r="AE746" s="16" t="s">
        <v>47</v>
      </c>
      <c r="AF746" s="14" t="s">
        <v>47</v>
      </c>
      <c r="AG746" s="14" t="s">
        <v>47</v>
      </c>
    </row>
    <row r="747" spans="1:33" ht="18.75" customHeight="1" x14ac:dyDescent="0.25">
      <c r="A747" s="23" t="s">
        <v>3162</v>
      </c>
      <c r="B747" s="14" t="s">
        <v>4</v>
      </c>
      <c r="C747" s="14" t="s">
        <v>4</v>
      </c>
      <c r="D747" s="14" t="s">
        <v>39</v>
      </c>
      <c r="E747" s="14" t="s">
        <v>3163</v>
      </c>
      <c r="F747" s="14"/>
      <c r="G747" s="14" t="s">
        <v>41</v>
      </c>
      <c r="H747" s="14" t="s">
        <v>206</v>
      </c>
      <c r="I747" s="16" t="s">
        <v>61</v>
      </c>
      <c r="J747" s="17">
        <v>44346</v>
      </c>
      <c r="K747" s="18">
        <f t="shared" ca="1" si="31"/>
        <v>961</v>
      </c>
      <c r="L747" s="19">
        <f t="shared" si="32"/>
        <v>44360</v>
      </c>
      <c r="M747" s="16" t="s">
        <v>44</v>
      </c>
      <c r="N747" s="16" t="s">
        <v>195</v>
      </c>
      <c r="O747" s="14" t="s">
        <v>46</v>
      </c>
      <c r="P747" s="14"/>
      <c r="Q747" s="16" t="e">
        <f t="shared" ca="1" si="36"/>
        <v>#VALUE!</v>
      </c>
      <c r="R747" s="16" t="s">
        <v>196</v>
      </c>
      <c r="S747" s="16" t="s">
        <v>47</v>
      </c>
      <c r="T747" s="14" t="s">
        <v>47</v>
      </c>
      <c r="U747" s="24" t="s">
        <v>3164</v>
      </c>
      <c r="V747" s="16" t="s">
        <v>63</v>
      </c>
      <c r="W747" s="14" t="s">
        <v>47</v>
      </c>
      <c r="X747" s="14">
        <v>44358</v>
      </c>
      <c r="Y747" s="20">
        <v>131</v>
      </c>
      <c r="Z747" s="14" t="s">
        <v>47</v>
      </c>
      <c r="AA747" s="14" t="s">
        <v>3165</v>
      </c>
      <c r="AB747" s="22">
        <v>44461</v>
      </c>
      <c r="AC747" s="18">
        <f t="shared" ca="1" si="37"/>
        <v>846</v>
      </c>
      <c r="AD747" s="16" t="s">
        <v>52</v>
      </c>
      <c r="AE747" s="16" t="s">
        <v>2735</v>
      </c>
      <c r="AF747" s="14" t="s">
        <v>47</v>
      </c>
      <c r="AG747" s="14" t="s">
        <v>47</v>
      </c>
    </row>
    <row r="748" spans="1:33" ht="18.75" customHeight="1" x14ac:dyDescent="0.25">
      <c r="A748" s="23" t="s">
        <v>3166</v>
      </c>
      <c r="B748" s="14" t="s">
        <v>95</v>
      </c>
      <c r="C748" s="14" t="s">
        <v>268</v>
      </c>
      <c r="D748" s="14" t="s">
        <v>5</v>
      </c>
      <c r="E748" s="14" t="s">
        <v>3167</v>
      </c>
      <c r="F748" s="14"/>
      <c r="G748" s="14" t="s">
        <v>41</v>
      </c>
      <c r="H748" s="23" t="s">
        <v>206</v>
      </c>
      <c r="I748" s="16" t="s">
        <v>61</v>
      </c>
      <c r="J748" s="17">
        <v>44579</v>
      </c>
      <c r="K748" s="18">
        <f t="shared" ca="1" si="31"/>
        <v>728</v>
      </c>
      <c r="L748" s="19">
        <f t="shared" si="32"/>
        <v>44593</v>
      </c>
      <c r="M748" s="16" t="s">
        <v>44</v>
      </c>
      <c r="N748" s="16" t="s">
        <v>45</v>
      </c>
      <c r="O748" s="14" t="s">
        <v>46</v>
      </c>
      <c r="P748" s="17"/>
      <c r="Q748" s="16" t="e">
        <f t="shared" ca="1" si="36"/>
        <v>#VALUE!</v>
      </c>
      <c r="R748" s="27" t="s">
        <v>196</v>
      </c>
      <c r="S748" s="27" t="s">
        <v>2486</v>
      </c>
      <c r="T748" s="5" t="s">
        <v>3168</v>
      </c>
      <c r="U748" s="24" t="s">
        <v>3169</v>
      </c>
      <c r="V748" s="16" t="s">
        <v>77</v>
      </c>
      <c r="W748" s="14" t="s">
        <v>3170</v>
      </c>
      <c r="X748" s="17"/>
      <c r="Y748" s="20">
        <v>44489</v>
      </c>
      <c r="Z748" s="20" t="s">
        <v>47</v>
      </c>
      <c r="AA748" s="20" t="s">
        <v>47</v>
      </c>
      <c r="AB748" s="22">
        <v>44480</v>
      </c>
      <c r="AC748" s="18">
        <f t="shared" ca="1" si="37"/>
        <v>827</v>
      </c>
      <c r="AD748" s="18" t="s">
        <v>52</v>
      </c>
      <c r="AE748" s="18" t="s">
        <v>47</v>
      </c>
      <c r="AF748" s="14" t="s">
        <v>47</v>
      </c>
      <c r="AG748" s="14" t="s">
        <v>47</v>
      </c>
    </row>
    <row r="749" spans="1:33" ht="15.75" customHeight="1" x14ac:dyDescent="0.25">
      <c r="A749" s="23" t="s">
        <v>3171</v>
      </c>
      <c r="B749" s="14" t="s">
        <v>1783</v>
      </c>
      <c r="C749" s="14" t="s">
        <v>268</v>
      </c>
      <c r="D749" s="14" t="s">
        <v>5</v>
      </c>
      <c r="E749" s="14" t="s">
        <v>3172</v>
      </c>
      <c r="F749" s="14"/>
      <c r="G749" s="14" t="s">
        <v>41</v>
      </c>
      <c r="H749" s="14" t="s">
        <v>206</v>
      </c>
      <c r="I749" s="16" t="s">
        <v>61</v>
      </c>
      <c r="J749" s="17">
        <v>44346</v>
      </c>
      <c r="K749" s="18">
        <f t="shared" ca="1" si="31"/>
        <v>961</v>
      </c>
      <c r="L749" s="19">
        <f t="shared" si="32"/>
        <v>44360</v>
      </c>
      <c r="M749" s="16" t="s">
        <v>44</v>
      </c>
      <c r="N749" s="16" t="s">
        <v>45</v>
      </c>
      <c r="O749" s="14" t="s">
        <v>46</v>
      </c>
      <c r="P749" s="17"/>
      <c r="Q749" s="16" t="e">
        <f t="shared" ca="1" si="36"/>
        <v>#VALUE!</v>
      </c>
      <c r="R749" s="27" t="s">
        <v>196</v>
      </c>
      <c r="S749" s="27" t="s">
        <v>244</v>
      </c>
      <c r="T749" s="14" t="s">
        <v>47</v>
      </c>
      <c r="U749" s="24">
        <v>871353696</v>
      </c>
      <c r="V749" s="16" t="s">
        <v>47</v>
      </c>
      <c r="W749" s="14" t="s">
        <v>47</v>
      </c>
      <c r="X749" s="17"/>
      <c r="Y749" s="20">
        <v>44489</v>
      </c>
      <c r="Z749" s="20" t="s">
        <v>47</v>
      </c>
      <c r="AA749" s="20" t="s">
        <v>47</v>
      </c>
      <c r="AB749" s="22">
        <v>44480</v>
      </c>
      <c r="AC749" s="18">
        <f t="shared" ca="1" si="37"/>
        <v>827</v>
      </c>
      <c r="AD749" s="18" t="s">
        <v>52</v>
      </c>
      <c r="AE749" s="18" t="s">
        <v>47</v>
      </c>
      <c r="AF749" s="14" t="s">
        <v>47</v>
      </c>
      <c r="AG749" s="14" t="s">
        <v>47</v>
      </c>
    </row>
    <row r="750" spans="1:33" ht="18.75" customHeight="1" x14ac:dyDescent="0.25">
      <c r="A750" s="29" t="s">
        <v>3173</v>
      </c>
      <c r="B750" s="14" t="s">
        <v>3174</v>
      </c>
      <c r="C750" s="29" t="s">
        <v>3174</v>
      </c>
      <c r="D750" s="14" t="s">
        <v>39</v>
      </c>
      <c r="E750" s="30" t="s">
        <v>3175</v>
      </c>
      <c r="F750" s="30"/>
      <c r="G750" s="14" t="s">
        <v>41</v>
      </c>
      <c r="H750" s="23" t="s">
        <v>206</v>
      </c>
      <c r="I750" s="16" t="s">
        <v>61</v>
      </c>
      <c r="J750" s="17">
        <v>44454</v>
      </c>
      <c r="K750" s="18">
        <f t="shared" ca="1" si="31"/>
        <v>853</v>
      </c>
      <c r="L750" s="19">
        <f t="shared" si="32"/>
        <v>44468</v>
      </c>
      <c r="M750" s="16" t="s">
        <v>44</v>
      </c>
      <c r="N750" s="16" t="s">
        <v>45</v>
      </c>
      <c r="O750" s="14" t="s">
        <v>46</v>
      </c>
      <c r="P750" s="14"/>
      <c r="Q750" s="16" t="e">
        <f t="shared" ca="1" si="36"/>
        <v>#VALUE!</v>
      </c>
      <c r="R750" s="16" t="s">
        <v>46</v>
      </c>
      <c r="S750" s="16" t="s">
        <v>47</v>
      </c>
      <c r="T750" s="29" t="s">
        <v>3176</v>
      </c>
      <c r="U750" s="29" t="s">
        <v>3177</v>
      </c>
      <c r="V750" s="16" t="s">
        <v>534</v>
      </c>
      <c r="W750" s="14" t="s">
        <v>2990</v>
      </c>
      <c r="X750" s="14"/>
      <c r="Y750" s="14">
        <v>44489</v>
      </c>
      <c r="Z750" s="14" t="s">
        <v>47</v>
      </c>
      <c r="AA750" s="29" t="s">
        <v>47</v>
      </c>
      <c r="AB750" s="16"/>
      <c r="AC750" s="18" t="e">
        <f t="shared" ca="1" si="37"/>
        <v>#VALUE!</v>
      </c>
      <c r="AD750" s="16" t="s">
        <v>52</v>
      </c>
      <c r="AE750" s="16" t="s">
        <v>47</v>
      </c>
      <c r="AF750" s="14" t="s">
        <v>47</v>
      </c>
      <c r="AG750" s="14" t="s">
        <v>47</v>
      </c>
    </row>
    <row r="751" spans="1:33" ht="18.75" customHeight="1" x14ac:dyDescent="0.25">
      <c r="A751" s="29" t="s">
        <v>3178</v>
      </c>
      <c r="B751" s="29" t="s">
        <v>3179</v>
      </c>
      <c r="C751" s="29" t="s">
        <v>3179</v>
      </c>
      <c r="D751" s="29" t="s">
        <v>39</v>
      </c>
      <c r="E751" s="30" t="s">
        <v>3180</v>
      </c>
      <c r="F751" s="30"/>
      <c r="G751" s="14" t="s">
        <v>41</v>
      </c>
      <c r="H751" s="23" t="s">
        <v>206</v>
      </c>
      <c r="I751" s="16" t="s">
        <v>43</v>
      </c>
      <c r="J751" s="17">
        <v>44601</v>
      </c>
      <c r="K751" s="18">
        <f t="shared" ca="1" si="31"/>
        <v>706</v>
      </c>
      <c r="L751" s="19">
        <f t="shared" si="32"/>
        <v>44615</v>
      </c>
      <c r="M751" s="16" t="s">
        <v>44</v>
      </c>
      <c r="N751" s="16" t="s">
        <v>405</v>
      </c>
      <c r="O751" s="14" t="s">
        <v>46</v>
      </c>
      <c r="P751" s="14"/>
      <c r="Q751" s="16" t="e">
        <f t="shared" ca="1" si="36"/>
        <v>#VALUE!</v>
      </c>
      <c r="R751" s="16" t="s">
        <v>46</v>
      </c>
      <c r="S751" s="16" t="s">
        <v>47</v>
      </c>
      <c r="T751" s="29" t="s">
        <v>3181</v>
      </c>
      <c r="U751" s="29" t="s">
        <v>231</v>
      </c>
      <c r="V751" s="16" t="s">
        <v>77</v>
      </c>
      <c r="W751" s="14" t="s">
        <v>47</v>
      </c>
      <c r="X751" s="14"/>
      <c r="Y751" s="14">
        <v>44489</v>
      </c>
      <c r="Z751" s="14" t="s">
        <v>47</v>
      </c>
      <c r="AA751" s="23" t="s">
        <v>3182</v>
      </c>
      <c r="AB751" s="16">
        <v>44467</v>
      </c>
      <c r="AC751" s="18">
        <f t="shared" ca="1" si="37"/>
        <v>840</v>
      </c>
      <c r="AD751" s="16" t="s">
        <v>52</v>
      </c>
      <c r="AE751" s="16" t="s">
        <v>3183</v>
      </c>
      <c r="AF751" s="14" t="s">
        <v>47</v>
      </c>
      <c r="AG751" s="14" t="s">
        <v>47</v>
      </c>
    </row>
    <row r="752" spans="1:33" ht="15.75" customHeight="1" x14ac:dyDescent="0.25">
      <c r="A752" s="29" t="s">
        <v>3184</v>
      </c>
      <c r="B752" s="29" t="s">
        <v>3185</v>
      </c>
      <c r="C752" s="29" t="s">
        <v>3185</v>
      </c>
      <c r="D752" s="29" t="s">
        <v>59</v>
      </c>
      <c r="E752" s="30" t="s">
        <v>3186</v>
      </c>
      <c r="F752" s="30"/>
      <c r="G752" s="14" t="s">
        <v>41</v>
      </c>
      <c r="H752" s="23" t="s">
        <v>206</v>
      </c>
      <c r="I752" s="16" t="s">
        <v>61</v>
      </c>
      <c r="J752" s="17">
        <v>44346</v>
      </c>
      <c r="K752" s="18">
        <f t="shared" ca="1" si="31"/>
        <v>961</v>
      </c>
      <c r="L752" s="19">
        <f t="shared" si="32"/>
        <v>44360</v>
      </c>
      <c r="M752" s="16" t="s">
        <v>270</v>
      </c>
      <c r="N752" s="16" t="s">
        <v>195</v>
      </c>
      <c r="O752" s="14" t="s">
        <v>46</v>
      </c>
      <c r="P752" s="14"/>
      <c r="Q752" s="16" t="e">
        <f t="shared" ca="1" si="36"/>
        <v>#VALUE!</v>
      </c>
      <c r="R752" s="16" t="s">
        <v>46</v>
      </c>
      <c r="S752" s="16" t="s">
        <v>47</v>
      </c>
      <c r="T752" s="29" t="s">
        <v>47</v>
      </c>
      <c r="U752" s="29" t="s">
        <v>3187</v>
      </c>
      <c r="V752" s="16" t="s">
        <v>47</v>
      </c>
      <c r="W752" s="14" t="s">
        <v>47</v>
      </c>
      <c r="X752" s="14">
        <v>44367</v>
      </c>
      <c r="Y752" s="14">
        <v>122</v>
      </c>
      <c r="Z752" s="14" t="s">
        <v>47</v>
      </c>
      <c r="AA752" s="29" t="s">
        <v>47</v>
      </c>
      <c r="AB752" s="16"/>
      <c r="AC752" s="18" t="e">
        <f t="shared" ca="1" si="37"/>
        <v>#VALUE!</v>
      </c>
      <c r="AD752" s="16" t="s">
        <v>47</v>
      </c>
      <c r="AE752" s="16" t="s">
        <v>47</v>
      </c>
      <c r="AF752" s="14" t="s">
        <v>47</v>
      </c>
      <c r="AG752" s="14" t="s">
        <v>47</v>
      </c>
    </row>
    <row r="753" spans="1:33" ht="15.75" customHeight="1" x14ac:dyDescent="0.25">
      <c r="A753" s="29" t="s">
        <v>3188</v>
      </c>
      <c r="B753" s="29" t="s">
        <v>1881</v>
      </c>
      <c r="C753" s="29" t="s">
        <v>1881</v>
      </c>
      <c r="D753" s="29" t="s">
        <v>39</v>
      </c>
      <c r="E753" s="30" t="s">
        <v>3189</v>
      </c>
      <c r="F753" s="30"/>
      <c r="G753" s="14" t="s">
        <v>41</v>
      </c>
      <c r="H753" s="23" t="s">
        <v>206</v>
      </c>
      <c r="I753" s="16" t="s">
        <v>61</v>
      </c>
      <c r="J753" s="17">
        <v>44454</v>
      </c>
      <c r="K753" s="18">
        <f t="shared" ca="1" si="31"/>
        <v>853</v>
      </c>
      <c r="L753" s="19">
        <f t="shared" si="32"/>
        <v>44468</v>
      </c>
      <c r="M753" s="16" t="s">
        <v>44</v>
      </c>
      <c r="N753" s="16" t="s">
        <v>45</v>
      </c>
      <c r="O753" s="14" t="s">
        <v>46</v>
      </c>
      <c r="P753" s="14"/>
      <c r="Q753" s="16" t="e">
        <f t="shared" ca="1" si="36"/>
        <v>#VALUE!</v>
      </c>
      <c r="R753" s="16" t="s">
        <v>46</v>
      </c>
      <c r="S753" s="16" t="s">
        <v>47</v>
      </c>
      <c r="T753" s="29" t="s">
        <v>3190</v>
      </c>
      <c r="U753" s="29" t="s">
        <v>3191</v>
      </c>
      <c r="V753" s="16" t="s">
        <v>534</v>
      </c>
      <c r="W753" s="14" t="s">
        <v>2990</v>
      </c>
      <c r="X753" s="14"/>
      <c r="Y753" s="14">
        <v>44489</v>
      </c>
      <c r="Z753" s="14" t="s">
        <v>47</v>
      </c>
      <c r="AA753" s="29" t="s">
        <v>47</v>
      </c>
      <c r="AB753" s="16"/>
      <c r="AC753" s="18" t="e">
        <f t="shared" ca="1" si="37"/>
        <v>#VALUE!</v>
      </c>
      <c r="AD753" s="16" t="s">
        <v>47</v>
      </c>
      <c r="AE753" s="16" t="s">
        <v>47</v>
      </c>
      <c r="AF753" s="14" t="s">
        <v>47</v>
      </c>
      <c r="AG753" s="14" t="s">
        <v>47</v>
      </c>
    </row>
    <row r="754" spans="1:33" ht="15.75" customHeight="1" x14ac:dyDescent="0.25">
      <c r="A754" s="29" t="s">
        <v>3192</v>
      </c>
      <c r="B754" s="14" t="s">
        <v>3193</v>
      </c>
      <c r="C754" s="29" t="s">
        <v>284</v>
      </c>
      <c r="D754" s="14" t="s">
        <v>5</v>
      </c>
      <c r="E754" s="30" t="s">
        <v>3194</v>
      </c>
      <c r="F754" s="30"/>
      <c r="G754" s="14" t="s">
        <v>41</v>
      </c>
      <c r="H754" s="23" t="s">
        <v>364</v>
      </c>
      <c r="I754" s="16" t="s">
        <v>43</v>
      </c>
      <c r="J754" s="17">
        <v>44547</v>
      </c>
      <c r="K754" s="18">
        <f t="shared" ca="1" si="31"/>
        <v>760</v>
      </c>
      <c r="L754" s="19">
        <f t="shared" si="32"/>
        <v>44561</v>
      </c>
      <c r="M754" s="16" t="s">
        <v>243</v>
      </c>
      <c r="N754" s="16" t="s">
        <v>195</v>
      </c>
      <c r="O754" s="14" t="s">
        <v>46</v>
      </c>
      <c r="P754" s="14"/>
      <c r="Q754" s="16" t="e">
        <f t="shared" ca="1" si="36"/>
        <v>#VALUE!</v>
      </c>
      <c r="R754" s="16" t="s">
        <v>196</v>
      </c>
      <c r="S754" s="16" t="s">
        <v>244</v>
      </c>
      <c r="T754" s="29" t="s">
        <v>2917</v>
      </c>
      <c r="U754" s="29" t="s">
        <v>3195</v>
      </c>
      <c r="V754" s="16" t="s">
        <v>50</v>
      </c>
      <c r="W754" s="14" t="s">
        <v>3196</v>
      </c>
      <c r="X754" s="14"/>
      <c r="Y754" s="14">
        <v>44489</v>
      </c>
      <c r="Z754" s="14" t="s">
        <v>47</v>
      </c>
      <c r="AA754" s="14" t="s">
        <v>47</v>
      </c>
      <c r="AB754" s="16"/>
      <c r="AC754" s="18" t="e">
        <f t="shared" ca="1" si="37"/>
        <v>#VALUE!</v>
      </c>
      <c r="AD754" s="18" t="s">
        <v>52</v>
      </c>
      <c r="AE754" s="16" t="s">
        <v>47</v>
      </c>
      <c r="AF754" s="14" t="s">
        <v>47</v>
      </c>
      <c r="AG754" s="14" t="s">
        <v>156</v>
      </c>
    </row>
    <row r="755" spans="1:33" ht="15.75" customHeight="1" x14ac:dyDescent="0.25">
      <c r="A755" s="29" t="s">
        <v>3197</v>
      </c>
      <c r="B755" s="29" t="s">
        <v>2022</v>
      </c>
      <c r="C755" s="29" t="s">
        <v>2022</v>
      </c>
      <c r="D755" s="14" t="s">
        <v>141</v>
      </c>
      <c r="E755" s="30" t="s">
        <v>3198</v>
      </c>
      <c r="F755" s="30"/>
      <c r="G755" s="14" t="s">
        <v>41</v>
      </c>
      <c r="H755" s="23" t="s">
        <v>162</v>
      </c>
      <c r="I755" s="16" t="s">
        <v>75</v>
      </c>
      <c r="J755" s="17">
        <v>44384</v>
      </c>
      <c r="K755" s="18">
        <f t="shared" ca="1" si="31"/>
        <v>923</v>
      </c>
      <c r="L755" s="19">
        <f t="shared" si="32"/>
        <v>44398</v>
      </c>
      <c r="M755" s="16" t="s">
        <v>44</v>
      </c>
      <c r="N755" s="16" t="s">
        <v>45</v>
      </c>
      <c r="O755" s="14" t="s">
        <v>41</v>
      </c>
      <c r="P755" s="14"/>
      <c r="Q755" s="16" t="e">
        <f t="shared" ca="1" si="36"/>
        <v>#VALUE!</v>
      </c>
      <c r="R755" s="16" t="s">
        <v>46</v>
      </c>
      <c r="S755" s="16" t="s">
        <v>47</v>
      </c>
      <c r="T755" s="29" t="s">
        <v>3199</v>
      </c>
      <c r="U755" s="29" t="s">
        <v>3200</v>
      </c>
      <c r="V755" s="16" t="s">
        <v>47</v>
      </c>
      <c r="W755" s="14" t="s">
        <v>47</v>
      </c>
      <c r="X755" s="14">
        <v>44432</v>
      </c>
      <c r="Y755" s="14">
        <v>57</v>
      </c>
      <c r="Z755" s="14" t="s">
        <v>47</v>
      </c>
      <c r="AA755" s="14" t="s">
        <v>47</v>
      </c>
      <c r="AB755" s="16"/>
      <c r="AC755" s="18" t="e">
        <f t="shared" ca="1" si="37"/>
        <v>#VALUE!</v>
      </c>
      <c r="AD755" s="16" t="s">
        <v>47</v>
      </c>
      <c r="AE755" s="16" t="s">
        <v>47</v>
      </c>
      <c r="AF755" s="14" t="s">
        <v>47</v>
      </c>
      <c r="AG755" s="14" t="s">
        <v>47</v>
      </c>
    </row>
    <row r="756" spans="1:33" ht="15.75" customHeight="1" x14ac:dyDescent="0.25">
      <c r="A756" s="29" t="s">
        <v>3201</v>
      </c>
      <c r="B756" s="14" t="s">
        <v>3202</v>
      </c>
      <c r="C756" s="29" t="s">
        <v>713</v>
      </c>
      <c r="D756" s="14" t="s">
        <v>5</v>
      </c>
      <c r="E756" s="30" t="s">
        <v>3203</v>
      </c>
      <c r="F756" s="30"/>
      <c r="G756" s="14" t="s">
        <v>41</v>
      </c>
      <c r="H756" s="23" t="s">
        <v>162</v>
      </c>
      <c r="I756" s="16" t="s">
        <v>75</v>
      </c>
      <c r="J756" s="17">
        <v>44387</v>
      </c>
      <c r="K756" s="18">
        <f t="shared" ca="1" si="31"/>
        <v>920</v>
      </c>
      <c r="L756" s="19">
        <f t="shared" si="32"/>
        <v>44401</v>
      </c>
      <c r="M756" s="16" t="s">
        <v>44</v>
      </c>
      <c r="N756" s="16" t="s">
        <v>45</v>
      </c>
      <c r="O756" s="14" t="s">
        <v>41</v>
      </c>
      <c r="P756" s="14"/>
      <c r="Q756" s="16" t="e">
        <f t="shared" ca="1" si="36"/>
        <v>#VALUE!</v>
      </c>
      <c r="R756" s="16" t="s">
        <v>46</v>
      </c>
      <c r="S756" s="16" t="s">
        <v>47</v>
      </c>
      <c r="T756" s="29" t="s">
        <v>3204</v>
      </c>
      <c r="U756" s="29" t="s">
        <v>3205</v>
      </c>
      <c r="V756" s="16" t="s">
        <v>47</v>
      </c>
      <c r="W756" s="14" t="s">
        <v>47</v>
      </c>
      <c r="X756" s="14"/>
      <c r="Y756" s="14"/>
      <c r="Z756" s="14" t="s">
        <v>47</v>
      </c>
      <c r="AA756" s="29" t="s">
        <v>3206</v>
      </c>
      <c r="AB756" s="16"/>
      <c r="AC756" s="18" t="e">
        <f t="shared" ca="1" si="37"/>
        <v>#VALUE!</v>
      </c>
      <c r="AD756" s="16" t="s">
        <v>52</v>
      </c>
      <c r="AE756" s="16" t="s">
        <v>47</v>
      </c>
      <c r="AF756" s="14" t="s">
        <v>47</v>
      </c>
      <c r="AG756" s="14" t="s">
        <v>47</v>
      </c>
    </row>
    <row r="757" spans="1:33" ht="15.75" customHeight="1" x14ac:dyDescent="0.25">
      <c r="A757" s="23" t="s">
        <v>3207</v>
      </c>
      <c r="B757" s="14" t="s">
        <v>200</v>
      </c>
      <c r="C757" s="14" t="s">
        <v>200</v>
      </c>
      <c r="D757" s="14" t="s">
        <v>39</v>
      </c>
      <c r="E757" s="25" t="s">
        <v>3208</v>
      </c>
      <c r="F757" s="25"/>
      <c r="G757" s="14" t="s">
        <v>41</v>
      </c>
      <c r="H757" s="14" t="s">
        <v>206</v>
      </c>
      <c r="I757" s="16" t="s">
        <v>61</v>
      </c>
      <c r="J757" s="17">
        <v>44454</v>
      </c>
      <c r="K757" s="18">
        <f t="shared" ca="1" si="31"/>
        <v>853</v>
      </c>
      <c r="L757" s="19">
        <f t="shared" si="32"/>
        <v>44468</v>
      </c>
      <c r="M757" s="16" t="s">
        <v>44</v>
      </c>
      <c r="N757" s="16" t="s">
        <v>45</v>
      </c>
      <c r="O757" s="14" t="s">
        <v>46</v>
      </c>
      <c r="P757" s="14"/>
      <c r="Q757" s="16" t="e">
        <f t="shared" ca="1" si="36"/>
        <v>#VALUE!</v>
      </c>
      <c r="R757" s="16" t="s">
        <v>46</v>
      </c>
      <c r="S757" s="16" t="s">
        <v>47</v>
      </c>
      <c r="T757" s="14" t="s">
        <v>3209</v>
      </c>
      <c r="U757" s="14" t="s">
        <v>3210</v>
      </c>
      <c r="V757" s="16" t="s">
        <v>534</v>
      </c>
      <c r="W757" s="14" t="s">
        <v>733</v>
      </c>
      <c r="X757" s="14"/>
      <c r="Y757" s="14">
        <v>44489</v>
      </c>
      <c r="Z757" s="14" t="s">
        <v>47</v>
      </c>
      <c r="AA757" s="14" t="s">
        <v>47</v>
      </c>
      <c r="AB757" s="16"/>
      <c r="AC757" s="18" t="e">
        <f t="shared" ca="1" si="37"/>
        <v>#VALUE!</v>
      </c>
      <c r="AD757" s="16" t="s">
        <v>47</v>
      </c>
      <c r="AE757" s="16" t="s">
        <v>47</v>
      </c>
      <c r="AF757" s="14" t="s">
        <v>47</v>
      </c>
      <c r="AG757" s="14" t="s">
        <v>47</v>
      </c>
    </row>
    <row r="758" spans="1:33" ht="15.75" customHeight="1" x14ac:dyDescent="0.25">
      <c r="A758" s="23" t="s">
        <v>3211</v>
      </c>
      <c r="B758" s="14" t="s">
        <v>3212</v>
      </c>
      <c r="C758" s="14" t="s">
        <v>284</v>
      </c>
      <c r="D758" s="14" t="s">
        <v>5</v>
      </c>
      <c r="E758" s="25" t="s">
        <v>3213</v>
      </c>
      <c r="F758" s="25"/>
      <c r="G758" s="14" t="s">
        <v>41</v>
      </c>
      <c r="H758" s="14" t="s">
        <v>206</v>
      </c>
      <c r="I758" s="16" t="s">
        <v>43</v>
      </c>
      <c r="J758" s="17">
        <v>44346</v>
      </c>
      <c r="K758" s="18">
        <f t="shared" ca="1" si="31"/>
        <v>961</v>
      </c>
      <c r="L758" s="19">
        <f t="shared" si="32"/>
        <v>44360</v>
      </c>
      <c r="M758" s="16" t="s">
        <v>243</v>
      </c>
      <c r="N758" s="16" t="s">
        <v>195</v>
      </c>
      <c r="O758" s="14" t="s">
        <v>46</v>
      </c>
      <c r="P758" s="14"/>
      <c r="Q758" s="16" t="e">
        <f t="shared" ca="1" si="36"/>
        <v>#VALUE!</v>
      </c>
      <c r="R758" s="16" t="s">
        <v>196</v>
      </c>
      <c r="S758" s="16" t="s">
        <v>244</v>
      </c>
      <c r="T758" s="14" t="s">
        <v>47</v>
      </c>
      <c r="U758" s="14" t="s">
        <v>3214</v>
      </c>
      <c r="V758" s="16" t="s">
        <v>47</v>
      </c>
      <c r="W758" s="14" t="s">
        <v>47</v>
      </c>
      <c r="X758" s="14">
        <v>44428</v>
      </c>
      <c r="Y758" s="14">
        <v>61</v>
      </c>
      <c r="Z758" s="14" t="s">
        <v>47</v>
      </c>
      <c r="AA758" s="14" t="s">
        <v>47</v>
      </c>
      <c r="AB758" s="16"/>
      <c r="AC758" s="18" t="e">
        <f t="shared" ca="1" si="37"/>
        <v>#VALUE!</v>
      </c>
      <c r="AD758" s="16" t="s">
        <v>47</v>
      </c>
      <c r="AE758" s="16" t="s">
        <v>47</v>
      </c>
      <c r="AF758" s="14" t="s">
        <v>47</v>
      </c>
      <c r="AG758" s="14" t="s">
        <v>47</v>
      </c>
    </row>
    <row r="759" spans="1:33" ht="15.75" customHeight="1" x14ac:dyDescent="0.25">
      <c r="A759" s="23" t="s">
        <v>3215</v>
      </c>
      <c r="B759" s="14" t="s">
        <v>2676</v>
      </c>
      <c r="C759" s="14" t="s">
        <v>2676</v>
      </c>
      <c r="D759" s="14" t="s">
        <v>39</v>
      </c>
      <c r="E759" s="25" t="s">
        <v>3216</v>
      </c>
      <c r="F759" s="25"/>
      <c r="G759" s="14" t="s">
        <v>41</v>
      </c>
      <c r="H759" s="14" t="s">
        <v>206</v>
      </c>
      <c r="I759" s="16" t="s">
        <v>61</v>
      </c>
      <c r="J759" s="17">
        <v>44454</v>
      </c>
      <c r="K759" s="18">
        <f t="shared" ca="1" si="31"/>
        <v>853</v>
      </c>
      <c r="L759" s="19">
        <f t="shared" si="32"/>
        <v>44468</v>
      </c>
      <c r="M759" s="16" t="s">
        <v>44</v>
      </c>
      <c r="N759" s="16" t="s">
        <v>45</v>
      </c>
      <c r="O759" s="14" t="s">
        <v>46</v>
      </c>
      <c r="P759" s="14"/>
      <c r="Q759" s="16" t="e">
        <f t="shared" ca="1" si="36"/>
        <v>#VALUE!</v>
      </c>
      <c r="R759" s="16" t="s">
        <v>46</v>
      </c>
      <c r="S759" s="16" t="s">
        <v>47</v>
      </c>
      <c r="T759" s="14" t="s">
        <v>3217</v>
      </c>
      <c r="U759" s="14" t="s">
        <v>3218</v>
      </c>
      <c r="V759" s="16" t="s">
        <v>534</v>
      </c>
      <c r="W759" s="14" t="s">
        <v>3219</v>
      </c>
      <c r="X759" s="14"/>
      <c r="Y759" s="14">
        <v>44489</v>
      </c>
      <c r="Z759" s="14" t="s">
        <v>47</v>
      </c>
      <c r="AA759" s="14" t="s">
        <v>47</v>
      </c>
      <c r="AB759" s="16"/>
      <c r="AC759" s="18" t="e">
        <f t="shared" ca="1" si="37"/>
        <v>#VALUE!</v>
      </c>
      <c r="AD759" s="16" t="s">
        <v>47</v>
      </c>
      <c r="AE759" s="16" t="s">
        <v>47</v>
      </c>
      <c r="AF759" s="14" t="s">
        <v>47</v>
      </c>
      <c r="AG759" s="14" t="s">
        <v>47</v>
      </c>
    </row>
    <row r="760" spans="1:33" ht="15.75" customHeight="1" x14ac:dyDescent="0.25">
      <c r="A760" s="23" t="s">
        <v>3220</v>
      </c>
      <c r="B760" s="14" t="s">
        <v>484</v>
      </c>
      <c r="C760" s="14" t="s">
        <v>268</v>
      </c>
      <c r="D760" s="14" t="s">
        <v>5</v>
      </c>
      <c r="E760" s="25" t="s">
        <v>3221</v>
      </c>
      <c r="F760" s="25"/>
      <c r="G760" s="14" t="s">
        <v>41</v>
      </c>
      <c r="H760" s="14" t="s">
        <v>206</v>
      </c>
      <c r="I760" s="16" t="s">
        <v>61</v>
      </c>
      <c r="J760" s="17">
        <v>44346</v>
      </c>
      <c r="K760" s="18">
        <f t="shared" ca="1" si="31"/>
        <v>961</v>
      </c>
      <c r="L760" s="19">
        <f t="shared" si="32"/>
        <v>44360</v>
      </c>
      <c r="M760" s="16" t="s">
        <v>44</v>
      </c>
      <c r="N760" s="16" t="s">
        <v>45</v>
      </c>
      <c r="O760" s="14" t="s">
        <v>46</v>
      </c>
      <c r="P760" s="17"/>
      <c r="Q760" s="16" t="e">
        <f t="shared" ca="1" si="36"/>
        <v>#VALUE!</v>
      </c>
      <c r="R760" s="16" t="s">
        <v>196</v>
      </c>
      <c r="S760" s="16" t="s">
        <v>244</v>
      </c>
      <c r="T760" s="14" t="s">
        <v>47</v>
      </c>
      <c r="U760" s="14">
        <v>105956811</v>
      </c>
      <c r="V760" s="16" t="s">
        <v>47</v>
      </c>
      <c r="W760" s="14" t="s">
        <v>47</v>
      </c>
      <c r="X760" s="14"/>
      <c r="Y760" s="14">
        <v>44489</v>
      </c>
      <c r="Z760" s="14" t="s">
        <v>47</v>
      </c>
      <c r="AA760" s="14" t="s">
        <v>47</v>
      </c>
      <c r="AB760" s="16">
        <v>44480</v>
      </c>
      <c r="AC760" s="18">
        <f t="shared" ca="1" si="37"/>
        <v>827</v>
      </c>
      <c r="AD760" s="16" t="s">
        <v>52</v>
      </c>
      <c r="AE760" s="16" t="s">
        <v>47</v>
      </c>
      <c r="AF760" s="14" t="s">
        <v>47</v>
      </c>
      <c r="AG760" s="14" t="s">
        <v>47</v>
      </c>
    </row>
    <row r="761" spans="1:33" ht="15.75" customHeight="1" x14ac:dyDescent="0.25">
      <c r="A761" s="23" t="s">
        <v>3222</v>
      </c>
      <c r="B761" s="14" t="s">
        <v>3223</v>
      </c>
      <c r="C761" s="14" t="s">
        <v>3223</v>
      </c>
      <c r="D761" s="14" t="s">
        <v>5</v>
      </c>
      <c r="E761" s="25" t="s">
        <v>3224</v>
      </c>
      <c r="F761" s="25"/>
      <c r="G761" s="14" t="s">
        <v>41</v>
      </c>
      <c r="H761" s="14" t="s">
        <v>162</v>
      </c>
      <c r="I761" s="16" t="s">
        <v>75</v>
      </c>
      <c r="J761" s="17">
        <v>44392</v>
      </c>
      <c r="K761" s="18">
        <f t="shared" ca="1" si="31"/>
        <v>915</v>
      </c>
      <c r="L761" s="19">
        <f t="shared" si="32"/>
        <v>44406</v>
      </c>
      <c r="M761" s="16" t="s">
        <v>44</v>
      </c>
      <c r="N761" s="16" t="s">
        <v>45</v>
      </c>
      <c r="O761" s="14" t="s">
        <v>41</v>
      </c>
      <c r="P761" s="14"/>
      <c r="Q761" s="16" t="e">
        <f t="shared" ca="1" si="36"/>
        <v>#VALUE!</v>
      </c>
      <c r="R761" s="16" t="s">
        <v>46</v>
      </c>
      <c r="S761" s="16" t="s">
        <v>47</v>
      </c>
      <c r="T761" s="14" t="s">
        <v>3225</v>
      </c>
      <c r="U761" s="14" t="s">
        <v>3226</v>
      </c>
      <c r="V761" s="16" t="s">
        <v>47</v>
      </c>
      <c r="W761" s="14" t="s">
        <v>47</v>
      </c>
      <c r="X761" s="14"/>
      <c r="Y761" s="14"/>
      <c r="Z761" s="14" t="s">
        <v>47</v>
      </c>
      <c r="AA761" s="14" t="s">
        <v>3227</v>
      </c>
      <c r="AB761" s="16"/>
      <c r="AC761" s="18" t="e">
        <f t="shared" ca="1" si="37"/>
        <v>#VALUE!</v>
      </c>
      <c r="AD761" s="16" t="s">
        <v>52</v>
      </c>
      <c r="AE761" s="16" t="s">
        <v>47</v>
      </c>
      <c r="AF761" s="14" t="s">
        <v>47</v>
      </c>
      <c r="AG761" s="14" t="s">
        <v>47</v>
      </c>
    </row>
    <row r="762" spans="1:33" ht="15.75" customHeight="1" x14ac:dyDescent="0.25">
      <c r="A762" s="23" t="s">
        <v>3228</v>
      </c>
      <c r="B762" s="14" t="s">
        <v>3229</v>
      </c>
      <c r="C762" s="14" t="s">
        <v>284</v>
      </c>
      <c r="D762" s="14" t="s">
        <v>5</v>
      </c>
      <c r="E762" s="25" t="s">
        <v>3230</v>
      </c>
      <c r="F762" s="25"/>
      <c r="G762" s="14" t="s">
        <v>41</v>
      </c>
      <c r="H762" s="14" t="s">
        <v>162</v>
      </c>
      <c r="I762" s="16" t="s">
        <v>75</v>
      </c>
      <c r="J762" s="17">
        <v>44394</v>
      </c>
      <c r="K762" s="18">
        <f t="shared" ca="1" si="31"/>
        <v>913</v>
      </c>
      <c r="L762" s="19">
        <f t="shared" si="32"/>
        <v>44408</v>
      </c>
      <c r="M762" s="16" t="s">
        <v>44</v>
      </c>
      <c r="N762" s="16" t="s">
        <v>45</v>
      </c>
      <c r="O762" s="14" t="s">
        <v>41</v>
      </c>
      <c r="P762" s="14"/>
      <c r="Q762" s="16" t="e">
        <f t="shared" ca="1" si="36"/>
        <v>#VALUE!</v>
      </c>
      <c r="R762" s="16" t="s">
        <v>46</v>
      </c>
      <c r="S762" s="16" t="s">
        <v>47</v>
      </c>
      <c r="T762" s="14" t="s">
        <v>3231</v>
      </c>
      <c r="U762" s="14" t="s">
        <v>3232</v>
      </c>
      <c r="V762" s="16" t="s">
        <v>47</v>
      </c>
      <c r="W762" s="14" t="s">
        <v>47</v>
      </c>
      <c r="X762" s="14"/>
      <c r="Y762" s="14"/>
      <c r="Z762" s="14" t="s">
        <v>47</v>
      </c>
      <c r="AA762" s="14" t="s">
        <v>3227</v>
      </c>
      <c r="AB762" s="16"/>
      <c r="AC762" s="18" t="e">
        <f t="shared" ca="1" si="37"/>
        <v>#VALUE!</v>
      </c>
      <c r="AD762" s="16" t="s">
        <v>52</v>
      </c>
      <c r="AE762" s="16" t="s">
        <v>47</v>
      </c>
      <c r="AF762" s="14" t="s">
        <v>47</v>
      </c>
      <c r="AG762" s="14" t="s">
        <v>47</v>
      </c>
    </row>
    <row r="763" spans="1:33" ht="15.75" customHeight="1" x14ac:dyDescent="0.25">
      <c r="A763" s="23" t="s">
        <v>3233</v>
      </c>
      <c r="B763" s="14" t="s">
        <v>3234</v>
      </c>
      <c r="C763" s="14" t="s">
        <v>3234</v>
      </c>
      <c r="D763" s="14" t="s">
        <v>5</v>
      </c>
      <c r="E763" s="25" t="s">
        <v>3235</v>
      </c>
      <c r="F763" s="25"/>
      <c r="G763" s="14" t="s">
        <v>41</v>
      </c>
      <c r="H763" s="14" t="s">
        <v>162</v>
      </c>
      <c r="I763" s="16" t="s">
        <v>75</v>
      </c>
      <c r="J763" s="17">
        <v>44395</v>
      </c>
      <c r="K763" s="18">
        <f t="shared" ca="1" si="31"/>
        <v>912</v>
      </c>
      <c r="L763" s="19">
        <f t="shared" si="32"/>
        <v>44409</v>
      </c>
      <c r="M763" s="16" t="s">
        <v>44</v>
      </c>
      <c r="N763" s="16" t="s">
        <v>45</v>
      </c>
      <c r="O763" s="14" t="s">
        <v>41</v>
      </c>
      <c r="P763" s="17"/>
      <c r="Q763" s="16" t="e">
        <f t="shared" ca="1" si="36"/>
        <v>#VALUE!</v>
      </c>
      <c r="R763" s="16" t="s">
        <v>46</v>
      </c>
      <c r="S763" s="16" t="s">
        <v>47</v>
      </c>
      <c r="T763" s="14" t="s">
        <v>3236</v>
      </c>
      <c r="U763" s="14" t="s">
        <v>3237</v>
      </c>
      <c r="V763" s="16" t="s">
        <v>47</v>
      </c>
      <c r="W763" s="14" t="s">
        <v>47</v>
      </c>
      <c r="X763" s="14"/>
      <c r="Y763" s="14"/>
      <c r="Z763" s="14" t="s">
        <v>47</v>
      </c>
      <c r="AA763" s="14" t="s">
        <v>3227</v>
      </c>
      <c r="AB763" s="16"/>
      <c r="AC763" s="18" t="e">
        <f t="shared" ca="1" si="37"/>
        <v>#VALUE!</v>
      </c>
      <c r="AD763" s="16" t="s">
        <v>52</v>
      </c>
      <c r="AE763" s="16" t="s">
        <v>47</v>
      </c>
      <c r="AF763" s="14" t="s">
        <v>47</v>
      </c>
      <c r="AG763" s="14" t="s">
        <v>47</v>
      </c>
    </row>
    <row r="764" spans="1:33" ht="15.75" customHeight="1" x14ac:dyDescent="0.25">
      <c r="A764" s="23" t="s">
        <v>3238</v>
      </c>
      <c r="B764" s="14" t="s">
        <v>3239</v>
      </c>
      <c r="C764" s="14" t="s">
        <v>3239</v>
      </c>
      <c r="D764" s="14" t="s">
        <v>5</v>
      </c>
      <c r="E764" s="25" t="s">
        <v>3240</v>
      </c>
      <c r="F764" s="25"/>
      <c r="G764" s="14" t="s">
        <v>41</v>
      </c>
      <c r="H764" s="14" t="s">
        <v>162</v>
      </c>
      <c r="I764" s="16" t="s">
        <v>75</v>
      </c>
      <c r="J764" s="17">
        <v>44396</v>
      </c>
      <c r="K764" s="18">
        <f t="shared" ca="1" si="31"/>
        <v>911</v>
      </c>
      <c r="L764" s="19">
        <f t="shared" si="32"/>
        <v>44410</v>
      </c>
      <c r="M764" s="16" t="s">
        <v>44</v>
      </c>
      <c r="N764" s="16" t="s">
        <v>45</v>
      </c>
      <c r="O764" s="14" t="s">
        <v>41</v>
      </c>
      <c r="P764" s="14"/>
      <c r="Q764" s="16" t="e">
        <f t="shared" ca="1" si="36"/>
        <v>#VALUE!</v>
      </c>
      <c r="R764" s="16" t="s">
        <v>46</v>
      </c>
      <c r="S764" s="16" t="s">
        <v>47</v>
      </c>
      <c r="T764" s="14" t="s">
        <v>3241</v>
      </c>
      <c r="U764" s="14" t="s">
        <v>3242</v>
      </c>
      <c r="V764" s="16" t="s">
        <v>47</v>
      </c>
      <c r="W764" s="14" t="s">
        <v>47</v>
      </c>
      <c r="X764" s="14"/>
      <c r="Y764" s="14"/>
      <c r="Z764" s="14" t="s">
        <v>47</v>
      </c>
      <c r="AA764" s="14" t="s">
        <v>3227</v>
      </c>
      <c r="AB764" s="16"/>
      <c r="AC764" s="18" t="e">
        <f t="shared" ca="1" si="37"/>
        <v>#VALUE!</v>
      </c>
      <c r="AD764" s="16" t="s">
        <v>52</v>
      </c>
      <c r="AE764" s="16" t="s">
        <v>47</v>
      </c>
      <c r="AF764" s="14" t="s">
        <v>47</v>
      </c>
      <c r="AG764" s="14" t="s">
        <v>47</v>
      </c>
    </row>
    <row r="765" spans="1:33" ht="15.75" customHeight="1" x14ac:dyDescent="0.25">
      <c r="A765" s="23" t="s">
        <v>3243</v>
      </c>
      <c r="B765" s="14" t="s">
        <v>575</v>
      </c>
      <c r="C765" s="14" t="s">
        <v>575</v>
      </c>
      <c r="D765" s="14" t="s">
        <v>296</v>
      </c>
      <c r="E765" s="25" t="s">
        <v>3244</v>
      </c>
      <c r="F765" s="25"/>
      <c r="G765" s="14" t="s">
        <v>41</v>
      </c>
      <c r="H765" s="14" t="s">
        <v>162</v>
      </c>
      <c r="I765" s="16" t="s">
        <v>75</v>
      </c>
      <c r="J765" s="17">
        <v>44383</v>
      </c>
      <c r="K765" s="18">
        <f t="shared" ca="1" si="31"/>
        <v>924</v>
      </c>
      <c r="L765" s="19">
        <f t="shared" si="32"/>
        <v>44397</v>
      </c>
      <c r="M765" s="16" t="s">
        <v>44</v>
      </c>
      <c r="N765" s="16" t="s">
        <v>45</v>
      </c>
      <c r="O765" s="14" t="s">
        <v>41</v>
      </c>
      <c r="P765" s="14"/>
      <c r="Q765" s="16" t="e">
        <f t="shared" ca="1" si="36"/>
        <v>#VALUE!</v>
      </c>
      <c r="R765" s="16" t="s">
        <v>46</v>
      </c>
      <c r="S765" s="16" t="s">
        <v>47</v>
      </c>
      <c r="T765" s="14" t="s">
        <v>3245</v>
      </c>
      <c r="U765" s="14" t="s">
        <v>3246</v>
      </c>
      <c r="V765" s="16" t="s">
        <v>47</v>
      </c>
      <c r="W765" s="14" t="s">
        <v>47</v>
      </c>
      <c r="X765" s="14"/>
      <c r="Y765" s="14"/>
      <c r="Z765" s="14" t="s">
        <v>47</v>
      </c>
      <c r="AA765" s="14" t="s">
        <v>3247</v>
      </c>
      <c r="AB765" s="16"/>
      <c r="AC765" s="18" t="e">
        <f t="shared" ca="1" si="37"/>
        <v>#VALUE!</v>
      </c>
      <c r="AD765" s="16" t="s">
        <v>52</v>
      </c>
      <c r="AE765" s="16" t="s">
        <v>47</v>
      </c>
      <c r="AF765" s="14" t="s">
        <v>47</v>
      </c>
      <c r="AG765" s="14" t="s">
        <v>47</v>
      </c>
    </row>
    <row r="766" spans="1:33" ht="15.75" customHeight="1" x14ac:dyDescent="0.25">
      <c r="A766" s="23" t="s">
        <v>3248</v>
      </c>
      <c r="B766" s="14" t="s">
        <v>605</v>
      </c>
      <c r="C766" s="14" t="s">
        <v>605</v>
      </c>
      <c r="D766" s="14" t="s">
        <v>606</v>
      </c>
      <c r="E766" s="25" t="s">
        <v>3249</v>
      </c>
      <c r="F766" s="25"/>
      <c r="G766" s="14" t="s">
        <v>41</v>
      </c>
      <c r="H766" s="14" t="s">
        <v>162</v>
      </c>
      <c r="I766" s="16" t="s">
        <v>75</v>
      </c>
      <c r="J766" s="17">
        <v>44373</v>
      </c>
      <c r="K766" s="18">
        <f t="shared" ca="1" si="31"/>
        <v>934</v>
      </c>
      <c r="L766" s="19">
        <f t="shared" si="32"/>
        <v>44387</v>
      </c>
      <c r="M766" s="16" t="s">
        <v>44</v>
      </c>
      <c r="N766" s="16" t="s">
        <v>45</v>
      </c>
      <c r="O766" s="14" t="s">
        <v>41</v>
      </c>
      <c r="P766" s="14"/>
      <c r="Q766" s="16" t="e">
        <f t="shared" ca="1" si="36"/>
        <v>#VALUE!</v>
      </c>
      <c r="R766" s="16" t="s">
        <v>46</v>
      </c>
      <c r="S766" s="16" t="s">
        <v>47</v>
      </c>
      <c r="T766" s="14" t="s">
        <v>3250</v>
      </c>
      <c r="U766" s="14" t="s">
        <v>3251</v>
      </c>
      <c r="V766" s="16" t="s">
        <v>47</v>
      </c>
      <c r="W766" s="14" t="s">
        <v>47</v>
      </c>
      <c r="X766" s="14"/>
      <c r="Y766" s="14"/>
      <c r="Z766" s="14" t="s">
        <v>47</v>
      </c>
      <c r="AA766" s="14" t="s">
        <v>3227</v>
      </c>
      <c r="AB766" s="16"/>
      <c r="AC766" s="18" t="e">
        <f t="shared" ca="1" si="37"/>
        <v>#VALUE!</v>
      </c>
      <c r="AD766" s="16" t="s">
        <v>52</v>
      </c>
      <c r="AE766" s="16" t="s">
        <v>47</v>
      </c>
      <c r="AF766" s="14" t="s">
        <v>47</v>
      </c>
      <c r="AG766" s="14" t="s">
        <v>47</v>
      </c>
    </row>
    <row r="767" spans="1:33" ht="15.75" customHeight="1" x14ac:dyDescent="0.25">
      <c r="A767" s="23" t="s">
        <v>3252</v>
      </c>
      <c r="B767" s="14" t="s">
        <v>3253</v>
      </c>
      <c r="C767" s="14" t="s">
        <v>3253</v>
      </c>
      <c r="D767" s="14" t="s">
        <v>248</v>
      </c>
      <c r="E767" s="25" t="s">
        <v>3254</v>
      </c>
      <c r="F767" s="25"/>
      <c r="G767" s="14" t="s">
        <v>41</v>
      </c>
      <c r="H767" s="14" t="s">
        <v>42</v>
      </c>
      <c r="I767" s="16" t="s">
        <v>61</v>
      </c>
      <c r="J767" s="17">
        <v>44382</v>
      </c>
      <c r="K767" s="18">
        <f t="shared" ref="K767:K1021" ca="1" si="38">ABS(IF(ISBLANK(J767),"",TODAY()-J767))</f>
        <v>925</v>
      </c>
      <c r="L767" s="19">
        <f t="shared" ref="L767:L1021" si="39">J767+14</f>
        <v>44396</v>
      </c>
      <c r="M767" s="16" t="s">
        <v>44</v>
      </c>
      <c r="N767" s="16" t="s">
        <v>45</v>
      </c>
      <c r="O767" s="14" t="s">
        <v>46</v>
      </c>
      <c r="P767" s="14"/>
      <c r="Q767" s="16" t="e">
        <f t="shared" ca="1" si="36"/>
        <v>#VALUE!</v>
      </c>
      <c r="R767" s="16" t="s">
        <v>46</v>
      </c>
      <c r="S767" s="16" t="s">
        <v>47</v>
      </c>
      <c r="T767" s="14" t="s">
        <v>3255</v>
      </c>
      <c r="U767" s="14" t="s">
        <v>3256</v>
      </c>
      <c r="V767" s="16" t="s">
        <v>63</v>
      </c>
      <c r="W767" s="14" t="s">
        <v>47</v>
      </c>
      <c r="X767" s="14"/>
      <c r="Y767" s="14">
        <v>44489</v>
      </c>
      <c r="Z767" s="14" t="s">
        <v>47</v>
      </c>
      <c r="AA767" s="14" t="s">
        <v>3257</v>
      </c>
      <c r="AB767" s="16">
        <v>44480</v>
      </c>
      <c r="AC767" s="18">
        <f t="shared" ca="1" si="37"/>
        <v>827</v>
      </c>
      <c r="AD767" s="16" t="s">
        <v>52</v>
      </c>
      <c r="AE767" s="16" t="s">
        <v>54</v>
      </c>
      <c r="AF767" s="14" t="s">
        <v>47</v>
      </c>
      <c r="AG767" s="14" t="s">
        <v>47</v>
      </c>
    </row>
    <row r="768" spans="1:33" ht="15.75" customHeight="1" x14ac:dyDescent="0.25">
      <c r="A768" s="23" t="s">
        <v>3258</v>
      </c>
      <c r="B768" s="14" t="s">
        <v>3259</v>
      </c>
      <c r="C768" s="14" t="s">
        <v>2676</v>
      </c>
      <c r="D768" s="14" t="s">
        <v>39</v>
      </c>
      <c r="E768" s="25" t="s">
        <v>3260</v>
      </c>
      <c r="F768" s="25"/>
      <c r="G768" s="14" t="s">
        <v>41</v>
      </c>
      <c r="H768" s="14" t="s">
        <v>162</v>
      </c>
      <c r="I768" s="16" t="s">
        <v>75</v>
      </c>
      <c r="J768" s="17">
        <v>44375</v>
      </c>
      <c r="K768" s="18">
        <f t="shared" ca="1" si="38"/>
        <v>932</v>
      </c>
      <c r="L768" s="19">
        <f t="shared" si="39"/>
        <v>44389</v>
      </c>
      <c r="M768" s="16" t="s">
        <v>44</v>
      </c>
      <c r="N768" s="16" t="s">
        <v>45</v>
      </c>
      <c r="O768" s="14" t="s">
        <v>41</v>
      </c>
      <c r="P768" s="14"/>
      <c r="Q768" s="16" t="e">
        <f t="shared" ca="1" si="36"/>
        <v>#VALUE!</v>
      </c>
      <c r="R768" s="16" t="s">
        <v>46</v>
      </c>
      <c r="S768" s="16" t="s">
        <v>47</v>
      </c>
      <c r="T768" s="14" t="s">
        <v>3261</v>
      </c>
      <c r="U768" s="14" t="s">
        <v>3262</v>
      </c>
      <c r="V768" s="16" t="s">
        <v>47</v>
      </c>
      <c r="W768" s="14" t="s">
        <v>47</v>
      </c>
      <c r="X768" s="14"/>
      <c r="Y768" s="14"/>
      <c r="Z768" s="14" t="s">
        <v>47</v>
      </c>
      <c r="AA768" s="14" t="s">
        <v>3263</v>
      </c>
      <c r="AB768" s="16"/>
      <c r="AC768" s="18" t="e">
        <f t="shared" ca="1" si="37"/>
        <v>#VALUE!</v>
      </c>
      <c r="AD768" s="16" t="s">
        <v>52</v>
      </c>
      <c r="AE768" s="16" t="s">
        <v>47</v>
      </c>
      <c r="AF768" s="14" t="s">
        <v>47</v>
      </c>
      <c r="AG768" s="14" t="s">
        <v>47</v>
      </c>
    </row>
    <row r="769" spans="1:33" ht="15.75" customHeight="1" x14ac:dyDescent="0.25">
      <c r="A769" s="23" t="s">
        <v>3264</v>
      </c>
      <c r="B769" s="14" t="s">
        <v>3265</v>
      </c>
      <c r="C769" s="14" t="s">
        <v>813</v>
      </c>
      <c r="D769" s="14" t="s">
        <v>409</v>
      </c>
      <c r="E769" s="25" t="s">
        <v>3266</v>
      </c>
      <c r="F769" s="25"/>
      <c r="G769" s="14" t="s">
        <v>41</v>
      </c>
      <c r="H769" s="14" t="s">
        <v>42</v>
      </c>
      <c r="I769" s="16" t="s">
        <v>61</v>
      </c>
      <c r="J769" s="17">
        <v>44387</v>
      </c>
      <c r="K769" s="18">
        <f t="shared" ca="1" si="38"/>
        <v>920</v>
      </c>
      <c r="L769" s="19">
        <f t="shared" si="39"/>
        <v>44401</v>
      </c>
      <c r="M769" s="16" t="s">
        <v>44</v>
      </c>
      <c r="N769" s="16" t="s">
        <v>45</v>
      </c>
      <c r="O769" s="14" t="s">
        <v>46</v>
      </c>
      <c r="P769" s="14"/>
      <c r="Q769" s="16" t="e">
        <f t="shared" ca="1" si="36"/>
        <v>#VALUE!</v>
      </c>
      <c r="R769" s="16" t="s">
        <v>46</v>
      </c>
      <c r="S769" s="16" t="s">
        <v>47</v>
      </c>
      <c r="T769" s="14" t="s">
        <v>3255</v>
      </c>
      <c r="U769" s="14" t="s">
        <v>3256</v>
      </c>
      <c r="V769" s="16" t="s">
        <v>63</v>
      </c>
      <c r="W769" s="14" t="s">
        <v>47</v>
      </c>
      <c r="X769" s="14"/>
      <c r="Y769" s="14">
        <v>44489</v>
      </c>
      <c r="Z769" s="14" t="s">
        <v>47</v>
      </c>
      <c r="AA769" s="14" t="s">
        <v>3257</v>
      </c>
      <c r="AB769" s="16">
        <v>44480</v>
      </c>
      <c r="AC769" s="18">
        <f t="shared" ca="1" si="37"/>
        <v>827</v>
      </c>
      <c r="AD769" s="16" t="s">
        <v>52</v>
      </c>
      <c r="AE769" s="16" t="s">
        <v>54</v>
      </c>
      <c r="AF769" s="14" t="s">
        <v>47</v>
      </c>
      <c r="AG769" s="14" t="s">
        <v>47</v>
      </c>
    </row>
    <row r="770" spans="1:33" ht="15.75" customHeight="1" x14ac:dyDescent="0.25">
      <c r="A770" s="23" t="s">
        <v>3098</v>
      </c>
      <c r="B770" s="14" t="s">
        <v>3099</v>
      </c>
      <c r="C770" s="14" t="s">
        <v>3099</v>
      </c>
      <c r="D770" s="14" t="s">
        <v>409</v>
      </c>
      <c r="E770" s="25" t="s">
        <v>3100</v>
      </c>
      <c r="F770" s="25"/>
      <c r="G770" s="14" t="s">
        <v>47</v>
      </c>
      <c r="H770" s="14" t="s">
        <v>162</v>
      </c>
      <c r="I770" s="16" t="s">
        <v>75</v>
      </c>
      <c r="J770" s="17">
        <v>44377</v>
      </c>
      <c r="K770" s="18">
        <f t="shared" ca="1" si="38"/>
        <v>930</v>
      </c>
      <c r="L770" s="19">
        <f t="shared" si="39"/>
        <v>44391</v>
      </c>
      <c r="M770" s="16" t="s">
        <v>44</v>
      </c>
      <c r="N770" s="16" t="s">
        <v>45</v>
      </c>
      <c r="O770" s="14" t="s">
        <v>41</v>
      </c>
      <c r="P770" s="14"/>
      <c r="Q770" s="16" t="e">
        <f t="shared" ca="1" si="36"/>
        <v>#VALUE!</v>
      </c>
      <c r="R770" s="16" t="s">
        <v>46</v>
      </c>
      <c r="S770" s="16" t="s">
        <v>47</v>
      </c>
      <c r="T770" s="14" t="s">
        <v>1891</v>
      </c>
      <c r="U770" s="14" t="s">
        <v>3101</v>
      </c>
      <c r="V770" s="16" t="s">
        <v>47</v>
      </c>
      <c r="W770" s="14" t="s">
        <v>47</v>
      </c>
      <c r="X770" s="14"/>
      <c r="Y770" s="14"/>
      <c r="Z770" s="14" t="s">
        <v>47</v>
      </c>
      <c r="AA770" s="14" t="s">
        <v>3102</v>
      </c>
      <c r="AB770" s="16"/>
      <c r="AC770" s="18" t="e">
        <f t="shared" ca="1" si="37"/>
        <v>#VALUE!</v>
      </c>
      <c r="AD770" s="16" t="s">
        <v>52</v>
      </c>
      <c r="AE770" s="16" t="s">
        <v>47</v>
      </c>
      <c r="AF770" s="14" t="s">
        <v>47</v>
      </c>
      <c r="AG770" s="14" t="s">
        <v>47</v>
      </c>
    </row>
    <row r="771" spans="1:33" ht="18.75" customHeight="1" x14ac:dyDescent="0.25">
      <c r="A771" s="23" t="s">
        <v>3267</v>
      </c>
      <c r="B771" s="14" t="s">
        <v>3268</v>
      </c>
      <c r="C771" s="14" t="s">
        <v>812</v>
      </c>
      <c r="D771" s="14" t="s">
        <v>409</v>
      </c>
      <c r="E771" s="79" t="s">
        <v>3269</v>
      </c>
      <c r="F771" s="79"/>
      <c r="G771" s="14" t="s">
        <v>41</v>
      </c>
      <c r="H771" s="14" t="s">
        <v>42</v>
      </c>
      <c r="I771" s="16" t="s">
        <v>61</v>
      </c>
      <c r="J771" s="17">
        <v>44388</v>
      </c>
      <c r="K771" s="18">
        <f t="shared" ca="1" si="38"/>
        <v>919</v>
      </c>
      <c r="L771" s="19">
        <f t="shared" si="39"/>
        <v>44402</v>
      </c>
      <c r="M771" s="16" t="s">
        <v>44</v>
      </c>
      <c r="N771" s="16" t="s">
        <v>45</v>
      </c>
      <c r="O771" s="14" t="s">
        <v>46</v>
      </c>
      <c r="P771" s="14"/>
      <c r="Q771" s="16" t="e">
        <f t="shared" ca="1" si="36"/>
        <v>#VALUE!</v>
      </c>
      <c r="R771" s="16" t="s">
        <v>46</v>
      </c>
      <c r="S771" s="16" t="s">
        <v>47</v>
      </c>
      <c r="T771" s="14" t="s">
        <v>3255</v>
      </c>
      <c r="U771" s="14" t="s">
        <v>3256</v>
      </c>
      <c r="V771" s="16" t="s">
        <v>63</v>
      </c>
      <c r="W771" s="14" t="s">
        <v>47</v>
      </c>
      <c r="X771" s="14"/>
      <c r="Y771" s="14">
        <v>44489</v>
      </c>
      <c r="Z771" s="14" t="s">
        <v>47</v>
      </c>
      <c r="AA771" s="14" t="s">
        <v>3257</v>
      </c>
      <c r="AB771" s="16">
        <v>44480</v>
      </c>
      <c r="AC771" s="18">
        <f t="shared" ca="1" si="37"/>
        <v>827</v>
      </c>
      <c r="AD771" s="16" t="s">
        <v>52</v>
      </c>
      <c r="AE771" s="16" t="s">
        <v>54</v>
      </c>
      <c r="AF771" s="14" t="s">
        <v>47</v>
      </c>
      <c r="AG771" s="14" t="s">
        <v>47</v>
      </c>
    </row>
    <row r="772" spans="1:33" ht="18.75" customHeight="1" x14ac:dyDescent="0.25">
      <c r="A772" s="29" t="s">
        <v>3270</v>
      </c>
      <c r="B772" s="14" t="s">
        <v>3271</v>
      </c>
      <c r="C772" s="29" t="s">
        <v>3271</v>
      </c>
      <c r="D772" s="14" t="s">
        <v>296</v>
      </c>
      <c r="E772" s="30" t="s">
        <v>45</v>
      </c>
      <c r="F772" s="30"/>
      <c r="G772" s="14" t="s">
        <v>41</v>
      </c>
      <c r="H772" s="23" t="s">
        <v>162</v>
      </c>
      <c r="I772" s="16" t="s">
        <v>75</v>
      </c>
      <c r="J772" s="17">
        <v>44374</v>
      </c>
      <c r="K772" s="18">
        <f t="shared" ca="1" si="38"/>
        <v>933</v>
      </c>
      <c r="L772" s="19">
        <f t="shared" si="39"/>
        <v>44388</v>
      </c>
      <c r="M772" s="16" t="s">
        <v>44</v>
      </c>
      <c r="N772" s="16" t="s">
        <v>45</v>
      </c>
      <c r="O772" s="14" t="s">
        <v>41</v>
      </c>
      <c r="P772" s="14"/>
      <c r="Q772" s="16" t="e">
        <f t="shared" ca="1" si="36"/>
        <v>#VALUE!</v>
      </c>
      <c r="R772" s="16" t="s">
        <v>46</v>
      </c>
      <c r="S772" s="16" t="s">
        <v>47</v>
      </c>
      <c r="T772" s="29" t="s">
        <v>3272</v>
      </c>
      <c r="U772" s="29">
        <v>26772319935</v>
      </c>
      <c r="V772" s="16" t="s">
        <v>47</v>
      </c>
      <c r="W772" s="14" t="s">
        <v>47</v>
      </c>
      <c r="X772" s="14"/>
      <c r="Y772" s="14"/>
      <c r="Z772" s="14" t="s">
        <v>47</v>
      </c>
      <c r="AA772" s="23" t="s">
        <v>3273</v>
      </c>
      <c r="AB772" s="16"/>
      <c r="AC772" s="18" t="e">
        <f t="shared" ca="1" si="37"/>
        <v>#VALUE!</v>
      </c>
      <c r="AD772" s="16" t="s">
        <v>52</v>
      </c>
      <c r="AE772" s="16" t="s">
        <v>47</v>
      </c>
      <c r="AF772" s="14" t="s">
        <v>47</v>
      </c>
      <c r="AG772" s="14" t="s">
        <v>47</v>
      </c>
    </row>
    <row r="773" spans="1:33" ht="18.75" customHeight="1" x14ac:dyDescent="0.25">
      <c r="A773" s="29" t="s">
        <v>3274</v>
      </c>
      <c r="B773" s="29" t="s">
        <v>1760</v>
      </c>
      <c r="C773" s="29" t="s">
        <v>1760</v>
      </c>
      <c r="D773" s="29" t="s">
        <v>111</v>
      </c>
      <c r="E773" s="30" t="s">
        <v>3039</v>
      </c>
      <c r="F773" s="30"/>
      <c r="G773" s="14" t="s">
        <v>41</v>
      </c>
      <c r="H773" s="23" t="s">
        <v>168</v>
      </c>
      <c r="I773" s="16" t="s">
        <v>75</v>
      </c>
      <c r="J773" s="17">
        <v>44378</v>
      </c>
      <c r="K773" s="18">
        <f t="shared" ca="1" si="38"/>
        <v>929</v>
      </c>
      <c r="L773" s="19">
        <f t="shared" si="39"/>
        <v>44392</v>
      </c>
      <c r="M773" s="16" t="s">
        <v>44</v>
      </c>
      <c r="N773" s="16" t="s">
        <v>45</v>
      </c>
      <c r="O773" s="14" t="s">
        <v>41</v>
      </c>
      <c r="P773" s="14"/>
      <c r="Q773" s="16" t="e">
        <f t="shared" ca="1" si="36"/>
        <v>#VALUE!</v>
      </c>
      <c r="R773" s="16" t="s">
        <v>46</v>
      </c>
      <c r="S773" s="16" t="s">
        <v>47</v>
      </c>
      <c r="T773" s="29" t="s">
        <v>617</v>
      </c>
      <c r="U773" s="29"/>
      <c r="V773" s="16" t="s">
        <v>47</v>
      </c>
      <c r="W773" s="14" t="s">
        <v>47</v>
      </c>
      <c r="X773" s="14"/>
      <c r="Y773" s="14"/>
      <c r="Z773" s="14" t="s">
        <v>47</v>
      </c>
      <c r="AA773" s="14" t="s">
        <v>1191</v>
      </c>
      <c r="AB773" s="16"/>
      <c r="AC773" s="18" t="e">
        <f t="shared" ca="1" si="37"/>
        <v>#VALUE!</v>
      </c>
      <c r="AD773" s="16" t="s">
        <v>52</v>
      </c>
      <c r="AE773" s="16" t="s">
        <v>47</v>
      </c>
      <c r="AF773" s="14" t="s">
        <v>47</v>
      </c>
      <c r="AG773" s="14" t="s">
        <v>47</v>
      </c>
    </row>
    <row r="774" spans="1:33" ht="15.75" customHeight="1" x14ac:dyDescent="0.25">
      <c r="A774" s="14" t="s">
        <v>3275</v>
      </c>
      <c r="B774" s="14" t="s">
        <v>1760</v>
      </c>
      <c r="C774" s="14" t="s">
        <v>1760</v>
      </c>
      <c r="D774" s="14" t="s">
        <v>111</v>
      </c>
      <c r="E774" s="14" t="s">
        <v>3276</v>
      </c>
      <c r="F774" s="14"/>
      <c r="G774" s="14" t="s">
        <v>41</v>
      </c>
      <c r="H774" s="14" t="s">
        <v>130</v>
      </c>
      <c r="I774" s="16" t="s">
        <v>75</v>
      </c>
      <c r="J774" s="58">
        <v>44377</v>
      </c>
      <c r="K774" s="18">
        <f t="shared" ca="1" si="38"/>
        <v>930</v>
      </c>
      <c r="L774" s="19">
        <f t="shared" si="39"/>
        <v>44391</v>
      </c>
      <c r="M774" s="16" t="s">
        <v>44</v>
      </c>
      <c r="N774" s="16" t="s">
        <v>45</v>
      </c>
      <c r="O774" s="59" t="s">
        <v>41</v>
      </c>
      <c r="P774" s="14"/>
      <c r="Q774" s="16" t="e">
        <f t="shared" ca="1" si="36"/>
        <v>#VALUE!</v>
      </c>
      <c r="R774" s="16" t="s">
        <v>46</v>
      </c>
      <c r="S774" s="16"/>
      <c r="T774" s="14"/>
      <c r="U774" s="43" t="s">
        <v>3277</v>
      </c>
      <c r="V774" s="16"/>
      <c r="W774" s="14"/>
      <c r="X774" s="14"/>
      <c r="Y774" s="14"/>
      <c r="Z774" s="14" t="s">
        <v>47</v>
      </c>
      <c r="AA774" s="14" t="s">
        <v>1191</v>
      </c>
      <c r="AB774" s="16"/>
      <c r="AC774" s="18" t="e">
        <f t="shared" ca="1" si="37"/>
        <v>#VALUE!</v>
      </c>
      <c r="AD774" s="16" t="s">
        <v>52</v>
      </c>
      <c r="AE774" s="16" t="s">
        <v>47</v>
      </c>
      <c r="AF774" s="14" t="s">
        <v>47</v>
      </c>
      <c r="AG774" s="14" t="s">
        <v>47</v>
      </c>
    </row>
    <row r="775" spans="1:33" ht="18.75" customHeight="1" x14ac:dyDescent="0.25">
      <c r="A775" s="23" t="s">
        <v>3278</v>
      </c>
      <c r="B775" s="14" t="s">
        <v>3279</v>
      </c>
      <c r="C775" s="14" t="s">
        <v>3279</v>
      </c>
      <c r="D775" s="14" t="s">
        <v>1916</v>
      </c>
      <c r="E775" s="25" t="s">
        <v>3280</v>
      </c>
      <c r="F775" s="25"/>
      <c r="G775" s="14" t="s">
        <v>41</v>
      </c>
      <c r="H775" s="14" t="s">
        <v>162</v>
      </c>
      <c r="I775" s="16" t="s">
        <v>75</v>
      </c>
      <c r="J775" s="17">
        <v>44382</v>
      </c>
      <c r="K775" s="18">
        <f t="shared" ca="1" si="38"/>
        <v>925</v>
      </c>
      <c r="L775" s="19">
        <f t="shared" si="39"/>
        <v>44396</v>
      </c>
      <c r="M775" s="16" t="s">
        <v>44</v>
      </c>
      <c r="N775" s="16" t="s">
        <v>45</v>
      </c>
      <c r="O775" s="14" t="s">
        <v>41</v>
      </c>
      <c r="P775" s="17"/>
      <c r="Q775" s="16" t="e">
        <f t="shared" ca="1" si="36"/>
        <v>#VALUE!</v>
      </c>
      <c r="R775" s="16" t="s">
        <v>46</v>
      </c>
      <c r="S775" s="16" t="s">
        <v>47</v>
      </c>
      <c r="T775" s="14" t="s">
        <v>1189</v>
      </c>
      <c r="U775" s="14" t="s">
        <v>1190</v>
      </c>
      <c r="V775" s="16" t="s">
        <v>47</v>
      </c>
      <c r="W775" s="14" t="s">
        <v>47</v>
      </c>
      <c r="X775" s="14"/>
      <c r="Y775" s="14"/>
      <c r="Z775" s="14" t="s">
        <v>47</v>
      </c>
      <c r="AA775" s="14" t="s">
        <v>1191</v>
      </c>
      <c r="AB775" s="16"/>
      <c r="AC775" s="18" t="e">
        <f t="shared" ca="1" si="37"/>
        <v>#VALUE!</v>
      </c>
      <c r="AD775" s="16" t="s">
        <v>52</v>
      </c>
      <c r="AE775" s="16" t="s">
        <v>47</v>
      </c>
      <c r="AF775" s="14" t="s">
        <v>47</v>
      </c>
      <c r="AG775" s="14" t="s">
        <v>47</v>
      </c>
    </row>
    <row r="776" spans="1:33" ht="15.75" customHeight="1" x14ac:dyDescent="0.25">
      <c r="A776" s="23" t="s">
        <v>3281</v>
      </c>
      <c r="B776" s="14" t="s">
        <v>2589</v>
      </c>
      <c r="C776" s="14" t="s">
        <v>2589</v>
      </c>
      <c r="D776" s="14" t="s">
        <v>409</v>
      </c>
      <c r="E776" s="25" t="s">
        <v>3282</v>
      </c>
      <c r="F776" s="25"/>
      <c r="G776" s="14" t="s">
        <v>41</v>
      </c>
      <c r="H776" s="14" t="s">
        <v>162</v>
      </c>
      <c r="I776" s="16" t="s">
        <v>75</v>
      </c>
      <c r="J776" s="17">
        <v>44388</v>
      </c>
      <c r="K776" s="18">
        <f t="shared" ca="1" si="38"/>
        <v>919</v>
      </c>
      <c r="L776" s="19">
        <f t="shared" si="39"/>
        <v>44402</v>
      </c>
      <c r="M776" s="16" t="s">
        <v>44</v>
      </c>
      <c r="N776" s="16" t="s">
        <v>45</v>
      </c>
      <c r="O776" s="14" t="s">
        <v>41</v>
      </c>
      <c r="P776" s="14"/>
      <c r="Q776" s="16" t="e">
        <f t="shared" ca="1" si="36"/>
        <v>#VALUE!</v>
      </c>
      <c r="R776" s="16" t="s">
        <v>46</v>
      </c>
      <c r="S776" s="16" t="s">
        <v>47</v>
      </c>
      <c r="T776" s="14" t="s">
        <v>3283</v>
      </c>
      <c r="U776" s="14" t="s">
        <v>3284</v>
      </c>
      <c r="V776" s="16" t="s">
        <v>47</v>
      </c>
      <c r="W776" s="14" t="s">
        <v>47</v>
      </c>
      <c r="X776" s="14"/>
      <c r="Y776" s="14"/>
      <c r="Z776" s="14" t="s">
        <v>47</v>
      </c>
      <c r="AA776" s="14" t="s">
        <v>3285</v>
      </c>
      <c r="AB776" s="16"/>
      <c r="AC776" s="18" t="e">
        <f t="shared" ca="1" si="37"/>
        <v>#VALUE!</v>
      </c>
      <c r="AD776" s="16" t="s">
        <v>52</v>
      </c>
      <c r="AE776" s="16" t="s">
        <v>47</v>
      </c>
      <c r="AF776" s="14" t="s">
        <v>47</v>
      </c>
      <c r="AG776" s="14" t="s">
        <v>47</v>
      </c>
    </row>
    <row r="777" spans="1:33" ht="18.75" customHeight="1" x14ac:dyDescent="0.25">
      <c r="A777" s="23" t="s">
        <v>3286</v>
      </c>
      <c r="B777" s="14" t="s">
        <v>3287</v>
      </c>
      <c r="C777" s="14" t="s">
        <v>3287</v>
      </c>
      <c r="D777" s="14" t="s">
        <v>409</v>
      </c>
      <c r="E777" s="14" t="s">
        <v>3288</v>
      </c>
      <c r="F777" s="14"/>
      <c r="G777" s="14" t="s">
        <v>41</v>
      </c>
      <c r="H777" s="14" t="s">
        <v>162</v>
      </c>
      <c r="I777" s="16" t="s">
        <v>75</v>
      </c>
      <c r="J777" s="17">
        <v>44395</v>
      </c>
      <c r="K777" s="18">
        <f t="shared" ca="1" si="38"/>
        <v>912</v>
      </c>
      <c r="L777" s="19">
        <f t="shared" si="39"/>
        <v>44409</v>
      </c>
      <c r="M777" s="16" t="s">
        <v>44</v>
      </c>
      <c r="N777" s="16" t="s">
        <v>45</v>
      </c>
      <c r="O777" s="14" t="s">
        <v>41</v>
      </c>
      <c r="P777" s="14"/>
      <c r="Q777" s="16" t="e">
        <f t="shared" ca="1" si="36"/>
        <v>#VALUE!</v>
      </c>
      <c r="R777" s="16" t="s">
        <v>46</v>
      </c>
      <c r="S777" s="16" t="s">
        <v>47</v>
      </c>
      <c r="T777" s="14" t="s">
        <v>3289</v>
      </c>
      <c r="U777" s="14" t="s">
        <v>3290</v>
      </c>
      <c r="V777" s="16" t="s">
        <v>47</v>
      </c>
      <c r="W777" s="14" t="s">
        <v>47</v>
      </c>
      <c r="X777" s="14"/>
      <c r="Y777" s="14"/>
      <c r="Z777" s="14" t="s">
        <v>47</v>
      </c>
      <c r="AA777" s="14" t="s">
        <v>3291</v>
      </c>
      <c r="AB777" s="16"/>
      <c r="AC777" s="18" t="e">
        <f t="shared" ca="1" si="37"/>
        <v>#VALUE!</v>
      </c>
      <c r="AD777" s="16" t="s">
        <v>52</v>
      </c>
      <c r="AE777" s="16" t="s">
        <v>47</v>
      </c>
      <c r="AF777" s="14" t="s">
        <v>47</v>
      </c>
      <c r="AG777" s="14" t="s">
        <v>47</v>
      </c>
    </row>
    <row r="778" spans="1:33" ht="18.75" customHeight="1" x14ac:dyDescent="0.25">
      <c r="A778" s="23" t="s">
        <v>3292</v>
      </c>
      <c r="B778" s="14" t="s">
        <v>2465</v>
      </c>
      <c r="C778" s="14" t="s">
        <v>2465</v>
      </c>
      <c r="D778" s="14" t="s">
        <v>409</v>
      </c>
      <c r="E778" s="25" t="s">
        <v>3293</v>
      </c>
      <c r="F778" s="25"/>
      <c r="G778" s="14" t="s">
        <v>41</v>
      </c>
      <c r="H778" s="14" t="s">
        <v>42</v>
      </c>
      <c r="I778" s="16" t="s">
        <v>61</v>
      </c>
      <c r="J778" s="17">
        <v>44395</v>
      </c>
      <c r="K778" s="18">
        <f t="shared" ca="1" si="38"/>
        <v>912</v>
      </c>
      <c r="L778" s="19">
        <f t="shared" si="39"/>
        <v>44409</v>
      </c>
      <c r="M778" s="16" t="s">
        <v>44</v>
      </c>
      <c r="N778" s="16" t="s">
        <v>45</v>
      </c>
      <c r="O778" s="14" t="s">
        <v>46</v>
      </c>
      <c r="P778" s="17"/>
      <c r="Q778" s="16" t="e">
        <f t="shared" ca="1" si="36"/>
        <v>#VALUE!</v>
      </c>
      <c r="R778" s="16" t="s">
        <v>46</v>
      </c>
      <c r="S778" s="16" t="s">
        <v>47</v>
      </c>
      <c r="T778" s="14" t="s">
        <v>3294</v>
      </c>
      <c r="U778" s="14" t="s">
        <v>3295</v>
      </c>
      <c r="V778" s="16" t="s">
        <v>63</v>
      </c>
      <c r="W778" s="14" t="s">
        <v>47</v>
      </c>
      <c r="X778" s="14"/>
      <c r="Y778" s="14">
        <v>44489</v>
      </c>
      <c r="Z778" s="14" t="s">
        <v>47</v>
      </c>
      <c r="AA778" s="14" t="s">
        <v>3296</v>
      </c>
      <c r="AB778" s="16">
        <v>44480</v>
      </c>
      <c r="AC778" s="18">
        <f t="shared" ca="1" si="37"/>
        <v>827</v>
      </c>
      <c r="AD778" s="16" t="s">
        <v>52</v>
      </c>
      <c r="AE778" s="16" t="s">
        <v>54</v>
      </c>
      <c r="AF778" s="14" t="s">
        <v>47</v>
      </c>
      <c r="AG778" s="14" t="s">
        <v>47</v>
      </c>
    </row>
    <row r="779" spans="1:33" ht="15.75" customHeight="1" x14ac:dyDescent="0.25">
      <c r="A779" s="23" t="s">
        <v>3297</v>
      </c>
      <c r="B779" s="14" t="s">
        <v>3298</v>
      </c>
      <c r="C779" s="14" t="s">
        <v>268</v>
      </c>
      <c r="D779" s="14" t="s">
        <v>5</v>
      </c>
      <c r="E779" s="25" t="s">
        <v>3299</v>
      </c>
      <c r="F779" s="25"/>
      <c r="G779" s="14" t="s">
        <v>41</v>
      </c>
      <c r="H779" s="14" t="s">
        <v>206</v>
      </c>
      <c r="I779" s="16" t="s">
        <v>61</v>
      </c>
      <c r="J779" s="17">
        <v>44346</v>
      </c>
      <c r="K779" s="18">
        <f t="shared" ca="1" si="38"/>
        <v>961</v>
      </c>
      <c r="L779" s="19">
        <f t="shared" si="39"/>
        <v>44360</v>
      </c>
      <c r="M779" s="16" t="s">
        <v>270</v>
      </c>
      <c r="N779" s="16" t="s">
        <v>45</v>
      </c>
      <c r="O779" s="14" t="s">
        <v>46</v>
      </c>
      <c r="P779" s="14"/>
      <c r="Q779" s="16" t="e">
        <f t="shared" ca="1" si="36"/>
        <v>#VALUE!</v>
      </c>
      <c r="R779" s="16" t="s">
        <v>46</v>
      </c>
      <c r="S779" s="16" t="s">
        <v>47</v>
      </c>
      <c r="T779" s="14" t="s">
        <v>47</v>
      </c>
      <c r="U779" s="14" t="e">
        <v>#N/A</v>
      </c>
      <c r="V779" s="16" t="s">
        <v>47</v>
      </c>
      <c r="W779" s="14" t="s">
        <v>47</v>
      </c>
      <c r="X779" s="14">
        <v>44367</v>
      </c>
      <c r="Y779" s="14">
        <v>122</v>
      </c>
      <c r="Z779" s="14" t="s">
        <v>47</v>
      </c>
      <c r="AA779" s="14" t="s">
        <v>47</v>
      </c>
      <c r="AB779" s="16"/>
      <c r="AC779" s="18" t="e">
        <f t="shared" ca="1" si="37"/>
        <v>#VALUE!</v>
      </c>
      <c r="AD779" s="16" t="s">
        <v>47</v>
      </c>
      <c r="AE779" s="16" t="s">
        <v>47</v>
      </c>
      <c r="AF779" s="14" t="s">
        <v>47</v>
      </c>
      <c r="AG779" s="14" t="s">
        <v>47</v>
      </c>
    </row>
    <row r="780" spans="1:33" ht="30.75" customHeight="1" x14ac:dyDescent="0.25">
      <c r="A780" s="23" t="s">
        <v>3300</v>
      </c>
      <c r="B780" s="14" t="s">
        <v>1810</v>
      </c>
      <c r="C780" s="14" t="s">
        <v>1810</v>
      </c>
      <c r="D780" s="14" t="s">
        <v>248</v>
      </c>
      <c r="E780" s="25" t="s">
        <v>3301</v>
      </c>
      <c r="F780" s="25"/>
      <c r="G780" s="14" t="s">
        <v>41</v>
      </c>
      <c r="H780" s="14" t="s">
        <v>162</v>
      </c>
      <c r="I780" s="16" t="s">
        <v>75</v>
      </c>
      <c r="J780" s="17">
        <v>44382</v>
      </c>
      <c r="K780" s="18">
        <f t="shared" ca="1" si="38"/>
        <v>925</v>
      </c>
      <c r="L780" s="19">
        <f t="shared" si="39"/>
        <v>44396</v>
      </c>
      <c r="M780" s="16" t="s">
        <v>44</v>
      </c>
      <c r="N780" s="16" t="s">
        <v>45</v>
      </c>
      <c r="O780" s="14" t="s">
        <v>41</v>
      </c>
      <c r="P780" s="14"/>
      <c r="Q780" s="16" t="e">
        <f t="shared" ca="1" si="36"/>
        <v>#VALUE!</v>
      </c>
      <c r="R780" s="16" t="s">
        <v>46</v>
      </c>
      <c r="S780" s="16" t="s">
        <v>47</v>
      </c>
      <c r="T780" s="14" t="s">
        <v>3302</v>
      </c>
      <c r="U780" s="14" t="s">
        <v>3303</v>
      </c>
      <c r="V780" s="16" t="s">
        <v>47</v>
      </c>
      <c r="W780" s="14" t="s">
        <v>47</v>
      </c>
      <c r="X780" s="14"/>
      <c r="Y780" s="14"/>
      <c r="Z780" s="14" t="s">
        <v>47</v>
      </c>
      <c r="AA780" s="14" t="s">
        <v>3304</v>
      </c>
      <c r="AB780" s="16"/>
      <c r="AC780" s="18" t="e">
        <f t="shared" ca="1" si="37"/>
        <v>#VALUE!</v>
      </c>
      <c r="AD780" s="16" t="s">
        <v>52</v>
      </c>
      <c r="AE780" s="16" t="s">
        <v>47</v>
      </c>
      <c r="AF780" s="14" t="s">
        <v>47</v>
      </c>
      <c r="AG780" s="14" t="s">
        <v>47</v>
      </c>
    </row>
    <row r="781" spans="1:33" ht="15.75" customHeight="1" x14ac:dyDescent="0.25">
      <c r="A781" s="29" t="s">
        <v>3305</v>
      </c>
      <c r="B781" s="14" t="s">
        <v>3306</v>
      </c>
      <c r="C781" s="29" t="s">
        <v>3306</v>
      </c>
      <c r="D781" s="14" t="s">
        <v>141</v>
      </c>
      <c r="E781" s="30" t="s">
        <v>3307</v>
      </c>
      <c r="F781" s="30"/>
      <c r="G781" s="14" t="s">
        <v>41</v>
      </c>
      <c r="H781" s="23" t="s">
        <v>1512</v>
      </c>
      <c r="I781" s="16" t="s">
        <v>43</v>
      </c>
      <c r="J781" s="17">
        <v>44376</v>
      </c>
      <c r="K781" s="18">
        <f t="shared" ca="1" si="38"/>
        <v>931</v>
      </c>
      <c r="L781" s="19">
        <f t="shared" si="39"/>
        <v>44390</v>
      </c>
      <c r="M781" s="16" t="s">
        <v>44</v>
      </c>
      <c r="N781" s="16" t="s">
        <v>47</v>
      </c>
      <c r="O781" s="14" t="s">
        <v>47</v>
      </c>
      <c r="P781" s="14"/>
      <c r="Q781" s="16" t="e">
        <f t="shared" ca="1" si="36"/>
        <v>#VALUE!</v>
      </c>
      <c r="R781" s="16" t="s">
        <v>46</v>
      </c>
      <c r="S781" s="16" t="s">
        <v>47</v>
      </c>
      <c r="T781" s="29" t="s">
        <v>47</v>
      </c>
      <c r="U781" s="29"/>
      <c r="V781" s="16" t="s">
        <v>47</v>
      </c>
      <c r="W781" s="14" t="s">
        <v>47</v>
      </c>
      <c r="X781" s="14"/>
      <c r="Y781" s="14">
        <v>44489</v>
      </c>
      <c r="Z781" s="14" t="s">
        <v>47</v>
      </c>
      <c r="AA781" s="14" t="s">
        <v>47</v>
      </c>
      <c r="AB781" s="16">
        <v>44475</v>
      </c>
      <c r="AC781" s="18">
        <f t="shared" ca="1" si="37"/>
        <v>832</v>
      </c>
      <c r="AD781" s="16" t="s">
        <v>52</v>
      </c>
      <c r="AE781" s="16" t="s">
        <v>1040</v>
      </c>
      <c r="AF781" s="14" t="s">
        <v>47</v>
      </c>
      <c r="AG781" s="14" t="s">
        <v>47</v>
      </c>
    </row>
    <row r="782" spans="1:33" ht="18.75" customHeight="1" x14ac:dyDescent="0.25">
      <c r="A782" s="23" t="s">
        <v>3308</v>
      </c>
      <c r="B782" s="14" t="s">
        <v>3309</v>
      </c>
      <c r="C782" s="14" t="s">
        <v>3309</v>
      </c>
      <c r="D782" s="14" t="s">
        <v>59</v>
      </c>
      <c r="E782" s="25" t="s">
        <v>3310</v>
      </c>
      <c r="F782" s="25"/>
      <c r="G782" s="14" t="s">
        <v>41</v>
      </c>
      <c r="H782" s="14" t="s">
        <v>162</v>
      </c>
      <c r="I782" s="16" t="s">
        <v>75</v>
      </c>
      <c r="J782" s="17">
        <v>44375</v>
      </c>
      <c r="K782" s="18">
        <f t="shared" ca="1" si="38"/>
        <v>932</v>
      </c>
      <c r="L782" s="19">
        <f t="shared" si="39"/>
        <v>44389</v>
      </c>
      <c r="M782" s="16" t="s">
        <v>44</v>
      </c>
      <c r="N782" s="16" t="s">
        <v>45</v>
      </c>
      <c r="O782" s="14" t="s">
        <v>41</v>
      </c>
      <c r="P782" s="17"/>
      <c r="Q782" s="16" t="e">
        <f t="shared" ca="1" si="36"/>
        <v>#VALUE!</v>
      </c>
      <c r="R782" s="16" t="s">
        <v>46</v>
      </c>
      <c r="S782" s="16" t="s">
        <v>47</v>
      </c>
      <c r="T782" s="14" t="s">
        <v>3311</v>
      </c>
      <c r="U782" s="14" t="s">
        <v>3312</v>
      </c>
      <c r="V782" s="16" t="s">
        <v>47</v>
      </c>
      <c r="W782" s="14" t="s">
        <v>47</v>
      </c>
      <c r="X782" s="14"/>
      <c r="Y782" s="14"/>
      <c r="Z782" s="14" t="s">
        <v>47</v>
      </c>
      <c r="AA782" s="14" t="s">
        <v>3313</v>
      </c>
      <c r="AB782" s="16"/>
      <c r="AC782" s="18" t="e">
        <f t="shared" ca="1" si="37"/>
        <v>#VALUE!</v>
      </c>
      <c r="AD782" s="16" t="s">
        <v>52</v>
      </c>
      <c r="AE782" s="16" t="s">
        <v>47</v>
      </c>
      <c r="AF782" s="14" t="s">
        <v>47</v>
      </c>
      <c r="AG782" s="14" t="s">
        <v>47</v>
      </c>
    </row>
    <row r="783" spans="1:33" ht="18.75" customHeight="1" x14ac:dyDescent="0.25">
      <c r="A783" s="23" t="s">
        <v>3314</v>
      </c>
      <c r="B783" s="14" t="s">
        <v>749</v>
      </c>
      <c r="C783" s="14" t="s">
        <v>749</v>
      </c>
      <c r="D783" s="14" t="s">
        <v>1305</v>
      </c>
      <c r="E783" s="25" t="s">
        <v>3315</v>
      </c>
      <c r="F783" s="25"/>
      <c r="G783" s="14" t="s">
        <v>41</v>
      </c>
      <c r="H783" s="14" t="s">
        <v>162</v>
      </c>
      <c r="I783" s="16" t="s">
        <v>75</v>
      </c>
      <c r="J783" s="17">
        <v>44393</v>
      </c>
      <c r="K783" s="18">
        <f t="shared" ca="1" si="38"/>
        <v>914</v>
      </c>
      <c r="L783" s="19">
        <f t="shared" si="39"/>
        <v>44407</v>
      </c>
      <c r="M783" s="16" t="s">
        <v>44</v>
      </c>
      <c r="N783" s="16" t="s">
        <v>45</v>
      </c>
      <c r="O783" s="14" t="s">
        <v>41</v>
      </c>
      <c r="P783" s="17"/>
      <c r="Q783" s="16" t="e">
        <f t="shared" ca="1" si="36"/>
        <v>#VALUE!</v>
      </c>
      <c r="R783" s="16" t="s">
        <v>46</v>
      </c>
      <c r="S783" s="16" t="s">
        <v>47</v>
      </c>
      <c r="T783" s="14" t="s">
        <v>188</v>
      </c>
      <c r="U783" s="14" t="s">
        <v>2841</v>
      </c>
      <c r="V783" s="16" t="s">
        <v>47</v>
      </c>
      <c r="W783" s="14" t="s">
        <v>47</v>
      </c>
      <c r="X783" s="14"/>
      <c r="Y783" s="14"/>
      <c r="Z783" s="14" t="s">
        <v>47</v>
      </c>
      <c r="AA783" s="14" t="s">
        <v>2739</v>
      </c>
      <c r="AB783" s="16"/>
      <c r="AC783" s="18" t="e">
        <f t="shared" ca="1" si="37"/>
        <v>#VALUE!</v>
      </c>
      <c r="AD783" s="16" t="s">
        <v>52</v>
      </c>
      <c r="AE783" s="16" t="s">
        <v>47</v>
      </c>
      <c r="AF783" s="14" t="s">
        <v>47</v>
      </c>
      <c r="AG783" s="14" t="s">
        <v>47</v>
      </c>
    </row>
    <row r="784" spans="1:33" ht="15.75" customHeight="1" x14ac:dyDescent="0.25">
      <c r="A784" s="23" t="s">
        <v>3316</v>
      </c>
      <c r="B784" s="14" t="s">
        <v>3317</v>
      </c>
      <c r="C784" s="14" t="s">
        <v>3317</v>
      </c>
      <c r="D784" s="14" t="s">
        <v>141</v>
      </c>
      <c r="E784" s="14" t="s">
        <v>3318</v>
      </c>
      <c r="F784" s="14"/>
      <c r="G784" s="14" t="s">
        <v>41</v>
      </c>
      <c r="H784" s="14" t="s">
        <v>168</v>
      </c>
      <c r="I784" s="16" t="s">
        <v>75</v>
      </c>
      <c r="J784" s="17">
        <v>44388</v>
      </c>
      <c r="K784" s="18">
        <f t="shared" ca="1" si="38"/>
        <v>919</v>
      </c>
      <c r="L784" s="19">
        <f t="shared" si="39"/>
        <v>44402</v>
      </c>
      <c r="M784" s="16" t="s">
        <v>44</v>
      </c>
      <c r="N784" s="16" t="s">
        <v>45</v>
      </c>
      <c r="O784" s="14" t="s">
        <v>41</v>
      </c>
      <c r="P784" s="17"/>
      <c r="Q784" s="16" t="e">
        <f t="shared" ca="1" si="36"/>
        <v>#VALUE!</v>
      </c>
      <c r="R784" s="27" t="s">
        <v>46</v>
      </c>
      <c r="S784" s="27" t="s">
        <v>47</v>
      </c>
      <c r="T784" s="14" t="s">
        <v>169</v>
      </c>
      <c r="U784" s="24"/>
      <c r="V784" s="16" t="s">
        <v>47</v>
      </c>
      <c r="W784" s="14" t="s">
        <v>47</v>
      </c>
      <c r="X784" s="14"/>
      <c r="Y784" s="14"/>
      <c r="Z784" s="14" t="s">
        <v>47</v>
      </c>
      <c r="AA784" s="14" t="s">
        <v>3319</v>
      </c>
      <c r="AB784" s="16"/>
      <c r="AC784" s="18" t="e">
        <f t="shared" ca="1" si="37"/>
        <v>#VALUE!</v>
      </c>
      <c r="AD784" s="16" t="s">
        <v>52</v>
      </c>
      <c r="AE784" s="16" t="s">
        <v>47</v>
      </c>
      <c r="AF784" s="14" t="s">
        <v>47</v>
      </c>
      <c r="AG784" s="14" t="s">
        <v>47</v>
      </c>
    </row>
    <row r="785" spans="1:33" ht="15.75" customHeight="1" x14ac:dyDescent="0.25">
      <c r="A785" s="23" t="s">
        <v>3320</v>
      </c>
      <c r="B785" s="14" t="s">
        <v>309</v>
      </c>
      <c r="C785" s="14" t="s">
        <v>284</v>
      </c>
      <c r="D785" s="14" t="s">
        <v>5</v>
      </c>
      <c r="E785" s="25" t="s">
        <v>3321</v>
      </c>
      <c r="F785" s="25"/>
      <c r="G785" s="14" t="s">
        <v>41</v>
      </c>
      <c r="H785" s="14" t="s">
        <v>91</v>
      </c>
      <c r="I785" s="16" t="s">
        <v>43</v>
      </c>
      <c r="J785" s="17">
        <v>44381</v>
      </c>
      <c r="K785" s="18">
        <f t="shared" ca="1" si="38"/>
        <v>926</v>
      </c>
      <c r="L785" s="19">
        <f t="shared" si="39"/>
        <v>44395</v>
      </c>
      <c r="M785" s="16" t="s">
        <v>44</v>
      </c>
      <c r="N785" s="16" t="s">
        <v>45</v>
      </c>
      <c r="O785" s="14" t="s">
        <v>46</v>
      </c>
      <c r="P785" s="14"/>
      <c r="Q785" s="16" t="e">
        <f t="shared" ca="1" si="36"/>
        <v>#VALUE!</v>
      </c>
      <c r="R785" s="16" t="s">
        <v>46</v>
      </c>
      <c r="S785" s="16" t="s">
        <v>47</v>
      </c>
      <c r="T785" s="14" t="s">
        <v>47</v>
      </c>
      <c r="U785" s="14" t="s">
        <v>3322</v>
      </c>
      <c r="V785" s="16" t="s">
        <v>3323</v>
      </c>
      <c r="W785" s="14" t="s">
        <v>47</v>
      </c>
      <c r="X785" s="14"/>
      <c r="Y785" s="14">
        <v>44489</v>
      </c>
      <c r="Z785" s="14" t="s">
        <v>47</v>
      </c>
      <c r="AA785" s="14" t="s">
        <v>3324</v>
      </c>
      <c r="AB785" s="16">
        <v>44475</v>
      </c>
      <c r="AC785" s="18">
        <f t="shared" ca="1" si="37"/>
        <v>832</v>
      </c>
      <c r="AD785" s="18" t="s">
        <v>52</v>
      </c>
      <c r="AE785" s="16" t="s">
        <v>2735</v>
      </c>
      <c r="AF785" s="14" t="s">
        <v>47</v>
      </c>
      <c r="AG785" s="14" t="s">
        <v>47</v>
      </c>
    </row>
    <row r="786" spans="1:33" ht="18.75" customHeight="1" x14ac:dyDescent="0.25">
      <c r="A786" s="23" t="s">
        <v>3325</v>
      </c>
      <c r="B786" s="14" t="s">
        <v>3326</v>
      </c>
      <c r="C786" s="14" t="s">
        <v>3326</v>
      </c>
      <c r="D786" s="14" t="s">
        <v>59</v>
      </c>
      <c r="E786" s="25" t="s">
        <v>3327</v>
      </c>
      <c r="F786" s="25"/>
      <c r="G786" s="14" t="s">
        <v>41</v>
      </c>
      <c r="H786" s="14" t="s">
        <v>91</v>
      </c>
      <c r="I786" s="16" t="s">
        <v>43</v>
      </c>
      <c r="J786" s="17">
        <v>44518</v>
      </c>
      <c r="K786" s="18">
        <f t="shared" ca="1" si="38"/>
        <v>789</v>
      </c>
      <c r="L786" s="19">
        <f t="shared" si="39"/>
        <v>44532</v>
      </c>
      <c r="M786" s="16" t="s">
        <v>44</v>
      </c>
      <c r="N786" s="16" t="s">
        <v>142</v>
      </c>
      <c r="O786" s="14" t="s">
        <v>46</v>
      </c>
      <c r="P786" s="14"/>
      <c r="Q786" s="16" t="e">
        <f t="shared" ca="1" si="36"/>
        <v>#VALUE!</v>
      </c>
      <c r="R786" s="16" t="s">
        <v>46</v>
      </c>
      <c r="S786" s="16" t="s">
        <v>47</v>
      </c>
      <c r="T786" s="14" t="s">
        <v>47</v>
      </c>
      <c r="U786" s="14"/>
      <c r="V786" s="16" t="s">
        <v>47</v>
      </c>
      <c r="W786" s="14" t="s">
        <v>47</v>
      </c>
      <c r="X786" s="14">
        <v>44447</v>
      </c>
      <c r="Y786" s="14">
        <v>42</v>
      </c>
      <c r="Z786" s="14" t="s">
        <v>47</v>
      </c>
      <c r="AA786" s="14" t="s">
        <v>47</v>
      </c>
      <c r="AB786" s="16">
        <v>44475</v>
      </c>
      <c r="AC786" s="18">
        <f t="shared" ca="1" si="37"/>
        <v>832</v>
      </c>
      <c r="AD786" s="16" t="s">
        <v>52</v>
      </c>
      <c r="AE786" s="16" t="s">
        <v>1040</v>
      </c>
      <c r="AF786" s="14" t="s">
        <v>47</v>
      </c>
      <c r="AG786" s="14" t="s">
        <v>47</v>
      </c>
    </row>
    <row r="787" spans="1:33" ht="15.75" customHeight="1" x14ac:dyDescent="0.25">
      <c r="A787" s="29" t="s">
        <v>3328</v>
      </c>
      <c r="B787" s="29" t="s">
        <v>1251</v>
      </c>
      <c r="C787" s="29" t="s">
        <v>1251</v>
      </c>
      <c r="D787" s="14" t="s">
        <v>5</v>
      </c>
      <c r="E787" s="30" t="s">
        <v>3329</v>
      </c>
      <c r="F787" s="30"/>
      <c r="G787" s="14" t="s">
        <v>41</v>
      </c>
      <c r="H787" s="23" t="s">
        <v>91</v>
      </c>
      <c r="I787" s="16" t="s">
        <v>43</v>
      </c>
      <c r="J787" s="17">
        <v>44518</v>
      </c>
      <c r="K787" s="18">
        <f t="shared" ca="1" si="38"/>
        <v>789</v>
      </c>
      <c r="L787" s="19">
        <f t="shared" si="39"/>
        <v>44532</v>
      </c>
      <c r="M787" s="16" t="s">
        <v>44</v>
      </c>
      <c r="N787" s="16" t="s">
        <v>142</v>
      </c>
      <c r="O787" s="14" t="s">
        <v>46</v>
      </c>
      <c r="P787" s="14"/>
      <c r="Q787" s="16" t="e">
        <f t="shared" ca="1" si="36"/>
        <v>#VALUE!</v>
      </c>
      <c r="R787" s="16" t="s">
        <v>46</v>
      </c>
      <c r="S787" s="16" t="s">
        <v>47</v>
      </c>
      <c r="T787" s="29" t="s">
        <v>47</v>
      </c>
      <c r="U787" s="29"/>
      <c r="V787" s="16" t="s">
        <v>47</v>
      </c>
      <c r="W787" s="14" t="s">
        <v>47</v>
      </c>
      <c r="X787" s="14">
        <v>44447</v>
      </c>
      <c r="Y787" s="14">
        <v>42</v>
      </c>
      <c r="Z787" s="14" t="s">
        <v>47</v>
      </c>
      <c r="AA787" s="29" t="s">
        <v>47</v>
      </c>
      <c r="AB787" s="16">
        <v>44475</v>
      </c>
      <c r="AC787" s="18">
        <f t="shared" ca="1" si="37"/>
        <v>832</v>
      </c>
      <c r="AD787" s="16" t="s">
        <v>52</v>
      </c>
      <c r="AE787" s="16" t="s">
        <v>1040</v>
      </c>
      <c r="AF787" s="14" t="s">
        <v>47</v>
      </c>
      <c r="AG787" s="14" t="s">
        <v>47</v>
      </c>
    </row>
    <row r="788" spans="1:33" ht="15.75" customHeight="1" x14ac:dyDescent="0.25">
      <c r="A788" s="29" t="s">
        <v>3330</v>
      </c>
      <c r="B788" s="29" t="s">
        <v>3331</v>
      </c>
      <c r="C788" s="29" t="s">
        <v>1251</v>
      </c>
      <c r="D788" s="14" t="s">
        <v>5</v>
      </c>
      <c r="E788" s="30" t="s">
        <v>3332</v>
      </c>
      <c r="F788" s="30"/>
      <c r="G788" s="14" t="s">
        <v>41</v>
      </c>
      <c r="H788" s="23" t="s">
        <v>162</v>
      </c>
      <c r="I788" s="16" t="s">
        <v>75</v>
      </c>
      <c r="J788" s="17">
        <v>44388</v>
      </c>
      <c r="K788" s="18">
        <f t="shared" ca="1" si="38"/>
        <v>919</v>
      </c>
      <c r="L788" s="19">
        <f t="shared" si="39"/>
        <v>44402</v>
      </c>
      <c r="M788" s="16" t="s">
        <v>44</v>
      </c>
      <c r="N788" s="16" t="s">
        <v>405</v>
      </c>
      <c r="O788" s="14" t="s">
        <v>41</v>
      </c>
      <c r="P788" s="14"/>
      <c r="Q788" s="16" t="e">
        <f t="shared" ca="1" si="36"/>
        <v>#VALUE!</v>
      </c>
      <c r="R788" s="16" t="s">
        <v>46</v>
      </c>
      <c r="S788" s="16" t="s">
        <v>47</v>
      </c>
      <c r="T788" s="29" t="s">
        <v>3333</v>
      </c>
      <c r="U788" s="29" t="s">
        <v>3334</v>
      </c>
      <c r="V788" s="16" t="s">
        <v>47</v>
      </c>
      <c r="W788" s="14" t="s">
        <v>47</v>
      </c>
      <c r="X788" s="14"/>
      <c r="Y788" s="14"/>
      <c r="Z788" s="14" t="s">
        <v>47</v>
      </c>
      <c r="AA788" s="29" t="s">
        <v>3335</v>
      </c>
      <c r="AB788" s="16"/>
      <c r="AC788" s="18" t="e">
        <f t="shared" ca="1" si="37"/>
        <v>#VALUE!</v>
      </c>
      <c r="AD788" s="16" t="s">
        <v>52</v>
      </c>
      <c r="AE788" s="16" t="s">
        <v>47</v>
      </c>
      <c r="AF788" s="14" t="s">
        <v>47</v>
      </c>
      <c r="AG788" s="14" t="s">
        <v>47</v>
      </c>
    </row>
    <row r="789" spans="1:33" ht="15.75" customHeight="1" x14ac:dyDescent="0.25">
      <c r="A789" s="29" t="s">
        <v>3336</v>
      </c>
      <c r="B789" s="29" t="s">
        <v>3337</v>
      </c>
      <c r="C789" s="29" t="s">
        <v>3337</v>
      </c>
      <c r="D789" s="29" t="s">
        <v>186</v>
      </c>
      <c r="E789" s="30" t="s">
        <v>3338</v>
      </c>
      <c r="F789" s="30"/>
      <c r="G789" s="14" t="s">
        <v>41</v>
      </c>
      <c r="H789" s="23" t="s">
        <v>162</v>
      </c>
      <c r="I789" s="16" t="s">
        <v>75</v>
      </c>
      <c r="J789" s="17">
        <v>44392</v>
      </c>
      <c r="K789" s="18">
        <f t="shared" ca="1" si="38"/>
        <v>915</v>
      </c>
      <c r="L789" s="19">
        <f t="shared" si="39"/>
        <v>44406</v>
      </c>
      <c r="M789" s="16" t="s">
        <v>44</v>
      </c>
      <c r="N789" s="16" t="s">
        <v>45</v>
      </c>
      <c r="O789" s="14" t="s">
        <v>41</v>
      </c>
      <c r="P789" s="14"/>
      <c r="Q789" s="16" t="e">
        <f t="shared" ca="1" si="36"/>
        <v>#VALUE!</v>
      </c>
      <c r="R789" s="16" t="s">
        <v>46</v>
      </c>
      <c r="S789" s="16" t="s">
        <v>47</v>
      </c>
      <c r="T789" s="29" t="s">
        <v>188</v>
      </c>
      <c r="U789" s="29" t="s">
        <v>3339</v>
      </c>
      <c r="V789" s="16" t="s">
        <v>47</v>
      </c>
      <c r="W789" s="14" t="s">
        <v>47</v>
      </c>
      <c r="X789" s="14"/>
      <c r="Y789" s="14"/>
      <c r="Z789" s="14" t="s">
        <v>47</v>
      </c>
      <c r="AA789" s="23" t="s">
        <v>2739</v>
      </c>
      <c r="AB789" s="16"/>
      <c r="AC789" s="18" t="e">
        <f t="shared" ca="1" si="37"/>
        <v>#VALUE!</v>
      </c>
      <c r="AD789" s="16" t="s">
        <v>52</v>
      </c>
      <c r="AE789" s="16" t="s">
        <v>47</v>
      </c>
      <c r="AF789" s="14" t="s">
        <v>47</v>
      </c>
      <c r="AG789" s="14" t="s">
        <v>47</v>
      </c>
    </row>
    <row r="790" spans="1:33" ht="15.75" customHeight="1" x14ac:dyDescent="0.25">
      <c r="A790" s="29" t="s">
        <v>3340</v>
      </c>
      <c r="B790" s="29" t="s">
        <v>3341</v>
      </c>
      <c r="C790" s="29" t="s">
        <v>3341</v>
      </c>
      <c r="D790" s="29" t="s">
        <v>1810</v>
      </c>
      <c r="E790" s="30" t="s">
        <v>3342</v>
      </c>
      <c r="F790" s="30"/>
      <c r="G790" s="14" t="s">
        <v>41</v>
      </c>
      <c r="H790" s="23" t="s">
        <v>162</v>
      </c>
      <c r="I790" s="16" t="s">
        <v>75</v>
      </c>
      <c r="J790" s="17">
        <v>44375</v>
      </c>
      <c r="K790" s="18">
        <f t="shared" ca="1" si="38"/>
        <v>932</v>
      </c>
      <c r="L790" s="19">
        <f t="shared" si="39"/>
        <v>44389</v>
      </c>
      <c r="M790" s="16" t="s">
        <v>44</v>
      </c>
      <c r="N790" s="16" t="s">
        <v>45</v>
      </c>
      <c r="O790" s="14" t="s">
        <v>41</v>
      </c>
      <c r="P790" s="14"/>
      <c r="Q790" s="16" t="e">
        <f t="shared" ca="1" si="36"/>
        <v>#VALUE!</v>
      </c>
      <c r="R790" s="16" t="s">
        <v>46</v>
      </c>
      <c r="S790" s="16" t="s">
        <v>47</v>
      </c>
      <c r="T790" s="29" t="s">
        <v>3343</v>
      </c>
      <c r="U790" s="29" t="s">
        <v>3344</v>
      </c>
      <c r="V790" s="16" t="s">
        <v>47</v>
      </c>
      <c r="W790" s="14" t="s">
        <v>47</v>
      </c>
      <c r="X790" s="14"/>
      <c r="Y790" s="14"/>
      <c r="Z790" s="14" t="s">
        <v>47</v>
      </c>
      <c r="AA790" s="29" t="s">
        <v>3345</v>
      </c>
      <c r="AB790" s="16"/>
      <c r="AC790" s="18" t="e">
        <f t="shared" ca="1" si="37"/>
        <v>#VALUE!</v>
      </c>
      <c r="AD790" s="16" t="s">
        <v>52</v>
      </c>
      <c r="AE790" s="16" t="s">
        <v>47</v>
      </c>
      <c r="AF790" s="14" t="s">
        <v>47</v>
      </c>
      <c r="AG790" s="14" t="s">
        <v>47</v>
      </c>
    </row>
    <row r="791" spans="1:33" ht="15.75" customHeight="1" x14ac:dyDescent="0.25">
      <c r="A791" s="14" t="s">
        <v>3346</v>
      </c>
      <c r="B791" s="14" t="s">
        <v>3317</v>
      </c>
      <c r="C791" s="14" t="s">
        <v>3317</v>
      </c>
      <c r="D791" s="14" t="s">
        <v>141</v>
      </c>
      <c r="E791" s="14" t="s">
        <v>3347</v>
      </c>
      <c r="F791" s="14"/>
      <c r="G791" s="14" t="s">
        <v>41</v>
      </c>
      <c r="H791" s="23" t="s">
        <v>1623</v>
      </c>
      <c r="I791" s="16" t="s">
        <v>43</v>
      </c>
      <c r="J791" s="17">
        <v>44377</v>
      </c>
      <c r="K791" s="18">
        <f t="shared" ca="1" si="38"/>
        <v>930</v>
      </c>
      <c r="L791" s="19">
        <f t="shared" si="39"/>
        <v>44391</v>
      </c>
      <c r="M791" s="16" t="s">
        <v>44</v>
      </c>
      <c r="N791" s="16" t="s">
        <v>47</v>
      </c>
      <c r="O791" s="14" t="s">
        <v>47</v>
      </c>
      <c r="P791" s="14"/>
      <c r="Q791" s="16" t="e">
        <f t="shared" ca="1" si="36"/>
        <v>#VALUE!</v>
      </c>
      <c r="R791" s="16" t="s">
        <v>46</v>
      </c>
      <c r="S791" s="16" t="s">
        <v>47</v>
      </c>
      <c r="T791" s="14" t="s">
        <v>47</v>
      </c>
      <c r="U791" s="14"/>
      <c r="V791" s="16" t="s">
        <v>47</v>
      </c>
      <c r="W791" s="14" t="s">
        <v>47</v>
      </c>
      <c r="X791" s="14"/>
      <c r="Y791" s="14"/>
      <c r="Z791" s="14" t="s">
        <v>47</v>
      </c>
      <c r="AA791" s="23" t="s">
        <v>3348</v>
      </c>
      <c r="AB791" s="16"/>
      <c r="AC791" s="18" t="e">
        <f t="shared" ca="1" si="37"/>
        <v>#VALUE!</v>
      </c>
      <c r="AD791" s="16" t="s">
        <v>52</v>
      </c>
      <c r="AE791" s="16" t="s">
        <v>47</v>
      </c>
      <c r="AF791" s="14" t="s">
        <v>47</v>
      </c>
      <c r="AG791" s="14" t="s">
        <v>47</v>
      </c>
    </row>
    <row r="792" spans="1:33" ht="15.75" customHeight="1" x14ac:dyDescent="0.25">
      <c r="A792" s="29" t="s">
        <v>3349</v>
      </c>
      <c r="B792" s="29" t="s">
        <v>2101</v>
      </c>
      <c r="C792" s="29" t="s">
        <v>2101</v>
      </c>
      <c r="D792" s="29" t="s">
        <v>296</v>
      </c>
      <c r="E792" s="30" t="s">
        <v>3350</v>
      </c>
      <c r="F792" s="30"/>
      <c r="G792" s="14" t="s">
        <v>41</v>
      </c>
      <c r="H792" s="23" t="s">
        <v>162</v>
      </c>
      <c r="I792" s="16" t="s">
        <v>75</v>
      </c>
      <c r="J792" s="17">
        <v>44396</v>
      </c>
      <c r="K792" s="18">
        <f t="shared" ca="1" si="38"/>
        <v>911</v>
      </c>
      <c r="L792" s="19">
        <f t="shared" si="39"/>
        <v>44410</v>
      </c>
      <c r="M792" s="16" t="s">
        <v>44</v>
      </c>
      <c r="N792" s="16" t="s">
        <v>45</v>
      </c>
      <c r="O792" s="14" t="s">
        <v>41</v>
      </c>
      <c r="P792" s="14"/>
      <c r="Q792" s="16" t="e">
        <f t="shared" ca="1" si="36"/>
        <v>#VALUE!</v>
      </c>
      <c r="R792" s="16" t="s">
        <v>46</v>
      </c>
      <c r="S792" s="16" t="s">
        <v>47</v>
      </c>
      <c r="T792" s="29" t="s">
        <v>3351</v>
      </c>
      <c r="U792" s="29" t="s">
        <v>3352</v>
      </c>
      <c r="V792" s="16" t="s">
        <v>47</v>
      </c>
      <c r="W792" s="14" t="s">
        <v>47</v>
      </c>
      <c r="X792" s="14"/>
      <c r="Y792" s="14"/>
      <c r="Z792" s="14" t="s">
        <v>47</v>
      </c>
      <c r="AA792" s="29" t="s">
        <v>3353</v>
      </c>
      <c r="AB792" s="16"/>
      <c r="AC792" s="18" t="e">
        <f t="shared" ca="1" si="37"/>
        <v>#VALUE!</v>
      </c>
      <c r="AD792" s="16" t="s">
        <v>52</v>
      </c>
      <c r="AE792" s="16" t="s">
        <v>47</v>
      </c>
      <c r="AF792" s="14" t="s">
        <v>47</v>
      </c>
      <c r="AG792" s="14" t="s">
        <v>47</v>
      </c>
    </row>
    <row r="793" spans="1:33" ht="15.75" customHeight="1" x14ac:dyDescent="0.25">
      <c r="A793" s="29" t="s">
        <v>3354</v>
      </c>
      <c r="B793" s="29" t="s">
        <v>85</v>
      </c>
      <c r="C793" s="29" t="s">
        <v>85</v>
      </c>
      <c r="D793" s="29" t="s">
        <v>5</v>
      </c>
      <c r="E793" s="30" t="s">
        <v>3355</v>
      </c>
      <c r="F793" s="30"/>
      <c r="G793" s="14" t="s">
        <v>41</v>
      </c>
      <c r="H793" s="23" t="s">
        <v>91</v>
      </c>
      <c r="I793" s="16" t="s">
        <v>75</v>
      </c>
      <c r="J793" s="17">
        <v>44482</v>
      </c>
      <c r="K793" s="18">
        <f t="shared" ca="1" si="38"/>
        <v>825</v>
      </c>
      <c r="L793" s="19">
        <f t="shared" si="39"/>
        <v>44496</v>
      </c>
      <c r="M793" s="16" t="s">
        <v>44</v>
      </c>
      <c r="N793" s="16" t="s">
        <v>45</v>
      </c>
      <c r="O793" s="14" t="s">
        <v>41</v>
      </c>
      <c r="P793" s="14"/>
      <c r="Q793" s="16" t="e">
        <f t="shared" ca="1" si="36"/>
        <v>#VALUE!</v>
      </c>
      <c r="R793" s="16" t="s">
        <v>46</v>
      </c>
      <c r="S793" s="16" t="s">
        <v>3356</v>
      </c>
      <c r="T793" s="29" t="s">
        <v>47</v>
      </c>
      <c r="U793" s="29"/>
      <c r="V793" s="16" t="s">
        <v>3357</v>
      </c>
      <c r="W793" s="14" t="s">
        <v>47</v>
      </c>
      <c r="X793" s="14"/>
      <c r="Y793" s="14"/>
      <c r="Z793" s="14" t="s">
        <v>47</v>
      </c>
      <c r="AA793" s="29" t="s">
        <v>47</v>
      </c>
      <c r="AB793" s="16"/>
      <c r="AC793" s="18" t="e">
        <f t="shared" ca="1" si="37"/>
        <v>#VALUE!</v>
      </c>
      <c r="AD793" s="16" t="s">
        <v>52</v>
      </c>
      <c r="AE793" s="16" t="s">
        <v>47</v>
      </c>
      <c r="AF793" s="14" t="s">
        <v>47</v>
      </c>
      <c r="AG793" s="14" t="s">
        <v>47</v>
      </c>
    </row>
    <row r="794" spans="1:33" ht="15.75" customHeight="1" x14ac:dyDescent="0.25">
      <c r="A794" s="14" t="s">
        <v>206</v>
      </c>
      <c r="B794" s="14" t="s">
        <v>1760</v>
      </c>
      <c r="C794" s="14" t="s">
        <v>1760</v>
      </c>
      <c r="D794" s="14" t="s">
        <v>111</v>
      </c>
      <c r="E794" s="14" t="s">
        <v>3358</v>
      </c>
      <c r="F794" s="14"/>
      <c r="G794" s="14" t="s">
        <v>41</v>
      </c>
      <c r="H794" s="14" t="s">
        <v>206</v>
      </c>
      <c r="I794" s="16" t="s">
        <v>75</v>
      </c>
      <c r="J794" s="58">
        <v>44377</v>
      </c>
      <c r="K794" s="18">
        <f t="shared" ca="1" si="38"/>
        <v>930</v>
      </c>
      <c r="L794" s="19">
        <f t="shared" si="39"/>
        <v>44391</v>
      </c>
      <c r="M794" s="16" t="s">
        <v>44</v>
      </c>
      <c r="N794" s="16" t="s">
        <v>45</v>
      </c>
      <c r="O794" s="59" t="s">
        <v>41</v>
      </c>
      <c r="P794" s="14"/>
      <c r="Q794" s="16" t="e">
        <f t="shared" ca="1" si="36"/>
        <v>#VALUE!</v>
      </c>
      <c r="R794" s="16" t="s">
        <v>46</v>
      </c>
      <c r="S794" s="16"/>
      <c r="T794" s="14"/>
      <c r="U794" s="43" t="s">
        <v>3359</v>
      </c>
      <c r="V794" s="16"/>
      <c r="W794" s="14"/>
      <c r="X794" s="14"/>
      <c r="Y794" s="14"/>
      <c r="Z794" s="14"/>
      <c r="AA794" s="14"/>
      <c r="AB794" s="16"/>
      <c r="AC794" s="18"/>
      <c r="AD794" s="16"/>
      <c r="AE794" s="16"/>
      <c r="AF794" s="14"/>
      <c r="AG794" s="14"/>
    </row>
    <row r="795" spans="1:33" ht="15.75" customHeight="1" x14ac:dyDescent="0.25">
      <c r="A795" s="23" t="s">
        <v>3360</v>
      </c>
      <c r="B795" s="14" t="s">
        <v>2101</v>
      </c>
      <c r="C795" s="14" t="s">
        <v>2101</v>
      </c>
      <c r="D795" s="14" t="s">
        <v>296</v>
      </c>
      <c r="E795" s="25" t="s">
        <v>3361</v>
      </c>
      <c r="F795" s="25"/>
      <c r="G795" s="14" t="s">
        <v>41</v>
      </c>
      <c r="H795" s="14" t="s">
        <v>162</v>
      </c>
      <c r="I795" s="16" t="s">
        <v>75</v>
      </c>
      <c r="J795" s="17">
        <v>44373</v>
      </c>
      <c r="K795" s="18">
        <f t="shared" ca="1" si="38"/>
        <v>934</v>
      </c>
      <c r="L795" s="19">
        <f t="shared" si="39"/>
        <v>44387</v>
      </c>
      <c r="M795" s="16" t="s">
        <v>44</v>
      </c>
      <c r="N795" s="16" t="s">
        <v>45</v>
      </c>
      <c r="O795" s="14" t="s">
        <v>41</v>
      </c>
      <c r="P795" s="17"/>
      <c r="Q795" s="16" t="e">
        <f t="shared" ca="1" si="36"/>
        <v>#VALUE!</v>
      </c>
      <c r="R795" s="16" t="s">
        <v>46</v>
      </c>
      <c r="S795" s="16" t="s">
        <v>47</v>
      </c>
      <c r="T795" s="14" t="s">
        <v>3362</v>
      </c>
      <c r="U795" s="14" t="s">
        <v>3363</v>
      </c>
      <c r="V795" s="16" t="s">
        <v>47</v>
      </c>
      <c r="W795" s="14" t="s">
        <v>47</v>
      </c>
      <c r="X795" s="14"/>
      <c r="Y795" s="14"/>
      <c r="Z795" s="14" t="s">
        <v>47</v>
      </c>
      <c r="AA795" s="14" t="s">
        <v>3364</v>
      </c>
      <c r="AB795" s="16"/>
      <c r="AC795" s="18" t="e">
        <f t="shared" ref="AC795:AC810" ca="1" si="40">ABS(IF(ISBLANK(AB795),"",TODAY()-AB795))</f>
        <v>#VALUE!</v>
      </c>
      <c r="AD795" s="16" t="s">
        <v>52</v>
      </c>
      <c r="AE795" s="16" t="s">
        <v>47</v>
      </c>
      <c r="AF795" s="14" t="s">
        <v>47</v>
      </c>
      <c r="AG795" s="14" t="s">
        <v>47</v>
      </c>
    </row>
    <row r="796" spans="1:33" ht="15.75" customHeight="1" x14ac:dyDescent="0.25">
      <c r="A796" s="23" t="s">
        <v>3365</v>
      </c>
      <c r="B796" s="14" t="s">
        <v>813</v>
      </c>
      <c r="C796" s="14" t="s">
        <v>813</v>
      </c>
      <c r="D796" s="14" t="s">
        <v>409</v>
      </c>
      <c r="E796" s="25" t="s">
        <v>3366</v>
      </c>
      <c r="F796" s="25"/>
      <c r="G796" s="14" t="s">
        <v>41</v>
      </c>
      <c r="H796" s="14" t="s">
        <v>1623</v>
      </c>
      <c r="I796" s="16" t="s">
        <v>43</v>
      </c>
      <c r="J796" s="17">
        <v>44382</v>
      </c>
      <c r="K796" s="18">
        <f t="shared" ca="1" si="38"/>
        <v>925</v>
      </c>
      <c r="L796" s="19">
        <f t="shared" si="39"/>
        <v>44396</v>
      </c>
      <c r="M796" s="16" t="s">
        <v>44</v>
      </c>
      <c r="N796" s="16" t="s">
        <v>47</v>
      </c>
      <c r="O796" s="14" t="s">
        <v>47</v>
      </c>
      <c r="P796" s="14"/>
      <c r="Q796" s="16" t="e">
        <f t="shared" ca="1" si="36"/>
        <v>#VALUE!</v>
      </c>
      <c r="R796" s="16" t="s">
        <v>46</v>
      </c>
      <c r="S796" s="16" t="s">
        <v>47</v>
      </c>
      <c r="T796" s="14" t="s">
        <v>47</v>
      </c>
      <c r="U796" s="14"/>
      <c r="V796" s="16" t="s">
        <v>47</v>
      </c>
      <c r="W796" s="14" t="s">
        <v>47</v>
      </c>
      <c r="X796" s="14"/>
      <c r="Y796" s="14"/>
      <c r="Z796" s="14" t="s">
        <v>47</v>
      </c>
      <c r="AA796" s="14" t="s">
        <v>47</v>
      </c>
      <c r="AB796" s="16"/>
      <c r="AC796" s="18" t="e">
        <f t="shared" ca="1" si="40"/>
        <v>#VALUE!</v>
      </c>
      <c r="AD796" s="16" t="s">
        <v>47</v>
      </c>
      <c r="AE796" s="16" t="s">
        <v>47</v>
      </c>
      <c r="AF796" s="14" t="s">
        <v>47</v>
      </c>
      <c r="AG796" s="14" t="s">
        <v>47</v>
      </c>
    </row>
    <row r="797" spans="1:33" ht="15.75" customHeight="1" x14ac:dyDescent="0.25">
      <c r="A797" s="29" t="s">
        <v>3367</v>
      </c>
      <c r="B797" s="29" t="s">
        <v>813</v>
      </c>
      <c r="C797" s="29" t="s">
        <v>813</v>
      </c>
      <c r="D797" s="29" t="s">
        <v>409</v>
      </c>
      <c r="E797" s="30" t="s">
        <v>3368</v>
      </c>
      <c r="F797" s="30"/>
      <c r="G797" s="14" t="s">
        <v>41</v>
      </c>
      <c r="H797" s="23" t="s">
        <v>1623</v>
      </c>
      <c r="I797" s="16" t="s">
        <v>43</v>
      </c>
      <c r="J797" s="17">
        <v>44383</v>
      </c>
      <c r="K797" s="18">
        <f t="shared" ca="1" si="38"/>
        <v>924</v>
      </c>
      <c r="L797" s="19">
        <f t="shared" si="39"/>
        <v>44397</v>
      </c>
      <c r="M797" s="16" t="s">
        <v>44</v>
      </c>
      <c r="N797" s="16" t="s">
        <v>47</v>
      </c>
      <c r="O797" s="14" t="s">
        <v>47</v>
      </c>
      <c r="P797" s="14"/>
      <c r="Q797" s="16" t="e">
        <f t="shared" ca="1" si="36"/>
        <v>#VALUE!</v>
      </c>
      <c r="R797" s="16" t="s">
        <v>46</v>
      </c>
      <c r="S797" s="16" t="s">
        <v>47</v>
      </c>
      <c r="T797" s="29" t="s">
        <v>47</v>
      </c>
      <c r="U797" s="29"/>
      <c r="V797" s="16" t="s">
        <v>47</v>
      </c>
      <c r="W797" s="14" t="s">
        <v>47</v>
      </c>
      <c r="X797" s="14"/>
      <c r="Y797" s="14"/>
      <c r="Z797" s="14" t="s">
        <v>47</v>
      </c>
      <c r="AA797" s="29" t="s">
        <v>47</v>
      </c>
      <c r="AB797" s="16"/>
      <c r="AC797" s="18" t="e">
        <f t="shared" ca="1" si="40"/>
        <v>#VALUE!</v>
      </c>
      <c r="AD797" s="16" t="s">
        <v>47</v>
      </c>
      <c r="AE797" s="16" t="s">
        <v>47</v>
      </c>
      <c r="AF797" s="14" t="s">
        <v>47</v>
      </c>
      <c r="AG797" s="14" t="s">
        <v>47</v>
      </c>
    </row>
    <row r="798" spans="1:33" ht="15.75" customHeight="1" x14ac:dyDescent="0.25">
      <c r="A798" s="29" t="s">
        <v>3369</v>
      </c>
      <c r="B798" s="29" t="s">
        <v>268</v>
      </c>
      <c r="C798" s="29" t="s">
        <v>268</v>
      </c>
      <c r="D798" s="29" t="s">
        <v>5</v>
      </c>
      <c r="E798" s="30" t="s">
        <v>3370</v>
      </c>
      <c r="F798" s="30"/>
      <c r="G798" s="14" t="s">
        <v>41</v>
      </c>
      <c r="H798" s="23" t="s">
        <v>1623</v>
      </c>
      <c r="I798" s="16" t="s">
        <v>43</v>
      </c>
      <c r="J798" s="17">
        <v>44579</v>
      </c>
      <c r="K798" s="18">
        <f t="shared" ca="1" si="38"/>
        <v>728</v>
      </c>
      <c r="L798" s="19">
        <f t="shared" si="39"/>
        <v>44593</v>
      </c>
      <c r="M798" s="16" t="s">
        <v>44</v>
      </c>
      <c r="N798" s="16" t="s">
        <v>45</v>
      </c>
      <c r="O798" s="14" t="s">
        <v>41</v>
      </c>
      <c r="P798" s="14"/>
      <c r="Q798" s="16" t="e">
        <f t="shared" ca="1" si="36"/>
        <v>#VALUE!</v>
      </c>
      <c r="R798" s="16" t="s">
        <v>46</v>
      </c>
      <c r="S798" s="16" t="s">
        <v>47</v>
      </c>
      <c r="T798" s="29" t="s">
        <v>3371</v>
      </c>
      <c r="U798" s="29"/>
      <c r="V798" s="16" t="s">
        <v>71</v>
      </c>
      <c r="W798" s="14" t="s">
        <v>3372</v>
      </c>
      <c r="X798" s="14"/>
      <c r="Y798" s="14"/>
      <c r="Z798" s="14" t="s">
        <v>47</v>
      </c>
      <c r="AA798" s="23" t="s">
        <v>47</v>
      </c>
      <c r="AB798" s="16"/>
      <c r="AC798" s="18" t="e">
        <f t="shared" ca="1" si="40"/>
        <v>#VALUE!</v>
      </c>
      <c r="AD798" s="16" t="s">
        <v>47</v>
      </c>
      <c r="AE798" s="16" t="s">
        <v>47</v>
      </c>
      <c r="AF798" s="14" t="s">
        <v>47</v>
      </c>
      <c r="AG798" s="14" t="s">
        <v>47</v>
      </c>
    </row>
    <row r="799" spans="1:33" ht="15.75" customHeight="1" x14ac:dyDescent="0.25">
      <c r="A799" s="29" t="s">
        <v>3373</v>
      </c>
      <c r="B799" s="29" t="s">
        <v>268</v>
      </c>
      <c r="C799" s="29" t="s">
        <v>268</v>
      </c>
      <c r="D799" s="29" t="s">
        <v>5</v>
      </c>
      <c r="E799" s="30" t="s">
        <v>3374</v>
      </c>
      <c r="F799" s="30"/>
      <c r="G799" s="14" t="s">
        <v>41</v>
      </c>
      <c r="H799" s="23" t="s">
        <v>1623</v>
      </c>
      <c r="I799" s="16" t="s">
        <v>43</v>
      </c>
      <c r="J799" s="17">
        <v>44580</v>
      </c>
      <c r="K799" s="18">
        <f t="shared" ca="1" si="38"/>
        <v>727</v>
      </c>
      <c r="L799" s="19">
        <f t="shared" si="39"/>
        <v>44594</v>
      </c>
      <c r="M799" s="16" t="s">
        <v>44</v>
      </c>
      <c r="N799" s="16" t="s">
        <v>47</v>
      </c>
      <c r="O799" s="14" t="s">
        <v>47</v>
      </c>
      <c r="P799" s="14"/>
      <c r="Q799" s="16" t="e">
        <f t="shared" ca="1" si="36"/>
        <v>#VALUE!</v>
      </c>
      <c r="R799" s="16" t="s">
        <v>46</v>
      </c>
      <c r="S799" s="16" t="s">
        <v>47</v>
      </c>
      <c r="T799" s="29" t="s">
        <v>47</v>
      </c>
      <c r="U799" s="29">
        <v>860284533</v>
      </c>
      <c r="V799" s="16" t="s">
        <v>71</v>
      </c>
      <c r="W799" s="14" t="s">
        <v>3375</v>
      </c>
      <c r="X799" s="14"/>
      <c r="Y799" s="14"/>
      <c r="Z799" s="14" t="s">
        <v>47</v>
      </c>
      <c r="AA799" s="23" t="s">
        <v>47</v>
      </c>
      <c r="AB799" s="16"/>
      <c r="AC799" s="18" t="e">
        <f t="shared" ca="1" si="40"/>
        <v>#VALUE!</v>
      </c>
      <c r="AD799" s="16" t="s">
        <v>47</v>
      </c>
      <c r="AE799" s="16" t="s">
        <v>47</v>
      </c>
      <c r="AF799" s="14" t="s">
        <v>47</v>
      </c>
      <c r="AG799" s="14" t="s">
        <v>47</v>
      </c>
    </row>
    <row r="800" spans="1:33" ht="15.75" customHeight="1" x14ac:dyDescent="0.25">
      <c r="A800" s="23" t="s">
        <v>3376</v>
      </c>
      <c r="B800" s="14" t="s">
        <v>268</v>
      </c>
      <c r="C800" s="14" t="s">
        <v>268</v>
      </c>
      <c r="D800" s="14" t="s">
        <v>5</v>
      </c>
      <c r="E800" s="25" t="s">
        <v>3377</v>
      </c>
      <c r="F800" s="25"/>
      <c r="G800" s="14" t="s">
        <v>41</v>
      </c>
      <c r="H800" s="14" t="s">
        <v>1623</v>
      </c>
      <c r="I800" s="16" t="s">
        <v>43</v>
      </c>
      <c r="J800" s="17">
        <v>44395</v>
      </c>
      <c r="K800" s="18">
        <f t="shared" ca="1" si="38"/>
        <v>912</v>
      </c>
      <c r="L800" s="19">
        <f t="shared" si="39"/>
        <v>44409</v>
      </c>
      <c r="M800" s="16" t="s">
        <v>44</v>
      </c>
      <c r="N800" s="16" t="s">
        <v>47</v>
      </c>
      <c r="O800" s="14" t="s">
        <v>47</v>
      </c>
      <c r="P800" s="14"/>
      <c r="Q800" s="16" t="e">
        <f t="shared" ca="1" si="36"/>
        <v>#VALUE!</v>
      </c>
      <c r="R800" s="16" t="s">
        <v>46</v>
      </c>
      <c r="S800" s="16" t="s">
        <v>47</v>
      </c>
      <c r="T800" s="14" t="s">
        <v>47</v>
      </c>
      <c r="U800" s="14"/>
      <c r="V800" s="16" t="s">
        <v>47</v>
      </c>
      <c r="W800" s="14" t="s">
        <v>47</v>
      </c>
      <c r="X800" s="14"/>
      <c r="Y800" s="14"/>
      <c r="Z800" s="14" t="s">
        <v>47</v>
      </c>
      <c r="AA800" s="14" t="s">
        <v>47</v>
      </c>
      <c r="AB800" s="16"/>
      <c r="AC800" s="18" t="e">
        <f t="shared" ca="1" si="40"/>
        <v>#VALUE!</v>
      </c>
      <c r="AD800" s="16" t="s">
        <v>47</v>
      </c>
      <c r="AE800" s="16" t="s">
        <v>47</v>
      </c>
      <c r="AF800" s="14" t="s">
        <v>47</v>
      </c>
      <c r="AG800" s="14" t="s">
        <v>47</v>
      </c>
    </row>
    <row r="801" spans="1:33" ht="15.75" customHeight="1" x14ac:dyDescent="0.25">
      <c r="A801" s="29" t="s">
        <v>3378</v>
      </c>
      <c r="B801" s="29" t="s">
        <v>268</v>
      </c>
      <c r="C801" s="29" t="s">
        <v>268</v>
      </c>
      <c r="D801" s="29" t="s">
        <v>5</v>
      </c>
      <c r="E801" s="30" t="s">
        <v>3379</v>
      </c>
      <c r="F801" s="30"/>
      <c r="G801" s="14" t="s">
        <v>41</v>
      </c>
      <c r="H801" s="23" t="s">
        <v>1623</v>
      </c>
      <c r="I801" s="16" t="s">
        <v>43</v>
      </c>
      <c r="J801" s="17">
        <v>44580</v>
      </c>
      <c r="K801" s="18">
        <f t="shared" ca="1" si="38"/>
        <v>727</v>
      </c>
      <c r="L801" s="19">
        <f t="shared" si="39"/>
        <v>44594</v>
      </c>
      <c r="M801" s="16" t="s">
        <v>44</v>
      </c>
      <c r="N801" s="16" t="s">
        <v>47</v>
      </c>
      <c r="O801" s="14" t="s">
        <v>47</v>
      </c>
      <c r="P801" s="14"/>
      <c r="Q801" s="16" t="e">
        <f t="shared" ca="1" si="36"/>
        <v>#VALUE!</v>
      </c>
      <c r="R801" s="16" t="s">
        <v>46</v>
      </c>
      <c r="S801" s="16" t="s">
        <v>47</v>
      </c>
      <c r="T801" s="29" t="s">
        <v>47</v>
      </c>
      <c r="U801" s="29">
        <v>860284533</v>
      </c>
      <c r="V801" s="16" t="s">
        <v>71</v>
      </c>
      <c r="W801" s="14" t="s">
        <v>3380</v>
      </c>
      <c r="X801" s="14"/>
      <c r="Y801" s="14"/>
      <c r="Z801" s="14" t="s">
        <v>47</v>
      </c>
      <c r="AA801" s="29" t="s">
        <v>47</v>
      </c>
      <c r="AB801" s="16"/>
      <c r="AC801" s="18" t="e">
        <f t="shared" ca="1" si="40"/>
        <v>#VALUE!</v>
      </c>
      <c r="AD801" s="16" t="s">
        <v>47</v>
      </c>
      <c r="AE801" s="16" t="s">
        <v>47</v>
      </c>
      <c r="AF801" s="14" t="s">
        <v>47</v>
      </c>
      <c r="AG801" s="14" t="s">
        <v>47</v>
      </c>
    </row>
    <row r="802" spans="1:33" ht="15.75" customHeight="1" x14ac:dyDescent="0.25">
      <c r="A802" s="29" t="s">
        <v>3381</v>
      </c>
      <c r="B802" s="29" t="s">
        <v>268</v>
      </c>
      <c r="C802" s="29" t="s">
        <v>268</v>
      </c>
      <c r="D802" s="29" t="s">
        <v>5</v>
      </c>
      <c r="E802" s="30" t="s">
        <v>3382</v>
      </c>
      <c r="F802" s="30"/>
      <c r="G802" s="14" t="s">
        <v>41</v>
      </c>
      <c r="H802" s="23" t="s">
        <v>1623</v>
      </c>
      <c r="I802" s="16" t="s">
        <v>43</v>
      </c>
      <c r="J802" s="17">
        <v>44480</v>
      </c>
      <c r="K802" s="18">
        <f t="shared" ca="1" si="38"/>
        <v>827</v>
      </c>
      <c r="L802" s="19">
        <f t="shared" si="39"/>
        <v>44494</v>
      </c>
      <c r="M802" s="16" t="s">
        <v>44</v>
      </c>
      <c r="N802" s="16" t="s">
        <v>195</v>
      </c>
      <c r="O802" s="14" t="s">
        <v>46</v>
      </c>
      <c r="P802" s="14"/>
      <c r="Q802" s="16" t="e">
        <f t="shared" ca="1" si="36"/>
        <v>#VALUE!</v>
      </c>
      <c r="R802" s="16" t="s">
        <v>46</v>
      </c>
      <c r="S802" s="16" t="s">
        <v>47</v>
      </c>
      <c r="T802" s="29" t="s">
        <v>47</v>
      </c>
      <c r="U802" s="29"/>
      <c r="V802" s="16" t="s">
        <v>50</v>
      </c>
      <c r="W802" s="14" t="s">
        <v>47</v>
      </c>
      <c r="X802" s="14"/>
      <c r="Y802" s="14"/>
      <c r="Z802" s="14" t="s">
        <v>47</v>
      </c>
      <c r="AA802" s="29" t="s">
        <v>47</v>
      </c>
      <c r="AB802" s="16"/>
      <c r="AC802" s="18" t="e">
        <f t="shared" ca="1" si="40"/>
        <v>#VALUE!</v>
      </c>
      <c r="AD802" s="16" t="s">
        <v>47</v>
      </c>
      <c r="AE802" s="16" t="s">
        <v>47</v>
      </c>
      <c r="AF802" s="14" t="s">
        <v>47</v>
      </c>
      <c r="AG802" s="14" t="s">
        <v>47</v>
      </c>
    </row>
    <row r="803" spans="1:33" ht="15.75" customHeight="1" x14ac:dyDescent="0.25">
      <c r="A803" s="29" t="s">
        <v>3383</v>
      </c>
      <c r="B803" s="29" t="s">
        <v>268</v>
      </c>
      <c r="C803" s="29" t="s">
        <v>268</v>
      </c>
      <c r="D803" s="29" t="s">
        <v>5</v>
      </c>
      <c r="E803" s="30" t="s">
        <v>3384</v>
      </c>
      <c r="F803" s="30"/>
      <c r="G803" s="14" t="s">
        <v>41</v>
      </c>
      <c r="H803" s="23" t="s">
        <v>1623</v>
      </c>
      <c r="I803" s="16" t="s">
        <v>43</v>
      </c>
      <c r="J803" s="17">
        <v>44586</v>
      </c>
      <c r="K803" s="18">
        <f t="shared" ca="1" si="38"/>
        <v>721</v>
      </c>
      <c r="L803" s="19">
        <f t="shared" si="39"/>
        <v>44600</v>
      </c>
      <c r="M803" s="16" t="s">
        <v>44</v>
      </c>
      <c r="N803" s="16" t="s">
        <v>47</v>
      </c>
      <c r="O803" s="14" t="s">
        <v>47</v>
      </c>
      <c r="P803" s="14"/>
      <c r="Q803" s="16" t="e">
        <f t="shared" ca="1" si="36"/>
        <v>#VALUE!</v>
      </c>
      <c r="R803" s="16" t="s">
        <v>46</v>
      </c>
      <c r="S803" s="16" t="s">
        <v>47</v>
      </c>
      <c r="T803" s="29" t="s">
        <v>47</v>
      </c>
      <c r="U803" s="29">
        <v>860284533</v>
      </c>
      <c r="V803" s="16" t="s">
        <v>71</v>
      </c>
      <c r="W803" s="14" t="s">
        <v>115</v>
      </c>
      <c r="X803" s="14"/>
      <c r="Y803" s="14"/>
      <c r="Z803" s="14" t="s">
        <v>47</v>
      </c>
      <c r="AA803" s="29" t="s">
        <v>47</v>
      </c>
      <c r="AB803" s="16"/>
      <c r="AC803" s="18" t="e">
        <f t="shared" ca="1" si="40"/>
        <v>#VALUE!</v>
      </c>
      <c r="AD803" s="16" t="s">
        <v>47</v>
      </c>
      <c r="AE803" s="16" t="s">
        <v>47</v>
      </c>
      <c r="AF803" s="14" t="s">
        <v>47</v>
      </c>
      <c r="AG803" s="14" t="s">
        <v>47</v>
      </c>
    </row>
    <row r="804" spans="1:33" ht="15.75" customHeight="1" x14ac:dyDescent="0.25">
      <c r="A804" s="29" t="s">
        <v>3385</v>
      </c>
      <c r="B804" s="29" t="s">
        <v>813</v>
      </c>
      <c r="C804" s="29" t="s">
        <v>813</v>
      </c>
      <c r="D804" s="29" t="s">
        <v>409</v>
      </c>
      <c r="E804" s="30" t="s">
        <v>3386</v>
      </c>
      <c r="F804" s="30"/>
      <c r="G804" s="14" t="s">
        <v>41</v>
      </c>
      <c r="H804" s="23" t="s">
        <v>1623</v>
      </c>
      <c r="I804" s="16" t="s">
        <v>43</v>
      </c>
      <c r="J804" s="17">
        <v>44378</v>
      </c>
      <c r="K804" s="18">
        <f t="shared" ca="1" si="38"/>
        <v>929</v>
      </c>
      <c r="L804" s="19">
        <f t="shared" si="39"/>
        <v>44392</v>
      </c>
      <c r="M804" s="16" t="s">
        <v>44</v>
      </c>
      <c r="N804" s="16" t="s">
        <v>47</v>
      </c>
      <c r="O804" s="14" t="s">
        <v>47</v>
      </c>
      <c r="P804" s="14"/>
      <c r="Q804" s="16" t="e">
        <f t="shared" ca="1" si="36"/>
        <v>#VALUE!</v>
      </c>
      <c r="R804" s="16" t="s">
        <v>46</v>
      </c>
      <c r="S804" s="16" t="s">
        <v>47</v>
      </c>
      <c r="T804" s="29" t="s">
        <v>47</v>
      </c>
      <c r="U804" s="29"/>
      <c r="V804" s="16" t="s">
        <v>47</v>
      </c>
      <c r="W804" s="14" t="s">
        <v>47</v>
      </c>
      <c r="X804" s="14"/>
      <c r="Y804" s="14"/>
      <c r="Z804" s="14" t="s">
        <v>47</v>
      </c>
      <c r="AA804" s="29" t="s">
        <v>47</v>
      </c>
      <c r="AB804" s="16"/>
      <c r="AC804" s="18" t="e">
        <f t="shared" ca="1" si="40"/>
        <v>#VALUE!</v>
      </c>
      <c r="AD804" s="16" t="s">
        <v>47</v>
      </c>
      <c r="AE804" s="16" t="s">
        <v>47</v>
      </c>
      <c r="AF804" s="14" t="s">
        <v>47</v>
      </c>
      <c r="AG804" s="14" t="s">
        <v>47</v>
      </c>
    </row>
    <row r="805" spans="1:33" ht="15.75" customHeight="1" x14ac:dyDescent="0.25">
      <c r="A805" s="23" t="s">
        <v>3387</v>
      </c>
      <c r="B805" s="14" t="s">
        <v>1810</v>
      </c>
      <c r="C805" s="14" t="s">
        <v>1810</v>
      </c>
      <c r="D805" s="14" t="s">
        <v>248</v>
      </c>
      <c r="E805" s="25" t="s">
        <v>3388</v>
      </c>
      <c r="F805" s="25"/>
      <c r="G805" s="14" t="s">
        <v>41</v>
      </c>
      <c r="H805" s="14" t="s">
        <v>1623</v>
      </c>
      <c r="I805" s="16" t="s">
        <v>43</v>
      </c>
      <c r="J805" s="17">
        <v>44394</v>
      </c>
      <c r="K805" s="18">
        <f t="shared" ca="1" si="38"/>
        <v>913</v>
      </c>
      <c r="L805" s="19">
        <f t="shared" si="39"/>
        <v>44408</v>
      </c>
      <c r="M805" s="16" t="s">
        <v>44</v>
      </c>
      <c r="N805" s="16" t="s">
        <v>47</v>
      </c>
      <c r="O805" s="14" t="s">
        <v>47</v>
      </c>
      <c r="P805" s="14"/>
      <c r="Q805" s="16" t="e">
        <f t="shared" ca="1" si="36"/>
        <v>#VALUE!</v>
      </c>
      <c r="R805" s="16" t="s">
        <v>46</v>
      </c>
      <c r="S805" s="16" t="s">
        <v>47</v>
      </c>
      <c r="T805" s="14" t="s">
        <v>47</v>
      </c>
      <c r="U805" s="14"/>
      <c r="V805" s="16" t="s">
        <v>47</v>
      </c>
      <c r="W805" s="14" t="s">
        <v>47</v>
      </c>
      <c r="X805" s="14"/>
      <c r="Y805" s="14"/>
      <c r="Z805" s="14" t="s">
        <v>47</v>
      </c>
      <c r="AA805" s="14" t="s">
        <v>47</v>
      </c>
      <c r="AB805" s="16"/>
      <c r="AC805" s="18" t="e">
        <f t="shared" ca="1" si="40"/>
        <v>#VALUE!</v>
      </c>
      <c r="AD805" s="16" t="s">
        <v>47</v>
      </c>
      <c r="AE805" s="16" t="s">
        <v>47</v>
      </c>
      <c r="AF805" s="14" t="s">
        <v>47</v>
      </c>
      <c r="AG805" s="14" t="s">
        <v>47</v>
      </c>
    </row>
    <row r="806" spans="1:33" ht="15.75" customHeight="1" x14ac:dyDescent="0.25">
      <c r="A806" s="14" t="s">
        <v>3389</v>
      </c>
      <c r="B806" s="14" t="s">
        <v>776</v>
      </c>
      <c r="C806" s="14" t="s">
        <v>776</v>
      </c>
      <c r="D806" s="14" t="s">
        <v>5</v>
      </c>
      <c r="E806" s="14" t="s">
        <v>3390</v>
      </c>
      <c r="F806" s="14"/>
      <c r="G806" s="14" t="s">
        <v>41</v>
      </c>
      <c r="H806" s="23" t="s">
        <v>1623</v>
      </c>
      <c r="I806" s="16" t="s">
        <v>43</v>
      </c>
      <c r="J806" s="17">
        <v>44580</v>
      </c>
      <c r="K806" s="18">
        <f t="shared" ca="1" si="38"/>
        <v>727</v>
      </c>
      <c r="L806" s="19">
        <f t="shared" si="39"/>
        <v>44594</v>
      </c>
      <c r="M806" s="16" t="s">
        <v>44</v>
      </c>
      <c r="N806" s="16" t="s">
        <v>405</v>
      </c>
      <c r="O806" s="14" t="s">
        <v>46</v>
      </c>
      <c r="P806" s="14"/>
      <c r="Q806" s="16" t="e">
        <f t="shared" ca="1" si="36"/>
        <v>#VALUE!</v>
      </c>
      <c r="R806" s="16" t="s">
        <v>46</v>
      </c>
      <c r="S806" s="16" t="s">
        <v>47</v>
      </c>
      <c r="T806" s="14" t="s">
        <v>47</v>
      </c>
      <c r="U806" s="14"/>
      <c r="V806" s="16" t="s">
        <v>71</v>
      </c>
      <c r="W806" s="14" t="s">
        <v>3391</v>
      </c>
      <c r="X806" s="14"/>
      <c r="Y806" s="14"/>
      <c r="Z806" s="14" t="s">
        <v>47</v>
      </c>
      <c r="AA806" s="23" t="s">
        <v>47</v>
      </c>
      <c r="AB806" s="16"/>
      <c r="AC806" s="18" t="e">
        <f t="shared" ca="1" si="40"/>
        <v>#VALUE!</v>
      </c>
      <c r="AD806" s="16" t="s">
        <v>47</v>
      </c>
      <c r="AE806" s="16" t="s">
        <v>47</v>
      </c>
      <c r="AF806" s="14" t="s">
        <v>47</v>
      </c>
      <c r="AG806" s="14" t="s">
        <v>47</v>
      </c>
    </row>
    <row r="807" spans="1:33" ht="15.75" customHeight="1" x14ac:dyDescent="0.25">
      <c r="A807" s="14" t="s">
        <v>3392</v>
      </c>
      <c r="B807" s="14" t="s">
        <v>268</v>
      </c>
      <c r="C807" s="14" t="s">
        <v>268</v>
      </c>
      <c r="D807" s="14" t="s">
        <v>5</v>
      </c>
      <c r="E807" s="14" t="s">
        <v>3393</v>
      </c>
      <c r="F807" s="14"/>
      <c r="G807" s="14" t="s">
        <v>41</v>
      </c>
      <c r="H807" s="23" t="s">
        <v>1623</v>
      </c>
      <c r="I807" s="16" t="s">
        <v>43</v>
      </c>
      <c r="J807" s="17">
        <v>44393</v>
      </c>
      <c r="K807" s="18">
        <f t="shared" ca="1" si="38"/>
        <v>914</v>
      </c>
      <c r="L807" s="19">
        <f t="shared" si="39"/>
        <v>44407</v>
      </c>
      <c r="M807" s="16" t="s">
        <v>44</v>
      </c>
      <c r="N807" s="16" t="s">
        <v>47</v>
      </c>
      <c r="O807" s="14" t="s">
        <v>47</v>
      </c>
      <c r="P807" s="14"/>
      <c r="Q807" s="16" t="e">
        <f t="shared" ca="1" si="36"/>
        <v>#VALUE!</v>
      </c>
      <c r="R807" s="16" t="s">
        <v>46</v>
      </c>
      <c r="S807" s="16" t="s">
        <v>47</v>
      </c>
      <c r="T807" s="14" t="s">
        <v>47</v>
      </c>
      <c r="U807" s="14"/>
      <c r="V807" s="16" t="s">
        <v>47</v>
      </c>
      <c r="W807" s="14" t="s">
        <v>47</v>
      </c>
      <c r="X807" s="14"/>
      <c r="Y807" s="14"/>
      <c r="Z807" s="14" t="s">
        <v>47</v>
      </c>
      <c r="AA807" s="23" t="s">
        <v>47</v>
      </c>
      <c r="AB807" s="16"/>
      <c r="AC807" s="18" t="e">
        <f t="shared" ca="1" si="40"/>
        <v>#VALUE!</v>
      </c>
      <c r="AD807" s="16" t="s">
        <v>47</v>
      </c>
      <c r="AE807" s="16" t="s">
        <v>47</v>
      </c>
      <c r="AF807" s="14" t="s">
        <v>47</v>
      </c>
      <c r="AG807" s="14" t="s">
        <v>47</v>
      </c>
    </row>
    <row r="808" spans="1:33" ht="15.75" customHeight="1" x14ac:dyDescent="0.25">
      <c r="A808" s="29" t="s">
        <v>3394</v>
      </c>
      <c r="B808" s="29" t="s">
        <v>3395</v>
      </c>
      <c r="C808" s="29" t="s">
        <v>3395</v>
      </c>
      <c r="D808" s="14" t="s">
        <v>141</v>
      </c>
      <c r="E808" s="30" t="s">
        <v>3396</v>
      </c>
      <c r="F808" s="30"/>
      <c r="G808" s="14" t="s">
        <v>41</v>
      </c>
      <c r="H808" s="23" t="s">
        <v>162</v>
      </c>
      <c r="I808" s="16" t="s">
        <v>75</v>
      </c>
      <c r="J808" s="17">
        <v>44379</v>
      </c>
      <c r="K808" s="18">
        <f t="shared" ca="1" si="38"/>
        <v>928</v>
      </c>
      <c r="L808" s="19">
        <f t="shared" si="39"/>
        <v>44393</v>
      </c>
      <c r="M808" s="16" t="s">
        <v>44</v>
      </c>
      <c r="N808" s="16" t="s">
        <v>45</v>
      </c>
      <c r="O808" s="14" t="s">
        <v>41</v>
      </c>
      <c r="P808" s="14"/>
      <c r="Q808" s="16" t="e">
        <f t="shared" ca="1" si="36"/>
        <v>#VALUE!</v>
      </c>
      <c r="R808" s="16" t="s">
        <v>46</v>
      </c>
      <c r="S808" s="16" t="s">
        <v>47</v>
      </c>
      <c r="T808" s="29" t="s">
        <v>2093</v>
      </c>
      <c r="U808" s="29" t="s">
        <v>2094</v>
      </c>
      <c r="V808" s="16" t="s">
        <v>47</v>
      </c>
      <c r="W808" s="14" t="s">
        <v>47</v>
      </c>
      <c r="X808" s="14"/>
      <c r="Y808" s="14"/>
      <c r="Z808" s="14" t="s">
        <v>47</v>
      </c>
      <c r="AA808" s="23" t="s">
        <v>47</v>
      </c>
      <c r="AB808" s="16"/>
      <c r="AC808" s="18" t="e">
        <f t="shared" ca="1" si="40"/>
        <v>#VALUE!</v>
      </c>
      <c r="AD808" s="16" t="s">
        <v>47</v>
      </c>
      <c r="AE808" s="16" t="s">
        <v>47</v>
      </c>
      <c r="AF808" s="14" t="s">
        <v>47</v>
      </c>
      <c r="AG808" s="14" t="s">
        <v>47</v>
      </c>
    </row>
    <row r="809" spans="1:33" ht="15.75" customHeight="1" x14ac:dyDescent="0.25">
      <c r="A809" s="14" t="s">
        <v>3397</v>
      </c>
      <c r="B809" s="14" t="s">
        <v>813</v>
      </c>
      <c r="C809" s="14" t="s">
        <v>813</v>
      </c>
      <c r="D809" s="14" t="s">
        <v>409</v>
      </c>
      <c r="E809" s="14" t="s">
        <v>3398</v>
      </c>
      <c r="F809" s="14"/>
      <c r="G809" s="14" t="s">
        <v>41</v>
      </c>
      <c r="H809" s="23" t="s">
        <v>1623</v>
      </c>
      <c r="I809" s="16" t="s">
        <v>43</v>
      </c>
      <c r="J809" s="17">
        <v>44389</v>
      </c>
      <c r="K809" s="18">
        <f t="shared" ca="1" si="38"/>
        <v>918</v>
      </c>
      <c r="L809" s="19">
        <f t="shared" si="39"/>
        <v>44403</v>
      </c>
      <c r="M809" s="16" t="s">
        <v>44</v>
      </c>
      <c r="N809" s="16" t="s">
        <v>47</v>
      </c>
      <c r="O809" s="14" t="s">
        <v>47</v>
      </c>
      <c r="P809" s="14"/>
      <c r="Q809" s="16" t="e">
        <f t="shared" ca="1" si="36"/>
        <v>#VALUE!</v>
      </c>
      <c r="R809" s="16" t="s">
        <v>46</v>
      </c>
      <c r="S809" s="16" t="s">
        <v>47</v>
      </c>
      <c r="T809" s="14" t="s">
        <v>47</v>
      </c>
      <c r="U809" s="14"/>
      <c r="V809" s="16" t="s">
        <v>47</v>
      </c>
      <c r="W809" s="14" t="s">
        <v>47</v>
      </c>
      <c r="X809" s="14"/>
      <c r="Y809" s="14"/>
      <c r="Z809" s="14" t="s">
        <v>47</v>
      </c>
      <c r="AA809" s="23" t="s">
        <v>47</v>
      </c>
      <c r="AB809" s="16"/>
      <c r="AC809" s="18" t="e">
        <f t="shared" ca="1" si="40"/>
        <v>#VALUE!</v>
      </c>
      <c r="AD809" s="16" t="s">
        <v>47</v>
      </c>
      <c r="AE809" s="16" t="s">
        <v>47</v>
      </c>
      <c r="AF809" s="14" t="s">
        <v>47</v>
      </c>
      <c r="AG809" s="14" t="s">
        <v>47</v>
      </c>
    </row>
    <row r="810" spans="1:33" ht="15.75" customHeight="1" x14ac:dyDescent="0.25">
      <c r="A810" s="14" t="s">
        <v>3399</v>
      </c>
      <c r="B810" s="14" t="s">
        <v>453</v>
      </c>
      <c r="C810" s="14" t="s">
        <v>453</v>
      </c>
      <c r="D810" s="14" t="s">
        <v>248</v>
      </c>
      <c r="E810" s="14" t="s">
        <v>3400</v>
      </c>
      <c r="F810" s="14"/>
      <c r="G810" s="14" t="s">
        <v>41</v>
      </c>
      <c r="H810" s="23" t="s">
        <v>1623</v>
      </c>
      <c r="I810" s="16" t="s">
        <v>43</v>
      </c>
      <c r="J810" s="17">
        <v>44391</v>
      </c>
      <c r="K810" s="18">
        <f t="shared" ca="1" si="38"/>
        <v>916</v>
      </c>
      <c r="L810" s="19">
        <f t="shared" si="39"/>
        <v>44405</v>
      </c>
      <c r="M810" s="16" t="s">
        <v>44</v>
      </c>
      <c r="N810" s="16" t="s">
        <v>47</v>
      </c>
      <c r="O810" s="14" t="s">
        <v>47</v>
      </c>
      <c r="P810" s="14"/>
      <c r="Q810" s="16" t="e">
        <f t="shared" ca="1" si="36"/>
        <v>#VALUE!</v>
      </c>
      <c r="R810" s="16" t="s">
        <v>46</v>
      </c>
      <c r="S810" s="16" t="s">
        <v>47</v>
      </c>
      <c r="T810" s="14" t="s">
        <v>47</v>
      </c>
      <c r="U810" s="14"/>
      <c r="V810" s="16" t="s">
        <v>47</v>
      </c>
      <c r="W810" s="14" t="s">
        <v>47</v>
      </c>
      <c r="X810" s="14"/>
      <c r="Y810" s="14"/>
      <c r="Z810" s="14" t="s">
        <v>47</v>
      </c>
      <c r="AA810" s="23" t="s">
        <v>47</v>
      </c>
      <c r="AB810" s="16"/>
      <c r="AC810" s="18" t="e">
        <f t="shared" ca="1" si="40"/>
        <v>#VALUE!</v>
      </c>
      <c r="AD810" s="16" t="s">
        <v>47</v>
      </c>
      <c r="AE810" s="16" t="s">
        <v>47</v>
      </c>
      <c r="AF810" s="14" t="s">
        <v>47</v>
      </c>
      <c r="AG810" s="14" t="s">
        <v>47</v>
      </c>
    </row>
    <row r="811" spans="1:33" ht="15.75" customHeight="1" x14ac:dyDescent="0.25">
      <c r="A811" s="14" t="s">
        <v>3401</v>
      </c>
      <c r="B811" s="14" t="s">
        <v>102</v>
      </c>
      <c r="C811" s="14" t="s">
        <v>102</v>
      </c>
      <c r="D811" s="14" t="s">
        <v>5</v>
      </c>
      <c r="E811" s="14" t="s">
        <v>3402</v>
      </c>
      <c r="F811" s="14"/>
      <c r="G811" s="14" t="s">
        <v>41</v>
      </c>
      <c r="H811" s="23" t="s">
        <v>130</v>
      </c>
      <c r="I811" s="16" t="s">
        <v>75</v>
      </c>
      <c r="J811" s="17">
        <v>44580</v>
      </c>
      <c r="K811" s="18">
        <f t="shared" ca="1" si="38"/>
        <v>727</v>
      </c>
      <c r="L811" s="19">
        <f t="shared" si="39"/>
        <v>44594</v>
      </c>
      <c r="M811" s="16" t="s">
        <v>1117</v>
      </c>
      <c r="N811" s="16"/>
      <c r="O811" s="14" t="s">
        <v>41</v>
      </c>
      <c r="P811" s="14"/>
      <c r="Q811" s="16"/>
      <c r="R811" s="16" t="s">
        <v>46</v>
      </c>
      <c r="S811" s="16"/>
      <c r="T811" s="14" t="s">
        <v>3403</v>
      </c>
      <c r="U811" s="14" t="s">
        <v>3404</v>
      </c>
      <c r="V811" s="16" t="s">
        <v>77</v>
      </c>
      <c r="W811" s="14" t="s">
        <v>3405</v>
      </c>
      <c r="X811" s="14"/>
      <c r="Y811" s="14"/>
      <c r="Z811" s="14"/>
      <c r="AA811" s="23"/>
      <c r="AB811" s="16"/>
      <c r="AC811" s="18"/>
      <c r="AD811" s="16"/>
      <c r="AE811" s="16"/>
      <c r="AF811" s="14"/>
      <c r="AG811" s="14"/>
    </row>
    <row r="812" spans="1:33" ht="15.75" customHeight="1" x14ac:dyDescent="0.25">
      <c r="A812" s="57" t="s">
        <v>3394</v>
      </c>
      <c r="B812" s="57" t="s">
        <v>3395</v>
      </c>
      <c r="C812" s="57" t="s">
        <v>3395</v>
      </c>
      <c r="D812" s="57" t="s">
        <v>141</v>
      </c>
      <c r="E812" s="57" t="s">
        <v>3396</v>
      </c>
      <c r="F812" s="57"/>
      <c r="G812" s="14" t="s">
        <v>41</v>
      </c>
      <c r="H812" s="14" t="s">
        <v>206</v>
      </c>
      <c r="I812" s="16" t="s">
        <v>75</v>
      </c>
      <c r="J812" s="17">
        <v>44346</v>
      </c>
      <c r="K812" s="18">
        <f t="shared" ca="1" si="38"/>
        <v>961</v>
      </c>
      <c r="L812" s="19">
        <f t="shared" si="39"/>
        <v>44360</v>
      </c>
      <c r="M812" s="16" t="s">
        <v>44</v>
      </c>
      <c r="N812" s="16" t="s">
        <v>45</v>
      </c>
      <c r="O812" s="14" t="s">
        <v>46</v>
      </c>
      <c r="P812" s="14"/>
      <c r="Q812" s="16" t="e">
        <f t="shared" ref="Q812:Q1005" ca="1" si="41">ABS(IF(ISBLANK(P812),"",TODAY()-P812))</f>
        <v>#VALUE!</v>
      </c>
      <c r="R812" s="16" t="s">
        <v>47</v>
      </c>
      <c r="S812" s="16" t="s">
        <v>47</v>
      </c>
      <c r="T812" s="57" t="s">
        <v>2093</v>
      </c>
      <c r="U812" s="57" t="s">
        <v>2094</v>
      </c>
      <c r="V812" s="16" t="s">
        <v>47</v>
      </c>
      <c r="W812" s="14" t="s">
        <v>47</v>
      </c>
      <c r="X812" s="14"/>
      <c r="Y812" s="14"/>
      <c r="Z812" s="14" t="s">
        <v>47</v>
      </c>
      <c r="AA812" s="23" t="s">
        <v>47</v>
      </c>
      <c r="AB812" s="16"/>
      <c r="AC812" s="18" t="e">
        <f t="shared" ref="AC812:AC878" ca="1" si="42">ABS(IF(ISBLANK(AB812),"",TODAY()-AB812))</f>
        <v>#VALUE!</v>
      </c>
      <c r="AD812" s="16" t="s">
        <v>47</v>
      </c>
      <c r="AE812" s="16" t="s">
        <v>47</v>
      </c>
      <c r="AF812" s="14" t="s">
        <v>47</v>
      </c>
      <c r="AG812" s="14" t="s">
        <v>47</v>
      </c>
    </row>
    <row r="813" spans="1:33" ht="15.75" customHeight="1" x14ac:dyDescent="0.25">
      <c r="A813" s="14" t="s">
        <v>3406</v>
      </c>
      <c r="B813" s="14" t="s">
        <v>3407</v>
      </c>
      <c r="C813" s="14" t="s">
        <v>3407</v>
      </c>
      <c r="D813" s="14" t="s">
        <v>296</v>
      </c>
      <c r="E813" s="14" t="s">
        <v>3408</v>
      </c>
      <c r="F813" s="14"/>
      <c r="G813" s="14" t="s">
        <v>41</v>
      </c>
      <c r="H813" s="23" t="s">
        <v>162</v>
      </c>
      <c r="I813" s="16" t="s">
        <v>75</v>
      </c>
      <c r="J813" s="17">
        <v>44397</v>
      </c>
      <c r="K813" s="18">
        <f t="shared" ca="1" si="38"/>
        <v>910</v>
      </c>
      <c r="L813" s="19">
        <f t="shared" si="39"/>
        <v>44411</v>
      </c>
      <c r="M813" s="16" t="s">
        <v>44</v>
      </c>
      <c r="N813" s="16" t="s">
        <v>45</v>
      </c>
      <c r="O813" s="14" t="s">
        <v>41</v>
      </c>
      <c r="P813" s="14"/>
      <c r="Q813" s="16" t="e">
        <f t="shared" ca="1" si="41"/>
        <v>#VALUE!</v>
      </c>
      <c r="R813" s="16" t="s">
        <v>46</v>
      </c>
      <c r="S813" s="16" t="s">
        <v>47</v>
      </c>
      <c r="T813" s="14" t="s">
        <v>3245</v>
      </c>
      <c r="U813" s="14" t="s">
        <v>3246</v>
      </c>
      <c r="V813" s="16" t="s">
        <v>47</v>
      </c>
      <c r="W813" s="14" t="s">
        <v>47</v>
      </c>
      <c r="X813" s="14"/>
      <c r="Y813" s="14"/>
      <c r="Z813" s="14" t="s">
        <v>47</v>
      </c>
      <c r="AA813" s="23" t="s">
        <v>3247</v>
      </c>
      <c r="AB813" s="16"/>
      <c r="AC813" s="18" t="e">
        <f t="shared" ca="1" si="42"/>
        <v>#VALUE!</v>
      </c>
      <c r="AD813" s="16" t="s">
        <v>52</v>
      </c>
      <c r="AE813" s="16" t="s">
        <v>47</v>
      </c>
      <c r="AF813" s="14" t="s">
        <v>47</v>
      </c>
      <c r="AG813" s="14" t="s">
        <v>47</v>
      </c>
    </row>
    <row r="814" spans="1:33" ht="15.75" customHeight="1" x14ac:dyDescent="0.25">
      <c r="A814" s="29" t="s">
        <v>3409</v>
      </c>
      <c r="B814" s="29" t="s">
        <v>3410</v>
      </c>
      <c r="C814" s="29" t="s">
        <v>3410</v>
      </c>
      <c r="D814" s="29" t="s">
        <v>141</v>
      </c>
      <c r="E814" s="30" t="s">
        <v>3411</v>
      </c>
      <c r="F814" s="30"/>
      <c r="G814" s="14" t="s">
        <v>41</v>
      </c>
      <c r="H814" s="23" t="s">
        <v>162</v>
      </c>
      <c r="I814" s="16" t="s">
        <v>75</v>
      </c>
      <c r="J814" s="17">
        <v>44383</v>
      </c>
      <c r="K814" s="18">
        <f t="shared" ca="1" si="38"/>
        <v>924</v>
      </c>
      <c r="L814" s="19">
        <f t="shared" si="39"/>
        <v>44397</v>
      </c>
      <c r="M814" s="16" t="s">
        <v>44</v>
      </c>
      <c r="N814" s="16" t="s">
        <v>45</v>
      </c>
      <c r="O814" s="14" t="s">
        <v>41</v>
      </c>
      <c r="P814" s="14"/>
      <c r="Q814" s="16" t="e">
        <f t="shared" ca="1" si="41"/>
        <v>#VALUE!</v>
      </c>
      <c r="R814" s="16" t="s">
        <v>46</v>
      </c>
      <c r="S814" s="16" t="s">
        <v>47</v>
      </c>
      <c r="T814" s="29" t="s">
        <v>3412</v>
      </c>
      <c r="U814" s="29" t="s">
        <v>3413</v>
      </c>
      <c r="V814" s="16" t="s">
        <v>47</v>
      </c>
      <c r="W814" s="14" t="s">
        <v>47</v>
      </c>
      <c r="X814" s="14"/>
      <c r="Y814" s="14"/>
      <c r="Z814" s="14" t="s">
        <v>47</v>
      </c>
      <c r="AA814" s="14" t="s">
        <v>47</v>
      </c>
      <c r="AB814" s="16"/>
      <c r="AC814" s="18" t="e">
        <f t="shared" ca="1" si="42"/>
        <v>#VALUE!</v>
      </c>
      <c r="AD814" s="16" t="s">
        <v>47</v>
      </c>
      <c r="AE814" s="16" t="s">
        <v>47</v>
      </c>
      <c r="AF814" s="14" t="s">
        <v>47</v>
      </c>
      <c r="AG814" s="14" t="s">
        <v>47</v>
      </c>
    </row>
    <row r="815" spans="1:33" ht="15.75" customHeight="1" x14ac:dyDescent="0.25">
      <c r="A815" s="14" t="s">
        <v>3414</v>
      </c>
      <c r="B815" s="14" t="s">
        <v>268</v>
      </c>
      <c r="C815" s="14" t="s">
        <v>268</v>
      </c>
      <c r="D815" s="14" t="s">
        <v>5</v>
      </c>
      <c r="E815" s="14" t="s">
        <v>3415</v>
      </c>
      <c r="F815" s="14"/>
      <c r="G815" s="14" t="s">
        <v>41</v>
      </c>
      <c r="H815" s="23" t="s">
        <v>1623</v>
      </c>
      <c r="I815" s="16" t="s">
        <v>43</v>
      </c>
      <c r="J815" s="17">
        <v>44580</v>
      </c>
      <c r="K815" s="18">
        <f t="shared" ca="1" si="38"/>
        <v>727</v>
      </c>
      <c r="L815" s="19">
        <f t="shared" si="39"/>
        <v>44594</v>
      </c>
      <c r="M815" s="16" t="s">
        <v>44</v>
      </c>
      <c r="N815" s="16" t="s">
        <v>47</v>
      </c>
      <c r="O815" s="14" t="s">
        <v>47</v>
      </c>
      <c r="P815" s="14"/>
      <c r="Q815" s="16" t="e">
        <f t="shared" ca="1" si="41"/>
        <v>#VALUE!</v>
      </c>
      <c r="R815" s="16" t="s">
        <v>46</v>
      </c>
      <c r="S815" s="16" t="s">
        <v>47</v>
      </c>
      <c r="T815" s="14" t="s">
        <v>47</v>
      </c>
      <c r="U815" s="14"/>
      <c r="V815" s="16" t="s">
        <v>77</v>
      </c>
      <c r="W815" s="14" t="s">
        <v>47</v>
      </c>
      <c r="X815" s="14"/>
      <c r="Y815" s="14"/>
      <c r="Z815" s="14" t="s">
        <v>47</v>
      </c>
      <c r="AA815" s="23" t="s">
        <v>47</v>
      </c>
      <c r="AB815" s="16"/>
      <c r="AC815" s="18" t="e">
        <f t="shared" ca="1" si="42"/>
        <v>#VALUE!</v>
      </c>
      <c r="AD815" s="16" t="s">
        <v>47</v>
      </c>
      <c r="AE815" s="16" t="s">
        <v>47</v>
      </c>
      <c r="AF815" s="14" t="s">
        <v>47</v>
      </c>
      <c r="AG815" s="14" t="s">
        <v>47</v>
      </c>
    </row>
    <row r="816" spans="1:33" ht="15.75" customHeight="1" x14ac:dyDescent="0.25">
      <c r="A816" s="23" t="s">
        <v>3416</v>
      </c>
      <c r="B816" s="14" t="s">
        <v>3417</v>
      </c>
      <c r="C816" s="14" t="s">
        <v>284</v>
      </c>
      <c r="D816" s="14" t="s">
        <v>5</v>
      </c>
      <c r="E816" s="25" t="s">
        <v>3418</v>
      </c>
      <c r="F816" s="25"/>
      <c r="G816" s="14" t="s">
        <v>41</v>
      </c>
      <c r="H816" s="14" t="s">
        <v>1623</v>
      </c>
      <c r="I816" s="16" t="s">
        <v>43</v>
      </c>
      <c r="J816" s="28">
        <v>44572</v>
      </c>
      <c r="K816" s="18">
        <f t="shared" ca="1" si="38"/>
        <v>735</v>
      </c>
      <c r="L816" s="80">
        <f t="shared" si="39"/>
        <v>44586</v>
      </c>
      <c r="M816" s="16" t="s">
        <v>44</v>
      </c>
      <c r="N816" s="16" t="s">
        <v>47</v>
      </c>
      <c r="O816" s="14" t="s">
        <v>47</v>
      </c>
      <c r="P816" s="17"/>
      <c r="Q816" s="16" t="e">
        <f t="shared" ca="1" si="41"/>
        <v>#VALUE!</v>
      </c>
      <c r="R816" s="16" t="s">
        <v>46</v>
      </c>
      <c r="S816" s="16" t="s">
        <v>47</v>
      </c>
      <c r="T816" s="14" t="s">
        <v>47</v>
      </c>
      <c r="U816" s="14"/>
      <c r="V816" s="16" t="s">
        <v>47</v>
      </c>
      <c r="W816" s="14" t="s">
        <v>47</v>
      </c>
      <c r="X816" s="14"/>
      <c r="Y816" s="14"/>
      <c r="Z816" s="14" t="s">
        <v>47</v>
      </c>
      <c r="AA816" s="14" t="s">
        <v>47</v>
      </c>
      <c r="AB816" s="16"/>
      <c r="AC816" s="18" t="e">
        <f t="shared" ca="1" si="42"/>
        <v>#VALUE!</v>
      </c>
      <c r="AD816" s="16" t="s">
        <v>47</v>
      </c>
      <c r="AE816" s="16" t="s">
        <v>47</v>
      </c>
      <c r="AF816" s="14" t="s">
        <v>47</v>
      </c>
      <c r="AG816" s="14" t="s">
        <v>47</v>
      </c>
    </row>
    <row r="817" spans="1:33" ht="18.75" customHeight="1" x14ac:dyDescent="0.25">
      <c r="A817" s="14" t="s">
        <v>3419</v>
      </c>
      <c r="B817" s="14" t="s">
        <v>3420</v>
      </c>
      <c r="C817" s="14" t="s">
        <v>3420</v>
      </c>
      <c r="D817" s="14" t="s">
        <v>59</v>
      </c>
      <c r="E817" s="14" t="s">
        <v>3421</v>
      </c>
      <c r="F817" s="14"/>
      <c r="G817" s="14" t="s">
        <v>41</v>
      </c>
      <c r="H817" s="23" t="s">
        <v>1623</v>
      </c>
      <c r="I817" s="16" t="s">
        <v>43</v>
      </c>
      <c r="J817" s="17">
        <v>44379</v>
      </c>
      <c r="K817" s="18">
        <f t="shared" ca="1" si="38"/>
        <v>928</v>
      </c>
      <c r="L817" s="19">
        <f t="shared" si="39"/>
        <v>44393</v>
      </c>
      <c r="M817" s="16" t="s">
        <v>44</v>
      </c>
      <c r="N817" s="16" t="s">
        <v>47</v>
      </c>
      <c r="O817" s="14" t="s">
        <v>47</v>
      </c>
      <c r="P817" s="14"/>
      <c r="Q817" s="16" t="e">
        <f t="shared" ca="1" si="41"/>
        <v>#VALUE!</v>
      </c>
      <c r="R817" s="16" t="s">
        <v>46</v>
      </c>
      <c r="S817" s="16" t="s">
        <v>47</v>
      </c>
      <c r="T817" s="14" t="s">
        <v>47</v>
      </c>
      <c r="U817" s="14"/>
      <c r="V817" s="16" t="s">
        <v>47</v>
      </c>
      <c r="W817" s="14" t="s">
        <v>47</v>
      </c>
      <c r="X817" s="14"/>
      <c r="Y817" s="14"/>
      <c r="Z817" s="14" t="s">
        <v>47</v>
      </c>
      <c r="AA817" s="23" t="s">
        <v>47</v>
      </c>
      <c r="AB817" s="16"/>
      <c r="AC817" s="18" t="e">
        <f t="shared" ca="1" si="42"/>
        <v>#VALUE!</v>
      </c>
      <c r="AD817" s="16" t="s">
        <v>47</v>
      </c>
      <c r="AE817" s="16" t="s">
        <v>47</v>
      </c>
      <c r="AF817" s="14" t="s">
        <v>47</v>
      </c>
      <c r="AG817" s="14" t="s">
        <v>47</v>
      </c>
    </row>
    <row r="818" spans="1:33" ht="15.75" customHeight="1" x14ac:dyDescent="0.25">
      <c r="A818" s="23" t="s">
        <v>3422</v>
      </c>
      <c r="B818" s="14" t="s">
        <v>3423</v>
      </c>
      <c r="C818" s="14" t="s">
        <v>3423</v>
      </c>
      <c r="D818" s="14" t="s">
        <v>409</v>
      </c>
      <c r="E818" s="25" t="s">
        <v>3424</v>
      </c>
      <c r="F818" s="25"/>
      <c r="G818" s="14" t="s">
        <v>41</v>
      </c>
      <c r="H818" s="14" t="s">
        <v>1623</v>
      </c>
      <c r="I818" s="16" t="s">
        <v>75</v>
      </c>
      <c r="J818" s="17">
        <v>44392</v>
      </c>
      <c r="K818" s="18">
        <f t="shared" ca="1" si="38"/>
        <v>915</v>
      </c>
      <c r="L818" s="19">
        <f t="shared" si="39"/>
        <v>44406</v>
      </c>
      <c r="M818" s="16" t="s">
        <v>44</v>
      </c>
      <c r="N818" s="16" t="s">
        <v>45</v>
      </c>
      <c r="O818" s="14" t="s">
        <v>41</v>
      </c>
      <c r="P818" s="14"/>
      <c r="Q818" s="16" t="e">
        <f t="shared" ca="1" si="41"/>
        <v>#VALUE!</v>
      </c>
      <c r="R818" s="16" t="s">
        <v>46</v>
      </c>
      <c r="S818" s="16" t="s">
        <v>47</v>
      </c>
      <c r="T818" s="14" t="s">
        <v>47</v>
      </c>
      <c r="U818" s="14"/>
      <c r="V818" s="16" t="s">
        <v>47</v>
      </c>
      <c r="W818" s="14" t="s">
        <v>47</v>
      </c>
      <c r="X818" s="14"/>
      <c r="Y818" s="14"/>
      <c r="Z818" s="14" t="s">
        <v>47</v>
      </c>
      <c r="AA818" s="14" t="s">
        <v>47</v>
      </c>
      <c r="AB818" s="16"/>
      <c r="AC818" s="18" t="e">
        <f t="shared" ca="1" si="42"/>
        <v>#VALUE!</v>
      </c>
      <c r="AD818" s="16" t="s">
        <v>47</v>
      </c>
      <c r="AE818" s="16" t="s">
        <v>47</v>
      </c>
      <c r="AF818" s="14" t="s">
        <v>47</v>
      </c>
      <c r="AG818" s="14" t="s">
        <v>47</v>
      </c>
    </row>
    <row r="819" spans="1:33" ht="15.75" customHeight="1" x14ac:dyDescent="0.25">
      <c r="A819" s="14" t="s">
        <v>931</v>
      </c>
      <c r="B819" s="14" t="s">
        <v>1760</v>
      </c>
      <c r="C819" s="14" t="s">
        <v>1760</v>
      </c>
      <c r="D819" s="14" t="s">
        <v>111</v>
      </c>
      <c r="E819" s="14" t="s">
        <v>3425</v>
      </c>
      <c r="F819" s="14"/>
      <c r="G819" s="14" t="s">
        <v>41</v>
      </c>
      <c r="H819" s="14" t="s">
        <v>931</v>
      </c>
      <c r="I819" s="16" t="s">
        <v>75</v>
      </c>
      <c r="J819" s="58">
        <v>44377</v>
      </c>
      <c r="K819" s="18">
        <f t="shared" ca="1" si="38"/>
        <v>930</v>
      </c>
      <c r="L819" s="19">
        <f t="shared" si="39"/>
        <v>44391</v>
      </c>
      <c r="M819" s="16" t="s">
        <v>44</v>
      </c>
      <c r="N819" s="16" t="s">
        <v>45</v>
      </c>
      <c r="O819" s="59" t="s">
        <v>41</v>
      </c>
      <c r="P819" s="14"/>
      <c r="Q819" s="16" t="e">
        <f t="shared" ca="1" si="41"/>
        <v>#VALUE!</v>
      </c>
      <c r="R819" s="16" t="s">
        <v>46</v>
      </c>
      <c r="S819" s="16"/>
      <c r="T819" s="14"/>
      <c r="U819" s="43" t="s">
        <v>3426</v>
      </c>
      <c r="V819" s="16"/>
      <c r="W819" s="14"/>
      <c r="X819" s="14"/>
      <c r="Y819" s="14"/>
      <c r="Z819" s="14" t="s">
        <v>47</v>
      </c>
      <c r="AA819" s="23" t="s">
        <v>47</v>
      </c>
      <c r="AB819" s="16"/>
      <c r="AC819" s="18" t="e">
        <f t="shared" ca="1" si="42"/>
        <v>#VALUE!</v>
      </c>
      <c r="AD819" s="16" t="s">
        <v>47</v>
      </c>
      <c r="AE819" s="16" t="s">
        <v>47</v>
      </c>
      <c r="AF819" s="14" t="s">
        <v>47</v>
      </c>
      <c r="AG819" s="14" t="s">
        <v>47</v>
      </c>
    </row>
    <row r="820" spans="1:33" ht="15.75" customHeight="1" x14ac:dyDescent="0.25">
      <c r="A820" s="29" t="s">
        <v>3427</v>
      </c>
      <c r="B820" s="29" t="s">
        <v>631</v>
      </c>
      <c r="C820" s="29" t="s">
        <v>631</v>
      </c>
      <c r="D820" s="14" t="s">
        <v>39</v>
      </c>
      <c r="E820" s="30" t="s">
        <v>3428</v>
      </c>
      <c r="F820" s="30"/>
      <c r="G820" s="14" t="s">
        <v>41</v>
      </c>
      <c r="H820" s="23" t="s">
        <v>1623</v>
      </c>
      <c r="I820" s="16" t="s">
        <v>43</v>
      </c>
      <c r="J820" s="17">
        <v>44571</v>
      </c>
      <c r="K820" s="18">
        <f t="shared" ca="1" si="38"/>
        <v>736</v>
      </c>
      <c r="L820" s="19">
        <f t="shared" si="39"/>
        <v>44585</v>
      </c>
      <c r="M820" s="16" t="s">
        <v>44</v>
      </c>
      <c r="N820" s="16" t="s">
        <v>47</v>
      </c>
      <c r="O820" s="14" t="s">
        <v>47</v>
      </c>
      <c r="P820" s="14"/>
      <c r="Q820" s="16" t="e">
        <f t="shared" ca="1" si="41"/>
        <v>#VALUE!</v>
      </c>
      <c r="R820" s="16" t="s">
        <v>46</v>
      </c>
      <c r="S820" s="16" t="s">
        <v>542</v>
      </c>
      <c r="T820" s="29" t="s">
        <v>47</v>
      </c>
      <c r="U820" s="29"/>
      <c r="V820" s="16" t="s">
        <v>50</v>
      </c>
      <c r="W820" s="14" t="s">
        <v>3429</v>
      </c>
      <c r="X820" s="14"/>
      <c r="Y820" s="14"/>
      <c r="Z820" s="14" t="s">
        <v>47</v>
      </c>
      <c r="AA820" s="29" t="s">
        <v>47</v>
      </c>
      <c r="AB820" s="16"/>
      <c r="AC820" s="18" t="e">
        <f t="shared" ca="1" si="42"/>
        <v>#VALUE!</v>
      </c>
      <c r="AD820" s="16" t="s">
        <v>47</v>
      </c>
      <c r="AE820" s="16" t="s">
        <v>47</v>
      </c>
      <c r="AF820" s="14" t="s">
        <v>47</v>
      </c>
      <c r="AG820" s="14" t="s">
        <v>47</v>
      </c>
    </row>
    <row r="821" spans="1:33" ht="18.75" customHeight="1" x14ac:dyDescent="0.25">
      <c r="A821" s="57" t="s">
        <v>3430</v>
      </c>
      <c r="B821" s="57" t="s">
        <v>3410</v>
      </c>
      <c r="C821" s="57" t="s">
        <v>3410</v>
      </c>
      <c r="D821" s="57" t="s">
        <v>141</v>
      </c>
      <c r="E821" s="57" t="s">
        <v>3411</v>
      </c>
      <c r="F821" s="57"/>
      <c r="G821" s="14" t="s">
        <v>41</v>
      </c>
      <c r="H821" s="14" t="s">
        <v>206</v>
      </c>
      <c r="I821" s="16" t="s">
        <v>75</v>
      </c>
      <c r="J821" s="17">
        <v>44346</v>
      </c>
      <c r="K821" s="18">
        <f t="shared" ca="1" si="38"/>
        <v>961</v>
      </c>
      <c r="L821" s="19">
        <f t="shared" si="39"/>
        <v>44360</v>
      </c>
      <c r="M821" s="16" t="s">
        <v>44</v>
      </c>
      <c r="N821" s="16" t="s">
        <v>45</v>
      </c>
      <c r="O821" s="14" t="s">
        <v>46</v>
      </c>
      <c r="P821" s="14"/>
      <c r="Q821" s="16" t="e">
        <f t="shared" ca="1" si="41"/>
        <v>#VALUE!</v>
      </c>
      <c r="R821" s="16" t="s">
        <v>47</v>
      </c>
      <c r="S821" s="16" t="s">
        <v>47</v>
      </c>
      <c r="T821" s="57" t="s">
        <v>3412</v>
      </c>
      <c r="U821" s="57" t="s">
        <v>3431</v>
      </c>
      <c r="V821" s="16" t="s">
        <v>47</v>
      </c>
      <c r="W821" s="14" t="s">
        <v>47</v>
      </c>
      <c r="X821" s="14"/>
      <c r="Y821" s="14"/>
      <c r="Z821" s="14" t="s">
        <v>47</v>
      </c>
      <c r="AA821" s="29" t="s">
        <v>47</v>
      </c>
      <c r="AB821" s="16"/>
      <c r="AC821" s="18" t="e">
        <f t="shared" ca="1" si="42"/>
        <v>#VALUE!</v>
      </c>
      <c r="AD821" s="16" t="s">
        <v>47</v>
      </c>
      <c r="AE821" s="16" t="s">
        <v>47</v>
      </c>
      <c r="AF821" s="14" t="s">
        <v>47</v>
      </c>
      <c r="AG821" s="14" t="s">
        <v>47</v>
      </c>
    </row>
    <row r="822" spans="1:33" ht="15.75" customHeight="1" x14ac:dyDescent="0.25">
      <c r="A822" s="29" t="s">
        <v>3432</v>
      </c>
      <c r="B822" s="29" t="s">
        <v>3433</v>
      </c>
      <c r="C822" s="29" t="s">
        <v>3433</v>
      </c>
      <c r="D822" s="29" t="s">
        <v>248</v>
      </c>
      <c r="E822" s="30" t="s">
        <v>3434</v>
      </c>
      <c r="F822" s="30"/>
      <c r="G822" s="14" t="s">
        <v>41</v>
      </c>
      <c r="H822" s="23" t="s">
        <v>1623</v>
      </c>
      <c r="I822" s="16" t="s">
        <v>43</v>
      </c>
      <c r="J822" s="17">
        <v>44374</v>
      </c>
      <c r="K822" s="18">
        <f t="shared" ca="1" si="38"/>
        <v>933</v>
      </c>
      <c r="L822" s="19">
        <f t="shared" si="39"/>
        <v>44388</v>
      </c>
      <c r="M822" s="16" t="s">
        <v>44</v>
      </c>
      <c r="N822" s="16" t="s">
        <v>47</v>
      </c>
      <c r="O822" s="14" t="s">
        <v>47</v>
      </c>
      <c r="P822" s="14">
        <v>44439</v>
      </c>
      <c r="Q822" s="16">
        <f t="shared" ca="1" si="41"/>
        <v>868</v>
      </c>
      <c r="R822" s="16" t="s">
        <v>46</v>
      </c>
      <c r="S822" s="16" t="s">
        <v>47</v>
      </c>
      <c r="T822" s="29" t="s">
        <v>47</v>
      </c>
      <c r="U822" s="29"/>
      <c r="V822" s="16" t="s">
        <v>47</v>
      </c>
      <c r="W822" s="14" t="s">
        <v>47</v>
      </c>
      <c r="X822" s="14"/>
      <c r="Y822" s="14"/>
      <c r="Z822" s="14" t="s">
        <v>47</v>
      </c>
      <c r="AA822" s="29" t="s">
        <v>47</v>
      </c>
      <c r="AB822" s="16"/>
      <c r="AC822" s="18" t="e">
        <f t="shared" ca="1" si="42"/>
        <v>#VALUE!</v>
      </c>
      <c r="AD822" s="16" t="s">
        <v>47</v>
      </c>
      <c r="AE822" s="16" t="s">
        <v>47</v>
      </c>
      <c r="AF822" s="14" t="s">
        <v>47</v>
      </c>
      <c r="AG822" s="14" t="s">
        <v>47</v>
      </c>
    </row>
    <row r="823" spans="1:33" ht="15.75" customHeight="1" x14ac:dyDescent="0.25">
      <c r="A823" s="29" t="s">
        <v>3435</v>
      </c>
      <c r="B823" s="29" t="s">
        <v>2300</v>
      </c>
      <c r="C823" s="29" t="s">
        <v>2300</v>
      </c>
      <c r="D823" s="14" t="s">
        <v>5</v>
      </c>
      <c r="E823" s="30" t="s">
        <v>3436</v>
      </c>
      <c r="F823" s="30"/>
      <c r="G823" s="14" t="s">
        <v>41</v>
      </c>
      <c r="H823" s="23" t="s">
        <v>1623</v>
      </c>
      <c r="I823" s="16" t="s">
        <v>43</v>
      </c>
      <c r="J823" s="17">
        <v>44582</v>
      </c>
      <c r="K823" s="18">
        <f t="shared" ca="1" si="38"/>
        <v>725</v>
      </c>
      <c r="L823" s="19">
        <f t="shared" si="39"/>
        <v>44596</v>
      </c>
      <c r="M823" s="16" t="s">
        <v>44</v>
      </c>
      <c r="N823" s="16" t="s">
        <v>47</v>
      </c>
      <c r="O823" s="14" t="s">
        <v>47</v>
      </c>
      <c r="P823" s="14">
        <v>44446</v>
      </c>
      <c r="Q823" s="16">
        <f t="shared" ca="1" si="41"/>
        <v>861</v>
      </c>
      <c r="R823" s="16" t="s">
        <v>46</v>
      </c>
      <c r="S823" s="16" t="s">
        <v>47</v>
      </c>
      <c r="T823" s="29" t="s">
        <v>47</v>
      </c>
      <c r="U823" s="29">
        <v>860284533</v>
      </c>
      <c r="V823" s="16" t="s">
        <v>71</v>
      </c>
      <c r="W823" s="14" t="s">
        <v>3437</v>
      </c>
      <c r="X823" s="14"/>
      <c r="Y823" s="14"/>
      <c r="Z823" s="14" t="s">
        <v>47</v>
      </c>
      <c r="AA823" s="23" t="s">
        <v>47</v>
      </c>
      <c r="AB823" s="16"/>
      <c r="AC823" s="18" t="e">
        <f t="shared" ca="1" si="42"/>
        <v>#VALUE!</v>
      </c>
      <c r="AD823" s="16" t="s">
        <v>47</v>
      </c>
      <c r="AE823" s="16" t="s">
        <v>47</v>
      </c>
      <c r="AF823" s="14" t="s">
        <v>47</v>
      </c>
      <c r="AG823" s="14" t="s">
        <v>47</v>
      </c>
    </row>
    <row r="824" spans="1:33" ht="18.75" customHeight="1" x14ac:dyDescent="0.25">
      <c r="A824" s="29" t="s">
        <v>3438</v>
      </c>
      <c r="B824" s="29" t="s">
        <v>268</v>
      </c>
      <c r="C824" s="29" t="s">
        <v>268</v>
      </c>
      <c r="D824" s="14" t="s">
        <v>5</v>
      </c>
      <c r="E824" s="30" t="s">
        <v>3439</v>
      </c>
      <c r="F824" s="30"/>
      <c r="G824" s="14" t="s">
        <v>41</v>
      </c>
      <c r="H824" s="23" t="s">
        <v>1623</v>
      </c>
      <c r="I824" s="16" t="s">
        <v>43</v>
      </c>
      <c r="J824" s="17">
        <v>44386</v>
      </c>
      <c r="K824" s="18">
        <f t="shared" ca="1" si="38"/>
        <v>921</v>
      </c>
      <c r="L824" s="19">
        <f t="shared" si="39"/>
        <v>44400</v>
      </c>
      <c r="M824" s="16" t="s">
        <v>44</v>
      </c>
      <c r="N824" s="16" t="s">
        <v>47</v>
      </c>
      <c r="O824" s="14" t="s">
        <v>47</v>
      </c>
      <c r="P824" s="14"/>
      <c r="Q824" s="16" t="e">
        <f t="shared" ca="1" si="41"/>
        <v>#VALUE!</v>
      </c>
      <c r="R824" s="16" t="s">
        <v>46</v>
      </c>
      <c r="S824" s="16" t="s">
        <v>47</v>
      </c>
      <c r="T824" s="29" t="s">
        <v>47</v>
      </c>
      <c r="U824" s="29"/>
      <c r="V824" s="16" t="s">
        <v>47</v>
      </c>
      <c r="W824" s="14" t="s">
        <v>47</v>
      </c>
      <c r="X824" s="14"/>
      <c r="Y824" s="14"/>
      <c r="Z824" s="14" t="s">
        <v>47</v>
      </c>
      <c r="AA824" s="29" t="s">
        <v>47</v>
      </c>
      <c r="AB824" s="16"/>
      <c r="AC824" s="18" t="e">
        <f t="shared" ca="1" si="42"/>
        <v>#VALUE!</v>
      </c>
      <c r="AD824" s="16" t="s">
        <v>47</v>
      </c>
      <c r="AE824" s="16" t="s">
        <v>47</v>
      </c>
      <c r="AF824" s="14" t="s">
        <v>47</v>
      </c>
      <c r="AG824" s="14" t="s">
        <v>47</v>
      </c>
    </row>
    <row r="825" spans="1:33" ht="18.75" customHeight="1" x14ac:dyDescent="0.25">
      <c r="A825" s="29" t="s">
        <v>3440</v>
      </c>
      <c r="B825" s="29" t="s">
        <v>268</v>
      </c>
      <c r="C825" s="29" t="s">
        <v>268</v>
      </c>
      <c r="D825" s="14" t="s">
        <v>5</v>
      </c>
      <c r="E825" s="30" t="s">
        <v>3441</v>
      </c>
      <c r="F825" s="30"/>
      <c r="G825" s="14" t="s">
        <v>41</v>
      </c>
      <c r="H825" s="23" t="s">
        <v>1623</v>
      </c>
      <c r="I825" s="16" t="s">
        <v>43</v>
      </c>
      <c r="J825" s="17">
        <v>44524</v>
      </c>
      <c r="K825" s="18">
        <f t="shared" ca="1" si="38"/>
        <v>783</v>
      </c>
      <c r="L825" s="19">
        <f t="shared" si="39"/>
        <v>44538</v>
      </c>
      <c r="M825" s="16" t="s">
        <v>44</v>
      </c>
      <c r="N825" s="16" t="s">
        <v>195</v>
      </c>
      <c r="O825" s="14" t="s">
        <v>46</v>
      </c>
      <c r="P825" s="14"/>
      <c r="Q825" s="16" t="e">
        <f t="shared" ca="1" si="41"/>
        <v>#VALUE!</v>
      </c>
      <c r="R825" s="16" t="s">
        <v>46</v>
      </c>
      <c r="S825" s="16" t="s">
        <v>47</v>
      </c>
      <c r="T825" s="29" t="s">
        <v>47</v>
      </c>
      <c r="U825" s="29">
        <v>860284533</v>
      </c>
      <c r="V825" s="16" t="s">
        <v>50</v>
      </c>
      <c r="W825" s="14" t="s">
        <v>47</v>
      </c>
      <c r="X825" s="14"/>
      <c r="Y825" s="14"/>
      <c r="Z825" s="14" t="s">
        <v>47</v>
      </c>
      <c r="AA825" s="23" t="s">
        <v>47</v>
      </c>
      <c r="AB825" s="16"/>
      <c r="AC825" s="18" t="e">
        <f t="shared" ca="1" si="42"/>
        <v>#VALUE!</v>
      </c>
      <c r="AD825" s="16" t="s">
        <v>47</v>
      </c>
      <c r="AE825" s="16" t="s">
        <v>47</v>
      </c>
      <c r="AF825" s="14" t="s">
        <v>47</v>
      </c>
      <c r="AG825" s="14" t="s">
        <v>47</v>
      </c>
    </row>
    <row r="826" spans="1:33" ht="15.75" customHeight="1" x14ac:dyDescent="0.25">
      <c r="A826" s="29" t="s">
        <v>3442</v>
      </c>
      <c r="B826" s="29" t="s">
        <v>3443</v>
      </c>
      <c r="C826" s="29" t="s">
        <v>3443</v>
      </c>
      <c r="D826" s="29" t="s">
        <v>141</v>
      </c>
      <c r="E826" s="30" t="s">
        <v>3444</v>
      </c>
      <c r="F826" s="30"/>
      <c r="G826" s="14" t="s">
        <v>41</v>
      </c>
      <c r="H826" s="23" t="s">
        <v>91</v>
      </c>
      <c r="I826" s="16" t="s">
        <v>43</v>
      </c>
      <c r="J826" s="17">
        <v>44391</v>
      </c>
      <c r="K826" s="18">
        <f t="shared" ca="1" si="38"/>
        <v>916</v>
      </c>
      <c r="L826" s="19">
        <f t="shared" si="39"/>
        <v>44405</v>
      </c>
      <c r="M826" s="16" t="s">
        <v>44</v>
      </c>
      <c r="N826" s="16" t="s">
        <v>142</v>
      </c>
      <c r="O826" s="14" t="s">
        <v>41</v>
      </c>
      <c r="P826" s="14">
        <v>44280</v>
      </c>
      <c r="Q826" s="16">
        <f t="shared" ca="1" si="41"/>
        <v>1027</v>
      </c>
      <c r="R826" s="16" t="s">
        <v>46</v>
      </c>
      <c r="S826" s="16" t="s">
        <v>47</v>
      </c>
      <c r="T826" s="29" t="s">
        <v>3445</v>
      </c>
      <c r="U826" s="29" t="s">
        <v>3446</v>
      </c>
      <c r="V826" s="16" t="s">
        <v>237</v>
      </c>
      <c r="W826" s="14" t="s">
        <v>47</v>
      </c>
      <c r="X826" s="14"/>
      <c r="Y826" s="14"/>
      <c r="Z826" s="14" t="s">
        <v>47</v>
      </c>
      <c r="AA826" s="29" t="s">
        <v>47</v>
      </c>
      <c r="AB826" s="16"/>
      <c r="AC826" s="18" t="e">
        <f t="shared" ca="1" si="42"/>
        <v>#VALUE!</v>
      </c>
      <c r="AD826" s="16" t="s">
        <v>47</v>
      </c>
      <c r="AE826" s="16" t="s">
        <v>47</v>
      </c>
      <c r="AF826" s="14" t="s">
        <v>47</v>
      </c>
      <c r="AG826" s="14" t="s">
        <v>47</v>
      </c>
    </row>
    <row r="827" spans="1:33" ht="15.75" customHeight="1" x14ac:dyDescent="0.25">
      <c r="A827" s="29" t="s">
        <v>3447</v>
      </c>
      <c r="B827" s="29" t="s">
        <v>813</v>
      </c>
      <c r="C827" s="29" t="s">
        <v>813</v>
      </c>
      <c r="D827" s="14" t="s">
        <v>409</v>
      </c>
      <c r="E827" s="30" t="s">
        <v>3448</v>
      </c>
      <c r="F827" s="30"/>
      <c r="G827" s="14" t="s">
        <v>41</v>
      </c>
      <c r="H827" s="23" t="s">
        <v>1623</v>
      </c>
      <c r="I827" s="16" t="s">
        <v>43</v>
      </c>
      <c r="J827" s="17">
        <v>44383</v>
      </c>
      <c r="K827" s="18">
        <f t="shared" ca="1" si="38"/>
        <v>924</v>
      </c>
      <c r="L827" s="19">
        <f t="shared" si="39"/>
        <v>44397</v>
      </c>
      <c r="M827" s="16" t="s">
        <v>44</v>
      </c>
      <c r="N827" s="16" t="s">
        <v>47</v>
      </c>
      <c r="O827" s="14" t="s">
        <v>47</v>
      </c>
      <c r="P827" s="14"/>
      <c r="Q827" s="16" t="e">
        <f t="shared" ca="1" si="41"/>
        <v>#VALUE!</v>
      </c>
      <c r="R827" s="16" t="s">
        <v>46</v>
      </c>
      <c r="S827" s="16" t="s">
        <v>47</v>
      </c>
      <c r="T827" s="29" t="s">
        <v>47</v>
      </c>
      <c r="U827" s="29"/>
      <c r="V827" s="16" t="s">
        <v>47</v>
      </c>
      <c r="W827" s="14" t="s">
        <v>47</v>
      </c>
      <c r="X827" s="14"/>
      <c r="Y827" s="14"/>
      <c r="Z827" s="14" t="s">
        <v>47</v>
      </c>
      <c r="AA827" s="29" t="s">
        <v>47</v>
      </c>
      <c r="AB827" s="16"/>
      <c r="AC827" s="18" t="e">
        <f t="shared" ca="1" si="42"/>
        <v>#VALUE!</v>
      </c>
      <c r="AD827" s="16" t="s">
        <v>47</v>
      </c>
      <c r="AE827" s="16" t="s">
        <v>47</v>
      </c>
      <c r="AF827" s="14" t="s">
        <v>47</v>
      </c>
      <c r="AG827" s="14" t="s">
        <v>47</v>
      </c>
    </row>
    <row r="828" spans="1:33" ht="15.75" customHeight="1" x14ac:dyDescent="0.25">
      <c r="A828" s="23" t="s">
        <v>3449</v>
      </c>
      <c r="B828" s="14" t="s">
        <v>2515</v>
      </c>
      <c r="C828" s="14" t="s">
        <v>2515</v>
      </c>
      <c r="D828" s="14" t="s">
        <v>409</v>
      </c>
      <c r="E828" s="25" t="s">
        <v>3450</v>
      </c>
      <c r="F828" s="25"/>
      <c r="G828" s="14" t="s">
        <v>41</v>
      </c>
      <c r="H828" s="14" t="s">
        <v>1623</v>
      </c>
      <c r="I828" s="16" t="s">
        <v>43</v>
      </c>
      <c r="J828" s="17">
        <v>44390</v>
      </c>
      <c r="K828" s="18">
        <f t="shared" ca="1" si="38"/>
        <v>917</v>
      </c>
      <c r="L828" s="19">
        <f t="shared" si="39"/>
        <v>44404</v>
      </c>
      <c r="M828" s="16" t="s">
        <v>44</v>
      </c>
      <c r="N828" s="16" t="s">
        <v>47</v>
      </c>
      <c r="O828" s="14" t="s">
        <v>47</v>
      </c>
      <c r="P828" s="14"/>
      <c r="Q828" s="16" t="e">
        <f t="shared" ca="1" si="41"/>
        <v>#VALUE!</v>
      </c>
      <c r="R828" s="16" t="s">
        <v>46</v>
      </c>
      <c r="S828" s="16" t="s">
        <v>47</v>
      </c>
      <c r="T828" s="14" t="s">
        <v>47</v>
      </c>
      <c r="U828" s="14"/>
      <c r="V828" s="16" t="s">
        <v>47</v>
      </c>
      <c r="W828" s="14" t="s">
        <v>47</v>
      </c>
      <c r="X828" s="14"/>
      <c r="Y828" s="14"/>
      <c r="Z828" s="14" t="s">
        <v>47</v>
      </c>
      <c r="AA828" s="14" t="s">
        <v>47</v>
      </c>
      <c r="AB828" s="16"/>
      <c r="AC828" s="18" t="e">
        <f t="shared" ca="1" si="42"/>
        <v>#VALUE!</v>
      </c>
      <c r="AD828" s="16" t="s">
        <v>47</v>
      </c>
      <c r="AE828" s="16" t="s">
        <v>47</v>
      </c>
      <c r="AF828" s="14" t="s">
        <v>47</v>
      </c>
      <c r="AG828" s="14" t="s">
        <v>47</v>
      </c>
    </row>
    <row r="829" spans="1:33" ht="15.75" customHeight="1" x14ac:dyDescent="0.25">
      <c r="A829" s="29" t="s">
        <v>3451</v>
      </c>
      <c r="B829" s="29" t="s">
        <v>3452</v>
      </c>
      <c r="C829" s="29" t="s">
        <v>3452</v>
      </c>
      <c r="D829" s="14" t="s">
        <v>409</v>
      </c>
      <c r="E829" s="30" t="s">
        <v>3453</v>
      </c>
      <c r="F829" s="30"/>
      <c r="G829" s="14" t="s">
        <v>41</v>
      </c>
      <c r="H829" s="23" t="s">
        <v>162</v>
      </c>
      <c r="I829" s="16" t="s">
        <v>75</v>
      </c>
      <c r="J829" s="17">
        <v>44384</v>
      </c>
      <c r="K829" s="18">
        <f t="shared" ca="1" si="38"/>
        <v>923</v>
      </c>
      <c r="L829" s="19">
        <f t="shared" si="39"/>
        <v>44398</v>
      </c>
      <c r="M829" s="16" t="s">
        <v>44</v>
      </c>
      <c r="N829" s="16" t="s">
        <v>45</v>
      </c>
      <c r="O829" s="14" t="s">
        <v>41</v>
      </c>
      <c r="P829" s="14"/>
      <c r="Q829" s="16" t="e">
        <f t="shared" ca="1" si="41"/>
        <v>#VALUE!</v>
      </c>
      <c r="R829" s="16" t="s">
        <v>46</v>
      </c>
      <c r="S829" s="16" t="s">
        <v>47</v>
      </c>
      <c r="T829" s="29" t="s">
        <v>3454</v>
      </c>
      <c r="U829" s="29" t="s">
        <v>3455</v>
      </c>
      <c r="V829" s="16" t="s">
        <v>47</v>
      </c>
      <c r="W829" s="14" t="s">
        <v>47</v>
      </c>
      <c r="X829" s="14"/>
      <c r="Y829" s="14"/>
      <c r="Z829" s="14" t="s">
        <v>47</v>
      </c>
      <c r="AA829" s="29" t="s">
        <v>3456</v>
      </c>
      <c r="AB829" s="16"/>
      <c r="AC829" s="18" t="e">
        <f t="shared" ca="1" si="42"/>
        <v>#VALUE!</v>
      </c>
      <c r="AD829" s="16" t="s">
        <v>52</v>
      </c>
      <c r="AE829" s="16" t="s">
        <v>47</v>
      </c>
      <c r="AF829" s="14" t="s">
        <v>47</v>
      </c>
      <c r="AG829" s="14" t="s">
        <v>47</v>
      </c>
    </row>
    <row r="830" spans="1:33" ht="15.75" customHeight="1" x14ac:dyDescent="0.25">
      <c r="A830" s="29" t="s">
        <v>3457</v>
      </c>
      <c r="B830" s="29" t="s">
        <v>3458</v>
      </c>
      <c r="C830" s="29" t="s">
        <v>3458</v>
      </c>
      <c r="D830" s="29" t="s">
        <v>409</v>
      </c>
      <c r="E830" s="30" t="s">
        <v>3459</v>
      </c>
      <c r="F830" s="30"/>
      <c r="G830" s="14" t="s">
        <v>41</v>
      </c>
      <c r="H830" s="23" t="s">
        <v>162</v>
      </c>
      <c r="I830" s="16" t="s">
        <v>75</v>
      </c>
      <c r="J830" s="17">
        <v>44385</v>
      </c>
      <c r="K830" s="18">
        <f t="shared" ca="1" si="38"/>
        <v>922</v>
      </c>
      <c r="L830" s="19">
        <f t="shared" si="39"/>
        <v>44399</v>
      </c>
      <c r="M830" s="16" t="s">
        <v>44</v>
      </c>
      <c r="N830" s="16" t="s">
        <v>45</v>
      </c>
      <c r="O830" s="14" t="s">
        <v>41</v>
      </c>
      <c r="P830" s="14"/>
      <c r="Q830" s="16" t="e">
        <f t="shared" ca="1" si="41"/>
        <v>#VALUE!</v>
      </c>
      <c r="R830" s="16" t="s">
        <v>46</v>
      </c>
      <c r="S830" s="16" t="s">
        <v>47</v>
      </c>
      <c r="T830" s="29" t="s">
        <v>3460</v>
      </c>
      <c r="U830" s="29" t="s">
        <v>3461</v>
      </c>
      <c r="V830" s="16" t="s">
        <v>47</v>
      </c>
      <c r="W830" s="14" t="s">
        <v>47</v>
      </c>
      <c r="X830" s="14"/>
      <c r="Y830" s="14"/>
      <c r="Z830" s="14" t="s">
        <v>47</v>
      </c>
      <c r="AA830" s="29" t="s">
        <v>3462</v>
      </c>
      <c r="AB830" s="16"/>
      <c r="AC830" s="18" t="e">
        <f t="shared" ca="1" si="42"/>
        <v>#VALUE!</v>
      </c>
      <c r="AD830" s="16" t="s">
        <v>52</v>
      </c>
      <c r="AE830" s="16" t="s">
        <v>47</v>
      </c>
      <c r="AF830" s="14" t="s">
        <v>47</v>
      </c>
      <c r="AG830" s="14" t="s">
        <v>47</v>
      </c>
    </row>
    <row r="831" spans="1:33" ht="15.75" customHeight="1" x14ac:dyDescent="0.25">
      <c r="A831" s="23" t="s">
        <v>3463</v>
      </c>
      <c r="B831" s="14" t="s">
        <v>1810</v>
      </c>
      <c r="C831" s="14" t="s">
        <v>1810</v>
      </c>
      <c r="D831" s="14" t="s">
        <v>248</v>
      </c>
      <c r="E831" s="25" t="s">
        <v>3464</v>
      </c>
      <c r="F831" s="25"/>
      <c r="G831" s="14" t="s">
        <v>41</v>
      </c>
      <c r="H831" s="14" t="s">
        <v>162</v>
      </c>
      <c r="I831" s="16" t="s">
        <v>75</v>
      </c>
      <c r="J831" s="17">
        <v>44386</v>
      </c>
      <c r="K831" s="18">
        <f t="shared" ca="1" si="38"/>
        <v>921</v>
      </c>
      <c r="L831" s="19">
        <f t="shared" si="39"/>
        <v>44400</v>
      </c>
      <c r="M831" s="16" t="s">
        <v>44</v>
      </c>
      <c r="N831" s="16" t="s">
        <v>45</v>
      </c>
      <c r="O831" s="14" t="s">
        <v>41</v>
      </c>
      <c r="P831" s="14">
        <v>44433</v>
      </c>
      <c r="Q831" s="16">
        <f t="shared" ca="1" si="41"/>
        <v>874</v>
      </c>
      <c r="R831" s="16" t="s">
        <v>46</v>
      </c>
      <c r="S831" s="16" t="s">
        <v>47</v>
      </c>
      <c r="T831" s="14" t="s">
        <v>1152</v>
      </c>
      <c r="U831" s="14" t="s">
        <v>3465</v>
      </c>
      <c r="V831" s="16" t="s">
        <v>47</v>
      </c>
      <c r="W831" s="14" t="s">
        <v>47</v>
      </c>
      <c r="X831" s="14"/>
      <c r="Y831" s="14"/>
      <c r="Z831" s="14" t="s">
        <v>47</v>
      </c>
      <c r="AA831" s="14" t="s">
        <v>3466</v>
      </c>
      <c r="AB831" s="16"/>
      <c r="AC831" s="18" t="e">
        <f t="shared" ca="1" si="42"/>
        <v>#VALUE!</v>
      </c>
      <c r="AD831" s="16" t="s">
        <v>52</v>
      </c>
      <c r="AE831" s="16" t="s">
        <v>47</v>
      </c>
      <c r="AF831" s="14" t="s">
        <v>47</v>
      </c>
      <c r="AG831" s="14" t="s">
        <v>47</v>
      </c>
    </row>
    <row r="832" spans="1:33" ht="15.75" customHeight="1" x14ac:dyDescent="0.25">
      <c r="A832" s="29" t="s">
        <v>3467</v>
      </c>
      <c r="B832" s="14" t="s">
        <v>3433</v>
      </c>
      <c r="C832" s="29" t="s">
        <v>3433</v>
      </c>
      <c r="D832" s="29" t="s">
        <v>248</v>
      </c>
      <c r="E832" s="30" t="s">
        <v>3468</v>
      </c>
      <c r="F832" s="30"/>
      <c r="G832" s="14" t="s">
        <v>41</v>
      </c>
      <c r="H832" s="23" t="s">
        <v>162</v>
      </c>
      <c r="I832" s="16" t="s">
        <v>75</v>
      </c>
      <c r="J832" s="17">
        <v>44387</v>
      </c>
      <c r="K832" s="18">
        <f t="shared" ca="1" si="38"/>
        <v>920</v>
      </c>
      <c r="L832" s="19">
        <f t="shared" si="39"/>
        <v>44401</v>
      </c>
      <c r="M832" s="16" t="s">
        <v>44</v>
      </c>
      <c r="N832" s="16" t="s">
        <v>45</v>
      </c>
      <c r="O832" s="14" t="s">
        <v>41</v>
      </c>
      <c r="P832" s="14"/>
      <c r="Q832" s="16" t="e">
        <f t="shared" ca="1" si="41"/>
        <v>#VALUE!</v>
      </c>
      <c r="R832" s="16" t="s">
        <v>46</v>
      </c>
      <c r="S832" s="16" t="s">
        <v>47</v>
      </c>
      <c r="T832" s="29" t="s">
        <v>3469</v>
      </c>
      <c r="U832" s="29" t="s">
        <v>3470</v>
      </c>
      <c r="V832" s="16" t="s">
        <v>47</v>
      </c>
      <c r="W832" s="14" t="s">
        <v>47</v>
      </c>
      <c r="X832" s="14"/>
      <c r="Y832" s="14"/>
      <c r="Z832" s="14" t="s">
        <v>47</v>
      </c>
      <c r="AA832" s="29" t="s">
        <v>3471</v>
      </c>
      <c r="AB832" s="16"/>
      <c r="AC832" s="18" t="e">
        <f t="shared" ca="1" si="42"/>
        <v>#VALUE!</v>
      </c>
      <c r="AD832" s="16" t="s">
        <v>52</v>
      </c>
      <c r="AE832" s="16" t="s">
        <v>47</v>
      </c>
      <c r="AF832" s="14" t="s">
        <v>47</v>
      </c>
      <c r="AG832" s="14" t="s">
        <v>47</v>
      </c>
    </row>
    <row r="833" spans="1:33" ht="18.75" customHeight="1" x14ac:dyDescent="0.25">
      <c r="A833" s="29" t="s">
        <v>3472</v>
      </c>
      <c r="B833" s="14" t="s">
        <v>3473</v>
      </c>
      <c r="C833" s="29" t="s">
        <v>3473</v>
      </c>
      <c r="D833" s="14" t="s">
        <v>1810</v>
      </c>
      <c r="E833" s="30" t="s">
        <v>3474</v>
      </c>
      <c r="F833" s="30"/>
      <c r="G833" s="14" t="s">
        <v>41</v>
      </c>
      <c r="H833" s="23" t="s">
        <v>162</v>
      </c>
      <c r="I833" s="16" t="s">
        <v>75</v>
      </c>
      <c r="J833" s="17">
        <v>44388</v>
      </c>
      <c r="K833" s="18">
        <f t="shared" ca="1" si="38"/>
        <v>919</v>
      </c>
      <c r="L833" s="19">
        <f t="shared" si="39"/>
        <v>44402</v>
      </c>
      <c r="M833" s="16" t="s">
        <v>44</v>
      </c>
      <c r="N833" s="16" t="s">
        <v>45</v>
      </c>
      <c r="O833" s="14" t="s">
        <v>41</v>
      </c>
      <c r="P833" s="14">
        <v>44446</v>
      </c>
      <c r="Q833" s="16">
        <f t="shared" ca="1" si="41"/>
        <v>861</v>
      </c>
      <c r="R833" s="16" t="s">
        <v>46</v>
      </c>
      <c r="S833" s="16" t="s">
        <v>47</v>
      </c>
      <c r="T833" s="29" t="s">
        <v>3475</v>
      </c>
      <c r="U833" s="29" t="s">
        <v>3476</v>
      </c>
      <c r="V833" s="16" t="s">
        <v>47</v>
      </c>
      <c r="W833" s="14" t="s">
        <v>47</v>
      </c>
      <c r="X833" s="14"/>
      <c r="Y833" s="14"/>
      <c r="Z833" s="14" t="s">
        <v>47</v>
      </c>
      <c r="AA833" s="29" t="s">
        <v>3477</v>
      </c>
      <c r="AB833" s="16"/>
      <c r="AC833" s="18" t="e">
        <f t="shared" ca="1" si="42"/>
        <v>#VALUE!</v>
      </c>
      <c r="AD833" s="16" t="s">
        <v>52</v>
      </c>
      <c r="AE833" s="16" t="s">
        <v>47</v>
      </c>
      <c r="AF833" s="14" t="s">
        <v>47</v>
      </c>
      <c r="AG833" s="14" t="s">
        <v>47</v>
      </c>
    </row>
    <row r="834" spans="1:33" ht="18.75" customHeight="1" x14ac:dyDescent="0.25">
      <c r="A834" s="23" t="s">
        <v>3478</v>
      </c>
      <c r="B834" s="14" t="s">
        <v>510</v>
      </c>
      <c r="C834" s="14" t="s">
        <v>510</v>
      </c>
      <c r="D834" s="14" t="s">
        <v>248</v>
      </c>
      <c r="E834" s="25" t="s">
        <v>3479</v>
      </c>
      <c r="F834" s="25"/>
      <c r="G834" s="14" t="s">
        <v>41</v>
      </c>
      <c r="H834" s="14" t="s">
        <v>162</v>
      </c>
      <c r="I834" s="16" t="s">
        <v>75</v>
      </c>
      <c r="J834" s="17">
        <v>44389</v>
      </c>
      <c r="K834" s="18">
        <f t="shared" ca="1" si="38"/>
        <v>918</v>
      </c>
      <c r="L834" s="19">
        <f t="shared" si="39"/>
        <v>44403</v>
      </c>
      <c r="M834" s="16" t="s">
        <v>44</v>
      </c>
      <c r="N834" s="16" t="s">
        <v>45</v>
      </c>
      <c r="O834" s="14" t="s">
        <v>41</v>
      </c>
      <c r="P834" s="14"/>
      <c r="Q834" s="16" t="e">
        <f t="shared" ca="1" si="41"/>
        <v>#VALUE!</v>
      </c>
      <c r="R834" s="16" t="s">
        <v>46</v>
      </c>
      <c r="S834" s="16" t="s">
        <v>47</v>
      </c>
      <c r="T834" s="14" t="s">
        <v>512</v>
      </c>
      <c r="U834" s="14" t="s">
        <v>3052</v>
      </c>
      <c r="V834" s="16" t="s">
        <v>47</v>
      </c>
      <c r="W834" s="14" t="s">
        <v>47</v>
      </c>
      <c r="X834" s="14"/>
      <c r="Y834" s="14"/>
      <c r="Z834" s="14" t="s">
        <v>47</v>
      </c>
      <c r="AA834" s="14" t="s">
        <v>514</v>
      </c>
      <c r="AB834" s="16"/>
      <c r="AC834" s="18" t="e">
        <f t="shared" ca="1" si="42"/>
        <v>#VALUE!</v>
      </c>
      <c r="AD834" s="16" t="s">
        <v>52</v>
      </c>
      <c r="AE834" s="16" t="s">
        <v>47</v>
      </c>
      <c r="AF834" s="14" t="s">
        <v>47</v>
      </c>
      <c r="AG834" s="14" t="s">
        <v>47</v>
      </c>
    </row>
    <row r="835" spans="1:33" ht="15.75" customHeight="1" x14ac:dyDescent="0.25">
      <c r="A835" s="14" t="s">
        <v>928</v>
      </c>
      <c r="B835" s="14" t="s">
        <v>1760</v>
      </c>
      <c r="C835" s="14" t="s">
        <v>1760</v>
      </c>
      <c r="D835" s="14" t="s">
        <v>111</v>
      </c>
      <c r="E835" s="14" t="s">
        <v>1211</v>
      </c>
      <c r="F835" s="14"/>
      <c r="G835" s="14" t="s">
        <v>41</v>
      </c>
      <c r="H835" s="14" t="s">
        <v>928</v>
      </c>
      <c r="I835" s="16" t="s">
        <v>75</v>
      </c>
      <c r="J835" s="58">
        <v>44377</v>
      </c>
      <c r="K835" s="18">
        <f t="shared" ca="1" si="38"/>
        <v>930</v>
      </c>
      <c r="L835" s="19">
        <f t="shared" si="39"/>
        <v>44391</v>
      </c>
      <c r="M835" s="16" t="s">
        <v>44</v>
      </c>
      <c r="N835" s="16" t="s">
        <v>45</v>
      </c>
      <c r="O835" s="59" t="s">
        <v>41</v>
      </c>
      <c r="P835" s="14"/>
      <c r="Q835" s="16" t="e">
        <f t="shared" ca="1" si="41"/>
        <v>#VALUE!</v>
      </c>
      <c r="R835" s="16" t="s">
        <v>46</v>
      </c>
      <c r="S835" s="16"/>
      <c r="T835" s="14"/>
      <c r="U835" s="43" t="s">
        <v>3480</v>
      </c>
      <c r="V835" s="16"/>
      <c r="W835" s="14"/>
      <c r="X835" s="14"/>
      <c r="Y835" s="14"/>
      <c r="Z835" s="14" t="s">
        <v>47</v>
      </c>
      <c r="AA835" s="14" t="s">
        <v>3481</v>
      </c>
      <c r="AB835" s="16"/>
      <c r="AC835" s="18" t="e">
        <f t="shared" ca="1" si="42"/>
        <v>#VALUE!</v>
      </c>
      <c r="AD835" s="16" t="s">
        <v>52</v>
      </c>
      <c r="AE835" s="16" t="s">
        <v>47</v>
      </c>
      <c r="AF835" s="14" t="s">
        <v>47</v>
      </c>
      <c r="AG835" s="14" t="s">
        <v>47</v>
      </c>
    </row>
    <row r="836" spans="1:33" ht="15.75" customHeight="1" x14ac:dyDescent="0.25">
      <c r="A836" s="14" t="s">
        <v>3482</v>
      </c>
      <c r="B836" s="14" t="s">
        <v>2234</v>
      </c>
      <c r="C836" s="14" t="s">
        <v>2234</v>
      </c>
      <c r="D836" s="14" t="s">
        <v>409</v>
      </c>
      <c r="E836" s="40" t="s">
        <v>3483</v>
      </c>
      <c r="F836" s="40"/>
      <c r="G836" s="14" t="s">
        <v>41</v>
      </c>
      <c r="H836" s="23" t="s">
        <v>1623</v>
      </c>
      <c r="I836" s="16" t="s">
        <v>43</v>
      </c>
      <c r="J836" s="17">
        <v>44388</v>
      </c>
      <c r="K836" s="18">
        <f t="shared" ca="1" si="38"/>
        <v>919</v>
      </c>
      <c r="L836" s="19">
        <f t="shared" si="39"/>
        <v>44402</v>
      </c>
      <c r="M836" s="16" t="s">
        <v>44</v>
      </c>
      <c r="N836" s="16" t="s">
        <v>47</v>
      </c>
      <c r="O836" s="14" t="s">
        <v>47</v>
      </c>
      <c r="P836" s="14"/>
      <c r="Q836" s="16" t="e">
        <f t="shared" ca="1" si="41"/>
        <v>#VALUE!</v>
      </c>
      <c r="R836" s="16" t="s">
        <v>46</v>
      </c>
      <c r="S836" s="16" t="s">
        <v>47</v>
      </c>
      <c r="T836" s="14" t="s">
        <v>47</v>
      </c>
      <c r="U836" s="14"/>
      <c r="V836" s="16" t="s">
        <v>47</v>
      </c>
      <c r="W836" s="14" t="s">
        <v>47</v>
      </c>
      <c r="X836" s="14"/>
      <c r="Y836" s="14"/>
      <c r="Z836" s="14" t="s">
        <v>47</v>
      </c>
      <c r="AA836" s="14" t="s">
        <v>47</v>
      </c>
      <c r="AB836" s="16"/>
      <c r="AC836" s="18" t="e">
        <f t="shared" ca="1" si="42"/>
        <v>#VALUE!</v>
      </c>
      <c r="AD836" s="16" t="s">
        <v>47</v>
      </c>
      <c r="AE836" s="16" t="s">
        <v>47</v>
      </c>
      <c r="AF836" s="14" t="s">
        <v>47</v>
      </c>
      <c r="AG836" s="14" t="s">
        <v>47</v>
      </c>
    </row>
    <row r="837" spans="1:33" ht="15.75" customHeight="1" x14ac:dyDescent="0.25">
      <c r="A837" s="29" t="s">
        <v>3484</v>
      </c>
      <c r="B837" s="29" t="s">
        <v>813</v>
      </c>
      <c r="C837" s="29" t="s">
        <v>813</v>
      </c>
      <c r="D837" s="29" t="s">
        <v>409</v>
      </c>
      <c r="E837" s="30" t="s">
        <v>3483</v>
      </c>
      <c r="F837" s="30"/>
      <c r="G837" s="14" t="s">
        <v>41</v>
      </c>
      <c r="H837" s="23" t="s">
        <v>1623</v>
      </c>
      <c r="I837" s="16" t="s">
        <v>43</v>
      </c>
      <c r="J837" s="17">
        <v>44380</v>
      </c>
      <c r="K837" s="18">
        <f t="shared" ca="1" si="38"/>
        <v>927</v>
      </c>
      <c r="L837" s="19">
        <f t="shared" si="39"/>
        <v>44394</v>
      </c>
      <c r="M837" s="16" t="s">
        <v>44</v>
      </c>
      <c r="N837" s="16" t="s">
        <v>47</v>
      </c>
      <c r="O837" s="14" t="s">
        <v>47</v>
      </c>
      <c r="P837" s="14"/>
      <c r="Q837" s="16" t="e">
        <f t="shared" ca="1" si="41"/>
        <v>#VALUE!</v>
      </c>
      <c r="R837" s="16" t="s">
        <v>46</v>
      </c>
      <c r="S837" s="16" t="s">
        <v>47</v>
      </c>
      <c r="T837" s="29" t="s">
        <v>47</v>
      </c>
      <c r="U837" s="29"/>
      <c r="V837" s="16" t="s">
        <v>47</v>
      </c>
      <c r="W837" s="14" t="s">
        <v>47</v>
      </c>
      <c r="X837" s="14"/>
      <c r="Y837" s="14"/>
      <c r="Z837" s="14" t="s">
        <v>47</v>
      </c>
      <c r="AA837" s="29" t="s">
        <v>47</v>
      </c>
      <c r="AB837" s="16"/>
      <c r="AC837" s="18" t="e">
        <f t="shared" ca="1" si="42"/>
        <v>#VALUE!</v>
      </c>
      <c r="AD837" s="16" t="s">
        <v>47</v>
      </c>
      <c r="AE837" s="16" t="s">
        <v>47</v>
      </c>
      <c r="AF837" s="14" t="s">
        <v>47</v>
      </c>
      <c r="AG837" s="14" t="s">
        <v>47</v>
      </c>
    </row>
    <row r="838" spans="1:33" ht="15.75" customHeight="1" x14ac:dyDescent="0.25">
      <c r="A838" s="14" t="s">
        <v>1246</v>
      </c>
      <c r="B838" s="14" t="s">
        <v>1760</v>
      </c>
      <c r="C838" s="14" t="s">
        <v>1760</v>
      </c>
      <c r="D838" s="14" t="s">
        <v>111</v>
      </c>
      <c r="E838" s="14" t="s">
        <v>3485</v>
      </c>
      <c r="F838" s="14"/>
      <c r="G838" s="14" t="s">
        <v>41</v>
      </c>
      <c r="H838" s="14" t="s">
        <v>91</v>
      </c>
      <c r="I838" s="16" t="s">
        <v>75</v>
      </c>
      <c r="J838" s="58">
        <v>44377</v>
      </c>
      <c r="K838" s="18">
        <f t="shared" ca="1" si="38"/>
        <v>930</v>
      </c>
      <c r="L838" s="19">
        <f t="shared" si="39"/>
        <v>44391</v>
      </c>
      <c r="M838" s="16" t="s">
        <v>44</v>
      </c>
      <c r="N838" s="16" t="s">
        <v>45</v>
      </c>
      <c r="O838" s="59" t="s">
        <v>41</v>
      </c>
      <c r="P838" s="14"/>
      <c r="Q838" s="16" t="e">
        <f t="shared" ca="1" si="41"/>
        <v>#VALUE!</v>
      </c>
      <c r="R838" s="16" t="s">
        <v>46</v>
      </c>
      <c r="S838" s="16"/>
      <c r="T838" s="14"/>
      <c r="U838" s="43" t="s">
        <v>3486</v>
      </c>
      <c r="V838" s="16"/>
      <c r="W838" s="14"/>
      <c r="X838" s="14"/>
      <c r="Y838" s="14"/>
      <c r="Z838" s="14" t="s">
        <v>47</v>
      </c>
      <c r="AA838" s="29" t="s">
        <v>3487</v>
      </c>
      <c r="AB838" s="16"/>
      <c r="AC838" s="18" t="e">
        <f t="shared" ca="1" si="42"/>
        <v>#VALUE!</v>
      </c>
      <c r="AD838" s="16" t="s">
        <v>52</v>
      </c>
      <c r="AE838" s="16" t="s">
        <v>47</v>
      </c>
      <c r="AF838" s="14" t="s">
        <v>47</v>
      </c>
      <c r="AG838" s="14" t="s">
        <v>47</v>
      </c>
    </row>
    <row r="839" spans="1:33" ht="15.75" customHeight="1" x14ac:dyDescent="0.25">
      <c r="A839" s="31" t="s">
        <v>3488</v>
      </c>
      <c r="B839" s="14" t="s">
        <v>3443</v>
      </c>
      <c r="C839" s="14" t="s">
        <v>3443</v>
      </c>
      <c r="D839" s="14" t="s">
        <v>141</v>
      </c>
      <c r="E839" s="31" t="s">
        <v>3489</v>
      </c>
      <c r="F839" s="31"/>
      <c r="G839" s="14" t="s">
        <v>41</v>
      </c>
      <c r="H839" s="14" t="s">
        <v>91</v>
      </c>
      <c r="I839" s="16" t="s">
        <v>61</v>
      </c>
      <c r="J839" s="17">
        <v>44384</v>
      </c>
      <c r="K839" s="18">
        <f t="shared" ca="1" si="38"/>
        <v>923</v>
      </c>
      <c r="L839" s="19">
        <f t="shared" si="39"/>
        <v>44398</v>
      </c>
      <c r="M839" s="16" t="s">
        <v>243</v>
      </c>
      <c r="N839" s="16" t="s">
        <v>195</v>
      </c>
      <c r="O839" s="14" t="s">
        <v>41</v>
      </c>
      <c r="P839" s="14">
        <v>44331</v>
      </c>
      <c r="Q839" s="16">
        <f t="shared" ca="1" si="41"/>
        <v>976</v>
      </c>
      <c r="R839" s="16" t="s">
        <v>46</v>
      </c>
      <c r="S839" s="16" t="s">
        <v>47</v>
      </c>
      <c r="T839" s="31" t="s">
        <v>3490</v>
      </c>
      <c r="U839" s="24" t="s">
        <v>3491</v>
      </c>
      <c r="V839" s="16" t="s">
        <v>1496</v>
      </c>
      <c r="W839" s="14" t="s">
        <v>47</v>
      </c>
      <c r="X839" s="14"/>
      <c r="Y839" s="14"/>
      <c r="Z839" s="14" t="s">
        <v>47</v>
      </c>
      <c r="AA839" s="23" t="s">
        <v>3492</v>
      </c>
      <c r="AB839" s="16"/>
      <c r="AC839" s="18" t="e">
        <f t="shared" ca="1" si="42"/>
        <v>#VALUE!</v>
      </c>
      <c r="AD839" s="16" t="s">
        <v>52</v>
      </c>
      <c r="AE839" s="16" t="s">
        <v>47</v>
      </c>
      <c r="AF839" s="14" t="s">
        <v>47</v>
      </c>
      <c r="AG839" s="14" t="s">
        <v>47</v>
      </c>
    </row>
    <row r="840" spans="1:33" ht="15.75" customHeight="1" x14ac:dyDescent="0.25">
      <c r="A840" s="31" t="s">
        <v>3493</v>
      </c>
      <c r="B840" s="14" t="s">
        <v>3443</v>
      </c>
      <c r="C840" s="14" t="s">
        <v>3443</v>
      </c>
      <c r="D840" s="31" t="s">
        <v>141</v>
      </c>
      <c r="E840" s="31" t="s">
        <v>3494</v>
      </c>
      <c r="F840" s="31"/>
      <c r="G840" s="14" t="s">
        <v>41</v>
      </c>
      <c r="H840" s="14" t="s">
        <v>91</v>
      </c>
      <c r="I840" s="16" t="s">
        <v>43</v>
      </c>
      <c r="J840" s="17">
        <v>44383</v>
      </c>
      <c r="K840" s="18">
        <f t="shared" ca="1" si="38"/>
        <v>924</v>
      </c>
      <c r="L840" s="19">
        <f t="shared" si="39"/>
        <v>44397</v>
      </c>
      <c r="M840" s="16" t="s">
        <v>243</v>
      </c>
      <c r="N840" s="16" t="s">
        <v>195</v>
      </c>
      <c r="O840" s="14" t="s">
        <v>41</v>
      </c>
      <c r="P840" s="14"/>
      <c r="Q840" s="16" t="e">
        <f t="shared" ca="1" si="41"/>
        <v>#VALUE!</v>
      </c>
      <c r="R840" s="16" t="s">
        <v>46</v>
      </c>
      <c r="S840" s="16" t="s">
        <v>47</v>
      </c>
      <c r="T840" s="31" t="s">
        <v>113</v>
      </c>
      <c r="U840" s="24" t="s">
        <v>3495</v>
      </c>
      <c r="V840" s="16" t="s">
        <v>237</v>
      </c>
      <c r="W840" s="14" t="s">
        <v>3496</v>
      </c>
      <c r="X840" s="14"/>
      <c r="Y840" s="14"/>
      <c r="Z840" s="14" t="s">
        <v>47</v>
      </c>
      <c r="AA840" s="14" t="s">
        <v>3492</v>
      </c>
      <c r="AB840" s="16"/>
      <c r="AC840" s="18" t="e">
        <f t="shared" ca="1" si="42"/>
        <v>#VALUE!</v>
      </c>
      <c r="AD840" s="16" t="s">
        <v>52</v>
      </c>
      <c r="AE840" s="16" t="s">
        <v>47</v>
      </c>
      <c r="AF840" s="14" t="s">
        <v>47</v>
      </c>
      <c r="AG840" s="14" t="s">
        <v>47</v>
      </c>
    </row>
    <row r="841" spans="1:33" ht="15.75" customHeight="1" x14ac:dyDescent="0.25">
      <c r="A841" s="29" t="s">
        <v>3497</v>
      </c>
      <c r="B841" s="29" t="s">
        <v>1584</v>
      </c>
      <c r="C841" s="29" t="s">
        <v>1584</v>
      </c>
      <c r="D841" s="29" t="s">
        <v>59</v>
      </c>
      <c r="E841" s="30" t="s">
        <v>3498</v>
      </c>
      <c r="F841" s="30"/>
      <c r="G841" s="14" t="s">
        <v>41</v>
      </c>
      <c r="H841" s="23" t="s">
        <v>1623</v>
      </c>
      <c r="I841" s="16" t="s">
        <v>43</v>
      </c>
      <c r="J841" s="17">
        <v>44385</v>
      </c>
      <c r="K841" s="18">
        <f t="shared" ca="1" si="38"/>
        <v>922</v>
      </c>
      <c r="L841" s="19">
        <f t="shared" si="39"/>
        <v>44399</v>
      </c>
      <c r="M841" s="16" t="s">
        <v>44</v>
      </c>
      <c r="N841" s="16" t="s">
        <v>47</v>
      </c>
      <c r="O841" s="14" t="s">
        <v>47</v>
      </c>
      <c r="P841" s="14"/>
      <c r="Q841" s="16" t="e">
        <f t="shared" ca="1" si="41"/>
        <v>#VALUE!</v>
      </c>
      <c r="R841" s="16" t="s">
        <v>46</v>
      </c>
      <c r="S841" s="16" t="s">
        <v>47</v>
      </c>
      <c r="T841" s="29" t="s">
        <v>47</v>
      </c>
      <c r="U841" s="29"/>
      <c r="V841" s="16" t="s">
        <v>47</v>
      </c>
      <c r="W841" s="14" t="s">
        <v>47</v>
      </c>
      <c r="X841" s="14"/>
      <c r="Y841" s="14"/>
      <c r="Z841" s="14" t="s">
        <v>47</v>
      </c>
      <c r="AA841" s="29" t="s">
        <v>47</v>
      </c>
      <c r="AB841" s="16"/>
      <c r="AC841" s="18" t="e">
        <f t="shared" ca="1" si="42"/>
        <v>#VALUE!</v>
      </c>
      <c r="AD841" s="16" t="s">
        <v>47</v>
      </c>
      <c r="AE841" s="16" t="s">
        <v>47</v>
      </c>
      <c r="AF841" s="14" t="s">
        <v>47</v>
      </c>
      <c r="AG841" s="14" t="s">
        <v>47</v>
      </c>
    </row>
    <row r="842" spans="1:33" ht="15.75" customHeight="1" x14ac:dyDescent="0.25">
      <c r="A842" s="29" t="s">
        <v>3499</v>
      </c>
      <c r="B842" s="29" t="s">
        <v>3500</v>
      </c>
      <c r="C842" s="29" t="s">
        <v>3500</v>
      </c>
      <c r="D842" s="14" t="s">
        <v>160</v>
      </c>
      <c r="E842" s="30" t="s">
        <v>3501</v>
      </c>
      <c r="F842" s="30"/>
      <c r="G842" s="14" t="s">
        <v>41</v>
      </c>
      <c r="H842" s="23" t="s">
        <v>162</v>
      </c>
      <c r="I842" s="16" t="s">
        <v>75</v>
      </c>
      <c r="J842" s="17">
        <v>44375</v>
      </c>
      <c r="K842" s="18">
        <f t="shared" ca="1" si="38"/>
        <v>932</v>
      </c>
      <c r="L842" s="19">
        <f t="shared" si="39"/>
        <v>44389</v>
      </c>
      <c r="M842" s="16" t="s">
        <v>44</v>
      </c>
      <c r="N842" s="16" t="s">
        <v>45</v>
      </c>
      <c r="O842" s="14" t="s">
        <v>41</v>
      </c>
      <c r="P842" s="14">
        <v>44448</v>
      </c>
      <c r="Q842" s="16">
        <f t="shared" ca="1" si="41"/>
        <v>859</v>
      </c>
      <c r="R842" s="16" t="s">
        <v>46</v>
      </c>
      <c r="S842" s="16" t="s">
        <v>47</v>
      </c>
      <c r="T842" s="29" t="s">
        <v>3502</v>
      </c>
      <c r="U842" s="29" t="s">
        <v>3503</v>
      </c>
      <c r="V842" s="16" t="s">
        <v>47</v>
      </c>
      <c r="W842" s="14" t="s">
        <v>47</v>
      </c>
      <c r="X842" s="14"/>
      <c r="Y842" s="14"/>
      <c r="Z842" s="14" t="s">
        <v>47</v>
      </c>
      <c r="AA842" s="29" t="s">
        <v>3504</v>
      </c>
      <c r="AB842" s="16"/>
      <c r="AC842" s="18" t="e">
        <f t="shared" ca="1" si="42"/>
        <v>#VALUE!</v>
      </c>
      <c r="AD842" s="16" t="s">
        <v>52</v>
      </c>
      <c r="AE842" s="16" t="s">
        <v>47</v>
      </c>
      <c r="AF842" s="14" t="s">
        <v>47</v>
      </c>
      <c r="AG842" s="14" t="s">
        <v>47</v>
      </c>
    </row>
    <row r="843" spans="1:33" ht="15.75" customHeight="1" x14ac:dyDescent="0.25">
      <c r="A843" s="29" t="s">
        <v>3505</v>
      </c>
      <c r="B843" s="29" t="s">
        <v>459</v>
      </c>
      <c r="C843" s="29" t="s">
        <v>459</v>
      </c>
      <c r="D843" s="29" t="s">
        <v>248</v>
      </c>
      <c r="E843" s="30" t="s">
        <v>3506</v>
      </c>
      <c r="F843" s="30"/>
      <c r="G843" s="14" t="s">
        <v>41</v>
      </c>
      <c r="H843" s="23" t="s">
        <v>162</v>
      </c>
      <c r="I843" s="16" t="s">
        <v>75</v>
      </c>
      <c r="J843" s="17">
        <v>44376</v>
      </c>
      <c r="K843" s="18">
        <f t="shared" ca="1" si="38"/>
        <v>931</v>
      </c>
      <c r="L843" s="19">
        <f t="shared" si="39"/>
        <v>44390</v>
      </c>
      <c r="M843" s="16" t="s">
        <v>44</v>
      </c>
      <c r="N843" s="16" t="s">
        <v>45</v>
      </c>
      <c r="O843" s="14" t="s">
        <v>41</v>
      </c>
      <c r="P843" s="14"/>
      <c r="Q843" s="16" t="e">
        <f t="shared" ca="1" si="41"/>
        <v>#VALUE!</v>
      </c>
      <c r="R843" s="16" t="s">
        <v>46</v>
      </c>
      <c r="S843" s="16" t="s">
        <v>47</v>
      </c>
      <c r="T843" s="29" t="s">
        <v>3507</v>
      </c>
      <c r="U843" s="29" t="s">
        <v>3508</v>
      </c>
      <c r="V843" s="16" t="s">
        <v>47</v>
      </c>
      <c r="W843" s="14" t="s">
        <v>47</v>
      </c>
      <c r="X843" s="14"/>
      <c r="Y843" s="14"/>
      <c r="Z843" s="14" t="s">
        <v>47</v>
      </c>
      <c r="AA843" s="29" t="s">
        <v>3509</v>
      </c>
      <c r="AB843" s="16"/>
      <c r="AC843" s="18" t="e">
        <f t="shared" ca="1" si="42"/>
        <v>#VALUE!</v>
      </c>
      <c r="AD843" s="18" t="s">
        <v>52</v>
      </c>
      <c r="AE843" s="16" t="s">
        <v>47</v>
      </c>
      <c r="AF843" s="14" t="s">
        <v>47</v>
      </c>
      <c r="AG843" s="14" t="s">
        <v>47</v>
      </c>
    </row>
    <row r="844" spans="1:33" ht="15.75" customHeight="1" x14ac:dyDescent="0.25">
      <c r="A844" s="29" t="s">
        <v>3510</v>
      </c>
      <c r="B844" s="29" t="s">
        <v>459</v>
      </c>
      <c r="C844" s="29" t="s">
        <v>459</v>
      </c>
      <c r="D844" s="29" t="s">
        <v>248</v>
      </c>
      <c r="E844" s="30" t="s">
        <v>3511</v>
      </c>
      <c r="F844" s="30"/>
      <c r="G844" s="14" t="s">
        <v>194</v>
      </c>
      <c r="H844" s="23" t="s">
        <v>162</v>
      </c>
      <c r="I844" s="16" t="s">
        <v>75</v>
      </c>
      <c r="J844" s="17">
        <v>44377</v>
      </c>
      <c r="K844" s="18">
        <f t="shared" ca="1" si="38"/>
        <v>930</v>
      </c>
      <c r="L844" s="19">
        <f t="shared" si="39"/>
        <v>44391</v>
      </c>
      <c r="M844" s="16" t="s">
        <v>44</v>
      </c>
      <c r="N844" s="16" t="s">
        <v>45</v>
      </c>
      <c r="O844" s="14" t="s">
        <v>41</v>
      </c>
      <c r="P844" s="14"/>
      <c r="Q844" s="16" t="e">
        <f t="shared" ca="1" si="41"/>
        <v>#VALUE!</v>
      </c>
      <c r="R844" s="16" t="s">
        <v>46</v>
      </c>
      <c r="S844" s="16" t="s">
        <v>47</v>
      </c>
      <c r="T844" s="29" t="s">
        <v>3507</v>
      </c>
      <c r="U844" s="29" t="s">
        <v>3508</v>
      </c>
      <c r="V844" s="16" t="s">
        <v>47</v>
      </c>
      <c r="W844" s="14" t="s">
        <v>47</v>
      </c>
      <c r="X844" s="14"/>
      <c r="Y844" s="14"/>
      <c r="Z844" s="14" t="s">
        <v>47</v>
      </c>
      <c r="AA844" s="23" t="s">
        <v>3509</v>
      </c>
      <c r="AB844" s="16"/>
      <c r="AC844" s="18" t="e">
        <f t="shared" ca="1" si="42"/>
        <v>#VALUE!</v>
      </c>
      <c r="AD844" s="16" t="s">
        <v>52</v>
      </c>
      <c r="AE844" s="16" t="s">
        <v>47</v>
      </c>
      <c r="AF844" s="14" t="s">
        <v>47</v>
      </c>
      <c r="AG844" s="14" t="s">
        <v>47</v>
      </c>
    </row>
    <row r="845" spans="1:33" ht="18.75" customHeight="1" x14ac:dyDescent="0.25">
      <c r="A845" s="23" t="s">
        <v>3512</v>
      </c>
      <c r="B845" s="14" t="s">
        <v>459</v>
      </c>
      <c r="C845" s="14" t="s">
        <v>459</v>
      </c>
      <c r="D845" s="14" t="s">
        <v>248</v>
      </c>
      <c r="E845" s="14" t="s">
        <v>3513</v>
      </c>
      <c r="F845" s="14"/>
      <c r="G845" s="14" t="s">
        <v>41</v>
      </c>
      <c r="H845" s="14" t="s">
        <v>162</v>
      </c>
      <c r="I845" s="16" t="s">
        <v>75</v>
      </c>
      <c r="J845" s="17">
        <v>44378</v>
      </c>
      <c r="K845" s="18">
        <f t="shared" ca="1" si="38"/>
        <v>929</v>
      </c>
      <c r="L845" s="19">
        <f t="shared" si="39"/>
        <v>44392</v>
      </c>
      <c r="M845" s="16" t="s">
        <v>44</v>
      </c>
      <c r="N845" s="16" t="s">
        <v>45</v>
      </c>
      <c r="O845" s="14" t="s">
        <v>41</v>
      </c>
      <c r="P845" s="14"/>
      <c r="Q845" s="16" t="e">
        <f t="shared" ca="1" si="41"/>
        <v>#VALUE!</v>
      </c>
      <c r="R845" s="16" t="s">
        <v>46</v>
      </c>
      <c r="S845" s="16" t="s">
        <v>47</v>
      </c>
      <c r="T845" s="14" t="s">
        <v>3507</v>
      </c>
      <c r="U845" s="14" t="s">
        <v>3508</v>
      </c>
      <c r="V845" s="16" t="s">
        <v>47</v>
      </c>
      <c r="W845" s="14" t="s">
        <v>47</v>
      </c>
      <c r="X845" s="14"/>
      <c r="Y845" s="14"/>
      <c r="Z845" s="14" t="s">
        <v>47</v>
      </c>
      <c r="AA845" s="14" t="s">
        <v>3509</v>
      </c>
      <c r="AB845" s="16"/>
      <c r="AC845" s="18" t="e">
        <f t="shared" ca="1" si="42"/>
        <v>#VALUE!</v>
      </c>
      <c r="AD845" s="16" t="s">
        <v>52</v>
      </c>
      <c r="AE845" s="16" t="s">
        <v>47</v>
      </c>
      <c r="AF845" s="14" t="s">
        <v>47</v>
      </c>
      <c r="AG845" s="14" t="s">
        <v>47</v>
      </c>
    </row>
    <row r="846" spans="1:33" ht="15.75" customHeight="1" x14ac:dyDescent="0.25">
      <c r="A846" s="29" t="s">
        <v>3514</v>
      </c>
      <c r="B846" s="29" t="s">
        <v>2115</v>
      </c>
      <c r="C846" s="29" t="s">
        <v>2115</v>
      </c>
      <c r="D846" s="29" t="s">
        <v>248</v>
      </c>
      <c r="E846" s="30" t="s">
        <v>3515</v>
      </c>
      <c r="F846" s="30"/>
      <c r="G846" s="14" t="s">
        <v>41</v>
      </c>
      <c r="H846" s="23" t="s">
        <v>1623</v>
      </c>
      <c r="I846" s="16" t="s">
        <v>43</v>
      </c>
      <c r="J846" s="17">
        <v>44391</v>
      </c>
      <c r="K846" s="18">
        <f t="shared" ca="1" si="38"/>
        <v>916</v>
      </c>
      <c r="L846" s="19">
        <f t="shared" si="39"/>
        <v>44405</v>
      </c>
      <c r="M846" s="16" t="s">
        <v>44</v>
      </c>
      <c r="N846" s="16" t="s">
        <v>47</v>
      </c>
      <c r="O846" s="14" t="s">
        <v>47</v>
      </c>
      <c r="P846" s="14"/>
      <c r="Q846" s="16" t="e">
        <f t="shared" ca="1" si="41"/>
        <v>#VALUE!</v>
      </c>
      <c r="R846" s="16" t="s">
        <v>46</v>
      </c>
      <c r="S846" s="16" t="s">
        <v>47</v>
      </c>
      <c r="T846" s="29" t="s">
        <v>47</v>
      </c>
      <c r="U846" s="29"/>
      <c r="V846" s="16" t="s">
        <v>47</v>
      </c>
      <c r="W846" s="14" t="s">
        <v>47</v>
      </c>
      <c r="X846" s="14"/>
      <c r="Y846" s="14"/>
      <c r="Z846" s="14" t="s">
        <v>47</v>
      </c>
      <c r="AA846" s="23" t="s">
        <v>47</v>
      </c>
      <c r="AB846" s="16"/>
      <c r="AC846" s="18" t="e">
        <f t="shared" ca="1" si="42"/>
        <v>#VALUE!</v>
      </c>
      <c r="AD846" s="16" t="s">
        <v>47</v>
      </c>
      <c r="AE846" s="16" t="s">
        <v>47</v>
      </c>
      <c r="AF846" s="14" t="s">
        <v>47</v>
      </c>
      <c r="AG846" s="14" t="s">
        <v>47</v>
      </c>
    </row>
    <row r="847" spans="1:33" ht="15.75" customHeight="1" x14ac:dyDescent="0.25">
      <c r="A847" s="29" t="s">
        <v>3516</v>
      </c>
      <c r="B847" s="29" t="s">
        <v>1132</v>
      </c>
      <c r="C847" s="29" t="s">
        <v>2388</v>
      </c>
      <c r="D847" s="29" t="s">
        <v>248</v>
      </c>
      <c r="E847" s="30" t="s">
        <v>3517</v>
      </c>
      <c r="F847" s="30"/>
      <c r="G847" s="14" t="s">
        <v>41</v>
      </c>
      <c r="H847" s="23" t="s">
        <v>162</v>
      </c>
      <c r="I847" s="16" t="s">
        <v>75</v>
      </c>
      <c r="J847" s="17">
        <v>44380</v>
      </c>
      <c r="K847" s="18">
        <f t="shared" ca="1" si="38"/>
        <v>927</v>
      </c>
      <c r="L847" s="19">
        <f t="shared" si="39"/>
        <v>44394</v>
      </c>
      <c r="M847" s="16" t="s">
        <v>44</v>
      </c>
      <c r="N847" s="16" t="s">
        <v>45</v>
      </c>
      <c r="O847" s="14" t="s">
        <v>41</v>
      </c>
      <c r="P847" s="14"/>
      <c r="Q847" s="16" t="e">
        <f t="shared" ca="1" si="41"/>
        <v>#VALUE!</v>
      </c>
      <c r="R847" s="16" t="s">
        <v>46</v>
      </c>
      <c r="S847" s="16" t="s">
        <v>47</v>
      </c>
      <c r="T847" s="29" t="s">
        <v>3518</v>
      </c>
      <c r="U847" s="29" t="s">
        <v>3519</v>
      </c>
      <c r="V847" s="16" t="s">
        <v>47</v>
      </c>
      <c r="W847" s="14" t="s">
        <v>47</v>
      </c>
      <c r="X847" s="14"/>
      <c r="Y847" s="14"/>
      <c r="Z847" s="14" t="s">
        <v>47</v>
      </c>
      <c r="AA847" s="29" t="s">
        <v>3520</v>
      </c>
      <c r="AB847" s="16"/>
      <c r="AC847" s="18" t="e">
        <f t="shared" ca="1" si="42"/>
        <v>#VALUE!</v>
      </c>
      <c r="AD847" s="16" t="s">
        <v>52</v>
      </c>
      <c r="AE847" s="16" t="s">
        <v>47</v>
      </c>
      <c r="AF847" s="14" t="s">
        <v>47</v>
      </c>
      <c r="AG847" s="14" t="s">
        <v>47</v>
      </c>
    </row>
    <row r="848" spans="1:33" ht="15.75" customHeight="1" x14ac:dyDescent="0.25">
      <c r="A848" s="23" t="s">
        <v>3521</v>
      </c>
      <c r="B848" s="14" t="s">
        <v>2616</v>
      </c>
      <c r="C848" s="14" t="s">
        <v>2388</v>
      </c>
      <c r="D848" s="14" t="s">
        <v>248</v>
      </c>
      <c r="E848" s="25" t="s">
        <v>3522</v>
      </c>
      <c r="F848" s="25"/>
      <c r="G848" s="14" t="s">
        <v>41</v>
      </c>
      <c r="H848" s="14" t="s">
        <v>162</v>
      </c>
      <c r="I848" s="16" t="s">
        <v>75</v>
      </c>
      <c r="J848" s="17">
        <v>44381</v>
      </c>
      <c r="K848" s="18">
        <f t="shared" ca="1" si="38"/>
        <v>926</v>
      </c>
      <c r="L848" s="19">
        <f t="shared" si="39"/>
        <v>44395</v>
      </c>
      <c r="M848" s="16" t="s">
        <v>44</v>
      </c>
      <c r="N848" s="16" t="s">
        <v>45</v>
      </c>
      <c r="O848" s="14" t="s">
        <v>41</v>
      </c>
      <c r="P848" s="14"/>
      <c r="Q848" s="16" t="e">
        <f t="shared" ca="1" si="41"/>
        <v>#VALUE!</v>
      </c>
      <c r="R848" s="16" t="s">
        <v>46</v>
      </c>
      <c r="S848" s="16" t="s">
        <v>47</v>
      </c>
      <c r="T848" s="14" t="s">
        <v>3523</v>
      </c>
      <c r="U848" s="14" t="s">
        <v>3524</v>
      </c>
      <c r="V848" s="16" t="s">
        <v>47</v>
      </c>
      <c r="W848" s="14" t="s">
        <v>47</v>
      </c>
      <c r="X848" s="14"/>
      <c r="Y848" s="14"/>
      <c r="Z848" s="14" t="s">
        <v>47</v>
      </c>
      <c r="AA848" s="14" t="s">
        <v>3520</v>
      </c>
      <c r="AB848" s="16"/>
      <c r="AC848" s="18" t="e">
        <f t="shared" ca="1" si="42"/>
        <v>#VALUE!</v>
      </c>
      <c r="AD848" s="16" t="s">
        <v>52</v>
      </c>
      <c r="AE848" s="16" t="s">
        <v>47</v>
      </c>
      <c r="AF848" s="14" t="s">
        <v>47</v>
      </c>
      <c r="AG848" s="14" t="s">
        <v>47</v>
      </c>
    </row>
    <row r="849" spans="1:33" ht="15.75" customHeight="1" x14ac:dyDescent="0.25">
      <c r="A849" s="29" t="s">
        <v>3525</v>
      </c>
      <c r="B849" s="29" t="s">
        <v>1898</v>
      </c>
      <c r="C849" s="29" t="s">
        <v>2388</v>
      </c>
      <c r="D849" s="29" t="s">
        <v>248</v>
      </c>
      <c r="E849" s="30" t="s">
        <v>3526</v>
      </c>
      <c r="F849" s="30"/>
      <c r="G849" s="14" t="s">
        <v>41</v>
      </c>
      <c r="H849" s="23" t="s">
        <v>162</v>
      </c>
      <c r="I849" s="16" t="s">
        <v>75</v>
      </c>
      <c r="J849" s="17">
        <v>44382</v>
      </c>
      <c r="K849" s="18">
        <f t="shared" ca="1" si="38"/>
        <v>925</v>
      </c>
      <c r="L849" s="19">
        <f t="shared" si="39"/>
        <v>44396</v>
      </c>
      <c r="M849" s="16" t="s">
        <v>44</v>
      </c>
      <c r="N849" s="16" t="s">
        <v>45</v>
      </c>
      <c r="O849" s="14" t="s">
        <v>41</v>
      </c>
      <c r="P849" s="14">
        <v>44442</v>
      </c>
      <c r="Q849" s="16">
        <f t="shared" ca="1" si="41"/>
        <v>865</v>
      </c>
      <c r="R849" s="16" t="s">
        <v>46</v>
      </c>
      <c r="S849" s="16" t="s">
        <v>47</v>
      </c>
      <c r="T849" s="29" t="s">
        <v>3527</v>
      </c>
      <c r="U849" s="29" t="s">
        <v>3528</v>
      </c>
      <c r="V849" s="16" t="s">
        <v>47</v>
      </c>
      <c r="W849" s="14" t="s">
        <v>47</v>
      </c>
      <c r="X849" s="14"/>
      <c r="Y849" s="14"/>
      <c r="Z849" s="14" t="s">
        <v>47</v>
      </c>
      <c r="AA849" s="23" t="s">
        <v>3520</v>
      </c>
      <c r="AB849" s="16"/>
      <c r="AC849" s="18" t="e">
        <f t="shared" ca="1" si="42"/>
        <v>#VALUE!</v>
      </c>
      <c r="AD849" s="16" t="s">
        <v>52</v>
      </c>
      <c r="AE849" s="16" t="s">
        <v>47</v>
      </c>
      <c r="AF849" s="14" t="s">
        <v>47</v>
      </c>
      <c r="AG849" s="14" t="s">
        <v>47</v>
      </c>
    </row>
    <row r="850" spans="1:33" ht="15.75" customHeight="1" x14ac:dyDescent="0.25">
      <c r="A850" s="29" t="s">
        <v>3529</v>
      </c>
      <c r="B850" s="29" t="s">
        <v>3530</v>
      </c>
      <c r="C850" s="29" t="s">
        <v>2388</v>
      </c>
      <c r="D850" s="29" t="s">
        <v>248</v>
      </c>
      <c r="E850" s="30" t="s">
        <v>3531</v>
      </c>
      <c r="F850" s="30"/>
      <c r="G850" s="14" t="s">
        <v>41</v>
      </c>
      <c r="H850" s="23" t="s">
        <v>162</v>
      </c>
      <c r="I850" s="16" t="s">
        <v>75</v>
      </c>
      <c r="J850" s="17">
        <v>44383</v>
      </c>
      <c r="K850" s="18">
        <f t="shared" ca="1" si="38"/>
        <v>924</v>
      </c>
      <c r="L850" s="19">
        <f t="shared" si="39"/>
        <v>44397</v>
      </c>
      <c r="M850" s="16" t="s">
        <v>44</v>
      </c>
      <c r="N850" s="16" t="s">
        <v>45</v>
      </c>
      <c r="O850" s="14" t="s">
        <v>41</v>
      </c>
      <c r="P850" s="14"/>
      <c r="Q850" s="16" t="e">
        <f t="shared" ca="1" si="41"/>
        <v>#VALUE!</v>
      </c>
      <c r="R850" s="16" t="s">
        <v>46</v>
      </c>
      <c r="S850" s="16" t="s">
        <v>47</v>
      </c>
      <c r="T850" s="29" t="s">
        <v>3532</v>
      </c>
      <c r="U850" s="29" t="s">
        <v>3533</v>
      </c>
      <c r="V850" s="16" t="s">
        <v>47</v>
      </c>
      <c r="W850" s="14" t="s">
        <v>47</v>
      </c>
      <c r="X850" s="14"/>
      <c r="Y850" s="14"/>
      <c r="Z850" s="14" t="s">
        <v>47</v>
      </c>
      <c r="AA850" s="23" t="s">
        <v>3520</v>
      </c>
      <c r="AB850" s="16"/>
      <c r="AC850" s="18" t="e">
        <f t="shared" ca="1" si="42"/>
        <v>#VALUE!</v>
      </c>
      <c r="AD850" s="16" t="s">
        <v>52</v>
      </c>
      <c r="AE850" s="16" t="s">
        <v>47</v>
      </c>
      <c r="AF850" s="14" t="s">
        <v>47</v>
      </c>
      <c r="AG850" s="14" t="s">
        <v>47</v>
      </c>
    </row>
    <row r="851" spans="1:33" ht="18.75" customHeight="1" x14ac:dyDescent="0.25">
      <c r="A851" s="23" t="s">
        <v>3534</v>
      </c>
      <c r="B851" s="14" t="s">
        <v>3443</v>
      </c>
      <c r="C851" s="14" t="s">
        <v>3443</v>
      </c>
      <c r="D851" s="14" t="s">
        <v>141</v>
      </c>
      <c r="E851" s="14" t="s">
        <v>3535</v>
      </c>
      <c r="F851" s="14"/>
      <c r="G851" s="14" t="s">
        <v>41</v>
      </c>
      <c r="H851" s="14" t="s">
        <v>162</v>
      </c>
      <c r="I851" s="16" t="s">
        <v>61</v>
      </c>
      <c r="J851" s="17">
        <v>44346</v>
      </c>
      <c r="K851" s="18">
        <f t="shared" ca="1" si="38"/>
        <v>961</v>
      </c>
      <c r="L851" s="19">
        <f t="shared" si="39"/>
        <v>44360</v>
      </c>
      <c r="M851" s="16" t="s">
        <v>243</v>
      </c>
      <c r="N851" s="16" t="s">
        <v>195</v>
      </c>
      <c r="O851" s="14" t="s">
        <v>41</v>
      </c>
      <c r="P851" s="17"/>
      <c r="Q851" s="16" t="e">
        <f t="shared" ca="1" si="41"/>
        <v>#VALUE!</v>
      </c>
      <c r="R851" s="27" t="s">
        <v>46</v>
      </c>
      <c r="S851" s="27" t="s">
        <v>47</v>
      </c>
      <c r="T851" s="14" t="s">
        <v>47</v>
      </c>
      <c r="U851" s="24" t="s">
        <v>3536</v>
      </c>
      <c r="V851" s="16" t="s">
        <v>237</v>
      </c>
      <c r="W851" s="14" t="s">
        <v>3537</v>
      </c>
      <c r="X851" s="14"/>
      <c r="Y851" s="14"/>
      <c r="Z851" s="14" t="s">
        <v>47</v>
      </c>
      <c r="AA851" s="14" t="s">
        <v>3520</v>
      </c>
      <c r="AB851" s="16"/>
      <c r="AC851" s="18" t="e">
        <f t="shared" ca="1" si="42"/>
        <v>#VALUE!</v>
      </c>
      <c r="AD851" s="16" t="s">
        <v>52</v>
      </c>
      <c r="AE851" s="16" t="s">
        <v>47</v>
      </c>
      <c r="AF851" s="14" t="s">
        <v>47</v>
      </c>
      <c r="AG851" s="14" t="s">
        <v>47</v>
      </c>
    </row>
    <row r="852" spans="1:33" ht="18.75" customHeight="1" x14ac:dyDescent="0.25">
      <c r="A852" s="29" t="s">
        <v>3538</v>
      </c>
      <c r="B852" s="14" t="s">
        <v>3443</v>
      </c>
      <c r="C852" s="29" t="s">
        <v>3443</v>
      </c>
      <c r="D852" s="14" t="s">
        <v>141</v>
      </c>
      <c r="E852" s="30" t="s">
        <v>3539</v>
      </c>
      <c r="F852" s="30"/>
      <c r="G852" s="23" t="s">
        <v>41</v>
      </c>
      <c r="H852" s="23" t="s">
        <v>162</v>
      </c>
      <c r="I852" s="16" t="s">
        <v>75</v>
      </c>
      <c r="J852" s="17">
        <v>44379</v>
      </c>
      <c r="K852" s="18">
        <f t="shared" ca="1" si="38"/>
        <v>928</v>
      </c>
      <c r="L852" s="19">
        <f t="shared" si="39"/>
        <v>44393</v>
      </c>
      <c r="M852" s="16" t="s">
        <v>44</v>
      </c>
      <c r="N852" s="16" t="s">
        <v>45</v>
      </c>
      <c r="O852" s="14" t="s">
        <v>41</v>
      </c>
      <c r="P852" s="14"/>
      <c r="Q852" s="16" t="e">
        <f t="shared" ca="1" si="41"/>
        <v>#VALUE!</v>
      </c>
      <c r="R852" s="16" t="s">
        <v>46</v>
      </c>
      <c r="S852" s="16" t="s">
        <v>47</v>
      </c>
      <c r="T852" s="29" t="s">
        <v>3540</v>
      </c>
      <c r="U852" s="29" t="s">
        <v>3541</v>
      </c>
      <c r="V852" s="16" t="s">
        <v>47</v>
      </c>
      <c r="W852" s="14" t="s">
        <v>47</v>
      </c>
      <c r="X852" s="14"/>
      <c r="Y852" s="14"/>
      <c r="Z852" s="14" t="s">
        <v>47</v>
      </c>
      <c r="AA852" s="29" t="s">
        <v>3520</v>
      </c>
      <c r="AB852" s="16"/>
      <c r="AC852" s="18" t="e">
        <f t="shared" ca="1" si="42"/>
        <v>#VALUE!</v>
      </c>
      <c r="AD852" s="16" t="s">
        <v>52</v>
      </c>
      <c r="AE852" s="16" t="s">
        <v>47</v>
      </c>
      <c r="AF852" s="14" t="s">
        <v>47</v>
      </c>
      <c r="AG852" s="14" t="s">
        <v>47</v>
      </c>
    </row>
    <row r="853" spans="1:33" ht="15.75" customHeight="1" x14ac:dyDescent="0.25">
      <c r="A853" s="29" t="s">
        <v>3542</v>
      </c>
      <c r="B853" s="29" t="s">
        <v>3543</v>
      </c>
      <c r="C853" s="29" t="s">
        <v>3543</v>
      </c>
      <c r="D853" s="29" t="s">
        <v>248</v>
      </c>
      <c r="E853" s="30" t="s">
        <v>3544</v>
      </c>
      <c r="F853" s="30"/>
      <c r="G853" s="14" t="s">
        <v>41</v>
      </c>
      <c r="H853" s="23" t="s">
        <v>162</v>
      </c>
      <c r="I853" s="16" t="s">
        <v>75</v>
      </c>
      <c r="J853" s="17">
        <v>44386</v>
      </c>
      <c r="K853" s="18">
        <f t="shared" ca="1" si="38"/>
        <v>921</v>
      </c>
      <c r="L853" s="19">
        <f t="shared" si="39"/>
        <v>44400</v>
      </c>
      <c r="M853" s="16" t="s">
        <v>44</v>
      </c>
      <c r="N853" s="16" t="s">
        <v>45</v>
      </c>
      <c r="O853" s="14" t="s">
        <v>41</v>
      </c>
      <c r="P853" s="14"/>
      <c r="Q853" s="16" t="e">
        <f t="shared" ca="1" si="41"/>
        <v>#VALUE!</v>
      </c>
      <c r="R853" s="16" t="s">
        <v>46</v>
      </c>
      <c r="S853" s="16" t="s">
        <v>47</v>
      </c>
      <c r="T853" s="29" t="s">
        <v>3545</v>
      </c>
      <c r="U853" s="29" t="s">
        <v>2307</v>
      </c>
      <c r="V853" s="16" t="s">
        <v>47</v>
      </c>
      <c r="W853" s="14" t="s">
        <v>47</v>
      </c>
      <c r="X853" s="14"/>
      <c r="Y853" s="14"/>
      <c r="Z853" s="14" t="s">
        <v>47</v>
      </c>
      <c r="AA853" s="23" t="s">
        <v>3520</v>
      </c>
      <c r="AB853" s="16"/>
      <c r="AC853" s="18" t="e">
        <f t="shared" ca="1" si="42"/>
        <v>#VALUE!</v>
      </c>
      <c r="AD853" s="16" t="s">
        <v>52</v>
      </c>
      <c r="AE853" s="16" t="s">
        <v>47</v>
      </c>
      <c r="AF853" s="14" t="s">
        <v>47</v>
      </c>
      <c r="AG853" s="14" t="s">
        <v>47</v>
      </c>
    </row>
    <row r="854" spans="1:33" ht="18.75" customHeight="1" x14ac:dyDescent="0.25">
      <c r="A854" s="23" t="s">
        <v>3546</v>
      </c>
      <c r="B854" s="14" t="s">
        <v>3547</v>
      </c>
      <c r="C854" s="14" t="s">
        <v>153</v>
      </c>
      <c r="D854" s="14" t="s">
        <v>5</v>
      </c>
      <c r="E854" s="25" t="s">
        <v>3548</v>
      </c>
      <c r="F854" s="25"/>
      <c r="G854" s="14" t="s">
        <v>41</v>
      </c>
      <c r="H854" s="14" t="s">
        <v>1623</v>
      </c>
      <c r="I854" s="16" t="s">
        <v>43</v>
      </c>
      <c r="J854" s="17">
        <v>44581</v>
      </c>
      <c r="K854" s="18">
        <f t="shared" ca="1" si="38"/>
        <v>726</v>
      </c>
      <c r="L854" s="19">
        <f t="shared" si="39"/>
        <v>44595</v>
      </c>
      <c r="M854" s="16" t="s">
        <v>44</v>
      </c>
      <c r="N854" s="16" t="s">
        <v>3549</v>
      </c>
      <c r="O854" s="14" t="s">
        <v>46</v>
      </c>
      <c r="P854" s="14"/>
      <c r="Q854" s="16" t="e">
        <f t="shared" ca="1" si="41"/>
        <v>#VALUE!</v>
      </c>
      <c r="R854" s="16" t="s">
        <v>46</v>
      </c>
      <c r="S854" s="16" t="s">
        <v>47</v>
      </c>
      <c r="T854" s="14" t="s">
        <v>47</v>
      </c>
      <c r="U854" s="14">
        <v>860284533</v>
      </c>
      <c r="V854" s="16" t="s">
        <v>71</v>
      </c>
      <c r="W854" s="14" t="s">
        <v>3550</v>
      </c>
      <c r="X854" s="14"/>
      <c r="Y854" s="14"/>
      <c r="Z854" s="14" t="s">
        <v>47</v>
      </c>
      <c r="AA854" s="14" t="s">
        <v>47</v>
      </c>
      <c r="AB854" s="16"/>
      <c r="AC854" s="18" t="e">
        <f t="shared" ca="1" si="42"/>
        <v>#VALUE!</v>
      </c>
      <c r="AD854" s="16" t="s">
        <v>47</v>
      </c>
      <c r="AE854" s="16" t="s">
        <v>47</v>
      </c>
      <c r="AF854" s="14" t="s">
        <v>47</v>
      </c>
      <c r="AG854" s="14" t="s">
        <v>47</v>
      </c>
    </row>
    <row r="855" spans="1:33" ht="18.75" customHeight="1" x14ac:dyDescent="0.25">
      <c r="A855" s="29" t="s">
        <v>3551</v>
      </c>
      <c r="B855" s="29" t="s">
        <v>3543</v>
      </c>
      <c r="C855" s="29" t="s">
        <v>3543</v>
      </c>
      <c r="D855" s="14" t="s">
        <v>248</v>
      </c>
      <c r="E855" s="40" t="s">
        <v>3552</v>
      </c>
      <c r="F855" s="40"/>
      <c r="G855" s="14" t="s">
        <v>41</v>
      </c>
      <c r="H855" s="23" t="s">
        <v>162</v>
      </c>
      <c r="I855" s="16" t="s">
        <v>75</v>
      </c>
      <c r="J855" s="17">
        <v>44388</v>
      </c>
      <c r="K855" s="18">
        <f t="shared" ca="1" si="38"/>
        <v>919</v>
      </c>
      <c r="L855" s="19">
        <f t="shared" si="39"/>
        <v>44402</v>
      </c>
      <c r="M855" s="16" t="s">
        <v>44</v>
      </c>
      <c r="N855" s="16" t="s">
        <v>45</v>
      </c>
      <c r="O855" s="14" t="s">
        <v>41</v>
      </c>
      <c r="P855" s="14"/>
      <c r="Q855" s="16" t="e">
        <f t="shared" ca="1" si="41"/>
        <v>#VALUE!</v>
      </c>
      <c r="R855" s="16" t="s">
        <v>46</v>
      </c>
      <c r="S855" s="16" t="s">
        <v>47</v>
      </c>
      <c r="T855" s="29" t="s">
        <v>3553</v>
      </c>
      <c r="U855" s="29" t="s">
        <v>2307</v>
      </c>
      <c r="V855" s="16" t="s">
        <v>47</v>
      </c>
      <c r="W855" s="14" t="s">
        <v>47</v>
      </c>
      <c r="X855" s="14"/>
      <c r="Y855" s="14"/>
      <c r="Z855" s="14" t="s">
        <v>47</v>
      </c>
      <c r="AA855" s="23" t="s">
        <v>3520</v>
      </c>
      <c r="AB855" s="16"/>
      <c r="AC855" s="18" t="e">
        <f t="shared" ca="1" si="42"/>
        <v>#VALUE!</v>
      </c>
      <c r="AD855" s="16" t="s">
        <v>52</v>
      </c>
      <c r="AE855" s="16" t="s">
        <v>47</v>
      </c>
      <c r="AF855" s="14" t="s">
        <v>47</v>
      </c>
      <c r="AG855" s="14" t="s">
        <v>47</v>
      </c>
    </row>
    <row r="856" spans="1:33" ht="15.75" customHeight="1" x14ac:dyDescent="0.25">
      <c r="A856" s="29" t="s">
        <v>3554</v>
      </c>
      <c r="B856" s="29" t="s">
        <v>268</v>
      </c>
      <c r="C856" s="29" t="s">
        <v>268</v>
      </c>
      <c r="D856" s="29" t="s">
        <v>5</v>
      </c>
      <c r="E856" s="30" t="s">
        <v>3555</v>
      </c>
      <c r="F856" s="30"/>
      <c r="G856" s="14" t="s">
        <v>41</v>
      </c>
      <c r="H856" s="23" t="s">
        <v>1623</v>
      </c>
      <c r="I856" s="16" t="s">
        <v>43</v>
      </c>
      <c r="J856" s="17">
        <v>44607</v>
      </c>
      <c r="K856" s="18">
        <f t="shared" ca="1" si="38"/>
        <v>700</v>
      </c>
      <c r="L856" s="19">
        <f t="shared" si="39"/>
        <v>44621</v>
      </c>
      <c r="M856" s="16" t="s">
        <v>44</v>
      </c>
      <c r="N856" s="16" t="s">
        <v>405</v>
      </c>
      <c r="O856" s="14" t="s">
        <v>46</v>
      </c>
      <c r="P856" s="14"/>
      <c r="Q856" s="16" t="e">
        <f t="shared" ca="1" si="41"/>
        <v>#VALUE!</v>
      </c>
      <c r="R856" s="16" t="s">
        <v>46</v>
      </c>
      <c r="S856" s="16" t="s">
        <v>47</v>
      </c>
      <c r="T856" s="29" t="s">
        <v>47</v>
      </c>
      <c r="U856" s="29">
        <v>860284533</v>
      </c>
      <c r="V856" s="16" t="s">
        <v>71</v>
      </c>
      <c r="W856" s="14" t="s">
        <v>115</v>
      </c>
      <c r="X856" s="14"/>
      <c r="Y856" s="14"/>
      <c r="Z856" s="14" t="s">
        <v>47</v>
      </c>
      <c r="AA856" s="23" t="s">
        <v>47</v>
      </c>
      <c r="AB856" s="16"/>
      <c r="AC856" s="18" t="e">
        <f t="shared" ca="1" si="42"/>
        <v>#VALUE!</v>
      </c>
      <c r="AD856" s="16" t="s">
        <v>47</v>
      </c>
      <c r="AE856" s="16" t="s">
        <v>47</v>
      </c>
      <c r="AF856" s="14" t="s">
        <v>47</v>
      </c>
      <c r="AG856" s="14" t="s">
        <v>47</v>
      </c>
    </row>
    <row r="857" spans="1:33" ht="15.75" customHeight="1" x14ac:dyDescent="0.25">
      <c r="A857" s="14" t="s">
        <v>3556</v>
      </c>
      <c r="B857" s="14" t="s">
        <v>267</v>
      </c>
      <c r="C857" s="14" t="s">
        <v>267</v>
      </c>
      <c r="D857" s="14" t="s">
        <v>5</v>
      </c>
      <c r="E857" s="40" t="s">
        <v>3557</v>
      </c>
      <c r="F857" s="40"/>
      <c r="G857" s="14" t="s">
        <v>41</v>
      </c>
      <c r="H857" s="23" t="s">
        <v>162</v>
      </c>
      <c r="I857" s="16" t="s">
        <v>75</v>
      </c>
      <c r="J857" s="17">
        <v>44390</v>
      </c>
      <c r="K857" s="18">
        <f t="shared" ca="1" si="38"/>
        <v>917</v>
      </c>
      <c r="L857" s="19">
        <f t="shared" si="39"/>
        <v>44404</v>
      </c>
      <c r="M857" s="16" t="s">
        <v>44</v>
      </c>
      <c r="N857" s="16" t="s">
        <v>45</v>
      </c>
      <c r="O857" s="14" t="s">
        <v>41</v>
      </c>
      <c r="P857" s="14"/>
      <c r="Q857" s="16" t="e">
        <f t="shared" ca="1" si="41"/>
        <v>#VALUE!</v>
      </c>
      <c r="R857" s="16" t="s">
        <v>46</v>
      </c>
      <c r="S857" s="16" t="s">
        <v>47</v>
      </c>
      <c r="T857" s="14" t="s">
        <v>3558</v>
      </c>
      <c r="U857" s="14" t="s">
        <v>3559</v>
      </c>
      <c r="V857" s="16" t="s">
        <v>47</v>
      </c>
      <c r="W857" s="14" t="s">
        <v>47</v>
      </c>
      <c r="X857" s="14"/>
      <c r="Y857" s="14"/>
      <c r="Z857" s="14" t="s">
        <v>47</v>
      </c>
      <c r="AA857" s="14" t="s">
        <v>3520</v>
      </c>
      <c r="AB857" s="16"/>
      <c r="AC857" s="18" t="e">
        <f t="shared" ca="1" si="42"/>
        <v>#VALUE!</v>
      </c>
      <c r="AD857" s="16" t="s">
        <v>52</v>
      </c>
      <c r="AE857" s="16" t="s">
        <v>47</v>
      </c>
      <c r="AF857" s="14" t="s">
        <v>47</v>
      </c>
      <c r="AG857" s="14" t="s">
        <v>47</v>
      </c>
    </row>
    <row r="858" spans="1:33" ht="15.75" customHeight="1" x14ac:dyDescent="0.25">
      <c r="A858" s="29" t="s">
        <v>3560</v>
      </c>
      <c r="B858" s="29" t="s">
        <v>3561</v>
      </c>
      <c r="C858" s="29" t="s">
        <v>3561</v>
      </c>
      <c r="D858" s="14" t="s">
        <v>409</v>
      </c>
      <c r="E858" s="30" t="s">
        <v>3562</v>
      </c>
      <c r="F858" s="30"/>
      <c r="G858" s="14" t="s">
        <v>41</v>
      </c>
      <c r="H858" s="23" t="s">
        <v>1623</v>
      </c>
      <c r="I858" s="16" t="s">
        <v>43</v>
      </c>
      <c r="J858" s="17">
        <v>44386</v>
      </c>
      <c r="K858" s="18">
        <f t="shared" ca="1" si="38"/>
        <v>921</v>
      </c>
      <c r="L858" s="19">
        <f t="shared" si="39"/>
        <v>44400</v>
      </c>
      <c r="M858" s="16" t="s">
        <v>44</v>
      </c>
      <c r="N858" s="16" t="s">
        <v>47</v>
      </c>
      <c r="O858" s="14" t="s">
        <v>47</v>
      </c>
      <c r="P858" s="14"/>
      <c r="Q858" s="16" t="e">
        <f t="shared" ca="1" si="41"/>
        <v>#VALUE!</v>
      </c>
      <c r="R858" s="16" t="s">
        <v>46</v>
      </c>
      <c r="S858" s="16" t="s">
        <v>47</v>
      </c>
      <c r="T858" s="29" t="s">
        <v>47</v>
      </c>
      <c r="U858" s="29"/>
      <c r="V858" s="16" t="s">
        <v>47</v>
      </c>
      <c r="W858" s="14" t="s">
        <v>47</v>
      </c>
      <c r="X858" s="14"/>
      <c r="Y858" s="14"/>
      <c r="Z858" s="14" t="s">
        <v>47</v>
      </c>
      <c r="AA858" s="29" t="s">
        <v>47</v>
      </c>
      <c r="AB858" s="16"/>
      <c r="AC858" s="18" t="e">
        <f t="shared" ca="1" si="42"/>
        <v>#VALUE!</v>
      </c>
      <c r="AD858" s="16" t="s">
        <v>47</v>
      </c>
      <c r="AE858" s="16" t="s">
        <v>47</v>
      </c>
      <c r="AF858" s="14" t="s">
        <v>47</v>
      </c>
      <c r="AG858" s="14" t="s">
        <v>47</v>
      </c>
    </row>
    <row r="859" spans="1:33" ht="15.75" customHeight="1" x14ac:dyDescent="0.25">
      <c r="A859" s="23" t="s">
        <v>3563</v>
      </c>
      <c r="B859" s="14" t="s">
        <v>3564</v>
      </c>
      <c r="C859" s="14" t="s">
        <v>3564</v>
      </c>
      <c r="D859" s="14" t="s">
        <v>141</v>
      </c>
      <c r="E859" s="14" t="s">
        <v>3565</v>
      </c>
      <c r="F859" s="14"/>
      <c r="G859" s="14" t="s">
        <v>41</v>
      </c>
      <c r="H859" s="14" t="s">
        <v>91</v>
      </c>
      <c r="I859" s="16" t="s">
        <v>43</v>
      </c>
      <c r="J859" s="17">
        <v>44435</v>
      </c>
      <c r="K859" s="18">
        <f t="shared" ca="1" si="38"/>
        <v>872</v>
      </c>
      <c r="L859" s="19">
        <f t="shared" si="39"/>
        <v>44449</v>
      </c>
      <c r="M859" s="16" t="s">
        <v>243</v>
      </c>
      <c r="N859" s="16" t="s">
        <v>195</v>
      </c>
      <c r="O859" s="14" t="s">
        <v>41</v>
      </c>
      <c r="P859" s="17">
        <v>44350</v>
      </c>
      <c r="Q859" s="16">
        <f t="shared" ca="1" si="41"/>
        <v>957</v>
      </c>
      <c r="R859" s="16" t="s">
        <v>46</v>
      </c>
      <c r="S859" s="27" t="s">
        <v>47</v>
      </c>
      <c r="T859" s="14" t="s">
        <v>3566</v>
      </c>
      <c r="U859" s="24" t="s">
        <v>3567</v>
      </c>
      <c r="V859" s="16" t="s">
        <v>1496</v>
      </c>
      <c r="W859" s="14" t="s">
        <v>47</v>
      </c>
      <c r="X859" s="14"/>
      <c r="Y859" s="14"/>
      <c r="Z859" s="14" t="s">
        <v>47</v>
      </c>
      <c r="AA859" s="29" t="s">
        <v>3568</v>
      </c>
      <c r="AB859" s="16"/>
      <c r="AC859" s="18" t="e">
        <f t="shared" ca="1" si="42"/>
        <v>#VALUE!</v>
      </c>
      <c r="AD859" s="16" t="s">
        <v>52</v>
      </c>
      <c r="AE859" s="16" t="s">
        <v>47</v>
      </c>
      <c r="AF859" s="14" t="s">
        <v>47</v>
      </c>
      <c r="AG859" s="14" t="s">
        <v>47</v>
      </c>
    </row>
    <row r="860" spans="1:33" ht="15.75" customHeight="1" x14ac:dyDescent="0.25">
      <c r="A860" s="29" t="s">
        <v>3569</v>
      </c>
      <c r="B860" s="29" t="s">
        <v>2589</v>
      </c>
      <c r="C860" s="29" t="s">
        <v>2589</v>
      </c>
      <c r="D860" s="29" t="s">
        <v>409</v>
      </c>
      <c r="E860" s="30" t="s">
        <v>3570</v>
      </c>
      <c r="F860" s="30"/>
      <c r="G860" s="14" t="s">
        <v>41</v>
      </c>
      <c r="H860" s="23" t="s">
        <v>162</v>
      </c>
      <c r="I860" s="16" t="s">
        <v>75</v>
      </c>
      <c r="J860" s="17">
        <v>44374</v>
      </c>
      <c r="K860" s="18">
        <f t="shared" ca="1" si="38"/>
        <v>933</v>
      </c>
      <c r="L860" s="19">
        <f t="shared" si="39"/>
        <v>44388</v>
      </c>
      <c r="M860" s="16" t="s">
        <v>44</v>
      </c>
      <c r="N860" s="16" t="s">
        <v>45</v>
      </c>
      <c r="O860" s="14" t="s">
        <v>41</v>
      </c>
      <c r="P860" s="14"/>
      <c r="Q860" s="16" t="e">
        <f t="shared" ca="1" si="41"/>
        <v>#VALUE!</v>
      </c>
      <c r="R860" s="16" t="s">
        <v>46</v>
      </c>
      <c r="S860" s="16" t="s">
        <v>47</v>
      </c>
      <c r="T860" s="29" t="s">
        <v>3571</v>
      </c>
      <c r="U860" s="29" t="s">
        <v>3572</v>
      </c>
      <c r="V860" s="16" t="s">
        <v>47</v>
      </c>
      <c r="W860" s="14" t="s">
        <v>47</v>
      </c>
      <c r="X860" s="14"/>
      <c r="Y860" s="14"/>
      <c r="Z860" s="14" t="s">
        <v>47</v>
      </c>
      <c r="AA860" s="29" t="s">
        <v>3573</v>
      </c>
      <c r="AB860" s="16"/>
      <c r="AC860" s="18" t="e">
        <f t="shared" ca="1" si="42"/>
        <v>#VALUE!</v>
      </c>
      <c r="AD860" s="16" t="s">
        <v>52</v>
      </c>
      <c r="AE860" s="16" t="s">
        <v>47</v>
      </c>
      <c r="AF860" s="14" t="s">
        <v>47</v>
      </c>
      <c r="AG860" s="14" t="s">
        <v>47</v>
      </c>
    </row>
    <row r="861" spans="1:33" ht="18.75" customHeight="1" x14ac:dyDescent="0.25">
      <c r="A861" s="29" t="s">
        <v>3574</v>
      </c>
      <c r="B861" s="29" t="s">
        <v>3575</v>
      </c>
      <c r="C861" s="29" t="s">
        <v>3575</v>
      </c>
      <c r="D861" s="14" t="s">
        <v>5</v>
      </c>
      <c r="E861" s="30" t="s">
        <v>3576</v>
      </c>
      <c r="F861" s="30"/>
      <c r="G861" s="14" t="s">
        <v>41</v>
      </c>
      <c r="H861" s="23" t="s">
        <v>162</v>
      </c>
      <c r="I861" s="16" t="s">
        <v>75</v>
      </c>
      <c r="J861" s="17">
        <v>44375</v>
      </c>
      <c r="K861" s="18">
        <f t="shared" ca="1" si="38"/>
        <v>932</v>
      </c>
      <c r="L861" s="19">
        <f t="shared" si="39"/>
        <v>44389</v>
      </c>
      <c r="M861" s="16" t="s">
        <v>44</v>
      </c>
      <c r="N861" s="16" t="s">
        <v>45</v>
      </c>
      <c r="O861" s="14" t="s">
        <v>41</v>
      </c>
      <c r="P861" s="14"/>
      <c r="Q861" s="16" t="e">
        <f t="shared" ca="1" si="41"/>
        <v>#VALUE!</v>
      </c>
      <c r="R861" s="16" t="s">
        <v>46</v>
      </c>
      <c r="S861" s="16" t="s">
        <v>47</v>
      </c>
      <c r="T861" s="29" t="s">
        <v>3577</v>
      </c>
      <c r="U861" s="29" t="s">
        <v>3578</v>
      </c>
      <c r="V861" s="16" t="s">
        <v>47</v>
      </c>
      <c r="W861" s="14" t="s">
        <v>47</v>
      </c>
      <c r="X861" s="14"/>
      <c r="Y861" s="14"/>
      <c r="Z861" s="14" t="s">
        <v>47</v>
      </c>
      <c r="AA861" s="29" t="s">
        <v>3579</v>
      </c>
      <c r="AB861" s="16"/>
      <c r="AC861" s="18" t="e">
        <f t="shared" ca="1" si="42"/>
        <v>#VALUE!</v>
      </c>
      <c r="AD861" s="16" t="s">
        <v>52</v>
      </c>
      <c r="AE861" s="16" t="s">
        <v>47</v>
      </c>
      <c r="AF861" s="14" t="s">
        <v>47</v>
      </c>
      <c r="AG861" s="14" t="s">
        <v>47</v>
      </c>
    </row>
    <row r="862" spans="1:33" ht="15.75" customHeight="1" x14ac:dyDescent="0.25">
      <c r="A862" s="14" t="s">
        <v>1257</v>
      </c>
      <c r="B862" s="14" t="s">
        <v>1760</v>
      </c>
      <c r="C862" s="14" t="s">
        <v>1760</v>
      </c>
      <c r="D862" s="14" t="s">
        <v>111</v>
      </c>
      <c r="E862" s="14" t="s">
        <v>3580</v>
      </c>
      <c r="F862" s="14"/>
      <c r="G862" s="14" t="s">
        <v>41</v>
      </c>
      <c r="H862" s="14" t="s">
        <v>91</v>
      </c>
      <c r="I862" s="16" t="s">
        <v>75</v>
      </c>
      <c r="J862" s="58">
        <v>44377</v>
      </c>
      <c r="K862" s="18">
        <f t="shared" ca="1" si="38"/>
        <v>930</v>
      </c>
      <c r="L862" s="19">
        <f t="shared" si="39"/>
        <v>44391</v>
      </c>
      <c r="M862" s="16" t="s">
        <v>44</v>
      </c>
      <c r="N862" s="16" t="s">
        <v>45</v>
      </c>
      <c r="O862" s="59" t="s">
        <v>41</v>
      </c>
      <c r="P862" s="14"/>
      <c r="Q862" s="16" t="e">
        <f t="shared" ca="1" si="41"/>
        <v>#VALUE!</v>
      </c>
      <c r="R862" s="16" t="s">
        <v>46</v>
      </c>
      <c r="S862" s="16"/>
      <c r="T862" s="14"/>
      <c r="U862" s="43" t="s">
        <v>3581</v>
      </c>
      <c r="V862" s="16"/>
      <c r="W862" s="14"/>
      <c r="X862" s="14"/>
      <c r="Y862" s="14"/>
      <c r="Z862" s="14" t="s">
        <v>47</v>
      </c>
      <c r="AA862" s="29" t="s">
        <v>3582</v>
      </c>
      <c r="AB862" s="16"/>
      <c r="AC862" s="18" t="e">
        <f t="shared" ca="1" si="42"/>
        <v>#VALUE!</v>
      </c>
      <c r="AD862" s="16" t="s">
        <v>52</v>
      </c>
      <c r="AE862" s="16" t="s">
        <v>47</v>
      </c>
      <c r="AF862" s="14" t="s">
        <v>47</v>
      </c>
      <c r="AG862" s="14" t="s">
        <v>47</v>
      </c>
    </row>
    <row r="863" spans="1:33" ht="15.75" customHeight="1" x14ac:dyDescent="0.25">
      <c r="A863" s="29" t="s">
        <v>3583</v>
      </c>
      <c r="B863" s="29" t="s">
        <v>3584</v>
      </c>
      <c r="C863" s="29" t="s">
        <v>3584</v>
      </c>
      <c r="D863" s="29" t="s">
        <v>409</v>
      </c>
      <c r="E863" s="30" t="s">
        <v>3585</v>
      </c>
      <c r="F863" s="30"/>
      <c r="G863" s="14" t="s">
        <v>41</v>
      </c>
      <c r="H863" s="23" t="s">
        <v>162</v>
      </c>
      <c r="I863" s="16" t="s">
        <v>75</v>
      </c>
      <c r="J863" s="17">
        <v>44377</v>
      </c>
      <c r="K863" s="18">
        <f t="shared" ca="1" si="38"/>
        <v>930</v>
      </c>
      <c r="L863" s="19">
        <f t="shared" si="39"/>
        <v>44391</v>
      </c>
      <c r="M863" s="16" t="s">
        <v>44</v>
      </c>
      <c r="N863" s="16" t="s">
        <v>45</v>
      </c>
      <c r="O863" s="14" t="s">
        <v>41</v>
      </c>
      <c r="P863" s="14"/>
      <c r="Q863" s="16" t="e">
        <f t="shared" ca="1" si="41"/>
        <v>#VALUE!</v>
      </c>
      <c r="R863" s="16" t="s">
        <v>46</v>
      </c>
      <c r="S863" s="16" t="s">
        <v>47</v>
      </c>
      <c r="T863" s="29" t="s">
        <v>3586</v>
      </c>
      <c r="U863" s="29" t="s">
        <v>3587</v>
      </c>
      <c r="V863" s="16" t="s">
        <v>47</v>
      </c>
      <c r="W863" s="14" t="s">
        <v>47</v>
      </c>
      <c r="X863" s="14"/>
      <c r="Y863" s="14"/>
      <c r="Z863" s="14" t="s">
        <v>47</v>
      </c>
      <c r="AA863" s="29" t="s">
        <v>3588</v>
      </c>
      <c r="AB863" s="16"/>
      <c r="AC863" s="18" t="e">
        <f t="shared" ca="1" si="42"/>
        <v>#VALUE!</v>
      </c>
      <c r="AD863" s="16" t="s">
        <v>52</v>
      </c>
      <c r="AE863" s="16" t="s">
        <v>47</v>
      </c>
      <c r="AF863" s="14" t="s">
        <v>47</v>
      </c>
      <c r="AG863" s="14" t="s">
        <v>47</v>
      </c>
    </row>
    <row r="864" spans="1:33" ht="15.75" customHeight="1" x14ac:dyDescent="0.25">
      <c r="A864" s="23" t="s">
        <v>3589</v>
      </c>
      <c r="B864" s="14" t="s">
        <v>2637</v>
      </c>
      <c r="C864" s="14" t="s">
        <v>2637</v>
      </c>
      <c r="D864" s="14" t="s">
        <v>5</v>
      </c>
      <c r="E864" s="25" t="s">
        <v>3590</v>
      </c>
      <c r="F864" s="25"/>
      <c r="G864" s="14" t="s">
        <v>41</v>
      </c>
      <c r="H864" s="14" t="s">
        <v>162</v>
      </c>
      <c r="I864" s="16" t="s">
        <v>75</v>
      </c>
      <c r="J864" s="17">
        <v>44378</v>
      </c>
      <c r="K864" s="18">
        <f t="shared" ca="1" si="38"/>
        <v>929</v>
      </c>
      <c r="L864" s="19">
        <f t="shared" si="39"/>
        <v>44392</v>
      </c>
      <c r="M864" s="16" t="s">
        <v>44</v>
      </c>
      <c r="N864" s="16" t="s">
        <v>45</v>
      </c>
      <c r="O864" s="14" t="s">
        <v>41</v>
      </c>
      <c r="P864" s="14"/>
      <c r="Q864" s="16" t="e">
        <f t="shared" ca="1" si="41"/>
        <v>#VALUE!</v>
      </c>
      <c r="R864" s="16" t="s">
        <v>46</v>
      </c>
      <c r="S864" s="16" t="s">
        <v>47</v>
      </c>
      <c r="T864" s="14" t="s">
        <v>3591</v>
      </c>
      <c r="U864" s="14" t="s">
        <v>3592</v>
      </c>
      <c r="V864" s="16" t="s">
        <v>47</v>
      </c>
      <c r="W864" s="14" t="s">
        <v>47</v>
      </c>
      <c r="X864" s="14"/>
      <c r="Y864" s="14"/>
      <c r="Z864" s="14" t="s">
        <v>47</v>
      </c>
      <c r="AA864" s="14" t="s">
        <v>3593</v>
      </c>
      <c r="AB864" s="16"/>
      <c r="AC864" s="18" t="e">
        <f t="shared" ca="1" si="42"/>
        <v>#VALUE!</v>
      </c>
      <c r="AD864" s="16" t="s">
        <v>52</v>
      </c>
      <c r="AE864" s="16" t="s">
        <v>47</v>
      </c>
      <c r="AF864" s="14" t="s">
        <v>47</v>
      </c>
      <c r="AG864" s="14" t="s">
        <v>47</v>
      </c>
    </row>
    <row r="865" spans="1:33" ht="15.75" customHeight="1" x14ac:dyDescent="0.25">
      <c r="A865" s="29" t="s">
        <v>3594</v>
      </c>
      <c r="B865" s="29" t="s">
        <v>1807</v>
      </c>
      <c r="C865" s="29" t="s">
        <v>1807</v>
      </c>
      <c r="D865" s="29" t="s">
        <v>5</v>
      </c>
      <c r="E865" s="30" t="s">
        <v>3595</v>
      </c>
      <c r="F865" s="30"/>
      <c r="G865" s="14" t="s">
        <v>41</v>
      </c>
      <c r="H865" s="23" t="s">
        <v>162</v>
      </c>
      <c r="I865" s="16" t="s">
        <v>75</v>
      </c>
      <c r="J865" s="17">
        <v>44379</v>
      </c>
      <c r="K865" s="18">
        <f t="shared" ca="1" si="38"/>
        <v>928</v>
      </c>
      <c r="L865" s="19">
        <f t="shared" si="39"/>
        <v>44393</v>
      </c>
      <c r="M865" s="16" t="s">
        <v>44</v>
      </c>
      <c r="N865" s="16" t="s">
        <v>45</v>
      </c>
      <c r="O865" s="14" t="s">
        <v>41</v>
      </c>
      <c r="P865" s="14"/>
      <c r="Q865" s="16" t="e">
        <f t="shared" ca="1" si="41"/>
        <v>#VALUE!</v>
      </c>
      <c r="R865" s="16" t="s">
        <v>46</v>
      </c>
      <c r="S865" s="16" t="s">
        <v>47</v>
      </c>
      <c r="T865" s="29" t="s">
        <v>3596</v>
      </c>
      <c r="U865" s="29" t="s">
        <v>3597</v>
      </c>
      <c r="V865" s="16" t="s">
        <v>47</v>
      </c>
      <c r="W865" s="14" t="s">
        <v>47</v>
      </c>
      <c r="X865" s="14"/>
      <c r="Y865" s="14"/>
      <c r="Z865" s="14" t="s">
        <v>47</v>
      </c>
      <c r="AA865" s="29" t="s">
        <v>3598</v>
      </c>
      <c r="AB865" s="16"/>
      <c r="AC865" s="18" t="e">
        <f t="shared" ca="1" si="42"/>
        <v>#VALUE!</v>
      </c>
      <c r="AD865" s="16" t="s">
        <v>52</v>
      </c>
      <c r="AE865" s="16" t="s">
        <v>47</v>
      </c>
      <c r="AF865" s="14" t="s">
        <v>47</v>
      </c>
      <c r="AG865" s="14" t="s">
        <v>47</v>
      </c>
    </row>
    <row r="866" spans="1:33" ht="15.75" customHeight="1" x14ac:dyDescent="0.25">
      <c r="A866" s="29" t="s">
        <v>3599</v>
      </c>
      <c r="B866" s="29" t="s">
        <v>3600</v>
      </c>
      <c r="C866" s="29" t="s">
        <v>3600</v>
      </c>
      <c r="D866" s="29" t="s">
        <v>1305</v>
      </c>
      <c r="E866" s="30" t="s">
        <v>3601</v>
      </c>
      <c r="F866" s="30"/>
      <c r="G866" s="14" t="s">
        <v>41</v>
      </c>
      <c r="H866" s="23" t="s">
        <v>162</v>
      </c>
      <c r="I866" s="16" t="s">
        <v>75</v>
      </c>
      <c r="J866" s="17">
        <v>44380</v>
      </c>
      <c r="K866" s="18">
        <f t="shared" ca="1" si="38"/>
        <v>927</v>
      </c>
      <c r="L866" s="19">
        <f t="shared" si="39"/>
        <v>44394</v>
      </c>
      <c r="M866" s="16" t="s">
        <v>44</v>
      </c>
      <c r="N866" s="16" t="s">
        <v>45</v>
      </c>
      <c r="O866" s="14" t="s">
        <v>41</v>
      </c>
      <c r="P866" s="14"/>
      <c r="Q866" s="16" t="e">
        <f t="shared" ca="1" si="41"/>
        <v>#VALUE!</v>
      </c>
      <c r="R866" s="16" t="s">
        <v>46</v>
      </c>
      <c r="S866" s="16" t="s">
        <v>47</v>
      </c>
      <c r="T866" s="29" t="s">
        <v>3602</v>
      </c>
      <c r="U866" s="29" t="s">
        <v>3603</v>
      </c>
      <c r="V866" s="16" t="s">
        <v>47</v>
      </c>
      <c r="W866" s="14" t="s">
        <v>47</v>
      </c>
      <c r="X866" s="14"/>
      <c r="Y866" s="14"/>
      <c r="Z866" s="14" t="s">
        <v>47</v>
      </c>
      <c r="AA866" s="29" t="s">
        <v>3604</v>
      </c>
      <c r="AB866" s="16"/>
      <c r="AC866" s="18" t="e">
        <f t="shared" ca="1" si="42"/>
        <v>#VALUE!</v>
      </c>
      <c r="AD866" s="16" t="s">
        <v>52</v>
      </c>
      <c r="AE866" s="16" t="s">
        <v>47</v>
      </c>
      <c r="AF866" s="14" t="s">
        <v>47</v>
      </c>
      <c r="AG866" s="14" t="s">
        <v>47</v>
      </c>
    </row>
    <row r="867" spans="1:33" ht="15.75" customHeight="1" x14ac:dyDescent="0.25">
      <c r="A867" s="29" t="s">
        <v>3605</v>
      </c>
      <c r="B867" s="29" t="s">
        <v>1810</v>
      </c>
      <c r="C867" s="29" t="s">
        <v>1810</v>
      </c>
      <c r="D867" s="29" t="s">
        <v>248</v>
      </c>
      <c r="E867" s="30" t="s">
        <v>3606</v>
      </c>
      <c r="F867" s="30"/>
      <c r="G867" s="14" t="s">
        <v>41</v>
      </c>
      <c r="H867" s="23" t="s">
        <v>162</v>
      </c>
      <c r="I867" s="16" t="s">
        <v>75</v>
      </c>
      <c r="J867" s="17">
        <v>44381</v>
      </c>
      <c r="K867" s="18">
        <f t="shared" ca="1" si="38"/>
        <v>926</v>
      </c>
      <c r="L867" s="19">
        <f t="shared" si="39"/>
        <v>44395</v>
      </c>
      <c r="M867" s="16" t="s">
        <v>44</v>
      </c>
      <c r="N867" s="16" t="s">
        <v>45</v>
      </c>
      <c r="O867" s="14" t="s">
        <v>41</v>
      </c>
      <c r="P867" s="14"/>
      <c r="Q867" s="16" t="e">
        <f t="shared" ca="1" si="41"/>
        <v>#VALUE!</v>
      </c>
      <c r="R867" s="16" t="s">
        <v>46</v>
      </c>
      <c r="S867" s="16" t="s">
        <v>47</v>
      </c>
      <c r="T867" s="29" t="s">
        <v>3302</v>
      </c>
      <c r="U867" s="29" t="s">
        <v>3303</v>
      </c>
      <c r="V867" s="16" t="s">
        <v>47</v>
      </c>
      <c r="W867" s="14" t="s">
        <v>47</v>
      </c>
      <c r="X867" s="14"/>
      <c r="Y867" s="14"/>
      <c r="Z867" s="14" t="s">
        <v>47</v>
      </c>
      <c r="AA867" s="29" t="s">
        <v>3304</v>
      </c>
      <c r="AB867" s="16"/>
      <c r="AC867" s="18" t="e">
        <f t="shared" ca="1" si="42"/>
        <v>#VALUE!</v>
      </c>
      <c r="AD867" s="16" t="s">
        <v>52</v>
      </c>
      <c r="AE867" s="16" t="s">
        <v>47</v>
      </c>
      <c r="AF867" s="14" t="s">
        <v>47</v>
      </c>
      <c r="AG867" s="14" t="s">
        <v>47</v>
      </c>
    </row>
    <row r="868" spans="1:33" ht="18.75" customHeight="1" x14ac:dyDescent="0.25">
      <c r="A868" s="29" t="s">
        <v>3607</v>
      </c>
      <c r="B868" s="14" t="s">
        <v>268</v>
      </c>
      <c r="C868" s="29" t="s">
        <v>268</v>
      </c>
      <c r="D868" s="14" t="s">
        <v>5</v>
      </c>
      <c r="E868" s="30" t="s">
        <v>3608</v>
      </c>
      <c r="F868" s="30"/>
      <c r="G868" s="14" t="s">
        <v>41</v>
      </c>
      <c r="H868" s="23" t="s">
        <v>1623</v>
      </c>
      <c r="I868" s="16" t="s">
        <v>43</v>
      </c>
      <c r="J868" s="17">
        <v>44580</v>
      </c>
      <c r="K868" s="18">
        <f t="shared" ca="1" si="38"/>
        <v>727</v>
      </c>
      <c r="L868" s="19">
        <f t="shared" si="39"/>
        <v>44594</v>
      </c>
      <c r="M868" s="16" t="s">
        <v>44</v>
      </c>
      <c r="N868" s="16" t="s">
        <v>405</v>
      </c>
      <c r="O868" s="14" t="s">
        <v>46</v>
      </c>
      <c r="P868" s="14">
        <v>44439</v>
      </c>
      <c r="Q868" s="16">
        <f t="shared" ca="1" si="41"/>
        <v>868</v>
      </c>
      <c r="R868" s="16" t="s">
        <v>46</v>
      </c>
      <c r="S868" s="16" t="s">
        <v>47</v>
      </c>
      <c r="T868" s="29" t="s">
        <v>47</v>
      </c>
      <c r="U868" s="29"/>
      <c r="V868" s="16" t="s">
        <v>71</v>
      </c>
      <c r="W868" s="14" t="s">
        <v>3391</v>
      </c>
      <c r="X868" s="14"/>
      <c r="Y868" s="14"/>
      <c r="Z868" s="14" t="s">
        <v>47</v>
      </c>
      <c r="AA868" s="23" t="s">
        <v>47</v>
      </c>
      <c r="AB868" s="16"/>
      <c r="AC868" s="18" t="e">
        <f t="shared" ca="1" si="42"/>
        <v>#VALUE!</v>
      </c>
      <c r="AD868" s="16" t="s">
        <v>47</v>
      </c>
      <c r="AE868" s="16" t="s">
        <v>47</v>
      </c>
      <c r="AF868" s="14" t="s">
        <v>47</v>
      </c>
      <c r="AG868" s="14" t="s">
        <v>47</v>
      </c>
    </row>
    <row r="869" spans="1:33" ht="18.75" customHeight="1" x14ac:dyDescent="0.25">
      <c r="A869" s="29" t="s">
        <v>3609</v>
      </c>
      <c r="B869" s="14" t="s">
        <v>1810</v>
      </c>
      <c r="C869" s="29" t="s">
        <v>1810</v>
      </c>
      <c r="D869" s="14" t="s">
        <v>248</v>
      </c>
      <c r="E869" s="30" t="s">
        <v>3610</v>
      </c>
      <c r="F869" s="30"/>
      <c r="G869" s="14" t="s">
        <v>41</v>
      </c>
      <c r="H869" s="23" t="s">
        <v>162</v>
      </c>
      <c r="I869" s="16" t="s">
        <v>75</v>
      </c>
      <c r="J869" s="17">
        <v>44383</v>
      </c>
      <c r="K869" s="18">
        <f t="shared" ca="1" si="38"/>
        <v>924</v>
      </c>
      <c r="L869" s="19">
        <f t="shared" si="39"/>
        <v>44397</v>
      </c>
      <c r="M869" s="16" t="s">
        <v>44</v>
      </c>
      <c r="N869" s="16" t="s">
        <v>45</v>
      </c>
      <c r="O869" s="14" t="s">
        <v>41</v>
      </c>
      <c r="P869" s="14"/>
      <c r="Q869" s="16" t="e">
        <f t="shared" ca="1" si="41"/>
        <v>#VALUE!</v>
      </c>
      <c r="R869" s="16" t="s">
        <v>46</v>
      </c>
      <c r="S869" s="16" t="s">
        <v>47</v>
      </c>
      <c r="T869" s="29" t="s">
        <v>3302</v>
      </c>
      <c r="U869" s="29" t="s">
        <v>3303</v>
      </c>
      <c r="V869" s="16" t="s">
        <v>47</v>
      </c>
      <c r="W869" s="14" t="s">
        <v>47</v>
      </c>
      <c r="X869" s="14"/>
      <c r="Y869" s="14"/>
      <c r="Z869" s="14" t="s">
        <v>47</v>
      </c>
      <c r="AA869" s="23" t="s">
        <v>3304</v>
      </c>
      <c r="AB869" s="16"/>
      <c r="AC869" s="18" t="e">
        <f t="shared" ca="1" si="42"/>
        <v>#VALUE!</v>
      </c>
      <c r="AD869" s="16" t="s">
        <v>52</v>
      </c>
      <c r="AE869" s="16" t="s">
        <v>47</v>
      </c>
      <c r="AF869" s="14" t="s">
        <v>47</v>
      </c>
      <c r="AG869" s="14" t="s">
        <v>47</v>
      </c>
    </row>
    <row r="870" spans="1:33" ht="18.75" customHeight="1" x14ac:dyDescent="0.25">
      <c r="A870" s="29" t="s">
        <v>3611</v>
      </c>
      <c r="B870" s="14" t="s">
        <v>2115</v>
      </c>
      <c r="C870" s="29" t="s">
        <v>2115</v>
      </c>
      <c r="D870" s="14" t="s">
        <v>1810</v>
      </c>
      <c r="E870" s="30" t="s">
        <v>3612</v>
      </c>
      <c r="F870" s="30"/>
      <c r="G870" s="14" t="s">
        <v>41</v>
      </c>
      <c r="H870" s="23" t="s">
        <v>162</v>
      </c>
      <c r="I870" s="16" t="s">
        <v>75</v>
      </c>
      <c r="J870" s="17">
        <v>44384</v>
      </c>
      <c r="K870" s="18">
        <f t="shared" ca="1" si="38"/>
        <v>923</v>
      </c>
      <c r="L870" s="19">
        <f t="shared" si="39"/>
        <v>44398</v>
      </c>
      <c r="M870" s="16" t="s">
        <v>44</v>
      </c>
      <c r="N870" s="16" t="s">
        <v>45</v>
      </c>
      <c r="O870" s="14" t="s">
        <v>41</v>
      </c>
      <c r="P870" s="14"/>
      <c r="Q870" s="16" t="e">
        <f t="shared" ca="1" si="41"/>
        <v>#VALUE!</v>
      </c>
      <c r="R870" s="16" t="s">
        <v>46</v>
      </c>
      <c r="S870" s="16" t="s">
        <v>47</v>
      </c>
      <c r="T870" s="29" t="s">
        <v>3302</v>
      </c>
      <c r="U870" s="29" t="s">
        <v>3303</v>
      </c>
      <c r="V870" s="16" t="s">
        <v>47</v>
      </c>
      <c r="W870" s="14" t="s">
        <v>47</v>
      </c>
      <c r="X870" s="14"/>
      <c r="Y870" s="14"/>
      <c r="Z870" s="14" t="s">
        <v>47</v>
      </c>
      <c r="AA870" s="23" t="s">
        <v>3304</v>
      </c>
      <c r="AB870" s="16"/>
      <c r="AC870" s="18" t="e">
        <f t="shared" ca="1" si="42"/>
        <v>#VALUE!</v>
      </c>
      <c r="AD870" s="18" t="s">
        <v>52</v>
      </c>
      <c r="AE870" s="16" t="s">
        <v>47</v>
      </c>
      <c r="AF870" s="14" t="s">
        <v>47</v>
      </c>
      <c r="AG870" s="14" t="s">
        <v>47</v>
      </c>
    </row>
    <row r="871" spans="1:33" ht="15.75" customHeight="1" x14ac:dyDescent="0.25">
      <c r="A871" s="29" t="s">
        <v>3613</v>
      </c>
      <c r="B871" s="29" t="s">
        <v>3614</v>
      </c>
      <c r="C871" s="29" t="s">
        <v>3614</v>
      </c>
      <c r="D871" s="29" t="s">
        <v>141</v>
      </c>
      <c r="E871" s="30" t="s">
        <v>3615</v>
      </c>
      <c r="F871" s="30"/>
      <c r="G871" s="14" t="s">
        <v>41</v>
      </c>
      <c r="H871" s="23" t="s">
        <v>162</v>
      </c>
      <c r="I871" s="16" t="s">
        <v>75</v>
      </c>
      <c r="J871" s="17">
        <v>44383</v>
      </c>
      <c r="K871" s="18">
        <f t="shared" ca="1" si="38"/>
        <v>924</v>
      </c>
      <c r="L871" s="19">
        <f t="shared" si="39"/>
        <v>44397</v>
      </c>
      <c r="M871" s="16" t="s">
        <v>44</v>
      </c>
      <c r="N871" s="16" t="s">
        <v>45</v>
      </c>
      <c r="O871" s="14" t="s">
        <v>41</v>
      </c>
      <c r="P871" s="14"/>
      <c r="Q871" s="16" t="e">
        <f t="shared" ca="1" si="41"/>
        <v>#VALUE!</v>
      </c>
      <c r="R871" s="16" t="s">
        <v>46</v>
      </c>
      <c r="S871" s="16" t="s">
        <v>47</v>
      </c>
      <c r="T871" s="29" t="s">
        <v>3616</v>
      </c>
      <c r="U871" s="29" t="s">
        <v>3617</v>
      </c>
      <c r="V871" s="16" t="s">
        <v>47</v>
      </c>
      <c r="W871" s="14" t="s">
        <v>47</v>
      </c>
      <c r="X871" s="14"/>
      <c r="Y871" s="14"/>
      <c r="Z871" s="14" t="s">
        <v>47</v>
      </c>
      <c r="AA871" s="29" t="s">
        <v>47</v>
      </c>
      <c r="AB871" s="16"/>
      <c r="AC871" s="18" t="e">
        <f t="shared" ca="1" si="42"/>
        <v>#VALUE!</v>
      </c>
      <c r="AD871" s="16" t="s">
        <v>47</v>
      </c>
      <c r="AE871" s="16" t="s">
        <v>47</v>
      </c>
      <c r="AF871" s="14" t="s">
        <v>47</v>
      </c>
      <c r="AG871" s="14" t="s">
        <v>47</v>
      </c>
    </row>
    <row r="872" spans="1:33" ht="15.75" customHeight="1" x14ac:dyDescent="0.25">
      <c r="A872" s="29" t="s">
        <v>3618</v>
      </c>
      <c r="B872" s="14" t="s">
        <v>3619</v>
      </c>
      <c r="C872" s="29" t="s">
        <v>4</v>
      </c>
      <c r="D872" s="29" t="s">
        <v>642</v>
      </c>
      <c r="E872" s="30" t="s">
        <v>3620</v>
      </c>
      <c r="F872" s="30"/>
      <c r="G872" s="14" t="s">
        <v>41</v>
      </c>
      <c r="H872" s="23" t="s">
        <v>162</v>
      </c>
      <c r="I872" s="16" t="s">
        <v>75</v>
      </c>
      <c r="J872" s="17">
        <v>44573</v>
      </c>
      <c r="K872" s="18">
        <f t="shared" ca="1" si="38"/>
        <v>734</v>
      </c>
      <c r="L872" s="19">
        <f t="shared" si="39"/>
        <v>44587</v>
      </c>
      <c r="M872" s="16" t="s">
        <v>44</v>
      </c>
      <c r="N872" s="16" t="s">
        <v>45</v>
      </c>
      <c r="O872" s="14" t="s">
        <v>41</v>
      </c>
      <c r="P872" s="14">
        <v>44442</v>
      </c>
      <c r="Q872" s="16">
        <f t="shared" ca="1" si="41"/>
        <v>865</v>
      </c>
      <c r="R872" s="16" t="s">
        <v>46</v>
      </c>
      <c r="S872" s="16" t="s">
        <v>47</v>
      </c>
      <c r="T872" s="29" t="s">
        <v>3621</v>
      </c>
      <c r="U872" s="29" t="s">
        <v>3622</v>
      </c>
      <c r="V872" s="16" t="s">
        <v>3623</v>
      </c>
      <c r="W872" s="14" t="s">
        <v>47</v>
      </c>
      <c r="X872" s="14"/>
      <c r="Y872" s="14"/>
      <c r="Z872" s="14" t="s">
        <v>47</v>
      </c>
      <c r="AA872" s="29" t="s">
        <v>3624</v>
      </c>
      <c r="AB872" s="16"/>
      <c r="AC872" s="18" t="e">
        <f t="shared" ca="1" si="42"/>
        <v>#VALUE!</v>
      </c>
      <c r="AD872" s="16" t="s">
        <v>52</v>
      </c>
      <c r="AE872" s="16" t="s">
        <v>47</v>
      </c>
      <c r="AF872" s="14" t="s">
        <v>47</v>
      </c>
      <c r="AG872" s="14" t="s">
        <v>47</v>
      </c>
    </row>
    <row r="873" spans="1:33" ht="15.75" customHeight="1" x14ac:dyDescent="0.25">
      <c r="A873" s="29" t="s">
        <v>3625</v>
      </c>
      <c r="B873" s="14" t="s">
        <v>3626</v>
      </c>
      <c r="C873" s="29" t="s">
        <v>102</v>
      </c>
      <c r="D873" s="29" t="s">
        <v>5</v>
      </c>
      <c r="E873" s="30" t="s">
        <v>3627</v>
      </c>
      <c r="F873" s="30"/>
      <c r="G873" s="14" t="s">
        <v>41</v>
      </c>
      <c r="H873" s="23" t="s">
        <v>162</v>
      </c>
      <c r="I873" s="16" t="s">
        <v>75</v>
      </c>
      <c r="J873" s="17">
        <v>44387</v>
      </c>
      <c r="K873" s="18">
        <f t="shared" ca="1" si="38"/>
        <v>920</v>
      </c>
      <c r="L873" s="19">
        <f t="shared" si="39"/>
        <v>44401</v>
      </c>
      <c r="M873" s="16" t="s">
        <v>44</v>
      </c>
      <c r="N873" s="16" t="s">
        <v>45</v>
      </c>
      <c r="O873" s="14" t="s">
        <v>41</v>
      </c>
      <c r="P873" s="14">
        <v>44439</v>
      </c>
      <c r="Q873" s="16">
        <f t="shared" ca="1" si="41"/>
        <v>868</v>
      </c>
      <c r="R873" s="16" t="s">
        <v>46</v>
      </c>
      <c r="S873" s="16" t="s">
        <v>47</v>
      </c>
      <c r="T873" s="29" t="s">
        <v>3628</v>
      </c>
      <c r="U873" s="29" t="s">
        <v>3629</v>
      </c>
      <c r="V873" s="16" t="s">
        <v>47</v>
      </c>
      <c r="W873" s="14" t="s">
        <v>47</v>
      </c>
      <c r="X873" s="14"/>
      <c r="Y873" s="14"/>
      <c r="Z873" s="14" t="s">
        <v>47</v>
      </c>
      <c r="AA873" s="29" t="s">
        <v>3630</v>
      </c>
      <c r="AB873" s="16"/>
      <c r="AC873" s="18" t="e">
        <f t="shared" ca="1" si="42"/>
        <v>#VALUE!</v>
      </c>
      <c r="AD873" s="16" t="s">
        <v>52</v>
      </c>
      <c r="AE873" s="16" t="s">
        <v>47</v>
      </c>
      <c r="AF873" s="14" t="s">
        <v>47</v>
      </c>
      <c r="AG873" s="14" t="s">
        <v>47</v>
      </c>
    </row>
    <row r="874" spans="1:33" ht="15.75" customHeight="1" x14ac:dyDescent="0.25">
      <c r="A874" s="29" t="s">
        <v>3631</v>
      </c>
      <c r="B874" s="14" t="s">
        <v>268</v>
      </c>
      <c r="C874" s="29" t="s">
        <v>268</v>
      </c>
      <c r="D874" s="29" t="s">
        <v>5</v>
      </c>
      <c r="E874" s="30" t="s">
        <v>3632</v>
      </c>
      <c r="F874" s="30"/>
      <c r="G874" s="14" t="s">
        <v>41</v>
      </c>
      <c r="H874" s="23" t="s">
        <v>1623</v>
      </c>
      <c r="I874" s="16" t="s">
        <v>43</v>
      </c>
      <c r="J874" s="17">
        <v>44578</v>
      </c>
      <c r="K874" s="18">
        <f t="shared" ca="1" si="38"/>
        <v>729</v>
      </c>
      <c r="L874" s="19">
        <f t="shared" si="39"/>
        <v>44592</v>
      </c>
      <c r="M874" s="16" t="s">
        <v>44</v>
      </c>
      <c r="N874" s="16" t="s">
        <v>405</v>
      </c>
      <c r="O874" s="14" t="s">
        <v>41</v>
      </c>
      <c r="P874" s="14">
        <v>44438</v>
      </c>
      <c r="Q874" s="16">
        <f t="shared" ca="1" si="41"/>
        <v>869</v>
      </c>
      <c r="R874" s="16" t="s">
        <v>46</v>
      </c>
      <c r="S874" s="16" t="s">
        <v>47</v>
      </c>
      <c r="T874" s="29" t="s">
        <v>47</v>
      </c>
      <c r="U874" s="29"/>
      <c r="V874" s="16" t="s">
        <v>71</v>
      </c>
      <c r="W874" s="14" t="s">
        <v>47</v>
      </c>
      <c r="X874" s="14"/>
      <c r="Y874" s="14"/>
      <c r="Z874" s="14" t="s">
        <v>47</v>
      </c>
      <c r="AA874" s="29" t="s">
        <v>47</v>
      </c>
      <c r="AB874" s="16"/>
      <c r="AC874" s="18" t="e">
        <f t="shared" ca="1" si="42"/>
        <v>#VALUE!</v>
      </c>
      <c r="AD874" s="16" t="s">
        <v>47</v>
      </c>
      <c r="AE874" s="16" t="s">
        <v>47</v>
      </c>
      <c r="AF874" s="14" t="s">
        <v>47</v>
      </c>
      <c r="AG874" s="14" t="s">
        <v>47</v>
      </c>
    </row>
    <row r="875" spans="1:33" ht="18.75" customHeight="1" x14ac:dyDescent="0.25">
      <c r="A875" s="29" t="s">
        <v>3633</v>
      </c>
      <c r="B875" s="29" t="s">
        <v>3634</v>
      </c>
      <c r="C875" s="14" t="s">
        <v>3634</v>
      </c>
      <c r="D875" s="14" t="s">
        <v>39</v>
      </c>
      <c r="E875" s="30" t="s">
        <v>3635</v>
      </c>
      <c r="F875" s="30"/>
      <c r="G875" s="14" t="s">
        <v>41</v>
      </c>
      <c r="H875" s="23" t="s">
        <v>162</v>
      </c>
      <c r="I875" s="16" t="s">
        <v>75</v>
      </c>
      <c r="J875" s="17">
        <v>44373</v>
      </c>
      <c r="K875" s="18">
        <f t="shared" ca="1" si="38"/>
        <v>934</v>
      </c>
      <c r="L875" s="19">
        <f t="shared" si="39"/>
        <v>44387</v>
      </c>
      <c r="M875" s="16" t="s">
        <v>44</v>
      </c>
      <c r="N875" s="16" t="s">
        <v>45</v>
      </c>
      <c r="O875" s="14" t="s">
        <v>41</v>
      </c>
      <c r="P875" s="14">
        <v>44439</v>
      </c>
      <c r="Q875" s="16">
        <f t="shared" ca="1" si="41"/>
        <v>868</v>
      </c>
      <c r="R875" s="16" t="s">
        <v>46</v>
      </c>
      <c r="S875" s="16" t="s">
        <v>47</v>
      </c>
      <c r="T875" s="29" t="s">
        <v>3636</v>
      </c>
      <c r="U875" s="29" t="s">
        <v>3637</v>
      </c>
      <c r="V875" s="16" t="s">
        <v>47</v>
      </c>
      <c r="W875" s="14" t="s">
        <v>47</v>
      </c>
      <c r="X875" s="14"/>
      <c r="Y875" s="14"/>
      <c r="Z875" s="14" t="s">
        <v>47</v>
      </c>
      <c r="AA875" s="23" t="s">
        <v>3638</v>
      </c>
      <c r="AB875" s="16"/>
      <c r="AC875" s="18" t="e">
        <f t="shared" ca="1" si="42"/>
        <v>#VALUE!</v>
      </c>
      <c r="AD875" s="16" t="s">
        <v>52</v>
      </c>
      <c r="AE875" s="16" t="s">
        <v>47</v>
      </c>
      <c r="AF875" s="14" t="s">
        <v>47</v>
      </c>
      <c r="AG875" s="14" t="s">
        <v>47</v>
      </c>
    </row>
    <row r="876" spans="1:33" ht="15.75" customHeight="1" x14ac:dyDescent="0.25">
      <c r="A876" s="14" t="s">
        <v>3639</v>
      </c>
      <c r="B876" s="14" t="s">
        <v>3341</v>
      </c>
      <c r="C876" s="14" t="s">
        <v>3341</v>
      </c>
      <c r="D876" s="14" t="s">
        <v>1810</v>
      </c>
      <c r="E876" s="40" t="s">
        <v>3640</v>
      </c>
      <c r="F876" s="40"/>
      <c r="G876" s="14" t="s">
        <v>41</v>
      </c>
      <c r="H876" s="23" t="s">
        <v>162</v>
      </c>
      <c r="I876" s="16" t="s">
        <v>75</v>
      </c>
      <c r="J876" s="17">
        <v>44374</v>
      </c>
      <c r="K876" s="18">
        <f t="shared" ca="1" si="38"/>
        <v>933</v>
      </c>
      <c r="L876" s="19">
        <f t="shared" si="39"/>
        <v>44388</v>
      </c>
      <c r="M876" s="16" t="s">
        <v>44</v>
      </c>
      <c r="N876" s="16" t="s">
        <v>45</v>
      </c>
      <c r="O876" s="14" t="s">
        <v>41</v>
      </c>
      <c r="P876" s="14">
        <v>44446</v>
      </c>
      <c r="Q876" s="16">
        <f t="shared" ca="1" si="41"/>
        <v>861</v>
      </c>
      <c r="R876" s="16" t="s">
        <v>46</v>
      </c>
      <c r="S876" s="16" t="s">
        <v>47</v>
      </c>
      <c r="T876" s="14" t="s">
        <v>3641</v>
      </c>
      <c r="U876" s="14" t="s">
        <v>3642</v>
      </c>
      <c r="V876" s="16" t="s">
        <v>47</v>
      </c>
      <c r="W876" s="14" t="s">
        <v>47</v>
      </c>
      <c r="X876" s="14"/>
      <c r="Y876" s="14"/>
      <c r="Z876" s="14" t="s">
        <v>47</v>
      </c>
      <c r="AA876" s="14" t="s">
        <v>3643</v>
      </c>
      <c r="AB876" s="16"/>
      <c r="AC876" s="18" t="e">
        <f t="shared" ca="1" si="42"/>
        <v>#VALUE!</v>
      </c>
      <c r="AD876" s="16" t="s">
        <v>52</v>
      </c>
      <c r="AE876" s="16" t="s">
        <v>47</v>
      </c>
      <c r="AF876" s="14" t="s">
        <v>47</v>
      </c>
      <c r="AG876" s="14" t="s">
        <v>47</v>
      </c>
    </row>
    <row r="877" spans="1:33" ht="15.75" customHeight="1" x14ac:dyDescent="0.25">
      <c r="A877" s="29" t="s">
        <v>3644</v>
      </c>
      <c r="B877" s="14" t="s">
        <v>1144</v>
      </c>
      <c r="C877" s="29" t="s">
        <v>1144</v>
      </c>
      <c r="D877" s="29" t="s">
        <v>642</v>
      </c>
      <c r="E877" s="30" t="s">
        <v>3645</v>
      </c>
      <c r="F877" s="30"/>
      <c r="G877" s="14" t="s">
        <v>41</v>
      </c>
      <c r="H877" s="23" t="s">
        <v>162</v>
      </c>
      <c r="I877" s="16" t="s">
        <v>75</v>
      </c>
      <c r="J877" s="17">
        <v>44375</v>
      </c>
      <c r="K877" s="18">
        <f t="shared" ca="1" si="38"/>
        <v>932</v>
      </c>
      <c r="L877" s="19">
        <f t="shared" si="39"/>
        <v>44389</v>
      </c>
      <c r="M877" s="16" t="s">
        <v>44</v>
      </c>
      <c r="N877" s="16" t="s">
        <v>45</v>
      </c>
      <c r="O877" s="14" t="s">
        <v>41</v>
      </c>
      <c r="P877" s="14">
        <v>44439</v>
      </c>
      <c r="Q877" s="16">
        <f t="shared" ca="1" si="41"/>
        <v>868</v>
      </c>
      <c r="R877" s="16" t="s">
        <v>46</v>
      </c>
      <c r="S877" s="16" t="s">
        <v>47</v>
      </c>
      <c r="T877" s="29" t="s">
        <v>3646</v>
      </c>
      <c r="U877" s="29" t="s">
        <v>3647</v>
      </c>
      <c r="V877" s="16" t="s">
        <v>47</v>
      </c>
      <c r="W877" s="14" t="s">
        <v>47</v>
      </c>
      <c r="X877" s="14"/>
      <c r="Y877" s="14"/>
      <c r="Z877" s="14" t="s">
        <v>47</v>
      </c>
      <c r="AA877" s="29" t="s">
        <v>3648</v>
      </c>
      <c r="AB877" s="16"/>
      <c r="AC877" s="18" t="e">
        <f t="shared" ca="1" si="42"/>
        <v>#VALUE!</v>
      </c>
      <c r="AD877" s="16" t="s">
        <v>52</v>
      </c>
      <c r="AE877" s="16" t="s">
        <v>47</v>
      </c>
      <c r="AF877" s="14" t="s">
        <v>47</v>
      </c>
      <c r="AG877" s="14" t="s">
        <v>47</v>
      </c>
    </row>
    <row r="878" spans="1:33" ht="15.75" customHeight="1" x14ac:dyDescent="0.25">
      <c r="A878" s="29" t="s">
        <v>3649</v>
      </c>
      <c r="B878" s="14" t="s">
        <v>593</v>
      </c>
      <c r="C878" s="29" t="s">
        <v>593</v>
      </c>
      <c r="D878" s="29" t="s">
        <v>160</v>
      </c>
      <c r="E878" s="30" t="s">
        <v>3650</v>
      </c>
      <c r="F878" s="30"/>
      <c r="G878" s="14" t="s">
        <v>194</v>
      </c>
      <c r="H878" s="23" t="s">
        <v>162</v>
      </c>
      <c r="I878" s="16" t="s">
        <v>75</v>
      </c>
      <c r="J878" s="17">
        <v>44377</v>
      </c>
      <c r="K878" s="18">
        <f t="shared" ca="1" si="38"/>
        <v>930</v>
      </c>
      <c r="L878" s="19">
        <f t="shared" si="39"/>
        <v>44391</v>
      </c>
      <c r="M878" s="16" t="s">
        <v>44</v>
      </c>
      <c r="N878" s="16" t="s">
        <v>45</v>
      </c>
      <c r="O878" s="14" t="s">
        <v>41</v>
      </c>
      <c r="P878" s="14"/>
      <c r="Q878" s="16" t="e">
        <f t="shared" ca="1" si="41"/>
        <v>#VALUE!</v>
      </c>
      <c r="R878" s="16" t="s">
        <v>46</v>
      </c>
      <c r="S878" s="16" t="s">
        <v>47</v>
      </c>
      <c r="T878" s="29" t="s">
        <v>3651</v>
      </c>
      <c r="U878" s="29" t="s">
        <v>3652</v>
      </c>
      <c r="V878" s="16" t="s">
        <v>47</v>
      </c>
      <c r="W878" s="14" t="s">
        <v>47</v>
      </c>
      <c r="X878" s="14"/>
      <c r="Y878" s="14"/>
      <c r="Z878" s="14" t="s">
        <v>47</v>
      </c>
      <c r="AA878" s="29" t="s">
        <v>3653</v>
      </c>
      <c r="AB878" s="16"/>
      <c r="AC878" s="18" t="e">
        <f t="shared" ca="1" si="42"/>
        <v>#VALUE!</v>
      </c>
      <c r="AD878" s="16" t="s">
        <v>52</v>
      </c>
      <c r="AE878" s="16" t="s">
        <v>47</v>
      </c>
      <c r="AF878" s="14" t="s">
        <v>47</v>
      </c>
      <c r="AG878" s="14" t="s">
        <v>47</v>
      </c>
    </row>
    <row r="879" spans="1:33" ht="15.75" customHeight="1" x14ac:dyDescent="0.25">
      <c r="A879" s="14" t="s">
        <v>925</v>
      </c>
      <c r="B879" s="14" t="s">
        <v>1760</v>
      </c>
      <c r="C879" s="14" t="s">
        <v>1760</v>
      </c>
      <c r="D879" s="14" t="s">
        <v>111</v>
      </c>
      <c r="E879" s="14" t="s">
        <v>3654</v>
      </c>
      <c r="F879" s="14"/>
      <c r="G879" s="14" t="s">
        <v>41</v>
      </c>
      <c r="H879" s="14" t="s">
        <v>91</v>
      </c>
      <c r="I879" s="16" t="s">
        <v>75</v>
      </c>
      <c r="J879" s="58">
        <v>44377</v>
      </c>
      <c r="K879" s="18">
        <f t="shared" ca="1" si="38"/>
        <v>930</v>
      </c>
      <c r="L879" s="19">
        <f t="shared" si="39"/>
        <v>44391</v>
      </c>
      <c r="M879" s="16" t="s">
        <v>44</v>
      </c>
      <c r="N879" s="16" t="s">
        <v>45</v>
      </c>
      <c r="O879" s="59" t="s">
        <v>41</v>
      </c>
      <c r="P879" s="14"/>
      <c r="Q879" s="16" t="e">
        <f t="shared" ca="1" si="41"/>
        <v>#VALUE!</v>
      </c>
      <c r="R879" s="16" t="s">
        <v>46</v>
      </c>
      <c r="S879" s="16"/>
      <c r="T879" s="14"/>
      <c r="U879" s="43" t="s">
        <v>3655</v>
      </c>
      <c r="V879" s="16"/>
      <c r="W879" s="14"/>
      <c r="X879" s="14"/>
      <c r="Y879" s="14"/>
      <c r="Z879" s="14"/>
      <c r="AA879" s="14"/>
      <c r="AB879" s="16"/>
      <c r="AC879" s="18"/>
      <c r="AD879" s="16"/>
      <c r="AE879" s="16"/>
      <c r="AF879" s="14"/>
      <c r="AG879" s="14"/>
    </row>
    <row r="880" spans="1:33" ht="15.75" customHeight="1" x14ac:dyDescent="0.25">
      <c r="A880" s="23" t="s">
        <v>3656</v>
      </c>
      <c r="B880" s="14" t="s">
        <v>200</v>
      </c>
      <c r="C880" s="14" t="s">
        <v>200</v>
      </c>
      <c r="D880" s="14" t="s">
        <v>39</v>
      </c>
      <c r="E880" s="79" t="s">
        <v>3657</v>
      </c>
      <c r="F880" s="79"/>
      <c r="G880" s="14" t="s">
        <v>41</v>
      </c>
      <c r="H880" s="14" t="s">
        <v>1623</v>
      </c>
      <c r="I880" s="16" t="s">
        <v>43</v>
      </c>
      <c r="J880" s="17">
        <v>44574</v>
      </c>
      <c r="K880" s="18">
        <f t="shared" ca="1" si="38"/>
        <v>733</v>
      </c>
      <c r="L880" s="19">
        <f t="shared" si="39"/>
        <v>44588</v>
      </c>
      <c r="M880" s="16" t="s">
        <v>44</v>
      </c>
      <c r="N880" s="16" t="s">
        <v>47</v>
      </c>
      <c r="O880" s="14" t="s">
        <v>47</v>
      </c>
      <c r="P880" s="14">
        <v>44446</v>
      </c>
      <c r="Q880" s="16">
        <f t="shared" ca="1" si="41"/>
        <v>861</v>
      </c>
      <c r="R880" s="16" t="s">
        <v>46</v>
      </c>
      <c r="S880" s="16" t="s">
        <v>47</v>
      </c>
      <c r="T880" s="14" t="s">
        <v>47</v>
      </c>
      <c r="U880" s="14"/>
      <c r="V880" s="16" t="s">
        <v>47</v>
      </c>
      <c r="W880" s="14" t="s">
        <v>47</v>
      </c>
      <c r="X880" s="14"/>
      <c r="Y880" s="14"/>
      <c r="Z880" s="14" t="s">
        <v>47</v>
      </c>
      <c r="AA880" s="14" t="s">
        <v>47</v>
      </c>
      <c r="AB880" s="16"/>
      <c r="AC880" s="18" t="e">
        <f t="shared" ref="AC880:AC979" ca="1" si="43">ABS(IF(ISBLANK(AB880),"",TODAY()-AB880))</f>
        <v>#VALUE!</v>
      </c>
      <c r="AD880" s="16" t="s">
        <v>47</v>
      </c>
      <c r="AE880" s="16" t="s">
        <v>47</v>
      </c>
      <c r="AF880" s="14" t="s">
        <v>47</v>
      </c>
      <c r="AG880" s="14" t="s">
        <v>47</v>
      </c>
    </row>
    <row r="881" spans="1:33" ht="18.75" customHeight="1" x14ac:dyDescent="0.25">
      <c r="A881" s="29" t="s">
        <v>3658</v>
      </c>
      <c r="B881" s="14" t="s">
        <v>2616</v>
      </c>
      <c r="C881" s="29" t="s">
        <v>2616</v>
      </c>
      <c r="D881" s="14" t="s">
        <v>248</v>
      </c>
      <c r="E881" s="30" t="s">
        <v>3659</v>
      </c>
      <c r="F881" s="30"/>
      <c r="G881" s="14" t="s">
        <v>41</v>
      </c>
      <c r="H881" s="23" t="s">
        <v>162</v>
      </c>
      <c r="I881" s="16" t="s">
        <v>75</v>
      </c>
      <c r="J881" s="17">
        <v>44379</v>
      </c>
      <c r="K881" s="18">
        <f t="shared" ca="1" si="38"/>
        <v>928</v>
      </c>
      <c r="L881" s="19">
        <f t="shared" si="39"/>
        <v>44393</v>
      </c>
      <c r="M881" s="16" t="s">
        <v>44</v>
      </c>
      <c r="N881" s="16" t="s">
        <v>45</v>
      </c>
      <c r="O881" s="14" t="s">
        <v>41</v>
      </c>
      <c r="P881" s="14">
        <v>44439</v>
      </c>
      <c r="Q881" s="16">
        <f t="shared" ca="1" si="41"/>
        <v>868</v>
      </c>
      <c r="R881" s="16" t="s">
        <v>46</v>
      </c>
      <c r="S881" s="16" t="s">
        <v>47</v>
      </c>
      <c r="T881" s="29" t="s">
        <v>3660</v>
      </c>
      <c r="U881" s="29" t="s">
        <v>3661</v>
      </c>
      <c r="V881" s="16" t="s">
        <v>47</v>
      </c>
      <c r="W881" s="14" t="s">
        <v>47</v>
      </c>
      <c r="X881" s="14"/>
      <c r="Y881" s="14"/>
      <c r="Z881" s="14" t="s">
        <v>47</v>
      </c>
      <c r="AA881" s="29" t="s">
        <v>3662</v>
      </c>
      <c r="AB881" s="16"/>
      <c r="AC881" s="18" t="e">
        <f t="shared" ca="1" si="43"/>
        <v>#VALUE!</v>
      </c>
      <c r="AD881" s="16" t="s">
        <v>52</v>
      </c>
      <c r="AE881" s="16" t="s">
        <v>47</v>
      </c>
      <c r="AF881" s="14" t="s">
        <v>47</v>
      </c>
      <c r="AG881" s="14" t="s">
        <v>47</v>
      </c>
    </row>
    <row r="882" spans="1:33" ht="18.75" customHeight="1" x14ac:dyDescent="0.25">
      <c r="A882" s="23" t="s">
        <v>3663</v>
      </c>
      <c r="B882" s="14" t="s">
        <v>1729</v>
      </c>
      <c r="C882" s="14" t="s">
        <v>1729</v>
      </c>
      <c r="D882" s="14" t="s">
        <v>409</v>
      </c>
      <c r="E882" s="25" t="s">
        <v>3664</v>
      </c>
      <c r="F882" s="25"/>
      <c r="G882" s="14" t="s">
        <v>41</v>
      </c>
      <c r="H882" s="14" t="s">
        <v>162</v>
      </c>
      <c r="I882" s="16" t="s">
        <v>75</v>
      </c>
      <c r="J882" s="17">
        <v>44380</v>
      </c>
      <c r="K882" s="18">
        <f t="shared" ca="1" si="38"/>
        <v>927</v>
      </c>
      <c r="L882" s="19">
        <f t="shared" si="39"/>
        <v>44394</v>
      </c>
      <c r="M882" s="16" t="s">
        <v>44</v>
      </c>
      <c r="N882" s="16" t="s">
        <v>45</v>
      </c>
      <c r="O882" s="14" t="s">
        <v>41</v>
      </c>
      <c r="P882" s="17"/>
      <c r="Q882" s="16" t="e">
        <f t="shared" ca="1" si="41"/>
        <v>#VALUE!</v>
      </c>
      <c r="R882" s="16" t="s">
        <v>46</v>
      </c>
      <c r="S882" s="16" t="s">
        <v>47</v>
      </c>
      <c r="T882" s="14" t="s">
        <v>3665</v>
      </c>
      <c r="U882" s="14" t="s">
        <v>3666</v>
      </c>
      <c r="V882" s="16" t="s">
        <v>47</v>
      </c>
      <c r="W882" s="14" t="s">
        <v>47</v>
      </c>
      <c r="X882" s="14"/>
      <c r="Y882" s="14"/>
      <c r="Z882" s="14" t="s">
        <v>47</v>
      </c>
      <c r="AA882" s="14" t="s">
        <v>3667</v>
      </c>
      <c r="AB882" s="16"/>
      <c r="AC882" s="18" t="e">
        <f t="shared" ca="1" si="43"/>
        <v>#VALUE!</v>
      </c>
      <c r="AD882" s="16" t="s">
        <v>52</v>
      </c>
      <c r="AE882" s="16" t="s">
        <v>47</v>
      </c>
      <c r="AF882" s="14" t="s">
        <v>47</v>
      </c>
      <c r="AG882" s="14" t="s">
        <v>47</v>
      </c>
    </row>
    <row r="883" spans="1:33" ht="18.75" customHeight="1" x14ac:dyDescent="0.25">
      <c r="A883" s="23" t="s">
        <v>3668</v>
      </c>
      <c r="B883" s="14" t="s">
        <v>291</v>
      </c>
      <c r="C883" s="14" t="s">
        <v>291</v>
      </c>
      <c r="D883" s="14" t="s">
        <v>277</v>
      </c>
      <c r="E883" s="25" t="s">
        <v>3669</v>
      </c>
      <c r="F883" s="25"/>
      <c r="G883" s="14" t="s">
        <v>41</v>
      </c>
      <c r="H883" s="14" t="s">
        <v>162</v>
      </c>
      <c r="I883" s="16" t="s">
        <v>75</v>
      </c>
      <c r="J883" s="17">
        <v>44381</v>
      </c>
      <c r="K883" s="18">
        <f t="shared" ca="1" si="38"/>
        <v>926</v>
      </c>
      <c r="L883" s="19">
        <f t="shared" si="39"/>
        <v>44395</v>
      </c>
      <c r="M883" s="16" t="s">
        <v>44</v>
      </c>
      <c r="N883" s="16" t="s">
        <v>45</v>
      </c>
      <c r="O883" s="14" t="s">
        <v>41</v>
      </c>
      <c r="P883" s="14"/>
      <c r="Q883" s="16" t="e">
        <f t="shared" ca="1" si="41"/>
        <v>#VALUE!</v>
      </c>
      <c r="R883" s="16" t="s">
        <v>46</v>
      </c>
      <c r="S883" s="16" t="s">
        <v>47</v>
      </c>
      <c r="T883" s="14" t="s">
        <v>3670</v>
      </c>
      <c r="U883" s="14" t="s">
        <v>3671</v>
      </c>
      <c r="V883" s="16" t="s">
        <v>47</v>
      </c>
      <c r="W883" s="14" t="s">
        <v>47</v>
      </c>
      <c r="X883" s="14"/>
      <c r="Y883" s="14"/>
      <c r="Z883" s="14" t="s">
        <v>47</v>
      </c>
      <c r="AA883" s="14" t="s">
        <v>3672</v>
      </c>
      <c r="AB883" s="16"/>
      <c r="AC883" s="18" t="e">
        <f t="shared" ca="1" si="43"/>
        <v>#VALUE!</v>
      </c>
      <c r="AD883" s="16" t="s">
        <v>52</v>
      </c>
      <c r="AE883" s="16" t="s">
        <v>47</v>
      </c>
      <c r="AF883" s="14" t="s">
        <v>47</v>
      </c>
      <c r="AG883" s="14" t="s">
        <v>47</v>
      </c>
    </row>
    <row r="884" spans="1:33" ht="18.75" customHeight="1" x14ac:dyDescent="0.25">
      <c r="A884" s="23" t="s">
        <v>3673</v>
      </c>
      <c r="B884" s="14" t="s">
        <v>2616</v>
      </c>
      <c r="C884" s="14" t="s">
        <v>2616</v>
      </c>
      <c r="D884" s="14" t="s">
        <v>248</v>
      </c>
      <c r="E884" s="14" t="s">
        <v>3674</v>
      </c>
      <c r="F884" s="14"/>
      <c r="G884" s="14" t="s">
        <v>41</v>
      </c>
      <c r="H884" s="23" t="s">
        <v>1623</v>
      </c>
      <c r="I884" s="16" t="s">
        <v>43</v>
      </c>
      <c r="J884" s="17">
        <v>44386</v>
      </c>
      <c r="K884" s="18">
        <f t="shared" ca="1" si="38"/>
        <v>921</v>
      </c>
      <c r="L884" s="19">
        <f t="shared" si="39"/>
        <v>44400</v>
      </c>
      <c r="M884" s="16" t="s">
        <v>44</v>
      </c>
      <c r="N884" s="16" t="s">
        <v>47</v>
      </c>
      <c r="O884" s="14" t="s">
        <v>47</v>
      </c>
      <c r="P884" s="14">
        <v>44446</v>
      </c>
      <c r="Q884" s="16">
        <f t="shared" ca="1" si="41"/>
        <v>861</v>
      </c>
      <c r="R884" s="16" t="s">
        <v>46</v>
      </c>
      <c r="S884" s="16" t="s">
        <v>47</v>
      </c>
      <c r="T884" s="14" t="s">
        <v>47</v>
      </c>
      <c r="U884" s="24"/>
      <c r="V884" s="16" t="s">
        <v>47</v>
      </c>
      <c r="W884" s="14" t="s">
        <v>47</v>
      </c>
      <c r="X884" s="17"/>
      <c r="Y884" s="20"/>
      <c r="Z884" s="14" t="s">
        <v>47</v>
      </c>
      <c r="AA884" s="14" t="s">
        <v>47</v>
      </c>
      <c r="AB884" s="22"/>
      <c r="AC884" s="18" t="e">
        <f t="shared" ca="1" si="43"/>
        <v>#VALUE!</v>
      </c>
      <c r="AD884" s="18" t="s">
        <v>47</v>
      </c>
      <c r="AE884" s="18" t="s">
        <v>47</v>
      </c>
      <c r="AF884" s="14" t="s">
        <v>47</v>
      </c>
      <c r="AG884" s="14" t="s">
        <v>47</v>
      </c>
    </row>
    <row r="885" spans="1:33" ht="18.75" customHeight="1" x14ac:dyDescent="0.25">
      <c r="A885" s="29" t="s">
        <v>3675</v>
      </c>
      <c r="B885" s="14" t="s">
        <v>3234</v>
      </c>
      <c r="C885" s="29" t="s">
        <v>3234</v>
      </c>
      <c r="D885" s="14" t="s">
        <v>606</v>
      </c>
      <c r="E885" s="30" t="s">
        <v>3676</v>
      </c>
      <c r="F885" s="30"/>
      <c r="G885" s="14" t="s">
        <v>41</v>
      </c>
      <c r="H885" s="23" t="s">
        <v>162</v>
      </c>
      <c r="I885" s="16" t="s">
        <v>75</v>
      </c>
      <c r="J885" s="17">
        <v>44384</v>
      </c>
      <c r="K885" s="18">
        <f t="shared" ca="1" si="38"/>
        <v>923</v>
      </c>
      <c r="L885" s="19">
        <f t="shared" si="39"/>
        <v>44398</v>
      </c>
      <c r="M885" s="16" t="s">
        <v>44</v>
      </c>
      <c r="N885" s="16" t="s">
        <v>45</v>
      </c>
      <c r="O885" s="14" t="s">
        <v>41</v>
      </c>
      <c r="P885" s="14"/>
      <c r="Q885" s="16" t="e">
        <f t="shared" ca="1" si="41"/>
        <v>#VALUE!</v>
      </c>
      <c r="R885" s="16" t="s">
        <v>46</v>
      </c>
      <c r="S885" s="16" t="s">
        <v>47</v>
      </c>
      <c r="T885" s="29" t="s">
        <v>3677</v>
      </c>
      <c r="U885" s="29" t="s">
        <v>3678</v>
      </c>
      <c r="V885" s="16" t="s">
        <v>47</v>
      </c>
      <c r="W885" s="14" t="s">
        <v>47</v>
      </c>
      <c r="X885" s="14"/>
      <c r="Y885" s="14"/>
      <c r="Z885" s="14" t="s">
        <v>47</v>
      </c>
      <c r="AA885" s="29" t="s">
        <v>3679</v>
      </c>
      <c r="AB885" s="16"/>
      <c r="AC885" s="18" t="e">
        <f t="shared" ca="1" si="43"/>
        <v>#VALUE!</v>
      </c>
      <c r="AD885" s="16" t="s">
        <v>52</v>
      </c>
      <c r="AE885" s="16" t="s">
        <v>47</v>
      </c>
      <c r="AF885" s="14" t="s">
        <v>47</v>
      </c>
      <c r="AG885" s="14" t="s">
        <v>47</v>
      </c>
    </row>
    <row r="886" spans="1:33" ht="15.75" customHeight="1" x14ac:dyDescent="0.25">
      <c r="A886" s="14" t="s">
        <v>3680</v>
      </c>
      <c r="B886" s="14" t="s">
        <v>1760</v>
      </c>
      <c r="C886" s="14" t="s">
        <v>1760</v>
      </c>
      <c r="D886" s="14" t="s">
        <v>111</v>
      </c>
      <c r="E886" s="14" t="s">
        <v>3654</v>
      </c>
      <c r="F886" s="14"/>
      <c r="G886" s="14" t="s">
        <v>41</v>
      </c>
      <c r="H886" s="14" t="s">
        <v>1512</v>
      </c>
      <c r="I886" s="16" t="s">
        <v>75</v>
      </c>
      <c r="J886" s="58">
        <v>44377</v>
      </c>
      <c r="K886" s="18">
        <f t="shared" ca="1" si="38"/>
        <v>930</v>
      </c>
      <c r="L886" s="19">
        <f t="shared" si="39"/>
        <v>44391</v>
      </c>
      <c r="M886" s="16" t="s">
        <v>44</v>
      </c>
      <c r="N886" s="16" t="s">
        <v>45</v>
      </c>
      <c r="O886" s="59" t="s">
        <v>41</v>
      </c>
      <c r="P886" s="14"/>
      <c r="Q886" s="16" t="e">
        <f t="shared" ca="1" si="41"/>
        <v>#VALUE!</v>
      </c>
      <c r="R886" s="16" t="s">
        <v>46</v>
      </c>
      <c r="S886" s="16"/>
      <c r="T886" s="14"/>
      <c r="U886" s="43" t="s">
        <v>3681</v>
      </c>
      <c r="V886" s="16"/>
      <c r="W886" s="14"/>
      <c r="X886" s="14"/>
      <c r="Y886" s="20"/>
      <c r="Z886" s="14" t="s">
        <v>47</v>
      </c>
      <c r="AA886" s="15" t="s">
        <v>3682</v>
      </c>
      <c r="AB886" s="35"/>
      <c r="AC886" s="18" t="e">
        <f t="shared" ca="1" si="43"/>
        <v>#VALUE!</v>
      </c>
      <c r="AD886" s="16" t="s">
        <v>52</v>
      </c>
      <c r="AE886" s="16" t="s">
        <v>47</v>
      </c>
      <c r="AF886" s="14" t="s">
        <v>47</v>
      </c>
      <c r="AG886" s="14" t="s">
        <v>47</v>
      </c>
    </row>
    <row r="887" spans="1:33" ht="15.75" customHeight="1" x14ac:dyDescent="0.25">
      <c r="A887" s="29" t="s">
        <v>3683</v>
      </c>
      <c r="B887" s="14" t="s">
        <v>813</v>
      </c>
      <c r="C887" s="29" t="s">
        <v>813</v>
      </c>
      <c r="D887" s="14" t="s">
        <v>409</v>
      </c>
      <c r="E887" s="30" t="s">
        <v>3684</v>
      </c>
      <c r="F887" s="30"/>
      <c r="G887" s="14" t="s">
        <v>41</v>
      </c>
      <c r="H887" s="23" t="s">
        <v>1623</v>
      </c>
      <c r="I887" s="16" t="s">
        <v>43</v>
      </c>
      <c r="J887" s="17">
        <v>44379</v>
      </c>
      <c r="K887" s="18">
        <f t="shared" ca="1" si="38"/>
        <v>928</v>
      </c>
      <c r="L887" s="19">
        <f t="shared" si="39"/>
        <v>44393</v>
      </c>
      <c r="M887" s="16" t="s">
        <v>44</v>
      </c>
      <c r="N887" s="16" t="s">
        <v>47</v>
      </c>
      <c r="O887" s="14" t="s">
        <v>47</v>
      </c>
      <c r="P887" s="14"/>
      <c r="Q887" s="16" t="e">
        <f t="shared" ca="1" si="41"/>
        <v>#VALUE!</v>
      </c>
      <c r="R887" s="16" t="s">
        <v>46</v>
      </c>
      <c r="S887" s="16" t="s">
        <v>47</v>
      </c>
      <c r="T887" s="29" t="s">
        <v>47</v>
      </c>
      <c r="U887" s="29"/>
      <c r="V887" s="16" t="s">
        <v>47</v>
      </c>
      <c r="W887" s="14" t="s">
        <v>47</v>
      </c>
      <c r="X887" s="14"/>
      <c r="Y887" s="14"/>
      <c r="Z887" s="14" t="s">
        <v>47</v>
      </c>
      <c r="AA887" s="14" t="s">
        <v>47</v>
      </c>
      <c r="AB887" s="16"/>
      <c r="AC887" s="18" t="e">
        <f t="shared" ca="1" si="43"/>
        <v>#VALUE!</v>
      </c>
      <c r="AD887" s="16" t="s">
        <v>47</v>
      </c>
      <c r="AE887" s="16" t="s">
        <v>47</v>
      </c>
      <c r="AF887" s="14" t="s">
        <v>47</v>
      </c>
      <c r="AG887" s="14" t="s">
        <v>47</v>
      </c>
    </row>
    <row r="888" spans="1:33" ht="38.25" x14ac:dyDescent="0.25">
      <c r="A888" s="31" t="s">
        <v>3685</v>
      </c>
      <c r="B888" s="14" t="s">
        <v>3686</v>
      </c>
      <c r="C888" s="14" t="s">
        <v>3686</v>
      </c>
      <c r="D888" s="31" t="s">
        <v>141</v>
      </c>
      <c r="E888" s="31" t="s">
        <v>3687</v>
      </c>
      <c r="F888" s="31"/>
      <c r="G888" s="14" t="s">
        <v>41</v>
      </c>
      <c r="H888" s="14" t="s">
        <v>168</v>
      </c>
      <c r="I888" s="16" t="s">
        <v>75</v>
      </c>
      <c r="J888" s="17">
        <v>44379</v>
      </c>
      <c r="K888" s="18">
        <f t="shared" ca="1" si="38"/>
        <v>928</v>
      </c>
      <c r="L888" s="19">
        <f t="shared" si="39"/>
        <v>44393</v>
      </c>
      <c r="M888" s="16" t="s">
        <v>44</v>
      </c>
      <c r="N888" s="16" t="s">
        <v>45</v>
      </c>
      <c r="O888" s="14" t="s">
        <v>41</v>
      </c>
      <c r="P888" s="14"/>
      <c r="Q888" s="16" t="e">
        <f t="shared" ca="1" si="41"/>
        <v>#VALUE!</v>
      </c>
      <c r="R888" s="16" t="s">
        <v>46</v>
      </c>
      <c r="S888" s="16" t="s">
        <v>47</v>
      </c>
      <c r="T888" s="31" t="s">
        <v>1900</v>
      </c>
      <c r="U888" s="24"/>
      <c r="V888" s="16" t="s">
        <v>47</v>
      </c>
      <c r="W888" s="14" t="s">
        <v>47</v>
      </c>
      <c r="X888" s="14"/>
      <c r="Y888" s="14"/>
      <c r="Z888" s="14" t="s">
        <v>47</v>
      </c>
      <c r="AA888" s="29" t="s">
        <v>3688</v>
      </c>
      <c r="AB888" s="16"/>
      <c r="AC888" s="18" t="e">
        <f t="shared" ca="1" si="43"/>
        <v>#VALUE!</v>
      </c>
      <c r="AD888" s="16" t="s">
        <v>52</v>
      </c>
      <c r="AE888" s="16" t="s">
        <v>47</v>
      </c>
      <c r="AF888" s="14" t="s">
        <v>47</v>
      </c>
      <c r="AG888" s="14" t="s">
        <v>47</v>
      </c>
    </row>
    <row r="889" spans="1:33" ht="15.75" customHeight="1" x14ac:dyDescent="0.25">
      <c r="A889" s="23" t="s">
        <v>3689</v>
      </c>
      <c r="B889" s="14" t="s">
        <v>813</v>
      </c>
      <c r="C889" s="14" t="s">
        <v>813</v>
      </c>
      <c r="D889" s="14" t="s">
        <v>409</v>
      </c>
      <c r="E889" s="25" t="s">
        <v>3690</v>
      </c>
      <c r="F889" s="25"/>
      <c r="G889" s="14" t="s">
        <v>41</v>
      </c>
      <c r="H889" s="14" t="s">
        <v>1623</v>
      </c>
      <c r="I889" s="16" t="s">
        <v>43</v>
      </c>
      <c r="J889" s="17">
        <v>44372</v>
      </c>
      <c r="K889" s="18">
        <f t="shared" ca="1" si="38"/>
        <v>935</v>
      </c>
      <c r="L889" s="19">
        <f t="shared" si="39"/>
        <v>44386</v>
      </c>
      <c r="M889" s="16" t="s">
        <v>44</v>
      </c>
      <c r="N889" s="16" t="s">
        <v>47</v>
      </c>
      <c r="O889" s="14" t="s">
        <v>47</v>
      </c>
      <c r="P889" s="17"/>
      <c r="Q889" s="16" t="e">
        <f t="shared" ca="1" si="41"/>
        <v>#VALUE!</v>
      </c>
      <c r="R889" s="16" t="s">
        <v>46</v>
      </c>
      <c r="S889" s="16" t="s">
        <v>47</v>
      </c>
      <c r="T889" s="14" t="s">
        <v>47</v>
      </c>
      <c r="U889" s="14"/>
      <c r="V889" s="16" t="s">
        <v>47</v>
      </c>
      <c r="W889" s="14" t="s">
        <v>47</v>
      </c>
      <c r="X889" s="14"/>
      <c r="Y889" s="14"/>
      <c r="Z889" s="14" t="s">
        <v>47</v>
      </c>
      <c r="AA889" s="14" t="s">
        <v>47</v>
      </c>
      <c r="AB889" s="16"/>
      <c r="AC889" s="18" t="e">
        <f t="shared" ca="1" si="43"/>
        <v>#VALUE!</v>
      </c>
      <c r="AD889" s="16" t="s">
        <v>47</v>
      </c>
      <c r="AE889" s="16" t="s">
        <v>47</v>
      </c>
      <c r="AF889" s="14" t="s">
        <v>47</v>
      </c>
      <c r="AG889" s="14" t="s">
        <v>47</v>
      </c>
    </row>
    <row r="890" spans="1:33" ht="15.75" customHeight="1" x14ac:dyDescent="0.25">
      <c r="A890" s="29" t="s">
        <v>3691</v>
      </c>
      <c r="B890" s="14" t="s">
        <v>357</v>
      </c>
      <c r="C890" s="14" t="s">
        <v>357</v>
      </c>
      <c r="D890" s="29" t="s">
        <v>5</v>
      </c>
      <c r="E890" s="30" t="s">
        <v>3692</v>
      </c>
      <c r="F890" s="30"/>
      <c r="G890" s="14" t="s">
        <v>41</v>
      </c>
      <c r="H890" s="23" t="s">
        <v>162</v>
      </c>
      <c r="I890" s="16" t="s">
        <v>75</v>
      </c>
      <c r="J890" s="17">
        <v>44390</v>
      </c>
      <c r="K890" s="18">
        <f t="shared" ca="1" si="38"/>
        <v>917</v>
      </c>
      <c r="L890" s="19">
        <f t="shared" si="39"/>
        <v>44404</v>
      </c>
      <c r="M890" s="16" t="s">
        <v>44</v>
      </c>
      <c r="N890" s="16" t="s">
        <v>45</v>
      </c>
      <c r="O890" s="14" t="s">
        <v>41</v>
      </c>
      <c r="P890" s="14"/>
      <c r="Q890" s="16" t="e">
        <f t="shared" ca="1" si="41"/>
        <v>#VALUE!</v>
      </c>
      <c r="R890" s="16" t="s">
        <v>46</v>
      </c>
      <c r="S890" s="16" t="s">
        <v>47</v>
      </c>
      <c r="T890" s="29" t="s">
        <v>3693</v>
      </c>
      <c r="U890" s="29" t="s">
        <v>3694</v>
      </c>
      <c r="V890" s="16" t="s">
        <v>47</v>
      </c>
      <c r="W890" s="14" t="s">
        <v>47</v>
      </c>
      <c r="X890" s="14"/>
      <c r="Y890" s="14"/>
      <c r="Z890" s="14" t="s">
        <v>47</v>
      </c>
      <c r="AA890" s="23" t="s">
        <v>3695</v>
      </c>
      <c r="AB890" s="16"/>
      <c r="AC890" s="18" t="e">
        <f t="shared" ca="1" si="43"/>
        <v>#VALUE!</v>
      </c>
      <c r="AD890" s="16" t="s">
        <v>52</v>
      </c>
      <c r="AE890" s="16" t="s">
        <v>47</v>
      </c>
      <c r="AF890" s="14" t="s">
        <v>47</v>
      </c>
      <c r="AG890" s="14" t="s">
        <v>47</v>
      </c>
    </row>
    <row r="891" spans="1:33" ht="15.75" customHeight="1" x14ac:dyDescent="0.25">
      <c r="A891" s="29" t="s">
        <v>3696</v>
      </c>
      <c r="B891" s="29" t="s">
        <v>3697</v>
      </c>
      <c r="C891" s="29" t="s">
        <v>3697</v>
      </c>
      <c r="D891" s="29" t="s">
        <v>248</v>
      </c>
      <c r="E891" s="30" t="s">
        <v>3698</v>
      </c>
      <c r="F891" s="30"/>
      <c r="G891" s="14" t="s">
        <v>41</v>
      </c>
      <c r="H891" s="23" t="s">
        <v>162</v>
      </c>
      <c r="I891" s="16" t="s">
        <v>75</v>
      </c>
      <c r="J891" s="17">
        <v>44391</v>
      </c>
      <c r="K891" s="18">
        <f t="shared" ca="1" si="38"/>
        <v>916</v>
      </c>
      <c r="L891" s="19">
        <f t="shared" si="39"/>
        <v>44405</v>
      </c>
      <c r="M891" s="16" t="s">
        <v>44</v>
      </c>
      <c r="N891" s="16" t="s">
        <v>45</v>
      </c>
      <c r="O891" s="14" t="s">
        <v>41</v>
      </c>
      <c r="P891" s="14"/>
      <c r="Q891" s="16" t="e">
        <f t="shared" ca="1" si="41"/>
        <v>#VALUE!</v>
      </c>
      <c r="R891" s="16" t="s">
        <v>46</v>
      </c>
      <c r="S891" s="16" t="s">
        <v>47</v>
      </c>
      <c r="T891" s="29" t="s">
        <v>3699</v>
      </c>
      <c r="U891" s="29" t="s">
        <v>3700</v>
      </c>
      <c r="V891" s="16" t="s">
        <v>47</v>
      </c>
      <c r="W891" s="14" t="s">
        <v>47</v>
      </c>
      <c r="X891" s="14"/>
      <c r="Y891" s="14"/>
      <c r="Z891" s="14" t="s">
        <v>47</v>
      </c>
      <c r="AA891" s="29" t="s">
        <v>3701</v>
      </c>
      <c r="AB891" s="16"/>
      <c r="AC891" s="18" t="e">
        <f t="shared" ca="1" si="43"/>
        <v>#VALUE!</v>
      </c>
      <c r="AD891" s="16" t="s">
        <v>52</v>
      </c>
      <c r="AE891" s="16" t="s">
        <v>47</v>
      </c>
      <c r="AF891" s="14" t="s">
        <v>47</v>
      </c>
      <c r="AG891" s="14" t="s">
        <v>47</v>
      </c>
    </row>
    <row r="892" spans="1:33" ht="15.75" customHeight="1" x14ac:dyDescent="0.25">
      <c r="A892" s="23" t="s">
        <v>3702</v>
      </c>
      <c r="B892" s="14" t="s">
        <v>3686</v>
      </c>
      <c r="C892" s="14" t="s">
        <v>3686</v>
      </c>
      <c r="D892" s="14" t="s">
        <v>141</v>
      </c>
      <c r="E892" s="25" t="s">
        <v>3703</v>
      </c>
      <c r="F892" s="25"/>
      <c r="G892" s="14" t="s">
        <v>41</v>
      </c>
      <c r="H892" s="14" t="s">
        <v>1623</v>
      </c>
      <c r="I892" s="16" t="s">
        <v>43</v>
      </c>
      <c r="J892" s="17">
        <v>44385</v>
      </c>
      <c r="K892" s="18">
        <f t="shared" ca="1" si="38"/>
        <v>922</v>
      </c>
      <c r="L892" s="19">
        <f t="shared" si="39"/>
        <v>44399</v>
      </c>
      <c r="M892" s="16" t="s">
        <v>44</v>
      </c>
      <c r="N892" s="16" t="s">
        <v>47</v>
      </c>
      <c r="O892" s="14" t="s">
        <v>47</v>
      </c>
      <c r="P892" s="17"/>
      <c r="Q892" s="16" t="e">
        <f t="shared" ca="1" si="41"/>
        <v>#VALUE!</v>
      </c>
      <c r="R892" s="16" t="s">
        <v>46</v>
      </c>
      <c r="S892" s="16" t="s">
        <v>47</v>
      </c>
      <c r="T892" s="14" t="s">
        <v>47</v>
      </c>
      <c r="U892" s="14"/>
      <c r="V892" s="16" t="s">
        <v>47</v>
      </c>
      <c r="W892" s="14" t="s">
        <v>47</v>
      </c>
      <c r="X892" s="14"/>
      <c r="Y892" s="14"/>
      <c r="Z892" s="14" t="s">
        <v>47</v>
      </c>
      <c r="AA892" s="14" t="s">
        <v>47</v>
      </c>
      <c r="AB892" s="16"/>
      <c r="AC892" s="18" t="e">
        <f t="shared" ca="1" si="43"/>
        <v>#VALUE!</v>
      </c>
      <c r="AD892" s="16" t="s">
        <v>47</v>
      </c>
      <c r="AE892" s="16" t="s">
        <v>47</v>
      </c>
      <c r="AF892" s="14" t="s">
        <v>47</v>
      </c>
      <c r="AG892" s="14" t="s">
        <v>47</v>
      </c>
    </row>
    <row r="893" spans="1:33" ht="15.75" customHeight="1" x14ac:dyDescent="0.25">
      <c r="A893" s="23" t="s">
        <v>3704</v>
      </c>
      <c r="B893" s="14" t="s">
        <v>1538</v>
      </c>
      <c r="C893" s="14" t="s">
        <v>1538</v>
      </c>
      <c r="D893" s="14" t="s">
        <v>5</v>
      </c>
      <c r="E893" s="25" t="s">
        <v>3705</v>
      </c>
      <c r="F893" s="25"/>
      <c r="G893" s="14" t="s">
        <v>41</v>
      </c>
      <c r="H893" s="14" t="s">
        <v>162</v>
      </c>
      <c r="I893" s="16" t="s">
        <v>75</v>
      </c>
      <c r="J893" s="17">
        <v>44592</v>
      </c>
      <c r="K893" s="18">
        <f t="shared" ca="1" si="38"/>
        <v>715</v>
      </c>
      <c r="L893" s="19">
        <f t="shared" si="39"/>
        <v>44606</v>
      </c>
      <c r="M893" s="16" t="s">
        <v>44</v>
      </c>
      <c r="N893" s="16" t="s">
        <v>45</v>
      </c>
      <c r="O893" s="14" t="s">
        <v>41</v>
      </c>
      <c r="P893" s="17">
        <v>44446</v>
      </c>
      <c r="Q893" s="16">
        <f t="shared" ca="1" si="41"/>
        <v>861</v>
      </c>
      <c r="R893" s="16" t="s">
        <v>46</v>
      </c>
      <c r="S893" s="16" t="s">
        <v>47</v>
      </c>
      <c r="T893" s="14" t="s">
        <v>3706</v>
      </c>
      <c r="U893" s="14" t="s">
        <v>3707</v>
      </c>
      <c r="V893" s="16" t="s">
        <v>77</v>
      </c>
      <c r="W893" s="14" t="s">
        <v>47</v>
      </c>
      <c r="X893" s="14"/>
      <c r="Y893" s="14"/>
      <c r="Z893" s="14" t="s">
        <v>47</v>
      </c>
      <c r="AA893" s="14" t="s">
        <v>3708</v>
      </c>
      <c r="AB893" s="16"/>
      <c r="AC893" s="18" t="e">
        <f t="shared" ca="1" si="43"/>
        <v>#VALUE!</v>
      </c>
      <c r="AD893" s="16" t="s">
        <v>52</v>
      </c>
      <c r="AE893" s="16" t="s">
        <v>47</v>
      </c>
      <c r="AF893" s="14" t="s">
        <v>47</v>
      </c>
      <c r="AG893" s="14" t="s">
        <v>47</v>
      </c>
    </row>
    <row r="894" spans="1:33" ht="15.75" customHeight="1" x14ac:dyDescent="0.25">
      <c r="A894" s="23" t="s">
        <v>3709</v>
      </c>
      <c r="B894" s="14" t="s">
        <v>3686</v>
      </c>
      <c r="C894" s="14" t="s">
        <v>3686</v>
      </c>
      <c r="D894" s="14" t="s">
        <v>141</v>
      </c>
      <c r="E894" s="25" t="s">
        <v>3710</v>
      </c>
      <c r="F894" s="25"/>
      <c r="G894" s="14" t="s">
        <v>41</v>
      </c>
      <c r="H894" s="14" t="s">
        <v>162</v>
      </c>
      <c r="I894" s="16" t="s">
        <v>75</v>
      </c>
      <c r="J894" s="17">
        <v>44384</v>
      </c>
      <c r="K894" s="18">
        <f t="shared" ca="1" si="38"/>
        <v>923</v>
      </c>
      <c r="L894" s="19">
        <f t="shared" si="39"/>
        <v>44398</v>
      </c>
      <c r="M894" s="16" t="s">
        <v>44</v>
      </c>
      <c r="N894" s="16" t="s">
        <v>45</v>
      </c>
      <c r="O894" s="14" t="s">
        <v>41</v>
      </c>
      <c r="P894" s="14"/>
      <c r="Q894" s="16" t="e">
        <f t="shared" ca="1" si="41"/>
        <v>#VALUE!</v>
      </c>
      <c r="R894" s="16" t="s">
        <v>46</v>
      </c>
      <c r="S894" s="16" t="s">
        <v>47</v>
      </c>
      <c r="T894" s="14" t="s">
        <v>2306</v>
      </c>
      <c r="U894" s="14" t="s">
        <v>2307</v>
      </c>
      <c r="V894" s="16" t="s">
        <v>47</v>
      </c>
      <c r="W894" s="14" t="s">
        <v>47</v>
      </c>
      <c r="X894" s="14"/>
      <c r="Y894" s="14"/>
      <c r="Z894" s="14" t="s">
        <v>47</v>
      </c>
      <c r="AA894" s="29" t="s">
        <v>3711</v>
      </c>
      <c r="AB894" s="16"/>
      <c r="AC894" s="18" t="e">
        <f t="shared" ca="1" si="43"/>
        <v>#VALUE!</v>
      </c>
      <c r="AD894" s="16" t="s">
        <v>52</v>
      </c>
      <c r="AE894" s="16" t="s">
        <v>47</v>
      </c>
      <c r="AF894" s="14" t="s">
        <v>47</v>
      </c>
      <c r="AG894" s="14" t="s">
        <v>47</v>
      </c>
    </row>
    <row r="895" spans="1:33" ht="15.75" customHeight="1" x14ac:dyDescent="0.25">
      <c r="A895" s="23" t="s">
        <v>3712</v>
      </c>
      <c r="B895" s="14" t="s">
        <v>2179</v>
      </c>
      <c r="C895" s="14" t="s">
        <v>2179</v>
      </c>
      <c r="D895" s="14" t="s">
        <v>248</v>
      </c>
      <c r="E895" s="25" t="s">
        <v>3713</v>
      </c>
      <c r="F895" s="25"/>
      <c r="G895" s="14" t="s">
        <v>41</v>
      </c>
      <c r="H895" s="14" t="s">
        <v>162</v>
      </c>
      <c r="I895" s="16" t="s">
        <v>75</v>
      </c>
      <c r="J895" s="17">
        <v>44372</v>
      </c>
      <c r="K895" s="18">
        <f t="shared" ca="1" si="38"/>
        <v>935</v>
      </c>
      <c r="L895" s="19">
        <f t="shared" si="39"/>
        <v>44386</v>
      </c>
      <c r="M895" s="16" t="s">
        <v>44</v>
      </c>
      <c r="N895" s="16" t="s">
        <v>45</v>
      </c>
      <c r="O895" s="14" t="s">
        <v>41</v>
      </c>
      <c r="P895" s="17"/>
      <c r="Q895" s="16" t="e">
        <f t="shared" ca="1" si="41"/>
        <v>#VALUE!</v>
      </c>
      <c r="R895" s="16" t="s">
        <v>46</v>
      </c>
      <c r="S895" s="16" t="s">
        <v>47</v>
      </c>
      <c r="T895" s="14" t="s">
        <v>3714</v>
      </c>
      <c r="U895" s="14" t="s">
        <v>3715</v>
      </c>
      <c r="V895" s="16" t="s">
        <v>47</v>
      </c>
      <c r="W895" s="14" t="s">
        <v>47</v>
      </c>
      <c r="X895" s="14"/>
      <c r="Y895" s="14"/>
      <c r="Z895" s="14" t="s">
        <v>47</v>
      </c>
      <c r="AA895" s="14" t="s">
        <v>3716</v>
      </c>
      <c r="AB895" s="16"/>
      <c r="AC895" s="18" t="e">
        <f t="shared" ca="1" si="43"/>
        <v>#VALUE!</v>
      </c>
      <c r="AD895" s="16" t="s">
        <v>52</v>
      </c>
      <c r="AE895" s="16" t="s">
        <v>47</v>
      </c>
      <c r="AF895" s="14" t="s">
        <v>47</v>
      </c>
      <c r="AG895" s="14" t="s">
        <v>47</v>
      </c>
    </row>
    <row r="896" spans="1:33" ht="15.75" customHeight="1" x14ac:dyDescent="0.25">
      <c r="A896" s="29" t="s">
        <v>3717</v>
      </c>
      <c r="B896" s="29" t="s">
        <v>3718</v>
      </c>
      <c r="C896" s="29" t="s">
        <v>3718</v>
      </c>
      <c r="D896" s="29" t="s">
        <v>409</v>
      </c>
      <c r="E896" s="30" t="s">
        <v>3719</v>
      </c>
      <c r="F896" s="30"/>
      <c r="G896" s="14" t="s">
        <v>41</v>
      </c>
      <c r="H896" s="23" t="s">
        <v>162</v>
      </c>
      <c r="I896" s="16" t="s">
        <v>75</v>
      </c>
      <c r="J896" s="17">
        <v>44373</v>
      </c>
      <c r="K896" s="18">
        <f t="shared" ca="1" si="38"/>
        <v>934</v>
      </c>
      <c r="L896" s="19">
        <f t="shared" si="39"/>
        <v>44387</v>
      </c>
      <c r="M896" s="16" t="s">
        <v>44</v>
      </c>
      <c r="N896" s="16" t="s">
        <v>45</v>
      </c>
      <c r="O896" s="14" t="s">
        <v>41</v>
      </c>
      <c r="P896" s="14">
        <v>44433</v>
      </c>
      <c r="Q896" s="16">
        <f t="shared" ca="1" si="41"/>
        <v>874</v>
      </c>
      <c r="R896" s="16" t="s">
        <v>46</v>
      </c>
      <c r="S896" s="16" t="s">
        <v>47</v>
      </c>
      <c r="T896" s="29" t="s">
        <v>3720</v>
      </c>
      <c r="U896" s="29" t="s">
        <v>3721</v>
      </c>
      <c r="V896" s="16" t="s">
        <v>47</v>
      </c>
      <c r="W896" s="14" t="s">
        <v>47</v>
      </c>
      <c r="X896" s="14"/>
      <c r="Y896" s="14"/>
      <c r="Z896" s="14" t="s">
        <v>47</v>
      </c>
      <c r="AA896" s="29" t="s">
        <v>3722</v>
      </c>
      <c r="AB896" s="16"/>
      <c r="AC896" s="18" t="e">
        <f t="shared" ca="1" si="43"/>
        <v>#VALUE!</v>
      </c>
      <c r="AD896" s="16" t="s">
        <v>52</v>
      </c>
      <c r="AE896" s="16" t="s">
        <v>47</v>
      </c>
      <c r="AF896" s="14" t="s">
        <v>47</v>
      </c>
      <c r="AG896" s="14" t="s">
        <v>47</v>
      </c>
    </row>
    <row r="897" spans="1:33" ht="15.75" customHeight="1" x14ac:dyDescent="0.25">
      <c r="A897" s="29" t="s">
        <v>3723</v>
      </c>
      <c r="B897" s="29" t="s">
        <v>3686</v>
      </c>
      <c r="C897" s="29" t="s">
        <v>3686</v>
      </c>
      <c r="D897" s="29" t="s">
        <v>141</v>
      </c>
      <c r="E897" s="30" t="s">
        <v>3724</v>
      </c>
      <c r="F897" s="30"/>
      <c r="G897" s="14" t="s">
        <v>41</v>
      </c>
      <c r="H897" s="23" t="s">
        <v>162</v>
      </c>
      <c r="I897" s="16" t="s">
        <v>75</v>
      </c>
      <c r="J897" s="17">
        <v>44392</v>
      </c>
      <c r="K897" s="18">
        <f t="shared" ca="1" si="38"/>
        <v>915</v>
      </c>
      <c r="L897" s="19">
        <f t="shared" si="39"/>
        <v>44406</v>
      </c>
      <c r="M897" s="16" t="s">
        <v>44</v>
      </c>
      <c r="N897" s="16" t="s">
        <v>45</v>
      </c>
      <c r="O897" s="14" t="s">
        <v>41</v>
      </c>
      <c r="P897" s="14"/>
      <c r="Q897" s="16" t="e">
        <f t="shared" ca="1" si="41"/>
        <v>#VALUE!</v>
      </c>
      <c r="R897" s="16" t="s">
        <v>46</v>
      </c>
      <c r="S897" s="16" t="s">
        <v>47</v>
      </c>
      <c r="T897" s="29" t="s">
        <v>400</v>
      </c>
      <c r="U897" s="29" t="s">
        <v>3725</v>
      </c>
      <c r="V897" s="16" t="s">
        <v>47</v>
      </c>
      <c r="W897" s="14" t="s">
        <v>47</v>
      </c>
      <c r="X897" s="14"/>
      <c r="Y897" s="14"/>
      <c r="Z897" s="14" t="s">
        <v>47</v>
      </c>
      <c r="AA897" s="29" t="s">
        <v>3726</v>
      </c>
      <c r="AB897" s="16"/>
      <c r="AC897" s="18" t="e">
        <f t="shared" ca="1" si="43"/>
        <v>#VALUE!</v>
      </c>
      <c r="AD897" s="18" t="s">
        <v>52</v>
      </c>
      <c r="AE897" s="16" t="s">
        <v>47</v>
      </c>
      <c r="AF897" s="14" t="s">
        <v>47</v>
      </c>
      <c r="AG897" s="14" t="s">
        <v>47</v>
      </c>
    </row>
    <row r="898" spans="1:33" ht="15.75" customHeight="1" x14ac:dyDescent="0.25">
      <c r="A898" s="29" t="s">
        <v>3727</v>
      </c>
      <c r="B898" s="29" t="s">
        <v>3728</v>
      </c>
      <c r="C898" s="29" t="s">
        <v>3728</v>
      </c>
      <c r="D898" s="29" t="s">
        <v>160</v>
      </c>
      <c r="E898" s="30" t="s">
        <v>3729</v>
      </c>
      <c r="F898" s="30"/>
      <c r="G898" s="14" t="s">
        <v>41</v>
      </c>
      <c r="H898" s="23" t="s">
        <v>162</v>
      </c>
      <c r="I898" s="16" t="s">
        <v>75</v>
      </c>
      <c r="J898" s="17">
        <v>44375</v>
      </c>
      <c r="K898" s="18">
        <f t="shared" ca="1" si="38"/>
        <v>932</v>
      </c>
      <c r="L898" s="19">
        <f t="shared" si="39"/>
        <v>44389</v>
      </c>
      <c r="M898" s="16" t="s">
        <v>44</v>
      </c>
      <c r="N898" s="16" t="s">
        <v>45</v>
      </c>
      <c r="O898" s="14" t="s">
        <v>41</v>
      </c>
      <c r="P898" s="14"/>
      <c r="Q898" s="16" t="e">
        <f t="shared" ca="1" si="41"/>
        <v>#VALUE!</v>
      </c>
      <c r="R898" s="16" t="s">
        <v>46</v>
      </c>
      <c r="S898" s="16" t="s">
        <v>47</v>
      </c>
      <c r="T898" s="29" t="s">
        <v>3730</v>
      </c>
      <c r="U898" s="29" t="s">
        <v>3731</v>
      </c>
      <c r="V898" s="16" t="s">
        <v>47</v>
      </c>
      <c r="W898" s="14" t="s">
        <v>47</v>
      </c>
      <c r="X898" s="14"/>
      <c r="Y898" s="14"/>
      <c r="Z898" s="14" t="s">
        <v>47</v>
      </c>
      <c r="AA898" s="29" t="s">
        <v>3732</v>
      </c>
      <c r="AB898" s="16"/>
      <c r="AC898" s="18" t="e">
        <f t="shared" ca="1" si="43"/>
        <v>#VALUE!</v>
      </c>
      <c r="AD898" s="16" t="s">
        <v>52</v>
      </c>
      <c r="AE898" s="16" t="s">
        <v>47</v>
      </c>
      <c r="AF898" s="14" t="s">
        <v>47</v>
      </c>
      <c r="AG898" s="14" t="s">
        <v>47</v>
      </c>
    </row>
    <row r="899" spans="1:33" ht="15.75" customHeight="1" x14ac:dyDescent="0.25">
      <c r="A899" s="29" t="s">
        <v>3733</v>
      </c>
      <c r="B899" s="29" t="s">
        <v>522</v>
      </c>
      <c r="C899" s="29" t="s">
        <v>522</v>
      </c>
      <c r="D899" s="29" t="s">
        <v>5</v>
      </c>
      <c r="E899" s="30" t="s">
        <v>3734</v>
      </c>
      <c r="F899" s="30"/>
      <c r="G899" s="14" t="s">
        <v>41</v>
      </c>
      <c r="H899" s="23" t="s">
        <v>162</v>
      </c>
      <c r="I899" s="16" t="s">
        <v>75</v>
      </c>
      <c r="J899" s="17">
        <v>44376</v>
      </c>
      <c r="K899" s="18">
        <f t="shared" ca="1" si="38"/>
        <v>931</v>
      </c>
      <c r="L899" s="19">
        <f t="shared" si="39"/>
        <v>44390</v>
      </c>
      <c r="M899" s="16" t="s">
        <v>44</v>
      </c>
      <c r="N899" s="16" t="s">
        <v>45</v>
      </c>
      <c r="O899" s="14" t="s">
        <v>41</v>
      </c>
      <c r="P899" s="14"/>
      <c r="Q899" s="16" t="e">
        <f t="shared" ca="1" si="41"/>
        <v>#VALUE!</v>
      </c>
      <c r="R899" s="16" t="s">
        <v>46</v>
      </c>
      <c r="S899" s="16" t="s">
        <v>47</v>
      </c>
      <c r="T899" s="29" t="s">
        <v>3735</v>
      </c>
      <c r="U899" s="29" t="s">
        <v>3731</v>
      </c>
      <c r="V899" s="16" t="s">
        <v>47</v>
      </c>
      <c r="W899" s="14" t="s">
        <v>47</v>
      </c>
      <c r="X899" s="14"/>
      <c r="Y899" s="14"/>
      <c r="Z899" s="14" t="s">
        <v>47</v>
      </c>
      <c r="AA899" s="29" t="s">
        <v>3732</v>
      </c>
      <c r="AB899" s="16"/>
      <c r="AC899" s="18" t="e">
        <f t="shared" ca="1" si="43"/>
        <v>#VALUE!</v>
      </c>
      <c r="AD899" s="16" t="s">
        <v>52</v>
      </c>
      <c r="AE899" s="16" t="s">
        <v>47</v>
      </c>
      <c r="AF899" s="14" t="s">
        <v>47</v>
      </c>
      <c r="AG899" s="14" t="s">
        <v>47</v>
      </c>
    </row>
    <row r="900" spans="1:33" ht="18.75" customHeight="1" x14ac:dyDescent="0.25">
      <c r="A900" s="29" t="s">
        <v>3736</v>
      </c>
      <c r="B900" s="14" t="s">
        <v>3737</v>
      </c>
      <c r="C900" s="29" t="s">
        <v>3737</v>
      </c>
      <c r="D900" s="14" t="s">
        <v>160</v>
      </c>
      <c r="E900" s="30" t="s">
        <v>3738</v>
      </c>
      <c r="F900" s="30"/>
      <c r="G900" s="14" t="s">
        <v>41</v>
      </c>
      <c r="H900" s="23" t="s">
        <v>162</v>
      </c>
      <c r="I900" s="16" t="s">
        <v>75</v>
      </c>
      <c r="J900" s="17">
        <v>44377</v>
      </c>
      <c r="K900" s="18">
        <f t="shared" ca="1" si="38"/>
        <v>930</v>
      </c>
      <c r="L900" s="19">
        <f t="shared" si="39"/>
        <v>44391</v>
      </c>
      <c r="M900" s="16" t="s">
        <v>44</v>
      </c>
      <c r="N900" s="16" t="s">
        <v>45</v>
      </c>
      <c r="O900" s="14" t="s">
        <v>41</v>
      </c>
      <c r="P900" s="14"/>
      <c r="Q900" s="16" t="e">
        <f t="shared" ca="1" si="41"/>
        <v>#VALUE!</v>
      </c>
      <c r="R900" s="16" t="s">
        <v>46</v>
      </c>
      <c r="S900" s="16" t="s">
        <v>47</v>
      </c>
      <c r="T900" s="29" t="s">
        <v>3739</v>
      </c>
      <c r="U900" s="29" t="s">
        <v>3740</v>
      </c>
      <c r="V900" s="16" t="s">
        <v>47</v>
      </c>
      <c r="W900" s="14" t="s">
        <v>47</v>
      </c>
      <c r="X900" s="14"/>
      <c r="Y900" s="14"/>
      <c r="Z900" s="14" t="s">
        <v>47</v>
      </c>
      <c r="AA900" s="29" t="s">
        <v>3741</v>
      </c>
      <c r="AB900" s="16"/>
      <c r="AC900" s="18" t="e">
        <f t="shared" ca="1" si="43"/>
        <v>#VALUE!</v>
      </c>
      <c r="AD900" s="16" t="s">
        <v>52</v>
      </c>
      <c r="AE900" s="16" t="s">
        <v>47</v>
      </c>
      <c r="AF900" s="14" t="s">
        <v>47</v>
      </c>
      <c r="AG900" s="14" t="s">
        <v>47</v>
      </c>
    </row>
    <row r="901" spans="1:33" ht="15.75" customHeight="1" x14ac:dyDescent="0.25">
      <c r="A901" s="23" t="s">
        <v>3742</v>
      </c>
      <c r="B901" s="14" t="s">
        <v>58</v>
      </c>
      <c r="C901" s="14" t="s">
        <v>58</v>
      </c>
      <c r="D901" s="14" t="s">
        <v>160</v>
      </c>
      <c r="E901" s="25" t="s">
        <v>3743</v>
      </c>
      <c r="F901" s="25"/>
      <c r="G901" s="14" t="s">
        <v>41</v>
      </c>
      <c r="H901" s="14" t="s">
        <v>162</v>
      </c>
      <c r="I901" s="16" t="s">
        <v>75</v>
      </c>
      <c r="J901" s="17">
        <v>44378</v>
      </c>
      <c r="K901" s="18">
        <f t="shared" ca="1" si="38"/>
        <v>929</v>
      </c>
      <c r="L901" s="19">
        <f t="shared" si="39"/>
        <v>44392</v>
      </c>
      <c r="M901" s="16" t="s">
        <v>44</v>
      </c>
      <c r="N901" s="16" t="s">
        <v>45</v>
      </c>
      <c r="O901" s="14" t="s">
        <v>41</v>
      </c>
      <c r="P901" s="17"/>
      <c r="Q901" s="16" t="e">
        <f t="shared" ca="1" si="41"/>
        <v>#VALUE!</v>
      </c>
      <c r="R901" s="16" t="s">
        <v>46</v>
      </c>
      <c r="S901" s="16" t="s">
        <v>47</v>
      </c>
      <c r="T901" s="14" t="s">
        <v>3744</v>
      </c>
      <c r="U901" s="14" t="s">
        <v>3745</v>
      </c>
      <c r="V901" s="16" t="s">
        <v>47</v>
      </c>
      <c r="W901" s="14" t="s">
        <v>47</v>
      </c>
      <c r="X901" s="14"/>
      <c r="Y901" s="14"/>
      <c r="Z901" s="14" t="s">
        <v>47</v>
      </c>
      <c r="AA901" s="14" t="s">
        <v>3746</v>
      </c>
      <c r="AB901" s="16"/>
      <c r="AC901" s="18" t="e">
        <f t="shared" ca="1" si="43"/>
        <v>#VALUE!</v>
      </c>
      <c r="AD901" s="16" t="s">
        <v>52</v>
      </c>
      <c r="AE901" s="16" t="s">
        <v>47</v>
      </c>
      <c r="AF901" s="14" t="s">
        <v>47</v>
      </c>
      <c r="AG901" s="14" t="s">
        <v>47</v>
      </c>
    </row>
    <row r="902" spans="1:33" ht="18.75" customHeight="1" x14ac:dyDescent="0.25">
      <c r="A902" s="29" t="s">
        <v>3747</v>
      </c>
      <c r="B902" s="29" t="s">
        <v>3433</v>
      </c>
      <c r="C902" s="29" t="s">
        <v>3433</v>
      </c>
      <c r="D902" s="14" t="s">
        <v>248</v>
      </c>
      <c r="E902" s="30" t="s">
        <v>3748</v>
      </c>
      <c r="F902" s="30"/>
      <c r="G902" s="14" t="s">
        <v>41</v>
      </c>
      <c r="H902" s="23" t="s">
        <v>1623</v>
      </c>
      <c r="I902" s="16" t="s">
        <v>43</v>
      </c>
      <c r="J902" s="17">
        <v>44388</v>
      </c>
      <c r="K902" s="18">
        <f t="shared" ca="1" si="38"/>
        <v>919</v>
      </c>
      <c r="L902" s="19">
        <f t="shared" si="39"/>
        <v>44402</v>
      </c>
      <c r="M902" s="16" t="s">
        <v>44</v>
      </c>
      <c r="N902" s="16" t="s">
        <v>47</v>
      </c>
      <c r="O902" s="14" t="s">
        <v>47</v>
      </c>
      <c r="P902" s="14"/>
      <c r="Q902" s="16" t="e">
        <f t="shared" ca="1" si="41"/>
        <v>#VALUE!</v>
      </c>
      <c r="R902" s="16" t="s">
        <v>46</v>
      </c>
      <c r="S902" s="16" t="s">
        <v>47</v>
      </c>
      <c r="T902" s="29" t="s">
        <v>47</v>
      </c>
      <c r="U902" s="29"/>
      <c r="V902" s="16" t="s">
        <v>47</v>
      </c>
      <c r="W902" s="14" t="s">
        <v>47</v>
      </c>
      <c r="X902" s="14"/>
      <c r="Y902" s="14"/>
      <c r="Z902" s="14" t="s">
        <v>47</v>
      </c>
      <c r="AA902" s="29" t="s">
        <v>47</v>
      </c>
      <c r="AB902" s="16"/>
      <c r="AC902" s="18" t="e">
        <f t="shared" ca="1" si="43"/>
        <v>#VALUE!</v>
      </c>
      <c r="AD902" s="16" t="s">
        <v>47</v>
      </c>
      <c r="AE902" s="16" t="s">
        <v>47</v>
      </c>
      <c r="AF902" s="14" t="s">
        <v>47</v>
      </c>
      <c r="AG902" s="14" t="s">
        <v>47</v>
      </c>
    </row>
    <row r="903" spans="1:33" ht="15.75" customHeight="1" x14ac:dyDescent="0.25">
      <c r="A903" s="23" t="s">
        <v>3749</v>
      </c>
      <c r="B903" s="14" t="s">
        <v>3750</v>
      </c>
      <c r="C903" s="14" t="s">
        <v>3750</v>
      </c>
      <c r="D903" s="14" t="s">
        <v>160</v>
      </c>
      <c r="E903" s="25" t="s">
        <v>3751</v>
      </c>
      <c r="F903" s="25"/>
      <c r="G903" s="14" t="s">
        <v>41</v>
      </c>
      <c r="H903" s="14" t="s">
        <v>162</v>
      </c>
      <c r="I903" s="16" t="s">
        <v>75</v>
      </c>
      <c r="J903" s="17">
        <v>44380</v>
      </c>
      <c r="K903" s="18">
        <f t="shared" ca="1" si="38"/>
        <v>927</v>
      </c>
      <c r="L903" s="19">
        <f t="shared" si="39"/>
        <v>44394</v>
      </c>
      <c r="M903" s="16" t="s">
        <v>44</v>
      </c>
      <c r="N903" s="16" t="s">
        <v>45</v>
      </c>
      <c r="O903" s="14" t="s">
        <v>41</v>
      </c>
      <c r="P903" s="17"/>
      <c r="Q903" s="16" t="e">
        <f t="shared" ca="1" si="41"/>
        <v>#VALUE!</v>
      </c>
      <c r="R903" s="16" t="s">
        <v>46</v>
      </c>
      <c r="S903" s="16" t="s">
        <v>47</v>
      </c>
      <c r="T903" s="14" t="s">
        <v>3752</v>
      </c>
      <c r="U903" s="14" t="s">
        <v>3753</v>
      </c>
      <c r="V903" s="16" t="s">
        <v>47</v>
      </c>
      <c r="W903" s="14" t="s">
        <v>47</v>
      </c>
      <c r="X903" s="14"/>
      <c r="Y903" s="14"/>
      <c r="Z903" s="14" t="s">
        <v>47</v>
      </c>
      <c r="AA903" s="14" t="s">
        <v>3754</v>
      </c>
      <c r="AB903" s="16"/>
      <c r="AC903" s="18" t="e">
        <f t="shared" ca="1" si="43"/>
        <v>#VALUE!</v>
      </c>
      <c r="AD903" s="16" t="s">
        <v>52</v>
      </c>
      <c r="AE903" s="16" t="s">
        <v>47</v>
      </c>
      <c r="AF903" s="14" t="s">
        <v>47</v>
      </c>
      <c r="AG903" s="14" t="s">
        <v>47</v>
      </c>
    </row>
    <row r="904" spans="1:33" ht="18.75" customHeight="1" x14ac:dyDescent="0.25">
      <c r="A904" s="29" t="s">
        <v>3742</v>
      </c>
      <c r="B904" s="29" t="s">
        <v>58</v>
      </c>
      <c r="C904" s="29" t="s">
        <v>58</v>
      </c>
      <c r="D904" s="14" t="s">
        <v>160</v>
      </c>
      <c r="E904" s="30" t="s">
        <v>3743</v>
      </c>
      <c r="F904" s="30"/>
      <c r="G904" s="14" t="s">
        <v>41</v>
      </c>
      <c r="H904" s="23" t="s">
        <v>162</v>
      </c>
      <c r="I904" s="16" t="s">
        <v>75</v>
      </c>
      <c r="J904" s="17">
        <v>44381</v>
      </c>
      <c r="K904" s="18">
        <f t="shared" ca="1" si="38"/>
        <v>926</v>
      </c>
      <c r="L904" s="19">
        <f t="shared" si="39"/>
        <v>44395</v>
      </c>
      <c r="M904" s="16" t="s">
        <v>44</v>
      </c>
      <c r="N904" s="16" t="s">
        <v>45</v>
      </c>
      <c r="O904" s="14" t="s">
        <v>41</v>
      </c>
      <c r="P904" s="14">
        <v>44446</v>
      </c>
      <c r="Q904" s="16">
        <f t="shared" ca="1" si="41"/>
        <v>861</v>
      </c>
      <c r="R904" s="16" t="s">
        <v>46</v>
      </c>
      <c r="S904" s="16" t="s">
        <v>47</v>
      </c>
      <c r="T904" s="29" t="s">
        <v>3755</v>
      </c>
      <c r="U904" s="74" t="s">
        <v>3745</v>
      </c>
      <c r="V904" s="16" t="s">
        <v>47</v>
      </c>
      <c r="W904" s="14" t="s">
        <v>47</v>
      </c>
      <c r="X904" s="14"/>
      <c r="Y904" s="14"/>
      <c r="Z904" s="14" t="s">
        <v>47</v>
      </c>
      <c r="AA904" s="23" t="s">
        <v>3756</v>
      </c>
      <c r="AB904" s="16"/>
      <c r="AC904" s="18" t="e">
        <f t="shared" ca="1" si="43"/>
        <v>#VALUE!</v>
      </c>
      <c r="AD904" s="16" t="s">
        <v>52</v>
      </c>
      <c r="AE904" s="16" t="s">
        <v>47</v>
      </c>
      <c r="AF904" s="14" t="s">
        <v>47</v>
      </c>
      <c r="AG904" s="14" t="s">
        <v>47</v>
      </c>
    </row>
    <row r="905" spans="1:33" ht="18.75" customHeight="1" x14ac:dyDescent="0.25">
      <c r="A905" s="14" t="s">
        <v>931</v>
      </c>
      <c r="B905" s="14" t="s">
        <v>1760</v>
      </c>
      <c r="C905" s="14" t="s">
        <v>1760</v>
      </c>
      <c r="D905" s="14" t="s">
        <v>111</v>
      </c>
      <c r="E905" s="14" t="s">
        <v>3757</v>
      </c>
      <c r="F905" s="14"/>
      <c r="G905" s="14" t="s">
        <v>41</v>
      </c>
      <c r="H905" s="14" t="s">
        <v>931</v>
      </c>
      <c r="I905" s="16" t="s">
        <v>75</v>
      </c>
      <c r="J905" s="58">
        <v>44377</v>
      </c>
      <c r="K905" s="18">
        <f t="shared" ca="1" si="38"/>
        <v>930</v>
      </c>
      <c r="L905" s="19">
        <f t="shared" si="39"/>
        <v>44391</v>
      </c>
      <c r="M905" s="16" t="s">
        <v>44</v>
      </c>
      <c r="N905" s="16" t="s">
        <v>45</v>
      </c>
      <c r="O905" s="59" t="s">
        <v>41</v>
      </c>
      <c r="P905" s="14"/>
      <c r="Q905" s="16" t="e">
        <f t="shared" ca="1" si="41"/>
        <v>#VALUE!</v>
      </c>
      <c r="R905" s="16" t="s">
        <v>46</v>
      </c>
      <c r="S905" s="16"/>
      <c r="T905" s="14"/>
      <c r="U905" s="43" t="s">
        <v>3758</v>
      </c>
      <c r="V905" s="16"/>
      <c r="W905" s="14"/>
      <c r="X905" s="14"/>
      <c r="Y905" s="14"/>
      <c r="Z905" s="14" t="s">
        <v>47</v>
      </c>
      <c r="AA905" s="23" t="s">
        <v>3759</v>
      </c>
      <c r="AB905" s="16"/>
      <c r="AC905" s="18" t="e">
        <f t="shared" ca="1" si="43"/>
        <v>#VALUE!</v>
      </c>
      <c r="AD905" s="16" t="s">
        <v>52</v>
      </c>
      <c r="AE905" s="16" t="s">
        <v>47</v>
      </c>
      <c r="AF905" s="14" t="s">
        <v>47</v>
      </c>
      <c r="AG905" s="14" t="s">
        <v>47</v>
      </c>
    </row>
    <row r="906" spans="1:33" ht="15.75" customHeight="1" x14ac:dyDescent="0.25">
      <c r="A906" s="29" t="s">
        <v>3760</v>
      </c>
      <c r="B906" s="29" t="s">
        <v>552</v>
      </c>
      <c r="C906" s="29" t="s">
        <v>284</v>
      </c>
      <c r="D906" s="29" t="s">
        <v>5</v>
      </c>
      <c r="E906" s="78" t="s">
        <v>3761</v>
      </c>
      <c r="F906" s="78"/>
      <c r="G906" s="14" t="s">
        <v>41</v>
      </c>
      <c r="H906" s="23" t="s">
        <v>162</v>
      </c>
      <c r="I906" s="16" t="s">
        <v>75</v>
      </c>
      <c r="J906" s="17">
        <v>44383</v>
      </c>
      <c r="K906" s="18">
        <f t="shared" ca="1" si="38"/>
        <v>924</v>
      </c>
      <c r="L906" s="19">
        <f t="shared" si="39"/>
        <v>44397</v>
      </c>
      <c r="M906" s="16" t="s">
        <v>44</v>
      </c>
      <c r="N906" s="16" t="s">
        <v>45</v>
      </c>
      <c r="O906" s="14" t="s">
        <v>41</v>
      </c>
      <c r="P906" s="14"/>
      <c r="Q906" s="16" t="e">
        <f t="shared" ca="1" si="41"/>
        <v>#VALUE!</v>
      </c>
      <c r="R906" s="16" t="s">
        <v>46</v>
      </c>
      <c r="S906" s="16" t="s">
        <v>47</v>
      </c>
      <c r="T906" s="29" t="s">
        <v>3762</v>
      </c>
      <c r="U906" s="29" t="s">
        <v>3763</v>
      </c>
      <c r="V906" s="16" t="s">
        <v>47</v>
      </c>
      <c r="W906" s="14" t="s">
        <v>47</v>
      </c>
      <c r="X906" s="14"/>
      <c r="Y906" s="14"/>
      <c r="Z906" s="14" t="s">
        <v>47</v>
      </c>
      <c r="AA906" s="29" t="s">
        <v>3764</v>
      </c>
      <c r="AB906" s="16"/>
      <c r="AC906" s="18" t="e">
        <f t="shared" ca="1" si="43"/>
        <v>#VALUE!</v>
      </c>
      <c r="AD906" s="16" t="s">
        <v>52</v>
      </c>
      <c r="AE906" s="16" t="s">
        <v>47</v>
      </c>
      <c r="AF906" s="14" t="s">
        <v>47</v>
      </c>
      <c r="AG906" s="14" t="s">
        <v>47</v>
      </c>
    </row>
    <row r="907" spans="1:33" ht="15.75" customHeight="1" x14ac:dyDescent="0.25">
      <c r="A907" s="29" t="s">
        <v>3765</v>
      </c>
      <c r="B907" s="29" t="s">
        <v>3766</v>
      </c>
      <c r="C907" s="29" t="s">
        <v>3326</v>
      </c>
      <c r="D907" s="29" t="s">
        <v>5</v>
      </c>
      <c r="E907" s="30" t="s">
        <v>3767</v>
      </c>
      <c r="F907" s="30"/>
      <c r="G907" s="14" t="s">
        <v>41</v>
      </c>
      <c r="H907" s="23" t="s">
        <v>162</v>
      </c>
      <c r="I907" s="16" t="s">
        <v>75</v>
      </c>
      <c r="J907" s="17">
        <v>44518</v>
      </c>
      <c r="K907" s="18">
        <f t="shared" ca="1" si="38"/>
        <v>789</v>
      </c>
      <c r="L907" s="19">
        <f t="shared" si="39"/>
        <v>44532</v>
      </c>
      <c r="M907" s="16" t="s">
        <v>44</v>
      </c>
      <c r="N907" s="16" t="s">
        <v>45</v>
      </c>
      <c r="O907" s="14" t="s">
        <v>41</v>
      </c>
      <c r="P907" s="14"/>
      <c r="Q907" s="16" t="e">
        <f t="shared" ca="1" si="41"/>
        <v>#VALUE!</v>
      </c>
      <c r="R907" s="16" t="s">
        <v>46</v>
      </c>
      <c r="S907" s="16" t="s">
        <v>47</v>
      </c>
      <c r="T907" s="29" t="s">
        <v>3762</v>
      </c>
      <c r="U907" s="29" t="s">
        <v>3763</v>
      </c>
      <c r="V907" s="16" t="s">
        <v>47</v>
      </c>
      <c r="W907" s="14" t="s">
        <v>47</v>
      </c>
      <c r="X907" s="14"/>
      <c r="Y907" s="14"/>
      <c r="Z907" s="14" t="s">
        <v>47</v>
      </c>
      <c r="AA907" s="23" t="s">
        <v>3764</v>
      </c>
      <c r="AB907" s="16"/>
      <c r="AC907" s="18" t="e">
        <f t="shared" ca="1" si="43"/>
        <v>#VALUE!</v>
      </c>
      <c r="AD907" s="16" t="s">
        <v>52</v>
      </c>
      <c r="AE907" s="16" t="s">
        <v>47</v>
      </c>
      <c r="AF907" s="14" t="s">
        <v>47</v>
      </c>
      <c r="AG907" s="14" t="s">
        <v>47</v>
      </c>
    </row>
    <row r="908" spans="1:33" ht="15.75" customHeight="1" x14ac:dyDescent="0.25">
      <c r="A908" s="29" t="s">
        <v>3768</v>
      </c>
      <c r="B908" s="29" t="s">
        <v>3769</v>
      </c>
      <c r="C908" s="29" t="s">
        <v>284</v>
      </c>
      <c r="D908" s="14" t="s">
        <v>5</v>
      </c>
      <c r="E908" s="30" t="s">
        <v>3770</v>
      </c>
      <c r="F908" s="30"/>
      <c r="G908" s="14" t="s">
        <v>41</v>
      </c>
      <c r="H908" s="23" t="s">
        <v>162</v>
      </c>
      <c r="I908" s="16" t="s">
        <v>75</v>
      </c>
      <c r="J908" s="17">
        <v>44385</v>
      </c>
      <c r="K908" s="18">
        <f t="shared" ca="1" si="38"/>
        <v>922</v>
      </c>
      <c r="L908" s="19">
        <f t="shared" si="39"/>
        <v>44399</v>
      </c>
      <c r="M908" s="16" t="s">
        <v>44</v>
      </c>
      <c r="N908" s="16" t="s">
        <v>45</v>
      </c>
      <c r="O908" s="14" t="s">
        <v>41</v>
      </c>
      <c r="P908" s="14"/>
      <c r="Q908" s="16" t="e">
        <f t="shared" ca="1" si="41"/>
        <v>#VALUE!</v>
      </c>
      <c r="R908" s="16" t="s">
        <v>46</v>
      </c>
      <c r="S908" s="16" t="s">
        <v>47</v>
      </c>
      <c r="T908" s="29" t="s">
        <v>3762</v>
      </c>
      <c r="U908" s="29" t="s">
        <v>3763</v>
      </c>
      <c r="V908" s="16" t="s">
        <v>47</v>
      </c>
      <c r="W908" s="14" t="s">
        <v>47</v>
      </c>
      <c r="X908" s="14"/>
      <c r="Y908" s="14"/>
      <c r="Z908" s="14" t="s">
        <v>47</v>
      </c>
      <c r="AA908" s="23" t="s">
        <v>3764</v>
      </c>
      <c r="AB908" s="16"/>
      <c r="AC908" s="18" t="e">
        <f t="shared" ca="1" si="43"/>
        <v>#VALUE!</v>
      </c>
      <c r="AD908" s="16" t="s">
        <v>52</v>
      </c>
      <c r="AE908" s="16" t="s">
        <v>47</v>
      </c>
      <c r="AF908" s="14" t="s">
        <v>47</v>
      </c>
      <c r="AG908" s="14" t="s">
        <v>47</v>
      </c>
    </row>
    <row r="909" spans="1:33" ht="15.75" customHeight="1" x14ac:dyDescent="0.25">
      <c r="A909" s="29" t="s">
        <v>3771</v>
      </c>
      <c r="B909" s="29" t="s">
        <v>1861</v>
      </c>
      <c r="C909" s="29" t="s">
        <v>2676</v>
      </c>
      <c r="D909" s="14" t="s">
        <v>642</v>
      </c>
      <c r="E909" s="30" t="s">
        <v>3772</v>
      </c>
      <c r="F909" s="30"/>
      <c r="G909" s="14" t="s">
        <v>41</v>
      </c>
      <c r="H909" s="23" t="s">
        <v>162</v>
      </c>
      <c r="I909" s="16" t="s">
        <v>75</v>
      </c>
      <c r="J909" s="17">
        <v>44386</v>
      </c>
      <c r="K909" s="18">
        <f t="shared" ca="1" si="38"/>
        <v>921</v>
      </c>
      <c r="L909" s="19">
        <f t="shared" si="39"/>
        <v>44400</v>
      </c>
      <c r="M909" s="16" t="s">
        <v>44</v>
      </c>
      <c r="N909" s="16" t="s">
        <v>45</v>
      </c>
      <c r="O909" s="14" t="s">
        <v>41</v>
      </c>
      <c r="P909" s="14"/>
      <c r="Q909" s="16" t="e">
        <f t="shared" ca="1" si="41"/>
        <v>#VALUE!</v>
      </c>
      <c r="R909" s="16" t="s">
        <v>46</v>
      </c>
      <c r="S909" s="16" t="s">
        <v>47</v>
      </c>
      <c r="T909" s="29" t="s">
        <v>3773</v>
      </c>
      <c r="U909" s="29" t="s">
        <v>2701</v>
      </c>
      <c r="V909" s="16" t="s">
        <v>47</v>
      </c>
      <c r="W909" s="14" t="s">
        <v>47</v>
      </c>
      <c r="X909" s="14"/>
      <c r="Y909" s="14"/>
      <c r="Z909" s="14" t="s">
        <v>47</v>
      </c>
      <c r="AA909" s="29" t="s">
        <v>3774</v>
      </c>
      <c r="AB909" s="16"/>
      <c r="AC909" s="18" t="e">
        <f t="shared" ca="1" si="43"/>
        <v>#VALUE!</v>
      </c>
      <c r="AD909" s="16" t="s">
        <v>52</v>
      </c>
      <c r="AE909" s="16" t="s">
        <v>47</v>
      </c>
      <c r="AF909" s="14" t="s">
        <v>47</v>
      </c>
      <c r="AG909" s="14" t="s">
        <v>47</v>
      </c>
    </row>
    <row r="910" spans="1:33" ht="15.75" customHeight="1" x14ac:dyDescent="0.25">
      <c r="A910" s="29" t="s">
        <v>3775</v>
      </c>
      <c r="B910" s="29" t="s">
        <v>2676</v>
      </c>
      <c r="C910" s="29" t="s">
        <v>2676</v>
      </c>
      <c r="D910" s="29" t="s">
        <v>642</v>
      </c>
      <c r="E910" s="30" t="s">
        <v>3776</v>
      </c>
      <c r="F910" s="30"/>
      <c r="G910" s="14" t="s">
        <v>41</v>
      </c>
      <c r="H910" s="23" t="s">
        <v>162</v>
      </c>
      <c r="I910" s="16" t="s">
        <v>75</v>
      </c>
      <c r="J910" s="17">
        <v>44388</v>
      </c>
      <c r="K910" s="18">
        <f t="shared" ca="1" si="38"/>
        <v>919</v>
      </c>
      <c r="L910" s="19">
        <f t="shared" si="39"/>
        <v>44402</v>
      </c>
      <c r="M910" s="16" t="s">
        <v>44</v>
      </c>
      <c r="N910" s="16" t="s">
        <v>45</v>
      </c>
      <c r="O910" s="14" t="s">
        <v>41</v>
      </c>
      <c r="P910" s="14"/>
      <c r="Q910" s="16" t="e">
        <f t="shared" ca="1" si="41"/>
        <v>#VALUE!</v>
      </c>
      <c r="R910" s="16" t="s">
        <v>46</v>
      </c>
      <c r="S910" s="16" t="s">
        <v>47</v>
      </c>
      <c r="T910" s="29" t="s">
        <v>3777</v>
      </c>
      <c r="U910" s="29" t="s">
        <v>3778</v>
      </c>
      <c r="V910" s="16" t="s">
        <v>47</v>
      </c>
      <c r="W910" s="14" t="s">
        <v>47</v>
      </c>
      <c r="X910" s="14"/>
      <c r="Y910" s="14"/>
      <c r="Z910" s="14" t="s">
        <v>47</v>
      </c>
      <c r="AA910" s="23" t="s">
        <v>3779</v>
      </c>
      <c r="AB910" s="16"/>
      <c r="AC910" s="18" t="e">
        <f t="shared" ca="1" si="43"/>
        <v>#VALUE!</v>
      </c>
      <c r="AD910" s="16" t="s">
        <v>52</v>
      </c>
      <c r="AE910" s="16" t="s">
        <v>47</v>
      </c>
      <c r="AF910" s="14" t="s">
        <v>47</v>
      </c>
      <c r="AG910" s="14" t="s">
        <v>47</v>
      </c>
    </row>
    <row r="911" spans="1:33" ht="15.75" customHeight="1" x14ac:dyDescent="0.25">
      <c r="A911" s="14" t="s">
        <v>3780</v>
      </c>
      <c r="B911" s="14" t="s">
        <v>1760</v>
      </c>
      <c r="C911" s="14" t="s">
        <v>1760</v>
      </c>
      <c r="D911" s="14" t="s">
        <v>111</v>
      </c>
      <c r="E911" s="14" t="s">
        <v>3781</v>
      </c>
      <c r="F911" s="14"/>
      <c r="G911" s="14" t="s">
        <v>41</v>
      </c>
      <c r="H911" s="14" t="s">
        <v>91</v>
      </c>
      <c r="I911" s="16" t="s">
        <v>75</v>
      </c>
      <c r="J911" s="58">
        <v>44377</v>
      </c>
      <c r="K911" s="18">
        <f t="shared" ca="1" si="38"/>
        <v>930</v>
      </c>
      <c r="L911" s="19">
        <f t="shared" si="39"/>
        <v>44391</v>
      </c>
      <c r="M911" s="16" t="s">
        <v>44</v>
      </c>
      <c r="N911" s="16" t="s">
        <v>45</v>
      </c>
      <c r="O911" s="59" t="s">
        <v>41</v>
      </c>
      <c r="P911" s="14"/>
      <c r="Q911" s="16" t="e">
        <f t="shared" ca="1" si="41"/>
        <v>#VALUE!</v>
      </c>
      <c r="R911" s="16" t="s">
        <v>46</v>
      </c>
      <c r="S911" s="16"/>
      <c r="T911" s="14"/>
      <c r="U911" s="43" t="s">
        <v>3782</v>
      </c>
      <c r="V911" s="16"/>
      <c r="W911" s="14"/>
      <c r="X911" s="14"/>
      <c r="Y911" s="14"/>
      <c r="Z911" s="14" t="s">
        <v>47</v>
      </c>
      <c r="AA911" s="14" t="s">
        <v>3783</v>
      </c>
      <c r="AB911" s="16"/>
      <c r="AC911" s="18" t="e">
        <f t="shared" ca="1" si="43"/>
        <v>#VALUE!</v>
      </c>
      <c r="AD911" s="16" t="s">
        <v>52</v>
      </c>
      <c r="AE911" s="16" t="s">
        <v>47</v>
      </c>
      <c r="AF911" s="14" t="s">
        <v>47</v>
      </c>
      <c r="AG911" s="14" t="s">
        <v>47</v>
      </c>
    </row>
    <row r="912" spans="1:33" ht="15.75" customHeight="1" x14ac:dyDescent="0.25">
      <c r="A912" s="29" t="s">
        <v>3784</v>
      </c>
      <c r="B912" s="29" t="s">
        <v>3785</v>
      </c>
      <c r="C912" s="29" t="s">
        <v>153</v>
      </c>
      <c r="D912" s="29" t="s">
        <v>5</v>
      </c>
      <c r="E912" s="30" t="s">
        <v>3786</v>
      </c>
      <c r="F912" s="30"/>
      <c r="G912" s="14" t="s">
        <v>41</v>
      </c>
      <c r="H912" s="23" t="s">
        <v>162</v>
      </c>
      <c r="I912" s="16" t="s">
        <v>75</v>
      </c>
      <c r="J912" s="17">
        <v>44390</v>
      </c>
      <c r="K912" s="18">
        <f t="shared" ca="1" si="38"/>
        <v>917</v>
      </c>
      <c r="L912" s="19">
        <f t="shared" si="39"/>
        <v>44404</v>
      </c>
      <c r="M912" s="16" t="s">
        <v>44</v>
      </c>
      <c r="N912" s="16" t="s">
        <v>45</v>
      </c>
      <c r="O912" s="14" t="s">
        <v>41</v>
      </c>
      <c r="P912" s="14"/>
      <c r="Q912" s="16" t="e">
        <f t="shared" ca="1" si="41"/>
        <v>#VALUE!</v>
      </c>
      <c r="R912" s="16" t="s">
        <v>46</v>
      </c>
      <c r="S912" s="16" t="s">
        <v>47</v>
      </c>
      <c r="T912" s="29" t="s">
        <v>3787</v>
      </c>
      <c r="U912" s="29" t="s">
        <v>3788</v>
      </c>
      <c r="V912" s="16" t="s">
        <v>47</v>
      </c>
      <c r="W912" s="14" t="s">
        <v>47</v>
      </c>
      <c r="X912" s="14"/>
      <c r="Y912" s="14"/>
      <c r="Z912" s="14" t="s">
        <v>47</v>
      </c>
      <c r="AA912" s="29" t="s">
        <v>3789</v>
      </c>
      <c r="AB912" s="16"/>
      <c r="AC912" s="18" t="e">
        <f t="shared" ca="1" si="43"/>
        <v>#VALUE!</v>
      </c>
      <c r="AD912" s="16" t="s">
        <v>52</v>
      </c>
      <c r="AE912" s="16" t="s">
        <v>47</v>
      </c>
      <c r="AF912" s="14" t="s">
        <v>47</v>
      </c>
      <c r="AG912" s="14" t="s">
        <v>47</v>
      </c>
    </row>
    <row r="913" spans="1:33" ht="15.75" customHeight="1" x14ac:dyDescent="0.25">
      <c r="A913" s="29" t="s">
        <v>3790</v>
      </c>
      <c r="B913" s="29" t="s">
        <v>3791</v>
      </c>
      <c r="C913" s="29" t="s">
        <v>4</v>
      </c>
      <c r="D913" s="29" t="s">
        <v>39</v>
      </c>
      <c r="E913" s="30" t="s">
        <v>3792</v>
      </c>
      <c r="F913" s="30"/>
      <c r="G913" s="14" t="s">
        <v>41</v>
      </c>
      <c r="H913" s="23" t="s">
        <v>162</v>
      </c>
      <c r="I913" s="16" t="s">
        <v>75</v>
      </c>
      <c r="J913" s="17">
        <v>44391</v>
      </c>
      <c r="K913" s="18">
        <f t="shared" ca="1" si="38"/>
        <v>916</v>
      </c>
      <c r="L913" s="19">
        <f t="shared" si="39"/>
        <v>44405</v>
      </c>
      <c r="M913" s="16" t="s">
        <v>44</v>
      </c>
      <c r="N913" s="16" t="s">
        <v>45</v>
      </c>
      <c r="O913" s="14" t="s">
        <v>41</v>
      </c>
      <c r="P913" s="14"/>
      <c r="Q913" s="16" t="e">
        <f t="shared" ca="1" si="41"/>
        <v>#VALUE!</v>
      </c>
      <c r="R913" s="16" t="s">
        <v>46</v>
      </c>
      <c r="S913" s="16" t="s">
        <v>47</v>
      </c>
      <c r="T913" s="29" t="s">
        <v>3793</v>
      </c>
      <c r="U913" s="29" t="s">
        <v>3794</v>
      </c>
      <c r="V913" s="16" t="s">
        <v>47</v>
      </c>
      <c r="W913" s="14" t="s">
        <v>47</v>
      </c>
      <c r="X913" s="14"/>
      <c r="Y913" s="14"/>
      <c r="Z913" s="14" t="s">
        <v>47</v>
      </c>
      <c r="AA913" s="29" t="s">
        <v>3795</v>
      </c>
      <c r="AB913" s="16"/>
      <c r="AC913" s="18" t="e">
        <f t="shared" ca="1" si="43"/>
        <v>#VALUE!</v>
      </c>
      <c r="AD913" s="16" t="s">
        <v>52</v>
      </c>
      <c r="AE913" s="16" t="s">
        <v>47</v>
      </c>
      <c r="AF913" s="14" t="s">
        <v>47</v>
      </c>
      <c r="AG913" s="14" t="s">
        <v>47</v>
      </c>
    </row>
    <row r="914" spans="1:33" ht="15.75" customHeight="1" x14ac:dyDescent="0.25">
      <c r="A914" s="23" t="s">
        <v>3796</v>
      </c>
      <c r="B914" s="14" t="s">
        <v>3797</v>
      </c>
      <c r="C914" s="14" t="s">
        <v>3797</v>
      </c>
      <c r="D914" s="14" t="s">
        <v>59</v>
      </c>
      <c r="E914" s="25" t="s">
        <v>3798</v>
      </c>
      <c r="F914" s="25"/>
      <c r="G914" s="14" t="s">
        <v>41</v>
      </c>
      <c r="H914" s="14" t="s">
        <v>162</v>
      </c>
      <c r="I914" s="16" t="s">
        <v>75</v>
      </c>
      <c r="J914" s="17">
        <v>44392</v>
      </c>
      <c r="K914" s="18">
        <f t="shared" ca="1" si="38"/>
        <v>915</v>
      </c>
      <c r="L914" s="19">
        <f t="shared" si="39"/>
        <v>44406</v>
      </c>
      <c r="M914" s="16" t="s">
        <v>44</v>
      </c>
      <c r="N914" s="16" t="s">
        <v>45</v>
      </c>
      <c r="O914" s="14" t="s">
        <v>41</v>
      </c>
      <c r="P914" s="17"/>
      <c r="Q914" s="16" t="e">
        <f t="shared" ca="1" si="41"/>
        <v>#VALUE!</v>
      </c>
      <c r="R914" s="16" t="s">
        <v>46</v>
      </c>
      <c r="S914" s="16" t="s">
        <v>47</v>
      </c>
      <c r="T914" s="14" t="s">
        <v>3799</v>
      </c>
      <c r="U914" s="14" t="s">
        <v>3800</v>
      </c>
      <c r="V914" s="16" t="s">
        <v>47</v>
      </c>
      <c r="W914" s="14" t="s">
        <v>47</v>
      </c>
      <c r="X914" s="14"/>
      <c r="Y914" s="14"/>
      <c r="Z914" s="14" t="s">
        <v>47</v>
      </c>
      <c r="AA914" s="14" t="s">
        <v>3801</v>
      </c>
      <c r="AB914" s="16"/>
      <c r="AC914" s="18" t="e">
        <f t="shared" ca="1" si="43"/>
        <v>#VALUE!</v>
      </c>
      <c r="AD914" s="16" t="s">
        <v>52</v>
      </c>
      <c r="AE914" s="16" t="s">
        <v>47</v>
      </c>
      <c r="AF914" s="14" t="s">
        <v>47</v>
      </c>
      <c r="AG914" s="14" t="s">
        <v>47</v>
      </c>
    </row>
    <row r="915" spans="1:33" ht="15.75" customHeight="1" x14ac:dyDescent="0.25">
      <c r="A915" s="29" t="s">
        <v>3802</v>
      </c>
      <c r="B915" s="29" t="s">
        <v>3433</v>
      </c>
      <c r="C915" s="29" t="s">
        <v>3433</v>
      </c>
      <c r="D915" s="29" t="s">
        <v>248</v>
      </c>
      <c r="E915" s="30" t="s">
        <v>3803</v>
      </c>
      <c r="F915" s="30"/>
      <c r="G915" s="14" t="s">
        <v>41</v>
      </c>
      <c r="H915" s="23" t="s">
        <v>1623</v>
      </c>
      <c r="I915" s="16" t="s">
        <v>43</v>
      </c>
      <c r="J915" s="17">
        <v>44390</v>
      </c>
      <c r="K915" s="18">
        <f t="shared" ca="1" si="38"/>
        <v>917</v>
      </c>
      <c r="L915" s="19">
        <f t="shared" si="39"/>
        <v>44404</v>
      </c>
      <c r="M915" s="16" t="s">
        <v>44</v>
      </c>
      <c r="N915" s="16" t="s">
        <v>47</v>
      </c>
      <c r="O915" s="14" t="s">
        <v>47</v>
      </c>
      <c r="P915" s="14"/>
      <c r="Q915" s="16" t="e">
        <f t="shared" ca="1" si="41"/>
        <v>#VALUE!</v>
      </c>
      <c r="R915" s="16" t="s">
        <v>46</v>
      </c>
      <c r="S915" s="16" t="s">
        <v>47</v>
      </c>
      <c r="T915" s="29" t="s">
        <v>47</v>
      </c>
      <c r="U915" s="29"/>
      <c r="V915" s="16" t="s">
        <v>47</v>
      </c>
      <c r="W915" s="14" t="s">
        <v>47</v>
      </c>
      <c r="X915" s="14"/>
      <c r="Y915" s="14"/>
      <c r="Z915" s="14" t="s">
        <v>47</v>
      </c>
      <c r="AA915" s="29" t="s">
        <v>47</v>
      </c>
      <c r="AB915" s="16"/>
      <c r="AC915" s="18" t="e">
        <f t="shared" ca="1" si="43"/>
        <v>#VALUE!</v>
      </c>
      <c r="AD915" s="16" t="s">
        <v>47</v>
      </c>
      <c r="AE915" s="16" t="s">
        <v>47</v>
      </c>
      <c r="AF915" s="14" t="s">
        <v>47</v>
      </c>
      <c r="AG915" s="14" t="s">
        <v>47</v>
      </c>
    </row>
    <row r="916" spans="1:33" ht="15.75" customHeight="1" x14ac:dyDescent="0.25">
      <c r="A916" s="23" t="s">
        <v>3804</v>
      </c>
      <c r="B916" s="14" t="s">
        <v>883</v>
      </c>
      <c r="C916" s="14" t="s">
        <v>38</v>
      </c>
      <c r="D916" s="14" t="s">
        <v>642</v>
      </c>
      <c r="E916" s="25" t="s">
        <v>3805</v>
      </c>
      <c r="F916" s="25"/>
      <c r="G916" s="14" t="s">
        <v>41</v>
      </c>
      <c r="H916" s="14" t="s">
        <v>162</v>
      </c>
      <c r="I916" s="16" t="s">
        <v>75</v>
      </c>
      <c r="J916" s="17">
        <v>44571</v>
      </c>
      <c r="K916" s="18">
        <f t="shared" ca="1" si="38"/>
        <v>736</v>
      </c>
      <c r="L916" s="19">
        <f t="shared" si="39"/>
        <v>44585</v>
      </c>
      <c r="M916" s="16" t="s">
        <v>44</v>
      </c>
      <c r="N916" s="16" t="s">
        <v>45</v>
      </c>
      <c r="O916" s="14" t="s">
        <v>41</v>
      </c>
      <c r="P916" s="17"/>
      <c r="Q916" s="16" t="e">
        <f t="shared" ca="1" si="41"/>
        <v>#VALUE!</v>
      </c>
      <c r="R916" s="16" t="s">
        <v>46</v>
      </c>
      <c r="S916" s="16" t="s">
        <v>47</v>
      </c>
      <c r="T916" s="14" t="s">
        <v>3806</v>
      </c>
      <c r="U916" s="14" t="s">
        <v>3807</v>
      </c>
      <c r="V916" s="16" t="s">
        <v>3808</v>
      </c>
      <c r="W916" s="14" t="s">
        <v>3809</v>
      </c>
      <c r="X916" s="14"/>
      <c r="Y916" s="14"/>
      <c r="Z916" s="14" t="s">
        <v>47</v>
      </c>
      <c r="AA916" s="14" t="s">
        <v>3810</v>
      </c>
      <c r="AB916" s="16"/>
      <c r="AC916" s="18" t="e">
        <f t="shared" ca="1" si="43"/>
        <v>#VALUE!</v>
      </c>
      <c r="AD916" s="16" t="s">
        <v>52</v>
      </c>
      <c r="AE916" s="16" t="s">
        <v>47</v>
      </c>
      <c r="AF916" s="14" t="s">
        <v>47</v>
      </c>
      <c r="AG916" s="14" t="s">
        <v>47</v>
      </c>
    </row>
    <row r="917" spans="1:33" ht="15.75" customHeight="1" x14ac:dyDescent="0.25">
      <c r="A917" s="23" t="s">
        <v>3811</v>
      </c>
      <c r="B917" s="14" t="s">
        <v>3812</v>
      </c>
      <c r="C917" s="14" t="s">
        <v>3812</v>
      </c>
      <c r="D917" s="14" t="s">
        <v>5</v>
      </c>
      <c r="E917" s="25" t="s">
        <v>3813</v>
      </c>
      <c r="F917" s="25"/>
      <c r="G917" s="14" t="s">
        <v>41</v>
      </c>
      <c r="H917" s="14" t="s">
        <v>162</v>
      </c>
      <c r="I917" s="16" t="s">
        <v>75</v>
      </c>
      <c r="J917" s="17">
        <v>44511</v>
      </c>
      <c r="K917" s="18">
        <f t="shared" ca="1" si="38"/>
        <v>796</v>
      </c>
      <c r="L917" s="19">
        <f t="shared" si="39"/>
        <v>44525</v>
      </c>
      <c r="M917" s="16" t="s">
        <v>44</v>
      </c>
      <c r="N917" s="16" t="s">
        <v>45</v>
      </c>
      <c r="O917" s="14" t="s">
        <v>41</v>
      </c>
      <c r="P917" s="17"/>
      <c r="Q917" s="16" t="e">
        <f t="shared" ca="1" si="41"/>
        <v>#VALUE!</v>
      </c>
      <c r="R917" s="16" t="s">
        <v>46</v>
      </c>
      <c r="S917" s="16" t="s">
        <v>47</v>
      </c>
      <c r="T917" s="14" t="s">
        <v>3814</v>
      </c>
      <c r="U917" s="14" t="s">
        <v>3815</v>
      </c>
      <c r="V917" s="16" t="s">
        <v>47</v>
      </c>
      <c r="W917" s="14" t="s">
        <v>47</v>
      </c>
      <c r="X917" s="14"/>
      <c r="Y917" s="14"/>
      <c r="Z917" s="14" t="s">
        <v>47</v>
      </c>
      <c r="AA917" s="14" t="s">
        <v>3816</v>
      </c>
      <c r="AB917" s="16"/>
      <c r="AC917" s="18" t="e">
        <f t="shared" ca="1" si="43"/>
        <v>#VALUE!</v>
      </c>
      <c r="AD917" s="16" t="s">
        <v>52</v>
      </c>
      <c r="AE917" s="16" t="s">
        <v>47</v>
      </c>
      <c r="AF917" s="14" t="s">
        <v>47</v>
      </c>
      <c r="AG917" s="14" t="s">
        <v>47</v>
      </c>
    </row>
    <row r="918" spans="1:33" ht="15.75" customHeight="1" x14ac:dyDescent="0.25">
      <c r="A918" s="29" t="s">
        <v>3817</v>
      </c>
      <c r="B918" s="29" t="s">
        <v>2692</v>
      </c>
      <c r="C918" s="29" t="s">
        <v>284</v>
      </c>
      <c r="D918" s="14" t="s">
        <v>5</v>
      </c>
      <c r="E918" s="30" t="s">
        <v>3818</v>
      </c>
      <c r="F918" s="30"/>
      <c r="G918" s="14" t="s">
        <v>41</v>
      </c>
      <c r="H918" s="23" t="s">
        <v>1623</v>
      </c>
      <c r="I918" s="16" t="s">
        <v>43</v>
      </c>
      <c r="J918" s="17">
        <v>44581</v>
      </c>
      <c r="K918" s="18">
        <f t="shared" ca="1" si="38"/>
        <v>726</v>
      </c>
      <c r="L918" s="19">
        <f t="shared" si="39"/>
        <v>44595</v>
      </c>
      <c r="M918" s="16" t="s">
        <v>44</v>
      </c>
      <c r="N918" s="16" t="s">
        <v>47</v>
      </c>
      <c r="O918" s="14" t="s">
        <v>47</v>
      </c>
      <c r="P918" s="14">
        <v>44439</v>
      </c>
      <c r="Q918" s="16">
        <f t="shared" ca="1" si="41"/>
        <v>868</v>
      </c>
      <c r="R918" s="16" t="s">
        <v>46</v>
      </c>
      <c r="S918" s="16" t="s">
        <v>47</v>
      </c>
      <c r="T918" s="29" t="s">
        <v>47</v>
      </c>
      <c r="U918" s="29">
        <v>860284533</v>
      </c>
      <c r="V918" s="16" t="s">
        <v>71</v>
      </c>
      <c r="W918" s="14" t="s">
        <v>3819</v>
      </c>
      <c r="X918" s="14"/>
      <c r="Y918" s="14"/>
      <c r="Z918" s="14" t="s">
        <v>47</v>
      </c>
      <c r="AA918" s="29" t="s">
        <v>47</v>
      </c>
      <c r="AB918" s="16"/>
      <c r="AC918" s="18" t="e">
        <f t="shared" ca="1" si="43"/>
        <v>#VALUE!</v>
      </c>
      <c r="AD918" s="16" t="s">
        <v>47</v>
      </c>
      <c r="AE918" s="16" t="s">
        <v>47</v>
      </c>
      <c r="AF918" s="14" t="s">
        <v>47</v>
      </c>
      <c r="AG918" s="14" t="s">
        <v>47</v>
      </c>
    </row>
    <row r="919" spans="1:33" ht="18.75" customHeight="1" x14ac:dyDescent="0.25">
      <c r="A919" s="31" t="s">
        <v>3820</v>
      </c>
      <c r="B919" s="14" t="s">
        <v>3821</v>
      </c>
      <c r="C919" s="14" t="s">
        <v>3822</v>
      </c>
      <c r="D919" s="31" t="s">
        <v>141</v>
      </c>
      <c r="E919" s="31" t="s">
        <v>3823</v>
      </c>
      <c r="F919" s="31"/>
      <c r="G919" s="14" t="s">
        <v>41</v>
      </c>
      <c r="H919" s="14" t="s">
        <v>168</v>
      </c>
      <c r="I919" s="16" t="s">
        <v>75</v>
      </c>
      <c r="J919" s="17">
        <v>44383</v>
      </c>
      <c r="K919" s="18">
        <f t="shared" ca="1" si="38"/>
        <v>924</v>
      </c>
      <c r="L919" s="19">
        <f t="shared" si="39"/>
        <v>44397</v>
      </c>
      <c r="M919" s="16" t="s">
        <v>44</v>
      </c>
      <c r="N919" s="16" t="s">
        <v>45</v>
      </c>
      <c r="O919" s="14" t="s">
        <v>41</v>
      </c>
      <c r="P919" s="14"/>
      <c r="Q919" s="16" t="e">
        <f t="shared" ca="1" si="41"/>
        <v>#VALUE!</v>
      </c>
      <c r="R919" s="16" t="s">
        <v>46</v>
      </c>
      <c r="S919" s="16" t="s">
        <v>47</v>
      </c>
      <c r="T919" s="31" t="s">
        <v>169</v>
      </c>
      <c r="U919" s="24"/>
      <c r="V919" s="16" t="s">
        <v>47</v>
      </c>
      <c r="W919" s="14" t="s">
        <v>47</v>
      </c>
      <c r="X919" s="14"/>
      <c r="Y919" s="14"/>
      <c r="Z919" s="14" t="s">
        <v>47</v>
      </c>
      <c r="AA919" s="23" t="s">
        <v>47</v>
      </c>
      <c r="AB919" s="16"/>
      <c r="AC919" s="18" t="e">
        <f t="shared" ca="1" si="43"/>
        <v>#VALUE!</v>
      </c>
      <c r="AD919" s="16" t="s">
        <v>47</v>
      </c>
      <c r="AE919" s="16" t="s">
        <v>47</v>
      </c>
      <c r="AF919" s="14" t="s">
        <v>47</v>
      </c>
      <c r="AG919" s="14" t="s">
        <v>47</v>
      </c>
    </row>
    <row r="920" spans="1:33" ht="18.75" customHeight="1" x14ac:dyDescent="0.25">
      <c r="A920" s="23" t="s">
        <v>3824</v>
      </c>
      <c r="B920" s="14" t="s">
        <v>1106</v>
      </c>
      <c r="C920" s="14" t="s">
        <v>1106</v>
      </c>
      <c r="D920" s="14" t="s">
        <v>160</v>
      </c>
      <c r="E920" s="25" t="s">
        <v>3825</v>
      </c>
      <c r="F920" s="25"/>
      <c r="G920" s="14" t="s">
        <v>41</v>
      </c>
      <c r="H920" s="14" t="s">
        <v>162</v>
      </c>
      <c r="I920" s="16" t="s">
        <v>75</v>
      </c>
      <c r="J920" s="17">
        <v>44381</v>
      </c>
      <c r="K920" s="18">
        <f t="shared" ca="1" si="38"/>
        <v>926</v>
      </c>
      <c r="L920" s="19">
        <f t="shared" si="39"/>
        <v>44395</v>
      </c>
      <c r="M920" s="16" t="s">
        <v>44</v>
      </c>
      <c r="N920" s="16" t="s">
        <v>45</v>
      </c>
      <c r="O920" s="14" t="s">
        <v>41</v>
      </c>
      <c r="P920" s="17"/>
      <c r="Q920" s="16" t="e">
        <f t="shared" ca="1" si="41"/>
        <v>#VALUE!</v>
      </c>
      <c r="R920" s="16" t="s">
        <v>46</v>
      </c>
      <c r="S920" s="16" t="s">
        <v>47</v>
      </c>
      <c r="T920" s="14" t="s">
        <v>298</v>
      </c>
      <c r="U920" s="14" t="s">
        <v>3826</v>
      </c>
      <c r="V920" s="16" t="s">
        <v>47</v>
      </c>
      <c r="W920" s="14" t="s">
        <v>47</v>
      </c>
      <c r="X920" s="14"/>
      <c r="Y920" s="14"/>
      <c r="Z920" s="14" t="s">
        <v>47</v>
      </c>
      <c r="AA920" s="14" t="s">
        <v>300</v>
      </c>
      <c r="AB920" s="16"/>
      <c r="AC920" s="18" t="e">
        <f t="shared" ca="1" si="43"/>
        <v>#VALUE!</v>
      </c>
      <c r="AD920" s="16" t="s">
        <v>52</v>
      </c>
      <c r="AE920" s="16" t="s">
        <v>47</v>
      </c>
      <c r="AF920" s="14" t="s">
        <v>47</v>
      </c>
      <c r="AG920" s="14" t="s">
        <v>47</v>
      </c>
    </row>
    <row r="921" spans="1:33" ht="15.75" customHeight="1" x14ac:dyDescent="0.25">
      <c r="A921" s="29" t="s">
        <v>3827</v>
      </c>
      <c r="B921" s="29" t="s">
        <v>172</v>
      </c>
      <c r="C921" s="29" t="s">
        <v>173</v>
      </c>
      <c r="D921" s="29" t="s">
        <v>5</v>
      </c>
      <c r="E921" s="30" t="s">
        <v>3828</v>
      </c>
      <c r="F921" s="30"/>
      <c r="G921" s="14" t="s">
        <v>41</v>
      </c>
      <c r="H921" s="23" t="s">
        <v>91</v>
      </c>
      <c r="I921" s="16" t="s">
        <v>43</v>
      </c>
      <c r="J921" s="17">
        <v>44389</v>
      </c>
      <c r="K921" s="18">
        <f t="shared" ca="1" si="38"/>
        <v>918</v>
      </c>
      <c r="L921" s="19">
        <f t="shared" si="39"/>
        <v>44403</v>
      </c>
      <c r="M921" s="16" t="s">
        <v>44</v>
      </c>
      <c r="N921" s="16" t="s">
        <v>45</v>
      </c>
      <c r="O921" s="14" t="s">
        <v>46</v>
      </c>
      <c r="P921" s="14"/>
      <c r="Q921" s="16" t="e">
        <f t="shared" ca="1" si="41"/>
        <v>#VALUE!</v>
      </c>
      <c r="R921" s="16" t="s">
        <v>46</v>
      </c>
      <c r="S921" s="16" t="s">
        <v>47</v>
      </c>
      <c r="T921" s="29" t="s">
        <v>47</v>
      </c>
      <c r="U921" s="29" t="s">
        <v>3829</v>
      </c>
      <c r="V921" s="16" t="s">
        <v>63</v>
      </c>
      <c r="W921" s="14" t="s">
        <v>47</v>
      </c>
      <c r="X921" s="14">
        <v>44473</v>
      </c>
      <c r="Y921" s="14">
        <v>16</v>
      </c>
      <c r="Z921" s="14" t="s">
        <v>52</v>
      </c>
      <c r="AA921" s="29" t="s">
        <v>47</v>
      </c>
      <c r="AB921" s="16">
        <v>44475</v>
      </c>
      <c r="AC921" s="18">
        <f t="shared" ca="1" si="43"/>
        <v>832</v>
      </c>
      <c r="AD921" s="16" t="s">
        <v>52</v>
      </c>
      <c r="AE921" s="16" t="s">
        <v>1040</v>
      </c>
      <c r="AF921" s="14" t="s">
        <v>892</v>
      </c>
      <c r="AG921" s="14" t="s">
        <v>47</v>
      </c>
    </row>
    <row r="922" spans="1:33" ht="18.75" customHeight="1" x14ac:dyDescent="0.25">
      <c r="A922" s="29" t="s">
        <v>3830</v>
      </c>
      <c r="B922" s="29" t="s">
        <v>1251</v>
      </c>
      <c r="C922" s="29" t="s">
        <v>284</v>
      </c>
      <c r="D922" s="14" t="s">
        <v>5</v>
      </c>
      <c r="E922" s="30" t="s">
        <v>3831</v>
      </c>
      <c r="F922" s="30"/>
      <c r="G922" s="14" t="s">
        <v>41</v>
      </c>
      <c r="H922" s="23" t="s">
        <v>162</v>
      </c>
      <c r="I922" s="16" t="s">
        <v>43</v>
      </c>
      <c r="J922" s="17">
        <v>44372</v>
      </c>
      <c r="K922" s="18">
        <f t="shared" ca="1" si="38"/>
        <v>935</v>
      </c>
      <c r="L922" s="19">
        <f t="shared" si="39"/>
        <v>44386</v>
      </c>
      <c r="M922" s="16" t="s">
        <v>44</v>
      </c>
      <c r="N922" s="16" t="s">
        <v>47</v>
      </c>
      <c r="O922" s="14" t="s">
        <v>47</v>
      </c>
      <c r="P922" s="14">
        <v>44442</v>
      </c>
      <c r="Q922" s="16">
        <f t="shared" ca="1" si="41"/>
        <v>865</v>
      </c>
      <c r="R922" s="16" t="s">
        <v>46</v>
      </c>
      <c r="S922" s="16" t="s">
        <v>47</v>
      </c>
      <c r="T922" s="29" t="s">
        <v>3814</v>
      </c>
      <c r="U922" s="29" t="s">
        <v>3815</v>
      </c>
      <c r="V922" s="16" t="s">
        <v>47</v>
      </c>
      <c r="W922" s="14" t="s">
        <v>47</v>
      </c>
      <c r="X922" s="14"/>
      <c r="Y922" s="14"/>
      <c r="Z922" s="14" t="s">
        <v>47</v>
      </c>
      <c r="AA922" s="29" t="s">
        <v>3832</v>
      </c>
      <c r="AB922" s="16"/>
      <c r="AC922" s="18" t="e">
        <f t="shared" ca="1" si="43"/>
        <v>#VALUE!</v>
      </c>
      <c r="AD922" s="18" t="s">
        <v>52</v>
      </c>
      <c r="AE922" s="16" t="s">
        <v>47</v>
      </c>
      <c r="AF922" s="14" t="s">
        <v>47</v>
      </c>
      <c r="AG922" s="14" t="s">
        <v>47</v>
      </c>
    </row>
    <row r="923" spans="1:33" ht="15.75" customHeight="1" x14ac:dyDescent="0.25">
      <c r="A923" s="29" t="s">
        <v>3833</v>
      </c>
      <c r="B923" s="29" t="s">
        <v>3834</v>
      </c>
      <c r="C923" s="29" t="s">
        <v>200</v>
      </c>
      <c r="D923" s="14" t="s">
        <v>39</v>
      </c>
      <c r="E923" s="30" t="s">
        <v>3835</v>
      </c>
      <c r="F923" s="30"/>
      <c r="G923" s="14" t="s">
        <v>41</v>
      </c>
      <c r="H923" s="23" t="s">
        <v>42</v>
      </c>
      <c r="I923" s="16" t="s">
        <v>61</v>
      </c>
      <c r="J923" s="17">
        <v>44381</v>
      </c>
      <c r="K923" s="18">
        <f t="shared" ca="1" si="38"/>
        <v>926</v>
      </c>
      <c r="L923" s="19">
        <f t="shared" si="39"/>
        <v>44395</v>
      </c>
      <c r="M923" s="16" t="s">
        <v>44</v>
      </c>
      <c r="N923" s="16" t="s">
        <v>45</v>
      </c>
      <c r="O923" s="14" t="s">
        <v>46</v>
      </c>
      <c r="P923" s="14">
        <v>44439</v>
      </c>
      <c r="Q923" s="16">
        <f t="shared" ca="1" si="41"/>
        <v>868</v>
      </c>
      <c r="R923" s="16" t="s">
        <v>46</v>
      </c>
      <c r="S923" s="16" t="s">
        <v>47</v>
      </c>
      <c r="T923" s="29" t="s">
        <v>3836</v>
      </c>
      <c r="U923" s="29" t="s">
        <v>3837</v>
      </c>
      <c r="V923" s="16" t="s">
        <v>63</v>
      </c>
      <c r="W923" s="14" t="s">
        <v>47</v>
      </c>
      <c r="X923" s="14"/>
      <c r="Y923" s="14">
        <v>44489</v>
      </c>
      <c r="Z923" s="14" t="s">
        <v>47</v>
      </c>
      <c r="AA923" s="29" t="s">
        <v>3838</v>
      </c>
      <c r="AB923" s="16">
        <v>44480</v>
      </c>
      <c r="AC923" s="18">
        <f t="shared" ca="1" si="43"/>
        <v>827</v>
      </c>
      <c r="AD923" s="16" t="s">
        <v>52</v>
      </c>
      <c r="AE923" s="16" t="s">
        <v>54</v>
      </c>
      <c r="AF923" s="14" t="s">
        <v>47</v>
      </c>
      <c r="AG923" s="14" t="s">
        <v>47</v>
      </c>
    </row>
    <row r="924" spans="1:33" ht="15.75" customHeight="1" x14ac:dyDescent="0.25">
      <c r="A924" s="29" t="s">
        <v>3839</v>
      </c>
      <c r="B924" s="29" t="s">
        <v>2515</v>
      </c>
      <c r="C924" s="29" t="s">
        <v>3840</v>
      </c>
      <c r="D924" s="29" t="s">
        <v>409</v>
      </c>
      <c r="E924" s="30" t="s">
        <v>3841</v>
      </c>
      <c r="F924" s="30"/>
      <c r="G924" s="14" t="s">
        <v>41</v>
      </c>
      <c r="H924" s="23" t="s">
        <v>162</v>
      </c>
      <c r="I924" s="16" t="s">
        <v>75</v>
      </c>
      <c r="J924" s="17">
        <v>44374</v>
      </c>
      <c r="K924" s="18">
        <f t="shared" ca="1" si="38"/>
        <v>933</v>
      </c>
      <c r="L924" s="19">
        <f t="shared" si="39"/>
        <v>44388</v>
      </c>
      <c r="M924" s="16" t="s">
        <v>44</v>
      </c>
      <c r="N924" s="16" t="s">
        <v>45</v>
      </c>
      <c r="O924" s="14" t="s">
        <v>41</v>
      </c>
      <c r="P924" s="14"/>
      <c r="Q924" s="16" t="e">
        <f t="shared" ca="1" si="41"/>
        <v>#VALUE!</v>
      </c>
      <c r="R924" s="16" t="s">
        <v>46</v>
      </c>
      <c r="S924" s="16" t="s">
        <v>47</v>
      </c>
      <c r="T924" s="29" t="s">
        <v>3842</v>
      </c>
      <c r="U924" s="29" t="s">
        <v>3843</v>
      </c>
      <c r="V924" s="16" t="s">
        <v>47</v>
      </c>
      <c r="W924" s="14" t="s">
        <v>47</v>
      </c>
      <c r="X924" s="14"/>
      <c r="Y924" s="14"/>
      <c r="Z924" s="14" t="s">
        <v>47</v>
      </c>
      <c r="AA924" s="29" t="s">
        <v>3844</v>
      </c>
      <c r="AB924" s="16"/>
      <c r="AC924" s="18" t="e">
        <f t="shared" ca="1" si="43"/>
        <v>#VALUE!</v>
      </c>
      <c r="AD924" s="16" t="s">
        <v>52</v>
      </c>
      <c r="AE924" s="16" t="s">
        <v>47</v>
      </c>
      <c r="AF924" s="14" t="s">
        <v>47</v>
      </c>
      <c r="AG924" s="14" t="s">
        <v>47</v>
      </c>
    </row>
    <row r="925" spans="1:33" ht="15.75" customHeight="1" x14ac:dyDescent="0.25">
      <c r="A925" s="29" t="s">
        <v>3845</v>
      </c>
      <c r="B925" s="29" t="s">
        <v>173</v>
      </c>
      <c r="C925" s="29" t="s">
        <v>173</v>
      </c>
      <c r="D925" s="29" t="s">
        <v>5</v>
      </c>
      <c r="E925" s="30" t="s">
        <v>3846</v>
      </c>
      <c r="F925" s="30"/>
      <c r="G925" s="14" t="s">
        <v>41</v>
      </c>
      <c r="H925" s="23" t="s">
        <v>91</v>
      </c>
      <c r="I925" s="16" t="s">
        <v>61</v>
      </c>
      <c r="J925" s="17">
        <v>44383</v>
      </c>
      <c r="K925" s="18">
        <f t="shared" ca="1" si="38"/>
        <v>924</v>
      </c>
      <c r="L925" s="19">
        <f t="shared" si="39"/>
        <v>44397</v>
      </c>
      <c r="M925" s="16" t="s">
        <v>44</v>
      </c>
      <c r="N925" s="16" t="s">
        <v>45</v>
      </c>
      <c r="O925" s="14" t="s">
        <v>46</v>
      </c>
      <c r="P925" s="14"/>
      <c r="Q925" s="16" t="e">
        <f t="shared" ca="1" si="41"/>
        <v>#VALUE!</v>
      </c>
      <c r="R925" s="16" t="s">
        <v>46</v>
      </c>
      <c r="S925" s="16" t="s">
        <v>47</v>
      </c>
      <c r="T925" s="29" t="s">
        <v>47</v>
      </c>
      <c r="U925" s="29" t="s">
        <v>3847</v>
      </c>
      <c r="V925" s="16" t="s">
        <v>63</v>
      </c>
      <c r="W925" s="14" t="s">
        <v>47</v>
      </c>
      <c r="X925" s="14">
        <v>44473</v>
      </c>
      <c r="Y925" s="14">
        <v>16</v>
      </c>
      <c r="Z925" s="14" t="s">
        <v>52</v>
      </c>
      <c r="AA925" s="23" t="s">
        <v>47</v>
      </c>
      <c r="AB925" s="16">
        <v>44475</v>
      </c>
      <c r="AC925" s="18">
        <f t="shared" ca="1" si="43"/>
        <v>832</v>
      </c>
      <c r="AD925" s="16" t="s">
        <v>52</v>
      </c>
      <c r="AE925" s="16" t="s">
        <v>1040</v>
      </c>
      <c r="AF925" s="14" t="s">
        <v>892</v>
      </c>
      <c r="AG925" s="14" t="s">
        <v>47</v>
      </c>
    </row>
    <row r="926" spans="1:33" ht="18.75" customHeight="1" x14ac:dyDescent="0.25">
      <c r="A926" s="29" t="s">
        <v>3848</v>
      </c>
      <c r="B926" s="29" t="s">
        <v>3849</v>
      </c>
      <c r="C926" s="29" t="s">
        <v>3849</v>
      </c>
      <c r="D926" s="14" t="s">
        <v>5</v>
      </c>
      <c r="E926" s="30" t="s">
        <v>3850</v>
      </c>
      <c r="F926" s="30"/>
      <c r="G926" s="14" t="s">
        <v>41</v>
      </c>
      <c r="H926" s="23" t="s">
        <v>162</v>
      </c>
      <c r="I926" s="16" t="s">
        <v>75</v>
      </c>
      <c r="J926" s="17">
        <v>44400</v>
      </c>
      <c r="K926" s="18">
        <f t="shared" ca="1" si="38"/>
        <v>907</v>
      </c>
      <c r="L926" s="19">
        <f t="shared" si="39"/>
        <v>44414</v>
      </c>
      <c r="M926" s="16" t="s">
        <v>44</v>
      </c>
      <c r="N926" s="16" t="s">
        <v>45</v>
      </c>
      <c r="O926" s="14" t="s">
        <v>41</v>
      </c>
      <c r="P926" s="14"/>
      <c r="Q926" s="16" t="e">
        <f t="shared" ca="1" si="41"/>
        <v>#VALUE!</v>
      </c>
      <c r="R926" s="16" t="s">
        <v>46</v>
      </c>
      <c r="S926" s="16" t="s">
        <v>47</v>
      </c>
      <c r="T926" s="29" t="s">
        <v>3851</v>
      </c>
      <c r="U926" s="29" t="s">
        <v>3852</v>
      </c>
      <c r="V926" s="16" t="s">
        <v>47</v>
      </c>
      <c r="W926" s="14" t="s">
        <v>47</v>
      </c>
      <c r="X926" s="14"/>
      <c r="Y926" s="14"/>
      <c r="Z926" s="14" t="s">
        <v>47</v>
      </c>
      <c r="AA926" s="29" t="s">
        <v>3853</v>
      </c>
      <c r="AB926" s="16"/>
      <c r="AC926" s="18" t="e">
        <f t="shared" ca="1" si="43"/>
        <v>#VALUE!</v>
      </c>
      <c r="AD926" s="16" t="s">
        <v>52</v>
      </c>
      <c r="AE926" s="16" t="s">
        <v>47</v>
      </c>
      <c r="AF926" s="14" t="s">
        <v>47</v>
      </c>
      <c r="AG926" s="14" t="s">
        <v>47</v>
      </c>
    </row>
    <row r="927" spans="1:33" ht="18.75" customHeight="1" x14ac:dyDescent="0.25">
      <c r="A927" s="23" t="s">
        <v>3854</v>
      </c>
      <c r="B927" s="14" t="s">
        <v>3855</v>
      </c>
      <c r="C927" s="14" t="s">
        <v>268</v>
      </c>
      <c r="D927" s="14" t="s">
        <v>5</v>
      </c>
      <c r="E927" s="25" t="s">
        <v>3856</v>
      </c>
      <c r="F927" s="25"/>
      <c r="G927" s="14" t="s">
        <v>41</v>
      </c>
      <c r="H927" s="14" t="s">
        <v>3857</v>
      </c>
      <c r="I927" s="16" t="s">
        <v>43</v>
      </c>
      <c r="J927" s="17">
        <v>44391</v>
      </c>
      <c r="K927" s="18">
        <f t="shared" ca="1" si="38"/>
        <v>916</v>
      </c>
      <c r="L927" s="19">
        <f t="shared" si="39"/>
        <v>44405</v>
      </c>
      <c r="M927" s="16" t="s">
        <v>44</v>
      </c>
      <c r="N927" s="16" t="s">
        <v>47</v>
      </c>
      <c r="O927" s="14" t="s">
        <v>47</v>
      </c>
      <c r="P927" s="17"/>
      <c r="Q927" s="16" t="e">
        <f t="shared" ca="1" si="41"/>
        <v>#VALUE!</v>
      </c>
      <c r="R927" s="16" t="s">
        <v>46</v>
      </c>
      <c r="S927" s="16" t="s">
        <v>47</v>
      </c>
      <c r="T927" s="14" t="s">
        <v>47</v>
      </c>
      <c r="U927" s="14">
        <v>860284533</v>
      </c>
      <c r="V927" s="16" t="s">
        <v>47</v>
      </c>
      <c r="W927" s="14" t="s">
        <v>47</v>
      </c>
      <c r="X927" s="14"/>
      <c r="Y927" s="14"/>
      <c r="Z927" s="14" t="s">
        <v>47</v>
      </c>
      <c r="AA927" s="14" t="s">
        <v>47</v>
      </c>
      <c r="AB927" s="16"/>
      <c r="AC927" s="18" t="e">
        <f t="shared" ca="1" si="43"/>
        <v>#VALUE!</v>
      </c>
      <c r="AD927" s="16" t="s">
        <v>47</v>
      </c>
      <c r="AE927" s="16" t="s">
        <v>47</v>
      </c>
      <c r="AF927" s="14" t="s">
        <v>47</v>
      </c>
      <c r="AG927" s="14" t="s">
        <v>47</v>
      </c>
    </row>
    <row r="928" spans="1:33" ht="15.75" customHeight="1" x14ac:dyDescent="0.25">
      <c r="A928" s="29" t="s">
        <v>3858</v>
      </c>
      <c r="B928" s="29" t="s">
        <v>3859</v>
      </c>
      <c r="C928" s="29" t="s">
        <v>3859</v>
      </c>
      <c r="D928" s="29" t="s">
        <v>1916</v>
      </c>
      <c r="E928" s="30" t="s">
        <v>3860</v>
      </c>
      <c r="F928" s="30"/>
      <c r="G928" s="14" t="s">
        <v>41</v>
      </c>
      <c r="H928" s="23" t="s">
        <v>162</v>
      </c>
      <c r="I928" s="16" t="s">
        <v>75</v>
      </c>
      <c r="J928" s="17">
        <v>44378</v>
      </c>
      <c r="K928" s="18">
        <f t="shared" ca="1" si="38"/>
        <v>929</v>
      </c>
      <c r="L928" s="19">
        <f t="shared" si="39"/>
        <v>44392</v>
      </c>
      <c r="M928" s="16" t="s">
        <v>44</v>
      </c>
      <c r="N928" s="16" t="s">
        <v>45</v>
      </c>
      <c r="O928" s="14" t="s">
        <v>41</v>
      </c>
      <c r="P928" s="14">
        <v>44439</v>
      </c>
      <c r="Q928" s="16">
        <f t="shared" ca="1" si="41"/>
        <v>868</v>
      </c>
      <c r="R928" s="16" t="s">
        <v>46</v>
      </c>
      <c r="S928" s="16" t="s">
        <v>47</v>
      </c>
      <c r="T928" s="29" t="s">
        <v>3861</v>
      </c>
      <c r="U928" s="29" t="s">
        <v>3862</v>
      </c>
      <c r="V928" s="16" t="s">
        <v>47</v>
      </c>
      <c r="W928" s="14" t="s">
        <v>47</v>
      </c>
      <c r="X928" s="14"/>
      <c r="Y928" s="14"/>
      <c r="Z928" s="14" t="s">
        <v>47</v>
      </c>
      <c r="AA928" s="29" t="s">
        <v>3863</v>
      </c>
      <c r="AB928" s="16"/>
      <c r="AC928" s="18" t="e">
        <f t="shared" ca="1" si="43"/>
        <v>#VALUE!</v>
      </c>
      <c r="AD928" s="16" t="s">
        <v>52</v>
      </c>
      <c r="AE928" s="16" t="s">
        <v>47</v>
      </c>
      <c r="AF928" s="14" t="s">
        <v>47</v>
      </c>
      <c r="AG928" s="14" t="s">
        <v>47</v>
      </c>
    </row>
    <row r="929" spans="1:33" ht="15.75" customHeight="1" x14ac:dyDescent="0.25">
      <c r="A929" s="29" t="s">
        <v>3864</v>
      </c>
      <c r="B929" s="29" t="s">
        <v>3865</v>
      </c>
      <c r="C929" s="29" t="s">
        <v>3865</v>
      </c>
      <c r="D929" s="29" t="s">
        <v>39</v>
      </c>
      <c r="E929" s="30" t="s">
        <v>3866</v>
      </c>
      <c r="F929" s="30"/>
      <c r="G929" s="14" t="s">
        <v>41</v>
      </c>
      <c r="H929" s="23" t="s">
        <v>162</v>
      </c>
      <c r="I929" s="16" t="s">
        <v>75</v>
      </c>
      <c r="J929" s="17">
        <v>44379</v>
      </c>
      <c r="K929" s="18">
        <f t="shared" ca="1" si="38"/>
        <v>928</v>
      </c>
      <c r="L929" s="19">
        <f t="shared" si="39"/>
        <v>44393</v>
      </c>
      <c r="M929" s="16" t="s">
        <v>44</v>
      </c>
      <c r="N929" s="16" t="s">
        <v>45</v>
      </c>
      <c r="O929" s="14" t="s">
        <v>41</v>
      </c>
      <c r="P929" s="14"/>
      <c r="Q929" s="16" t="e">
        <f t="shared" ca="1" si="41"/>
        <v>#VALUE!</v>
      </c>
      <c r="R929" s="16" t="s">
        <v>46</v>
      </c>
      <c r="S929" s="16" t="s">
        <v>47</v>
      </c>
      <c r="T929" s="29" t="s">
        <v>3867</v>
      </c>
      <c r="U929" s="29" t="s">
        <v>3868</v>
      </c>
      <c r="V929" s="16" t="s">
        <v>47</v>
      </c>
      <c r="W929" s="14" t="s">
        <v>47</v>
      </c>
      <c r="X929" s="14"/>
      <c r="Y929" s="14"/>
      <c r="Z929" s="14" t="s">
        <v>47</v>
      </c>
      <c r="AA929" s="14" t="s">
        <v>3869</v>
      </c>
      <c r="AB929" s="16"/>
      <c r="AC929" s="18" t="e">
        <f t="shared" ca="1" si="43"/>
        <v>#VALUE!</v>
      </c>
      <c r="AD929" s="16" t="s">
        <v>52</v>
      </c>
      <c r="AE929" s="16" t="s">
        <v>47</v>
      </c>
      <c r="AF929" s="14" t="s">
        <v>47</v>
      </c>
      <c r="AG929" s="14" t="s">
        <v>47</v>
      </c>
    </row>
    <row r="930" spans="1:33" ht="15.75" customHeight="1" x14ac:dyDescent="0.25">
      <c r="A930" s="29" t="s">
        <v>3870</v>
      </c>
      <c r="B930" s="29" t="s">
        <v>2787</v>
      </c>
      <c r="C930" s="29" t="s">
        <v>284</v>
      </c>
      <c r="D930" s="29" t="s">
        <v>5</v>
      </c>
      <c r="E930" s="30" t="s">
        <v>3871</v>
      </c>
      <c r="F930" s="30"/>
      <c r="G930" s="14" t="s">
        <v>41</v>
      </c>
      <c r="H930" s="23" t="s">
        <v>3857</v>
      </c>
      <c r="I930" s="16" t="s">
        <v>43</v>
      </c>
      <c r="J930" s="17">
        <v>44581</v>
      </c>
      <c r="K930" s="18">
        <f t="shared" ca="1" si="38"/>
        <v>726</v>
      </c>
      <c r="L930" s="19">
        <f t="shared" si="39"/>
        <v>44595</v>
      </c>
      <c r="M930" s="16" t="s">
        <v>44</v>
      </c>
      <c r="N930" s="16" t="s">
        <v>47</v>
      </c>
      <c r="O930" s="14" t="s">
        <v>47</v>
      </c>
      <c r="P930" s="14"/>
      <c r="Q930" s="16" t="e">
        <f t="shared" ca="1" si="41"/>
        <v>#VALUE!</v>
      </c>
      <c r="R930" s="16" t="s">
        <v>46</v>
      </c>
      <c r="S930" s="16" t="s">
        <v>47</v>
      </c>
      <c r="T930" s="29" t="s">
        <v>47</v>
      </c>
      <c r="U930" s="29">
        <v>860284533</v>
      </c>
      <c r="V930" s="16" t="s">
        <v>71</v>
      </c>
      <c r="W930" s="14" t="s">
        <v>3872</v>
      </c>
      <c r="X930" s="14"/>
      <c r="Y930" s="14"/>
      <c r="Z930" s="14" t="s">
        <v>47</v>
      </c>
      <c r="AA930" s="29" t="s">
        <v>47</v>
      </c>
      <c r="AB930" s="16"/>
      <c r="AC930" s="18" t="e">
        <f t="shared" ca="1" si="43"/>
        <v>#VALUE!</v>
      </c>
      <c r="AD930" s="16" t="s">
        <v>47</v>
      </c>
      <c r="AE930" s="16" t="s">
        <v>47</v>
      </c>
      <c r="AF930" s="14" t="s">
        <v>47</v>
      </c>
      <c r="AG930" s="14" t="s">
        <v>47</v>
      </c>
    </row>
    <row r="931" spans="1:33" ht="15.75" customHeight="1" x14ac:dyDescent="0.25">
      <c r="A931" s="29" t="s">
        <v>3873</v>
      </c>
      <c r="B931" s="29" t="s">
        <v>3874</v>
      </c>
      <c r="C931" s="29" t="s">
        <v>3874</v>
      </c>
      <c r="D931" s="29" t="s">
        <v>5</v>
      </c>
      <c r="E931" s="30" t="s">
        <v>3875</v>
      </c>
      <c r="F931" s="30"/>
      <c r="G931" s="14" t="s">
        <v>41</v>
      </c>
      <c r="H931" s="23" t="s">
        <v>1512</v>
      </c>
      <c r="I931" s="16" t="s">
        <v>43</v>
      </c>
      <c r="J931" s="17">
        <v>44578</v>
      </c>
      <c r="K931" s="18">
        <f t="shared" ca="1" si="38"/>
        <v>729</v>
      </c>
      <c r="L931" s="19">
        <f t="shared" si="39"/>
        <v>44592</v>
      </c>
      <c r="M931" s="16" t="s">
        <v>44</v>
      </c>
      <c r="N931" s="16" t="s">
        <v>405</v>
      </c>
      <c r="O931" s="14" t="s">
        <v>41</v>
      </c>
      <c r="P931" s="14"/>
      <c r="Q931" s="16" t="e">
        <f t="shared" ca="1" si="41"/>
        <v>#VALUE!</v>
      </c>
      <c r="R931" s="16" t="s">
        <v>46</v>
      </c>
      <c r="S931" s="16" t="s">
        <v>366</v>
      </c>
      <c r="T931" s="29" t="s">
        <v>47</v>
      </c>
      <c r="U931" s="29"/>
      <c r="V931" s="16" t="s">
        <v>71</v>
      </c>
      <c r="W931" s="14" t="s">
        <v>3391</v>
      </c>
      <c r="X931" s="14"/>
      <c r="Y931" s="14"/>
      <c r="Z931" s="14" t="s">
        <v>47</v>
      </c>
      <c r="AA931" s="23" t="s">
        <v>47</v>
      </c>
      <c r="AB931" s="16"/>
      <c r="AC931" s="18" t="e">
        <f t="shared" ca="1" si="43"/>
        <v>#VALUE!</v>
      </c>
      <c r="AD931" s="16" t="s">
        <v>47</v>
      </c>
      <c r="AE931" s="16" t="s">
        <v>47</v>
      </c>
      <c r="AF931" s="14" t="s">
        <v>47</v>
      </c>
      <c r="AG931" s="14" t="s">
        <v>47</v>
      </c>
    </row>
    <row r="932" spans="1:33" ht="15.75" customHeight="1" x14ac:dyDescent="0.25">
      <c r="A932" s="29" t="s">
        <v>3876</v>
      </c>
      <c r="B932" s="29" t="s">
        <v>4</v>
      </c>
      <c r="C932" s="29" t="s">
        <v>4</v>
      </c>
      <c r="D932" s="29" t="s">
        <v>642</v>
      </c>
      <c r="E932" s="30" t="s">
        <v>3877</v>
      </c>
      <c r="F932" s="30"/>
      <c r="G932" s="14" t="s">
        <v>41</v>
      </c>
      <c r="H932" s="23" t="s">
        <v>162</v>
      </c>
      <c r="I932" s="16" t="s">
        <v>43</v>
      </c>
      <c r="J932" s="17">
        <v>44600</v>
      </c>
      <c r="K932" s="18">
        <f t="shared" ca="1" si="38"/>
        <v>707</v>
      </c>
      <c r="L932" s="19">
        <f t="shared" si="39"/>
        <v>44614</v>
      </c>
      <c r="M932" s="16" t="s">
        <v>44</v>
      </c>
      <c r="N932" s="16" t="s">
        <v>405</v>
      </c>
      <c r="O932" s="14" t="s">
        <v>47</v>
      </c>
      <c r="P932" s="14"/>
      <c r="Q932" s="16" t="e">
        <f t="shared" ca="1" si="41"/>
        <v>#VALUE!</v>
      </c>
      <c r="R932" s="16" t="s">
        <v>46</v>
      </c>
      <c r="S932" s="16" t="s">
        <v>366</v>
      </c>
      <c r="T932" s="29" t="s">
        <v>3878</v>
      </c>
      <c r="U932" s="29" t="s">
        <v>3879</v>
      </c>
      <c r="V932" s="16" t="s">
        <v>50</v>
      </c>
      <c r="W932" s="14" t="s">
        <v>115</v>
      </c>
      <c r="X932" s="14"/>
      <c r="Y932" s="14"/>
      <c r="Z932" s="14" t="s">
        <v>47</v>
      </c>
      <c r="AA932" s="29" t="s">
        <v>3880</v>
      </c>
      <c r="AB932" s="16"/>
      <c r="AC932" s="18" t="e">
        <f t="shared" ca="1" si="43"/>
        <v>#VALUE!</v>
      </c>
      <c r="AD932" s="16" t="s">
        <v>52</v>
      </c>
      <c r="AE932" s="16" t="s">
        <v>47</v>
      </c>
      <c r="AF932" s="14" t="s">
        <v>47</v>
      </c>
      <c r="AG932" s="14" t="s">
        <v>47</v>
      </c>
    </row>
    <row r="933" spans="1:33" ht="15.75" customHeight="1" x14ac:dyDescent="0.25">
      <c r="A933" s="23" t="s">
        <v>3881</v>
      </c>
      <c r="B933" s="14" t="s">
        <v>749</v>
      </c>
      <c r="C933" s="14" t="s">
        <v>749</v>
      </c>
      <c r="D933" s="14" t="s">
        <v>606</v>
      </c>
      <c r="E933" s="25" t="s">
        <v>3882</v>
      </c>
      <c r="F933" s="25"/>
      <c r="G933" s="14" t="s">
        <v>41</v>
      </c>
      <c r="H933" s="14" t="s">
        <v>1512</v>
      </c>
      <c r="I933" s="16" t="s">
        <v>43</v>
      </c>
      <c r="J933" s="17">
        <v>44375</v>
      </c>
      <c r="K933" s="18">
        <f t="shared" ca="1" si="38"/>
        <v>932</v>
      </c>
      <c r="L933" s="19">
        <f t="shared" si="39"/>
        <v>44389</v>
      </c>
      <c r="M933" s="16" t="s">
        <v>44</v>
      </c>
      <c r="N933" s="16" t="s">
        <v>47</v>
      </c>
      <c r="O933" s="14" t="s">
        <v>47</v>
      </c>
      <c r="P933" s="17"/>
      <c r="Q933" s="16" t="e">
        <f t="shared" ca="1" si="41"/>
        <v>#VALUE!</v>
      </c>
      <c r="R933" s="16" t="s">
        <v>46</v>
      </c>
      <c r="S933" s="16" t="s">
        <v>47</v>
      </c>
      <c r="T933" s="14" t="s">
        <v>47</v>
      </c>
      <c r="U933" s="14"/>
      <c r="V933" s="16" t="s">
        <v>47</v>
      </c>
      <c r="W933" s="14" t="s">
        <v>47</v>
      </c>
      <c r="X933" s="14"/>
      <c r="Y933" s="14"/>
      <c r="Z933" s="14" t="s">
        <v>47</v>
      </c>
      <c r="AA933" s="14" t="s">
        <v>47</v>
      </c>
      <c r="AB933" s="16"/>
      <c r="AC933" s="18" t="e">
        <f t="shared" ca="1" si="43"/>
        <v>#VALUE!</v>
      </c>
      <c r="AD933" s="16" t="s">
        <v>47</v>
      </c>
      <c r="AE933" s="16" t="s">
        <v>47</v>
      </c>
      <c r="AF933" s="14" t="s">
        <v>47</v>
      </c>
      <c r="AG933" s="14" t="s">
        <v>47</v>
      </c>
    </row>
    <row r="934" spans="1:33" ht="15.75" customHeight="1" x14ac:dyDescent="0.25">
      <c r="A934" s="29" t="s">
        <v>3883</v>
      </c>
      <c r="B934" s="29" t="s">
        <v>906</v>
      </c>
      <c r="C934" s="29" t="s">
        <v>906</v>
      </c>
      <c r="D934" s="29" t="s">
        <v>141</v>
      </c>
      <c r="E934" s="30" t="s">
        <v>3884</v>
      </c>
      <c r="F934" s="30"/>
      <c r="G934" s="14" t="s">
        <v>41</v>
      </c>
      <c r="H934" s="23" t="s">
        <v>1648</v>
      </c>
      <c r="I934" s="16" t="s">
        <v>43</v>
      </c>
      <c r="J934" s="17">
        <v>44385</v>
      </c>
      <c r="K934" s="18">
        <f t="shared" ca="1" si="38"/>
        <v>922</v>
      </c>
      <c r="L934" s="19">
        <f t="shared" si="39"/>
        <v>44399</v>
      </c>
      <c r="M934" s="16" t="s">
        <v>243</v>
      </c>
      <c r="N934" s="16" t="s">
        <v>195</v>
      </c>
      <c r="O934" s="14" t="s">
        <v>41</v>
      </c>
      <c r="P934" s="14"/>
      <c r="Q934" s="16" t="e">
        <f t="shared" ca="1" si="41"/>
        <v>#VALUE!</v>
      </c>
      <c r="R934" s="16" t="s">
        <v>46</v>
      </c>
      <c r="S934" s="16" t="s">
        <v>1649</v>
      </c>
      <c r="T934" s="29" t="s">
        <v>3885</v>
      </c>
      <c r="U934" s="29" t="e">
        <v>#N/A</v>
      </c>
      <c r="V934" s="16" t="s">
        <v>1496</v>
      </c>
      <c r="W934" s="14" t="s">
        <v>47</v>
      </c>
      <c r="X934" s="14"/>
      <c r="Y934" s="14"/>
      <c r="Z934" s="14" t="s">
        <v>47</v>
      </c>
      <c r="AA934" s="29" t="s">
        <v>3886</v>
      </c>
      <c r="AB934" s="16"/>
      <c r="AC934" s="18" t="e">
        <f t="shared" ca="1" si="43"/>
        <v>#VALUE!</v>
      </c>
      <c r="AD934" s="16" t="s">
        <v>52</v>
      </c>
      <c r="AE934" s="16" t="s">
        <v>47</v>
      </c>
      <c r="AF934" s="14" t="s">
        <v>47</v>
      </c>
      <c r="AG934" s="14" t="s">
        <v>47</v>
      </c>
    </row>
    <row r="935" spans="1:33" ht="15.75" customHeight="1" x14ac:dyDescent="0.25">
      <c r="A935" s="57" t="s">
        <v>3887</v>
      </c>
      <c r="B935" s="57" t="s">
        <v>3888</v>
      </c>
      <c r="C935" s="57" t="s">
        <v>3888</v>
      </c>
      <c r="D935" s="57" t="s">
        <v>141</v>
      </c>
      <c r="E935" s="57" t="s">
        <v>3889</v>
      </c>
      <c r="F935" s="57"/>
      <c r="G935" s="14" t="s">
        <v>41</v>
      </c>
      <c r="H935" s="14" t="s">
        <v>206</v>
      </c>
      <c r="I935" s="16" t="s">
        <v>75</v>
      </c>
      <c r="J935" s="17">
        <v>44346</v>
      </c>
      <c r="K935" s="18">
        <f t="shared" ca="1" si="38"/>
        <v>961</v>
      </c>
      <c r="L935" s="19">
        <f t="shared" si="39"/>
        <v>44360</v>
      </c>
      <c r="M935" s="16" t="s">
        <v>44</v>
      </c>
      <c r="N935" s="16" t="s">
        <v>45</v>
      </c>
      <c r="O935" s="14" t="s">
        <v>46</v>
      </c>
      <c r="P935" s="14"/>
      <c r="Q935" s="16" t="e">
        <f t="shared" ca="1" si="41"/>
        <v>#VALUE!</v>
      </c>
      <c r="R935" s="16" t="s">
        <v>47</v>
      </c>
      <c r="S935" s="16" t="s">
        <v>47</v>
      </c>
      <c r="T935" s="57" t="s">
        <v>3890</v>
      </c>
      <c r="U935" s="57" t="s">
        <v>3891</v>
      </c>
      <c r="V935" s="16" t="s">
        <v>47</v>
      </c>
      <c r="W935" s="14" t="s">
        <v>47</v>
      </c>
      <c r="X935" s="14"/>
      <c r="Y935" s="14"/>
      <c r="Z935" s="14" t="s">
        <v>47</v>
      </c>
      <c r="AA935" s="23" t="s">
        <v>3886</v>
      </c>
      <c r="AB935" s="16"/>
      <c r="AC935" s="18" t="e">
        <f t="shared" ca="1" si="43"/>
        <v>#VALUE!</v>
      </c>
      <c r="AD935" s="16" t="s">
        <v>52</v>
      </c>
      <c r="AE935" s="16" t="s">
        <v>47</v>
      </c>
      <c r="AF935" s="14" t="s">
        <v>47</v>
      </c>
      <c r="AG935" s="14" t="s">
        <v>47</v>
      </c>
    </row>
    <row r="936" spans="1:33" ht="24" customHeight="1" x14ac:dyDescent="0.25">
      <c r="A936" s="23" t="s">
        <v>3892</v>
      </c>
      <c r="B936" s="14" t="s">
        <v>631</v>
      </c>
      <c r="C936" s="14" t="s">
        <v>631</v>
      </c>
      <c r="D936" s="14" t="s">
        <v>39</v>
      </c>
      <c r="E936" s="25" t="s">
        <v>3893</v>
      </c>
      <c r="F936" s="25"/>
      <c r="G936" s="14" t="s">
        <v>41</v>
      </c>
      <c r="H936" s="14" t="s">
        <v>162</v>
      </c>
      <c r="I936" s="16" t="s">
        <v>75</v>
      </c>
      <c r="J936" s="17">
        <v>44386</v>
      </c>
      <c r="K936" s="18">
        <f t="shared" ca="1" si="38"/>
        <v>921</v>
      </c>
      <c r="L936" s="19">
        <f t="shared" si="39"/>
        <v>44400</v>
      </c>
      <c r="M936" s="16" t="s">
        <v>44</v>
      </c>
      <c r="N936" s="16" t="s">
        <v>45</v>
      </c>
      <c r="O936" s="14" t="s">
        <v>41</v>
      </c>
      <c r="P936" s="17"/>
      <c r="Q936" s="16" t="e">
        <f t="shared" ca="1" si="41"/>
        <v>#VALUE!</v>
      </c>
      <c r="R936" s="16" t="s">
        <v>46</v>
      </c>
      <c r="S936" s="16" t="s">
        <v>47</v>
      </c>
      <c r="T936" s="14" t="s">
        <v>3894</v>
      </c>
      <c r="U936" s="14" t="s">
        <v>3895</v>
      </c>
      <c r="V936" s="16" t="s">
        <v>47</v>
      </c>
      <c r="W936" s="14" t="s">
        <v>47</v>
      </c>
      <c r="X936" s="14"/>
      <c r="Y936" s="14"/>
      <c r="Z936" s="14" t="s">
        <v>47</v>
      </c>
      <c r="AA936" s="14" t="s">
        <v>3896</v>
      </c>
      <c r="AB936" s="16"/>
      <c r="AC936" s="18" t="e">
        <f t="shared" ca="1" si="43"/>
        <v>#VALUE!</v>
      </c>
      <c r="AD936" s="16" t="s">
        <v>52</v>
      </c>
      <c r="AE936" s="16" t="s">
        <v>47</v>
      </c>
      <c r="AF936" s="14" t="s">
        <v>47</v>
      </c>
      <c r="AG936" s="14" t="s">
        <v>47</v>
      </c>
    </row>
    <row r="937" spans="1:33" ht="18.75" customHeight="1" x14ac:dyDescent="0.25">
      <c r="A937" s="23" t="s">
        <v>3897</v>
      </c>
      <c r="B937" s="14" t="s">
        <v>4</v>
      </c>
      <c r="C937" s="14" t="s">
        <v>4</v>
      </c>
      <c r="D937" s="14" t="s">
        <v>642</v>
      </c>
      <c r="E937" s="25" t="s">
        <v>3898</v>
      </c>
      <c r="F937" s="25"/>
      <c r="G937" s="14" t="s">
        <v>194</v>
      </c>
      <c r="H937" s="14" t="s">
        <v>162</v>
      </c>
      <c r="I937" s="16" t="s">
        <v>75</v>
      </c>
      <c r="J937" s="17">
        <v>44387</v>
      </c>
      <c r="K937" s="18">
        <f t="shared" ca="1" si="38"/>
        <v>920</v>
      </c>
      <c r="L937" s="19">
        <f t="shared" si="39"/>
        <v>44401</v>
      </c>
      <c r="M937" s="16" t="s">
        <v>44</v>
      </c>
      <c r="N937" s="16" t="s">
        <v>45</v>
      </c>
      <c r="O937" s="14" t="s">
        <v>41</v>
      </c>
      <c r="P937" s="17"/>
      <c r="Q937" s="16" t="e">
        <f t="shared" ca="1" si="41"/>
        <v>#VALUE!</v>
      </c>
      <c r="R937" s="16" t="s">
        <v>46</v>
      </c>
      <c r="S937" s="16" t="s">
        <v>47</v>
      </c>
      <c r="T937" s="14" t="s">
        <v>3899</v>
      </c>
      <c r="U937" s="14" t="s">
        <v>3900</v>
      </c>
      <c r="V937" s="16" t="s">
        <v>47</v>
      </c>
      <c r="W937" s="14" t="s">
        <v>47</v>
      </c>
      <c r="X937" s="14"/>
      <c r="Y937" s="14"/>
      <c r="Z937" s="14" t="s">
        <v>47</v>
      </c>
      <c r="AA937" s="14" t="s">
        <v>3901</v>
      </c>
      <c r="AB937" s="16"/>
      <c r="AC937" s="18" t="e">
        <f t="shared" ca="1" si="43"/>
        <v>#VALUE!</v>
      </c>
      <c r="AD937" s="16" t="s">
        <v>52</v>
      </c>
      <c r="AE937" s="16" t="s">
        <v>47</v>
      </c>
      <c r="AF937" s="14" t="s">
        <v>47</v>
      </c>
      <c r="AG937" s="14" t="s">
        <v>47</v>
      </c>
    </row>
    <row r="938" spans="1:33" ht="18.75" customHeight="1" x14ac:dyDescent="0.25">
      <c r="A938" s="23" t="s">
        <v>3902</v>
      </c>
      <c r="B938" s="14" t="s">
        <v>2101</v>
      </c>
      <c r="C938" s="14" t="s">
        <v>2101</v>
      </c>
      <c r="D938" s="14" t="s">
        <v>296</v>
      </c>
      <c r="E938" s="25" t="s">
        <v>3903</v>
      </c>
      <c r="F938" s="25"/>
      <c r="G938" s="14" t="s">
        <v>41</v>
      </c>
      <c r="H938" s="14" t="s">
        <v>162</v>
      </c>
      <c r="I938" s="16" t="s">
        <v>75</v>
      </c>
      <c r="J938" s="17">
        <v>44388</v>
      </c>
      <c r="K938" s="18">
        <f t="shared" ca="1" si="38"/>
        <v>919</v>
      </c>
      <c r="L938" s="19">
        <f t="shared" si="39"/>
        <v>44402</v>
      </c>
      <c r="M938" s="16" t="s">
        <v>44</v>
      </c>
      <c r="N938" s="16" t="s">
        <v>45</v>
      </c>
      <c r="O938" s="14" t="s">
        <v>41</v>
      </c>
      <c r="P938" s="17"/>
      <c r="Q938" s="16" t="e">
        <f t="shared" ca="1" si="41"/>
        <v>#VALUE!</v>
      </c>
      <c r="R938" s="16" t="s">
        <v>46</v>
      </c>
      <c r="S938" s="16" t="s">
        <v>47</v>
      </c>
      <c r="T938" s="14" t="s">
        <v>113</v>
      </c>
      <c r="U938" s="14" t="s">
        <v>3904</v>
      </c>
      <c r="V938" s="16" t="s">
        <v>47</v>
      </c>
      <c r="W938" s="14" t="s">
        <v>47</v>
      </c>
      <c r="X938" s="14"/>
      <c r="Y938" s="14"/>
      <c r="Z938" s="14" t="s">
        <v>47</v>
      </c>
      <c r="AA938" s="14" t="s">
        <v>3905</v>
      </c>
      <c r="AB938" s="16"/>
      <c r="AC938" s="18" t="e">
        <f t="shared" ca="1" si="43"/>
        <v>#VALUE!</v>
      </c>
      <c r="AD938" s="16" t="s">
        <v>52</v>
      </c>
      <c r="AE938" s="16" t="s">
        <v>47</v>
      </c>
      <c r="AF938" s="14" t="s">
        <v>47</v>
      </c>
      <c r="AG938" s="14" t="s">
        <v>47</v>
      </c>
    </row>
    <row r="939" spans="1:33" ht="18.75" customHeight="1" x14ac:dyDescent="0.25">
      <c r="A939" s="23" t="s">
        <v>3906</v>
      </c>
      <c r="B939" s="14" t="s">
        <v>99</v>
      </c>
      <c r="C939" s="14" t="s">
        <v>99</v>
      </c>
      <c r="D939" s="14" t="s">
        <v>5</v>
      </c>
      <c r="E939" s="25" t="s">
        <v>3907</v>
      </c>
      <c r="F939" s="25"/>
      <c r="G939" s="14" t="s">
        <v>41</v>
      </c>
      <c r="H939" s="14" t="s">
        <v>1512</v>
      </c>
      <c r="I939" s="16" t="s">
        <v>43</v>
      </c>
      <c r="J939" s="17">
        <v>44578</v>
      </c>
      <c r="K939" s="18">
        <f t="shared" ca="1" si="38"/>
        <v>729</v>
      </c>
      <c r="L939" s="19">
        <f t="shared" si="39"/>
        <v>44592</v>
      </c>
      <c r="M939" s="16" t="s">
        <v>44</v>
      </c>
      <c r="N939" s="16" t="s">
        <v>405</v>
      </c>
      <c r="O939" s="14" t="s">
        <v>46</v>
      </c>
      <c r="P939" s="17"/>
      <c r="Q939" s="16" t="e">
        <f t="shared" ca="1" si="41"/>
        <v>#VALUE!</v>
      </c>
      <c r="R939" s="16" t="s">
        <v>46</v>
      </c>
      <c r="S939" s="16" t="s">
        <v>542</v>
      </c>
      <c r="T939" s="14" t="s">
        <v>47</v>
      </c>
      <c r="U939" s="14"/>
      <c r="V939" s="16" t="s">
        <v>71</v>
      </c>
      <c r="W939" s="14" t="s">
        <v>3908</v>
      </c>
      <c r="X939" s="14"/>
      <c r="Y939" s="14"/>
      <c r="Z939" s="14" t="s">
        <v>47</v>
      </c>
      <c r="AA939" s="14" t="s">
        <v>47</v>
      </c>
      <c r="AB939" s="16"/>
      <c r="AC939" s="18" t="e">
        <f t="shared" ca="1" si="43"/>
        <v>#VALUE!</v>
      </c>
      <c r="AD939" s="16" t="s">
        <v>47</v>
      </c>
      <c r="AE939" s="16" t="s">
        <v>47</v>
      </c>
      <c r="AF939" s="14" t="s">
        <v>47</v>
      </c>
      <c r="AG939" s="14" t="s">
        <v>47</v>
      </c>
    </row>
    <row r="940" spans="1:33" ht="18.75" customHeight="1" x14ac:dyDescent="0.25">
      <c r="A940" s="23" t="s">
        <v>3909</v>
      </c>
      <c r="B940" s="14" t="s">
        <v>268</v>
      </c>
      <c r="C940" s="14" t="s">
        <v>268</v>
      </c>
      <c r="D940" s="14" t="s">
        <v>5</v>
      </c>
      <c r="E940" s="25" t="s">
        <v>3910</v>
      </c>
      <c r="F940" s="25"/>
      <c r="G940" s="14" t="s">
        <v>41</v>
      </c>
      <c r="H940" s="14" t="s">
        <v>162</v>
      </c>
      <c r="I940" s="16" t="s">
        <v>75</v>
      </c>
      <c r="J940" s="17">
        <v>44390</v>
      </c>
      <c r="K940" s="18">
        <f t="shared" ca="1" si="38"/>
        <v>917</v>
      </c>
      <c r="L940" s="19">
        <f t="shared" si="39"/>
        <v>44404</v>
      </c>
      <c r="M940" s="16" t="s">
        <v>44</v>
      </c>
      <c r="N940" s="16" t="s">
        <v>45</v>
      </c>
      <c r="O940" s="14" t="s">
        <v>41</v>
      </c>
      <c r="P940" s="17"/>
      <c r="Q940" s="16" t="e">
        <f t="shared" ca="1" si="41"/>
        <v>#VALUE!</v>
      </c>
      <c r="R940" s="16" t="s">
        <v>46</v>
      </c>
      <c r="S940" s="16" t="s">
        <v>47</v>
      </c>
      <c r="T940" s="14" t="s">
        <v>3911</v>
      </c>
      <c r="U940" s="14" t="s">
        <v>3912</v>
      </c>
      <c r="V940" s="16" t="s">
        <v>47</v>
      </c>
      <c r="W940" s="14" t="s">
        <v>47</v>
      </c>
      <c r="X940" s="14"/>
      <c r="Y940" s="14"/>
      <c r="Z940" s="14" t="s">
        <v>47</v>
      </c>
      <c r="AA940" s="14" t="s">
        <v>3913</v>
      </c>
      <c r="AB940" s="16"/>
      <c r="AC940" s="18" t="e">
        <f t="shared" ca="1" si="43"/>
        <v>#VALUE!</v>
      </c>
      <c r="AD940" s="16" t="s">
        <v>52</v>
      </c>
      <c r="AE940" s="16" t="s">
        <v>47</v>
      </c>
      <c r="AF940" s="14" t="s">
        <v>47</v>
      </c>
      <c r="AG940" s="14" t="s">
        <v>47</v>
      </c>
    </row>
    <row r="941" spans="1:33" ht="15.75" customHeight="1" x14ac:dyDescent="0.25">
      <c r="A941" s="23" t="s">
        <v>3914</v>
      </c>
      <c r="B941" s="14" t="s">
        <v>3915</v>
      </c>
      <c r="C941" s="14" t="s">
        <v>3915</v>
      </c>
      <c r="D941" s="14" t="s">
        <v>5</v>
      </c>
      <c r="E941" s="25" t="s">
        <v>3916</v>
      </c>
      <c r="F941" s="25"/>
      <c r="G941" s="14" t="s">
        <v>41</v>
      </c>
      <c r="H941" s="14" t="s">
        <v>162</v>
      </c>
      <c r="I941" s="16" t="s">
        <v>75</v>
      </c>
      <c r="J941" s="17">
        <v>44392</v>
      </c>
      <c r="K941" s="18">
        <f t="shared" ca="1" si="38"/>
        <v>915</v>
      </c>
      <c r="L941" s="19">
        <f t="shared" si="39"/>
        <v>44406</v>
      </c>
      <c r="M941" s="16" t="s">
        <v>44</v>
      </c>
      <c r="N941" s="16" t="s">
        <v>45</v>
      </c>
      <c r="O941" s="14" t="s">
        <v>41</v>
      </c>
      <c r="P941" s="17">
        <v>44420</v>
      </c>
      <c r="Q941" s="16">
        <f t="shared" ca="1" si="41"/>
        <v>887</v>
      </c>
      <c r="R941" s="16" t="s">
        <v>46</v>
      </c>
      <c r="S941" s="16" t="s">
        <v>47</v>
      </c>
      <c r="T941" s="14" t="s">
        <v>3917</v>
      </c>
      <c r="U941" s="14" t="s">
        <v>3918</v>
      </c>
      <c r="V941" s="16" t="s">
        <v>47</v>
      </c>
      <c r="W941" s="14" t="s">
        <v>47</v>
      </c>
      <c r="X941" s="14"/>
      <c r="Y941" s="14"/>
      <c r="Z941" s="14" t="s">
        <v>47</v>
      </c>
      <c r="AA941" s="14" t="s">
        <v>3919</v>
      </c>
      <c r="AB941" s="16"/>
      <c r="AC941" s="18" t="e">
        <f t="shared" ca="1" si="43"/>
        <v>#VALUE!</v>
      </c>
      <c r="AD941" s="16" t="s">
        <v>52</v>
      </c>
      <c r="AE941" s="16" t="s">
        <v>47</v>
      </c>
      <c r="AF941" s="14" t="s">
        <v>47</v>
      </c>
      <c r="AG941" s="14" t="s">
        <v>47</v>
      </c>
    </row>
    <row r="942" spans="1:33" ht="15.75" customHeight="1" x14ac:dyDescent="0.25">
      <c r="A942" s="23" t="s">
        <v>3920</v>
      </c>
      <c r="B942" s="14" t="s">
        <v>3921</v>
      </c>
      <c r="C942" s="14" t="s">
        <v>3921</v>
      </c>
      <c r="D942" s="14" t="s">
        <v>296</v>
      </c>
      <c r="E942" s="25" t="s">
        <v>3922</v>
      </c>
      <c r="F942" s="25"/>
      <c r="G942" s="14" t="s">
        <v>41</v>
      </c>
      <c r="H942" s="14" t="s">
        <v>162</v>
      </c>
      <c r="I942" s="16" t="s">
        <v>75</v>
      </c>
      <c r="J942" s="17">
        <v>44393</v>
      </c>
      <c r="K942" s="18">
        <f t="shared" ca="1" si="38"/>
        <v>914</v>
      </c>
      <c r="L942" s="19">
        <f t="shared" si="39"/>
        <v>44407</v>
      </c>
      <c r="M942" s="16" t="s">
        <v>44</v>
      </c>
      <c r="N942" s="16" t="s">
        <v>45</v>
      </c>
      <c r="O942" s="14" t="s">
        <v>41</v>
      </c>
      <c r="P942" s="17"/>
      <c r="Q942" s="16" t="e">
        <f t="shared" ca="1" si="41"/>
        <v>#VALUE!</v>
      </c>
      <c r="R942" s="16" t="s">
        <v>46</v>
      </c>
      <c r="S942" s="16" t="s">
        <v>47</v>
      </c>
      <c r="T942" s="14" t="s">
        <v>3923</v>
      </c>
      <c r="U942" s="14" t="s">
        <v>3924</v>
      </c>
      <c r="V942" s="16" t="s">
        <v>47</v>
      </c>
      <c r="W942" s="14" t="s">
        <v>47</v>
      </c>
      <c r="X942" s="14"/>
      <c r="Y942" s="14"/>
      <c r="Z942" s="14" t="s">
        <v>47</v>
      </c>
      <c r="AA942" s="14" t="s">
        <v>3925</v>
      </c>
      <c r="AB942" s="16"/>
      <c r="AC942" s="18" t="e">
        <f t="shared" ca="1" si="43"/>
        <v>#VALUE!</v>
      </c>
      <c r="AD942" s="16" t="s">
        <v>52</v>
      </c>
      <c r="AE942" s="16" t="s">
        <v>47</v>
      </c>
      <c r="AF942" s="14" t="s">
        <v>47</v>
      </c>
      <c r="AG942" s="14" t="s">
        <v>47</v>
      </c>
    </row>
    <row r="943" spans="1:33" ht="15.75" customHeight="1" x14ac:dyDescent="0.25">
      <c r="A943" s="23" t="s">
        <v>3926</v>
      </c>
      <c r="B943" s="14" t="s">
        <v>248</v>
      </c>
      <c r="C943" s="14" t="s">
        <v>248</v>
      </c>
      <c r="D943" s="14" t="s">
        <v>248</v>
      </c>
      <c r="E943" s="79" t="s">
        <v>3927</v>
      </c>
      <c r="F943" s="79"/>
      <c r="G943" s="14" t="s">
        <v>41</v>
      </c>
      <c r="H943" s="14" t="s">
        <v>162</v>
      </c>
      <c r="I943" s="16" t="s">
        <v>75</v>
      </c>
      <c r="J943" s="17">
        <v>44394</v>
      </c>
      <c r="K943" s="18">
        <f t="shared" ca="1" si="38"/>
        <v>913</v>
      </c>
      <c r="L943" s="19">
        <f t="shared" si="39"/>
        <v>44408</v>
      </c>
      <c r="M943" s="16" t="s">
        <v>44</v>
      </c>
      <c r="N943" s="16" t="s">
        <v>45</v>
      </c>
      <c r="O943" s="14" t="s">
        <v>41</v>
      </c>
      <c r="P943" s="17"/>
      <c r="Q943" s="16" t="e">
        <f t="shared" ca="1" si="41"/>
        <v>#VALUE!</v>
      </c>
      <c r="R943" s="16" t="s">
        <v>46</v>
      </c>
      <c r="S943" s="16" t="s">
        <v>47</v>
      </c>
      <c r="T943" s="14" t="s">
        <v>3928</v>
      </c>
      <c r="U943" s="14" t="s">
        <v>3929</v>
      </c>
      <c r="V943" s="16" t="s">
        <v>47</v>
      </c>
      <c r="W943" s="14" t="s">
        <v>47</v>
      </c>
      <c r="X943" s="14"/>
      <c r="Y943" s="14"/>
      <c r="Z943" s="14" t="s">
        <v>47</v>
      </c>
      <c r="AA943" s="14" t="s">
        <v>3930</v>
      </c>
      <c r="AB943" s="16"/>
      <c r="AC943" s="18" t="e">
        <f t="shared" ca="1" si="43"/>
        <v>#VALUE!</v>
      </c>
      <c r="AD943" s="16" t="s">
        <v>52</v>
      </c>
      <c r="AE943" s="16" t="s">
        <v>47</v>
      </c>
      <c r="AF943" s="14" t="s">
        <v>47</v>
      </c>
      <c r="AG943" s="14" t="s">
        <v>47</v>
      </c>
    </row>
    <row r="944" spans="1:33" ht="15.75" customHeight="1" x14ac:dyDescent="0.25">
      <c r="A944" s="23" t="s">
        <v>3931</v>
      </c>
      <c r="B944" s="14" t="s">
        <v>2388</v>
      </c>
      <c r="C944" s="14" t="s">
        <v>2388</v>
      </c>
      <c r="D944" s="14" t="s">
        <v>248</v>
      </c>
      <c r="E944" s="25" t="s">
        <v>3932</v>
      </c>
      <c r="F944" s="25"/>
      <c r="G944" s="14" t="s">
        <v>41</v>
      </c>
      <c r="H944" s="14" t="s">
        <v>162</v>
      </c>
      <c r="I944" s="16" t="s">
        <v>75</v>
      </c>
      <c r="J944" s="17">
        <v>44395</v>
      </c>
      <c r="K944" s="18">
        <f t="shared" ca="1" si="38"/>
        <v>912</v>
      </c>
      <c r="L944" s="19">
        <f t="shared" si="39"/>
        <v>44409</v>
      </c>
      <c r="M944" s="16" t="s">
        <v>44</v>
      </c>
      <c r="N944" s="16" t="s">
        <v>45</v>
      </c>
      <c r="O944" s="14" t="s">
        <v>41</v>
      </c>
      <c r="P944" s="17">
        <v>44446</v>
      </c>
      <c r="Q944" s="16">
        <f t="shared" ca="1" si="41"/>
        <v>861</v>
      </c>
      <c r="R944" s="16" t="s">
        <v>46</v>
      </c>
      <c r="S944" s="16" t="s">
        <v>47</v>
      </c>
      <c r="T944" s="14" t="s">
        <v>3933</v>
      </c>
      <c r="U944" s="14" t="s">
        <v>3934</v>
      </c>
      <c r="V944" s="16" t="s">
        <v>47</v>
      </c>
      <c r="W944" s="14" t="s">
        <v>47</v>
      </c>
      <c r="X944" s="14"/>
      <c r="Y944" s="14"/>
      <c r="Z944" s="14" t="s">
        <v>47</v>
      </c>
      <c r="AA944" s="14" t="s">
        <v>3935</v>
      </c>
      <c r="AB944" s="16"/>
      <c r="AC944" s="18" t="e">
        <f t="shared" ca="1" si="43"/>
        <v>#VALUE!</v>
      </c>
      <c r="AD944" s="16" t="s">
        <v>52</v>
      </c>
      <c r="AE944" s="16" t="s">
        <v>47</v>
      </c>
      <c r="AF944" s="14" t="s">
        <v>47</v>
      </c>
      <c r="AG944" s="14" t="s">
        <v>47</v>
      </c>
    </row>
    <row r="945" spans="1:33" ht="15.75" customHeight="1" x14ac:dyDescent="0.25">
      <c r="A945" s="29" t="s">
        <v>3936</v>
      </c>
      <c r="B945" s="29" t="s">
        <v>3937</v>
      </c>
      <c r="C945" s="29" t="s">
        <v>3937</v>
      </c>
      <c r="D945" s="14" t="s">
        <v>111</v>
      </c>
      <c r="E945" s="78" t="s">
        <v>3938</v>
      </c>
      <c r="F945" s="78"/>
      <c r="G945" s="14" t="s">
        <v>41</v>
      </c>
      <c r="H945" s="23" t="s">
        <v>162</v>
      </c>
      <c r="I945" s="16" t="s">
        <v>75</v>
      </c>
      <c r="J945" s="17">
        <v>44392</v>
      </c>
      <c r="K945" s="18">
        <f t="shared" ca="1" si="38"/>
        <v>915</v>
      </c>
      <c r="L945" s="19">
        <f t="shared" si="39"/>
        <v>44406</v>
      </c>
      <c r="M945" s="16" t="s">
        <v>44</v>
      </c>
      <c r="N945" s="16" t="s">
        <v>45</v>
      </c>
      <c r="O945" s="14" t="s">
        <v>41</v>
      </c>
      <c r="P945" s="14"/>
      <c r="Q945" s="16" t="e">
        <f t="shared" ca="1" si="41"/>
        <v>#VALUE!</v>
      </c>
      <c r="R945" s="16" t="s">
        <v>46</v>
      </c>
      <c r="S945" s="16" t="s">
        <v>47</v>
      </c>
      <c r="T945" s="29" t="s">
        <v>3939</v>
      </c>
      <c r="U945" s="29" t="s">
        <v>3940</v>
      </c>
      <c r="V945" s="16" t="s">
        <v>47</v>
      </c>
      <c r="W945" s="14" t="s">
        <v>47</v>
      </c>
      <c r="X945" s="14"/>
      <c r="Y945" s="14"/>
      <c r="Z945" s="14" t="s">
        <v>47</v>
      </c>
      <c r="AA945" s="14" t="s">
        <v>3941</v>
      </c>
      <c r="AB945" s="16"/>
      <c r="AC945" s="18" t="e">
        <f t="shared" ca="1" si="43"/>
        <v>#VALUE!</v>
      </c>
      <c r="AD945" s="16" t="s">
        <v>52</v>
      </c>
      <c r="AE945" s="16" t="s">
        <v>47</v>
      </c>
      <c r="AF945" s="14" t="s">
        <v>47</v>
      </c>
      <c r="AG945" s="14" t="s">
        <v>47</v>
      </c>
    </row>
    <row r="946" spans="1:33" ht="15.75" customHeight="1" x14ac:dyDescent="0.25">
      <c r="A946" s="23" t="s">
        <v>3942</v>
      </c>
      <c r="B946" s="14" t="s">
        <v>677</v>
      </c>
      <c r="C946" s="14" t="s">
        <v>677</v>
      </c>
      <c r="D946" s="14" t="s">
        <v>409</v>
      </c>
      <c r="E946" s="25" t="s">
        <v>3943</v>
      </c>
      <c r="F946" s="25"/>
      <c r="G946" s="14" t="s">
        <v>41</v>
      </c>
      <c r="H946" s="14" t="s">
        <v>162</v>
      </c>
      <c r="I946" s="16" t="s">
        <v>75</v>
      </c>
      <c r="J946" s="17">
        <v>44397</v>
      </c>
      <c r="K946" s="18">
        <f t="shared" ca="1" si="38"/>
        <v>910</v>
      </c>
      <c r="L946" s="19">
        <f t="shared" si="39"/>
        <v>44411</v>
      </c>
      <c r="M946" s="16" t="s">
        <v>44</v>
      </c>
      <c r="N946" s="16" t="s">
        <v>45</v>
      </c>
      <c r="O946" s="14" t="s">
        <v>41</v>
      </c>
      <c r="P946" s="17">
        <v>44439</v>
      </c>
      <c r="Q946" s="16">
        <f t="shared" ca="1" si="41"/>
        <v>868</v>
      </c>
      <c r="R946" s="16" t="s">
        <v>46</v>
      </c>
      <c r="S946" s="16" t="s">
        <v>47</v>
      </c>
      <c r="T946" s="14" t="s">
        <v>3294</v>
      </c>
      <c r="U946" s="14" t="s">
        <v>3944</v>
      </c>
      <c r="V946" s="16" t="s">
        <v>47</v>
      </c>
      <c r="W946" s="14" t="s">
        <v>47</v>
      </c>
      <c r="X946" s="14"/>
      <c r="Y946" s="14"/>
      <c r="Z946" s="14" t="s">
        <v>47</v>
      </c>
      <c r="AA946" s="14" t="s">
        <v>3945</v>
      </c>
      <c r="AB946" s="16"/>
      <c r="AC946" s="18" t="e">
        <f t="shared" ca="1" si="43"/>
        <v>#VALUE!</v>
      </c>
      <c r="AD946" s="16" t="s">
        <v>52</v>
      </c>
      <c r="AE946" s="16" t="s">
        <v>47</v>
      </c>
      <c r="AF946" s="14" t="s">
        <v>47</v>
      </c>
      <c r="AG946" s="14" t="s">
        <v>47</v>
      </c>
    </row>
    <row r="947" spans="1:33" ht="15.75" customHeight="1" x14ac:dyDescent="0.25">
      <c r="A947" s="23" t="s">
        <v>3946</v>
      </c>
      <c r="B947" s="14" t="s">
        <v>2101</v>
      </c>
      <c r="C947" s="14" t="s">
        <v>2101</v>
      </c>
      <c r="D947" s="14" t="s">
        <v>296</v>
      </c>
      <c r="E947" s="25" t="s">
        <v>3947</v>
      </c>
      <c r="F947" s="25"/>
      <c r="G947" s="14" t="s">
        <v>41</v>
      </c>
      <c r="H947" s="14" t="s">
        <v>162</v>
      </c>
      <c r="I947" s="16" t="s">
        <v>75</v>
      </c>
      <c r="J947" s="17">
        <v>44398</v>
      </c>
      <c r="K947" s="18">
        <f t="shared" ca="1" si="38"/>
        <v>909</v>
      </c>
      <c r="L947" s="19">
        <f t="shared" si="39"/>
        <v>44412</v>
      </c>
      <c r="M947" s="16" t="s">
        <v>44</v>
      </c>
      <c r="N947" s="16" t="s">
        <v>45</v>
      </c>
      <c r="O947" s="14" t="s">
        <v>41</v>
      </c>
      <c r="P947" s="17"/>
      <c r="Q947" s="16" t="e">
        <f t="shared" ca="1" si="41"/>
        <v>#VALUE!</v>
      </c>
      <c r="R947" s="16" t="s">
        <v>46</v>
      </c>
      <c r="S947" s="16" t="s">
        <v>47</v>
      </c>
      <c r="T947" s="14" t="s">
        <v>3948</v>
      </c>
      <c r="U947" s="14" t="s">
        <v>3949</v>
      </c>
      <c r="V947" s="16" t="s">
        <v>47</v>
      </c>
      <c r="W947" s="14" t="s">
        <v>47</v>
      </c>
      <c r="X947" s="14"/>
      <c r="Y947" s="14"/>
      <c r="Z947" s="14" t="s">
        <v>47</v>
      </c>
      <c r="AA947" s="14" t="s">
        <v>3950</v>
      </c>
      <c r="AB947" s="16"/>
      <c r="AC947" s="18" t="e">
        <f t="shared" ca="1" si="43"/>
        <v>#VALUE!</v>
      </c>
      <c r="AD947" s="16" t="s">
        <v>52</v>
      </c>
      <c r="AE947" s="16" t="s">
        <v>47</v>
      </c>
      <c r="AF947" s="14" t="s">
        <v>47</v>
      </c>
      <c r="AG947" s="14" t="s">
        <v>47</v>
      </c>
    </row>
    <row r="948" spans="1:33" ht="15.75" customHeight="1" x14ac:dyDescent="0.25">
      <c r="A948" s="23" t="s">
        <v>3951</v>
      </c>
      <c r="B948" s="14" t="s">
        <v>2115</v>
      </c>
      <c r="C948" s="14" t="s">
        <v>2115</v>
      </c>
      <c r="D948" s="14" t="s">
        <v>248</v>
      </c>
      <c r="E948" s="25" t="s">
        <v>3952</v>
      </c>
      <c r="F948" s="25"/>
      <c r="G948" s="14" t="s">
        <v>41</v>
      </c>
      <c r="H948" s="14" t="s">
        <v>162</v>
      </c>
      <c r="I948" s="16" t="s">
        <v>75</v>
      </c>
      <c r="J948" s="17">
        <v>44399</v>
      </c>
      <c r="K948" s="18">
        <f t="shared" ca="1" si="38"/>
        <v>908</v>
      </c>
      <c r="L948" s="19">
        <f t="shared" si="39"/>
        <v>44413</v>
      </c>
      <c r="M948" s="16" t="s">
        <v>44</v>
      </c>
      <c r="N948" s="16" t="s">
        <v>45</v>
      </c>
      <c r="O948" s="14" t="s">
        <v>41</v>
      </c>
      <c r="P948" s="17"/>
      <c r="Q948" s="16" t="e">
        <f t="shared" ca="1" si="41"/>
        <v>#VALUE!</v>
      </c>
      <c r="R948" s="16" t="s">
        <v>46</v>
      </c>
      <c r="S948" s="16" t="s">
        <v>47</v>
      </c>
      <c r="T948" s="14" t="s">
        <v>3953</v>
      </c>
      <c r="U948" s="14" t="s">
        <v>3954</v>
      </c>
      <c r="V948" s="16" t="s">
        <v>47</v>
      </c>
      <c r="W948" s="14" t="s">
        <v>47</v>
      </c>
      <c r="X948" s="14"/>
      <c r="Y948" s="14"/>
      <c r="Z948" s="14" t="s">
        <v>47</v>
      </c>
      <c r="AA948" s="14" t="s">
        <v>3955</v>
      </c>
      <c r="AB948" s="16"/>
      <c r="AC948" s="18" t="e">
        <f t="shared" ca="1" si="43"/>
        <v>#VALUE!</v>
      </c>
      <c r="AD948" s="16" t="s">
        <v>52</v>
      </c>
      <c r="AE948" s="16" t="s">
        <v>47</v>
      </c>
      <c r="AF948" s="14" t="s">
        <v>47</v>
      </c>
      <c r="AG948" s="14" t="s">
        <v>47</v>
      </c>
    </row>
    <row r="949" spans="1:33" ht="15.75" customHeight="1" x14ac:dyDescent="0.25">
      <c r="A949" s="23" t="s">
        <v>3956</v>
      </c>
      <c r="B949" s="14" t="s">
        <v>153</v>
      </c>
      <c r="C949" s="14" t="s">
        <v>284</v>
      </c>
      <c r="D949" s="14" t="s">
        <v>5</v>
      </c>
      <c r="E949" s="25" t="s">
        <v>3957</v>
      </c>
      <c r="F949" s="25"/>
      <c r="G949" s="14" t="s">
        <v>41</v>
      </c>
      <c r="H949" s="14" t="s">
        <v>1512</v>
      </c>
      <c r="I949" s="16" t="s">
        <v>43</v>
      </c>
      <c r="J949" s="17">
        <v>44578</v>
      </c>
      <c r="K949" s="18">
        <f t="shared" ca="1" si="38"/>
        <v>729</v>
      </c>
      <c r="L949" s="19">
        <f t="shared" si="39"/>
        <v>44592</v>
      </c>
      <c r="M949" s="16" t="s">
        <v>44</v>
      </c>
      <c r="N949" s="16" t="s">
        <v>405</v>
      </c>
      <c r="O949" s="14" t="s">
        <v>46</v>
      </c>
      <c r="P949" s="17"/>
      <c r="Q949" s="16" t="e">
        <f t="shared" ca="1" si="41"/>
        <v>#VALUE!</v>
      </c>
      <c r="R949" s="16" t="s">
        <v>46</v>
      </c>
      <c r="S949" s="16" t="s">
        <v>542</v>
      </c>
      <c r="T949" s="14" t="s">
        <v>3958</v>
      </c>
      <c r="U949" s="14"/>
      <c r="V949" s="16" t="s">
        <v>71</v>
      </c>
      <c r="W949" s="14" t="s">
        <v>3959</v>
      </c>
      <c r="X949" s="14"/>
      <c r="Y949" s="14"/>
      <c r="Z949" s="14" t="s">
        <v>47</v>
      </c>
      <c r="AA949" s="14" t="s">
        <v>47</v>
      </c>
      <c r="AB949" s="16"/>
      <c r="AC949" s="18" t="e">
        <f t="shared" ca="1" si="43"/>
        <v>#VALUE!</v>
      </c>
      <c r="AD949" s="16" t="s">
        <v>47</v>
      </c>
      <c r="AE949" s="16" t="s">
        <v>47</v>
      </c>
      <c r="AF949" s="14" t="s">
        <v>47</v>
      </c>
      <c r="AG949" s="14" t="s">
        <v>47</v>
      </c>
    </row>
    <row r="950" spans="1:33" ht="15.75" customHeight="1" x14ac:dyDescent="0.25">
      <c r="A950" s="29" t="s">
        <v>3960</v>
      </c>
      <c r="B950" s="29" t="s">
        <v>3961</v>
      </c>
      <c r="C950" s="29" t="s">
        <v>3961</v>
      </c>
      <c r="D950" s="29" t="s">
        <v>39</v>
      </c>
      <c r="E950" s="30" t="s">
        <v>3962</v>
      </c>
      <c r="F950" s="30"/>
      <c r="G950" s="14" t="s">
        <v>41</v>
      </c>
      <c r="H950" s="23" t="s">
        <v>162</v>
      </c>
      <c r="I950" s="16" t="s">
        <v>43</v>
      </c>
      <c r="J950" s="17">
        <v>44373</v>
      </c>
      <c r="K950" s="18">
        <f t="shared" ca="1" si="38"/>
        <v>934</v>
      </c>
      <c r="L950" s="19">
        <f t="shared" si="39"/>
        <v>44387</v>
      </c>
      <c r="M950" s="16" t="s">
        <v>44</v>
      </c>
      <c r="N950" s="16" t="s">
        <v>47</v>
      </c>
      <c r="O950" s="14" t="s">
        <v>47</v>
      </c>
      <c r="P950" s="14"/>
      <c r="Q950" s="16" t="e">
        <f t="shared" ca="1" si="41"/>
        <v>#VALUE!</v>
      </c>
      <c r="R950" s="16" t="s">
        <v>46</v>
      </c>
      <c r="S950" s="16" t="s">
        <v>47</v>
      </c>
      <c r="T950" s="29" t="s">
        <v>3963</v>
      </c>
      <c r="U950" s="29" t="s">
        <v>3964</v>
      </c>
      <c r="V950" s="16" t="s">
        <v>47</v>
      </c>
      <c r="W950" s="14" t="s">
        <v>47</v>
      </c>
      <c r="X950" s="14"/>
      <c r="Y950" s="14"/>
      <c r="Z950" s="14" t="s">
        <v>47</v>
      </c>
      <c r="AA950" s="14" t="s">
        <v>3965</v>
      </c>
      <c r="AB950" s="16"/>
      <c r="AC950" s="18" t="e">
        <f t="shared" ca="1" si="43"/>
        <v>#VALUE!</v>
      </c>
      <c r="AD950" s="18" t="s">
        <v>52</v>
      </c>
      <c r="AE950" s="16" t="s">
        <v>47</v>
      </c>
      <c r="AF950" s="14" t="s">
        <v>47</v>
      </c>
      <c r="AG950" s="14" t="s">
        <v>47</v>
      </c>
    </row>
    <row r="951" spans="1:33" ht="15.75" customHeight="1" x14ac:dyDescent="0.25">
      <c r="A951" s="29" t="s">
        <v>3966</v>
      </c>
      <c r="B951" s="14" t="s">
        <v>3967</v>
      </c>
      <c r="C951" s="29" t="s">
        <v>3967</v>
      </c>
      <c r="D951" s="29" t="s">
        <v>141</v>
      </c>
      <c r="E951" s="30"/>
      <c r="F951" s="30"/>
      <c r="G951" s="14" t="s">
        <v>41</v>
      </c>
      <c r="H951" s="23" t="s">
        <v>3968</v>
      </c>
      <c r="I951" s="16" t="s">
        <v>75</v>
      </c>
      <c r="J951" s="17">
        <v>44588</v>
      </c>
      <c r="K951" s="18">
        <f t="shared" ca="1" si="38"/>
        <v>719</v>
      </c>
      <c r="L951" s="19">
        <f t="shared" si="39"/>
        <v>44602</v>
      </c>
      <c r="M951" s="16" t="s">
        <v>44</v>
      </c>
      <c r="N951" s="16" t="s">
        <v>45</v>
      </c>
      <c r="O951" s="14" t="s">
        <v>41</v>
      </c>
      <c r="P951" s="14"/>
      <c r="Q951" s="16" t="e">
        <f t="shared" ca="1" si="41"/>
        <v>#VALUE!</v>
      </c>
      <c r="R951" s="16" t="s">
        <v>46</v>
      </c>
      <c r="S951" s="16"/>
      <c r="T951" s="29"/>
      <c r="U951" s="29"/>
      <c r="V951" s="16" t="s">
        <v>213</v>
      </c>
      <c r="W951" s="14"/>
      <c r="X951" s="14"/>
      <c r="Y951" s="14"/>
      <c r="Z951" s="14" t="s">
        <v>47</v>
      </c>
      <c r="AA951" s="14" t="s">
        <v>47</v>
      </c>
      <c r="AB951" s="16"/>
      <c r="AC951" s="18" t="e">
        <f t="shared" ca="1" si="43"/>
        <v>#VALUE!</v>
      </c>
      <c r="AD951" s="16" t="s">
        <v>47</v>
      </c>
      <c r="AE951" s="16" t="s">
        <v>47</v>
      </c>
      <c r="AF951" s="14" t="s">
        <v>47</v>
      </c>
      <c r="AG951" s="14" t="s">
        <v>47</v>
      </c>
    </row>
    <row r="952" spans="1:33" ht="18.75" customHeight="1" x14ac:dyDescent="0.25">
      <c r="A952" s="29" t="s">
        <v>3969</v>
      </c>
      <c r="B952" s="29" t="s">
        <v>845</v>
      </c>
      <c r="C952" s="29" t="s">
        <v>845</v>
      </c>
      <c r="D952" s="14" t="s">
        <v>409</v>
      </c>
      <c r="E952" s="30" t="s">
        <v>3970</v>
      </c>
      <c r="F952" s="30"/>
      <c r="G952" s="14" t="s">
        <v>41</v>
      </c>
      <c r="H952" s="23" t="s">
        <v>162</v>
      </c>
      <c r="I952" s="16" t="s">
        <v>75</v>
      </c>
      <c r="J952" s="17">
        <v>44375</v>
      </c>
      <c r="K952" s="18">
        <f t="shared" ca="1" si="38"/>
        <v>932</v>
      </c>
      <c r="L952" s="19">
        <f t="shared" si="39"/>
        <v>44389</v>
      </c>
      <c r="M952" s="16" t="s">
        <v>44</v>
      </c>
      <c r="N952" s="16" t="s">
        <v>45</v>
      </c>
      <c r="O952" s="14" t="s">
        <v>41</v>
      </c>
      <c r="P952" s="14"/>
      <c r="Q952" s="16" t="e">
        <f t="shared" ca="1" si="41"/>
        <v>#VALUE!</v>
      </c>
      <c r="R952" s="16" t="s">
        <v>46</v>
      </c>
      <c r="S952" s="16" t="s">
        <v>47</v>
      </c>
      <c r="T952" s="29" t="s">
        <v>3971</v>
      </c>
      <c r="U952" s="29" t="s">
        <v>3972</v>
      </c>
      <c r="V952" s="16" t="s">
        <v>47</v>
      </c>
      <c r="W952" s="14" t="s">
        <v>47</v>
      </c>
      <c r="X952" s="14"/>
      <c r="Y952" s="14"/>
      <c r="Z952" s="14" t="s">
        <v>47</v>
      </c>
      <c r="AA952" s="23" t="s">
        <v>3973</v>
      </c>
      <c r="AB952" s="16"/>
      <c r="AC952" s="18" t="e">
        <f t="shared" ca="1" si="43"/>
        <v>#VALUE!</v>
      </c>
      <c r="AD952" s="16" t="s">
        <v>52</v>
      </c>
      <c r="AE952" s="16" t="s">
        <v>47</v>
      </c>
      <c r="AF952" s="14" t="s">
        <v>47</v>
      </c>
      <c r="AG952" s="14" t="s">
        <v>47</v>
      </c>
    </row>
    <row r="953" spans="1:33" ht="15.75" customHeight="1" x14ac:dyDescent="0.25">
      <c r="A953" s="29" t="s">
        <v>3974</v>
      </c>
      <c r="B953" s="29" t="s">
        <v>268</v>
      </c>
      <c r="C953" s="29" t="s">
        <v>268</v>
      </c>
      <c r="D953" s="29" t="s">
        <v>5</v>
      </c>
      <c r="E953" s="30" t="s">
        <v>3975</v>
      </c>
      <c r="F953" s="30"/>
      <c r="G953" s="14" t="s">
        <v>41</v>
      </c>
      <c r="H953" s="23" t="s">
        <v>3857</v>
      </c>
      <c r="I953" s="16" t="s">
        <v>43</v>
      </c>
      <c r="J953" s="17">
        <v>44372</v>
      </c>
      <c r="K953" s="18">
        <f t="shared" ca="1" si="38"/>
        <v>935</v>
      </c>
      <c r="L953" s="19">
        <f t="shared" si="39"/>
        <v>44386</v>
      </c>
      <c r="M953" s="16" t="s">
        <v>44</v>
      </c>
      <c r="N953" s="16" t="s">
        <v>47</v>
      </c>
      <c r="O953" s="14" t="s">
        <v>47</v>
      </c>
      <c r="P953" s="14"/>
      <c r="Q953" s="16" t="e">
        <f t="shared" ca="1" si="41"/>
        <v>#VALUE!</v>
      </c>
      <c r="R953" s="16" t="s">
        <v>46</v>
      </c>
      <c r="S953" s="16" t="s">
        <v>47</v>
      </c>
      <c r="T953" s="29" t="s">
        <v>47</v>
      </c>
      <c r="U953" s="29">
        <v>860284533</v>
      </c>
      <c r="V953" s="16" t="s">
        <v>47</v>
      </c>
      <c r="W953" s="14" t="s">
        <v>47</v>
      </c>
      <c r="X953" s="14"/>
      <c r="Y953" s="14"/>
      <c r="Z953" s="14" t="s">
        <v>47</v>
      </c>
      <c r="AA953" s="29" t="s">
        <v>47</v>
      </c>
      <c r="AB953" s="16"/>
      <c r="AC953" s="18" t="e">
        <f t="shared" ca="1" si="43"/>
        <v>#VALUE!</v>
      </c>
      <c r="AD953" s="16" t="s">
        <v>47</v>
      </c>
      <c r="AE953" s="16" t="s">
        <v>47</v>
      </c>
      <c r="AF953" s="14" t="s">
        <v>47</v>
      </c>
      <c r="AG953" s="14" t="s">
        <v>47</v>
      </c>
    </row>
    <row r="954" spans="1:33" ht="15.75" customHeight="1" x14ac:dyDescent="0.25">
      <c r="A954" s="29" t="s">
        <v>3976</v>
      </c>
      <c r="B954" s="29" t="s">
        <v>3977</v>
      </c>
      <c r="C954" s="29" t="s">
        <v>3977</v>
      </c>
      <c r="D954" s="29" t="s">
        <v>277</v>
      </c>
      <c r="E954" s="30" t="s">
        <v>3978</v>
      </c>
      <c r="F954" s="30"/>
      <c r="G954" s="14" t="s">
        <v>41</v>
      </c>
      <c r="H954" s="23" t="s">
        <v>162</v>
      </c>
      <c r="I954" s="16" t="s">
        <v>75</v>
      </c>
      <c r="J954" s="17">
        <v>44377</v>
      </c>
      <c r="K954" s="18">
        <f t="shared" ca="1" si="38"/>
        <v>930</v>
      </c>
      <c r="L954" s="19">
        <f t="shared" si="39"/>
        <v>44391</v>
      </c>
      <c r="M954" s="16" t="s">
        <v>44</v>
      </c>
      <c r="N954" s="16" t="s">
        <v>45</v>
      </c>
      <c r="O954" s="14" t="s">
        <v>41</v>
      </c>
      <c r="P954" s="14"/>
      <c r="Q954" s="16" t="e">
        <f t="shared" ca="1" si="41"/>
        <v>#VALUE!</v>
      </c>
      <c r="R954" s="16" t="s">
        <v>46</v>
      </c>
      <c r="S954" s="16" t="s">
        <v>47</v>
      </c>
      <c r="T954" s="29" t="s">
        <v>3979</v>
      </c>
      <c r="U954" s="29" t="s">
        <v>3980</v>
      </c>
      <c r="V954" s="16" t="s">
        <v>47</v>
      </c>
      <c r="W954" s="14" t="s">
        <v>47</v>
      </c>
      <c r="X954" s="14"/>
      <c r="Y954" s="14"/>
      <c r="Z954" s="14" t="s">
        <v>47</v>
      </c>
      <c r="AA954" s="23" t="s">
        <v>3981</v>
      </c>
      <c r="AB954" s="16"/>
      <c r="AC954" s="18" t="e">
        <f t="shared" ca="1" si="43"/>
        <v>#VALUE!</v>
      </c>
      <c r="AD954" s="16" t="s">
        <v>52</v>
      </c>
      <c r="AE954" s="16" t="s">
        <v>47</v>
      </c>
      <c r="AF954" s="14" t="s">
        <v>47</v>
      </c>
      <c r="AG954" s="14" t="s">
        <v>47</v>
      </c>
    </row>
    <row r="955" spans="1:33" ht="15.75" customHeight="1" x14ac:dyDescent="0.25">
      <c r="A955" s="31" t="s">
        <v>3982</v>
      </c>
      <c r="B955" s="14" t="s">
        <v>3983</v>
      </c>
      <c r="C955" s="14" t="s">
        <v>3983</v>
      </c>
      <c r="D955" s="31" t="s">
        <v>141</v>
      </c>
      <c r="E955" s="31" t="s">
        <v>3984</v>
      </c>
      <c r="F955" s="31"/>
      <c r="G955" s="14" t="s">
        <v>41</v>
      </c>
      <c r="H955" s="14" t="s">
        <v>91</v>
      </c>
      <c r="I955" s="16" t="s">
        <v>43</v>
      </c>
      <c r="J955" s="17">
        <v>44378</v>
      </c>
      <c r="K955" s="18">
        <f t="shared" ca="1" si="38"/>
        <v>929</v>
      </c>
      <c r="L955" s="19">
        <f t="shared" si="39"/>
        <v>44392</v>
      </c>
      <c r="M955" s="16" t="s">
        <v>44</v>
      </c>
      <c r="N955" s="16" t="s">
        <v>142</v>
      </c>
      <c r="O955" s="14" t="s">
        <v>41</v>
      </c>
      <c r="P955" s="14"/>
      <c r="Q955" s="16" t="e">
        <f t="shared" ca="1" si="41"/>
        <v>#VALUE!</v>
      </c>
      <c r="R955" s="16" t="s">
        <v>196</v>
      </c>
      <c r="S955" s="16" t="s">
        <v>47</v>
      </c>
      <c r="T955" s="31" t="s">
        <v>2510</v>
      </c>
      <c r="U955" s="24" t="s">
        <v>3985</v>
      </c>
      <c r="V955" s="16" t="s">
        <v>237</v>
      </c>
      <c r="W955" s="14" t="s">
        <v>47</v>
      </c>
      <c r="X955" s="14"/>
      <c r="Y955" s="14"/>
      <c r="Z955" s="14" t="s">
        <v>47</v>
      </c>
      <c r="AA955" s="14" t="s">
        <v>47</v>
      </c>
      <c r="AB955" s="16"/>
      <c r="AC955" s="18" t="e">
        <f t="shared" ca="1" si="43"/>
        <v>#VALUE!</v>
      </c>
      <c r="AD955" s="16" t="s">
        <v>47</v>
      </c>
      <c r="AE955" s="16" t="s">
        <v>47</v>
      </c>
      <c r="AF955" s="14" t="s">
        <v>47</v>
      </c>
      <c r="AG955" s="14" t="s">
        <v>47</v>
      </c>
    </row>
    <row r="956" spans="1:33" ht="15.75" customHeight="1" x14ac:dyDescent="0.25">
      <c r="A956" s="23" t="s">
        <v>3986</v>
      </c>
      <c r="B956" s="14" t="s">
        <v>2515</v>
      </c>
      <c r="C956" s="14" t="s">
        <v>2515</v>
      </c>
      <c r="D956" s="14" t="s">
        <v>409</v>
      </c>
      <c r="E956" s="25" t="s">
        <v>3987</v>
      </c>
      <c r="F956" s="25"/>
      <c r="G956" s="14" t="s">
        <v>41</v>
      </c>
      <c r="H956" s="14" t="s">
        <v>162</v>
      </c>
      <c r="I956" s="16" t="s">
        <v>75</v>
      </c>
      <c r="J956" s="17">
        <v>44379</v>
      </c>
      <c r="K956" s="18">
        <f t="shared" ca="1" si="38"/>
        <v>928</v>
      </c>
      <c r="L956" s="19">
        <f t="shared" si="39"/>
        <v>44393</v>
      </c>
      <c r="M956" s="16" t="s">
        <v>44</v>
      </c>
      <c r="N956" s="16" t="s">
        <v>45</v>
      </c>
      <c r="O956" s="14" t="s">
        <v>41</v>
      </c>
      <c r="P956" s="17"/>
      <c r="Q956" s="16" t="e">
        <f t="shared" ca="1" si="41"/>
        <v>#VALUE!</v>
      </c>
      <c r="R956" s="16" t="s">
        <v>46</v>
      </c>
      <c r="S956" s="16" t="s">
        <v>47</v>
      </c>
      <c r="T956" s="14" t="s">
        <v>3988</v>
      </c>
      <c r="U956" s="14" t="s">
        <v>3989</v>
      </c>
      <c r="V956" s="16" t="s">
        <v>47</v>
      </c>
      <c r="W956" s="14" t="s">
        <v>47</v>
      </c>
      <c r="X956" s="14"/>
      <c r="Y956" s="14"/>
      <c r="Z956" s="14" t="s">
        <v>47</v>
      </c>
      <c r="AA956" s="14" t="s">
        <v>3990</v>
      </c>
      <c r="AB956" s="16"/>
      <c r="AC956" s="18" t="e">
        <f t="shared" ca="1" si="43"/>
        <v>#VALUE!</v>
      </c>
      <c r="AD956" s="16" t="s">
        <v>52</v>
      </c>
      <c r="AE956" s="16" t="s">
        <v>47</v>
      </c>
      <c r="AF956" s="14" t="s">
        <v>47</v>
      </c>
      <c r="AG956" s="14" t="s">
        <v>47</v>
      </c>
    </row>
    <row r="957" spans="1:33" ht="15.75" customHeight="1" x14ac:dyDescent="0.25">
      <c r="A957" s="29" t="s">
        <v>3991</v>
      </c>
      <c r="B957" s="29" t="s">
        <v>1569</v>
      </c>
      <c r="C957" s="29" t="s">
        <v>268</v>
      </c>
      <c r="D957" s="29" t="s">
        <v>5</v>
      </c>
      <c r="E957" s="30" t="s">
        <v>3992</v>
      </c>
      <c r="F957" s="30"/>
      <c r="G957" s="14" t="s">
        <v>41</v>
      </c>
      <c r="H957" s="23" t="s">
        <v>162</v>
      </c>
      <c r="I957" s="16" t="s">
        <v>75</v>
      </c>
      <c r="J957" s="17">
        <v>44380</v>
      </c>
      <c r="K957" s="18">
        <f t="shared" ca="1" si="38"/>
        <v>927</v>
      </c>
      <c r="L957" s="19">
        <f t="shared" si="39"/>
        <v>44394</v>
      </c>
      <c r="M957" s="16" t="s">
        <v>44</v>
      </c>
      <c r="N957" s="16" t="s">
        <v>45</v>
      </c>
      <c r="O957" s="14" t="s">
        <v>41</v>
      </c>
      <c r="P957" s="14">
        <v>44444</v>
      </c>
      <c r="Q957" s="16">
        <f t="shared" ca="1" si="41"/>
        <v>863</v>
      </c>
      <c r="R957" s="16" t="s">
        <v>46</v>
      </c>
      <c r="S957" s="16" t="s">
        <v>47</v>
      </c>
      <c r="T957" s="29" t="s">
        <v>3993</v>
      </c>
      <c r="U957" s="29" t="s">
        <v>3994</v>
      </c>
      <c r="V957" s="16" t="s">
        <v>47</v>
      </c>
      <c r="W957" s="14" t="s">
        <v>47</v>
      </c>
      <c r="X957" s="14"/>
      <c r="Y957" s="14"/>
      <c r="Z957" s="14" t="s">
        <v>47</v>
      </c>
      <c r="AA957" s="23" t="s">
        <v>3995</v>
      </c>
      <c r="AB957" s="16"/>
      <c r="AC957" s="18" t="e">
        <f t="shared" ca="1" si="43"/>
        <v>#VALUE!</v>
      </c>
      <c r="AD957" s="16" t="s">
        <v>52</v>
      </c>
      <c r="AE957" s="16" t="s">
        <v>47</v>
      </c>
      <c r="AF957" s="14" t="s">
        <v>47</v>
      </c>
      <c r="AG957" s="14" t="s">
        <v>47</v>
      </c>
    </row>
    <row r="958" spans="1:33" ht="18.75" customHeight="1" x14ac:dyDescent="0.25">
      <c r="A958" s="29" t="s">
        <v>3996</v>
      </c>
      <c r="B958" s="29" t="s">
        <v>268</v>
      </c>
      <c r="C958" s="29" t="s">
        <v>268</v>
      </c>
      <c r="D958" s="14" t="s">
        <v>5</v>
      </c>
      <c r="E958" s="30" t="s">
        <v>3997</v>
      </c>
      <c r="F958" s="30"/>
      <c r="G958" s="14" t="s">
        <v>41</v>
      </c>
      <c r="H958" s="23" t="s">
        <v>3857</v>
      </c>
      <c r="I958" s="16" t="s">
        <v>43</v>
      </c>
      <c r="J958" s="17">
        <v>44378</v>
      </c>
      <c r="K958" s="18">
        <f t="shared" ca="1" si="38"/>
        <v>929</v>
      </c>
      <c r="L958" s="19">
        <f t="shared" si="39"/>
        <v>44392</v>
      </c>
      <c r="M958" s="16" t="s">
        <v>44</v>
      </c>
      <c r="N958" s="16" t="s">
        <v>47</v>
      </c>
      <c r="O958" s="14" t="s">
        <v>47</v>
      </c>
      <c r="P958" s="14"/>
      <c r="Q958" s="16" t="e">
        <f t="shared" ca="1" si="41"/>
        <v>#VALUE!</v>
      </c>
      <c r="R958" s="16" t="s">
        <v>46</v>
      </c>
      <c r="S958" s="16" t="s">
        <v>47</v>
      </c>
      <c r="T958" s="29" t="s">
        <v>47</v>
      </c>
      <c r="U958" s="29"/>
      <c r="V958" s="16" t="s">
        <v>47</v>
      </c>
      <c r="W958" s="14" t="s">
        <v>47</v>
      </c>
      <c r="X958" s="14"/>
      <c r="Y958" s="14"/>
      <c r="Z958" s="14" t="s">
        <v>47</v>
      </c>
      <c r="AA958" s="29" t="s">
        <v>47</v>
      </c>
      <c r="AB958" s="16"/>
      <c r="AC958" s="18" t="e">
        <f t="shared" ca="1" si="43"/>
        <v>#VALUE!</v>
      </c>
      <c r="AD958" s="16" t="s">
        <v>47</v>
      </c>
      <c r="AE958" s="16" t="s">
        <v>47</v>
      </c>
      <c r="AF958" s="14" t="s">
        <v>47</v>
      </c>
      <c r="AG958" s="14" t="s">
        <v>47</v>
      </c>
    </row>
    <row r="959" spans="1:33" ht="15.75" customHeight="1" x14ac:dyDescent="0.25">
      <c r="A959" s="29" t="s">
        <v>3998</v>
      </c>
      <c r="B959" s="29" t="s">
        <v>1538</v>
      </c>
      <c r="C959" s="29" t="s">
        <v>1538</v>
      </c>
      <c r="D959" s="29" t="s">
        <v>5</v>
      </c>
      <c r="E959" s="30" t="s">
        <v>3999</v>
      </c>
      <c r="F959" s="30"/>
      <c r="G959" s="14" t="s">
        <v>41</v>
      </c>
      <c r="H959" s="23" t="s">
        <v>162</v>
      </c>
      <c r="I959" s="16" t="s">
        <v>75</v>
      </c>
      <c r="J959" s="17">
        <v>44592</v>
      </c>
      <c r="K959" s="18">
        <f t="shared" ca="1" si="38"/>
        <v>715</v>
      </c>
      <c r="L959" s="19">
        <f t="shared" si="39"/>
        <v>44606</v>
      </c>
      <c r="M959" s="16" t="s">
        <v>44</v>
      </c>
      <c r="N959" s="16" t="s">
        <v>45</v>
      </c>
      <c r="O959" s="14" t="s">
        <v>41</v>
      </c>
      <c r="P959" s="14">
        <v>44424</v>
      </c>
      <c r="Q959" s="16">
        <f t="shared" ca="1" si="41"/>
        <v>883</v>
      </c>
      <c r="R959" s="16" t="s">
        <v>46</v>
      </c>
      <c r="S959" s="16" t="s">
        <v>47</v>
      </c>
      <c r="T959" s="29" t="s">
        <v>4000</v>
      </c>
      <c r="U959" s="29" t="s">
        <v>4001</v>
      </c>
      <c r="V959" s="16" t="s">
        <v>77</v>
      </c>
      <c r="W959" s="14" t="s">
        <v>4002</v>
      </c>
      <c r="X959" s="14"/>
      <c r="Y959" s="14"/>
      <c r="Z959" s="14" t="s">
        <v>47</v>
      </c>
      <c r="AA959" s="29" t="s">
        <v>4003</v>
      </c>
      <c r="AB959" s="16"/>
      <c r="AC959" s="18" t="e">
        <f t="shared" ca="1" si="43"/>
        <v>#VALUE!</v>
      </c>
      <c r="AD959" s="16" t="s">
        <v>52</v>
      </c>
      <c r="AE959" s="16" t="s">
        <v>47</v>
      </c>
      <c r="AF959" s="14" t="s">
        <v>47</v>
      </c>
      <c r="AG959" s="14" t="s">
        <v>47</v>
      </c>
    </row>
    <row r="960" spans="1:33" ht="18.75" customHeight="1" x14ac:dyDescent="0.25">
      <c r="A960" s="23" t="s">
        <v>4004</v>
      </c>
      <c r="B960" s="14" t="s">
        <v>976</v>
      </c>
      <c r="C960" s="14" t="s">
        <v>976</v>
      </c>
      <c r="D960" s="14" t="s">
        <v>409</v>
      </c>
      <c r="E960" s="25" t="s">
        <v>4005</v>
      </c>
      <c r="F960" s="25"/>
      <c r="G960" s="14" t="s">
        <v>41</v>
      </c>
      <c r="H960" s="14" t="s">
        <v>162</v>
      </c>
      <c r="I960" s="16" t="s">
        <v>75</v>
      </c>
      <c r="J960" s="17">
        <v>44384</v>
      </c>
      <c r="K960" s="18">
        <f t="shared" ca="1" si="38"/>
        <v>923</v>
      </c>
      <c r="L960" s="19">
        <f t="shared" si="39"/>
        <v>44398</v>
      </c>
      <c r="M960" s="16" t="s">
        <v>44</v>
      </c>
      <c r="N960" s="16" t="s">
        <v>45</v>
      </c>
      <c r="O960" s="14" t="s">
        <v>41</v>
      </c>
      <c r="P960" s="17"/>
      <c r="Q960" s="16" t="e">
        <f t="shared" ca="1" si="41"/>
        <v>#VALUE!</v>
      </c>
      <c r="R960" s="16" t="s">
        <v>46</v>
      </c>
      <c r="S960" s="16" t="s">
        <v>47</v>
      </c>
      <c r="T960" s="14" t="s">
        <v>4006</v>
      </c>
      <c r="U960" s="14" t="s">
        <v>4007</v>
      </c>
      <c r="V960" s="16" t="s">
        <v>47</v>
      </c>
      <c r="W960" s="14" t="s">
        <v>47</v>
      </c>
      <c r="X960" s="14"/>
      <c r="Y960" s="14"/>
      <c r="Z960" s="14" t="s">
        <v>47</v>
      </c>
      <c r="AA960" s="14" t="s">
        <v>4008</v>
      </c>
      <c r="AB960" s="16"/>
      <c r="AC960" s="18" t="e">
        <f t="shared" ca="1" si="43"/>
        <v>#VALUE!</v>
      </c>
      <c r="AD960" s="16" t="s">
        <v>52</v>
      </c>
      <c r="AE960" s="16" t="s">
        <v>47</v>
      </c>
      <c r="AF960" s="14" t="s">
        <v>47</v>
      </c>
      <c r="AG960" s="14" t="s">
        <v>47</v>
      </c>
    </row>
    <row r="961" spans="1:33" ht="18.75" customHeight="1" x14ac:dyDescent="0.25">
      <c r="A961" s="29" t="s">
        <v>4009</v>
      </c>
      <c r="B961" s="29" t="s">
        <v>4010</v>
      </c>
      <c r="C961" s="29" t="s">
        <v>4011</v>
      </c>
      <c r="D961" s="29" t="s">
        <v>111</v>
      </c>
      <c r="E961" s="30" t="s">
        <v>4012</v>
      </c>
      <c r="F961" s="30"/>
      <c r="G961" s="14" t="s">
        <v>41</v>
      </c>
      <c r="H961" s="23" t="s">
        <v>162</v>
      </c>
      <c r="I961" s="16" t="s">
        <v>75</v>
      </c>
      <c r="J961" s="17">
        <v>44412</v>
      </c>
      <c r="K961" s="18">
        <f t="shared" ca="1" si="38"/>
        <v>895</v>
      </c>
      <c r="L961" s="19">
        <f t="shared" si="39"/>
        <v>44426</v>
      </c>
      <c r="M961" s="16" t="s">
        <v>44</v>
      </c>
      <c r="N961" s="16" t="s">
        <v>45</v>
      </c>
      <c r="O961" s="14" t="s">
        <v>41</v>
      </c>
      <c r="P961" s="14"/>
      <c r="Q961" s="16" t="e">
        <f t="shared" ca="1" si="41"/>
        <v>#VALUE!</v>
      </c>
      <c r="R961" s="16" t="s">
        <v>46</v>
      </c>
      <c r="S961" s="16" t="s">
        <v>47</v>
      </c>
      <c r="T961" s="29" t="s">
        <v>303</v>
      </c>
      <c r="U961" s="29" t="s">
        <v>4013</v>
      </c>
      <c r="V961" s="16" t="s">
        <v>47</v>
      </c>
      <c r="W961" s="14" t="s">
        <v>47</v>
      </c>
      <c r="X961" s="14"/>
      <c r="Y961" s="14"/>
      <c r="Z961" s="14" t="s">
        <v>47</v>
      </c>
      <c r="AA961" s="14" t="s">
        <v>4014</v>
      </c>
      <c r="AB961" s="16"/>
      <c r="AC961" s="18" t="e">
        <f t="shared" ca="1" si="43"/>
        <v>#VALUE!</v>
      </c>
      <c r="AD961" s="16" t="s">
        <v>52</v>
      </c>
      <c r="AE961" s="16" t="s">
        <v>47</v>
      </c>
      <c r="AF961" s="14" t="s">
        <v>47</v>
      </c>
      <c r="AG961" s="14" t="s">
        <v>47</v>
      </c>
    </row>
    <row r="962" spans="1:33" ht="18.75" customHeight="1" x14ac:dyDescent="0.25">
      <c r="A962" s="29" t="s">
        <v>4015</v>
      </c>
      <c r="B962" s="29" t="s">
        <v>800</v>
      </c>
      <c r="C962" s="29" t="s">
        <v>800</v>
      </c>
      <c r="D962" s="14" t="s">
        <v>39</v>
      </c>
      <c r="E962" s="30" t="s">
        <v>4016</v>
      </c>
      <c r="F962" s="30"/>
      <c r="G962" s="14" t="s">
        <v>41</v>
      </c>
      <c r="H962" s="23" t="s">
        <v>162</v>
      </c>
      <c r="I962" s="16" t="s">
        <v>75</v>
      </c>
      <c r="J962" s="17">
        <v>44386</v>
      </c>
      <c r="K962" s="18">
        <f t="shared" ca="1" si="38"/>
        <v>921</v>
      </c>
      <c r="L962" s="19">
        <f t="shared" si="39"/>
        <v>44400</v>
      </c>
      <c r="M962" s="16" t="s">
        <v>44</v>
      </c>
      <c r="N962" s="16" t="s">
        <v>45</v>
      </c>
      <c r="O962" s="14" t="s">
        <v>41</v>
      </c>
      <c r="P962" s="14"/>
      <c r="Q962" s="16" t="e">
        <f t="shared" ca="1" si="41"/>
        <v>#VALUE!</v>
      </c>
      <c r="R962" s="16" t="s">
        <v>46</v>
      </c>
      <c r="S962" s="16" t="s">
        <v>47</v>
      </c>
      <c r="T962" s="29" t="s">
        <v>4017</v>
      </c>
      <c r="U962" s="29" t="s">
        <v>4018</v>
      </c>
      <c r="V962" s="16" t="s">
        <v>47</v>
      </c>
      <c r="W962" s="14" t="s">
        <v>47</v>
      </c>
      <c r="X962" s="14"/>
      <c r="Y962" s="14"/>
      <c r="Z962" s="14" t="s">
        <v>47</v>
      </c>
      <c r="AA962" s="29" t="s">
        <v>4019</v>
      </c>
      <c r="AB962" s="16"/>
      <c r="AC962" s="18" t="e">
        <f t="shared" ca="1" si="43"/>
        <v>#VALUE!</v>
      </c>
      <c r="AD962" s="16" t="s">
        <v>52</v>
      </c>
      <c r="AE962" s="16" t="s">
        <v>47</v>
      </c>
      <c r="AF962" s="14" t="s">
        <v>47</v>
      </c>
      <c r="AG962" s="14" t="s">
        <v>47</v>
      </c>
    </row>
    <row r="963" spans="1:33" ht="18.75" customHeight="1" x14ac:dyDescent="0.25">
      <c r="A963" s="23" t="s">
        <v>4020</v>
      </c>
      <c r="B963" s="14" t="s">
        <v>4021</v>
      </c>
      <c r="C963" s="14" t="s">
        <v>4021</v>
      </c>
      <c r="D963" s="14" t="s">
        <v>5</v>
      </c>
      <c r="E963" s="25" t="s">
        <v>4022</v>
      </c>
      <c r="F963" s="25"/>
      <c r="G963" s="14" t="s">
        <v>41</v>
      </c>
      <c r="H963" s="14" t="s">
        <v>162</v>
      </c>
      <c r="I963" s="16" t="s">
        <v>75</v>
      </c>
      <c r="J963" s="17">
        <v>44387</v>
      </c>
      <c r="K963" s="18">
        <f t="shared" ca="1" si="38"/>
        <v>920</v>
      </c>
      <c r="L963" s="19">
        <f t="shared" si="39"/>
        <v>44401</v>
      </c>
      <c r="M963" s="16" t="s">
        <v>44</v>
      </c>
      <c r="N963" s="16" t="s">
        <v>45</v>
      </c>
      <c r="O963" s="14" t="s">
        <v>41</v>
      </c>
      <c r="P963" s="17"/>
      <c r="Q963" s="16" t="e">
        <f t="shared" ca="1" si="41"/>
        <v>#VALUE!</v>
      </c>
      <c r="R963" s="16" t="s">
        <v>46</v>
      </c>
      <c r="S963" s="16" t="s">
        <v>47</v>
      </c>
      <c r="T963" s="14" t="s">
        <v>4023</v>
      </c>
      <c r="U963" s="14" t="s">
        <v>4024</v>
      </c>
      <c r="V963" s="16" t="s">
        <v>47</v>
      </c>
      <c r="W963" s="14" t="s">
        <v>47</v>
      </c>
      <c r="X963" s="14"/>
      <c r="Y963" s="14"/>
      <c r="Z963" s="14" t="s">
        <v>47</v>
      </c>
      <c r="AA963" s="14" t="s">
        <v>4025</v>
      </c>
      <c r="AB963" s="16"/>
      <c r="AC963" s="18" t="e">
        <f t="shared" ca="1" si="43"/>
        <v>#VALUE!</v>
      </c>
      <c r="AD963" s="16" t="s">
        <v>52</v>
      </c>
      <c r="AE963" s="16" t="s">
        <v>47</v>
      </c>
      <c r="AF963" s="14" t="s">
        <v>47</v>
      </c>
      <c r="AG963" s="14" t="s">
        <v>47</v>
      </c>
    </row>
    <row r="964" spans="1:33" ht="18.75" customHeight="1" x14ac:dyDescent="0.25">
      <c r="A964" s="23" t="s">
        <v>4026</v>
      </c>
      <c r="B964" s="14" t="s">
        <v>268</v>
      </c>
      <c r="C964" s="14" t="s">
        <v>268</v>
      </c>
      <c r="D964" s="14" t="s">
        <v>5</v>
      </c>
      <c r="E964" s="25" t="s">
        <v>4027</v>
      </c>
      <c r="F964" s="25"/>
      <c r="G964" s="14" t="s">
        <v>41</v>
      </c>
      <c r="H964" s="14" t="s">
        <v>1512</v>
      </c>
      <c r="I964" s="16" t="s">
        <v>43</v>
      </c>
      <c r="J964" s="17">
        <v>44579</v>
      </c>
      <c r="K964" s="18">
        <f t="shared" ca="1" si="38"/>
        <v>728</v>
      </c>
      <c r="L964" s="19">
        <f t="shared" si="39"/>
        <v>44593</v>
      </c>
      <c r="M964" s="16" t="s">
        <v>44</v>
      </c>
      <c r="N964" s="16" t="s">
        <v>45</v>
      </c>
      <c r="O964" s="14" t="s">
        <v>41</v>
      </c>
      <c r="P964" s="17"/>
      <c r="Q964" s="16" t="e">
        <f t="shared" ca="1" si="41"/>
        <v>#VALUE!</v>
      </c>
      <c r="R964" s="16" t="s">
        <v>46</v>
      </c>
      <c r="S964" s="16" t="s">
        <v>366</v>
      </c>
      <c r="T964" s="14" t="s">
        <v>47</v>
      </c>
      <c r="U964" s="14"/>
      <c r="V964" s="16" t="s">
        <v>71</v>
      </c>
      <c r="W964" s="14" t="s">
        <v>3819</v>
      </c>
      <c r="X964" s="14"/>
      <c r="Y964" s="14"/>
      <c r="Z964" s="14" t="s">
        <v>47</v>
      </c>
      <c r="AA964" s="14" t="s">
        <v>47</v>
      </c>
      <c r="AB964" s="16"/>
      <c r="AC964" s="18" t="e">
        <f t="shared" ca="1" si="43"/>
        <v>#VALUE!</v>
      </c>
      <c r="AD964" s="16" t="s">
        <v>47</v>
      </c>
      <c r="AE964" s="16" t="s">
        <v>47</v>
      </c>
      <c r="AF964" s="14" t="s">
        <v>47</v>
      </c>
      <c r="AG964" s="14" t="s">
        <v>47</v>
      </c>
    </row>
    <row r="965" spans="1:33" ht="15.75" customHeight="1" x14ac:dyDescent="0.25">
      <c r="A965" s="29" t="s">
        <v>4028</v>
      </c>
      <c r="B965" s="29" t="s">
        <v>4029</v>
      </c>
      <c r="C965" s="29" t="s">
        <v>4029</v>
      </c>
      <c r="D965" s="29" t="s">
        <v>277</v>
      </c>
      <c r="E965" s="30" t="s">
        <v>4030</v>
      </c>
      <c r="F965" s="30"/>
      <c r="G965" s="14" t="s">
        <v>41</v>
      </c>
      <c r="H965" s="23" t="s">
        <v>162</v>
      </c>
      <c r="I965" s="16" t="s">
        <v>75</v>
      </c>
      <c r="J965" s="17">
        <v>44389</v>
      </c>
      <c r="K965" s="18">
        <f t="shared" ca="1" si="38"/>
        <v>918</v>
      </c>
      <c r="L965" s="19">
        <f t="shared" si="39"/>
        <v>44403</v>
      </c>
      <c r="M965" s="16" t="s">
        <v>44</v>
      </c>
      <c r="N965" s="16" t="s">
        <v>45</v>
      </c>
      <c r="O965" s="14" t="s">
        <v>41</v>
      </c>
      <c r="P965" s="14"/>
      <c r="Q965" s="16" t="e">
        <f t="shared" ca="1" si="41"/>
        <v>#VALUE!</v>
      </c>
      <c r="R965" s="16" t="s">
        <v>46</v>
      </c>
      <c r="S965" s="16" t="s">
        <v>47</v>
      </c>
      <c r="T965" s="29" t="s">
        <v>4031</v>
      </c>
      <c r="U965" s="74" t="s">
        <v>4032</v>
      </c>
      <c r="V965" s="16" t="s">
        <v>47</v>
      </c>
      <c r="W965" s="14" t="s">
        <v>47</v>
      </c>
      <c r="X965" s="14"/>
      <c r="Y965" s="14"/>
      <c r="Z965" s="14" t="s">
        <v>47</v>
      </c>
      <c r="AA965" s="23" t="s">
        <v>4033</v>
      </c>
      <c r="AB965" s="16"/>
      <c r="AC965" s="18" t="e">
        <f t="shared" ca="1" si="43"/>
        <v>#VALUE!</v>
      </c>
      <c r="AD965" s="16" t="s">
        <v>52</v>
      </c>
      <c r="AE965" s="16" t="s">
        <v>47</v>
      </c>
      <c r="AF965" s="14" t="s">
        <v>47</v>
      </c>
      <c r="AG965" s="14" t="s">
        <v>47</v>
      </c>
    </row>
    <row r="966" spans="1:33" ht="15.75" customHeight="1" x14ac:dyDescent="0.25">
      <c r="A966" s="29" t="s">
        <v>4034</v>
      </c>
      <c r="B966" s="29" t="s">
        <v>2241</v>
      </c>
      <c r="C966" s="29" t="s">
        <v>2241</v>
      </c>
      <c r="D966" s="29" t="s">
        <v>248</v>
      </c>
      <c r="E966" s="30" t="s">
        <v>4035</v>
      </c>
      <c r="F966" s="30"/>
      <c r="G966" s="14" t="s">
        <v>41</v>
      </c>
      <c r="H966" s="23" t="s">
        <v>162</v>
      </c>
      <c r="I966" s="16" t="s">
        <v>75</v>
      </c>
      <c r="J966" s="17">
        <v>44390</v>
      </c>
      <c r="K966" s="18">
        <f t="shared" ca="1" si="38"/>
        <v>917</v>
      </c>
      <c r="L966" s="19">
        <f t="shared" si="39"/>
        <v>44404</v>
      </c>
      <c r="M966" s="16" t="s">
        <v>44</v>
      </c>
      <c r="N966" s="16" t="s">
        <v>45</v>
      </c>
      <c r="O966" s="14" t="s">
        <v>41</v>
      </c>
      <c r="P966" s="14"/>
      <c r="Q966" s="16" t="e">
        <f t="shared" ca="1" si="41"/>
        <v>#VALUE!</v>
      </c>
      <c r="R966" s="16" t="s">
        <v>46</v>
      </c>
      <c r="S966" s="16" t="s">
        <v>47</v>
      </c>
      <c r="T966" s="29" t="s">
        <v>4036</v>
      </c>
      <c r="U966" s="74" t="s">
        <v>4037</v>
      </c>
      <c r="V966" s="16" t="s">
        <v>47</v>
      </c>
      <c r="W966" s="14" t="s">
        <v>47</v>
      </c>
      <c r="X966" s="14"/>
      <c r="Y966" s="14"/>
      <c r="Z966" s="14" t="s">
        <v>47</v>
      </c>
      <c r="AA966" s="23" t="s">
        <v>4038</v>
      </c>
      <c r="AB966" s="16"/>
      <c r="AC966" s="18" t="e">
        <f t="shared" ca="1" si="43"/>
        <v>#VALUE!</v>
      </c>
      <c r="AD966" s="16" t="s">
        <v>52</v>
      </c>
      <c r="AE966" s="16" t="s">
        <v>47</v>
      </c>
      <c r="AF966" s="14" t="s">
        <v>47</v>
      </c>
      <c r="AG966" s="14" t="s">
        <v>47</v>
      </c>
    </row>
    <row r="967" spans="1:33" ht="15.75" customHeight="1" x14ac:dyDescent="0.25">
      <c r="A967" s="29" t="s">
        <v>4039</v>
      </c>
      <c r="B967" s="29" t="s">
        <v>4040</v>
      </c>
      <c r="C967" s="29" t="s">
        <v>4040</v>
      </c>
      <c r="D967" s="29" t="s">
        <v>642</v>
      </c>
      <c r="E967" s="30" t="s">
        <v>4041</v>
      </c>
      <c r="F967" s="30"/>
      <c r="G967" s="14" t="s">
        <v>41</v>
      </c>
      <c r="H967" s="23" t="s">
        <v>162</v>
      </c>
      <c r="I967" s="16" t="s">
        <v>75</v>
      </c>
      <c r="J967" s="17">
        <v>44391</v>
      </c>
      <c r="K967" s="18">
        <f t="shared" ca="1" si="38"/>
        <v>916</v>
      </c>
      <c r="L967" s="19">
        <f t="shared" si="39"/>
        <v>44405</v>
      </c>
      <c r="M967" s="16" t="s">
        <v>44</v>
      </c>
      <c r="N967" s="16" t="s">
        <v>45</v>
      </c>
      <c r="O967" s="14" t="s">
        <v>41</v>
      </c>
      <c r="P967" s="14"/>
      <c r="Q967" s="16" t="e">
        <f t="shared" ca="1" si="41"/>
        <v>#VALUE!</v>
      </c>
      <c r="R967" s="16" t="s">
        <v>46</v>
      </c>
      <c r="S967" s="16" t="s">
        <v>47</v>
      </c>
      <c r="T967" s="29" t="s">
        <v>4042</v>
      </c>
      <c r="U967" s="29" t="s">
        <v>4043</v>
      </c>
      <c r="V967" s="16" t="s">
        <v>47</v>
      </c>
      <c r="W967" s="14" t="s">
        <v>47</v>
      </c>
      <c r="X967" s="14"/>
      <c r="Y967" s="14"/>
      <c r="Z967" s="14" t="s">
        <v>47</v>
      </c>
      <c r="AA967" s="29" t="s">
        <v>4044</v>
      </c>
      <c r="AB967" s="16"/>
      <c r="AC967" s="18" t="e">
        <f t="shared" ca="1" si="43"/>
        <v>#VALUE!</v>
      </c>
      <c r="AD967" s="16" t="s">
        <v>52</v>
      </c>
      <c r="AE967" s="16" t="s">
        <v>47</v>
      </c>
      <c r="AF967" s="14" t="s">
        <v>47</v>
      </c>
      <c r="AG967" s="14" t="s">
        <v>47</v>
      </c>
    </row>
    <row r="968" spans="1:33" ht="15.75" customHeight="1" x14ac:dyDescent="0.25">
      <c r="A968" s="57" t="s">
        <v>4045</v>
      </c>
      <c r="B968" s="57" t="s">
        <v>4010</v>
      </c>
      <c r="C968" s="57" t="s">
        <v>4010</v>
      </c>
      <c r="D968" s="57" t="s">
        <v>111</v>
      </c>
      <c r="E968" s="57" t="s">
        <v>4012</v>
      </c>
      <c r="F968" s="57"/>
      <c r="G968" s="14" t="s">
        <v>41</v>
      </c>
      <c r="H968" s="14" t="s">
        <v>206</v>
      </c>
      <c r="I968" s="16" t="s">
        <v>75</v>
      </c>
      <c r="J968" s="17">
        <v>44346</v>
      </c>
      <c r="K968" s="18">
        <f t="shared" ca="1" si="38"/>
        <v>961</v>
      </c>
      <c r="L968" s="19">
        <f t="shared" si="39"/>
        <v>44360</v>
      </c>
      <c r="M968" s="16" t="s">
        <v>44</v>
      </c>
      <c r="N968" s="16" t="s">
        <v>45</v>
      </c>
      <c r="O968" s="14" t="s">
        <v>46</v>
      </c>
      <c r="P968" s="14"/>
      <c r="Q968" s="16" t="e">
        <f t="shared" ca="1" si="41"/>
        <v>#VALUE!</v>
      </c>
      <c r="R968" s="16" t="s">
        <v>47</v>
      </c>
      <c r="S968" s="16" t="s">
        <v>47</v>
      </c>
      <c r="T968" s="57" t="s">
        <v>303</v>
      </c>
      <c r="U968" s="57" t="s">
        <v>4013</v>
      </c>
      <c r="V968" s="16" t="s">
        <v>47</v>
      </c>
      <c r="W968" s="14" t="s">
        <v>47</v>
      </c>
      <c r="X968" s="14"/>
      <c r="Y968" s="14"/>
      <c r="Z968" s="14" t="s">
        <v>47</v>
      </c>
      <c r="AA968" s="29" t="s">
        <v>4046</v>
      </c>
      <c r="AB968" s="16"/>
      <c r="AC968" s="18" t="e">
        <f t="shared" ca="1" si="43"/>
        <v>#VALUE!</v>
      </c>
      <c r="AD968" s="16" t="s">
        <v>52</v>
      </c>
      <c r="AE968" s="16" t="s">
        <v>47</v>
      </c>
      <c r="AF968" s="14" t="s">
        <v>47</v>
      </c>
      <c r="AG968" s="14" t="s">
        <v>47</v>
      </c>
    </row>
    <row r="969" spans="1:33" ht="15.75" customHeight="1" x14ac:dyDescent="0.25">
      <c r="A969" s="29" t="s">
        <v>4047</v>
      </c>
      <c r="B969" s="29" t="s">
        <v>4048</v>
      </c>
      <c r="C969" s="29" t="s">
        <v>4048</v>
      </c>
      <c r="D969" s="29" t="s">
        <v>141</v>
      </c>
      <c r="E969" s="30" t="s">
        <v>4049</v>
      </c>
      <c r="F969" s="30"/>
      <c r="G969" s="14" t="s">
        <v>41</v>
      </c>
      <c r="H969" s="23" t="s">
        <v>162</v>
      </c>
      <c r="I969" s="16" t="s">
        <v>75</v>
      </c>
      <c r="J969" s="17">
        <v>44385</v>
      </c>
      <c r="K969" s="18">
        <f t="shared" ca="1" si="38"/>
        <v>922</v>
      </c>
      <c r="L969" s="19">
        <f t="shared" si="39"/>
        <v>44399</v>
      </c>
      <c r="M969" s="16" t="s">
        <v>44</v>
      </c>
      <c r="N969" s="16" t="s">
        <v>45</v>
      </c>
      <c r="O969" s="14" t="s">
        <v>41</v>
      </c>
      <c r="P969" s="14"/>
      <c r="Q969" s="16" t="e">
        <f t="shared" ca="1" si="41"/>
        <v>#VALUE!</v>
      </c>
      <c r="R969" s="16" t="s">
        <v>46</v>
      </c>
      <c r="S969" s="16" t="s">
        <v>47</v>
      </c>
      <c r="T969" s="29" t="s">
        <v>4050</v>
      </c>
      <c r="U969" s="29" t="s">
        <v>4051</v>
      </c>
      <c r="V969" s="16" t="s">
        <v>47</v>
      </c>
      <c r="W969" s="14" t="s">
        <v>47</v>
      </c>
      <c r="X969" s="14"/>
      <c r="Y969" s="14"/>
      <c r="Z969" s="14" t="s">
        <v>47</v>
      </c>
      <c r="AA969" s="29" t="s">
        <v>4052</v>
      </c>
      <c r="AB969" s="16"/>
      <c r="AC969" s="18" t="e">
        <f t="shared" ca="1" si="43"/>
        <v>#VALUE!</v>
      </c>
      <c r="AD969" s="16" t="s">
        <v>52</v>
      </c>
      <c r="AE969" s="16" t="s">
        <v>47</v>
      </c>
      <c r="AF969" s="14" t="s">
        <v>47</v>
      </c>
      <c r="AG969" s="14" t="s">
        <v>47</v>
      </c>
    </row>
    <row r="970" spans="1:33" ht="15.75" customHeight="1" x14ac:dyDescent="0.25">
      <c r="A970" s="29" t="s">
        <v>4053</v>
      </c>
      <c r="B970" s="29" t="s">
        <v>894</v>
      </c>
      <c r="C970" s="29" t="s">
        <v>894</v>
      </c>
      <c r="D970" s="14" t="s">
        <v>39</v>
      </c>
      <c r="E970" s="78" t="s">
        <v>4054</v>
      </c>
      <c r="F970" s="78"/>
      <c r="G970" s="14" t="s">
        <v>41</v>
      </c>
      <c r="H970" s="23" t="s">
        <v>3857</v>
      </c>
      <c r="I970" s="16" t="s">
        <v>43</v>
      </c>
      <c r="J970" s="17">
        <v>44573</v>
      </c>
      <c r="K970" s="18">
        <f t="shared" ca="1" si="38"/>
        <v>734</v>
      </c>
      <c r="L970" s="19">
        <f t="shared" si="39"/>
        <v>44587</v>
      </c>
      <c r="M970" s="16" t="s">
        <v>44</v>
      </c>
      <c r="N970" s="16" t="s">
        <v>47</v>
      </c>
      <c r="O970" s="14" t="s">
        <v>47</v>
      </c>
      <c r="P970" s="14"/>
      <c r="Q970" s="16" t="e">
        <f t="shared" ca="1" si="41"/>
        <v>#VALUE!</v>
      </c>
      <c r="R970" s="16" t="s">
        <v>46</v>
      </c>
      <c r="S970" s="16" t="s">
        <v>47</v>
      </c>
      <c r="T970" s="29" t="s">
        <v>47</v>
      </c>
      <c r="U970" s="29"/>
      <c r="V970" s="16" t="s">
        <v>50</v>
      </c>
      <c r="W970" s="14" t="s">
        <v>47</v>
      </c>
      <c r="X970" s="14"/>
      <c r="Y970" s="14"/>
      <c r="Z970" s="14" t="s">
        <v>47</v>
      </c>
      <c r="AA970" s="29" t="s">
        <v>47</v>
      </c>
      <c r="AB970" s="16"/>
      <c r="AC970" s="18" t="e">
        <f t="shared" ca="1" si="43"/>
        <v>#VALUE!</v>
      </c>
      <c r="AD970" s="16" t="s">
        <v>47</v>
      </c>
      <c r="AE970" s="16" t="s">
        <v>47</v>
      </c>
      <c r="AF970" s="14" t="s">
        <v>47</v>
      </c>
      <c r="AG970" s="14" t="s">
        <v>47</v>
      </c>
    </row>
    <row r="971" spans="1:33" ht="15.75" customHeight="1" x14ac:dyDescent="0.25">
      <c r="A971" s="23" t="s">
        <v>4055</v>
      </c>
      <c r="B971" s="14" t="s">
        <v>649</v>
      </c>
      <c r="C971" s="14" t="s">
        <v>649</v>
      </c>
      <c r="D971" s="14" t="s">
        <v>39</v>
      </c>
      <c r="E971" s="25" t="s">
        <v>4056</v>
      </c>
      <c r="F971" s="25"/>
      <c r="G971" s="14" t="s">
        <v>41</v>
      </c>
      <c r="H971" s="14" t="s">
        <v>162</v>
      </c>
      <c r="I971" s="16" t="s">
        <v>43</v>
      </c>
      <c r="J971" s="17">
        <v>44373</v>
      </c>
      <c r="K971" s="18">
        <f t="shared" ca="1" si="38"/>
        <v>934</v>
      </c>
      <c r="L971" s="19">
        <f t="shared" si="39"/>
        <v>44387</v>
      </c>
      <c r="M971" s="16" t="s">
        <v>44</v>
      </c>
      <c r="N971" s="16" t="s">
        <v>47</v>
      </c>
      <c r="O971" s="14" t="s">
        <v>47</v>
      </c>
      <c r="P971" s="17"/>
      <c r="Q971" s="16" t="e">
        <f t="shared" ca="1" si="41"/>
        <v>#VALUE!</v>
      </c>
      <c r="R971" s="16" t="s">
        <v>46</v>
      </c>
      <c r="S971" s="16" t="s">
        <v>47</v>
      </c>
      <c r="T971" s="14" t="s">
        <v>4057</v>
      </c>
      <c r="U971" s="14" t="s">
        <v>689</v>
      </c>
      <c r="V971" s="16" t="s">
        <v>47</v>
      </c>
      <c r="W971" s="14" t="s">
        <v>47</v>
      </c>
      <c r="X971" s="14"/>
      <c r="Y971" s="14"/>
      <c r="Z971" s="14" t="s">
        <v>47</v>
      </c>
      <c r="AA971" s="14" t="s">
        <v>4058</v>
      </c>
      <c r="AB971" s="16"/>
      <c r="AC971" s="18" t="e">
        <f t="shared" ca="1" si="43"/>
        <v>#VALUE!</v>
      </c>
      <c r="AD971" s="16" t="s">
        <v>52</v>
      </c>
      <c r="AE971" s="16" t="s">
        <v>47</v>
      </c>
      <c r="AF971" s="14" t="s">
        <v>47</v>
      </c>
      <c r="AG971" s="14" t="s">
        <v>47</v>
      </c>
    </row>
    <row r="972" spans="1:33" ht="15.75" customHeight="1" x14ac:dyDescent="0.25">
      <c r="A972" s="31" t="s">
        <v>4059</v>
      </c>
      <c r="B972" s="14" t="s">
        <v>4060</v>
      </c>
      <c r="C972" s="14" t="s">
        <v>4060</v>
      </c>
      <c r="D972" s="31" t="s">
        <v>111</v>
      </c>
      <c r="E972" s="31" t="s">
        <v>4061</v>
      </c>
      <c r="F972" s="31"/>
      <c r="G972" s="14" t="s">
        <v>41</v>
      </c>
      <c r="H972" s="14" t="s">
        <v>162</v>
      </c>
      <c r="I972" s="16" t="s">
        <v>61</v>
      </c>
      <c r="J972" s="17">
        <v>44346</v>
      </c>
      <c r="K972" s="18">
        <f t="shared" ca="1" si="38"/>
        <v>961</v>
      </c>
      <c r="L972" s="19">
        <f t="shared" si="39"/>
        <v>44360</v>
      </c>
      <c r="M972" s="16" t="s">
        <v>44</v>
      </c>
      <c r="N972" s="16" t="s">
        <v>195</v>
      </c>
      <c r="O972" s="14" t="s">
        <v>41</v>
      </c>
      <c r="P972" s="14"/>
      <c r="Q972" s="16" t="e">
        <f t="shared" ca="1" si="41"/>
        <v>#VALUE!</v>
      </c>
      <c r="R972" s="16" t="s">
        <v>196</v>
      </c>
      <c r="S972" s="16" t="s">
        <v>47</v>
      </c>
      <c r="T972" s="31" t="s">
        <v>47</v>
      </c>
      <c r="U972" s="24" t="e">
        <v>#N/A</v>
      </c>
      <c r="V972" s="16" t="s">
        <v>47</v>
      </c>
      <c r="W972" s="14" t="s">
        <v>47</v>
      </c>
      <c r="X972" s="14"/>
      <c r="Y972" s="14"/>
      <c r="Z972" s="14" t="s">
        <v>47</v>
      </c>
      <c r="AA972" s="44" t="s">
        <v>47</v>
      </c>
      <c r="AB972" s="16"/>
      <c r="AC972" s="18" t="e">
        <f t="shared" ca="1" si="43"/>
        <v>#VALUE!</v>
      </c>
      <c r="AD972" s="16" t="s">
        <v>47</v>
      </c>
      <c r="AE972" s="16" t="s">
        <v>47</v>
      </c>
      <c r="AF972" s="14" t="s">
        <v>47</v>
      </c>
      <c r="AG972" s="14" t="s">
        <v>47</v>
      </c>
    </row>
    <row r="973" spans="1:33" ht="15.75" customHeight="1" x14ac:dyDescent="0.25">
      <c r="A973" s="29" t="s">
        <v>4062</v>
      </c>
      <c r="B973" s="29" t="s">
        <v>4063</v>
      </c>
      <c r="C973" s="29" t="s">
        <v>284</v>
      </c>
      <c r="D973" s="14" t="s">
        <v>5</v>
      </c>
      <c r="E973" s="78" t="s">
        <v>4064</v>
      </c>
      <c r="F973" s="78"/>
      <c r="G973" s="14" t="s">
        <v>41</v>
      </c>
      <c r="H973" s="23" t="s">
        <v>1512</v>
      </c>
      <c r="I973" s="16" t="s">
        <v>43</v>
      </c>
      <c r="J973" s="17">
        <v>44573</v>
      </c>
      <c r="K973" s="18">
        <f t="shared" ca="1" si="38"/>
        <v>734</v>
      </c>
      <c r="L973" s="19">
        <f t="shared" si="39"/>
        <v>44587</v>
      </c>
      <c r="M973" s="16" t="s">
        <v>44</v>
      </c>
      <c r="N973" s="16" t="s">
        <v>47</v>
      </c>
      <c r="O973" s="14" t="s">
        <v>47</v>
      </c>
      <c r="P973" s="14"/>
      <c r="Q973" s="16" t="e">
        <f t="shared" ca="1" si="41"/>
        <v>#VALUE!</v>
      </c>
      <c r="R973" s="16" t="s">
        <v>46</v>
      </c>
      <c r="S973" s="16" t="s">
        <v>47</v>
      </c>
      <c r="T973" s="29" t="s">
        <v>47</v>
      </c>
      <c r="U973" s="29">
        <v>120036770</v>
      </c>
      <c r="V973" s="16" t="s">
        <v>71</v>
      </c>
      <c r="W973" s="14" t="s">
        <v>47</v>
      </c>
      <c r="X973" s="14"/>
      <c r="Y973" s="14"/>
      <c r="Z973" s="14" t="s">
        <v>47</v>
      </c>
      <c r="AA973" s="29" t="s">
        <v>47</v>
      </c>
      <c r="AB973" s="16"/>
      <c r="AC973" s="18" t="e">
        <f t="shared" ca="1" si="43"/>
        <v>#VALUE!</v>
      </c>
      <c r="AD973" s="16" t="s">
        <v>47</v>
      </c>
      <c r="AE973" s="16" t="s">
        <v>47</v>
      </c>
      <c r="AF973" s="14" t="s">
        <v>47</v>
      </c>
      <c r="AG973" s="14" t="s">
        <v>47</v>
      </c>
    </row>
    <row r="974" spans="1:33" ht="15.75" customHeight="1" x14ac:dyDescent="0.25">
      <c r="A974" s="29" t="s">
        <v>4065</v>
      </c>
      <c r="B974" s="29" t="s">
        <v>4066</v>
      </c>
      <c r="C974" s="29" t="s">
        <v>4066</v>
      </c>
      <c r="D974" s="29" t="s">
        <v>5</v>
      </c>
      <c r="E974" s="30" t="s">
        <v>4067</v>
      </c>
      <c r="F974" s="30"/>
      <c r="G974" s="14" t="s">
        <v>41</v>
      </c>
      <c r="H974" s="23" t="s">
        <v>3857</v>
      </c>
      <c r="I974" s="16" t="s">
        <v>43</v>
      </c>
      <c r="J974" s="17">
        <v>44374</v>
      </c>
      <c r="K974" s="18">
        <f t="shared" ca="1" si="38"/>
        <v>933</v>
      </c>
      <c r="L974" s="19">
        <f t="shared" si="39"/>
        <v>44388</v>
      </c>
      <c r="M974" s="16" t="s">
        <v>44</v>
      </c>
      <c r="N974" s="16" t="s">
        <v>47</v>
      </c>
      <c r="O974" s="14" t="s">
        <v>47</v>
      </c>
      <c r="P974" s="14"/>
      <c r="Q974" s="16" t="e">
        <f t="shared" ca="1" si="41"/>
        <v>#VALUE!</v>
      </c>
      <c r="R974" s="16" t="s">
        <v>46</v>
      </c>
      <c r="S974" s="16" t="s">
        <v>47</v>
      </c>
      <c r="T974" s="29" t="s">
        <v>47</v>
      </c>
      <c r="U974" s="29">
        <v>860284533</v>
      </c>
      <c r="V974" s="16" t="s">
        <v>47</v>
      </c>
      <c r="W974" s="14" t="s">
        <v>47</v>
      </c>
      <c r="X974" s="14"/>
      <c r="Y974" s="14"/>
      <c r="Z974" s="14" t="s">
        <v>47</v>
      </c>
      <c r="AA974" s="29" t="s">
        <v>47</v>
      </c>
      <c r="AB974" s="16"/>
      <c r="AC974" s="18" t="e">
        <f t="shared" ca="1" si="43"/>
        <v>#VALUE!</v>
      </c>
      <c r="AD974" s="16" t="s">
        <v>47</v>
      </c>
      <c r="AE974" s="16" t="s">
        <v>47</v>
      </c>
      <c r="AF974" s="14" t="s">
        <v>47</v>
      </c>
      <c r="AG974" s="14" t="s">
        <v>47</v>
      </c>
    </row>
    <row r="975" spans="1:33" ht="15.75" customHeight="1" x14ac:dyDescent="0.25">
      <c r="A975" s="29" t="s">
        <v>4068</v>
      </c>
      <c r="B975" s="29" t="s">
        <v>3417</v>
      </c>
      <c r="C975" s="29" t="s">
        <v>284</v>
      </c>
      <c r="D975" s="29" t="s">
        <v>5</v>
      </c>
      <c r="E975" s="30" t="s">
        <v>4069</v>
      </c>
      <c r="F975" s="30"/>
      <c r="G975" s="14" t="s">
        <v>41</v>
      </c>
      <c r="H975" s="23" t="s">
        <v>1512</v>
      </c>
      <c r="I975" s="16" t="s">
        <v>43</v>
      </c>
      <c r="J975" s="17">
        <v>44589</v>
      </c>
      <c r="K975" s="18">
        <f t="shared" ca="1" si="38"/>
        <v>718</v>
      </c>
      <c r="L975" s="19">
        <f t="shared" si="39"/>
        <v>44603</v>
      </c>
      <c r="M975" s="16" t="s">
        <v>44</v>
      </c>
      <c r="N975" s="16" t="s">
        <v>47</v>
      </c>
      <c r="O975" s="14" t="s">
        <v>47</v>
      </c>
      <c r="P975" s="14"/>
      <c r="Q975" s="16" t="e">
        <f t="shared" ca="1" si="41"/>
        <v>#VALUE!</v>
      </c>
      <c r="R975" s="16" t="s">
        <v>46</v>
      </c>
      <c r="S975" s="16" t="s">
        <v>47</v>
      </c>
      <c r="T975" s="29" t="s">
        <v>4070</v>
      </c>
      <c r="U975" s="29"/>
      <c r="V975" s="16" t="s">
        <v>71</v>
      </c>
      <c r="W975" s="14" t="s">
        <v>3819</v>
      </c>
      <c r="X975" s="14"/>
      <c r="Y975" s="14"/>
      <c r="Z975" s="14" t="s">
        <v>47</v>
      </c>
      <c r="AA975" s="29" t="s">
        <v>47</v>
      </c>
      <c r="AB975" s="16"/>
      <c r="AC975" s="18" t="e">
        <f t="shared" ca="1" si="43"/>
        <v>#VALUE!</v>
      </c>
      <c r="AD975" s="16" t="s">
        <v>47</v>
      </c>
      <c r="AE975" s="16" t="s">
        <v>47</v>
      </c>
      <c r="AF975" s="14" t="s">
        <v>47</v>
      </c>
      <c r="AG975" s="14" t="s">
        <v>47</v>
      </c>
    </row>
    <row r="976" spans="1:33" ht="18.75" customHeight="1" x14ac:dyDescent="0.25">
      <c r="A976" s="29" t="s">
        <v>4071</v>
      </c>
      <c r="B976" s="29" t="s">
        <v>268</v>
      </c>
      <c r="C976" s="29" t="s">
        <v>268</v>
      </c>
      <c r="D976" s="14" t="s">
        <v>5</v>
      </c>
      <c r="E976" s="30" t="s">
        <v>4072</v>
      </c>
      <c r="F976" s="30"/>
      <c r="G976" s="14" t="s">
        <v>41</v>
      </c>
      <c r="H976" s="23" t="s">
        <v>1512</v>
      </c>
      <c r="I976" s="16" t="s">
        <v>43</v>
      </c>
      <c r="J976" s="17">
        <v>44387</v>
      </c>
      <c r="K976" s="18">
        <f t="shared" ca="1" si="38"/>
        <v>920</v>
      </c>
      <c r="L976" s="19">
        <f t="shared" si="39"/>
        <v>44401</v>
      </c>
      <c r="M976" s="16" t="s">
        <v>44</v>
      </c>
      <c r="N976" s="16" t="s">
        <v>47</v>
      </c>
      <c r="O976" s="14" t="s">
        <v>47</v>
      </c>
      <c r="P976" s="14"/>
      <c r="Q976" s="16" t="e">
        <f t="shared" ca="1" si="41"/>
        <v>#VALUE!</v>
      </c>
      <c r="R976" s="16" t="s">
        <v>46</v>
      </c>
      <c r="S976" s="16" t="s">
        <v>47</v>
      </c>
      <c r="T976" s="29" t="s">
        <v>47</v>
      </c>
      <c r="U976" s="29">
        <v>860284533</v>
      </c>
      <c r="V976" s="16" t="s">
        <v>47</v>
      </c>
      <c r="W976" s="14" t="s">
        <v>47</v>
      </c>
      <c r="X976" s="14"/>
      <c r="Y976" s="14"/>
      <c r="Z976" s="14" t="s">
        <v>47</v>
      </c>
      <c r="AA976" s="29" t="s">
        <v>47</v>
      </c>
      <c r="AB976" s="16"/>
      <c r="AC976" s="18" t="e">
        <f t="shared" ca="1" si="43"/>
        <v>#VALUE!</v>
      </c>
      <c r="AD976" s="16" t="s">
        <v>47</v>
      </c>
      <c r="AE976" s="16" t="s">
        <v>47</v>
      </c>
      <c r="AF976" s="14" t="s">
        <v>47</v>
      </c>
      <c r="AG976" s="14" t="s">
        <v>47</v>
      </c>
    </row>
    <row r="977" spans="1:33" ht="18.75" customHeight="1" x14ac:dyDescent="0.25">
      <c r="A977" s="29" t="s">
        <v>4073</v>
      </c>
      <c r="B977" s="29" t="s">
        <v>4074</v>
      </c>
      <c r="C977" s="29" t="s">
        <v>4074</v>
      </c>
      <c r="D977" s="14" t="s">
        <v>141</v>
      </c>
      <c r="E977" s="30" t="s">
        <v>4075</v>
      </c>
      <c r="F977" s="30"/>
      <c r="G977" s="14" t="s">
        <v>41</v>
      </c>
      <c r="H977" s="23" t="s">
        <v>162</v>
      </c>
      <c r="I977" s="16" t="s">
        <v>75</v>
      </c>
      <c r="J977" s="17">
        <v>44387</v>
      </c>
      <c r="K977" s="18">
        <f t="shared" ca="1" si="38"/>
        <v>920</v>
      </c>
      <c r="L977" s="19">
        <f t="shared" si="39"/>
        <v>44401</v>
      </c>
      <c r="M977" s="16" t="s">
        <v>44</v>
      </c>
      <c r="N977" s="16" t="s">
        <v>45</v>
      </c>
      <c r="O977" s="14" t="s">
        <v>41</v>
      </c>
      <c r="P977" s="14"/>
      <c r="Q977" s="16" t="e">
        <f t="shared" ca="1" si="41"/>
        <v>#VALUE!</v>
      </c>
      <c r="R977" s="16" t="s">
        <v>46</v>
      </c>
      <c r="S977" s="16" t="s">
        <v>47</v>
      </c>
      <c r="T977" s="29" t="s">
        <v>4076</v>
      </c>
      <c r="U977" s="29" t="s">
        <v>4077</v>
      </c>
      <c r="V977" s="16" t="s">
        <v>47</v>
      </c>
      <c r="W977" s="14" t="s">
        <v>47</v>
      </c>
      <c r="X977" s="14"/>
      <c r="Y977" s="14"/>
      <c r="Z977" s="14" t="s">
        <v>47</v>
      </c>
      <c r="AA977" s="29" t="s">
        <v>47</v>
      </c>
      <c r="AB977" s="16"/>
      <c r="AC977" s="18" t="e">
        <f t="shared" ca="1" si="43"/>
        <v>#VALUE!</v>
      </c>
      <c r="AD977" s="16" t="s">
        <v>47</v>
      </c>
      <c r="AE977" s="16" t="s">
        <v>47</v>
      </c>
      <c r="AF977" s="14" t="s">
        <v>47</v>
      </c>
      <c r="AG977" s="14" t="s">
        <v>47</v>
      </c>
    </row>
    <row r="978" spans="1:33" ht="18.75" customHeight="1" x14ac:dyDescent="0.25">
      <c r="A978" s="29" t="s">
        <v>4078</v>
      </c>
      <c r="B978" s="14" t="s">
        <v>4079</v>
      </c>
      <c r="C978" s="29" t="s">
        <v>284</v>
      </c>
      <c r="D978" s="14" t="s">
        <v>5</v>
      </c>
      <c r="E978" s="30" t="s">
        <v>4080</v>
      </c>
      <c r="F978" s="30"/>
      <c r="G978" s="14" t="s">
        <v>41</v>
      </c>
      <c r="H978" s="23" t="s">
        <v>1512</v>
      </c>
      <c r="I978" s="16" t="s">
        <v>43</v>
      </c>
      <c r="J978" s="17">
        <v>44573</v>
      </c>
      <c r="K978" s="18">
        <f t="shared" ca="1" si="38"/>
        <v>734</v>
      </c>
      <c r="L978" s="19">
        <f t="shared" si="39"/>
        <v>44587</v>
      </c>
      <c r="M978" s="16" t="s">
        <v>44</v>
      </c>
      <c r="N978" s="16" t="s">
        <v>47</v>
      </c>
      <c r="O978" s="14" t="s">
        <v>47</v>
      </c>
      <c r="P978" s="14"/>
      <c r="Q978" s="16" t="e">
        <f t="shared" ca="1" si="41"/>
        <v>#VALUE!</v>
      </c>
      <c r="R978" s="16" t="s">
        <v>46</v>
      </c>
      <c r="S978" s="16" t="s">
        <v>47</v>
      </c>
      <c r="T978" s="29" t="s">
        <v>47</v>
      </c>
      <c r="U978" s="29"/>
      <c r="V978" s="16" t="s">
        <v>71</v>
      </c>
      <c r="W978" s="14" t="s">
        <v>47</v>
      </c>
      <c r="X978" s="14"/>
      <c r="Y978" s="14"/>
      <c r="Z978" s="14" t="s">
        <v>47</v>
      </c>
      <c r="AA978" s="29" t="s">
        <v>47</v>
      </c>
      <c r="AB978" s="16"/>
      <c r="AC978" s="18" t="e">
        <f t="shared" ca="1" si="43"/>
        <v>#VALUE!</v>
      </c>
      <c r="AD978" s="16" t="s">
        <v>47</v>
      </c>
      <c r="AE978" s="16" t="s">
        <v>47</v>
      </c>
      <c r="AF978" s="14" t="s">
        <v>47</v>
      </c>
      <c r="AG978" s="14" t="s">
        <v>47</v>
      </c>
    </row>
    <row r="979" spans="1:33" ht="18.75" customHeight="1" x14ac:dyDescent="0.25">
      <c r="A979" s="29" t="s">
        <v>4081</v>
      </c>
      <c r="B979" s="14" t="s">
        <v>4082</v>
      </c>
      <c r="C979" s="29" t="s">
        <v>4082</v>
      </c>
      <c r="D979" s="14" t="s">
        <v>5</v>
      </c>
      <c r="E979" s="30" t="s">
        <v>4083</v>
      </c>
      <c r="F979" s="30"/>
      <c r="G979" s="14" t="s">
        <v>41</v>
      </c>
      <c r="H979" s="23" t="s">
        <v>1512</v>
      </c>
      <c r="I979" s="16" t="s">
        <v>43</v>
      </c>
      <c r="J979" s="17">
        <v>44580</v>
      </c>
      <c r="K979" s="18">
        <f t="shared" ca="1" si="38"/>
        <v>727</v>
      </c>
      <c r="L979" s="19">
        <f t="shared" si="39"/>
        <v>44594</v>
      </c>
      <c r="M979" s="16" t="s">
        <v>44</v>
      </c>
      <c r="N979" s="16" t="s">
        <v>47</v>
      </c>
      <c r="O979" s="14" t="s">
        <v>47</v>
      </c>
      <c r="P979" s="14"/>
      <c r="Q979" s="16" t="e">
        <f t="shared" ca="1" si="41"/>
        <v>#VALUE!</v>
      </c>
      <c r="R979" s="16" t="s">
        <v>46</v>
      </c>
      <c r="S979" s="16" t="s">
        <v>47</v>
      </c>
      <c r="T979" s="29" t="s">
        <v>47</v>
      </c>
      <c r="U979" s="29"/>
      <c r="V979" s="16" t="s">
        <v>71</v>
      </c>
      <c r="W979" s="14" t="s">
        <v>3819</v>
      </c>
      <c r="X979" s="14"/>
      <c r="Y979" s="14"/>
      <c r="Z979" s="14" t="s">
        <v>47</v>
      </c>
      <c r="AA979" s="29" t="s">
        <v>47</v>
      </c>
      <c r="AB979" s="16"/>
      <c r="AC979" s="18" t="e">
        <f t="shared" ca="1" si="43"/>
        <v>#VALUE!</v>
      </c>
      <c r="AD979" s="16" t="s">
        <v>47</v>
      </c>
      <c r="AE979" s="16" t="s">
        <v>47</v>
      </c>
      <c r="AF979" s="14" t="s">
        <v>47</v>
      </c>
      <c r="AG979" s="14" t="s">
        <v>47</v>
      </c>
    </row>
    <row r="980" spans="1:33" ht="18.75" customHeight="1" x14ac:dyDescent="0.25">
      <c r="A980" s="29" t="s">
        <v>4084</v>
      </c>
      <c r="B980" s="14" t="s">
        <v>1112</v>
      </c>
      <c r="C980" s="29" t="s">
        <v>284</v>
      </c>
      <c r="D980" s="14" t="s">
        <v>5</v>
      </c>
      <c r="E980" s="30" t="s">
        <v>4085</v>
      </c>
      <c r="F980" s="30"/>
      <c r="G980" s="14" t="s">
        <v>41</v>
      </c>
      <c r="H980" s="23" t="s">
        <v>91</v>
      </c>
      <c r="I980" s="16" t="s">
        <v>43</v>
      </c>
      <c r="J980" s="17">
        <v>44589</v>
      </c>
      <c r="K980" s="18">
        <f t="shared" ca="1" si="38"/>
        <v>718</v>
      </c>
      <c r="L980" s="19">
        <f t="shared" si="39"/>
        <v>44603</v>
      </c>
      <c r="M980" s="16" t="s">
        <v>44</v>
      </c>
      <c r="N980" s="16" t="s">
        <v>142</v>
      </c>
      <c r="O980" s="14" t="s">
        <v>41</v>
      </c>
      <c r="P980" s="14"/>
      <c r="Q980" s="16" t="e">
        <f t="shared" ca="1" si="41"/>
        <v>#VALUE!</v>
      </c>
      <c r="R980" s="16" t="s">
        <v>46</v>
      </c>
      <c r="S980" s="16" t="s">
        <v>366</v>
      </c>
      <c r="T980" s="29" t="s">
        <v>4086</v>
      </c>
      <c r="U980" s="29">
        <v>620177605</v>
      </c>
      <c r="V980" s="16" t="s">
        <v>77</v>
      </c>
      <c r="W980" s="14" t="s">
        <v>4087</v>
      </c>
      <c r="X980" s="14"/>
      <c r="Y980" s="14"/>
      <c r="Z980" s="14"/>
      <c r="AA980" s="29"/>
      <c r="AB980" s="16"/>
      <c r="AC980" s="18"/>
      <c r="AD980" s="16"/>
      <c r="AE980" s="16"/>
      <c r="AF980" s="14"/>
      <c r="AG980" s="14"/>
    </row>
    <row r="981" spans="1:33" ht="18.75" customHeight="1" x14ac:dyDescent="0.25">
      <c r="A981" s="29" t="s">
        <v>4088</v>
      </c>
      <c r="B981" s="14" t="s">
        <v>522</v>
      </c>
      <c r="C981" s="29" t="s">
        <v>284</v>
      </c>
      <c r="D981" s="14" t="s">
        <v>5</v>
      </c>
      <c r="E981" s="30" t="s">
        <v>4089</v>
      </c>
      <c r="F981" s="30"/>
      <c r="G981" s="14" t="s">
        <v>41</v>
      </c>
      <c r="H981" s="23" t="s">
        <v>91</v>
      </c>
      <c r="I981" s="16" t="s">
        <v>75</v>
      </c>
      <c r="J981" s="17">
        <v>44589</v>
      </c>
      <c r="K981" s="18">
        <f t="shared" ca="1" si="38"/>
        <v>718</v>
      </c>
      <c r="L981" s="19">
        <f t="shared" si="39"/>
        <v>44603</v>
      </c>
      <c r="M981" s="16" t="s">
        <v>44</v>
      </c>
      <c r="N981" s="16" t="s">
        <v>45</v>
      </c>
      <c r="O981" s="14" t="s">
        <v>41</v>
      </c>
      <c r="P981" s="14"/>
      <c r="Q981" s="16" t="e">
        <f t="shared" ca="1" si="41"/>
        <v>#VALUE!</v>
      </c>
      <c r="R981" s="16" t="s">
        <v>46</v>
      </c>
      <c r="S981" s="16" t="s">
        <v>122</v>
      </c>
      <c r="T981" s="29" t="s">
        <v>4090</v>
      </c>
      <c r="U981" s="29">
        <v>797136242</v>
      </c>
      <c r="V981" s="16" t="s">
        <v>77</v>
      </c>
      <c r="W981" s="14" t="s">
        <v>4091</v>
      </c>
      <c r="X981" s="14"/>
      <c r="Y981" s="14"/>
      <c r="Z981" s="14"/>
      <c r="AA981" s="29"/>
      <c r="AB981" s="16"/>
      <c r="AC981" s="18"/>
      <c r="AD981" s="16"/>
      <c r="AE981" s="16"/>
      <c r="AF981" s="14"/>
      <c r="AG981" s="14"/>
    </row>
    <row r="982" spans="1:33" ht="18.75" customHeight="1" x14ac:dyDescent="0.25">
      <c r="A982" s="23" t="s">
        <v>4092</v>
      </c>
      <c r="B982" s="14" t="s">
        <v>4093</v>
      </c>
      <c r="C982" s="14" t="s">
        <v>4093</v>
      </c>
      <c r="D982" s="14" t="s">
        <v>141</v>
      </c>
      <c r="E982" s="14" t="s">
        <v>4094</v>
      </c>
      <c r="F982" s="14"/>
      <c r="G982" s="14" t="s">
        <v>41</v>
      </c>
      <c r="H982" s="14" t="s">
        <v>91</v>
      </c>
      <c r="I982" s="16" t="s">
        <v>43</v>
      </c>
      <c r="J982" s="17">
        <v>44431</v>
      </c>
      <c r="K982" s="18">
        <f t="shared" ca="1" si="38"/>
        <v>876</v>
      </c>
      <c r="L982" s="19">
        <f t="shared" si="39"/>
        <v>44445</v>
      </c>
      <c r="M982" s="16" t="s">
        <v>243</v>
      </c>
      <c r="N982" s="16" t="s">
        <v>195</v>
      </c>
      <c r="O982" s="14" t="s">
        <v>41</v>
      </c>
      <c r="P982" s="17"/>
      <c r="Q982" s="16" t="e">
        <f t="shared" ca="1" si="41"/>
        <v>#VALUE!</v>
      </c>
      <c r="R982" s="27" t="s">
        <v>46</v>
      </c>
      <c r="S982" s="27" t="s">
        <v>47</v>
      </c>
      <c r="T982" s="14" t="s">
        <v>4095</v>
      </c>
      <c r="U982" s="24">
        <v>216911873</v>
      </c>
      <c r="V982" s="16" t="s">
        <v>237</v>
      </c>
      <c r="W982" s="14" t="s">
        <v>3496</v>
      </c>
      <c r="X982" s="14"/>
      <c r="Y982" s="14"/>
      <c r="Z982" s="14" t="s">
        <v>47</v>
      </c>
      <c r="AA982" s="29" t="s">
        <v>47</v>
      </c>
      <c r="AB982" s="16"/>
      <c r="AC982" s="18" t="e">
        <f ca="1">ABS(IF(ISBLANK(AB982),"",TODAY()-AB982))</f>
        <v>#VALUE!</v>
      </c>
      <c r="AD982" s="16" t="s">
        <v>47</v>
      </c>
      <c r="AE982" s="16" t="s">
        <v>47</v>
      </c>
      <c r="AF982" s="14" t="s">
        <v>47</v>
      </c>
      <c r="AG982" s="14" t="s">
        <v>47</v>
      </c>
    </row>
    <row r="983" spans="1:33" ht="18.75" customHeight="1" x14ac:dyDescent="0.25">
      <c r="A983" s="29" t="s">
        <v>4096</v>
      </c>
      <c r="B983" s="14" t="s">
        <v>552</v>
      </c>
      <c r="C983" s="29" t="s">
        <v>552</v>
      </c>
      <c r="D983" s="14" t="s">
        <v>5</v>
      </c>
      <c r="E983" s="30" t="s">
        <v>552</v>
      </c>
      <c r="F983" s="30"/>
      <c r="G983" s="14" t="s">
        <v>41</v>
      </c>
      <c r="H983" s="23" t="s">
        <v>91</v>
      </c>
      <c r="I983" s="16" t="s">
        <v>75</v>
      </c>
      <c r="J983" s="17">
        <v>44579</v>
      </c>
      <c r="K983" s="18">
        <f t="shared" ca="1" si="38"/>
        <v>728</v>
      </c>
      <c r="L983" s="19">
        <f t="shared" si="39"/>
        <v>44593</v>
      </c>
      <c r="M983" s="16" t="s">
        <v>44</v>
      </c>
      <c r="N983" s="16" t="s">
        <v>45</v>
      </c>
      <c r="O983" s="14" t="s">
        <v>41</v>
      </c>
      <c r="P983" s="14"/>
      <c r="Q983" s="16" t="e">
        <f t="shared" ca="1" si="41"/>
        <v>#VALUE!</v>
      </c>
      <c r="R983" s="16" t="s">
        <v>46</v>
      </c>
      <c r="S983" s="16"/>
      <c r="T983" s="29"/>
      <c r="U983" s="29">
        <v>614096505</v>
      </c>
      <c r="V983" s="16" t="s">
        <v>369</v>
      </c>
      <c r="W983" s="14" t="s">
        <v>4097</v>
      </c>
      <c r="X983" s="14"/>
      <c r="Y983" s="14"/>
      <c r="Z983" s="14"/>
      <c r="AA983" s="29"/>
      <c r="AB983" s="16"/>
      <c r="AC983" s="18"/>
      <c r="AD983" s="16"/>
      <c r="AE983" s="16"/>
      <c r="AF983" s="14"/>
      <c r="AG983" s="14"/>
    </row>
    <row r="984" spans="1:33" ht="18.75" customHeight="1" x14ac:dyDescent="0.25">
      <c r="A984" s="29" t="s">
        <v>4098</v>
      </c>
      <c r="B984" s="14" t="s">
        <v>552</v>
      </c>
      <c r="C984" s="29" t="s">
        <v>552</v>
      </c>
      <c r="D984" s="14" t="s">
        <v>5</v>
      </c>
      <c r="E984" s="30" t="s">
        <v>4099</v>
      </c>
      <c r="F984" s="30"/>
      <c r="G984" s="14" t="s">
        <v>41</v>
      </c>
      <c r="H984" s="23" t="s">
        <v>91</v>
      </c>
      <c r="I984" s="16" t="s">
        <v>75</v>
      </c>
      <c r="J984" s="17">
        <v>44579</v>
      </c>
      <c r="K984" s="18">
        <f t="shared" ca="1" si="38"/>
        <v>728</v>
      </c>
      <c r="L984" s="19">
        <f t="shared" si="39"/>
        <v>44593</v>
      </c>
      <c r="M984" s="16" t="s">
        <v>44</v>
      </c>
      <c r="N984" s="16" t="s">
        <v>45</v>
      </c>
      <c r="O984" s="14" t="s">
        <v>41</v>
      </c>
      <c r="P984" s="14"/>
      <c r="Q984" s="16" t="e">
        <f t="shared" ca="1" si="41"/>
        <v>#VALUE!</v>
      </c>
      <c r="R984" s="16" t="s">
        <v>46</v>
      </c>
      <c r="S984" s="16"/>
      <c r="T984" s="29"/>
      <c r="U984" s="29"/>
      <c r="V984" s="16" t="s">
        <v>369</v>
      </c>
      <c r="W984" s="14" t="s">
        <v>4097</v>
      </c>
      <c r="X984" s="14"/>
      <c r="Y984" s="14"/>
      <c r="Z984" s="14"/>
      <c r="AA984" s="29"/>
      <c r="AB984" s="16"/>
      <c r="AC984" s="18"/>
      <c r="AD984" s="16"/>
      <c r="AE984" s="16"/>
      <c r="AF984" s="14"/>
      <c r="AG984" s="14"/>
    </row>
    <row r="985" spans="1:33" ht="18.75" customHeight="1" x14ac:dyDescent="0.25">
      <c r="A985" s="29" t="s">
        <v>4100</v>
      </c>
      <c r="B985" s="14" t="s">
        <v>268</v>
      </c>
      <c r="C985" s="29" t="s">
        <v>268</v>
      </c>
      <c r="D985" s="14" t="s">
        <v>5</v>
      </c>
      <c r="E985" s="30" t="s">
        <v>4101</v>
      </c>
      <c r="F985" s="30"/>
      <c r="G985" s="14" t="s">
        <v>41</v>
      </c>
      <c r="H985" s="23" t="s">
        <v>1512</v>
      </c>
      <c r="I985" s="16" t="s">
        <v>43</v>
      </c>
      <c r="J985" s="17">
        <v>44581</v>
      </c>
      <c r="K985" s="18">
        <f t="shared" ca="1" si="38"/>
        <v>726</v>
      </c>
      <c r="L985" s="19">
        <f t="shared" si="39"/>
        <v>44595</v>
      </c>
      <c r="M985" s="16" t="s">
        <v>44</v>
      </c>
      <c r="N985" s="16" t="s">
        <v>45</v>
      </c>
      <c r="O985" s="14" t="s">
        <v>41</v>
      </c>
      <c r="P985" s="14"/>
      <c r="Q985" s="16" t="e">
        <f t="shared" ca="1" si="41"/>
        <v>#VALUE!</v>
      </c>
      <c r="R985" s="16" t="s">
        <v>46</v>
      </c>
      <c r="S985" s="16" t="s">
        <v>47</v>
      </c>
      <c r="T985" s="29" t="s">
        <v>4102</v>
      </c>
      <c r="U985" s="29"/>
      <c r="V985" s="16" t="s">
        <v>77</v>
      </c>
      <c r="W985" s="14" t="s">
        <v>4103</v>
      </c>
      <c r="X985" s="14"/>
      <c r="Y985" s="14"/>
      <c r="Z985" s="14" t="s">
        <v>47</v>
      </c>
      <c r="AA985" s="29" t="s">
        <v>47</v>
      </c>
      <c r="AB985" s="16"/>
      <c r="AC985" s="18" t="e">
        <f t="shared" ref="AC985:AC990" ca="1" si="44">ABS(IF(ISBLANK(AB985),"",TODAY()-AB985))</f>
        <v>#VALUE!</v>
      </c>
      <c r="AD985" s="16" t="s">
        <v>47</v>
      </c>
      <c r="AE985" s="16" t="s">
        <v>47</v>
      </c>
      <c r="AF985" s="14" t="s">
        <v>47</v>
      </c>
      <c r="AG985" s="14" t="s">
        <v>47</v>
      </c>
    </row>
    <row r="986" spans="1:33" ht="18.75" customHeight="1" x14ac:dyDescent="0.25">
      <c r="A986" s="29" t="s">
        <v>4104</v>
      </c>
      <c r="B986" s="14" t="s">
        <v>3737</v>
      </c>
      <c r="C986" s="29" t="s">
        <v>3737</v>
      </c>
      <c r="D986" s="14" t="s">
        <v>59</v>
      </c>
      <c r="E986" s="30" t="s">
        <v>4105</v>
      </c>
      <c r="F986" s="30"/>
      <c r="G986" s="14" t="s">
        <v>41</v>
      </c>
      <c r="H986" s="23" t="s">
        <v>1512</v>
      </c>
      <c r="I986" s="16" t="s">
        <v>43</v>
      </c>
      <c r="J986" s="17">
        <v>44388</v>
      </c>
      <c r="K986" s="18">
        <f t="shared" ca="1" si="38"/>
        <v>919</v>
      </c>
      <c r="L986" s="19">
        <f t="shared" si="39"/>
        <v>44402</v>
      </c>
      <c r="M986" s="16" t="s">
        <v>44</v>
      </c>
      <c r="N986" s="16" t="s">
        <v>47</v>
      </c>
      <c r="O986" s="14" t="s">
        <v>47</v>
      </c>
      <c r="P986" s="14"/>
      <c r="Q986" s="16" t="e">
        <f t="shared" ca="1" si="41"/>
        <v>#VALUE!</v>
      </c>
      <c r="R986" s="16" t="s">
        <v>46</v>
      </c>
      <c r="S986" s="16" t="s">
        <v>47</v>
      </c>
      <c r="T986" s="29" t="s">
        <v>47</v>
      </c>
      <c r="U986" s="29"/>
      <c r="V986" s="16" t="s">
        <v>47</v>
      </c>
      <c r="W986" s="14" t="s">
        <v>47</v>
      </c>
      <c r="X986" s="14"/>
      <c r="Y986" s="14"/>
      <c r="Z986" s="14" t="s">
        <v>47</v>
      </c>
      <c r="AA986" s="29" t="s">
        <v>47</v>
      </c>
      <c r="AB986" s="16"/>
      <c r="AC986" s="18" t="e">
        <f t="shared" ca="1" si="44"/>
        <v>#VALUE!</v>
      </c>
      <c r="AD986" s="16" t="s">
        <v>47</v>
      </c>
      <c r="AE986" s="16" t="s">
        <v>47</v>
      </c>
      <c r="AF986" s="14" t="s">
        <v>47</v>
      </c>
      <c r="AG986" s="14" t="s">
        <v>47</v>
      </c>
    </row>
    <row r="987" spans="1:33" ht="18.75" customHeight="1" x14ac:dyDescent="0.25">
      <c r="A987" s="29" t="s">
        <v>4106</v>
      </c>
      <c r="B987" s="14" t="s">
        <v>3253</v>
      </c>
      <c r="C987" s="29" t="s">
        <v>3253</v>
      </c>
      <c r="D987" s="14" t="s">
        <v>409</v>
      </c>
      <c r="E987" s="30" t="s">
        <v>4107</v>
      </c>
      <c r="F987" s="30"/>
      <c r="G987" s="14" t="s">
        <v>41</v>
      </c>
      <c r="H987" s="23" t="s">
        <v>3857</v>
      </c>
      <c r="I987" s="16" t="s">
        <v>43</v>
      </c>
      <c r="J987" s="17">
        <v>44378</v>
      </c>
      <c r="K987" s="18">
        <f t="shared" ca="1" si="38"/>
        <v>929</v>
      </c>
      <c r="L987" s="19">
        <f t="shared" si="39"/>
        <v>44392</v>
      </c>
      <c r="M987" s="16" t="s">
        <v>44</v>
      </c>
      <c r="N987" s="16" t="s">
        <v>47</v>
      </c>
      <c r="O987" s="14" t="s">
        <v>47</v>
      </c>
      <c r="P987" s="14"/>
      <c r="Q987" s="16" t="e">
        <f t="shared" ca="1" si="41"/>
        <v>#VALUE!</v>
      </c>
      <c r="R987" s="16" t="s">
        <v>46</v>
      </c>
      <c r="S987" s="16" t="s">
        <v>47</v>
      </c>
      <c r="T987" s="29" t="s">
        <v>47</v>
      </c>
      <c r="U987" s="29"/>
      <c r="V987" s="16" t="s">
        <v>47</v>
      </c>
      <c r="W987" s="14" t="s">
        <v>47</v>
      </c>
      <c r="X987" s="14"/>
      <c r="Y987" s="14"/>
      <c r="Z987" s="14" t="s">
        <v>47</v>
      </c>
      <c r="AA987" s="29" t="s">
        <v>47</v>
      </c>
      <c r="AB987" s="16"/>
      <c r="AC987" s="18" t="e">
        <f t="shared" ca="1" si="44"/>
        <v>#VALUE!</v>
      </c>
      <c r="AD987" s="16" t="s">
        <v>47</v>
      </c>
      <c r="AE987" s="16" t="s">
        <v>47</v>
      </c>
      <c r="AF987" s="14" t="s">
        <v>47</v>
      </c>
      <c r="AG987" s="14" t="s">
        <v>47</v>
      </c>
    </row>
    <row r="988" spans="1:33" ht="15.75" customHeight="1" x14ac:dyDescent="0.25">
      <c r="A988" s="29" t="s">
        <v>4108</v>
      </c>
      <c r="B988" s="29" t="s">
        <v>4060</v>
      </c>
      <c r="C988" s="29" t="s">
        <v>4060</v>
      </c>
      <c r="D988" s="29" t="s">
        <v>111</v>
      </c>
      <c r="E988" s="30" t="s">
        <v>4109</v>
      </c>
      <c r="F988" s="30"/>
      <c r="G988" s="14" t="s">
        <v>41</v>
      </c>
      <c r="H988" s="23" t="s">
        <v>162</v>
      </c>
      <c r="I988" s="16" t="s">
        <v>61</v>
      </c>
      <c r="J988" s="17">
        <v>44396</v>
      </c>
      <c r="K988" s="18">
        <f t="shared" ca="1" si="38"/>
        <v>911</v>
      </c>
      <c r="L988" s="19">
        <f t="shared" si="39"/>
        <v>44410</v>
      </c>
      <c r="M988" s="16" t="s">
        <v>44</v>
      </c>
      <c r="N988" s="16" t="s">
        <v>47</v>
      </c>
      <c r="O988" s="14" t="s">
        <v>47</v>
      </c>
      <c r="P988" s="14"/>
      <c r="Q988" s="16" t="e">
        <f t="shared" ca="1" si="41"/>
        <v>#VALUE!</v>
      </c>
      <c r="R988" s="16" t="s">
        <v>46</v>
      </c>
      <c r="S988" s="16" t="s">
        <v>47</v>
      </c>
      <c r="T988" s="29" t="s">
        <v>4110</v>
      </c>
      <c r="U988" s="29" t="s">
        <v>4111</v>
      </c>
      <c r="V988" s="16" t="s">
        <v>47</v>
      </c>
      <c r="W988" s="14" t="s">
        <v>47</v>
      </c>
      <c r="X988" s="14"/>
      <c r="Y988" s="14"/>
      <c r="Z988" s="14" t="s">
        <v>47</v>
      </c>
      <c r="AA988" s="29" t="s">
        <v>47</v>
      </c>
      <c r="AB988" s="16"/>
      <c r="AC988" s="18" t="e">
        <f t="shared" ca="1" si="44"/>
        <v>#VALUE!</v>
      </c>
      <c r="AD988" s="16" t="s">
        <v>47</v>
      </c>
      <c r="AE988" s="16" t="s">
        <v>47</v>
      </c>
      <c r="AF988" s="14" t="s">
        <v>47</v>
      </c>
      <c r="AG988" s="14" t="s">
        <v>47</v>
      </c>
    </row>
    <row r="989" spans="1:33" ht="18.75" customHeight="1" x14ac:dyDescent="0.25">
      <c r="A989" s="29" t="s">
        <v>4112</v>
      </c>
      <c r="B989" s="14" t="s">
        <v>4113</v>
      </c>
      <c r="C989" s="29" t="s">
        <v>4113</v>
      </c>
      <c r="D989" s="14" t="s">
        <v>5</v>
      </c>
      <c r="E989" s="30" t="s">
        <v>4114</v>
      </c>
      <c r="F989" s="30"/>
      <c r="G989" s="14" t="s">
        <v>41</v>
      </c>
      <c r="H989" s="23" t="s">
        <v>3857</v>
      </c>
      <c r="I989" s="16" t="s">
        <v>43</v>
      </c>
      <c r="J989" s="17">
        <v>44396</v>
      </c>
      <c r="K989" s="18">
        <f t="shared" ca="1" si="38"/>
        <v>911</v>
      </c>
      <c r="L989" s="19">
        <f t="shared" si="39"/>
        <v>44410</v>
      </c>
      <c r="M989" s="16" t="s">
        <v>44</v>
      </c>
      <c r="N989" s="16" t="s">
        <v>47</v>
      </c>
      <c r="O989" s="14" t="s">
        <v>47</v>
      </c>
      <c r="P989" s="14"/>
      <c r="Q989" s="16" t="e">
        <f t="shared" ca="1" si="41"/>
        <v>#VALUE!</v>
      </c>
      <c r="R989" s="16" t="s">
        <v>46</v>
      </c>
      <c r="S989" s="16" t="s">
        <v>47</v>
      </c>
      <c r="T989" s="29" t="s">
        <v>47</v>
      </c>
      <c r="U989" s="29">
        <v>860284533</v>
      </c>
      <c r="V989" s="16" t="s">
        <v>47</v>
      </c>
      <c r="W989" s="14" t="s">
        <v>47</v>
      </c>
      <c r="X989" s="14"/>
      <c r="Y989" s="14"/>
      <c r="Z989" s="14" t="s">
        <v>47</v>
      </c>
      <c r="AA989" s="29" t="s">
        <v>47</v>
      </c>
      <c r="AB989" s="16"/>
      <c r="AC989" s="18" t="e">
        <f t="shared" ca="1" si="44"/>
        <v>#VALUE!</v>
      </c>
      <c r="AD989" s="16" t="s">
        <v>47</v>
      </c>
      <c r="AE989" s="16" t="s">
        <v>47</v>
      </c>
      <c r="AF989" s="14" t="s">
        <v>47</v>
      </c>
      <c r="AG989" s="14" t="s">
        <v>47</v>
      </c>
    </row>
    <row r="990" spans="1:33" ht="15.75" customHeight="1" x14ac:dyDescent="0.25">
      <c r="A990" s="23" t="s">
        <v>4115</v>
      </c>
      <c r="B990" s="14" t="s">
        <v>641</v>
      </c>
      <c r="C990" s="14" t="s">
        <v>641</v>
      </c>
      <c r="D990" s="14" t="s">
        <v>39</v>
      </c>
      <c r="E990" s="25" t="s">
        <v>4116</v>
      </c>
      <c r="F990" s="25"/>
      <c r="G990" s="14" t="s">
        <v>41</v>
      </c>
      <c r="H990" s="14" t="s">
        <v>1512</v>
      </c>
      <c r="I990" s="16" t="s">
        <v>43</v>
      </c>
      <c r="J990" s="17">
        <v>44573</v>
      </c>
      <c r="K990" s="18">
        <f t="shared" ca="1" si="38"/>
        <v>734</v>
      </c>
      <c r="L990" s="19">
        <f t="shared" si="39"/>
        <v>44587</v>
      </c>
      <c r="M990" s="16" t="s">
        <v>44</v>
      </c>
      <c r="N990" s="16" t="s">
        <v>47</v>
      </c>
      <c r="O990" s="14" t="s">
        <v>47</v>
      </c>
      <c r="P990" s="17"/>
      <c r="Q990" s="16" t="e">
        <f t="shared" ca="1" si="41"/>
        <v>#VALUE!</v>
      </c>
      <c r="R990" s="16" t="s">
        <v>46</v>
      </c>
      <c r="S990" s="16" t="s">
        <v>47</v>
      </c>
      <c r="T990" s="14" t="s">
        <v>47</v>
      </c>
      <c r="U990" s="14">
        <v>860284533</v>
      </c>
      <c r="V990" s="16" t="s">
        <v>50</v>
      </c>
      <c r="W990" s="14" t="s">
        <v>47</v>
      </c>
      <c r="X990" s="14"/>
      <c r="Y990" s="14"/>
      <c r="Z990" s="14" t="s">
        <v>47</v>
      </c>
      <c r="AA990" s="14" t="s">
        <v>47</v>
      </c>
      <c r="AB990" s="16"/>
      <c r="AC990" s="18" t="e">
        <f t="shared" ca="1" si="44"/>
        <v>#VALUE!</v>
      </c>
      <c r="AD990" s="16" t="s">
        <v>47</v>
      </c>
      <c r="AE990" s="16" t="s">
        <v>47</v>
      </c>
      <c r="AF990" s="14" t="s">
        <v>47</v>
      </c>
      <c r="AG990" s="14" t="s">
        <v>47</v>
      </c>
    </row>
    <row r="991" spans="1:33" ht="15.75" customHeight="1" x14ac:dyDescent="0.25">
      <c r="A991" s="23" t="s">
        <v>4117</v>
      </c>
      <c r="B991" s="14" t="s">
        <v>706</v>
      </c>
      <c r="C991" s="14" t="s">
        <v>706</v>
      </c>
      <c r="D991" s="14" t="s">
        <v>111</v>
      </c>
      <c r="E991" s="14" t="s">
        <v>4118</v>
      </c>
      <c r="F991" s="14"/>
      <c r="G991" s="14" t="s">
        <v>41</v>
      </c>
      <c r="H991" s="14" t="s">
        <v>162</v>
      </c>
      <c r="I991" s="16" t="s">
        <v>61</v>
      </c>
      <c r="J991" s="17">
        <v>44397</v>
      </c>
      <c r="K991" s="18">
        <f t="shared" ca="1" si="38"/>
        <v>910</v>
      </c>
      <c r="L991" s="19">
        <f t="shared" si="39"/>
        <v>44411</v>
      </c>
      <c r="M991" s="16" t="s">
        <v>44</v>
      </c>
      <c r="N991" s="37" t="s">
        <v>47</v>
      </c>
      <c r="O991" s="46" t="s">
        <v>47</v>
      </c>
      <c r="P991" s="17"/>
      <c r="Q991" s="16" t="e">
        <f t="shared" ca="1" si="41"/>
        <v>#VALUE!</v>
      </c>
      <c r="R991" s="27" t="s">
        <v>46</v>
      </c>
      <c r="S991" s="27" t="s">
        <v>47</v>
      </c>
      <c r="T991" s="14" t="s">
        <v>4119</v>
      </c>
      <c r="U991" s="24" t="s">
        <v>4120</v>
      </c>
      <c r="V991" s="16" t="s">
        <v>47</v>
      </c>
      <c r="W991" s="14" t="s">
        <v>47</v>
      </c>
      <c r="X991" s="14"/>
      <c r="Y991" s="14"/>
      <c r="Z991" s="14"/>
      <c r="AA991" s="29"/>
      <c r="AB991" s="16"/>
      <c r="AC991" s="18"/>
      <c r="AD991" s="16"/>
      <c r="AE991" s="16"/>
      <c r="AF991" s="14"/>
      <c r="AG991" s="14"/>
    </row>
    <row r="992" spans="1:33" ht="15.75" customHeight="1" x14ac:dyDescent="0.25">
      <c r="A992" s="29" t="s">
        <v>4121</v>
      </c>
      <c r="B992" s="14" t="s">
        <v>2960</v>
      </c>
      <c r="C992" s="29" t="s">
        <v>2960</v>
      </c>
      <c r="D992" s="29" t="s">
        <v>39</v>
      </c>
      <c r="E992" s="30" t="s">
        <v>4116</v>
      </c>
      <c r="F992" s="30"/>
      <c r="G992" s="14" t="s">
        <v>41</v>
      </c>
      <c r="H992" s="23" t="s">
        <v>3857</v>
      </c>
      <c r="I992" s="16" t="s">
        <v>43</v>
      </c>
      <c r="J992" s="17">
        <v>44373</v>
      </c>
      <c r="K992" s="18">
        <f t="shared" ca="1" si="38"/>
        <v>934</v>
      </c>
      <c r="L992" s="19">
        <f t="shared" si="39"/>
        <v>44387</v>
      </c>
      <c r="M992" s="16" t="s">
        <v>44</v>
      </c>
      <c r="N992" s="16" t="s">
        <v>47</v>
      </c>
      <c r="O992" s="14" t="s">
        <v>47</v>
      </c>
      <c r="P992" s="14"/>
      <c r="Q992" s="16" t="e">
        <f t="shared" ca="1" si="41"/>
        <v>#VALUE!</v>
      </c>
      <c r="R992" s="16" t="s">
        <v>46</v>
      </c>
      <c r="S992" s="16" t="s">
        <v>47</v>
      </c>
      <c r="T992" s="29" t="s">
        <v>47</v>
      </c>
      <c r="U992" s="29"/>
      <c r="V992" s="16" t="s">
        <v>47</v>
      </c>
      <c r="W992" s="14" t="s">
        <v>47</v>
      </c>
      <c r="X992" s="14"/>
      <c r="Y992" s="14"/>
      <c r="Z992" s="14" t="s">
        <v>47</v>
      </c>
      <c r="AA992" s="29" t="s">
        <v>47</v>
      </c>
      <c r="AB992" s="16"/>
      <c r="AC992" s="18" t="e">
        <f t="shared" ref="AC992:AC1005" ca="1" si="45">ABS(IF(ISBLANK(AB992),"",TODAY()-AB992))</f>
        <v>#VALUE!</v>
      </c>
      <c r="AD992" s="16" t="s">
        <v>47</v>
      </c>
      <c r="AE992" s="16" t="s">
        <v>47</v>
      </c>
      <c r="AF992" s="14" t="s">
        <v>47</v>
      </c>
      <c r="AG992" s="14" t="s">
        <v>47</v>
      </c>
    </row>
    <row r="993" spans="1:33" ht="18.75" customHeight="1" x14ac:dyDescent="0.25">
      <c r="A993" s="14" t="s">
        <v>4122</v>
      </c>
      <c r="B993" s="14" t="s">
        <v>3865</v>
      </c>
      <c r="C993" s="14" t="s">
        <v>3865</v>
      </c>
      <c r="D993" s="14" t="s">
        <v>39</v>
      </c>
      <c r="E993" s="14" t="s">
        <v>4123</v>
      </c>
      <c r="F993" s="14"/>
      <c r="G993" s="14" t="s">
        <v>41</v>
      </c>
      <c r="H993" s="23" t="s">
        <v>162</v>
      </c>
      <c r="I993" s="16" t="s">
        <v>75</v>
      </c>
      <c r="J993" s="17">
        <v>44374</v>
      </c>
      <c r="K993" s="18">
        <f t="shared" ca="1" si="38"/>
        <v>933</v>
      </c>
      <c r="L993" s="19">
        <f t="shared" si="39"/>
        <v>44388</v>
      </c>
      <c r="M993" s="16" t="s">
        <v>44</v>
      </c>
      <c r="N993" s="16" t="s">
        <v>45</v>
      </c>
      <c r="O993" s="14" t="s">
        <v>41</v>
      </c>
      <c r="P993" s="14"/>
      <c r="Q993" s="16" t="e">
        <f t="shared" ca="1" si="41"/>
        <v>#VALUE!</v>
      </c>
      <c r="R993" s="16" t="s">
        <v>46</v>
      </c>
      <c r="S993" s="16" t="s">
        <v>47</v>
      </c>
      <c r="T993" s="14" t="s">
        <v>4124</v>
      </c>
      <c r="U993" s="14" t="s">
        <v>4125</v>
      </c>
      <c r="V993" s="16" t="s">
        <v>47</v>
      </c>
      <c r="W993" s="14" t="s">
        <v>47</v>
      </c>
      <c r="X993" s="14"/>
      <c r="Y993" s="14"/>
      <c r="Z993" s="14" t="s">
        <v>47</v>
      </c>
      <c r="AA993" s="14" t="s">
        <v>4126</v>
      </c>
      <c r="AB993" s="16"/>
      <c r="AC993" s="18" t="e">
        <f t="shared" ca="1" si="45"/>
        <v>#VALUE!</v>
      </c>
      <c r="AD993" s="16" t="s">
        <v>52</v>
      </c>
      <c r="AE993" s="16" t="s">
        <v>47</v>
      </c>
      <c r="AF993" s="14" t="s">
        <v>47</v>
      </c>
      <c r="AG993" s="14" t="s">
        <v>47</v>
      </c>
    </row>
    <row r="994" spans="1:33" ht="18.75" customHeight="1" x14ac:dyDescent="0.25">
      <c r="A994" s="29" t="s">
        <v>4127</v>
      </c>
      <c r="B994" s="29" t="s">
        <v>1171</v>
      </c>
      <c r="C994" s="29" t="s">
        <v>284</v>
      </c>
      <c r="D994" s="14" t="s">
        <v>5</v>
      </c>
      <c r="E994" s="30" t="s">
        <v>4128</v>
      </c>
      <c r="F994" s="30"/>
      <c r="G994" s="14" t="s">
        <v>41</v>
      </c>
      <c r="H994" s="23" t="s">
        <v>3857</v>
      </c>
      <c r="I994" s="16" t="s">
        <v>43</v>
      </c>
      <c r="J994" s="17">
        <v>44378</v>
      </c>
      <c r="K994" s="18">
        <f t="shared" ca="1" si="38"/>
        <v>929</v>
      </c>
      <c r="L994" s="19">
        <f t="shared" si="39"/>
        <v>44392</v>
      </c>
      <c r="M994" s="16" t="s">
        <v>44</v>
      </c>
      <c r="N994" s="16" t="s">
        <v>47</v>
      </c>
      <c r="O994" s="14" t="s">
        <v>47</v>
      </c>
      <c r="P994" s="14"/>
      <c r="Q994" s="16" t="e">
        <f t="shared" ca="1" si="41"/>
        <v>#VALUE!</v>
      </c>
      <c r="R994" s="16" t="s">
        <v>46</v>
      </c>
      <c r="S994" s="16" t="s">
        <v>47</v>
      </c>
      <c r="T994" s="29" t="s">
        <v>47</v>
      </c>
      <c r="U994" s="29">
        <v>860284533</v>
      </c>
      <c r="V994" s="16" t="s">
        <v>47</v>
      </c>
      <c r="W994" s="14" t="s">
        <v>47</v>
      </c>
      <c r="X994" s="14"/>
      <c r="Y994" s="14"/>
      <c r="Z994" s="14" t="s">
        <v>47</v>
      </c>
      <c r="AA994" s="14" t="s">
        <v>47</v>
      </c>
      <c r="AB994" s="16"/>
      <c r="AC994" s="18" t="e">
        <f t="shared" ca="1" si="45"/>
        <v>#VALUE!</v>
      </c>
      <c r="AD994" s="16" t="s">
        <v>47</v>
      </c>
      <c r="AE994" s="16" t="s">
        <v>47</v>
      </c>
      <c r="AF994" s="14" t="s">
        <v>47</v>
      </c>
      <c r="AG994" s="14" t="s">
        <v>47</v>
      </c>
    </row>
    <row r="995" spans="1:33" ht="18.75" customHeight="1" x14ac:dyDescent="0.25">
      <c r="A995" s="23" t="s">
        <v>4129</v>
      </c>
      <c r="B995" s="14" t="s">
        <v>4130</v>
      </c>
      <c r="C995" s="14" t="s">
        <v>4130</v>
      </c>
      <c r="D995" s="14" t="s">
        <v>5</v>
      </c>
      <c r="E995" s="25" t="s">
        <v>4131</v>
      </c>
      <c r="F995" s="25"/>
      <c r="G995" s="14" t="s">
        <v>41</v>
      </c>
      <c r="H995" s="14" t="s">
        <v>162</v>
      </c>
      <c r="I995" s="16" t="s">
        <v>75</v>
      </c>
      <c r="J995" s="17">
        <v>44376</v>
      </c>
      <c r="K995" s="18">
        <f t="shared" ca="1" si="38"/>
        <v>931</v>
      </c>
      <c r="L995" s="19">
        <f t="shared" si="39"/>
        <v>44390</v>
      </c>
      <c r="M995" s="16" t="s">
        <v>44</v>
      </c>
      <c r="N995" s="16" t="s">
        <v>45</v>
      </c>
      <c r="O995" s="14" t="s">
        <v>41</v>
      </c>
      <c r="P995" s="17"/>
      <c r="Q995" s="16" t="e">
        <f t="shared" ca="1" si="41"/>
        <v>#VALUE!</v>
      </c>
      <c r="R995" s="16" t="s">
        <v>46</v>
      </c>
      <c r="S995" s="16" t="s">
        <v>47</v>
      </c>
      <c r="T995" s="14" t="s">
        <v>4132</v>
      </c>
      <c r="U995" s="14" t="s">
        <v>4133</v>
      </c>
      <c r="V995" s="16" t="s">
        <v>47</v>
      </c>
      <c r="W995" s="14" t="s">
        <v>47</v>
      </c>
      <c r="X995" s="14"/>
      <c r="Y995" s="14"/>
      <c r="Z995" s="14" t="s">
        <v>47</v>
      </c>
      <c r="AA995" s="14" t="s">
        <v>4134</v>
      </c>
      <c r="AB995" s="16"/>
      <c r="AC995" s="18" t="e">
        <f t="shared" ca="1" si="45"/>
        <v>#VALUE!</v>
      </c>
      <c r="AD995" s="16" t="s">
        <v>52</v>
      </c>
      <c r="AE995" s="16" t="s">
        <v>47</v>
      </c>
      <c r="AF995" s="14" t="s">
        <v>47</v>
      </c>
      <c r="AG995" s="14" t="s">
        <v>47</v>
      </c>
    </row>
    <row r="996" spans="1:33" ht="15.75" customHeight="1" x14ac:dyDescent="0.25">
      <c r="A996" s="23" t="s">
        <v>4135</v>
      </c>
      <c r="B996" s="14" t="s">
        <v>4136</v>
      </c>
      <c r="C996" s="14" t="s">
        <v>4136</v>
      </c>
      <c r="D996" s="14" t="s">
        <v>141</v>
      </c>
      <c r="E996" s="14" t="s">
        <v>4137</v>
      </c>
      <c r="F996" s="14"/>
      <c r="G996" s="14" t="s">
        <v>41</v>
      </c>
      <c r="H996" s="14" t="s">
        <v>162</v>
      </c>
      <c r="I996" s="16" t="s">
        <v>75</v>
      </c>
      <c r="J996" s="17">
        <v>44378</v>
      </c>
      <c r="K996" s="18">
        <f t="shared" ca="1" si="38"/>
        <v>929</v>
      </c>
      <c r="L996" s="19">
        <f t="shared" si="39"/>
        <v>44392</v>
      </c>
      <c r="M996" s="16" t="s">
        <v>44</v>
      </c>
      <c r="N996" s="16" t="s">
        <v>45</v>
      </c>
      <c r="O996" s="14" t="s">
        <v>41</v>
      </c>
      <c r="P996" s="17"/>
      <c r="Q996" s="16" t="e">
        <f t="shared" ca="1" si="41"/>
        <v>#VALUE!</v>
      </c>
      <c r="R996" s="27" t="s">
        <v>46</v>
      </c>
      <c r="S996" s="27" t="s">
        <v>47</v>
      </c>
      <c r="T996" s="14" t="s">
        <v>1340</v>
      </c>
      <c r="U996" s="24" t="s">
        <v>4138</v>
      </c>
      <c r="V996" s="16" t="s">
        <v>47</v>
      </c>
      <c r="W996" s="14" t="s">
        <v>47</v>
      </c>
      <c r="X996" s="14"/>
      <c r="Y996" s="14"/>
      <c r="Z996" s="14" t="s">
        <v>47</v>
      </c>
      <c r="AA996" s="14" t="s">
        <v>4139</v>
      </c>
      <c r="AB996" s="16"/>
      <c r="AC996" s="18" t="e">
        <f t="shared" ca="1" si="45"/>
        <v>#VALUE!</v>
      </c>
      <c r="AD996" s="16" t="s">
        <v>52</v>
      </c>
      <c r="AE996" s="16" t="s">
        <v>47</v>
      </c>
      <c r="AF996" s="14" t="s">
        <v>47</v>
      </c>
      <c r="AG996" s="14" t="s">
        <v>47</v>
      </c>
    </row>
    <row r="997" spans="1:33" ht="15.75" customHeight="1" x14ac:dyDescent="0.25">
      <c r="A997" s="29" t="s">
        <v>4140</v>
      </c>
      <c r="B997" s="29" t="s">
        <v>254</v>
      </c>
      <c r="C997" s="29" t="s">
        <v>254</v>
      </c>
      <c r="D997" s="29" t="s">
        <v>39</v>
      </c>
      <c r="E997" s="30" t="s">
        <v>4141</v>
      </c>
      <c r="F997" s="30"/>
      <c r="G997" s="14" t="s">
        <v>41</v>
      </c>
      <c r="H997" s="23" t="s">
        <v>162</v>
      </c>
      <c r="I997" s="16" t="s">
        <v>75</v>
      </c>
      <c r="J997" s="17">
        <v>44378</v>
      </c>
      <c r="K997" s="18">
        <f t="shared" ca="1" si="38"/>
        <v>929</v>
      </c>
      <c r="L997" s="19">
        <f t="shared" si="39"/>
        <v>44392</v>
      </c>
      <c r="M997" s="16" t="s">
        <v>44</v>
      </c>
      <c r="N997" s="16" t="s">
        <v>45</v>
      </c>
      <c r="O997" s="14" t="s">
        <v>41</v>
      </c>
      <c r="P997" s="14"/>
      <c r="Q997" s="16" t="e">
        <f t="shared" ca="1" si="41"/>
        <v>#VALUE!</v>
      </c>
      <c r="R997" s="16" t="s">
        <v>46</v>
      </c>
      <c r="S997" s="16" t="s">
        <v>47</v>
      </c>
      <c r="T997" s="29" t="s">
        <v>4142</v>
      </c>
      <c r="U997" s="29" t="s">
        <v>4143</v>
      </c>
      <c r="V997" s="16" t="s">
        <v>47</v>
      </c>
      <c r="W997" s="14" t="s">
        <v>47</v>
      </c>
      <c r="X997" s="14"/>
      <c r="Y997" s="14"/>
      <c r="Z997" s="14" t="s">
        <v>47</v>
      </c>
      <c r="AA997" s="14" t="s">
        <v>4144</v>
      </c>
      <c r="AB997" s="16"/>
      <c r="AC997" s="18" t="e">
        <f t="shared" ca="1" si="45"/>
        <v>#VALUE!</v>
      </c>
      <c r="AD997" s="16" t="s">
        <v>52</v>
      </c>
      <c r="AE997" s="16" t="s">
        <v>47</v>
      </c>
      <c r="AF997" s="14" t="s">
        <v>47</v>
      </c>
      <c r="AG997" s="14" t="s">
        <v>47</v>
      </c>
    </row>
    <row r="998" spans="1:33" ht="18.75" customHeight="1" x14ac:dyDescent="0.25">
      <c r="A998" s="29" t="s">
        <v>4145</v>
      </c>
      <c r="B998" s="29" t="s">
        <v>4146</v>
      </c>
      <c r="C998" s="29" t="s">
        <v>4146</v>
      </c>
      <c r="D998" s="14" t="s">
        <v>409</v>
      </c>
      <c r="E998" s="78" t="s">
        <v>4147</v>
      </c>
      <c r="F998" s="78"/>
      <c r="G998" s="14" t="s">
        <v>41</v>
      </c>
      <c r="H998" s="23" t="s">
        <v>162</v>
      </c>
      <c r="I998" s="16" t="s">
        <v>75</v>
      </c>
      <c r="J998" s="17">
        <v>44379</v>
      </c>
      <c r="K998" s="18">
        <f t="shared" ca="1" si="38"/>
        <v>928</v>
      </c>
      <c r="L998" s="19">
        <f t="shared" si="39"/>
        <v>44393</v>
      </c>
      <c r="M998" s="16" t="s">
        <v>44</v>
      </c>
      <c r="N998" s="16" t="s">
        <v>45</v>
      </c>
      <c r="O998" s="14" t="s">
        <v>41</v>
      </c>
      <c r="P998" s="14"/>
      <c r="Q998" s="16" t="e">
        <f t="shared" ca="1" si="41"/>
        <v>#VALUE!</v>
      </c>
      <c r="R998" s="16" t="s">
        <v>46</v>
      </c>
      <c r="S998" s="16" t="s">
        <v>47</v>
      </c>
      <c r="T998" s="29" t="s">
        <v>4148</v>
      </c>
      <c r="U998" s="29" t="s">
        <v>4149</v>
      </c>
      <c r="V998" s="16" t="s">
        <v>47</v>
      </c>
      <c r="W998" s="14" t="s">
        <v>47</v>
      </c>
      <c r="X998" s="14"/>
      <c r="Y998" s="14"/>
      <c r="Z998" s="14" t="s">
        <v>47</v>
      </c>
      <c r="AA998" s="29" t="s">
        <v>4150</v>
      </c>
      <c r="AB998" s="16"/>
      <c r="AC998" s="18" t="e">
        <f t="shared" ca="1" si="45"/>
        <v>#VALUE!</v>
      </c>
      <c r="AD998" s="18" t="s">
        <v>52</v>
      </c>
      <c r="AE998" s="16" t="s">
        <v>47</v>
      </c>
      <c r="AF998" s="14" t="s">
        <v>47</v>
      </c>
      <c r="AG998" s="14" t="s">
        <v>47</v>
      </c>
    </row>
    <row r="999" spans="1:33" ht="18.75" customHeight="1" x14ac:dyDescent="0.25">
      <c r="A999" s="23" t="s">
        <v>4151</v>
      </c>
      <c r="B999" s="14" t="s">
        <v>706</v>
      </c>
      <c r="C999" s="14" t="s">
        <v>706</v>
      </c>
      <c r="D999" s="14" t="s">
        <v>111</v>
      </c>
      <c r="E999" s="14" t="s">
        <v>4152</v>
      </c>
      <c r="F999" s="14"/>
      <c r="G999" s="14" t="s">
        <v>41</v>
      </c>
      <c r="H999" s="14" t="s">
        <v>206</v>
      </c>
      <c r="I999" s="16" t="s">
        <v>75</v>
      </c>
      <c r="J999" s="58">
        <v>44377</v>
      </c>
      <c r="K999" s="18">
        <f t="shared" ca="1" si="38"/>
        <v>930</v>
      </c>
      <c r="L999" s="19">
        <f t="shared" si="39"/>
        <v>44391</v>
      </c>
      <c r="M999" s="16" t="s">
        <v>44</v>
      </c>
      <c r="N999" s="16" t="s">
        <v>45</v>
      </c>
      <c r="O999" s="59" t="s">
        <v>46</v>
      </c>
      <c r="P999" s="14"/>
      <c r="Q999" s="16" t="e">
        <f t="shared" ca="1" si="41"/>
        <v>#VALUE!</v>
      </c>
      <c r="R999" s="16" t="s">
        <v>47</v>
      </c>
      <c r="S999" s="16" t="s">
        <v>47</v>
      </c>
      <c r="T999" s="14" t="s">
        <v>4119</v>
      </c>
      <c r="U999" s="14" t="s">
        <v>4120</v>
      </c>
      <c r="V999" s="16" t="s">
        <v>47</v>
      </c>
      <c r="W999" s="14" t="s">
        <v>47</v>
      </c>
      <c r="X999" s="14"/>
      <c r="Y999" s="14"/>
      <c r="Z999" s="14" t="s">
        <v>47</v>
      </c>
      <c r="AA999" s="14" t="s">
        <v>47</v>
      </c>
      <c r="AB999" s="16"/>
      <c r="AC999" s="18" t="e">
        <f t="shared" ca="1" si="45"/>
        <v>#VALUE!</v>
      </c>
      <c r="AD999" s="16" t="s">
        <v>47</v>
      </c>
      <c r="AE999" s="16" t="s">
        <v>47</v>
      </c>
      <c r="AF999" s="14" t="s">
        <v>47</v>
      </c>
      <c r="AG999" s="14" t="s">
        <v>47</v>
      </c>
    </row>
    <row r="1000" spans="1:33" ht="15.75" customHeight="1" x14ac:dyDescent="0.25">
      <c r="A1000" s="23" t="s">
        <v>4153</v>
      </c>
      <c r="B1000" s="14" t="s">
        <v>4154</v>
      </c>
      <c r="C1000" s="14" t="s">
        <v>268</v>
      </c>
      <c r="D1000" s="14" t="s">
        <v>5</v>
      </c>
      <c r="E1000" s="25" t="s">
        <v>4155</v>
      </c>
      <c r="F1000" s="25"/>
      <c r="G1000" s="14" t="s">
        <v>41</v>
      </c>
      <c r="H1000" s="14" t="s">
        <v>162</v>
      </c>
      <c r="I1000" s="16" t="s">
        <v>75</v>
      </c>
      <c r="J1000" s="17">
        <v>44382</v>
      </c>
      <c r="K1000" s="18">
        <f t="shared" ca="1" si="38"/>
        <v>925</v>
      </c>
      <c r="L1000" s="19">
        <f t="shared" si="39"/>
        <v>44396</v>
      </c>
      <c r="M1000" s="16" t="s">
        <v>44</v>
      </c>
      <c r="N1000" s="16" t="s">
        <v>45</v>
      </c>
      <c r="O1000" s="14" t="s">
        <v>41</v>
      </c>
      <c r="P1000" s="17"/>
      <c r="Q1000" s="16" t="e">
        <f t="shared" ca="1" si="41"/>
        <v>#VALUE!</v>
      </c>
      <c r="R1000" s="16" t="s">
        <v>46</v>
      </c>
      <c r="S1000" s="16" t="s">
        <v>47</v>
      </c>
      <c r="T1000" s="14" t="s">
        <v>4156</v>
      </c>
      <c r="U1000" s="14" t="s">
        <v>4157</v>
      </c>
      <c r="V1000" s="16" t="s">
        <v>47</v>
      </c>
      <c r="W1000" s="14" t="s">
        <v>47</v>
      </c>
      <c r="X1000" s="14"/>
      <c r="Y1000" s="14"/>
      <c r="Z1000" s="14" t="s">
        <v>47</v>
      </c>
      <c r="AA1000" s="14" t="s">
        <v>4158</v>
      </c>
      <c r="AB1000" s="16"/>
      <c r="AC1000" s="18" t="e">
        <f t="shared" ca="1" si="45"/>
        <v>#VALUE!</v>
      </c>
      <c r="AD1000" s="16" t="s">
        <v>52</v>
      </c>
      <c r="AE1000" s="16" t="s">
        <v>47</v>
      </c>
      <c r="AF1000" s="14" t="s">
        <v>47</v>
      </c>
      <c r="AG1000" s="14" t="s">
        <v>47</v>
      </c>
    </row>
    <row r="1001" spans="1:33" ht="15.75" customHeight="1" x14ac:dyDescent="0.25">
      <c r="A1001" s="23" t="s">
        <v>4159</v>
      </c>
      <c r="B1001" s="14" t="s">
        <v>2064</v>
      </c>
      <c r="C1001" s="14" t="s">
        <v>2064</v>
      </c>
      <c r="D1001" s="14" t="s">
        <v>248</v>
      </c>
      <c r="E1001" s="25" t="s">
        <v>4160</v>
      </c>
      <c r="F1001" s="25"/>
      <c r="G1001" s="14" t="s">
        <v>41</v>
      </c>
      <c r="H1001" s="14" t="s">
        <v>3857</v>
      </c>
      <c r="I1001" s="16" t="s">
        <v>43</v>
      </c>
      <c r="J1001" s="17">
        <v>44377</v>
      </c>
      <c r="K1001" s="18">
        <f t="shared" ca="1" si="38"/>
        <v>930</v>
      </c>
      <c r="L1001" s="19">
        <f t="shared" si="39"/>
        <v>44391</v>
      </c>
      <c r="M1001" s="16" t="s">
        <v>44</v>
      </c>
      <c r="N1001" s="16" t="s">
        <v>47</v>
      </c>
      <c r="O1001" s="14" t="s">
        <v>47</v>
      </c>
      <c r="P1001" s="17"/>
      <c r="Q1001" s="16" t="e">
        <f t="shared" ca="1" si="41"/>
        <v>#VALUE!</v>
      </c>
      <c r="R1001" s="16" t="s">
        <v>46</v>
      </c>
      <c r="S1001" s="16" t="s">
        <v>47</v>
      </c>
      <c r="T1001" s="14" t="s">
        <v>47</v>
      </c>
      <c r="U1001" s="14"/>
      <c r="V1001" s="16" t="s">
        <v>47</v>
      </c>
      <c r="W1001" s="14" t="s">
        <v>47</v>
      </c>
      <c r="X1001" s="14"/>
      <c r="Y1001" s="14"/>
      <c r="Z1001" s="14" t="s">
        <v>47</v>
      </c>
      <c r="AA1001" s="14" t="s">
        <v>47</v>
      </c>
      <c r="AB1001" s="16"/>
      <c r="AC1001" s="18" t="e">
        <f t="shared" ca="1" si="45"/>
        <v>#VALUE!</v>
      </c>
      <c r="AD1001" s="16" t="s">
        <v>47</v>
      </c>
      <c r="AE1001" s="16" t="s">
        <v>47</v>
      </c>
      <c r="AF1001" s="14" t="s">
        <v>47</v>
      </c>
      <c r="AG1001" s="14" t="s">
        <v>47</v>
      </c>
    </row>
    <row r="1002" spans="1:33" ht="15.75" customHeight="1" x14ac:dyDescent="0.25">
      <c r="A1002" s="14" t="s">
        <v>4161</v>
      </c>
      <c r="B1002" s="14" t="s">
        <v>4162</v>
      </c>
      <c r="C1002" s="14" t="s">
        <v>4162</v>
      </c>
      <c r="D1002" s="14" t="s">
        <v>642</v>
      </c>
      <c r="E1002" s="40" t="s">
        <v>4163</v>
      </c>
      <c r="F1002" s="40"/>
      <c r="G1002" s="14" t="s">
        <v>41</v>
      </c>
      <c r="H1002" s="23" t="s">
        <v>162</v>
      </c>
      <c r="I1002" s="16" t="s">
        <v>75</v>
      </c>
      <c r="J1002" s="17">
        <v>44384</v>
      </c>
      <c r="K1002" s="18">
        <f t="shared" ca="1" si="38"/>
        <v>923</v>
      </c>
      <c r="L1002" s="19">
        <f t="shared" si="39"/>
        <v>44398</v>
      </c>
      <c r="M1002" s="16" t="s">
        <v>44</v>
      </c>
      <c r="N1002" s="16" t="s">
        <v>45</v>
      </c>
      <c r="O1002" s="14" t="s">
        <v>41</v>
      </c>
      <c r="P1002" s="14"/>
      <c r="Q1002" s="16" t="e">
        <f t="shared" ca="1" si="41"/>
        <v>#VALUE!</v>
      </c>
      <c r="R1002" s="16" t="s">
        <v>46</v>
      </c>
      <c r="S1002" s="16" t="s">
        <v>47</v>
      </c>
      <c r="T1002" s="14" t="s">
        <v>4164</v>
      </c>
      <c r="U1002" s="14" t="s">
        <v>4165</v>
      </c>
      <c r="V1002" s="16" t="s">
        <v>47</v>
      </c>
      <c r="W1002" s="14" t="s">
        <v>47</v>
      </c>
      <c r="X1002" s="14"/>
      <c r="Y1002" s="14"/>
      <c r="Z1002" s="14" t="s">
        <v>47</v>
      </c>
      <c r="AA1002" s="14" t="s">
        <v>4166</v>
      </c>
      <c r="AB1002" s="16"/>
      <c r="AC1002" s="18" t="e">
        <f t="shared" ca="1" si="45"/>
        <v>#VALUE!</v>
      </c>
      <c r="AD1002" s="16" t="s">
        <v>52</v>
      </c>
      <c r="AE1002" s="16" t="s">
        <v>47</v>
      </c>
      <c r="AF1002" s="14" t="s">
        <v>47</v>
      </c>
      <c r="AG1002" s="14" t="s">
        <v>47</v>
      </c>
    </row>
    <row r="1003" spans="1:33" ht="15.75" customHeight="1" x14ac:dyDescent="0.25">
      <c r="A1003" s="29" t="s">
        <v>4167</v>
      </c>
      <c r="B1003" s="29" t="s">
        <v>268</v>
      </c>
      <c r="C1003" s="29" t="s">
        <v>268</v>
      </c>
      <c r="D1003" s="29" t="s">
        <v>5</v>
      </c>
      <c r="E1003" s="30" t="s">
        <v>4168</v>
      </c>
      <c r="F1003" s="30"/>
      <c r="G1003" s="14" t="s">
        <v>41</v>
      </c>
      <c r="H1003" s="23" t="s">
        <v>1512</v>
      </c>
      <c r="I1003" s="16" t="s">
        <v>43</v>
      </c>
      <c r="J1003" s="17">
        <v>44607</v>
      </c>
      <c r="K1003" s="18">
        <f t="shared" ca="1" si="38"/>
        <v>700</v>
      </c>
      <c r="L1003" s="19">
        <f t="shared" si="39"/>
        <v>44621</v>
      </c>
      <c r="M1003" s="16" t="s">
        <v>44</v>
      </c>
      <c r="N1003" s="16" t="s">
        <v>47</v>
      </c>
      <c r="O1003" s="14" t="s">
        <v>47</v>
      </c>
      <c r="P1003" s="14"/>
      <c r="Q1003" s="16" t="e">
        <f t="shared" ca="1" si="41"/>
        <v>#VALUE!</v>
      </c>
      <c r="R1003" s="16" t="s">
        <v>46</v>
      </c>
      <c r="S1003" s="16" t="s">
        <v>47</v>
      </c>
      <c r="T1003" s="29" t="s">
        <v>47</v>
      </c>
      <c r="U1003" s="29"/>
      <c r="V1003" s="16" t="s">
        <v>71</v>
      </c>
      <c r="W1003" s="14" t="s">
        <v>115</v>
      </c>
      <c r="X1003" s="14"/>
      <c r="Y1003" s="14"/>
      <c r="Z1003" s="14" t="s">
        <v>47</v>
      </c>
      <c r="AA1003" s="23" t="s">
        <v>47</v>
      </c>
      <c r="AB1003" s="16"/>
      <c r="AC1003" s="18" t="e">
        <f t="shared" ca="1" si="45"/>
        <v>#VALUE!</v>
      </c>
      <c r="AD1003" s="16" t="s">
        <v>47</v>
      </c>
      <c r="AE1003" s="16" t="s">
        <v>47</v>
      </c>
      <c r="AF1003" s="14" t="s">
        <v>47</v>
      </c>
      <c r="AG1003" s="14" t="s">
        <v>47</v>
      </c>
    </row>
    <row r="1004" spans="1:33" ht="18.75" customHeight="1" x14ac:dyDescent="0.25">
      <c r="A1004" s="29" t="s">
        <v>4169</v>
      </c>
      <c r="B1004" s="29" t="s">
        <v>4170</v>
      </c>
      <c r="C1004" s="29" t="s">
        <v>4170</v>
      </c>
      <c r="D1004" s="29" t="s">
        <v>111</v>
      </c>
      <c r="E1004" s="30" t="s">
        <v>4171</v>
      </c>
      <c r="F1004" s="30"/>
      <c r="G1004" s="14" t="s">
        <v>41</v>
      </c>
      <c r="H1004" s="23" t="s">
        <v>162</v>
      </c>
      <c r="I1004" s="16" t="s">
        <v>61</v>
      </c>
      <c r="J1004" s="17">
        <v>44596</v>
      </c>
      <c r="K1004" s="18">
        <f t="shared" ca="1" si="38"/>
        <v>711</v>
      </c>
      <c r="L1004" s="19">
        <f t="shared" si="39"/>
        <v>44610</v>
      </c>
      <c r="M1004" s="16" t="s">
        <v>44</v>
      </c>
      <c r="N1004" s="16" t="s">
        <v>47</v>
      </c>
      <c r="O1004" s="14" t="s">
        <v>47</v>
      </c>
      <c r="P1004" s="14"/>
      <c r="Q1004" s="16" t="e">
        <f t="shared" ca="1" si="41"/>
        <v>#VALUE!</v>
      </c>
      <c r="R1004" s="16" t="s">
        <v>46</v>
      </c>
      <c r="S1004" s="16" t="s">
        <v>47</v>
      </c>
      <c r="T1004" s="29" t="s">
        <v>4172</v>
      </c>
      <c r="U1004" s="29" t="s">
        <v>4173</v>
      </c>
      <c r="V1004" s="16" t="s">
        <v>77</v>
      </c>
      <c r="W1004" s="14" t="s">
        <v>47</v>
      </c>
      <c r="X1004" s="14"/>
      <c r="Y1004" s="14"/>
      <c r="Z1004" s="14" t="s">
        <v>47</v>
      </c>
      <c r="AA1004" s="14" t="s">
        <v>47</v>
      </c>
      <c r="AB1004" s="16"/>
      <c r="AC1004" s="18" t="e">
        <f t="shared" ca="1" si="45"/>
        <v>#VALUE!</v>
      </c>
      <c r="AD1004" s="16" t="s">
        <v>47</v>
      </c>
      <c r="AE1004" s="16" t="s">
        <v>47</v>
      </c>
      <c r="AF1004" s="14" t="s">
        <v>47</v>
      </c>
      <c r="AG1004" s="14" t="s">
        <v>47</v>
      </c>
    </row>
    <row r="1005" spans="1:33" ht="15.75" customHeight="1" x14ac:dyDescent="0.25">
      <c r="A1005" s="23" t="s">
        <v>4174</v>
      </c>
      <c r="B1005" s="14" t="s">
        <v>2101</v>
      </c>
      <c r="C1005" s="14" t="s">
        <v>2101</v>
      </c>
      <c r="D1005" s="14" t="s">
        <v>296</v>
      </c>
      <c r="E1005" s="25" t="s">
        <v>4175</v>
      </c>
      <c r="F1005" s="25"/>
      <c r="G1005" s="14" t="s">
        <v>41</v>
      </c>
      <c r="H1005" s="14" t="s">
        <v>162</v>
      </c>
      <c r="I1005" s="16" t="s">
        <v>75</v>
      </c>
      <c r="J1005" s="17">
        <v>44387</v>
      </c>
      <c r="K1005" s="18">
        <f t="shared" ca="1" si="38"/>
        <v>920</v>
      </c>
      <c r="L1005" s="19">
        <f t="shared" si="39"/>
        <v>44401</v>
      </c>
      <c r="M1005" s="16" t="s">
        <v>44</v>
      </c>
      <c r="N1005" s="16" t="s">
        <v>45</v>
      </c>
      <c r="O1005" s="14" t="s">
        <v>41</v>
      </c>
      <c r="P1005" s="17"/>
      <c r="Q1005" s="16" t="e">
        <f t="shared" ca="1" si="41"/>
        <v>#VALUE!</v>
      </c>
      <c r="R1005" s="16" t="s">
        <v>46</v>
      </c>
      <c r="S1005" s="16" t="s">
        <v>47</v>
      </c>
      <c r="T1005" s="14" t="s">
        <v>4176</v>
      </c>
      <c r="U1005" s="14" t="s">
        <v>4177</v>
      </c>
      <c r="V1005" s="16" t="s">
        <v>47</v>
      </c>
      <c r="W1005" s="14" t="s">
        <v>47</v>
      </c>
      <c r="X1005" s="14"/>
      <c r="Y1005" s="14"/>
      <c r="Z1005" s="14" t="s">
        <v>47</v>
      </c>
      <c r="AA1005" s="14" t="s">
        <v>4178</v>
      </c>
      <c r="AB1005" s="16"/>
      <c r="AC1005" s="18" t="e">
        <f t="shared" ca="1" si="45"/>
        <v>#VALUE!</v>
      </c>
      <c r="AD1005" s="16" t="s">
        <v>52</v>
      </c>
      <c r="AE1005" s="16" t="s">
        <v>47</v>
      </c>
      <c r="AF1005" s="14" t="s">
        <v>47</v>
      </c>
      <c r="AG1005" s="14" t="s">
        <v>47</v>
      </c>
    </row>
    <row r="1006" spans="1:33" ht="18.75" customHeight="1" x14ac:dyDescent="0.25">
      <c r="A1006" s="23" t="s">
        <v>4179</v>
      </c>
      <c r="B1006" s="14" t="s">
        <v>73</v>
      </c>
      <c r="C1006" s="14" t="s">
        <v>73</v>
      </c>
      <c r="D1006" s="14" t="s">
        <v>5</v>
      </c>
      <c r="E1006" s="25" t="s">
        <v>4180</v>
      </c>
      <c r="F1006" s="25"/>
      <c r="G1006" s="14" t="s">
        <v>41</v>
      </c>
      <c r="H1006" s="14" t="s">
        <v>91</v>
      </c>
      <c r="I1006" s="16" t="s">
        <v>75</v>
      </c>
      <c r="J1006" s="17">
        <v>44578</v>
      </c>
      <c r="K1006" s="18">
        <f t="shared" ca="1" si="38"/>
        <v>729</v>
      </c>
      <c r="L1006" s="19">
        <f t="shared" si="39"/>
        <v>44592</v>
      </c>
      <c r="M1006" s="16" t="s">
        <v>45</v>
      </c>
      <c r="N1006" s="16" t="s">
        <v>45</v>
      </c>
      <c r="O1006" s="14" t="s">
        <v>41</v>
      </c>
      <c r="P1006" s="17"/>
      <c r="Q1006" s="16"/>
      <c r="R1006" s="16" t="s">
        <v>46</v>
      </c>
      <c r="S1006" s="16"/>
      <c r="T1006" s="14" t="s">
        <v>4181</v>
      </c>
      <c r="U1006" s="14"/>
      <c r="V1006" s="16" t="s">
        <v>77</v>
      </c>
      <c r="W1006" s="14" t="s">
        <v>4182</v>
      </c>
      <c r="X1006" s="14"/>
      <c r="Y1006" s="14"/>
      <c r="Z1006" s="14"/>
      <c r="AA1006" s="14"/>
      <c r="AB1006" s="16"/>
      <c r="AC1006" s="18"/>
      <c r="AD1006" s="16"/>
      <c r="AE1006" s="16"/>
      <c r="AF1006" s="14"/>
      <c r="AG1006" s="14"/>
    </row>
    <row r="1007" spans="1:33" ht="18.75" customHeight="1" x14ac:dyDescent="0.25">
      <c r="A1007" s="23" t="s">
        <v>4183</v>
      </c>
      <c r="B1007" s="14" t="s">
        <v>976</v>
      </c>
      <c r="C1007" s="14" t="s">
        <v>976</v>
      </c>
      <c r="D1007" s="14" t="s">
        <v>409</v>
      </c>
      <c r="E1007" s="25" t="s">
        <v>4184</v>
      </c>
      <c r="F1007" s="25"/>
      <c r="G1007" s="14" t="s">
        <v>41</v>
      </c>
      <c r="H1007" s="14" t="s">
        <v>1512</v>
      </c>
      <c r="I1007" s="16" t="s">
        <v>43</v>
      </c>
      <c r="J1007" s="17">
        <v>44380</v>
      </c>
      <c r="K1007" s="18">
        <f t="shared" ca="1" si="38"/>
        <v>927</v>
      </c>
      <c r="L1007" s="19">
        <f t="shared" si="39"/>
        <v>44394</v>
      </c>
      <c r="M1007" s="16" t="s">
        <v>44</v>
      </c>
      <c r="N1007" s="16" t="s">
        <v>47</v>
      </c>
      <c r="O1007" s="14" t="s">
        <v>47</v>
      </c>
      <c r="P1007" s="17"/>
      <c r="Q1007" s="16" t="e">
        <f t="shared" ref="Q1007:Q1067" ca="1" si="46">ABS(IF(ISBLANK(P1007),"",TODAY()-P1007))</f>
        <v>#VALUE!</v>
      </c>
      <c r="R1007" s="16" t="s">
        <v>46</v>
      </c>
      <c r="S1007" s="16" t="s">
        <v>47</v>
      </c>
      <c r="T1007" s="14" t="s">
        <v>47</v>
      </c>
      <c r="U1007" s="14"/>
      <c r="V1007" s="16" t="s">
        <v>47</v>
      </c>
      <c r="W1007" s="14" t="s">
        <v>47</v>
      </c>
      <c r="X1007" s="14"/>
      <c r="Y1007" s="14"/>
      <c r="Z1007" s="14" t="s">
        <v>47</v>
      </c>
      <c r="AA1007" s="14" t="s">
        <v>47</v>
      </c>
      <c r="AB1007" s="16"/>
      <c r="AC1007" s="18" t="e">
        <f t="shared" ref="AC1007:AC1067" ca="1" si="47">ABS(IF(ISBLANK(AB1007),"",TODAY()-AB1007))</f>
        <v>#VALUE!</v>
      </c>
      <c r="AD1007" s="16" t="s">
        <v>47</v>
      </c>
      <c r="AE1007" s="16" t="s">
        <v>47</v>
      </c>
      <c r="AF1007" s="14" t="s">
        <v>47</v>
      </c>
      <c r="AG1007" s="14" t="s">
        <v>47</v>
      </c>
    </row>
    <row r="1008" spans="1:33" ht="18.75" customHeight="1" x14ac:dyDescent="0.25">
      <c r="A1008" s="29" t="s">
        <v>4185</v>
      </c>
      <c r="B1008" s="29" t="s">
        <v>612</v>
      </c>
      <c r="C1008" s="29" t="s">
        <v>612</v>
      </c>
      <c r="D1008" s="14" t="s">
        <v>409</v>
      </c>
      <c r="E1008" s="30" t="s">
        <v>4186</v>
      </c>
      <c r="F1008" s="30"/>
      <c r="G1008" s="14" t="s">
        <v>41</v>
      </c>
      <c r="H1008" s="23" t="s">
        <v>162</v>
      </c>
      <c r="I1008" s="16" t="s">
        <v>75</v>
      </c>
      <c r="J1008" s="17">
        <v>44390</v>
      </c>
      <c r="K1008" s="18">
        <f t="shared" ca="1" si="38"/>
        <v>917</v>
      </c>
      <c r="L1008" s="19">
        <f t="shared" si="39"/>
        <v>44404</v>
      </c>
      <c r="M1008" s="16" t="s">
        <v>44</v>
      </c>
      <c r="N1008" s="16" t="s">
        <v>45</v>
      </c>
      <c r="O1008" s="14" t="s">
        <v>41</v>
      </c>
      <c r="P1008" s="14"/>
      <c r="Q1008" s="16" t="e">
        <f t="shared" ca="1" si="46"/>
        <v>#VALUE!</v>
      </c>
      <c r="R1008" s="16" t="s">
        <v>46</v>
      </c>
      <c r="S1008" s="16" t="s">
        <v>47</v>
      </c>
      <c r="T1008" s="29" t="s">
        <v>4187</v>
      </c>
      <c r="U1008" s="29" t="s">
        <v>4188</v>
      </c>
      <c r="V1008" s="16" t="s">
        <v>47</v>
      </c>
      <c r="W1008" s="14" t="s">
        <v>47</v>
      </c>
      <c r="X1008" s="14"/>
      <c r="Y1008" s="14"/>
      <c r="Z1008" s="14" t="s">
        <v>47</v>
      </c>
      <c r="AA1008" s="29" t="s">
        <v>4189</v>
      </c>
      <c r="AB1008" s="16"/>
      <c r="AC1008" s="18" t="e">
        <f t="shared" ca="1" si="47"/>
        <v>#VALUE!</v>
      </c>
      <c r="AD1008" s="16" t="s">
        <v>52</v>
      </c>
      <c r="AE1008" s="16" t="s">
        <v>47</v>
      </c>
      <c r="AF1008" s="14" t="s">
        <v>47</v>
      </c>
      <c r="AG1008" s="14" t="s">
        <v>47</v>
      </c>
    </row>
    <row r="1009" spans="1:33" ht="18.75" customHeight="1" x14ac:dyDescent="0.25">
      <c r="A1009" s="23" t="s">
        <v>2246</v>
      </c>
      <c r="B1009" s="14" t="s">
        <v>1463</v>
      </c>
      <c r="C1009" s="14" t="s">
        <v>1463</v>
      </c>
      <c r="D1009" s="14" t="s">
        <v>409</v>
      </c>
      <c r="E1009" s="25" t="s">
        <v>4190</v>
      </c>
      <c r="F1009" s="25"/>
      <c r="G1009" s="14" t="s">
        <v>41</v>
      </c>
      <c r="H1009" s="14" t="s">
        <v>162</v>
      </c>
      <c r="I1009" s="16" t="s">
        <v>75</v>
      </c>
      <c r="J1009" s="17">
        <v>44372</v>
      </c>
      <c r="K1009" s="18">
        <f t="shared" ca="1" si="38"/>
        <v>935</v>
      </c>
      <c r="L1009" s="19">
        <f t="shared" si="39"/>
        <v>44386</v>
      </c>
      <c r="M1009" s="16" t="s">
        <v>44</v>
      </c>
      <c r="N1009" s="16" t="s">
        <v>45</v>
      </c>
      <c r="O1009" s="14" t="s">
        <v>41</v>
      </c>
      <c r="P1009" s="17"/>
      <c r="Q1009" s="16" t="e">
        <f t="shared" ca="1" si="46"/>
        <v>#VALUE!</v>
      </c>
      <c r="R1009" s="16" t="s">
        <v>46</v>
      </c>
      <c r="S1009" s="16" t="s">
        <v>47</v>
      </c>
      <c r="T1009" s="14" t="s">
        <v>4187</v>
      </c>
      <c r="U1009" s="14" t="s">
        <v>4188</v>
      </c>
      <c r="V1009" s="16" t="s">
        <v>47</v>
      </c>
      <c r="W1009" s="14" t="s">
        <v>47</v>
      </c>
      <c r="X1009" s="14"/>
      <c r="Y1009" s="14"/>
      <c r="Z1009" s="14" t="s">
        <v>47</v>
      </c>
      <c r="AA1009" s="14" t="s">
        <v>4189</v>
      </c>
      <c r="AB1009" s="16"/>
      <c r="AC1009" s="18" t="e">
        <f t="shared" ca="1" si="47"/>
        <v>#VALUE!</v>
      </c>
      <c r="AD1009" s="16" t="s">
        <v>52</v>
      </c>
      <c r="AE1009" s="16" t="s">
        <v>47</v>
      </c>
      <c r="AF1009" s="14" t="s">
        <v>47</v>
      </c>
      <c r="AG1009" s="14" t="s">
        <v>47</v>
      </c>
    </row>
    <row r="1010" spans="1:33" ht="18.75" customHeight="1" x14ac:dyDescent="0.25">
      <c r="A1010" s="23" t="s">
        <v>4191</v>
      </c>
      <c r="B1010" s="14" t="s">
        <v>4136</v>
      </c>
      <c r="C1010" s="14" t="s">
        <v>4136</v>
      </c>
      <c r="D1010" s="14" t="s">
        <v>141</v>
      </c>
      <c r="E1010" s="14" t="s">
        <v>4192</v>
      </c>
      <c r="F1010" s="14"/>
      <c r="G1010" s="14" t="s">
        <v>41</v>
      </c>
      <c r="H1010" s="23" t="s">
        <v>162</v>
      </c>
      <c r="I1010" s="16" t="s">
        <v>75</v>
      </c>
      <c r="J1010" s="17">
        <v>44387</v>
      </c>
      <c r="K1010" s="18">
        <f t="shared" ca="1" si="38"/>
        <v>920</v>
      </c>
      <c r="L1010" s="19">
        <f t="shared" si="39"/>
        <v>44401</v>
      </c>
      <c r="M1010" s="16" t="s">
        <v>44</v>
      </c>
      <c r="N1010" s="16" t="s">
        <v>45</v>
      </c>
      <c r="O1010" s="14" t="s">
        <v>41</v>
      </c>
      <c r="P1010" s="14"/>
      <c r="Q1010" s="16" t="e">
        <f t="shared" ca="1" si="46"/>
        <v>#VALUE!</v>
      </c>
      <c r="R1010" s="16" t="s">
        <v>46</v>
      </c>
      <c r="S1010" s="16" t="s">
        <v>47</v>
      </c>
      <c r="T1010" s="14" t="s">
        <v>4193</v>
      </c>
      <c r="U1010" s="24" t="s">
        <v>4194</v>
      </c>
      <c r="V1010" s="16" t="s">
        <v>47</v>
      </c>
      <c r="W1010" s="14" t="s">
        <v>47</v>
      </c>
      <c r="X1010" s="14"/>
      <c r="Y1010" s="14"/>
      <c r="Z1010" s="14" t="s">
        <v>47</v>
      </c>
      <c r="AA1010" s="29" t="s">
        <v>4195</v>
      </c>
      <c r="AB1010" s="16"/>
      <c r="AC1010" s="18" t="e">
        <f t="shared" ca="1" si="47"/>
        <v>#VALUE!</v>
      </c>
      <c r="AD1010" s="16" t="s">
        <v>52</v>
      </c>
      <c r="AE1010" s="16" t="s">
        <v>47</v>
      </c>
      <c r="AF1010" s="14" t="s">
        <v>47</v>
      </c>
      <c r="AG1010" s="14" t="s">
        <v>47</v>
      </c>
    </row>
    <row r="1011" spans="1:33" ht="18.75" customHeight="1" x14ac:dyDescent="0.25">
      <c r="A1011" s="29" t="s">
        <v>4196</v>
      </c>
      <c r="B1011" s="29" t="s">
        <v>2589</v>
      </c>
      <c r="C1011" s="29" t="s">
        <v>2589</v>
      </c>
      <c r="D1011" s="14" t="s">
        <v>409</v>
      </c>
      <c r="E1011" s="30" t="s">
        <v>4197</v>
      </c>
      <c r="F1011" s="30"/>
      <c r="G1011" s="14" t="s">
        <v>41</v>
      </c>
      <c r="H1011" s="23" t="s">
        <v>162</v>
      </c>
      <c r="I1011" s="16" t="s">
        <v>75</v>
      </c>
      <c r="J1011" s="17">
        <v>44374</v>
      </c>
      <c r="K1011" s="18">
        <f t="shared" ca="1" si="38"/>
        <v>933</v>
      </c>
      <c r="L1011" s="19">
        <f t="shared" si="39"/>
        <v>44388</v>
      </c>
      <c r="M1011" s="16" t="s">
        <v>44</v>
      </c>
      <c r="N1011" s="16" t="s">
        <v>45</v>
      </c>
      <c r="O1011" s="14" t="s">
        <v>41</v>
      </c>
      <c r="P1011" s="14"/>
      <c r="Q1011" s="16" t="e">
        <f t="shared" ca="1" si="46"/>
        <v>#VALUE!</v>
      </c>
      <c r="R1011" s="16" t="s">
        <v>46</v>
      </c>
      <c r="S1011" s="16" t="s">
        <v>47</v>
      </c>
      <c r="T1011" s="29" t="s">
        <v>4198</v>
      </c>
      <c r="U1011" s="29" t="s">
        <v>4199</v>
      </c>
      <c r="V1011" s="16" t="s">
        <v>47</v>
      </c>
      <c r="W1011" s="14" t="s">
        <v>47</v>
      </c>
      <c r="X1011" s="14"/>
      <c r="Y1011" s="14"/>
      <c r="Z1011" s="14" t="s">
        <v>47</v>
      </c>
      <c r="AA1011" s="29" t="s">
        <v>4200</v>
      </c>
      <c r="AB1011" s="16"/>
      <c r="AC1011" s="18" t="e">
        <f t="shared" ca="1" si="47"/>
        <v>#VALUE!</v>
      </c>
      <c r="AD1011" s="16" t="s">
        <v>52</v>
      </c>
      <c r="AE1011" s="16" t="s">
        <v>47</v>
      </c>
      <c r="AF1011" s="14" t="s">
        <v>47</v>
      </c>
      <c r="AG1011" s="14" t="s">
        <v>47</v>
      </c>
    </row>
    <row r="1012" spans="1:33" ht="15.75" customHeight="1" x14ac:dyDescent="0.25">
      <c r="A1012" s="29" t="s">
        <v>4201</v>
      </c>
      <c r="B1012" s="29" t="s">
        <v>4202</v>
      </c>
      <c r="C1012" s="29" t="s">
        <v>4202</v>
      </c>
      <c r="D1012" s="14" t="s">
        <v>409</v>
      </c>
      <c r="E1012" s="30" t="s">
        <v>4203</v>
      </c>
      <c r="F1012" s="30"/>
      <c r="G1012" s="14" t="s">
        <v>41</v>
      </c>
      <c r="H1012" s="23" t="s">
        <v>162</v>
      </c>
      <c r="I1012" s="16" t="s">
        <v>75</v>
      </c>
      <c r="J1012" s="17">
        <v>44375</v>
      </c>
      <c r="K1012" s="18">
        <f t="shared" ca="1" si="38"/>
        <v>932</v>
      </c>
      <c r="L1012" s="19">
        <f t="shared" si="39"/>
        <v>44389</v>
      </c>
      <c r="M1012" s="16" t="s">
        <v>44</v>
      </c>
      <c r="N1012" s="16" t="s">
        <v>45</v>
      </c>
      <c r="O1012" s="14" t="s">
        <v>41</v>
      </c>
      <c r="P1012" s="14"/>
      <c r="Q1012" s="16" t="e">
        <f t="shared" ca="1" si="46"/>
        <v>#VALUE!</v>
      </c>
      <c r="R1012" s="16" t="s">
        <v>46</v>
      </c>
      <c r="S1012" s="16" t="s">
        <v>47</v>
      </c>
      <c r="T1012" s="29" t="s">
        <v>4204</v>
      </c>
      <c r="U1012" s="29" t="s">
        <v>4205</v>
      </c>
      <c r="V1012" s="16" t="s">
        <v>47</v>
      </c>
      <c r="W1012" s="14" t="s">
        <v>47</v>
      </c>
      <c r="X1012" s="14"/>
      <c r="Y1012" s="14"/>
      <c r="Z1012" s="14" t="s">
        <v>47</v>
      </c>
      <c r="AA1012" s="29" t="s">
        <v>4200</v>
      </c>
      <c r="AB1012" s="16"/>
      <c r="AC1012" s="18" t="e">
        <f t="shared" ca="1" si="47"/>
        <v>#VALUE!</v>
      </c>
      <c r="AD1012" s="16" t="s">
        <v>52</v>
      </c>
      <c r="AE1012" s="16" t="s">
        <v>47</v>
      </c>
      <c r="AF1012" s="14" t="s">
        <v>47</v>
      </c>
      <c r="AG1012" s="14" t="s">
        <v>47</v>
      </c>
    </row>
    <row r="1013" spans="1:33" ht="15.75" customHeight="1" x14ac:dyDescent="0.25">
      <c r="A1013" s="29" t="s">
        <v>4206</v>
      </c>
      <c r="B1013" s="29" t="s">
        <v>4202</v>
      </c>
      <c r="C1013" s="29" t="s">
        <v>4202</v>
      </c>
      <c r="D1013" s="14" t="s">
        <v>409</v>
      </c>
      <c r="E1013" s="30" t="s">
        <v>4207</v>
      </c>
      <c r="F1013" s="30"/>
      <c r="G1013" s="14" t="s">
        <v>41</v>
      </c>
      <c r="H1013" s="23" t="s">
        <v>162</v>
      </c>
      <c r="I1013" s="16" t="s">
        <v>75</v>
      </c>
      <c r="J1013" s="17">
        <v>44376</v>
      </c>
      <c r="K1013" s="18">
        <f t="shared" ca="1" si="38"/>
        <v>931</v>
      </c>
      <c r="L1013" s="19">
        <f t="shared" si="39"/>
        <v>44390</v>
      </c>
      <c r="M1013" s="16" t="s">
        <v>44</v>
      </c>
      <c r="N1013" s="16" t="s">
        <v>45</v>
      </c>
      <c r="O1013" s="14" t="s">
        <v>41</v>
      </c>
      <c r="P1013" s="14"/>
      <c r="Q1013" s="16" t="e">
        <f t="shared" ca="1" si="46"/>
        <v>#VALUE!</v>
      </c>
      <c r="R1013" s="16" t="s">
        <v>46</v>
      </c>
      <c r="S1013" s="16" t="s">
        <v>47</v>
      </c>
      <c r="T1013" s="29" t="s">
        <v>4208</v>
      </c>
      <c r="U1013" s="29" t="s">
        <v>4209</v>
      </c>
      <c r="V1013" s="16" t="s">
        <v>47</v>
      </c>
      <c r="W1013" s="14" t="s">
        <v>47</v>
      </c>
      <c r="X1013" s="14"/>
      <c r="Y1013" s="14"/>
      <c r="Z1013" s="14" t="s">
        <v>47</v>
      </c>
      <c r="AA1013" s="29" t="s">
        <v>4210</v>
      </c>
      <c r="AB1013" s="16"/>
      <c r="AC1013" s="18" t="e">
        <f t="shared" ca="1" si="47"/>
        <v>#VALUE!</v>
      </c>
      <c r="AD1013" s="16" t="s">
        <v>52</v>
      </c>
      <c r="AE1013" s="16" t="s">
        <v>47</v>
      </c>
      <c r="AF1013" s="14" t="s">
        <v>47</v>
      </c>
      <c r="AG1013" s="14" t="s">
        <v>47</v>
      </c>
    </row>
    <row r="1014" spans="1:33" ht="15.75" customHeight="1" x14ac:dyDescent="0.25">
      <c r="A1014" s="23" t="s">
        <v>4211</v>
      </c>
      <c r="B1014" s="14" t="s">
        <v>85</v>
      </c>
      <c r="C1014" s="14" t="s">
        <v>85</v>
      </c>
      <c r="D1014" s="14" t="s">
        <v>5</v>
      </c>
      <c r="E1014" s="25" t="s">
        <v>4212</v>
      </c>
      <c r="F1014" s="25"/>
      <c r="G1014" s="14" t="s">
        <v>41</v>
      </c>
      <c r="H1014" s="14" t="s">
        <v>1512</v>
      </c>
      <c r="I1014" s="16" t="s">
        <v>43</v>
      </c>
      <c r="J1014" s="17">
        <v>44579</v>
      </c>
      <c r="K1014" s="18">
        <f t="shared" ca="1" si="38"/>
        <v>728</v>
      </c>
      <c r="L1014" s="19">
        <f t="shared" si="39"/>
        <v>44593</v>
      </c>
      <c r="M1014" s="16" t="s">
        <v>44</v>
      </c>
      <c r="N1014" s="16" t="s">
        <v>45</v>
      </c>
      <c r="O1014" s="14" t="s">
        <v>41</v>
      </c>
      <c r="P1014" s="17"/>
      <c r="Q1014" s="16" t="e">
        <f t="shared" ca="1" si="46"/>
        <v>#VALUE!</v>
      </c>
      <c r="R1014" s="16" t="s">
        <v>46</v>
      </c>
      <c r="S1014" s="16" t="s">
        <v>366</v>
      </c>
      <c r="T1014" s="14" t="s">
        <v>4213</v>
      </c>
      <c r="U1014" s="14">
        <v>860284533</v>
      </c>
      <c r="V1014" s="16" t="s">
        <v>71</v>
      </c>
      <c r="W1014" s="14" t="s">
        <v>4214</v>
      </c>
      <c r="X1014" s="14"/>
      <c r="Y1014" s="14"/>
      <c r="Z1014" s="14" t="s">
        <v>47</v>
      </c>
      <c r="AA1014" s="14" t="s">
        <v>47</v>
      </c>
      <c r="AB1014" s="16"/>
      <c r="AC1014" s="18" t="e">
        <f t="shared" ca="1" si="47"/>
        <v>#VALUE!</v>
      </c>
      <c r="AD1014" s="16" t="s">
        <v>47</v>
      </c>
      <c r="AE1014" s="16" t="s">
        <v>47</v>
      </c>
      <c r="AF1014" s="14" t="s">
        <v>47</v>
      </c>
      <c r="AG1014" s="14" t="s">
        <v>47</v>
      </c>
    </row>
    <row r="1015" spans="1:33" ht="18.75" customHeight="1" x14ac:dyDescent="0.25">
      <c r="A1015" s="23" t="s">
        <v>4215</v>
      </c>
      <c r="B1015" s="14" t="s">
        <v>4216</v>
      </c>
      <c r="C1015" s="14" t="s">
        <v>1621</v>
      </c>
      <c r="D1015" s="14" t="s">
        <v>141</v>
      </c>
      <c r="E1015" s="14" t="s">
        <v>4217</v>
      </c>
      <c r="F1015" s="14"/>
      <c r="G1015" s="14" t="s">
        <v>41</v>
      </c>
      <c r="H1015" s="14" t="s">
        <v>168</v>
      </c>
      <c r="I1015" s="16" t="s">
        <v>75</v>
      </c>
      <c r="J1015" s="17">
        <v>44375</v>
      </c>
      <c r="K1015" s="18">
        <f t="shared" ca="1" si="38"/>
        <v>932</v>
      </c>
      <c r="L1015" s="19">
        <f t="shared" si="39"/>
        <v>44389</v>
      </c>
      <c r="M1015" s="16" t="s">
        <v>44</v>
      </c>
      <c r="N1015" s="16" t="s">
        <v>45</v>
      </c>
      <c r="O1015" s="14" t="s">
        <v>41</v>
      </c>
      <c r="P1015" s="17"/>
      <c r="Q1015" s="16" t="e">
        <f t="shared" ca="1" si="46"/>
        <v>#VALUE!</v>
      </c>
      <c r="R1015" s="27" t="s">
        <v>46</v>
      </c>
      <c r="S1015" s="27" t="s">
        <v>47</v>
      </c>
      <c r="T1015" s="14" t="s">
        <v>169</v>
      </c>
      <c r="U1015" s="24"/>
      <c r="V1015" s="16" t="s">
        <v>47</v>
      </c>
      <c r="W1015" s="14" t="s">
        <v>47</v>
      </c>
      <c r="X1015" s="14"/>
      <c r="Y1015" s="14"/>
      <c r="Z1015" s="14" t="s">
        <v>47</v>
      </c>
      <c r="AA1015" s="29" t="s">
        <v>4218</v>
      </c>
      <c r="AB1015" s="16"/>
      <c r="AC1015" s="18" t="e">
        <f t="shared" ca="1" si="47"/>
        <v>#VALUE!</v>
      </c>
      <c r="AD1015" s="16" t="s">
        <v>52</v>
      </c>
      <c r="AE1015" s="16" t="s">
        <v>47</v>
      </c>
      <c r="AF1015" s="14" t="s">
        <v>47</v>
      </c>
      <c r="AG1015" s="14" t="s">
        <v>47</v>
      </c>
    </row>
    <row r="1016" spans="1:33" ht="15.75" customHeight="1" x14ac:dyDescent="0.25">
      <c r="A1016" s="23" t="s">
        <v>4219</v>
      </c>
      <c r="B1016" s="14" t="s">
        <v>4220</v>
      </c>
      <c r="C1016" s="14" t="s">
        <v>4220</v>
      </c>
      <c r="D1016" s="14" t="s">
        <v>409</v>
      </c>
      <c r="E1016" s="25" t="s">
        <v>4221</v>
      </c>
      <c r="F1016" s="25"/>
      <c r="G1016" s="14" t="s">
        <v>41</v>
      </c>
      <c r="H1016" s="14" t="s">
        <v>162</v>
      </c>
      <c r="I1016" s="16" t="s">
        <v>75</v>
      </c>
      <c r="J1016" s="17">
        <v>44380</v>
      </c>
      <c r="K1016" s="18">
        <f t="shared" ca="1" si="38"/>
        <v>927</v>
      </c>
      <c r="L1016" s="19">
        <f t="shared" si="39"/>
        <v>44394</v>
      </c>
      <c r="M1016" s="16" t="s">
        <v>44</v>
      </c>
      <c r="N1016" s="16" t="s">
        <v>45</v>
      </c>
      <c r="O1016" s="14" t="s">
        <v>41</v>
      </c>
      <c r="P1016" s="17"/>
      <c r="Q1016" s="16" t="e">
        <f t="shared" ca="1" si="46"/>
        <v>#VALUE!</v>
      </c>
      <c r="R1016" s="16" t="s">
        <v>46</v>
      </c>
      <c r="S1016" s="16" t="s">
        <v>47</v>
      </c>
      <c r="T1016" s="14" t="s">
        <v>4222</v>
      </c>
      <c r="U1016" s="14" t="s">
        <v>4223</v>
      </c>
      <c r="V1016" s="16" t="s">
        <v>47</v>
      </c>
      <c r="W1016" s="14" t="s">
        <v>47</v>
      </c>
      <c r="X1016" s="14"/>
      <c r="Y1016" s="14"/>
      <c r="Z1016" s="14" t="s">
        <v>47</v>
      </c>
      <c r="AA1016" s="14" t="s">
        <v>4224</v>
      </c>
      <c r="AB1016" s="16"/>
      <c r="AC1016" s="18" t="e">
        <f t="shared" ca="1" si="47"/>
        <v>#VALUE!</v>
      </c>
      <c r="AD1016" s="16" t="s">
        <v>52</v>
      </c>
      <c r="AE1016" s="16" t="s">
        <v>47</v>
      </c>
      <c r="AF1016" s="14" t="s">
        <v>47</v>
      </c>
      <c r="AG1016" s="14" t="s">
        <v>47</v>
      </c>
    </row>
    <row r="1017" spans="1:33" ht="18.75" customHeight="1" x14ac:dyDescent="0.25">
      <c r="A1017" s="31" t="s">
        <v>4225</v>
      </c>
      <c r="B1017" s="14" t="s">
        <v>4226</v>
      </c>
      <c r="C1017" s="14" t="s">
        <v>4226</v>
      </c>
      <c r="D1017" s="31" t="s">
        <v>141</v>
      </c>
      <c r="E1017" s="31" t="s">
        <v>4227</v>
      </c>
      <c r="F1017" s="31"/>
      <c r="G1017" s="14" t="s">
        <v>41</v>
      </c>
      <c r="H1017" s="14" t="s">
        <v>91</v>
      </c>
      <c r="I1017" s="16" t="s">
        <v>43</v>
      </c>
      <c r="J1017" s="17">
        <v>44588</v>
      </c>
      <c r="K1017" s="18">
        <f t="shared" ca="1" si="38"/>
        <v>719</v>
      </c>
      <c r="L1017" s="19">
        <f t="shared" si="39"/>
        <v>44602</v>
      </c>
      <c r="M1017" s="16" t="s">
        <v>44</v>
      </c>
      <c r="N1017" s="16" t="s">
        <v>142</v>
      </c>
      <c r="O1017" s="14" t="s">
        <v>41</v>
      </c>
      <c r="P1017" s="14"/>
      <c r="Q1017" s="16" t="e">
        <f t="shared" ca="1" si="46"/>
        <v>#VALUE!</v>
      </c>
      <c r="R1017" s="16" t="s">
        <v>196</v>
      </c>
      <c r="S1017" s="16" t="s">
        <v>47</v>
      </c>
      <c r="T1017" s="31" t="s">
        <v>4228</v>
      </c>
      <c r="U1017" s="24" t="s">
        <v>4229</v>
      </c>
      <c r="V1017" s="16" t="s">
        <v>213</v>
      </c>
      <c r="W1017" s="14" t="s">
        <v>718</v>
      </c>
      <c r="X1017" s="14"/>
      <c r="Y1017" s="14"/>
      <c r="Z1017" s="14" t="s">
        <v>47</v>
      </c>
      <c r="AA1017" s="14" t="s">
        <v>4230</v>
      </c>
      <c r="AB1017" s="16"/>
      <c r="AC1017" s="18" t="e">
        <f t="shared" ca="1" si="47"/>
        <v>#VALUE!</v>
      </c>
      <c r="AD1017" s="16" t="s">
        <v>52</v>
      </c>
      <c r="AE1017" s="16" t="s">
        <v>47</v>
      </c>
      <c r="AF1017" s="14" t="s">
        <v>47</v>
      </c>
      <c r="AG1017" s="14" t="s">
        <v>47</v>
      </c>
    </row>
    <row r="1018" spans="1:33" ht="18.75" customHeight="1" x14ac:dyDescent="0.25">
      <c r="A1018" s="29" t="s">
        <v>4231</v>
      </c>
      <c r="B1018" s="29" t="s">
        <v>4232</v>
      </c>
      <c r="C1018" s="29" t="s">
        <v>4232</v>
      </c>
      <c r="D1018" s="29" t="s">
        <v>141</v>
      </c>
      <c r="E1018" s="30" t="s">
        <v>4233</v>
      </c>
      <c r="F1018" s="30"/>
      <c r="G1018" s="14" t="s">
        <v>41</v>
      </c>
      <c r="H1018" s="23" t="s">
        <v>162</v>
      </c>
      <c r="I1018" s="16" t="s">
        <v>75</v>
      </c>
      <c r="J1018" s="17">
        <v>44394</v>
      </c>
      <c r="K1018" s="18">
        <f t="shared" ca="1" si="38"/>
        <v>913</v>
      </c>
      <c r="L1018" s="19">
        <f t="shared" si="39"/>
        <v>44408</v>
      </c>
      <c r="M1018" s="16" t="s">
        <v>44</v>
      </c>
      <c r="N1018" s="16" t="s">
        <v>45</v>
      </c>
      <c r="O1018" s="14" t="s">
        <v>41</v>
      </c>
      <c r="P1018" s="14"/>
      <c r="Q1018" s="16" t="e">
        <f t="shared" ca="1" si="46"/>
        <v>#VALUE!</v>
      </c>
      <c r="R1018" s="16" t="s">
        <v>46</v>
      </c>
      <c r="S1018" s="16" t="s">
        <v>47</v>
      </c>
      <c r="T1018" s="29" t="s">
        <v>4234</v>
      </c>
      <c r="U1018" s="29" t="s">
        <v>4235</v>
      </c>
      <c r="V1018" s="16" t="s">
        <v>47</v>
      </c>
      <c r="W1018" s="14" t="s">
        <v>47</v>
      </c>
      <c r="X1018" s="14"/>
      <c r="Y1018" s="14"/>
      <c r="Z1018" s="14" t="s">
        <v>47</v>
      </c>
      <c r="AA1018" s="14" t="s">
        <v>4230</v>
      </c>
      <c r="AB1018" s="16"/>
      <c r="AC1018" s="18" t="e">
        <f t="shared" ca="1" si="47"/>
        <v>#VALUE!</v>
      </c>
      <c r="AD1018" s="16" t="s">
        <v>52</v>
      </c>
      <c r="AE1018" s="16" t="s">
        <v>47</v>
      </c>
      <c r="AF1018" s="14" t="s">
        <v>47</v>
      </c>
      <c r="AG1018" s="14" t="s">
        <v>47</v>
      </c>
    </row>
    <row r="1019" spans="1:33" ht="18.75" customHeight="1" x14ac:dyDescent="0.25">
      <c r="A1019" s="14" t="s">
        <v>4236</v>
      </c>
      <c r="B1019" s="14" t="s">
        <v>4237</v>
      </c>
      <c r="C1019" s="14" t="s">
        <v>4237</v>
      </c>
      <c r="D1019" s="14" t="s">
        <v>5</v>
      </c>
      <c r="E1019" s="14" t="s">
        <v>4238</v>
      </c>
      <c r="F1019" s="14"/>
      <c r="G1019" s="14" t="s">
        <v>41</v>
      </c>
      <c r="H1019" s="23" t="s">
        <v>162</v>
      </c>
      <c r="I1019" s="16" t="s">
        <v>75</v>
      </c>
      <c r="J1019" s="17">
        <v>44383</v>
      </c>
      <c r="K1019" s="18">
        <f t="shared" ca="1" si="38"/>
        <v>924</v>
      </c>
      <c r="L1019" s="19">
        <f t="shared" si="39"/>
        <v>44397</v>
      </c>
      <c r="M1019" s="16" t="s">
        <v>44</v>
      </c>
      <c r="N1019" s="16" t="s">
        <v>45</v>
      </c>
      <c r="O1019" s="14" t="s">
        <v>41</v>
      </c>
      <c r="P1019" s="14"/>
      <c r="Q1019" s="16" t="e">
        <f t="shared" ca="1" si="46"/>
        <v>#VALUE!</v>
      </c>
      <c r="R1019" s="16" t="s">
        <v>46</v>
      </c>
      <c r="S1019" s="16" t="s">
        <v>47</v>
      </c>
      <c r="T1019" s="14" t="s">
        <v>4239</v>
      </c>
      <c r="U1019" s="14" t="s">
        <v>4240</v>
      </c>
      <c r="V1019" s="16" t="s">
        <v>47</v>
      </c>
      <c r="W1019" s="14" t="s">
        <v>47</v>
      </c>
      <c r="X1019" s="14"/>
      <c r="Y1019" s="14"/>
      <c r="Z1019" s="14" t="s">
        <v>47</v>
      </c>
      <c r="AA1019" s="14" t="s">
        <v>4241</v>
      </c>
      <c r="AB1019" s="16"/>
      <c r="AC1019" s="18" t="e">
        <f t="shared" ca="1" si="47"/>
        <v>#VALUE!</v>
      </c>
      <c r="AD1019" s="16" t="s">
        <v>52</v>
      </c>
      <c r="AE1019" s="16" t="s">
        <v>47</v>
      </c>
      <c r="AF1019" s="14" t="s">
        <v>47</v>
      </c>
      <c r="AG1019" s="14" t="s">
        <v>47</v>
      </c>
    </row>
    <row r="1020" spans="1:33" ht="15.75" customHeight="1" x14ac:dyDescent="0.25">
      <c r="A1020" s="29" t="s">
        <v>4242</v>
      </c>
      <c r="B1020" s="29" t="s">
        <v>4243</v>
      </c>
      <c r="C1020" s="29" t="s">
        <v>4243</v>
      </c>
      <c r="D1020" s="14" t="s">
        <v>5</v>
      </c>
      <c r="E1020" s="30" t="s">
        <v>4244</v>
      </c>
      <c r="F1020" s="30"/>
      <c r="G1020" s="14" t="s">
        <v>41</v>
      </c>
      <c r="H1020" s="23" t="s">
        <v>162</v>
      </c>
      <c r="I1020" s="16" t="s">
        <v>75</v>
      </c>
      <c r="J1020" s="17">
        <v>44384</v>
      </c>
      <c r="K1020" s="18">
        <f t="shared" ca="1" si="38"/>
        <v>923</v>
      </c>
      <c r="L1020" s="19">
        <f t="shared" si="39"/>
        <v>44398</v>
      </c>
      <c r="M1020" s="16" t="s">
        <v>44</v>
      </c>
      <c r="N1020" s="16" t="s">
        <v>45</v>
      </c>
      <c r="O1020" s="14" t="s">
        <v>41</v>
      </c>
      <c r="P1020" s="14"/>
      <c r="Q1020" s="16" t="e">
        <f t="shared" ca="1" si="46"/>
        <v>#VALUE!</v>
      </c>
      <c r="R1020" s="16" t="s">
        <v>46</v>
      </c>
      <c r="S1020" s="16" t="s">
        <v>47</v>
      </c>
      <c r="T1020" s="29" t="s">
        <v>4245</v>
      </c>
      <c r="U1020" s="29" t="s">
        <v>4240</v>
      </c>
      <c r="V1020" s="16" t="s">
        <v>47</v>
      </c>
      <c r="W1020" s="14" t="s">
        <v>47</v>
      </c>
      <c r="X1020" s="14"/>
      <c r="Y1020" s="14"/>
      <c r="Z1020" s="14" t="s">
        <v>47</v>
      </c>
      <c r="AA1020" s="29"/>
      <c r="AB1020" s="16"/>
      <c r="AC1020" s="18" t="e">
        <f t="shared" ca="1" si="47"/>
        <v>#VALUE!</v>
      </c>
      <c r="AD1020" s="16" t="s">
        <v>52</v>
      </c>
      <c r="AE1020" s="16" t="s">
        <v>47</v>
      </c>
      <c r="AF1020" s="14" t="s">
        <v>47</v>
      </c>
      <c r="AG1020" s="14" t="s">
        <v>47</v>
      </c>
    </row>
    <row r="1021" spans="1:33" ht="15.75" customHeight="1" x14ac:dyDescent="0.25">
      <c r="A1021" s="29" t="s">
        <v>4246</v>
      </c>
      <c r="B1021" s="29" t="s">
        <v>829</v>
      </c>
      <c r="C1021" s="29" t="s">
        <v>284</v>
      </c>
      <c r="D1021" s="29" t="s">
        <v>5</v>
      </c>
      <c r="E1021" s="30" t="s">
        <v>4247</v>
      </c>
      <c r="F1021" s="30"/>
      <c r="G1021" s="14" t="s">
        <v>41</v>
      </c>
      <c r="H1021" s="23" t="s">
        <v>162</v>
      </c>
      <c r="I1021" s="16" t="s">
        <v>75</v>
      </c>
      <c r="J1021" s="17">
        <v>44385</v>
      </c>
      <c r="K1021" s="18">
        <f t="shared" ca="1" si="38"/>
        <v>922</v>
      </c>
      <c r="L1021" s="19">
        <f t="shared" si="39"/>
        <v>44399</v>
      </c>
      <c r="M1021" s="16" t="s">
        <v>44</v>
      </c>
      <c r="N1021" s="16" t="s">
        <v>45</v>
      </c>
      <c r="O1021" s="14" t="s">
        <v>41</v>
      </c>
      <c r="P1021" s="14"/>
      <c r="Q1021" s="16" t="e">
        <f t="shared" ca="1" si="46"/>
        <v>#VALUE!</v>
      </c>
      <c r="R1021" s="16" t="s">
        <v>46</v>
      </c>
      <c r="S1021" s="16" t="s">
        <v>47</v>
      </c>
      <c r="T1021" s="29" t="s">
        <v>4248</v>
      </c>
      <c r="U1021" s="29" t="s">
        <v>4249</v>
      </c>
      <c r="V1021" s="16" t="s">
        <v>47</v>
      </c>
      <c r="W1021" s="14" t="s">
        <v>47</v>
      </c>
      <c r="X1021" s="14"/>
      <c r="Y1021" s="14"/>
      <c r="Z1021" s="14" t="s">
        <v>47</v>
      </c>
      <c r="AA1021" s="29" t="s">
        <v>4250</v>
      </c>
      <c r="AB1021" s="16"/>
      <c r="AC1021" s="18" t="e">
        <f t="shared" ca="1" si="47"/>
        <v>#VALUE!</v>
      </c>
      <c r="AD1021" s="16" t="s">
        <v>52</v>
      </c>
      <c r="AE1021" s="16" t="s">
        <v>47</v>
      </c>
      <c r="AF1021" s="14" t="s">
        <v>47</v>
      </c>
      <c r="AG1021" s="14" t="s">
        <v>47</v>
      </c>
    </row>
    <row r="1022" spans="1:33" ht="18.75" customHeight="1" x14ac:dyDescent="0.25">
      <c r="A1022" s="23" t="s">
        <v>4251</v>
      </c>
      <c r="B1022" s="14" t="s">
        <v>268</v>
      </c>
      <c r="C1022" s="14" t="s">
        <v>268</v>
      </c>
      <c r="D1022" s="14" t="s">
        <v>5</v>
      </c>
      <c r="E1022" s="25" t="s">
        <v>4252</v>
      </c>
      <c r="F1022" s="25"/>
      <c r="G1022" s="14" t="s">
        <v>41</v>
      </c>
      <c r="H1022" s="14" t="s">
        <v>162</v>
      </c>
      <c r="I1022" s="16" t="s">
        <v>75</v>
      </c>
      <c r="J1022" s="17">
        <v>44386</v>
      </c>
      <c r="K1022" s="18">
        <f t="shared" ref="K1022:K1276" ca="1" si="48">ABS(IF(ISBLANK(J1022),"",TODAY()-J1022))</f>
        <v>921</v>
      </c>
      <c r="L1022" s="19">
        <f t="shared" ref="L1022:L1276" si="49">J1022+14</f>
        <v>44400</v>
      </c>
      <c r="M1022" s="16" t="s">
        <v>44</v>
      </c>
      <c r="N1022" s="16" t="s">
        <v>45</v>
      </c>
      <c r="O1022" s="14" t="s">
        <v>41</v>
      </c>
      <c r="P1022" s="17"/>
      <c r="Q1022" s="16" t="e">
        <f t="shared" ca="1" si="46"/>
        <v>#VALUE!</v>
      </c>
      <c r="R1022" s="16" t="s">
        <v>46</v>
      </c>
      <c r="S1022" s="16" t="s">
        <v>47</v>
      </c>
      <c r="T1022" s="14" t="s">
        <v>4253</v>
      </c>
      <c r="U1022" s="14" t="s">
        <v>4254</v>
      </c>
      <c r="V1022" s="16" t="s">
        <v>47</v>
      </c>
      <c r="W1022" s="14" t="s">
        <v>47</v>
      </c>
      <c r="X1022" s="14"/>
      <c r="Y1022" s="14"/>
      <c r="Z1022" s="14" t="s">
        <v>47</v>
      </c>
      <c r="AA1022" s="14" t="s">
        <v>4255</v>
      </c>
      <c r="AB1022" s="16"/>
      <c r="AC1022" s="18" t="e">
        <f t="shared" ca="1" si="47"/>
        <v>#VALUE!</v>
      </c>
      <c r="AD1022" s="16" t="s">
        <v>52</v>
      </c>
      <c r="AE1022" s="16" t="s">
        <v>47</v>
      </c>
      <c r="AF1022" s="14" t="s">
        <v>47</v>
      </c>
      <c r="AG1022" s="14" t="s">
        <v>47</v>
      </c>
    </row>
    <row r="1023" spans="1:33" ht="15.75" customHeight="1" x14ac:dyDescent="0.25">
      <c r="A1023" s="23" t="s">
        <v>4256</v>
      </c>
      <c r="B1023" s="14" t="s">
        <v>268</v>
      </c>
      <c r="C1023" s="14" t="s">
        <v>268</v>
      </c>
      <c r="D1023" s="14" t="s">
        <v>5</v>
      </c>
      <c r="E1023" s="25" t="s">
        <v>4257</v>
      </c>
      <c r="F1023" s="25"/>
      <c r="G1023" s="14" t="s">
        <v>41</v>
      </c>
      <c r="H1023" s="14" t="s">
        <v>162</v>
      </c>
      <c r="I1023" s="16" t="s">
        <v>75</v>
      </c>
      <c r="J1023" s="17">
        <v>44387</v>
      </c>
      <c r="K1023" s="18">
        <f t="shared" ca="1" si="48"/>
        <v>920</v>
      </c>
      <c r="L1023" s="19">
        <f t="shared" si="49"/>
        <v>44401</v>
      </c>
      <c r="M1023" s="16" t="s">
        <v>44</v>
      </c>
      <c r="N1023" s="16" t="s">
        <v>45</v>
      </c>
      <c r="O1023" s="14" t="s">
        <v>41</v>
      </c>
      <c r="P1023" s="17"/>
      <c r="Q1023" s="16" t="e">
        <f t="shared" ca="1" si="46"/>
        <v>#VALUE!</v>
      </c>
      <c r="R1023" s="16" t="s">
        <v>46</v>
      </c>
      <c r="S1023" s="16" t="s">
        <v>47</v>
      </c>
      <c r="T1023" s="14" t="s">
        <v>4258</v>
      </c>
      <c r="U1023" s="14" t="s">
        <v>4259</v>
      </c>
      <c r="V1023" s="16" t="s">
        <v>47</v>
      </c>
      <c r="W1023" s="14" t="s">
        <v>47</v>
      </c>
      <c r="X1023" s="14"/>
      <c r="Y1023" s="14"/>
      <c r="Z1023" s="14" t="s">
        <v>47</v>
      </c>
      <c r="AA1023" s="14" t="s">
        <v>4260</v>
      </c>
      <c r="AB1023" s="16"/>
      <c r="AC1023" s="18" t="e">
        <f t="shared" ca="1" si="47"/>
        <v>#VALUE!</v>
      </c>
      <c r="AD1023" s="16" t="s">
        <v>52</v>
      </c>
      <c r="AE1023" s="16" t="s">
        <v>47</v>
      </c>
      <c r="AF1023" s="14" t="s">
        <v>47</v>
      </c>
      <c r="AG1023" s="14" t="s">
        <v>47</v>
      </c>
    </row>
    <row r="1024" spans="1:33" ht="15.75" customHeight="1" x14ac:dyDescent="0.25">
      <c r="A1024" s="29" t="s">
        <v>4261</v>
      </c>
      <c r="B1024" s="29" t="s">
        <v>153</v>
      </c>
      <c r="C1024" s="29" t="s">
        <v>284</v>
      </c>
      <c r="D1024" s="14" t="s">
        <v>5</v>
      </c>
      <c r="E1024" s="30" t="s">
        <v>4262</v>
      </c>
      <c r="F1024" s="30"/>
      <c r="G1024" s="14" t="s">
        <v>41</v>
      </c>
      <c r="H1024" s="23" t="s">
        <v>162</v>
      </c>
      <c r="I1024" s="16" t="s">
        <v>75</v>
      </c>
      <c r="J1024" s="17">
        <v>44388</v>
      </c>
      <c r="K1024" s="18">
        <f t="shared" ca="1" si="48"/>
        <v>919</v>
      </c>
      <c r="L1024" s="19">
        <f t="shared" si="49"/>
        <v>44402</v>
      </c>
      <c r="M1024" s="16" t="s">
        <v>44</v>
      </c>
      <c r="N1024" s="16" t="s">
        <v>45</v>
      </c>
      <c r="O1024" s="14" t="s">
        <v>41</v>
      </c>
      <c r="P1024" s="14"/>
      <c r="Q1024" s="16" t="e">
        <f t="shared" ca="1" si="46"/>
        <v>#VALUE!</v>
      </c>
      <c r="R1024" s="16" t="s">
        <v>46</v>
      </c>
      <c r="S1024" s="16" t="s">
        <v>47</v>
      </c>
      <c r="T1024" s="29" t="s">
        <v>4263</v>
      </c>
      <c r="U1024" s="29" t="s">
        <v>4264</v>
      </c>
      <c r="V1024" s="16" t="s">
        <v>47</v>
      </c>
      <c r="W1024" s="14" t="s">
        <v>47</v>
      </c>
      <c r="X1024" s="14"/>
      <c r="Y1024" s="14"/>
      <c r="Z1024" s="14" t="s">
        <v>47</v>
      </c>
      <c r="AA1024" s="29" t="s">
        <v>4265</v>
      </c>
      <c r="AB1024" s="16"/>
      <c r="AC1024" s="18" t="e">
        <f t="shared" ca="1" si="47"/>
        <v>#VALUE!</v>
      </c>
      <c r="AD1024" s="16" t="s">
        <v>52</v>
      </c>
      <c r="AE1024" s="16" t="s">
        <v>47</v>
      </c>
      <c r="AF1024" s="14" t="s">
        <v>47</v>
      </c>
      <c r="AG1024" s="14" t="s">
        <v>47</v>
      </c>
    </row>
    <row r="1025" spans="1:33" ht="15.75" customHeight="1" x14ac:dyDescent="0.25">
      <c r="A1025" s="29" t="s">
        <v>4266</v>
      </c>
      <c r="B1025" s="29" t="s">
        <v>4267</v>
      </c>
      <c r="C1025" s="29" t="s">
        <v>268</v>
      </c>
      <c r="D1025" s="29" t="s">
        <v>5</v>
      </c>
      <c r="E1025" s="30" t="s">
        <v>4268</v>
      </c>
      <c r="F1025" s="30"/>
      <c r="G1025" s="14" t="s">
        <v>41</v>
      </c>
      <c r="H1025" s="23" t="s">
        <v>162</v>
      </c>
      <c r="I1025" s="16" t="s">
        <v>75</v>
      </c>
      <c r="J1025" s="17">
        <v>44389</v>
      </c>
      <c r="K1025" s="18">
        <f t="shared" ca="1" si="48"/>
        <v>918</v>
      </c>
      <c r="L1025" s="19">
        <f t="shared" si="49"/>
        <v>44403</v>
      </c>
      <c r="M1025" s="16" t="s">
        <v>44</v>
      </c>
      <c r="N1025" s="16" t="s">
        <v>45</v>
      </c>
      <c r="O1025" s="14" t="s">
        <v>41</v>
      </c>
      <c r="P1025" s="14"/>
      <c r="Q1025" s="16" t="e">
        <f t="shared" ca="1" si="46"/>
        <v>#VALUE!</v>
      </c>
      <c r="R1025" s="16" t="s">
        <v>46</v>
      </c>
      <c r="S1025" s="16" t="s">
        <v>47</v>
      </c>
      <c r="T1025" s="29" t="s">
        <v>4245</v>
      </c>
      <c r="U1025" s="29" t="s">
        <v>4269</v>
      </c>
      <c r="V1025" s="16" t="s">
        <v>47</v>
      </c>
      <c r="W1025" s="14" t="s">
        <v>47</v>
      </c>
      <c r="X1025" s="14"/>
      <c r="Y1025" s="14"/>
      <c r="Z1025" s="14" t="s">
        <v>47</v>
      </c>
      <c r="AA1025" s="29"/>
      <c r="AB1025" s="16"/>
      <c r="AC1025" s="18" t="e">
        <f t="shared" ca="1" si="47"/>
        <v>#VALUE!</v>
      </c>
      <c r="AD1025" s="18" t="s">
        <v>52</v>
      </c>
      <c r="AE1025" s="16" t="s">
        <v>47</v>
      </c>
      <c r="AF1025" s="14" t="s">
        <v>47</v>
      </c>
      <c r="AG1025" s="14" t="s">
        <v>47</v>
      </c>
    </row>
    <row r="1026" spans="1:33" ht="18.75" customHeight="1" x14ac:dyDescent="0.25">
      <c r="A1026" s="23" t="s">
        <v>4270</v>
      </c>
      <c r="B1026" s="14" t="s">
        <v>1569</v>
      </c>
      <c r="C1026" s="14" t="s">
        <v>268</v>
      </c>
      <c r="D1026" s="14" t="s">
        <v>5</v>
      </c>
      <c r="E1026" s="25" t="s">
        <v>4271</v>
      </c>
      <c r="F1026" s="25"/>
      <c r="G1026" s="14" t="s">
        <v>41</v>
      </c>
      <c r="H1026" s="14" t="s">
        <v>162</v>
      </c>
      <c r="I1026" s="16" t="s">
        <v>75</v>
      </c>
      <c r="J1026" s="17">
        <v>44390</v>
      </c>
      <c r="K1026" s="18">
        <f t="shared" ca="1" si="48"/>
        <v>917</v>
      </c>
      <c r="L1026" s="19">
        <f t="shared" si="49"/>
        <v>44404</v>
      </c>
      <c r="M1026" s="16" t="s">
        <v>44</v>
      </c>
      <c r="N1026" s="16" t="s">
        <v>45</v>
      </c>
      <c r="O1026" s="14" t="s">
        <v>41</v>
      </c>
      <c r="P1026" s="17"/>
      <c r="Q1026" s="16" t="e">
        <f t="shared" ca="1" si="46"/>
        <v>#VALUE!</v>
      </c>
      <c r="R1026" s="16" t="s">
        <v>46</v>
      </c>
      <c r="S1026" s="16" t="s">
        <v>47</v>
      </c>
      <c r="T1026" s="14" t="s">
        <v>4245</v>
      </c>
      <c r="U1026" s="14" t="s">
        <v>4272</v>
      </c>
      <c r="V1026" s="16" t="s">
        <v>47</v>
      </c>
      <c r="W1026" s="14" t="s">
        <v>47</v>
      </c>
      <c r="X1026" s="14"/>
      <c r="Y1026" s="14"/>
      <c r="Z1026" s="14" t="s">
        <v>47</v>
      </c>
      <c r="AA1026" s="14"/>
      <c r="AB1026" s="16"/>
      <c r="AC1026" s="18" t="e">
        <f t="shared" ca="1" si="47"/>
        <v>#VALUE!</v>
      </c>
      <c r="AD1026" s="16" t="s">
        <v>52</v>
      </c>
      <c r="AE1026" s="16" t="s">
        <v>47</v>
      </c>
      <c r="AF1026" s="14" t="s">
        <v>47</v>
      </c>
      <c r="AG1026" s="14" t="s">
        <v>47</v>
      </c>
    </row>
    <row r="1027" spans="1:33" ht="15.75" customHeight="1" x14ac:dyDescent="0.25">
      <c r="A1027" s="23" t="s">
        <v>4273</v>
      </c>
      <c r="B1027" s="14" t="s">
        <v>2676</v>
      </c>
      <c r="C1027" s="14" t="s">
        <v>2676</v>
      </c>
      <c r="D1027" s="14" t="s">
        <v>642</v>
      </c>
      <c r="E1027" s="25" t="s">
        <v>4274</v>
      </c>
      <c r="F1027" s="25"/>
      <c r="G1027" s="14" t="s">
        <v>41</v>
      </c>
      <c r="H1027" s="14" t="s">
        <v>162</v>
      </c>
      <c r="I1027" s="16" t="s">
        <v>75</v>
      </c>
      <c r="J1027" s="17">
        <v>44391</v>
      </c>
      <c r="K1027" s="18">
        <f t="shared" ca="1" si="48"/>
        <v>916</v>
      </c>
      <c r="L1027" s="19">
        <f t="shared" si="49"/>
        <v>44405</v>
      </c>
      <c r="M1027" s="16" t="s">
        <v>44</v>
      </c>
      <c r="N1027" s="16" t="s">
        <v>45</v>
      </c>
      <c r="O1027" s="14" t="s">
        <v>41</v>
      </c>
      <c r="P1027" s="17"/>
      <c r="Q1027" s="16" t="e">
        <f t="shared" ca="1" si="46"/>
        <v>#VALUE!</v>
      </c>
      <c r="R1027" s="16" t="s">
        <v>46</v>
      </c>
      <c r="S1027" s="16" t="s">
        <v>47</v>
      </c>
      <c r="T1027" s="14" t="s">
        <v>4275</v>
      </c>
      <c r="U1027" s="14" t="s">
        <v>4276</v>
      </c>
      <c r="V1027" s="16" t="s">
        <v>47</v>
      </c>
      <c r="W1027" s="14" t="s">
        <v>47</v>
      </c>
      <c r="X1027" s="14"/>
      <c r="Y1027" s="14"/>
      <c r="Z1027" s="14" t="s">
        <v>47</v>
      </c>
      <c r="AA1027" s="14" t="s">
        <v>4277</v>
      </c>
      <c r="AB1027" s="16"/>
      <c r="AC1027" s="18" t="e">
        <f t="shared" ca="1" si="47"/>
        <v>#VALUE!</v>
      </c>
      <c r="AD1027" s="16" t="s">
        <v>52</v>
      </c>
      <c r="AE1027" s="16" t="s">
        <v>47</v>
      </c>
      <c r="AF1027" s="14" t="s">
        <v>47</v>
      </c>
      <c r="AG1027" s="14" t="s">
        <v>47</v>
      </c>
    </row>
    <row r="1028" spans="1:33" ht="18.75" customHeight="1" x14ac:dyDescent="0.25">
      <c r="A1028" s="23" t="s">
        <v>4278</v>
      </c>
      <c r="B1028" s="14" t="s">
        <v>4279</v>
      </c>
      <c r="C1028" s="14" t="s">
        <v>284</v>
      </c>
      <c r="D1028" s="14" t="s">
        <v>5</v>
      </c>
      <c r="E1028" s="25" t="s">
        <v>4280</v>
      </c>
      <c r="F1028" s="25"/>
      <c r="G1028" s="14" t="s">
        <v>41</v>
      </c>
      <c r="H1028" s="14" t="s">
        <v>162</v>
      </c>
      <c r="I1028" s="16" t="s">
        <v>75</v>
      </c>
      <c r="J1028" s="17">
        <v>44392</v>
      </c>
      <c r="K1028" s="18">
        <f t="shared" ca="1" si="48"/>
        <v>915</v>
      </c>
      <c r="L1028" s="19">
        <f t="shared" si="49"/>
        <v>44406</v>
      </c>
      <c r="M1028" s="16" t="s">
        <v>44</v>
      </c>
      <c r="N1028" s="16" t="s">
        <v>45</v>
      </c>
      <c r="O1028" s="14" t="s">
        <v>41</v>
      </c>
      <c r="P1028" s="17"/>
      <c r="Q1028" s="16" t="e">
        <f t="shared" ca="1" si="46"/>
        <v>#VALUE!</v>
      </c>
      <c r="R1028" s="16" t="s">
        <v>46</v>
      </c>
      <c r="S1028" s="16" t="s">
        <v>47</v>
      </c>
      <c r="T1028" s="14" t="s">
        <v>4281</v>
      </c>
      <c r="U1028" s="14" t="s">
        <v>4282</v>
      </c>
      <c r="V1028" s="16" t="s">
        <v>47</v>
      </c>
      <c r="W1028" s="14" t="s">
        <v>47</v>
      </c>
      <c r="X1028" s="14"/>
      <c r="Y1028" s="14"/>
      <c r="Z1028" s="14" t="s">
        <v>47</v>
      </c>
      <c r="AA1028" s="14" t="s">
        <v>4283</v>
      </c>
      <c r="AB1028" s="16"/>
      <c r="AC1028" s="18" t="e">
        <f t="shared" ca="1" si="47"/>
        <v>#VALUE!</v>
      </c>
      <c r="AD1028" s="16" t="s">
        <v>52</v>
      </c>
      <c r="AE1028" s="16" t="s">
        <v>47</v>
      </c>
      <c r="AF1028" s="14" t="s">
        <v>47</v>
      </c>
      <c r="AG1028" s="14" t="s">
        <v>47</v>
      </c>
    </row>
    <row r="1029" spans="1:33" ht="15.75" customHeight="1" x14ac:dyDescent="0.25">
      <c r="A1029" s="23" t="s">
        <v>4284</v>
      </c>
      <c r="B1029" s="14" t="s">
        <v>4285</v>
      </c>
      <c r="C1029" s="14" t="s">
        <v>4285</v>
      </c>
      <c r="D1029" s="14" t="s">
        <v>5</v>
      </c>
      <c r="E1029" s="25" t="s">
        <v>3439</v>
      </c>
      <c r="F1029" s="25"/>
      <c r="G1029" s="14" t="s">
        <v>41</v>
      </c>
      <c r="H1029" s="14" t="s">
        <v>1512</v>
      </c>
      <c r="I1029" s="16" t="s">
        <v>43</v>
      </c>
      <c r="J1029" s="17">
        <v>44379</v>
      </c>
      <c r="K1029" s="18">
        <f t="shared" ca="1" si="48"/>
        <v>928</v>
      </c>
      <c r="L1029" s="19">
        <f t="shared" si="49"/>
        <v>44393</v>
      </c>
      <c r="M1029" s="16" t="s">
        <v>44</v>
      </c>
      <c r="N1029" s="16" t="s">
        <v>47</v>
      </c>
      <c r="O1029" s="14" t="s">
        <v>47</v>
      </c>
      <c r="P1029" s="17"/>
      <c r="Q1029" s="16" t="e">
        <f t="shared" ca="1" si="46"/>
        <v>#VALUE!</v>
      </c>
      <c r="R1029" s="16" t="s">
        <v>46</v>
      </c>
      <c r="S1029" s="16" t="s">
        <v>47</v>
      </c>
      <c r="T1029" s="14" t="s">
        <v>47</v>
      </c>
      <c r="U1029" s="14"/>
      <c r="V1029" s="16" t="s">
        <v>47</v>
      </c>
      <c r="W1029" s="14" t="s">
        <v>47</v>
      </c>
      <c r="X1029" s="14"/>
      <c r="Y1029" s="14"/>
      <c r="Z1029" s="14" t="s">
        <v>47</v>
      </c>
      <c r="AA1029" s="14" t="s">
        <v>47</v>
      </c>
      <c r="AB1029" s="16"/>
      <c r="AC1029" s="18" t="e">
        <f t="shared" ca="1" si="47"/>
        <v>#VALUE!</v>
      </c>
      <c r="AD1029" s="16" t="s">
        <v>47</v>
      </c>
      <c r="AE1029" s="16" t="s">
        <v>47</v>
      </c>
      <c r="AF1029" s="14" t="s">
        <v>47</v>
      </c>
      <c r="AG1029" s="14" t="s">
        <v>47</v>
      </c>
    </row>
    <row r="1030" spans="1:33" ht="15.75" customHeight="1" x14ac:dyDescent="0.25">
      <c r="A1030" s="23" t="s">
        <v>4286</v>
      </c>
      <c r="B1030" s="14" t="s">
        <v>2676</v>
      </c>
      <c r="C1030" s="14" t="s">
        <v>2676</v>
      </c>
      <c r="D1030" s="14" t="s">
        <v>39</v>
      </c>
      <c r="E1030" s="25" t="s">
        <v>4287</v>
      </c>
      <c r="F1030" s="25"/>
      <c r="G1030" s="14" t="s">
        <v>41</v>
      </c>
      <c r="H1030" s="14" t="s">
        <v>162</v>
      </c>
      <c r="I1030" s="16" t="s">
        <v>75</v>
      </c>
      <c r="J1030" s="17">
        <v>44394</v>
      </c>
      <c r="K1030" s="18">
        <f t="shared" ca="1" si="48"/>
        <v>913</v>
      </c>
      <c r="L1030" s="19">
        <f t="shared" si="49"/>
        <v>44408</v>
      </c>
      <c r="M1030" s="16" t="s">
        <v>44</v>
      </c>
      <c r="N1030" s="16" t="s">
        <v>45</v>
      </c>
      <c r="O1030" s="14" t="s">
        <v>41</v>
      </c>
      <c r="P1030" s="17"/>
      <c r="Q1030" s="16" t="e">
        <f t="shared" ca="1" si="46"/>
        <v>#VALUE!</v>
      </c>
      <c r="R1030" s="16" t="s">
        <v>46</v>
      </c>
      <c r="S1030" s="16" t="s">
        <v>47</v>
      </c>
      <c r="T1030" s="14" t="s">
        <v>4288</v>
      </c>
      <c r="U1030" s="14" t="s">
        <v>4289</v>
      </c>
      <c r="V1030" s="16" t="s">
        <v>47</v>
      </c>
      <c r="W1030" s="14" t="s">
        <v>47</v>
      </c>
      <c r="X1030" s="14"/>
      <c r="Y1030" s="14"/>
      <c r="Z1030" s="14" t="s">
        <v>47</v>
      </c>
      <c r="AA1030" s="14" t="s">
        <v>4290</v>
      </c>
      <c r="AB1030" s="16"/>
      <c r="AC1030" s="18" t="e">
        <f t="shared" ca="1" si="47"/>
        <v>#VALUE!</v>
      </c>
      <c r="AD1030" s="16" t="s">
        <v>52</v>
      </c>
      <c r="AE1030" s="16" t="s">
        <v>47</v>
      </c>
      <c r="AF1030" s="14" t="s">
        <v>47</v>
      </c>
      <c r="AG1030" s="14" t="s">
        <v>47</v>
      </c>
    </row>
    <row r="1031" spans="1:33" ht="18.75" customHeight="1" x14ac:dyDescent="0.25">
      <c r="A1031" s="29" t="s">
        <v>4291</v>
      </c>
      <c r="B1031" s="29" t="s">
        <v>4292</v>
      </c>
      <c r="C1031" s="29" t="s">
        <v>284</v>
      </c>
      <c r="D1031" s="14" t="s">
        <v>5</v>
      </c>
      <c r="E1031" s="30" t="s">
        <v>4293</v>
      </c>
      <c r="F1031" s="30"/>
      <c r="G1031" s="14" t="s">
        <v>41</v>
      </c>
      <c r="H1031" s="23" t="s">
        <v>162</v>
      </c>
      <c r="I1031" s="16" t="s">
        <v>75</v>
      </c>
      <c r="J1031" s="17">
        <v>44372</v>
      </c>
      <c r="K1031" s="18">
        <f t="shared" ca="1" si="48"/>
        <v>935</v>
      </c>
      <c r="L1031" s="19">
        <f t="shared" si="49"/>
        <v>44386</v>
      </c>
      <c r="M1031" s="16" t="s">
        <v>44</v>
      </c>
      <c r="N1031" s="16" t="s">
        <v>45</v>
      </c>
      <c r="O1031" s="14" t="s">
        <v>41</v>
      </c>
      <c r="P1031" s="14"/>
      <c r="Q1031" s="16" t="e">
        <f t="shared" ca="1" si="46"/>
        <v>#VALUE!</v>
      </c>
      <c r="R1031" s="16" t="s">
        <v>46</v>
      </c>
      <c r="S1031" s="16" t="s">
        <v>47</v>
      </c>
      <c r="T1031" s="29" t="s">
        <v>4294</v>
      </c>
      <c r="U1031" s="29" t="s">
        <v>4295</v>
      </c>
      <c r="V1031" s="16" t="s">
        <v>47</v>
      </c>
      <c r="W1031" s="14" t="s">
        <v>47</v>
      </c>
      <c r="X1031" s="14"/>
      <c r="Y1031" s="14"/>
      <c r="Z1031" s="14" t="s">
        <v>47</v>
      </c>
      <c r="AA1031" s="29" t="s">
        <v>4296</v>
      </c>
      <c r="AB1031" s="16"/>
      <c r="AC1031" s="18" t="e">
        <f t="shared" ca="1" si="47"/>
        <v>#VALUE!</v>
      </c>
      <c r="AD1031" s="16" t="s">
        <v>52</v>
      </c>
      <c r="AE1031" s="16" t="s">
        <v>47</v>
      </c>
      <c r="AF1031" s="14" t="s">
        <v>47</v>
      </c>
      <c r="AG1031" s="14" t="s">
        <v>47</v>
      </c>
    </row>
    <row r="1032" spans="1:33" ht="15.75" customHeight="1" x14ac:dyDescent="0.25">
      <c r="A1032" s="23" t="s">
        <v>4297</v>
      </c>
      <c r="B1032" s="14" t="s">
        <v>4298</v>
      </c>
      <c r="C1032" s="14" t="s">
        <v>4298</v>
      </c>
      <c r="D1032" s="14" t="s">
        <v>5</v>
      </c>
      <c r="E1032" s="25" t="s">
        <v>4299</v>
      </c>
      <c r="F1032" s="25"/>
      <c r="G1032" s="14" t="s">
        <v>41</v>
      </c>
      <c r="H1032" s="14" t="s">
        <v>162</v>
      </c>
      <c r="I1032" s="16" t="s">
        <v>75</v>
      </c>
      <c r="J1032" s="17">
        <v>44373</v>
      </c>
      <c r="K1032" s="18">
        <f t="shared" ca="1" si="48"/>
        <v>934</v>
      </c>
      <c r="L1032" s="19">
        <f t="shared" si="49"/>
        <v>44387</v>
      </c>
      <c r="M1032" s="16" t="s">
        <v>44</v>
      </c>
      <c r="N1032" s="16" t="s">
        <v>45</v>
      </c>
      <c r="O1032" s="14" t="s">
        <v>41</v>
      </c>
      <c r="P1032" s="17"/>
      <c r="Q1032" s="16" t="e">
        <f t="shared" ca="1" si="46"/>
        <v>#VALUE!</v>
      </c>
      <c r="R1032" s="16" t="s">
        <v>46</v>
      </c>
      <c r="S1032" s="16" t="s">
        <v>47</v>
      </c>
      <c r="T1032" s="14" t="s">
        <v>4300</v>
      </c>
      <c r="U1032" s="14" t="s">
        <v>4301</v>
      </c>
      <c r="V1032" s="16" t="s">
        <v>47</v>
      </c>
      <c r="W1032" s="14" t="s">
        <v>47</v>
      </c>
      <c r="X1032" s="14"/>
      <c r="Y1032" s="14"/>
      <c r="Z1032" s="14" t="s">
        <v>47</v>
      </c>
      <c r="AA1032" s="14" t="s">
        <v>4302</v>
      </c>
      <c r="AB1032" s="16"/>
      <c r="AC1032" s="18" t="e">
        <f t="shared" ca="1" si="47"/>
        <v>#VALUE!</v>
      </c>
      <c r="AD1032" s="16" t="s">
        <v>52</v>
      </c>
      <c r="AE1032" s="16" t="s">
        <v>47</v>
      </c>
      <c r="AF1032" s="14" t="s">
        <v>47</v>
      </c>
      <c r="AG1032" s="14" t="s">
        <v>47</v>
      </c>
    </row>
    <row r="1033" spans="1:33" ht="15.75" customHeight="1" x14ac:dyDescent="0.25">
      <c r="A1033" s="23" t="s">
        <v>4303</v>
      </c>
      <c r="B1033" s="14" t="s">
        <v>268</v>
      </c>
      <c r="C1033" s="14" t="s">
        <v>268</v>
      </c>
      <c r="D1033" s="14" t="s">
        <v>5</v>
      </c>
      <c r="E1033" s="25" t="s">
        <v>4304</v>
      </c>
      <c r="F1033" s="25"/>
      <c r="G1033" s="14" t="s">
        <v>41</v>
      </c>
      <c r="H1033" s="14" t="s">
        <v>1512</v>
      </c>
      <c r="I1033" s="16" t="s">
        <v>43</v>
      </c>
      <c r="J1033" s="17">
        <v>44580</v>
      </c>
      <c r="K1033" s="18">
        <f t="shared" ca="1" si="48"/>
        <v>727</v>
      </c>
      <c r="L1033" s="19">
        <f t="shared" si="49"/>
        <v>44594</v>
      </c>
      <c r="M1033" s="16" t="s">
        <v>44</v>
      </c>
      <c r="N1033" s="16" t="s">
        <v>47</v>
      </c>
      <c r="O1033" s="14" t="s">
        <v>47</v>
      </c>
      <c r="P1033" s="17"/>
      <c r="Q1033" s="16" t="e">
        <f t="shared" ca="1" si="46"/>
        <v>#VALUE!</v>
      </c>
      <c r="R1033" s="16" t="s">
        <v>46</v>
      </c>
      <c r="S1033" s="16" t="s">
        <v>47</v>
      </c>
      <c r="T1033" s="14" t="s">
        <v>47</v>
      </c>
      <c r="U1033" s="14">
        <v>860284533</v>
      </c>
      <c r="V1033" s="16" t="s">
        <v>71</v>
      </c>
      <c r="W1033" s="14" t="s">
        <v>3819</v>
      </c>
      <c r="X1033" s="14"/>
      <c r="Y1033" s="14"/>
      <c r="Z1033" s="14" t="s">
        <v>47</v>
      </c>
      <c r="AA1033" s="14" t="s">
        <v>47</v>
      </c>
      <c r="AB1033" s="16"/>
      <c r="AC1033" s="18" t="e">
        <f t="shared" ca="1" si="47"/>
        <v>#VALUE!</v>
      </c>
      <c r="AD1033" s="16" t="s">
        <v>47</v>
      </c>
      <c r="AE1033" s="16" t="s">
        <v>47</v>
      </c>
      <c r="AF1033" s="14" t="s">
        <v>47</v>
      </c>
      <c r="AG1033" s="14" t="s">
        <v>47</v>
      </c>
    </row>
    <row r="1034" spans="1:33" ht="15.75" customHeight="1" x14ac:dyDescent="0.25">
      <c r="A1034" s="23" t="s">
        <v>4305</v>
      </c>
      <c r="B1034" s="14" t="s">
        <v>4232</v>
      </c>
      <c r="C1034" s="14" t="s">
        <v>4232</v>
      </c>
      <c r="D1034" s="14" t="s">
        <v>141</v>
      </c>
      <c r="E1034" s="25" t="s">
        <v>4306</v>
      </c>
      <c r="F1034" s="25"/>
      <c r="G1034" s="14" t="s">
        <v>41</v>
      </c>
      <c r="H1034" s="14" t="s">
        <v>162</v>
      </c>
      <c r="I1034" s="16" t="s">
        <v>75</v>
      </c>
      <c r="J1034" s="17">
        <v>44382</v>
      </c>
      <c r="K1034" s="18">
        <f t="shared" ca="1" si="48"/>
        <v>925</v>
      </c>
      <c r="L1034" s="19">
        <f t="shared" si="49"/>
        <v>44396</v>
      </c>
      <c r="M1034" s="16" t="s">
        <v>44</v>
      </c>
      <c r="N1034" s="16" t="s">
        <v>45</v>
      </c>
      <c r="O1034" s="14" t="s">
        <v>41</v>
      </c>
      <c r="P1034" s="17">
        <v>44265</v>
      </c>
      <c r="Q1034" s="16">
        <f t="shared" ca="1" si="46"/>
        <v>1042</v>
      </c>
      <c r="R1034" s="16" t="s">
        <v>46</v>
      </c>
      <c r="S1034" s="16" t="s">
        <v>47</v>
      </c>
      <c r="T1034" s="14" t="s">
        <v>1527</v>
      </c>
      <c r="U1034" s="14" t="s">
        <v>4307</v>
      </c>
      <c r="V1034" s="16" t="s">
        <v>47</v>
      </c>
      <c r="W1034" s="14" t="s">
        <v>47</v>
      </c>
      <c r="X1034" s="14"/>
      <c r="Y1034" s="20"/>
      <c r="Z1034" s="14" t="s">
        <v>47</v>
      </c>
      <c r="AA1034" s="14" t="s">
        <v>47</v>
      </c>
      <c r="AB1034" s="35"/>
      <c r="AC1034" s="18" t="e">
        <f t="shared" ca="1" si="47"/>
        <v>#VALUE!</v>
      </c>
      <c r="AD1034" s="18" t="s">
        <v>47</v>
      </c>
      <c r="AE1034" s="18" t="s">
        <v>47</v>
      </c>
      <c r="AF1034" s="14" t="s">
        <v>47</v>
      </c>
      <c r="AG1034" s="14" t="s">
        <v>47</v>
      </c>
    </row>
    <row r="1035" spans="1:33" ht="15.75" customHeight="1" x14ac:dyDescent="0.25">
      <c r="A1035" s="29" t="s">
        <v>4308</v>
      </c>
      <c r="B1035" s="29" t="s">
        <v>1538</v>
      </c>
      <c r="C1035" s="29" t="s">
        <v>1538</v>
      </c>
      <c r="D1035" s="29" t="s">
        <v>5</v>
      </c>
      <c r="E1035" s="30" t="s">
        <v>4309</v>
      </c>
      <c r="F1035" s="30"/>
      <c r="G1035" s="14" t="s">
        <v>41</v>
      </c>
      <c r="H1035" s="23" t="s">
        <v>162</v>
      </c>
      <c r="I1035" s="16" t="s">
        <v>75</v>
      </c>
      <c r="J1035" s="17">
        <v>44377</v>
      </c>
      <c r="K1035" s="18">
        <f t="shared" ca="1" si="48"/>
        <v>930</v>
      </c>
      <c r="L1035" s="19">
        <f t="shared" si="49"/>
        <v>44391</v>
      </c>
      <c r="M1035" s="16" t="s">
        <v>44</v>
      </c>
      <c r="N1035" s="16" t="s">
        <v>45</v>
      </c>
      <c r="O1035" s="14" t="s">
        <v>41</v>
      </c>
      <c r="P1035" s="14"/>
      <c r="Q1035" s="16" t="e">
        <f t="shared" ca="1" si="46"/>
        <v>#VALUE!</v>
      </c>
      <c r="R1035" s="16" t="s">
        <v>46</v>
      </c>
      <c r="S1035" s="16" t="s">
        <v>47</v>
      </c>
      <c r="T1035" s="29" t="s">
        <v>4310</v>
      </c>
      <c r="U1035" s="29" t="s">
        <v>4311</v>
      </c>
      <c r="V1035" s="16" t="s">
        <v>47</v>
      </c>
      <c r="W1035" s="14" t="s">
        <v>47</v>
      </c>
      <c r="X1035" s="14"/>
      <c r="Y1035" s="14"/>
      <c r="Z1035" s="14" t="s">
        <v>47</v>
      </c>
      <c r="AA1035" s="14" t="s">
        <v>4312</v>
      </c>
      <c r="AB1035" s="16"/>
      <c r="AC1035" s="18" t="e">
        <f t="shared" ca="1" si="47"/>
        <v>#VALUE!</v>
      </c>
      <c r="AD1035" s="16" t="s">
        <v>52</v>
      </c>
      <c r="AE1035" s="16" t="s">
        <v>47</v>
      </c>
      <c r="AF1035" s="14" t="s">
        <v>47</v>
      </c>
      <c r="AG1035" s="14" t="s">
        <v>47</v>
      </c>
    </row>
    <row r="1036" spans="1:33" ht="15.75" customHeight="1" x14ac:dyDescent="0.25">
      <c r="A1036" s="29" t="s">
        <v>4313</v>
      </c>
      <c r="B1036" s="29" t="s">
        <v>4314</v>
      </c>
      <c r="C1036" s="29" t="s">
        <v>4314</v>
      </c>
      <c r="D1036" s="29" t="s">
        <v>248</v>
      </c>
      <c r="E1036" s="30" t="s">
        <v>4315</v>
      </c>
      <c r="F1036" s="30"/>
      <c r="G1036" s="14" t="s">
        <v>41</v>
      </c>
      <c r="H1036" s="23" t="s">
        <v>1512</v>
      </c>
      <c r="I1036" s="16" t="s">
        <v>43</v>
      </c>
      <c r="J1036" s="17">
        <v>44376</v>
      </c>
      <c r="K1036" s="18">
        <f t="shared" ca="1" si="48"/>
        <v>931</v>
      </c>
      <c r="L1036" s="19">
        <f t="shared" si="49"/>
        <v>44390</v>
      </c>
      <c r="M1036" s="16" t="s">
        <v>44</v>
      </c>
      <c r="N1036" s="16" t="s">
        <v>47</v>
      </c>
      <c r="O1036" s="14" t="s">
        <v>47</v>
      </c>
      <c r="P1036" s="14"/>
      <c r="Q1036" s="16" t="e">
        <f t="shared" ca="1" si="46"/>
        <v>#VALUE!</v>
      </c>
      <c r="R1036" s="16" t="s">
        <v>46</v>
      </c>
      <c r="S1036" s="16" t="s">
        <v>47</v>
      </c>
      <c r="T1036" s="29" t="s">
        <v>47</v>
      </c>
      <c r="U1036" s="29"/>
      <c r="V1036" s="16" t="s">
        <v>47</v>
      </c>
      <c r="W1036" s="14" t="s">
        <v>47</v>
      </c>
      <c r="X1036" s="14"/>
      <c r="Y1036" s="14"/>
      <c r="Z1036" s="14" t="s">
        <v>47</v>
      </c>
      <c r="AA1036" s="29" t="s">
        <v>47</v>
      </c>
      <c r="AB1036" s="16"/>
      <c r="AC1036" s="18" t="e">
        <f t="shared" ca="1" si="47"/>
        <v>#VALUE!</v>
      </c>
      <c r="AD1036" s="16" t="s">
        <v>47</v>
      </c>
      <c r="AE1036" s="16" t="s">
        <v>47</v>
      </c>
      <c r="AF1036" s="14" t="s">
        <v>47</v>
      </c>
      <c r="AG1036" s="14" t="s">
        <v>47</v>
      </c>
    </row>
    <row r="1037" spans="1:33" ht="15.75" customHeight="1" x14ac:dyDescent="0.25">
      <c r="A1037" s="29" t="s">
        <v>4316</v>
      </c>
      <c r="B1037" s="29" t="s">
        <v>4</v>
      </c>
      <c r="C1037" s="29" t="s">
        <v>4</v>
      </c>
      <c r="D1037" s="29" t="s">
        <v>39</v>
      </c>
      <c r="E1037" s="30" t="s">
        <v>4317</v>
      </c>
      <c r="F1037" s="30"/>
      <c r="G1037" s="14" t="s">
        <v>41</v>
      </c>
      <c r="H1037" s="23" t="s">
        <v>1512</v>
      </c>
      <c r="I1037" s="16" t="s">
        <v>43</v>
      </c>
      <c r="J1037" s="17">
        <v>44572</v>
      </c>
      <c r="K1037" s="18">
        <f t="shared" ca="1" si="48"/>
        <v>735</v>
      </c>
      <c r="L1037" s="19">
        <f t="shared" si="49"/>
        <v>44586</v>
      </c>
      <c r="M1037" s="16" t="s">
        <v>44</v>
      </c>
      <c r="N1037" s="16" t="s">
        <v>47</v>
      </c>
      <c r="O1037" s="14" t="s">
        <v>47</v>
      </c>
      <c r="P1037" s="14"/>
      <c r="Q1037" s="16" t="e">
        <f t="shared" ca="1" si="46"/>
        <v>#VALUE!</v>
      </c>
      <c r="R1037" s="16" t="s">
        <v>46</v>
      </c>
      <c r="S1037" s="16" t="s">
        <v>47</v>
      </c>
      <c r="T1037" s="29" t="s">
        <v>47</v>
      </c>
      <c r="U1037" s="29"/>
      <c r="V1037" s="16" t="s">
        <v>50</v>
      </c>
      <c r="W1037" s="14" t="s">
        <v>47</v>
      </c>
      <c r="X1037" s="14"/>
      <c r="Y1037" s="14"/>
      <c r="Z1037" s="14" t="s">
        <v>47</v>
      </c>
      <c r="AA1037" s="29" t="s">
        <v>47</v>
      </c>
      <c r="AB1037" s="16"/>
      <c r="AC1037" s="18" t="e">
        <f t="shared" ca="1" si="47"/>
        <v>#VALUE!</v>
      </c>
      <c r="AD1037" s="16" t="s">
        <v>47</v>
      </c>
      <c r="AE1037" s="16" t="s">
        <v>47</v>
      </c>
      <c r="AF1037" s="14" t="s">
        <v>47</v>
      </c>
      <c r="AG1037" s="14" t="s">
        <v>47</v>
      </c>
    </row>
    <row r="1038" spans="1:33" ht="15.75" customHeight="1" x14ac:dyDescent="0.25">
      <c r="A1038" s="29" t="s">
        <v>4318</v>
      </c>
      <c r="B1038" s="29" t="s">
        <v>4319</v>
      </c>
      <c r="C1038" s="29" t="s">
        <v>4319</v>
      </c>
      <c r="D1038" s="29" t="s">
        <v>5</v>
      </c>
      <c r="E1038" s="30" t="s">
        <v>4320</v>
      </c>
      <c r="F1038" s="30"/>
      <c r="G1038" s="14" t="s">
        <v>41</v>
      </c>
      <c r="H1038" s="23" t="s">
        <v>3857</v>
      </c>
      <c r="I1038" s="16" t="s">
        <v>43</v>
      </c>
      <c r="J1038" s="17">
        <v>44375</v>
      </c>
      <c r="K1038" s="18">
        <f t="shared" ca="1" si="48"/>
        <v>932</v>
      </c>
      <c r="L1038" s="19">
        <f t="shared" si="49"/>
        <v>44389</v>
      </c>
      <c r="M1038" s="16" t="s">
        <v>44</v>
      </c>
      <c r="N1038" s="16" t="s">
        <v>47</v>
      </c>
      <c r="O1038" s="14" t="s">
        <v>47</v>
      </c>
      <c r="P1038" s="14"/>
      <c r="Q1038" s="16" t="e">
        <f t="shared" ca="1" si="46"/>
        <v>#VALUE!</v>
      </c>
      <c r="R1038" s="16" t="s">
        <v>46</v>
      </c>
      <c r="S1038" s="16" t="s">
        <v>47</v>
      </c>
      <c r="T1038" s="29" t="s">
        <v>47</v>
      </c>
      <c r="U1038" s="29">
        <v>860284533</v>
      </c>
      <c r="V1038" s="16" t="s">
        <v>47</v>
      </c>
      <c r="W1038" s="14" t="s">
        <v>47</v>
      </c>
      <c r="X1038" s="14"/>
      <c r="Y1038" s="14"/>
      <c r="Z1038" s="14" t="s">
        <v>47</v>
      </c>
      <c r="AA1038" s="29" t="s">
        <v>47</v>
      </c>
      <c r="AB1038" s="16"/>
      <c r="AC1038" s="18" t="e">
        <f t="shared" ca="1" si="47"/>
        <v>#VALUE!</v>
      </c>
      <c r="AD1038" s="16" t="s">
        <v>47</v>
      </c>
      <c r="AE1038" s="16" t="s">
        <v>47</v>
      </c>
      <c r="AF1038" s="14" t="s">
        <v>47</v>
      </c>
      <c r="AG1038" s="14" t="s">
        <v>47</v>
      </c>
    </row>
    <row r="1039" spans="1:33" ht="15.75" customHeight="1" x14ac:dyDescent="0.25">
      <c r="A1039" s="29" t="s">
        <v>4321</v>
      </c>
      <c r="B1039" s="29" t="s">
        <v>1697</v>
      </c>
      <c r="C1039" s="29" t="s">
        <v>1697</v>
      </c>
      <c r="D1039" s="29" t="s">
        <v>248</v>
      </c>
      <c r="E1039" s="30" t="s">
        <v>4322</v>
      </c>
      <c r="F1039" s="30"/>
      <c r="G1039" s="14" t="s">
        <v>41</v>
      </c>
      <c r="H1039" s="23" t="s">
        <v>162</v>
      </c>
      <c r="I1039" s="16" t="s">
        <v>75</v>
      </c>
      <c r="J1039" s="17">
        <v>44382</v>
      </c>
      <c r="K1039" s="18">
        <f t="shared" ca="1" si="48"/>
        <v>925</v>
      </c>
      <c r="L1039" s="19">
        <f t="shared" si="49"/>
        <v>44396</v>
      </c>
      <c r="M1039" s="16" t="s">
        <v>44</v>
      </c>
      <c r="N1039" s="16" t="s">
        <v>45</v>
      </c>
      <c r="O1039" s="14" t="s">
        <v>41</v>
      </c>
      <c r="P1039" s="14"/>
      <c r="Q1039" s="16" t="e">
        <f t="shared" ca="1" si="46"/>
        <v>#VALUE!</v>
      </c>
      <c r="R1039" s="16" t="s">
        <v>46</v>
      </c>
      <c r="S1039" s="16" t="s">
        <v>47</v>
      </c>
      <c r="T1039" s="29" t="s">
        <v>1221</v>
      </c>
      <c r="U1039" s="29" t="s">
        <v>4323</v>
      </c>
      <c r="V1039" s="16" t="s">
        <v>47</v>
      </c>
      <c r="W1039" s="14" t="s">
        <v>47</v>
      </c>
      <c r="X1039" s="14"/>
      <c r="Y1039" s="14"/>
      <c r="Z1039" s="14" t="s">
        <v>47</v>
      </c>
      <c r="AA1039" s="29" t="s">
        <v>4324</v>
      </c>
      <c r="AB1039" s="16"/>
      <c r="AC1039" s="18" t="e">
        <f t="shared" ca="1" si="47"/>
        <v>#VALUE!</v>
      </c>
      <c r="AD1039" s="16" t="s">
        <v>52</v>
      </c>
      <c r="AE1039" s="16" t="s">
        <v>47</v>
      </c>
      <c r="AF1039" s="14" t="s">
        <v>47</v>
      </c>
      <c r="AG1039" s="14" t="s">
        <v>47</v>
      </c>
    </row>
    <row r="1040" spans="1:33" ht="15.75" customHeight="1" x14ac:dyDescent="0.25">
      <c r="A1040" s="29" t="s">
        <v>4325</v>
      </c>
      <c r="B1040" s="29" t="s">
        <v>4146</v>
      </c>
      <c r="C1040" s="29" t="s">
        <v>4146</v>
      </c>
      <c r="D1040" s="29" t="s">
        <v>409</v>
      </c>
      <c r="E1040" s="30" t="s">
        <v>4326</v>
      </c>
      <c r="F1040" s="30"/>
      <c r="G1040" s="14" t="s">
        <v>41</v>
      </c>
      <c r="H1040" s="23" t="s">
        <v>162</v>
      </c>
      <c r="I1040" s="16" t="s">
        <v>75</v>
      </c>
      <c r="J1040" s="17">
        <v>44383</v>
      </c>
      <c r="K1040" s="18">
        <f t="shared" ca="1" si="48"/>
        <v>924</v>
      </c>
      <c r="L1040" s="19">
        <f t="shared" si="49"/>
        <v>44397</v>
      </c>
      <c r="M1040" s="16" t="s">
        <v>44</v>
      </c>
      <c r="N1040" s="16" t="s">
        <v>45</v>
      </c>
      <c r="O1040" s="14" t="s">
        <v>41</v>
      </c>
      <c r="P1040" s="14"/>
      <c r="Q1040" s="16" t="e">
        <f t="shared" ca="1" si="46"/>
        <v>#VALUE!</v>
      </c>
      <c r="R1040" s="16" t="s">
        <v>46</v>
      </c>
      <c r="S1040" s="16" t="s">
        <v>47</v>
      </c>
      <c r="T1040" s="29" t="s">
        <v>4327</v>
      </c>
      <c r="U1040" s="29" t="s">
        <v>4328</v>
      </c>
      <c r="V1040" s="16" t="s">
        <v>47</v>
      </c>
      <c r="W1040" s="14" t="s">
        <v>47</v>
      </c>
      <c r="X1040" s="14"/>
      <c r="Y1040" s="14"/>
      <c r="Z1040" s="14" t="s">
        <v>47</v>
      </c>
      <c r="AA1040" s="29" t="s">
        <v>4329</v>
      </c>
      <c r="AB1040" s="16"/>
      <c r="AC1040" s="18" t="e">
        <f t="shared" ca="1" si="47"/>
        <v>#VALUE!</v>
      </c>
      <c r="AD1040" s="16" t="s">
        <v>52</v>
      </c>
      <c r="AE1040" s="16" t="s">
        <v>47</v>
      </c>
      <c r="AF1040" s="14" t="s">
        <v>47</v>
      </c>
      <c r="AG1040" s="14" t="s">
        <v>47</v>
      </c>
    </row>
    <row r="1041" spans="1:33" ht="15.75" customHeight="1" x14ac:dyDescent="0.25">
      <c r="A1041" s="29" t="s">
        <v>4330</v>
      </c>
      <c r="B1041" s="29" t="s">
        <v>2551</v>
      </c>
      <c r="C1041" s="29" t="s">
        <v>2551</v>
      </c>
      <c r="D1041" s="29" t="s">
        <v>409</v>
      </c>
      <c r="E1041" s="30" t="s">
        <v>4331</v>
      </c>
      <c r="F1041" s="30"/>
      <c r="G1041" s="14" t="s">
        <v>41</v>
      </c>
      <c r="H1041" s="23" t="s">
        <v>1512</v>
      </c>
      <c r="I1041" s="16" t="s">
        <v>43</v>
      </c>
      <c r="J1041" s="17">
        <v>44381</v>
      </c>
      <c r="K1041" s="18">
        <f t="shared" ca="1" si="48"/>
        <v>926</v>
      </c>
      <c r="L1041" s="19">
        <f t="shared" si="49"/>
        <v>44395</v>
      </c>
      <c r="M1041" s="16" t="s">
        <v>44</v>
      </c>
      <c r="N1041" s="16" t="s">
        <v>47</v>
      </c>
      <c r="O1041" s="14" t="s">
        <v>47</v>
      </c>
      <c r="P1041" s="14"/>
      <c r="Q1041" s="16" t="e">
        <f t="shared" ca="1" si="46"/>
        <v>#VALUE!</v>
      </c>
      <c r="R1041" s="16" t="s">
        <v>46</v>
      </c>
      <c r="S1041" s="16" t="s">
        <v>47</v>
      </c>
      <c r="T1041" s="29" t="s">
        <v>47</v>
      </c>
      <c r="U1041" s="29"/>
      <c r="V1041" s="16" t="s">
        <v>47</v>
      </c>
      <c r="W1041" s="14" t="s">
        <v>47</v>
      </c>
      <c r="X1041" s="14"/>
      <c r="Y1041" s="14"/>
      <c r="Z1041" s="14" t="s">
        <v>47</v>
      </c>
      <c r="AA1041" s="29" t="s">
        <v>47</v>
      </c>
      <c r="AB1041" s="16"/>
      <c r="AC1041" s="18" t="e">
        <f t="shared" ca="1" si="47"/>
        <v>#VALUE!</v>
      </c>
      <c r="AD1041" s="16" t="s">
        <v>47</v>
      </c>
      <c r="AE1041" s="16" t="s">
        <v>47</v>
      </c>
      <c r="AF1041" s="14" t="s">
        <v>47</v>
      </c>
      <c r="AG1041" s="14" t="s">
        <v>47</v>
      </c>
    </row>
    <row r="1042" spans="1:33" ht="15.75" customHeight="1" x14ac:dyDescent="0.25">
      <c r="A1042" s="29" t="s">
        <v>4332</v>
      </c>
      <c r="B1042" s="29" t="s">
        <v>4333</v>
      </c>
      <c r="C1042" s="29" t="s">
        <v>4333</v>
      </c>
      <c r="D1042" s="14" t="s">
        <v>409</v>
      </c>
      <c r="E1042" s="30" t="s">
        <v>4334</v>
      </c>
      <c r="F1042" s="30"/>
      <c r="G1042" s="14" t="s">
        <v>41</v>
      </c>
      <c r="H1042" s="23" t="s">
        <v>1512</v>
      </c>
      <c r="I1042" s="16" t="s">
        <v>43</v>
      </c>
      <c r="J1042" s="17">
        <v>44382</v>
      </c>
      <c r="K1042" s="18">
        <f t="shared" ca="1" si="48"/>
        <v>925</v>
      </c>
      <c r="L1042" s="19">
        <f t="shared" si="49"/>
        <v>44396</v>
      </c>
      <c r="M1042" s="16" t="s">
        <v>44</v>
      </c>
      <c r="N1042" s="16" t="s">
        <v>47</v>
      </c>
      <c r="O1042" s="14" t="s">
        <v>47</v>
      </c>
      <c r="P1042" s="14"/>
      <c r="Q1042" s="16" t="e">
        <f t="shared" ca="1" si="46"/>
        <v>#VALUE!</v>
      </c>
      <c r="R1042" s="16" t="s">
        <v>46</v>
      </c>
      <c r="S1042" s="16" t="s">
        <v>47</v>
      </c>
      <c r="T1042" s="29" t="s">
        <v>47</v>
      </c>
      <c r="U1042" s="29"/>
      <c r="V1042" s="16" t="s">
        <v>47</v>
      </c>
      <c r="W1042" s="14" t="s">
        <v>47</v>
      </c>
      <c r="X1042" s="14"/>
      <c r="Y1042" s="14"/>
      <c r="Z1042" s="14" t="s">
        <v>47</v>
      </c>
      <c r="AA1042" s="29" t="s">
        <v>47</v>
      </c>
      <c r="AB1042" s="16"/>
      <c r="AC1042" s="18" t="e">
        <f t="shared" ca="1" si="47"/>
        <v>#VALUE!</v>
      </c>
      <c r="AD1042" s="16" t="s">
        <v>47</v>
      </c>
      <c r="AE1042" s="16" t="s">
        <v>47</v>
      </c>
      <c r="AF1042" s="14" t="s">
        <v>47</v>
      </c>
      <c r="AG1042" s="14" t="s">
        <v>47</v>
      </c>
    </row>
    <row r="1043" spans="1:33" ht="15.75" customHeight="1" x14ac:dyDescent="0.25">
      <c r="A1043" s="23" t="s">
        <v>4335</v>
      </c>
      <c r="B1043" s="14" t="s">
        <v>99</v>
      </c>
      <c r="C1043" s="14" t="s">
        <v>99</v>
      </c>
      <c r="D1043" s="14" t="s">
        <v>5</v>
      </c>
      <c r="E1043" s="14" t="s">
        <v>4336</v>
      </c>
      <c r="F1043" s="14"/>
      <c r="G1043" s="14" t="s">
        <v>41</v>
      </c>
      <c r="H1043" s="14" t="s">
        <v>162</v>
      </c>
      <c r="I1043" s="16" t="s">
        <v>75</v>
      </c>
      <c r="J1043" s="17">
        <v>44386</v>
      </c>
      <c r="K1043" s="18">
        <f t="shared" ca="1" si="48"/>
        <v>921</v>
      </c>
      <c r="L1043" s="19">
        <f t="shared" si="49"/>
        <v>44400</v>
      </c>
      <c r="M1043" s="16" t="s">
        <v>44</v>
      </c>
      <c r="N1043" s="16" t="s">
        <v>45</v>
      </c>
      <c r="O1043" s="14" t="s">
        <v>41</v>
      </c>
      <c r="P1043" s="17"/>
      <c r="Q1043" s="16" t="e">
        <f t="shared" ca="1" si="46"/>
        <v>#VALUE!</v>
      </c>
      <c r="R1043" s="27" t="s">
        <v>46</v>
      </c>
      <c r="S1043" s="27" t="s">
        <v>47</v>
      </c>
      <c r="T1043" s="14" t="s">
        <v>4337</v>
      </c>
      <c r="U1043" s="24" t="s">
        <v>4338</v>
      </c>
      <c r="V1043" s="16" t="s">
        <v>47</v>
      </c>
      <c r="W1043" s="14" t="s">
        <v>47</v>
      </c>
      <c r="X1043" s="17"/>
      <c r="Y1043" s="20"/>
      <c r="Z1043" s="20" t="s">
        <v>47</v>
      </c>
      <c r="AA1043" s="20" t="s">
        <v>4339</v>
      </c>
      <c r="AB1043" s="22"/>
      <c r="AC1043" s="18" t="e">
        <f t="shared" ca="1" si="47"/>
        <v>#VALUE!</v>
      </c>
      <c r="AD1043" s="16" t="s">
        <v>52</v>
      </c>
      <c r="AE1043" s="18" t="s">
        <v>47</v>
      </c>
      <c r="AF1043" s="14" t="s">
        <v>47</v>
      </c>
      <c r="AG1043" s="14" t="s">
        <v>47</v>
      </c>
    </row>
    <row r="1044" spans="1:33" ht="15.75" customHeight="1" x14ac:dyDescent="0.25">
      <c r="A1044" s="29" t="s">
        <v>4340</v>
      </c>
      <c r="B1044" s="29" t="s">
        <v>268</v>
      </c>
      <c r="C1044" s="29" t="s">
        <v>268</v>
      </c>
      <c r="D1044" s="14" t="s">
        <v>5</v>
      </c>
      <c r="E1044" s="30" t="s">
        <v>4341</v>
      </c>
      <c r="F1044" s="30"/>
      <c r="G1044" s="14" t="s">
        <v>41</v>
      </c>
      <c r="H1044" s="23" t="s">
        <v>1512</v>
      </c>
      <c r="I1044" s="16" t="s">
        <v>43</v>
      </c>
      <c r="J1044" s="17">
        <v>44376</v>
      </c>
      <c r="K1044" s="18">
        <f t="shared" ca="1" si="48"/>
        <v>931</v>
      </c>
      <c r="L1044" s="19">
        <f t="shared" si="49"/>
        <v>44390</v>
      </c>
      <c r="M1044" s="16" t="s">
        <v>44</v>
      </c>
      <c r="N1044" s="16" t="s">
        <v>47</v>
      </c>
      <c r="O1044" s="14" t="s">
        <v>47</v>
      </c>
      <c r="P1044" s="14"/>
      <c r="Q1044" s="16" t="e">
        <f t="shared" ca="1" si="46"/>
        <v>#VALUE!</v>
      </c>
      <c r="R1044" s="16" t="s">
        <v>46</v>
      </c>
      <c r="S1044" s="16" t="s">
        <v>47</v>
      </c>
      <c r="T1044" s="29" t="s">
        <v>47</v>
      </c>
      <c r="U1044" s="29">
        <v>860284533</v>
      </c>
      <c r="V1044" s="16" t="s">
        <v>47</v>
      </c>
      <c r="W1044" s="14" t="s">
        <v>47</v>
      </c>
      <c r="X1044" s="14"/>
      <c r="Y1044" s="14"/>
      <c r="Z1044" s="14" t="s">
        <v>47</v>
      </c>
      <c r="AA1044" s="29" t="s">
        <v>47</v>
      </c>
      <c r="AB1044" s="16"/>
      <c r="AC1044" s="18" t="e">
        <f t="shared" ca="1" si="47"/>
        <v>#VALUE!</v>
      </c>
      <c r="AD1044" s="16" t="s">
        <v>47</v>
      </c>
      <c r="AE1044" s="16" t="s">
        <v>47</v>
      </c>
      <c r="AF1044" s="14" t="s">
        <v>47</v>
      </c>
      <c r="AG1044" s="14" t="s">
        <v>47</v>
      </c>
    </row>
    <row r="1045" spans="1:33" ht="15.75" customHeight="1" x14ac:dyDescent="0.25">
      <c r="A1045" s="23" t="s">
        <v>4342</v>
      </c>
      <c r="B1045" s="14" t="s">
        <v>99</v>
      </c>
      <c r="C1045" s="14" t="s">
        <v>99</v>
      </c>
      <c r="D1045" s="14" t="s">
        <v>5</v>
      </c>
      <c r="E1045" s="14" t="s">
        <v>4343</v>
      </c>
      <c r="F1045" s="14"/>
      <c r="G1045" s="14" t="s">
        <v>41</v>
      </c>
      <c r="H1045" s="14" t="s">
        <v>162</v>
      </c>
      <c r="I1045" s="16" t="s">
        <v>75</v>
      </c>
      <c r="J1045" s="17">
        <v>44388</v>
      </c>
      <c r="K1045" s="18">
        <f t="shared" ca="1" si="48"/>
        <v>919</v>
      </c>
      <c r="L1045" s="19">
        <f t="shared" si="49"/>
        <v>44402</v>
      </c>
      <c r="M1045" s="16" t="s">
        <v>44</v>
      </c>
      <c r="N1045" s="16" t="s">
        <v>45</v>
      </c>
      <c r="O1045" s="14" t="s">
        <v>41</v>
      </c>
      <c r="P1045" s="14"/>
      <c r="Q1045" s="16" t="e">
        <f t="shared" ca="1" si="46"/>
        <v>#VALUE!</v>
      </c>
      <c r="R1045" s="27" t="s">
        <v>46</v>
      </c>
      <c r="S1045" s="16" t="s">
        <v>47</v>
      </c>
      <c r="T1045" s="14" t="s">
        <v>4337</v>
      </c>
      <c r="U1045" s="24" t="s">
        <v>4344</v>
      </c>
      <c r="V1045" s="16" t="s">
        <v>47</v>
      </c>
      <c r="W1045" s="14" t="s">
        <v>47</v>
      </c>
      <c r="X1045" s="14"/>
      <c r="Y1045" s="20"/>
      <c r="Z1045" s="14" t="s">
        <v>47</v>
      </c>
      <c r="AA1045" s="14" t="s">
        <v>4339</v>
      </c>
      <c r="AB1045" s="22"/>
      <c r="AC1045" s="18" t="e">
        <f t="shared" ca="1" si="47"/>
        <v>#VALUE!</v>
      </c>
      <c r="AD1045" s="16" t="s">
        <v>52</v>
      </c>
      <c r="AE1045" s="18" t="s">
        <v>47</v>
      </c>
      <c r="AF1045" s="14" t="s">
        <v>47</v>
      </c>
      <c r="AG1045" s="14" t="s">
        <v>47</v>
      </c>
    </row>
    <row r="1046" spans="1:33" ht="15.75" customHeight="1" x14ac:dyDescent="0.25">
      <c r="A1046" s="29" t="s">
        <v>4345</v>
      </c>
      <c r="B1046" s="29" t="s">
        <v>4346</v>
      </c>
      <c r="C1046" s="29" t="s">
        <v>4346</v>
      </c>
      <c r="D1046" s="14" t="s">
        <v>409</v>
      </c>
      <c r="E1046" s="30" t="s">
        <v>4347</v>
      </c>
      <c r="F1046" s="30"/>
      <c r="G1046" s="14" t="s">
        <v>41</v>
      </c>
      <c r="H1046" s="23" t="s">
        <v>1512</v>
      </c>
      <c r="I1046" s="16" t="s">
        <v>43</v>
      </c>
      <c r="J1046" s="17">
        <v>44379</v>
      </c>
      <c r="K1046" s="18">
        <f t="shared" ca="1" si="48"/>
        <v>928</v>
      </c>
      <c r="L1046" s="19">
        <f t="shared" si="49"/>
        <v>44393</v>
      </c>
      <c r="M1046" s="16" t="s">
        <v>44</v>
      </c>
      <c r="N1046" s="16" t="s">
        <v>47</v>
      </c>
      <c r="O1046" s="14" t="s">
        <v>47</v>
      </c>
      <c r="P1046" s="14"/>
      <c r="Q1046" s="16" t="e">
        <f t="shared" ca="1" si="46"/>
        <v>#VALUE!</v>
      </c>
      <c r="R1046" s="16" t="s">
        <v>46</v>
      </c>
      <c r="S1046" s="16" t="s">
        <v>47</v>
      </c>
      <c r="T1046" s="29" t="s">
        <v>47</v>
      </c>
      <c r="U1046" s="29"/>
      <c r="V1046" s="16" t="s">
        <v>47</v>
      </c>
      <c r="W1046" s="14" t="s">
        <v>47</v>
      </c>
      <c r="X1046" s="14"/>
      <c r="Y1046" s="14"/>
      <c r="Z1046" s="14" t="s">
        <v>47</v>
      </c>
      <c r="AA1046" s="29" t="s">
        <v>47</v>
      </c>
      <c r="AB1046" s="16"/>
      <c r="AC1046" s="18" t="e">
        <f t="shared" ca="1" si="47"/>
        <v>#VALUE!</v>
      </c>
      <c r="AD1046" s="16" t="s">
        <v>47</v>
      </c>
      <c r="AE1046" s="16" t="s">
        <v>47</v>
      </c>
      <c r="AF1046" s="14" t="s">
        <v>47</v>
      </c>
      <c r="AG1046" s="14" t="s">
        <v>47</v>
      </c>
    </row>
    <row r="1047" spans="1:33" ht="15.75" customHeight="1" x14ac:dyDescent="0.25">
      <c r="A1047" s="29" t="s">
        <v>4348</v>
      </c>
      <c r="B1047" s="29" t="s">
        <v>85</v>
      </c>
      <c r="C1047" s="29" t="s">
        <v>85</v>
      </c>
      <c r="D1047" s="14" t="s">
        <v>5</v>
      </c>
      <c r="E1047" s="30" t="s">
        <v>4349</v>
      </c>
      <c r="F1047" s="30"/>
      <c r="G1047" s="14" t="s">
        <v>41</v>
      </c>
      <c r="H1047" s="23" t="s">
        <v>162</v>
      </c>
      <c r="I1047" s="16" t="s">
        <v>75</v>
      </c>
      <c r="J1047" s="17">
        <v>44390</v>
      </c>
      <c r="K1047" s="18">
        <f t="shared" ca="1" si="48"/>
        <v>917</v>
      </c>
      <c r="L1047" s="19">
        <f t="shared" si="49"/>
        <v>44404</v>
      </c>
      <c r="M1047" s="16" t="s">
        <v>44</v>
      </c>
      <c r="N1047" s="16" t="s">
        <v>45</v>
      </c>
      <c r="O1047" s="14" t="s">
        <v>41</v>
      </c>
      <c r="P1047" s="14"/>
      <c r="Q1047" s="16" t="e">
        <f t="shared" ca="1" si="46"/>
        <v>#VALUE!</v>
      </c>
      <c r="R1047" s="16" t="s">
        <v>46</v>
      </c>
      <c r="S1047" s="16" t="s">
        <v>47</v>
      </c>
      <c r="T1047" s="29" t="s">
        <v>4337</v>
      </c>
      <c r="U1047" s="29" t="s">
        <v>4350</v>
      </c>
      <c r="V1047" s="16" t="s">
        <v>47</v>
      </c>
      <c r="W1047" s="14" t="s">
        <v>47</v>
      </c>
      <c r="X1047" s="14"/>
      <c r="Y1047" s="14"/>
      <c r="Z1047" s="14" t="s">
        <v>47</v>
      </c>
      <c r="AA1047" s="29" t="s">
        <v>4339</v>
      </c>
      <c r="AB1047" s="16"/>
      <c r="AC1047" s="18" t="e">
        <f t="shared" ca="1" si="47"/>
        <v>#VALUE!</v>
      </c>
      <c r="AD1047" s="16" t="s">
        <v>52</v>
      </c>
      <c r="AE1047" s="16" t="s">
        <v>47</v>
      </c>
      <c r="AF1047" s="14" t="s">
        <v>47</v>
      </c>
      <c r="AG1047" s="14" t="s">
        <v>47</v>
      </c>
    </row>
    <row r="1048" spans="1:33" ht="15.75" customHeight="1" x14ac:dyDescent="0.25">
      <c r="A1048" s="29" t="s">
        <v>4351</v>
      </c>
      <c r="B1048" s="29" t="s">
        <v>4352</v>
      </c>
      <c r="C1048" s="29" t="s">
        <v>4352</v>
      </c>
      <c r="D1048" s="14" t="s">
        <v>5</v>
      </c>
      <c r="E1048" s="30" t="s">
        <v>4353</v>
      </c>
      <c r="F1048" s="30"/>
      <c r="G1048" s="14" t="s">
        <v>41</v>
      </c>
      <c r="H1048" s="23" t="s">
        <v>162</v>
      </c>
      <c r="I1048" s="16" t="s">
        <v>75</v>
      </c>
      <c r="J1048" s="17">
        <v>44391</v>
      </c>
      <c r="K1048" s="18">
        <f t="shared" ca="1" si="48"/>
        <v>916</v>
      </c>
      <c r="L1048" s="19">
        <f t="shared" si="49"/>
        <v>44405</v>
      </c>
      <c r="M1048" s="16" t="s">
        <v>44</v>
      </c>
      <c r="N1048" s="16" t="s">
        <v>45</v>
      </c>
      <c r="O1048" s="14" t="s">
        <v>41</v>
      </c>
      <c r="P1048" s="14"/>
      <c r="Q1048" s="16" t="e">
        <f t="shared" ca="1" si="46"/>
        <v>#VALUE!</v>
      </c>
      <c r="R1048" s="16" t="s">
        <v>46</v>
      </c>
      <c r="S1048" s="16" t="s">
        <v>47</v>
      </c>
      <c r="T1048" s="29" t="s">
        <v>4337</v>
      </c>
      <c r="U1048" s="29" t="s">
        <v>4354</v>
      </c>
      <c r="V1048" s="16" t="s">
        <v>47</v>
      </c>
      <c r="W1048" s="14" t="s">
        <v>47</v>
      </c>
      <c r="X1048" s="14"/>
      <c r="Y1048" s="14"/>
      <c r="Z1048" s="14" t="s">
        <v>47</v>
      </c>
      <c r="AA1048" s="29" t="s">
        <v>4339</v>
      </c>
      <c r="AB1048" s="16"/>
      <c r="AC1048" s="18" t="e">
        <f t="shared" ca="1" si="47"/>
        <v>#VALUE!</v>
      </c>
      <c r="AD1048" s="16" t="s">
        <v>52</v>
      </c>
      <c r="AE1048" s="16" t="s">
        <v>47</v>
      </c>
      <c r="AF1048" s="14" t="s">
        <v>47</v>
      </c>
      <c r="AG1048" s="14" t="s">
        <v>47</v>
      </c>
    </row>
    <row r="1049" spans="1:33" ht="18.75" customHeight="1" x14ac:dyDescent="0.25">
      <c r="A1049" s="29" t="s">
        <v>4355</v>
      </c>
      <c r="B1049" s="29" t="s">
        <v>1729</v>
      </c>
      <c r="C1049" s="29" t="s">
        <v>1729</v>
      </c>
      <c r="D1049" s="14" t="s">
        <v>409</v>
      </c>
      <c r="E1049" s="30" t="s">
        <v>4356</v>
      </c>
      <c r="F1049" s="30"/>
      <c r="G1049" s="14" t="s">
        <v>41</v>
      </c>
      <c r="H1049" s="23" t="s">
        <v>162</v>
      </c>
      <c r="I1049" s="16" t="s">
        <v>75</v>
      </c>
      <c r="J1049" s="17">
        <v>44392</v>
      </c>
      <c r="K1049" s="18">
        <f t="shared" ca="1" si="48"/>
        <v>915</v>
      </c>
      <c r="L1049" s="19">
        <f t="shared" si="49"/>
        <v>44406</v>
      </c>
      <c r="M1049" s="16" t="s">
        <v>44</v>
      </c>
      <c r="N1049" s="16" t="s">
        <v>45</v>
      </c>
      <c r="O1049" s="14" t="s">
        <v>41</v>
      </c>
      <c r="P1049" s="14"/>
      <c r="Q1049" s="16" t="e">
        <f t="shared" ca="1" si="46"/>
        <v>#VALUE!</v>
      </c>
      <c r="R1049" s="16" t="s">
        <v>46</v>
      </c>
      <c r="S1049" s="16" t="s">
        <v>47</v>
      </c>
      <c r="T1049" s="29" t="s">
        <v>4357</v>
      </c>
      <c r="U1049" s="29" t="s">
        <v>4358</v>
      </c>
      <c r="V1049" s="16" t="s">
        <v>47</v>
      </c>
      <c r="W1049" s="14" t="s">
        <v>47</v>
      </c>
      <c r="X1049" s="14"/>
      <c r="Y1049" s="14"/>
      <c r="Z1049" s="14" t="s">
        <v>47</v>
      </c>
      <c r="AA1049" s="29" t="s">
        <v>4359</v>
      </c>
      <c r="AB1049" s="16"/>
      <c r="AC1049" s="18" t="e">
        <f t="shared" ca="1" si="47"/>
        <v>#VALUE!</v>
      </c>
      <c r="AD1049" s="16" t="s">
        <v>52</v>
      </c>
      <c r="AE1049" s="16" t="s">
        <v>47</v>
      </c>
      <c r="AF1049" s="14" t="s">
        <v>47</v>
      </c>
      <c r="AG1049" s="14" t="s">
        <v>47</v>
      </c>
    </row>
    <row r="1050" spans="1:33" ht="18.75" customHeight="1" x14ac:dyDescent="0.25">
      <c r="A1050" s="29" t="s">
        <v>4360</v>
      </c>
      <c r="B1050" s="29" t="s">
        <v>2589</v>
      </c>
      <c r="C1050" s="29" t="s">
        <v>2589</v>
      </c>
      <c r="D1050" s="14" t="s">
        <v>409</v>
      </c>
      <c r="E1050" s="30" t="s">
        <v>4361</v>
      </c>
      <c r="F1050" s="30"/>
      <c r="G1050" s="14" t="s">
        <v>41</v>
      </c>
      <c r="H1050" s="23" t="s">
        <v>162</v>
      </c>
      <c r="I1050" s="16" t="s">
        <v>75</v>
      </c>
      <c r="J1050" s="17">
        <v>44372</v>
      </c>
      <c r="K1050" s="18">
        <f t="shared" ca="1" si="48"/>
        <v>935</v>
      </c>
      <c r="L1050" s="19">
        <f t="shared" si="49"/>
        <v>44386</v>
      </c>
      <c r="M1050" s="16" t="s">
        <v>44</v>
      </c>
      <c r="N1050" s="16" t="s">
        <v>45</v>
      </c>
      <c r="O1050" s="14" t="s">
        <v>41</v>
      </c>
      <c r="P1050" s="14"/>
      <c r="Q1050" s="16" t="e">
        <f t="shared" ca="1" si="46"/>
        <v>#VALUE!</v>
      </c>
      <c r="R1050" s="16" t="s">
        <v>46</v>
      </c>
      <c r="S1050" s="16" t="s">
        <v>47</v>
      </c>
      <c r="T1050" s="29" t="s">
        <v>4362</v>
      </c>
      <c r="U1050" s="29" t="s">
        <v>4363</v>
      </c>
      <c r="V1050" s="16" t="s">
        <v>47</v>
      </c>
      <c r="W1050" s="14" t="s">
        <v>47</v>
      </c>
      <c r="X1050" s="14"/>
      <c r="Y1050" s="14"/>
      <c r="Z1050" s="14" t="s">
        <v>47</v>
      </c>
      <c r="AA1050" s="29" t="s">
        <v>4364</v>
      </c>
      <c r="AB1050" s="16"/>
      <c r="AC1050" s="18" t="e">
        <f t="shared" ca="1" si="47"/>
        <v>#VALUE!</v>
      </c>
      <c r="AD1050" s="16" t="s">
        <v>52</v>
      </c>
      <c r="AE1050" s="16" t="s">
        <v>47</v>
      </c>
      <c r="AF1050" s="14" t="s">
        <v>47</v>
      </c>
      <c r="AG1050" s="14" t="s">
        <v>47</v>
      </c>
    </row>
    <row r="1051" spans="1:33" ht="18.75" customHeight="1" x14ac:dyDescent="0.25">
      <c r="A1051" s="29" t="s">
        <v>4345</v>
      </c>
      <c r="B1051" s="29" t="s">
        <v>4346</v>
      </c>
      <c r="C1051" s="29" t="s">
        <v>4346</v>
      </c>
      <c r="D1051" s="14" t="s">
        <v>409</v>
      </c>
      <c r="E1051" s="30" t="s">
        <v>4347</v>
      </c>
      <c r="F1051" s="30"/>
      <c r="G1051" s="14" t="s">
        <v>41</v>
      </c>
      <c r="H1051" s="23" t="s">
        <v>1512</v>
      </c>
      <c r="I1051" s="16" t="s">
        <v>43</v>
      </c>
      <c r="J1051" s="17">
        <v>44394</v>
      </c>
      <c r="K1051" s="18">
        <f t="shared" ca="1" si="48"/>
        <v>913</v>
      </c>
      <c r="L1051" s="19">
        <f t="shared" si="49"/>
        <v>44408</v>
      </c>
      <c r="M1051" s="16" t="s">
        <v>44</v>
      </c>
      <c r="N1051" s="16" t="s">
        <v>47</v>
      </c>
      <c r="O1051" s="14" t="s">
        <v>47</v>
      </c>
      <c r="P1051" s="14"/>
      <c r="Q1051" s="16" t="e">
        <f t="shared" ca="1" si="46"/>
        <v>#VALUE!</v>
      </c>
      <c r="R1051" s="16" t="s">
        <v>46</v>
      </c>
      <c r="S1051" s="16" t="s">
        <v>47</v>
      </c>
      <c r="T1051" s="29" t="s">
        <v>47</v>
      </c>
      <c r="U1051" s="29"/>
      <c r="V1051" s="16" t="s">
        <v>47</v>
      </c>
      <c r="W1051" s="14" t="s">
        <v>47</v>
      </c>
      <c r="X1051" s="14"/>
      <c r="Y1051" s="14"/>
      <c r="Z1051" s="14" t="s">
        <v>47</v>
      </c>
      <c r="AA1051" s="29" t="s">
        <v>47</v>
      </c>
      <c r="AB1051" s="16"/>
      <c r="AC1051" s="18" t="e">
        <f t="shared" ca="1" si="47"/>
        <v>#VALUE!</v>
      </c>
      <c r="AD1051" s="16" t="s">
        <v>47</v>
      </c>
      <c r="AE1051" s="16" t="s">
        <v>47</v>
      </c>
      <c r="AF1051" s="14" t="s">
        <v>47</v>
      </c>
      <c r="AG1051" s="14" t="s">
        <v>47</v>
      </c>
    </row>
    <row r="1052" spans="1:33" ht="18.75" customHeight="1" x14ac:dyDescent="0.25">
      <c r="A1052" s="29" t="s">
        <v>4365</v>
      </c>
      <c r="B1052" s="29" t="s">
        <v>5</v>
      </c>
      <c r="C1052" s="29" t="s">
        <v>5</v>
      </c>
      <c r="D1052" s="14" t="s">
        <v>5</v>
      </c>
      <c r="E1052" s="30" t="s">
        <v>4366</v>
      </c>
      <c r="F1052" s="30"/>
      <c r="G1052" s="14" t="s">
        <v>41</v>
      </c>
      <c r="H1052" s="23" t="s">
        <v>162</v>
      </c>
      <c r="I1052" s="16" t="s">
        <v>75</v>
      </c>
      <c r="J1052" s="17">
        <v>44374</v>
      </c>
      <c r="K1052" s="18">
        <f t="shared" ca="1" si="48"/>
        <v>933</v>
      </c>
      <c r="L1052" s="19">
        <f t="shared" si="49"/>
        <v>44388</v>
      </c>
      <c r="M1052" s="16" t="s">
        <v>44</v>
      </c>
      <c r="N1052" s="16" t="s">
        <v>45</v>
      </c>
      <c r="O1052" s="14" t="s">
        <v>41</v>
      </c>
      <c r="P1052" s="14"/>
      <c r="Q1052" s="16" t="e">
        <f t="shared" ca="1" si="46"/>
        <v>#VALUE!</v>
      </c>
      <c r="R1052" s="16" t="s">
        <v>46</v>
      </c>
      <c r="S1052" s="16" t="s">
        <v>47</v>
      </c>
      <c r="T1052" s="29" t="s">
        <v>4367</v>
      </c>
      <c r="U1052" s="29" t="s">
        <v>4368</v>
      </c>
      <c r="V1052" s="16" t="s">
        <v>47</v>
      </c>
      <c r="W1052" s="14" t="s">
        <v>47</v>
      </c>
      <c r="X1052" s="14"/>
      <c r="Y1052" s="14"/>
      <c r="Z1052" s="14" t="s">
        <v>47</v>
      </c>
      <c r="AA1052" s="29" t="s">
        <v>4369</v>
      </c>
      <c r="AB1052" s="16"/>
      <c r="AC1052" s="18" t="e">
        <f t="shared" ca="1" si="47"/>
        <v>#VALUE!</v>
      </c>
      <c r="AD1052" s="16" t="s">
        <v>52</v>
      </c>
      <c r="AE1052" s="16" t="s">
        <v>47</v>
      </c>
      <c r="AF1052" s="14" t="s">
        <v>47</v>
      </c>
      <c r="AG1052" s="14" t="s">
        <v>47</v>
      </c>
    </row>
    <row r="1053" spans="1:33" ht="18.75" customHeight="1" x14ac:dyDescent="0.25">
      <c r="A1053" s="29" t="s">
        <v>4370</v>
      </c>
      <c r="B1053" s="29" t="s">
        <v>5</v>
      </c>
      <c r="C1053" s="29" t="s">
        <v>5</v>
      </c>
      <c r="D1053" s="14" t="s">
        <v>5</v>
      </c>
      <c r="E1053" s="30" t="s">
        <v>4371</v>
      </c>
      <c r="F1053" s="30"/>
      <c r="G1053" s="14" t="s">
        <v>41</v>
      </c>
      <c r="H1053" s="23" t="s">
        <v>162</v>
      </c>
      <c r="I1053" s="16" t="s">
        <v>75</v>
      </c>
      <c r="J1053" s="17">
        <v>44375</v>
      </c>
      <c r="K1053" s="18">
        <f t="shared" ca="1" si="48"/>
        <v>932</v>
      </c>
      <c r="L1053" s="19">
        <f t="shared" si="49"/>
        <v>44389</v>
      </c>
      <c r="M1053" s="16" t="s">
        <v>44</v>
      </c>
      <c r="N1053" s="16" t="s">
        <v>45</v>
      </c>
      <c r="O1053" s="14" t="s">
        <v>41</v>
      </c>
      <c r="P1053" s="14"/>
      <c r="Q1053" s="16" t="e">
        <f t="shared" ca="1" si="46"/>
        <v>#VALUE!</v>
      </c>
      <c r="R1053" s="16" t="s">
        <v>46</v>
      </c>
      <c r="S1053" s="16" t="s">
        <v>47</v>
      </c>
      <c r="T1053" s="29" t="s">
        <v>4367</v>
      </c>
      <c r="U1053" s="29" t="s">
        <v>4368</v>
      </c>
      <c r="V1053" s="16" t="s">
        <v>47</v>
      </c>
      <c r="W1053" s="14" t="s">
        <v>47</v>
      </c>
      <c r="X1053" s="14"/>
      <c r="Y1053" s="14"/>
      <c r="Z1053" s="14" t="s">
        <v>47</v>
      </c>
      <c r="AA1053" s="29" t="s">
        <v>4369</v>
      </c>
      <c r="AB1053" s="16"/>
      <c r="AC1053" s="18" t="e">
        <f t="shared" ca="1" si="47"/>
        <v>#VALUE!</v>
      </c>
      <c r="AD1053" s="16" t="s">
        <v>52</v>
      </c>
      <c r="AE1053" s="16" t="s">
        <v>47</v>
      </c>
      <c r="AF1053" s="14" t="s">
        <v>47</v>
      </c>
      <c r="AG1053" s="14" t="s">
        <v>47</v>
      </c>
    </row>
    <row r="1054" spans="1:33" ht="15.75" customHeight="1" x14ac:dyDescent="0.25">
      <c r="A1054" s="29" t="s">
        <v>4372</v>
      </c>
      <c r="B1054" s="29" t="s">
        <v>58</v>
      </c>
      <c r="C1054" s="29" t="s">
        <v>58</v>
      </c>
      <c r="D1054" s="14" t="s">
        <v>59</v>
      </c>
      <c r="E1054" s="30" t="s">
        <v>4373</v>
      </c>
      <c r="F1054" s="30"/>
      <c r="G1054" s="14" t="s">
        <v>41</v>
      </c>
      <c r="H1054" s="23" t="s">
        <v>1512</v>
      </c>
      <c r="I1054" s="16" t="s">
        <v>43</v>
      </c>
      <c r="J1054" s="17">
        <v>44385</v>
      </c>
      <c r="K1054" s="18">
        <f t="shared" ca="1" si="48"/>
        <v>922</v>
      </c>
      <c r="L1054" s="19">
        <f t="shared" si="49"/>
        <v>44399</v>
      </c>
      <c r="M1054" s="16" t="s">
        <v>44</v>
      </c>
      <c r="N1054" s="16" t="s">
        <v>47</v>
      </c>
      <c r="O1054" s="14" t="s">
        <v>47</v>
      </c>
      <c r="P1054" s="14"/>
      <c r="Q1054" s="16" t="e">
        <f t="shared" ca="1" si="46"/>
        <v>#VALUE!</v>
      </c>
      <c r="R1054" s="16" t="s">
        <v>46</v>
      </c>
      <c r="S1054" s="16" t="s">
        <v>47</v>
      </c>
      <c r="T1054" s="29" t="s">
        <v>47</v>
      </c>
      <c r="U1054" s="29"/>
      <c r="V1054" s="16" t="s">
        <v>47</v>
      </c>
      <c r="W1054" s="14" t="s">
        <v>47</v>
      </c>
      <c r="X1054" s="14"/>
      <c r="Y1054" s="14"/>
      <c r="Z1054" s="14" t="s">
        <v>47</v>
      </c>
      <c r="AA1054" s="29" t="s">
        <v>47</v>
      </c>
      <c r="AB1054" s="16"/>
      <c r="AC1054" s="18" t="e">
        <f t="shared" ca="1" si="47"/>
        <v>#VALUE!</v>
      </c>
      <c r="AD1054" s="16" t="s">
        <v>47</v>
      </c>
      <c r="AE1054" s="16" t="s">
        <v>47</v>
      </c>
      <c r="AF1054" s="14" t="s">
        <v>47</v>
      </c>
      <c r="AG1054" s="14" t="s">
        <v>47</v>
      </c>
    </row>
    <row r="1055" spans="1:33" ht="15.75" customHeight="1" x14ac:dyDescent="0.25">
      <c r="A1055" s="29" t="s">
        <v>4372</v>
      </c>
      <c r="B1055" s="29" t="s">
        <v>58</v>
      </c>
      <c r="C1055" s="29" t="s">
        <v>58</v>
      </c>
      <c r="D1055" s="29" t="s">
        <v>59</v>
      </c>
      <c r="E1055" s="30" t="s">
        <v>4373</v>
      </c>
      <c r="F1055" s="30"/>
      <c r="G1055" s="14" t="s">
        <v>41</v>
      </c>
      <c r="H1055" s="23" t="s">
        <v>1512</v>
      </c>
      <c r="I1055" s="16" t="s">
        <v>43</v>
      </c>
      <c r="J1055" s="17">
        <v>44372</v>
      </c>
      <c r="K1055" s="18">
        <f t="shared" ca="1" si="48"/>
        <v>935</v>
      </c>
      <c r="L1055" s="19">
        <f t="shared" si="49"/>
        <v>44386</v>
      </c>
      <c r="M1055" s="16" t="s">
        <v>44</v>
      </c>
      <c r="N1055" s="16" t="s">
        <v>47</v>
      </c>
      <c r="O1055" s="14" t="s">
        <v>47</v>
      </c>
      <c r="P1055" s="14"/>
      <c r="Q1055" s="16" t="e">
        <f t="shared" ca="1" si="46"/>
        <v>#VALUE!</v>
      </c>
      <c r="R1055" s="16" t="s">
        <v>46</v>
      </c>
      <c r="S1055" s="16" t="s">
        <v>47</v>
      </c>
      <c r="T1055" s="29" t="s">
        <v>47</v>
      </c>
      <c r="U1055" s="29"/>
      <c r="V1055" s="16" t="s">
        <v>47</v>
      </c>
      <c r="W1055" s="14" t="s">
        <v>47</v>
      </c>
      <c r="X1055" s="14"/>
      <c r="Y1055" s="14"/>
      <c r="Z1055" s="14" t="s">
        <v>47</v>
      </c>
      <c r="AA1055" s="23" t="s">
        <v>47</v>
      </c>
      <c r="AB1055" s="16"/>
      <c r="AC1055" s="18" t="e">
        <f t="shared" ca="1" si="47"/>
        <v>#VALUE!</v>
      </c>
      <c r="AD1055" s="16" t="s">
        <v>47</v>
      </c>
      <c r="AE1055" s="16" t="s">
        <v>47</v>
      </c>
      <c r="AF1055" s="14" t="s">
        <v>47</v>
      </c>
      <c r="AG1055" s="14" t="s">
        <v>47</v>
      </c>
    </row>
    <row r="1056" spans="1:33" ht="15.75" customHeight="1" x14ac:dyDescent="0.25">
      <c r="A1056" s="29" t="s">
        <v>4374</v>
      </c>
      <c r="B1056" s="29" t="s">
        <v>4375</v>
      </c>
      <c r="C1056" s="29" t="s">
        <v>4375</v>
      </c>
      <c r="D1056" s="14" t="s">
        <v>5</v>
      </c>
      <c r="E1056" s="30" t="s">
        <v>4376</v>
      </c>
      <c r="F1056" s="30"/>
      <c r="G1056" s="14" t="s">
        <v>41</v>
      </c>
      <c r="H1056" s="23" t="s">
        <v>3857</v>
      </c>
      <c r="I1056" s="16" t="s">
        <v>43</v>
      </c>
      <c r="J1056" s="17">
        <v>44397</v>
      </c>
      <c r="K1056" s="18">
        <f t="shared" ca="1" si="48"/>
        <v>910</v>
      </c>
      <c r="L1056" s="19">
        <f t="shared" si="49"/>
        <v>44411</v>
      </c>
      <c r="M1056" s="16" t="s">
        <v>44</v>
      </c>
      <c r="N1056" s="16" t="s">
        <v>47</v>
      </c>
      <c r="O1056" s="14" t="s">
        <v>47</v>
      </c>
      <c r="P1056" s="14"/>
      <c r="Q1056" s="16" t="e">
        <f t="shared" ca="1" si="46"/>
        <v>#VALUE!</v>
      </c>
      <c r="R1056" s="16" t="s">
        <v>46</v>
      </c>
      <c r="S1056" s="16" t="s">
        <v>47</v>
      </c>
      <c r="T1056" s="29" t="s">
        <v>47</v>
      </c>
      <c r="U1056" s="29">
        <v>860284533</v>
      </c>
      <c r="V1056" s="16" t="s">
        <v>47</v>
      </c>
      <c r="W1056" s="14" t="s">
        <v>47</v>
      </c>
      <c r="X1056" s="14"/>
      <c r="Y1056" s="14"/>
      <c r="Z1056" s="14" t="s">
        <v>47</v>
      </c>
      <c r="AA1056" s="29" t="s">
        <v>47</v>
      </c>
      <c r="AB1056" s="16"/>
      <c r="AC1056" s="18" t="e">
        <f t="shared" ca="1" si="47"/>
        <v>#VALUE!</v>
      </c>
      <c r="AD1056" s="16" t="s">
        <v>47</v>
      </c>
      <c r="AE1056" s="16" t="s">
        <v>47</v>
      </c>
      <c r="AF1056" s="14" t="s">
        <v>47</v>
      </c>
      <c r="AG1056" s="14" t="s">
        <v>47</v>
      </c>
    </row>
    <row r="1057" spans="1:33" ht="15.75" customHeight="1" x14ac:dyDescent="0.25">
      <c r="A1057" s="29" t="s">
        <v>4377</v>
      </c>
      <c r="B1057" s="29" t="s">
        <v>4378</v>
      </c>
      <c r="C1057" s="29" t="s">
        <v>4378</v>
      </c>
      <c r="D1057" s="29" t="s">
        <v>5</v>
      </c>
      <c r="E1057" s="30" t="s">
        <v>4379</v>
      </c>
      <c r="F1057" s="30"/>
      <c r="G1057" s="14" t="s">
        <v>41</v>
      </c>
      <c r="H1057" s="23" t="s">
        <v>162</v>
      </c>
      <c r="I1057" s="16" t="s">
        <v>75</v>
      </c>
      <c r="J1057" s="17">
        <v>44379</v>
      </c>
      <c r="K1057" s="18">
        <f t="shared" ca="1" si="48"/>
        <v>928</v>
      </c>
      <c r="L1057" s="19">
        <f t="shared" si="49"/>
        <v>44393</v>
      </c>
      <c r="M1057" s="16" t="s">
        <v>44</v>
      </c>
      <c r="N1057" s="16" t="s">
        <v>45</v>
      </c>
      <c r="O1057" s="14" t="s">
        <v>41</v>
      </c>
      <c r="P1057" s="14"/>
      <c r="Q1057" s="16" t="e">
        <f t="shared" ca="1" si="46"/>
        <v>#VALUE!</v>
      </c>
      <c r="R1057" s="16" t="s">
        <v>46</v>
      </c>
      <c r="S1057" s="16" t="s">
        <v>47</v>
      </c>
      <c r="T1057" s="29" t="s">
        <v>4380</v>
      </c>
      <c r="U1057" s="29" t="s">
        <v>4381</v>
      </c>
      <c r="V1057" s="16" t="s">
        <v>47</v>
      </c>
      <c r="W1057" s="14" t="s">
        <v>47</v>
      </c>
      <c r="X1057" s="14"/>
      <c r="Y1057" s="14"/>
      <c r="Z1057" s="14" t="s">
        <v>47</v>
      </c>
      <c r="AA1057" s="14" t="s">
        <v>4382</v>
      </c>
      <c r="AB1057" s="16"/>
      <c r="AC1057" s="18" t="e">
        <f t="shared" ca="1" si="47"/>
        <v>#VALUE!</v>
      </c>
      <c r="AD1057" s="16" t="s">
        <v>52</v>
      </c>
      <c r="AE1057" s="16" t="s">
        <v>47</v>
      </c>
      <c r="AF1057" s="14" t="s">
        <v>47</v>
      </c>
      <c r="AG1057" s="14" t="s">
        <v>47</v>
      </c>
    </row>
    <row r="1058" spans="1:33" ht="18.75" customHeight="1" x14ac:dyDescent="0.25">
      <c r="A1058" s="29" t="s">
        <v>4383</v>
      </c>
      <c r="B1058" s="29" t="s">
        <v>3584</v>
      </c>
      <c r="C1058" s="29" t="s">
        <v>3584</v>
      </c>
      <c r="D1058" s="14" t="s">
        <v>409</v>
      </c>
      <c r="E1058" s="30" t="s">
        <v>4384</v>
      </c>
      <c r="F1058" s="30"/>
      <c r="G1058" s="14" t="s">
        <v>194</v>
      </c>
      <c r="H1058" s="23" t="s">
        <v>162</v>
      </c>
      <c r="I1058" s="16" t="s">
        <v>75</v>
      </c>
      <c r="J1058" s="17">
        <v>44380</v>
      </c>
      <c r="K1058" s="18">
        <f t="shared" ca="1" si="48"/>
        <v>927</v>
      </c>
      <c r="L1058" s="19">
        <f t="shared" si="49"/>
        <v>44394</v>
      </c>
      <c r="M1058" s="16" t="s">
        <v>44</v>
      </c>
      <c r="N1058" s="16" t="s">
        <v>45</v>
      </c>
      <c r="O1058" s="14" t="s">
        <v>41</v>
      </c>
      <c r="P1058" s="14"/>
      <c r="Q1058" s="16" t="e">
        <f t="shared" ca="1" si="46"/>
        <v>#VALUE!</v>
      </c>
      <c r="R1058" s="16" t="s">
        <v>46</v>
      </c>
      <c r="S1058" s="16" t="s">
        <v>47</v>
      </c>
      <c r="T1058" s="29" t="s">
        <v>4385</v>
      </c>
      <c r="U1058" s="29" t="s">
        <v>4386</v>
      </c>
      <c r="V1058" s="16" t="s">
        <v>47</v>
      </c>
      <c r="W1058" s="14" t="s">
        <v>47</v>
      </c>
      <c r="X1058" s="14"/>
      <c r="Y1058" s="14"/>
      <c r="Z1058" s="14" t="s">
        <v>47</v>
      </c>
      <c r="AA1058" s="29" t="s">
        <v>4387</v>
      </c>
      <c r="AB1058" s="16"/>
      <c r="AC1058" s="18" t="e">
        <f t="shared" ca="1" si="47"/>
        <v>#VALUE!</v>
      </c>
      <c r="AD1058" s="16" t="s">
        <v>52</v>
      </c>
      <c r="AE1058" s="16" t="s">
        <v>47</v>
      </c>
      <c r="AF1058" s="14" t="s">
        <v>47</v>
      </c>
      <c r="AG1058" s="14" t="s">
        <v>47</v>
      </c>
    </row>
    <row r="1059" spans="1:33" ht="18.75" customHeight="1" x14ac:dyDescent="0.25">
      <c r="A1059" s="29" t="s">
        <v>4388</v>
      </c>
      <c r="B1059" s="29" t="s">
        <v>976</v>
      </c>
      <c r="C1059" s="29" t="s">
        <v>976</v>
      </c>
      <c r="D1059" s="14" t="s">
        <v>409</v>
      </c>
      <c r="E1059" s="30" t="s">
        <v>4389</v>
      </c>
      <c r="F1059" s="30"/>
      <c r="G1059" s="14" t="s">
        <v>41</v>
      </c>
      <c r="H1059" s="23" t="s">
        <v>162</v>
      </c>
      <c r="I1059" s="16" t="s">
        <v>75</v>
      </c>
      <c r="J1059" s="17">
        <v>44381</v>
      </c>
      <c r="K1059" s="18">
        <f t="shared" ca="1" si="48"/>
        <v>926</v>
      </c>
      <c r="L1059" s="19">
        <f t="shared" si="49"/>
        <v>44395</v>
      </c>
      <c r="M1059" s="16" t="s">
        <v>44</v>
      </c>
      <c r="N1059" s="16" t="s">
        <v>45</v>
      </c>
      <c r="O1059" s="14" t="s">
        <v>41</v>
      </c>
      <c r="P1059" s="14"/>
      <c r="Q1059" s="16" t="e">
        <f t="shared" ca="1" si="46"/>
        <v>#VALUE!</v>
      </c>
      <c r="R1059" s="16" t="s">
        <v>46</v>
      </c>
      <c r="S1059" s="16" t="s">
        <v>47</v>
      </c>
      <c r="T1059" s="29" t="s">
        <v>4390</v>
      </c>
      <c r="U1059" s="29" t="s">
        <v>4391</v>
      </c>
      <c r="V1059" s="16" t="s">
        <v>47</v>
      </c>
      <c r="W1059" s="14" t="s">
        <v>47</v>
      </c>
      <c r="X1059" s="14"/>
      <c r="Y1059" s="14"/>
      <c r="Z1059" s="14" t="s">
        <v>47</v>
      </c>
      <c r="AA1059" s="29" t="s">
        <v>4392</v>
      </c>
      <c r="AB1059" s="16"/>
      <c r="AC1059" s="18" t="e">
        <f t="shared" ca="1" si="47"/>
        <v>#VALUE!</v>
      </c>
      <c r="AD1059" s="18" t="s">
        <v>52</v>
      </c>
      <c r="AE1059" s="16" t="s">
        <v>47</v>
      </c>
      <c r="AF1059" s="14" t="s">
        <v>47</v>
      </c>
      <c r="AG1059" s="14" t="s">
        <v>47</v>
      </c>
    </row>
    <row r="1060" spans="1:33" ht="15.75" customHeight="1" x14ac:dyDescent="0.25">
      <c r="A1060" s="23" t="s">
        <v>4393</v>
      </c>
      <c r="B1060" s="14" t="s">
        <v>4170</v>
      </c>
      <c r="C1060" s="14" t="s">
        <v>4170</v>
      </c>
      <c r="D1060" s="14" t="s">
        <v>111</v>
      </c>
      <c r="E1060" s="14" t="s">
        <v>4394</v>
      </c>
      <c r="F1060" s="14"/>
      <c r="G1060" s="14" t="s">
        <v>41</v>
      </c>
      <c r="H1060" s="14" t="s">
        <v>162</v>
      </c>
      <c r="I1060" s="16" t="s">
        <v>61</v>
      </c>
      <c r="J1060" s="17">
        <v>44372</v>
      </c>
      <c r="K1060" s="18">
        <f t="shared" ca="1" si="48"/>
        <v>935</v>
      </c>
      <c r="L1060" s="19">
        <f t="shared" si="49"/>
        <v>44386</v>
      </c>
      <c r="M1060" s="16" t="s">
        <v>44</v>
      </c>
      <c r="N1060" s="37" t="s">
        <v>47</v>
      </c>
      <c r="O1060" s="46" t="s">
        <v>47</v>
      </c>
      <c r="P1060" s="17"/>
      <c r="Q1060" s="16" t="e">
        <f t="shared" ca="1" si="46"/>
        <v>#VALUE!</v>
      </c>
      <c r="R1060" s="27" t="s">
        <v>46</v>
      </c>
      <c r="S1060" s="27" t="s">
        <v>47</v>
      </c>
      <c r="T1060" s="14" t="s">
        <v>4395</v>
      </c>
      <c r="U1060" s="38" t="s">
        <v>4396</v>
      </c>
      <c r="V1060" s="16" t="s">
        <v>47</v>
      </c>
      <c r="W1060" s="14" t="s">
        <v>47</v>
      </c>
      <c r="X1060" s="14"/>
      <c r="Y1060" s="14"/>
      <c r="Z1060" s="14" t="s">
        <v>47</v>
      </c>
      <c r="AA1060" s="29" t="s">
        <v>47</v>
      </c>
      <c r="AB1060" s="16"/>
      <c r="AC1060" s="18" t="e">
        <f t="shared" ca="1" si="47"/>
        <v>#VALUE!</v>
      </c>
      <c r="AD1060" s="16" t="s">
        <v>47</v>
      </c>
      <c r="AE1060" s="16" t="s">
        <v>47</v>
      </c>
      <c r="AF1060" s="14" t="s">
        <v>47</v>
      </c>
      <c r="AG1060" s="14" t="s">
        <v>47</v>
      </c>
    </row>
    <row r="1061" spans="1:33" ht="15.75" customHeight="1" x14ac:dyDescent="0.25">
      <c r="A1061" s="14" t="s">
        <v>4397</v>
      </c>
      <c r="B1061" s="14" t="s">
        <v>484</v>
      </c>
      <c r="C1061" s="14" t="s">
        <v>484</v>
      </c>
      <c r="D1061" s="14" t="s">
        <v>5</v>
      </c>
      <c r="E1061" s="40" t="s">
        <v>4398</v>
      </c>
      <c r="F1061" s="40"/>
      <c r="G1061" s="14" t="s">
        <v>41</v>
      </c>
      <c r="H1061" s="23" t="s">
        <v>3857</v>
      </c>
      <c r="I1061" s="16" t="s">
        <v>43</v>
      </c>
      <c r="J1061" s="17">
        <v>44580</v>
      </c>
      <c r="K1061" s="18">
        <f t="shared" ca="1" si="48"/>
        <v>727</v>
      </c>
      <c r="L1061" s="19">
        <f t="shared" si="49"/>
        <v>44594</v>
      </c>
      <c r="M1061" s="16" t="s">
        <v>44</v>
      </c>
      <c r="N1061" s="16" t="s">
        <v>45</v>
      </c>
      <c r="O1061" s="14" t="s">
        <v>41</v>
      </c>
      <c r="P1061" s="14"/>
      <c r="Q1061" s="16" t="e">
        <f t="shared" ca="1" si="46"/>
        <v>#VALUE!</v>
      </c>
      <c r="R1061" s="16" t="s">
        <v>46</v>
      </c>
      <c r="S1061" s="16" t="s">
        <v>47</v>
      </c>
      <c r="T1061" s="14" t="s">
        <v>47</v>
      </c>
      <c r="U1061" s="14">
        <v>860284533</v>
      </c>
      <c r="V1061" s="16" t="s">
        <v>71</v>
      </c>
      <c r="W1061" s="14" t="s">
        <v>4399</v>
      </c>
      <c r="X1061" s="14"/>
      <c r="Y1061" s="14"/>
      <c r="Z1061" s="14" t="s">
        <v>47</v>
      </c>
      <c r="AA1061" s="14" t="s">
        <v>47</v>
      </c>
      <c r="AB1061" s="16"/>
      <c r="AC1061" s="18" t="e">
        <f t="shared" ca="1" si="47"/>
        <v>#VALUE!</v>
      </c>
      <c r="AD1061" s="16" t="s">
        <v>47</v>
      </c>
      <c r="AE1061" s="16" t="s">
        <v>47</v>
      </c>
      <c r="AF1061" s="14" t="s">
        <v>47</v>
      </c>
      <c r="AG1061" s="14" t="s">
        <v>47</v>
      </c>
    </row>
    <row r="1062" spans="1:33" ht="18.75" customHeight="1" x14ac:dyDescent="0.25">
      <c r="A1062" s="29" t="s">
        <v>4400</v>
      </c>
      <c r="B1062" s="29" t="s">
        <v>4401</v>
      </c>
      <c r="C1062" s="29" t="s">
        <v>4401</v>
      </c>
      <c r="D1062" s="14" t="s">
        <v>409</v>
      </c>
      <c r="E1062" s="30" t="s">
        <v>4402</v>
      </c>
      <c r="F1062" s="30"/>
      <c r="G1062" s="14" t="s">
        <v>41</v>
      </c>
      <c r="H1062" s="23" t="s">
        <v>162</v>
      </c>
      <c r="I1062" s="16" t="s">
        <v>75</v>
      </c>
      <c r="J1062" s="17">
        <v>44384</v>
      </c>
      <c r="K1062" s="18">
        <f t="shared" ca="1" si="48"/>
        <v>923</v>
      </c>
      <c r="L1062" s="19">
        <f t="shared" si="49"/>
        <v>44398</v>
      </c>
      <c r="M1062" s="16" t="s">
        <v>44</v>
      </c>
      <c r="N1062" s="16" t="s">
        <v>45</v>
      </c>
      <c r="O1062" s="14" t="s">
        <v>41</v>
      </c>
      <c r="P1062" s="14"/>
      <c r="Q1062" s="16" t="e">
        <f t="shared" ca="1" si="46"/>
        <v>#VALUE!</v>
      </c>
      <c r="R1062" s="16" t="s">
        <v>46</v>
      </c>
      <c r="S1062" s="16" t="s">
        <v>47</v>
      </c>
      <c r="T1062" s="29" t="s">
        <v>4403</v>
      </c>
      <c r="U1062" s="29" t="s">
        <v>4404</v>
      </c>
      <c r="V1062" s="16" t="s">
        <v>47</v>
      </c>
      <c r="W1062" s="14" t="s">
        <v>47</v>
      </c>
      <c r="X1062" s="14"/>
      <c r="Y1062" s="14"/>
      <c r="Z1062" s="14" t="s">
        <v>47</v>
      </c>
      <c r="AA1062" s="23" t="s">
        <v>4405</v>
      </c>
      <c r="AB1062" s="16"/>
      <c r="AC1062" s="18" t="e">
        <f t="shared" ca="1" si="47"/>
        <v>#VALUE!</v>
      </c>
      <c r="AD1062" s="16" t="s">
        <v>52</v>
      </c>
      <c r="AE1062" s="16" t="s">
        <v>47</v>
      </c>
      <c r="AF1062" s="14" t="s">
        <v>47</v>
      </c>
      <c r="AG1062" s="14" t="s">
        <v>47</v>
      </c>
    </row>
    <row r="1063" spans="1:33" ht="15.75" customHeight="1" x14ac:dyDescent="0.25">
      <c r="A1063" s="29" t="s">
        <v>4406</v>
      </c>
      <c r="B1063" s="29" t="s">
        <v>4407</v>
      </c>
      <c r="C1063" s="29" t="s">
        <v>4407</v>
      </c>
      <c r="D1063" s="14" t="s">
        <v>5</v>
      </c>
      <c r="E1063" s="30" t="s">
        <v>4408</v>
      </c>
      <c r="F1063" s="30"/>
      <c r="G1063" s="14" t="s">
        <v>41</v>
      </c>
      <c r="H1063" s="23" t="s">
        <v>1512</v>
      </c>
      <c r="I1063" s="16" t="s">
        <v>43</v>
      </c>
      <c r="J1063" s="17">
        <v>44580</v>
      </c>
      <c r="K1063" s="18">
        <f t="shared" ca="1" si="48"/>
        <v>727</v>
      </c>
      <c r="L1063" s="19">
        <f t="shared" si="49"/>
        <v>44594</v>
      </c>
      <c r="M1063" s="16" t="s">
        <v>44</v>
      </c>
      <c r="N1063" s="16" t="s">
        <v>45</v>
      </c>
      <c r="O1063" s="14" t="s">
        <v>41</v>
      </c>
      <c r="P1063" s="14"/>
      <c r="Q1063" s="16" t="e">
        <f t="shared" ca="1" si="46"/>
        <v>#VALUE!</v>
      </c>
      <c r="R1063" s="16" t="s">
        <v>46</v>
      </c>
      <c r="S1063" s="16" t="s">
        <v>47</v>
      </c>
      <c r="T1063" s="29" t="s">
        <v>47</v>
      </c>
      <c r="U1063" s="29">
        <v>860284533</v>
      </c>
      <c r="V1063" s="16" t="s">
        <v>71</v>
      </c>
      <c r="W1063" s="14" t="s">
        <v>4409</v>
      </c>
      <c r="X1063" s="14"/>
      <c r="Y1063" s="14"/>
      <c r="Z1063" s="14" t="s">
        <v>47</v>
      </c>
      <c r="AA1063" s="29" t="s">
        <v>47</v>
      </c>
      <c r="AB1063" s="16"/>
      <c r="AC1063" s="18" t="e">
        <f t="shared" ca="1" si="47"/>
        <v>#VALUE!</v>
      </c>
      <c r="AD1063" s="16" t="s">
        <v>47</v>
      </c>
      <c r="AE1063" s="16" t="s">
        <v>47</v>
      </c>
      <c r="AF1063" s="14" t="s">
        <v>47</v>
      </c>
      <c r="AG1063" s="14" t="s">
        <v>47</v>
      </c>
    </row>
    <row r="1064" spans="1:33" ht="15.75" customHeight="1" x14ac:dyDescent="0.25">
      <c r="A1064" s="29" t="s">
        <v>4410</v>
      </c>
      <c r="B1064" s="29" t="s">
        <v>268</v>
      </c>
      <c r="C1064" s="29" t="s">
        <v>268</v>
      </c>
      <c r="D1064" s="14" t="s">
        <v>5</v>
      </c>
      <c r="E1064" s="30" t="s">
        <v>4411</v>
      </c>
      <c r="F1064" s="30"/>
      <c r="G1064" s="14" t="s">
        <v>41</v>
      </c>
      <c r="H1064" s="23" t="s">
        <v>3857</v>
      </c>
      <c r="I1064" s="16" t="s">
        <v>43</v>
      </c>
      <c r="J1064" s="17">
        <v>44372</v>
      </c>
      <c r="K1064" s="18">
        <f t="shared" ca="1" si="48"/>
        <v>935</v>
      </c>
      <c r="L1064" s="19">
        <f t="shared" si="49"/>
        <v>44386</v>
      </c>
      <c r="M1064" s="16" t="s">
        <v>44</v>
      </c>
      <c r="N1064" s="16" t="s">
        <v>47</v>
      </c>
      <c r="O1064" s="14" t="s">
        <v>47</v>
      </c>
      <c r="P1064" s="14"/>
      <c r="Q1064" s="16" t="e">
        <f t="shared" ca="1" si="46"/>
        <v>#VALUE!</v>
      </c>
      <c r="R1064" s="16" t="s">
        <v>46</v>
      </c>
      <c r="S1064" s="16" t="s">
        <v>47</v>
      </c>
      <c r="T1064" s="29" t="s">
        <v>47</v>
      </c>
      <c r="U1064" s="29">
        <v>860284533</v>
      </c>
      <c r="V1064" s="16" t="s">
        <v>47</v>
      </c>
      <c r="W1064" s="14" t="s">
        <v>47</v>
      </c>
      <c r="X1064" s="14"/>
      <c r="Y1064" s="14"/>
      <c r="Z1064" s="14" t="s">
        <v>47</v>
      </c>
      <c r="AA1064" s="29" t="s">
        <v>47</v>
      </c>
      <c r="AB1064" s="16"/>
      <c r="AC1064" s="18" t="e">
        <f t="shared" ca="1" si="47"/>
        <v>#VALUE!</v>
      </c>
      <c r="AD1064" s="16" t="s">
        <v>47</v>
      </c>
      <c r="AE1064" s="16" t="s">
        <v>47</v>
      </c>
      <c r="AF1064" s="14" t="s">
        <v>47</v>
      </c>
      <c r="AG1064" s="14" t="s">
        <v>47</v>
      </c>
    </row>
    <row r="1065" spans="1:33" ht="15.75" customHeight="1" x14ac:dyDescent="0.25">
      <c r="A1065" s="57" t="s">
        <v>4412</v>
      </c>
      <c r="B1065" s="57" t="s">
        <v>4232</v>
      </c>
      <c r="C1065" s="57" t="s">
        <v>4232</v>
      </c>
      <c r="D1065" s="57" t="s">
        <v>141</v>
      </c>
      <c r="E1065" s="57" t="s">
        <v>4233</v>
      </c>
      <c r="F1065" s="57"/>
      <c r="G1065" s="14" t="s">
        <v>41</v>
      </c>
      <c r="H1065" s="14" t="s">
        <v>206</v>
      </c>
      <c r="I1065" s="16" t="s">
        <v>75</v>
      </c>
      <c r="J1065" s="17">
        <v>44346</v>
      </c>
      <c r="K1065" s="18">
        <f t="shared" ca="1" si="48"/>
        <v>961</v>
      </c>
      <c r="L1065" s="19">
        <f t="shared" si="49"/>
        <v>44360</v>
      </c>
      <c r="M1065" s="16" t="s">
        <v>44</v>
      </c>
      <c r="N1065" s="16" t="s">
        <v>45</v>
      </c>
      <c r="O1065" s="14" t="s">
        <v>46</v>
      </c>
      <c r="P1065" s="14"/>
      <c r="Q1065" s="16" t="e">
        <f t="shared" ca="1" si="46"/>
        <v>#VALUE!</v>
      </c>
      <c r="R1065" s="16" t="s">
        <v>47</v>
      </c>
      <c r="S1065" s="16" t="s">
        <v>47</v>
      </c>
      <c r="T1065" s="57" t="s">
        <v>4413</v>
      </c>
      <c r="U1065" s="57" t="s">
        <v>4235</v>
      </c>
      <c r="V1065" s="16" t="s">
        <v>47</v>
      </c>
      <c r="W1065" s="14" t="s">
        <v>47</v>
      </c>
      <c r="X1065" s="14"/>
      <c r="Y1065" s="14"/>
      <c r="Z1065" s="14" t="s">
        <v>47</v>
      </c>
      <c r="AA1065" s="29" t="s">
        <v>47</v>
      </c>
      <c r="AB1065" s="16"/>
      <c r="AC1065" s="18" t="e">
        <f t="shared" ca="1" si="47"/>
        <v>#VALUE!</v>
      </c>
      <c r="AD1065" s="16" t="s">
        <v>47</v>
      </c>
      <c r="AE1065" s="16" t="s">
        <v>47</v>
      </c>
      <c r="AF1065" s="14" t="s">
        <v>47</v>
      </c>
      <c r="AG1065" s="14" t="s">
        <v>47</v>
      </c>
    </row>
    <row r="1066" spans="1:33" ht="15.75" customHeight="1" x14ac:dyDescent="0.25">
      <c r="A1066" s="29" t="s">
        <v>4414</v>
      </c>
      <c r="B1066" s="29" t="s">
        <v>4415</v>
      </c>
      <c r="C1066" s="29" t="s">
        <v>4415</v>
      </c>
      <c r="D1066" s="29" t="s">
        <v>5</v>
      </c>
      <c r="E1066" s="30" t="s">
        <v>4416</v>
      </c>
      <c r="F1066" s="30"/>
      <c r="G1066" s="14" t="s">
        <v>41</v>
      </c>
      <c r="H1066" s="23" t="s">
        <v>3857</v>
      </c>
      <c r="I1066" s="16" t="s">
        <v>43</v>
      </c>
      <c r="J1066" s="17">
        <v>44384</v>
      </c>
      <c r="K1066" s="18">
        <f t="shared" ca="1" si="48"/>
        <v>923</v>
      </c>
      <c r="L1066" s="19">
        <f t="shared" si="49"/>
        <v>44398</v>
      </c>
      <c r="M1066" s="16" t="s">
        <v>44</v>
      </c>
      <c r="N1066" s="16" t="s">
        <v>47</v>
      </c>
      <c r="O1066" s="14" t="s">
        <v>47</v>
      </c>
      <c r="P1066" s="14"/>
      <c r="Q1066" s="16" t="e">
        <f t="shared" ca="1" si="46"/>
        <v>#VALUE!</v>
      </c>
      <c r="R1066" s="16" t="s">
        <v>46</v>
      </c>
      <c r="S1066" s="16" t="s">
        <v>47</v>
      </c>
      <c r="T1066" s="29" t="s">
        <v>47</v>
      </c>
      <c r="U1066" s="29">
        <v>860284533</v>
      </c>
      <c r="V1066" s="16" t="s">
        <v>47</v>
      </c>
      <c r="W1066" s="14" t="s">
        <v>47</v>
      </c>
      <c r="X1066" s="14"/>
      <c r="Y1066" s="14"/>
      <c r="Z1066" s="14" t="s">
        <v>47</v>
      </c>
      <c r="AA1066" s="29" t="s">
        <v>47</v>
      </c>
      <c r="AB1066" s="16"/>
      <c r="AC1066" s="18" t="e">
        <f t="shared" ca="1" si="47"/>
        <v>#VALUE!</v>
      </c>
      <c r="AD1066" s="16" t="s">
        <v>47</v>
      </c>
      <c r="AE1066" s="16" t="s">
        <v>47</v>
      </c>
      <c r="AF1066" s="14" t="s">
        <v>47</v>
      </c>
      <c r="AG1066" s="14" t="s">
        <v>47</v>
      </c>
    </row>
    <row r="1067" spans="1:33" ht="15.75" customHeight="1" x14ac:dyDescent="0.25">
      <c r="A1067" s="29" t="s">
        <v>4417</v>
      </c>
      <c r="B1067" s="29" t="s">
        <v>4418</v>
      </c>
      <c r="C1067" s="29" t="s">
        <v>4418</v>
      </c>
      <c r="D1067" s="29" t="s">
        <v>5</v>
      </c>
      <c r="E1067" s="30" t="s">
        <v>4419</v>
      </c>
      <c r="F1067" s="30"/>
      <c r="G1067" s="14" t="s">
        <v>41</v>
      </c>
      <c r="H1067" s="23" t="s">
        <v>162</v>
      </c>
      <c r="I1067" s="16" t="s">
        <v>75</v>
      </c>
      <c r="J1067" s="17">
        <v>44391</v>
      </c>
      <c r="K1067" s="18">
        <f t="shared" ca="1" si="48"/>
        <v>916</v>
      </c>
      <c r="L1067" s="19">
        <f t="shared" si="49"/>
        <v>44405</v>
      </c>
      <c r="M1067" s="16" t="s">
        <v>44</v>
      </c>
      <c r="N1067" s="16" t="s">
        <v>45</v>
      </c>
      <c r="O1067" s="14" t="s">
        <v>41</v>
      </c>
      <c r="P1067" s="14"/>
      <c r="Q1067" s="16" t="e">
        <f t="shared" ca="1" si="46"/>
        <v>#VALUE!</v>
      </c>
      <c r="R1067" s="16" t="s">
        <v>46</v>
      </c>
      <c r="S1067" s="16" t="s">
        <v>47</v>
      </c>
      <c r="T1067" s="29" t="s">
        <v>4420</v>
      </c>
      <c r="U1067" s="29" t="s">
        <v>4421</v>
      </c>
      <c r="V1067" s="16" t="s">
        <v>47</v>
      </c>
      <c r="W1067" s="14" t="s">
        <v>47</v>
      </c>
      <c r="X1067" s="14"/>
      <c r="Y1067" s="14"/>
      <c r="Z1067" s="14" t="s">
        <v>47</v>
      </c>
      <c r="AA1067" s="23" t="s">
        <v>4422</v>
      </c>
      <c r="AB1067" s="16"/>
      <c r="AC1067" s="18" t="e">
        <f t="shared" ca="1" si="47"/>
        <v>#VALUE!</v>
      </c>
      <c r="AD1067" s="16" t="s">
        <v>52</v>
      </c>
      <c r="AE1067" s="16" t="s">
        <v>47</v>
      </c>
      <c r="AF1067" s="14" t="s">
        <v>47</v>
      </c>
      <c r="AG1067" s="14" t="s">
        <v>47</v>
      </c>
    </row>
    <row r="1068" spans="1:33" ht="15.75" customHeight="1" x14ac:dyDescent="0.25">
      <c r="A1068" s="29" t="s">
        <v>4423</v>
      </c>
      <c r="B1068" s="29" t="s">
        <v>81</v>
      </c>
      <c r="C1068" s="29" t="s">
        <v>81</v>
      </c>
      <c r="D1068" s="14" t="s">
        <v>5</v>
      </c>
      <c r="E1068" s="30" t="s">
        <v>4424</v>
      </c>
      <c r="F1068" s="30"/>
      <c r="G1068" s="14" t="s">
        <v>41</v>
      </c>
      <c r="H1068" s="23" t="s">
        <v>91</v>
      </c>
      <c r="I1068" s="16" t="s">
        <v>75</v>
      </c>
      <c r="J1068" s="17">
        <v>44580</v>
      </c>
      <c r="K1068" s="18">
        <f t="shared" ca="1" si="48"/>
        <v>727</v>
      </c>
      <c r="L1068" s="19">
        <f t="shared" si="49"/>
        <v>44594</v>
      </c>
      <c r="M1068" s="16" t="s">
        <v>44</v>
      </c>
      <c r="N1068" s="16" t="s">
        <v>45</v>
      </c>
      <c r="O1068" s="14" t="s">
        <v>41</v>
      </c>
      <c r="P1068" s="14"/>
      <c r="Q1068" s="16"/>
      <c r="R1068" s="16" t="s">
        <v>46</v>
      </c>
      <c r="S1068" s="16"/>
      <c r="T1068" s="29" t="s">
        <v>4425</v>
      </c>
      <c r="U1068" s="29">
        <v>113961662</v>
      </c>
      <c r="V1068" s="16" t="s">
        <v>77</v>
      </c>
      <c r="W1068" s="14" t="s">
        <v>1326</v>
      </c>
      <c r="X1068" s="14"/>
      <c r="Y1068" s="14"/>
      <c r="Z1068" s="14"/>
      <c r="AA1068" s="29"/>
      <c r="AB1068" s="16"/>
      <c r="AC1068" s="18"/>
      <c r="AD1068" s="16"/>
      <c r="AE1068" s="16"/>
      <c r="AF1068" s="14"/>
      <c r="AG1068" s="14"/>
    </row>
    <row r="1069" spans="1:33" ht="15.75" customHeight="1" x14ac:dyDescent="0.25">
      <c r="A1069" s="29" t="s">
        <v>4426</v>
      </c>
      <c r="B1069" s="29" t="s">
        <v>3417</v>
      </c>
      <c r="C1069" s="29" t="s">
        <v>284</v>
      </c>
      <c r="D1069" s="14" t="s">
        <v>5</v>
      </c>
      <c r="E1069" s="30" t="s">
        <v>4427</v>
      </c>
      <c r="F1069" s="30"/>
      <c r="G1069" s="14" t="s">
        <v>41</v>
      </c>
      <c r="H1069" s="23" t="s">
        <v>1512</v>
      </c>
      <c r="I1069" s="16" t="s">
        <v>43</v>
      </c>
      <c r="J1069" s="17">
        <v>44572</v>
      </c>
      <c r="K1069" s="18">
        <f t="shared" ca="1" si="48"/>
        <v>735</v>
      </c>
      <c r="L1069" s="19">
        <f t="shared" si="49"/>
        <v>44586</v>
      </c>
      <c r="M1069" s="16" t="s">
        <v>44</v>
      </c>
      <c r="N1069" s="16" t="s">
        <v>47</v>
      </c>
      <c r="O1069" s="14" t="s">
        <v>47</v>
      </c>
      <c r="P1069" s="14"/>
      <c r="Q1069" s="16" t="e">
        <f ca="1">ABS(IF(ISBLANK(P1069),"",TODAY()-P1069))</f>
        <v>#VALUE!</v>
      </c>
      <c r="R1069" s="16" t="s">
        <v>46</v>
      </c>
      <c r="S1069" s="16" t="s">
        <v>47</v>
      </c>
      <c r="T1069" s="29" t="s">
        <v>4428</v>
      </c>
      <c r="U1069" s="29"/>
      <c r="V1069" s="16" t="s">
        <v>71</v>
      </c>
      <c r="W1069" s="14" t="s">
        <v>47</v>
      </c>
      <c r="X1069" s="14"/>
      <c r="Y1069" s="14"/>
      <c r="Z1069" s="14" t="s">
        <v>47</v>
      </c>
      <c r="AA1069" s="29" t="s">
        <v>47</v>
      </c>
      <c r="AB1069" s="16"/>
      <c r="AC1069" s="18" t="e">
        <f ca="1">ABS(IF(ISBLANK(AB1069),"",TODAY()-AB1069))</f>
        <v>#VALUE!</v>
      </c>
      <c r="AD1069" s="16" t="s">
        <v>47</v>
      </c>
      <c r="AE1069" s="16" t="s">
        <v>47</v>
      </c>
      <c r="AF1069" s="14" t="s">
        <v>47</v>
      </c>
      <c r="AG1069" s="14" t="s">
        <v>47</v>
      </c>
    </row>
    <row r="1070" spans="1:33" ht="15.75" customHeight="1" x14ac:dyDescent="0.25">
      <c r="A1070" s="29" t="s">
        <v>4429</v>
      </c>
      <c r="B1070" s="29" t="s">
        <v>721</v>
      </c>
      <c r="C1070" s="29" t="s">
        <v>284</v>
      </c>
      <c r="D1070" s="14" t="s">
        <v>5</v>
      </c>
      <c r="E1070" s="30" t="s">
        <v>4430</v>
      </c>
      <c r="F1070" s="30"/>
      <c r="G1070" s="14" t="s">
        <v>41</v>
      </c>
      <c r="H1070" s="23" t="s">
        <v>1512</v>
      </c>
      <c r="I1070" s="16" t="s">
        <v>43</v>
      </c>
      <c r="J1070" s="17">
        <v>44572</v>
      </c>
      <c r="K1070" s="18">
        <f t="shared" ca="1" si="48"/>
        <v>735</v>
      </c>
      <c r="L1070" s="19">
        <f t="shared" si="49"/>
        <v>44586</v>
      </c>
      <c r="M1070" s="16" t="s">
        <v>44</v>
      </c>
      <c r="N1070" s="16" t="s">
        <v>47</v>
      </c>
      <c r="O1070" s="14" t="s">
        <v>47</v>
      </c>
      <c r="P1070" s="14"/>
      <c r="Q1070" s="16" t="e">
        <f ca="1">ABS(IF(ISBLANK(P1070),"",TODAY()-P1070))</f>
        <v>#VALUE!</v>
      </c>
      <c r="R1070" s="16" t="s">
        <v>46</v>
      </c>
      <c r="S1070" s="16" t="s">
        <v>47</v>
      </c>
      <c r="T1070" s="29" t="s">
        <v>47</v>
      </c>
      <c r="U1070" s="29"/>
      <c r="V1070" s="16" t="s">
        <v>71</v>
      </c>
      <c r="W1070" s="14" t="s">
        <v>47</v>
      </c>
      <c r="X1070" s="14"/>
      <c r="Y1070" s="14"/>
      <c r="Z1070" s="14" t="s">
        <v>47</v>
      </c>
      <c r="AA1070" s="29" t="s">
        <v>47</v>
      </c>
      <c r="AB1070" s="16"/>
      <c r="AC1070" s="18" t="e">
        <f ca="1">ABS(IF(ISBLANK(AB1070),"",TODAY()-AB1070))</f>
        <v>#VALUE!</v>
      </c>
      <c r="AD1070" s="16" t="s">
        <v>47</v>
      </c>
      <c r="AE1070" s="16" t="s">
        <v>47</v>
      </c>
      <c r="AF1070" s="14" t="s">
        <v>47</v>
      </c>
      <c r="AG1070" s="14" t="s">
        <v>47</v>
      </c>
    </row>
    <row r="1071" spans="1:33" ht="15.75" customHeight="1" x14ac:dyDescent="0.25">
      <c r="A1071" s="29" t="s">
        <v>4431</v>
      </c>
      <c r="B1071" s="29" t="s">
        <v>2101</v>
      </c>
      <c r="C1071" s="29" t="s">
        <v>2101</v>
      </c>
      <c r="D1071" s="14" t="s">
        <v>296</v>
      </c>
      <c r="E1071" s="30" t="s">
        <v>4432</v>
      </c>
      <c r="F1071" s="30"/>
      <c r="G1071" s="14" t="s">
        <v>41</v>
      </c>
      <c r="H1071" s="23" t="s">
        <v>91</v>
      </c>
      <c r="I1071" s="16" t="s">
        <v>61</v>
      </c>
      <c r="J1071" s="17">
        <v>44346</v>
      </c>
      <c r="K1071" s="18">
        <f t="shared" ca="1" si="48"/>
        <v>961</v>
      </c>
      <c r="L1071" s="19">
        <f t="shared" si="49"/>
        <v>44360</v>
      </c>
      <c r="M1071" s="16" t="s">
        <v>44</v>
      </c>
      <c r="N1071" s="16" t="s">
        <v>45</v>
      </c>
      <c r="O1071" s="14" t="s">
        <v>46</v>
      </c>
      <c r="P1071" s="14"/>
      <c r="Q1071" s="16" t="e">
        <f ca="1">ABS(IF(ISBLANK(P1071),"",TODAY()-P1071))</f>
        <v>#VALUE!</v>
      </c>
      <c r="R1071" s="16" t="s">
        <v>196</v>
      </c>
      <c r="S1071" s="16" t="s">
        <v>244</v>
      </c>
      <c r="T1071" s="29" t="s">
        <v>47</v>
      </c>
      <c r="U1071" s="29">
        <v>2673922656</v>
      </c>
      <c r="V1071" s="16" t="s">
        <v>47</v>
      </c>
      <c r="W1071" s="14" t="s">
        <v>47</v>
      </c>
      <c r="X1071" s="14"/>
      <c r="Y1071" s="14">
        <v>44489</v>
      </c>
      <c r="Z1071" s="14" t="s">
        <v>47</v>
      </c>
      <c r="AA1071" s="29" t="s">
        <v>47</v>
      </c>
      <c r="AB1071" s="16">
        <v>44480</v>
      </c>
      <c r="AC1071" s="18">
        <f ca="1">ABS(IF(ISBLANK(AB1071),"",TODAY()-AB1071))</f>
        <v>827</v>
      </c>
      <c r="AD1071" s="16" t="s">
        <v>52</v>
      </c>
      <c r="AE1071" s="16" t="s">
        <v>1040</v>
      </c>
      <c r="AF1071" s="14" t="s">
        <v>47</v>
      </c>
      <c r="AG1071" s="14" t="s">
        <v>47</v>
      </c>
    </row>
    <row r="1072" spans="1:33" ht="15.75" customHeight="1" x14ac:dyDescent="0.25">
      <c r="A1072" s="29" t="s">
        <v>4433</v>
      </c>
      <c r="B1072" s="29" t="s">
        <v>510</v>
      </c>
      <c r="C1072" s="29" t="s">
        <v>510</v>
      </c>
      <c r="D1072" s="14" t="s">
        <v>248</v>
      </c>
      <c r="E1072" s="30" t="s">
        <v>4434</v>
      </c>
      <c r="F1072" s="30"/>
      <c r="G1072" s="14" t="s">
        <v>41</v>
      </c>
      <c r="H1072" s="23" t="s">
        <v>162</v>
      </c>
      <c r="I1072" s="16" t="s">
        <v>75</v>
      </c>
      <c r="J1072" s="17">
        <v>44399</v>
      </c>
      <c r="K1072" s="18">
        <f t="shared" ca="1" si="48"/>
        <v>908</v>
      </c>
      <c r="L1072" s="19">
        <f t="shared" si="49"/>
        <v>44413</v>
      </c>
      <c r="M1072" s="16" t="s">
        <v>44</v>
      </c>
      <c r="N1072" s="16" t="s">
        <v>45</v>
      </c>
      <c r="O1072" s="14" t="s">
        <v>41</v>
      </c>
      <c r="P1072" s="14"/>
      <c r="Q1072" s="16" t="e">
        <f ca="1">ABS(IF(ISBLANK(P1072),"",TODAY()-P1072))</f>
        <v>#VALUE!</v>
      </c>
      <c r="R1072" s="16" t="s">
        <v>46</v>
      </c>
      <c r="S1072" s="16" t="s">
        <v>47</v>
      </c>
      <c r="T1072" s="29" t="s">
        <v>512</v>
      </c>
      <c r="U1072" s="29" t="s">
        <v>3052</v>
      </c>
      <c r="V1072" s="16" t="s">
        <v>47</v>
      </c>
      <c r="W1072" s="14" t="s">
        <v>47</v>
      </c>
      <c r="X1072" s="14"/>
      <c r="Y1072" s="14"/>
      <c r="Z1072" s="14" t="s">
        <v>47</v>
      </c>
      <c r="AA1072" s="29" t="s">
        <v>514</v>
      </c>
      <c r="AB1072" s="16"/>
      <c r="AC1072" s="18" t="e">
        <f ca="1">ABS(IF(ISBLANK(AB1072),"",TODAY()-AB1072))</f>
        <v>#VALUE!</v>
      </c>
      <c r="AD1072" s="16" t="s">
        <v>52</v>
      </c>
      <c r="AE1072" s="16" t="s">
        <v>47</v>
      </c>
      <c r="AF1072" s="14" t="s">
        <v>47</v>
      </c>
      <c r="AG1072" s="14" t="s">
        <v>47</v>
      </c>
    </row>
    <row r="1073" spans="1:33" ht="15.75" customHeight="1" x14ac:dyDescent="0.25">
      <c r="A1073" s="29" t="s">
        <v>4435</v>
      </c>
      <c r="B1073" s="29" t="s">
        <v>73</v>
      </c>
      <c r="C1073" s="29" t="s">
        <v>73</v>
      </c>
      <c r="D1073" s="14" t="s">
        <v>5</v>
      </c>
      <c r="E1073" s="30" t="s">
        <v>4436</v>
      </c>
      <c r="F1073" s="30"/>
      <c r="G1073" s="14" t="s">
        <v>41</v>
      </c>
      <c r="H1073" s="23" t="s">
        <v>91</v>
      </c>
      <c r="I1073" s="16" t="s">
        <v>75</v>
      </c>
      <c r="J1073" s="17">
        <v>44580</v>
      </c>
      <c r="K1073" s="18">
        <f t="shared" ca="1" si="48"/>
        <v>727</v>
      </c>
      <c r="L1073" s="19">
        <f t="shared" si="49"/>
        <v>44594</v>
      </c>
      <c r="M1073" s="16" t="s">
        <v>44</v>
      </c>
      <c r="N1073" s="16" t="s">
        <v>45</v>
      </c>
      <c r="O1073" s="14" t="s">
        <v>41</v>
      </c>
      <c r="P1073" s="14"/>
      <c r="Q1073" s="16"/>
      <c r="R1073" s="16" t="s">
        <v>46</v>
      </c>
      <c r="S1073" s="16"/>
      <c r="T1073" s="29" t="s">
        <v>4437</v>
      </c>
      <c r="U1073" s="29">
        <v>118492401</v>
      </c>
      <c r="V1073" s="16" t="s">
        <v>77</v>
      </c>
      <c r="W1073" s="14" t="s">
        <v>1326</v>
      </c>
      <c r="X1073" s="14"/>
      <c r="Y1073" s="14"/>
      <c r="Z1073" s="14"/>
      <c r="AA1073" s="29"/>
      <c r="AB1073" s="16"/>
      <c r="AC1073" s="18"/>
      <c r="AD1073" s="16"/>
      <c r="AE1073" s="16"/>
      <c r="AF1073" s="14"/>
      <c r="AG1073" s="14"/>
    </row>
    <row r="1074" spans="1:33" ht="15.75" customHeight="1" x14ac:dyDescent="0.25">
      <c r="A1074" s="29" t="s">
        <v>4438</v>
      </c>
      <c r="B1074" s="29" t="s">
        <v>4439</v>
      </c>
      <c r="C1074" s="29" t="s">
        <v>4439</v>
      </c>
      <c r="D1074" s="14" t="s">
        <v>248</v>
      </c>
      <c r="E1074" s="30" t="s">
        <v>4440</v>
      </c>
      <c r="F1074" s="30"/>
      <c r="G1074" s="14" t="s">
        <v>41</v>
      </c>
      <c r="H1074" s="23" t="s">
        <v>162</v>
      </c>
      <c r="I1074" s="16" t="s">
        <v>75</v>
      </c>
      <c r="J1074" s="17">
        <v>44397</v>
      </c>
      <c r="K1074" s="18">
        <f t="shared" ca="1" si="48"/>
        <v>910</v>
      </c>
      <c r="L1074" s="19">
        <f t="shared" si="49"/>
        <v>44411</v>
      </c>
      <c r="M1074" s="16" t="s">
        <v>44</v>
      </c>
      <c r="N1074" s="16" t="s">
        <v>45</v>
      </c>
      <c r="O1074" s="14" t="s">
        <v>41</v>
      </c>
      <c r="P1074" s="14"/>
      <c r="Q1074" s="16" t="e">
        <f ca="1">ABS(IF(ISBLANK(P1074),"",TODAY()-P1074))</f>
        <v>#VALUE!</v>
      </c>
      <c r="R1074" s="16" t="s">
        <v>46</v>
      </c>
      <c r="S1074" s="16" t="s">
        <v>47</v>
      </c>
      <c r="T1074" s="29" t="s">
        <v>4441</v>
      </c>
      <c r="U1074" s="29" t="s">
        <v>4442</v>
      </c>
      <c r="V1074" s="16" t="s">
        <v>47</v>
      </c>
      <c r="W1074" s="14" t="s">
        <v>47</v>
      </c>
      <c r="X1074" s="14"/>
      <c r="Y1074" s="14"/>
      <c r="Z1074" s="14" t="s">
        <v>47</v>
      </c>
      <c r="AA1074" s="29" t="s">
        <v>4443</v>
      </c>
      <c r="AB1074" s="16"/>
      <c r="AC1074" s="18" t="e">
        <f ca="1">ABS(IF(ISBLANK(AB1074),"",TODAY()-AB1074))</f>
        <v>#VALUE!</v>
      </c>
      <c r="AD1074" s="16" t="s">
        <v>52</v>
      </c>
      <c r="AE1074" s="16" t="s">
        <v>47</v>
      </c>
      <c r="AF1074" s="14" t="s">
        <v>47</v>
      </c>
      <c r="AG1074" s="14" t="s">
        <v>47</v>
      </c>
    </row>
    <row r="1075" spans="1:33" ht="15.75" customHeight="1" x14ac:dyDescent="0.25">
      <c r="A1075" s="29" t="s">
        <v>4444</v>
      </c>
      <c r="B1075" s="29" t="s">
        <v>81</v>
      </c>
      <c r="C1075" s="29" t="s">
        <v>81</v>
      </c>
      <c r="D1075" s="14" t="s">
        <v>5</v>
      </c>
      <c r="E1075" s="30" t="s">
        <v>4445</v>
      </c>
      <c r="F1075" s="30"/>
      <c r="G1075" s="14" t="s">
        <v>41</v>
      </c>
      <c r="H1075" s="23" t="s">
        <v>206</v>
      </c>
      <c r="I1075" s="16" t="s">
        <v>75</v>
      </c>
      <c r="J1075" s="17">
        <v>44580</v>
      </c>
      <c r="K1075" s="18">
        <f t="shared" ca="1" si="48"/>
        <v>727</v>
      </c>
      <c r="L1075" s="19">
        <f t="shared" si="49"/>
        <v>44594</v>
      </c>
      <c r="M1075" s="16" t="s">
        <v>4446</v>
      </c>
      <c r="N1075" s="16" t="s">
        <v>45</v>
      </c>
      <c r="O1075" s="14" t="s">
        <v>41</v>
      </c>
      <c r="P1075" s="14"/>
      <c r="Q1075" s="16"/>
      <c r="R1075" s="16" t="s">
        <v>46</v>
      </c>
      <c r="S1075" s="16"/>
      <c r="T1075" s="29"/>
      <c r="U1075" s="29"/>
      <c r="V1075" s="16" t="s">
        <v>77</v>
      </c>
      <c r="W1075" s="14" t="s">
        <v>4447</v>
      </c>
      <c r="X1075" s="14"/>
      <c r="Y1075" s="14"/>
      <c r="Z1075" s="14"/>
      <c r="AA1075" s="29"/>
      <c r="AB1075" s="16"/>
      <c r="AC1075" s="18"/>
      <c r="AD1075" s="16"/>
      <c r="AE1075" s="16"/>
      <c r="AF1075" s="14"/>
      <c r="AG1075" s="14"/>
    </row>
    <row r="1076" spans="1:33" ht="15.75" customHeight="1" x14ac:dyDescent="0.25">
      <c r="A1076" s="29" t="s">
        <v>4448</v>
      </c>
      <c r="B1076" s="29" t="s">
        <v>1697</v>
      </c>
      <c r="C1076" s="29" t="s">
        <v>1697</v>
      </c>
      <c r="D1076" s="14" t="s">
        <v>248</v>
      </c>
      <c r="E1076" s="30" t="s">
        <v>4449</v>
      </c>
      <c r="F1076" s="30"/>
      <c r="G1076" s="14" t="s">
        <v>41</v>
      </c>
      <c r="H1076" s="23" t="s">
        <v>162</v>
      </c>
      <c r="I1076" s="16" t="s">
        <v>75</v>
      </c>
      <c r="J1076" s="17">
        <v>44372</v>
      </c>
      <c r="K1076" s="18">
        <f t="shared" ca="1" si="48"/>
        <v>935</v>
      </c>
      <c r="L1076" s="19">
        <f t="shared" si="49"/>
        <v>44386</v>
      </c>
      <c r="M1076" s="16" t="s">
        <v>44</v>
      </c>
      <c r="N1076" s="16" t="s">
        <v>45</v>
      </c>
      <c r="O1076" s="14" t="s">
        <v>41</v>
      </c>
      <c r="P1076" s="14"/>
      <c r="Q1076" s="16" t="e">
        <f t="shared" ref="Q1076:Q1116" ca="1" si="50">ABS(IF(ISBLANK(P1076),"",TODAY()-P1076))</f>
        <v>#VALUE!</v>
      </c>
      <c r="R1076" s="16" t="s">
        <v>46</v>
      </c>
      <c r="S1076" s="16" t="s">
        <v>47</v>
      </c>
      <c r="T1076" s="29" t="s">
        <v>4441</v>
      </c>
      <c r="U1076" s="29" t="s">
        <v>4450</v>
      </c>
      <c r="V1076" s="16" t="s">
        <v>47</v>
      </c>
      <c r="W1076" s="14" t="s">
        <v>47</v>
      </c>
      <c r="X1076" s="14"/>
      <c r="Y1076" s="14"/>
      <c r="Z1076" s="14" t="s">
        <v>47</v>
      </c>
      <c r="AA1076" s="29" t="s">
        <v>4443</v>
      </c>
      <c r="AB1076" s="16"/>
      <c r="AC1076" s="18" t="e">
        <f t="shared" ref="AC1076:AC1116" ca="1" si="51">ABS(IF(ISBLANK(AB1076),"",TODAY()-AB1076))</f>
        <v>#VALUE!</v>
      </c>
      <c r="AD1076" s="16" t="s">
        <v>52</v>
      </c>
      <c r="AE1076" s="16" t="s">
        <v>47</v>
      </c>
      <c r="AF1076" s="14" t="s">
        <v>47</v>
      </c>
      <c r="AG1076" s="14" t="s">
        <v>47</v>
      </c>
    </row>
    <row r="1077" spans="1:33" ht="15.75" customHeight="1" x14ac:dyDescent="0.25">
      <c r="A1077" s="29" t="s">
        <v>4451</v>
      </c>
      <c r="B1077" s="29" t="s">
        <v>4452</v>
      </c>
      <c r="C1077" s="29" t="s">
        <v>4452</v>
      </c>
      <c r="D1077" s="14" t="s">
        <v>248</v>
      </c>
      <c r="E1077" s="30" t="s">
        <v>4453</v>
      </c>
      <c r="F1077" s="30"/>
      <c r="G1077" s="14" t="s">
        <v>41</v>
      </c>
      <c r="H1077" s="23" t="s">
        <v>162</v>
      </c>
      <c r="I1077" s="16" t="s">
        <v>75</v>
      </c>
      <c r="J1077" s="17">
        <v>44373</v>
      </c>
      <c r="K1077" s="18">
        <f t="shared" ca="1" si="48"/>
        <v>934</v>
      </c>
      <c r="L1077" s="19">
        <f t="shared" si="49"/>
        <v>44387</v>
      </c>
      <c r="M1077" s="16" t="s">
        <v>44</v>
      </c>
      <c r="N1077" s="16" t="s">
        <v>45</v>
      </c>
      <c r="O1077" s="14" t="s">
        <v>41</v>
      </c>
      <c r="P1077" s="14"/>
      <c r="Q1077" s="16" t="e">
        <f t="shared" ca="1" si="50"/>
        <v>#VALUE!</v>
      </c>
      <c r="R1077" s="16" t="s">
        <v>46</v>
      </c>
      <c r="S1077" s="16" t="s">
        <v>47</v>
      </c>
      <c r="T1077" s="29" t="s">
        <v>4441</v>
      </c>
      <c r="U1077" s="29" t="s">
        <v>4450</v>
      </c>
      <c r="V1077" s="16" t="s">
        <v>47</v>
      </c>
      <c r="W1077" s="14" t="s">
        <v>47</v>
      </c>
      <c r="X1077" s="14"/>
      <c r="Y1077" s="14"/>
      <c r="Z1077" s="14" t="s">
        <v>47</v>
      </c>
      <c r="AA1077" s="29" t="s">
        <v>4443</v>
      </c>
      <c r="AB1077" s="16"/>
      <c r="AC1077" s="18" t="e">
        <f t="shared" ca="1" si="51"/>
        <v>#VALUE!</v>
      </c>
      <c r="AD1077" s="16" t="s">
        <v>52</v>
      </c>
      <c r="AE1077" s="16" t="s">
        <v>47</v>
      </c>
      <c r="AF1077" s="14" t="s">
        <v>47</v>
      </c>
      <c r="AG1077" s="14" t="s">
        <v>47</v>
      </c>
    </row>
    <row r="1078" spans="1:33" ht="15.75" customHeight="1" x14ac:dyDescent="0.25">
      <c r="A1078" s="15" t="s">
        <v>4454</v>
      </c>
      <c r="B1078" s="14" t="s">
        <v>4455</v>
      </c>
      <c r="C1078" s="14" t="s">
        <v>4455</v>
      </c>
      <c r="D1078" s="15" t="s">
        <v>248</v>
      </c>
      <c r="E1078" s="15" t="s">
        <v>4456</v>
      </c>
      <c r="F1078" s="15"/>
      <c r="G1078" s="14" t="s">
        <v>41</v>
      </c>
      <c r="H1078" s="14" t="s">
        <v>162</v>
      </c>
      <c r="I1078" s="16" t="s">
        <v>75</v>
      </c>
      <c r="J1078" s="17">
        <v>44374</v>
      </c>
      <c r="K1078" s="18">
        <f t="shared" ca="1" si="48"/>
        <v>933</v>
      </c>
      <c r="L1078" s="19">
        <f t="shared" si="49"/>
        <v>44388</v>
      </c>
      <c r="M1078" s="16" t="s">
        <v>44</v>
      </c>
      <c r="N1078" s="16" t="s">
        <v>45</v>
      </c>
      <c r="O1078" s="14" t="s">
        <v>41</v>
      </c>
      <c r="P1078" s="14"/>
      <c r="Q1078" s="16" t="e">
        <f t="shared" ca="1" si="50"/>
        <v>#VALUE!</v>
      </c>
      <c r="R1078" s="16" t="s">
        <v>46</v>
      </c>
      <c r="S1078" s="16" t="s">
        <v>47</v>
      </c>
      <c r="T1078" s="15" t="s">
        <v>4441</v>
      </c>
      <c r="U1078" s="15" t="s">
        <v>4450</v>
      </c>
      <c r="V1078" s="16" t="s">
        <v>47</v>
      </c>
      <c r="W1078" s="14" t="s">
        <v>47</v>
      </c>
      <c r="X1078" s="14"/>
      <c r="Y1078" s="20"/>
      <c r="Z1078" s="14" t="s">
        <v>47</v>
      </c>
      <c r="AA1078" s="15" t="s">
        <v>4443</v>
      </c>
      <c r="AB1078" s="35"/>
      <c r="AC1078" s="18" t="e">
        <f t="shared" ca="1" si="51"/>
        <v>#VALUE!</v>
      </c>
      <c r="AD1078" s="16" t="s">
        <v>52</v>
      </c>
      <c r="AE1078" s="16" t="s">
        <v>47</v>
      </c>
      <c r="AF1078" s="14" t="s">
        <v>47</v>
      </c>
      <c r="AG1078" s="14" t="s">
        <v>47</v>
      </c>
    </row>
    <row r="1079" spans="1:33" ht="15.75" customHeight="1" x14ac:dyDescent="0.25">
      <c r="A1079" s="15" t="s">
        <v>4457</v>
      </c>
      <c r="B1079" s="14" t="s">
        <v>4458</v>
      </c>
      <c r="C1079" s="14" t="s">
        <v>4458</v>
      </c>
      <c r="D1079" s="15" t="s">
        <v>1305</v>
      </c>
      <c r="E1079" s="15" t="s">
        <v>4459</v>
      </c>
      <c r="F1079" s="15"/>
      <c r="G1079" s="14" t="s">
        <v>41</v>
      </c>
      <c r="H1079" s="14" t="s">
        <v>162</v>
      </c>
      <c r="I1079" s="16" t="s">
        <v>75</v>
      </c>
      <c r="J1079" s="17">
        <v>44375</v>
      </c>
      <c r="K1079" s="18">
        <f t="shared" ca="1" si="48"/>
        <v>932</v>
      </c>
      <c r="L1079" s="19">
        <f t="shared" si="49"/>
        <v>44389</v>
      </c>
      <c r="M1079" s="16" t="s">
        <v>44</v>
      </c>
      <c r="N1079" s="16" t="s">
        <v>45</v>
      </c>
      <c r="O1079" s="14" t="s">
        <v>41</v>
      </c>
      <c r="P1079" s="14">
        <v>44286</v>
      </c>
      <c r="Q1079" s="16">
        <f t="shared" ca="1" si="50"/>
        <v>1021</v>
      </c>
      <c r="R1079" s="16" t="s">
        <v>46</v>
      </c>
      <c r="S1079" s="16" t="s">
        <v>47</v>
      </c>
      <c r="T1079" s="15" t="s">
        <v>4460</v>
      </c>
      <c r="U1079" s="15" t="s">
        <v>4461</v>
      </c>
      <c r="V1079" s="16" t="s">
        <v>47</v>
      </c>
      <c r="W1079" s="14" t="s">
        <v>47</v>
      </c>
      <c r="X1079" s="14"/>
      <c r="Y1079" s="20"/>
      <c r="Z1079" s="14" t="s">
        <v>47</v>
      </c>
      <c r="AA1079" s="15" t="s">
        <v>4462</v>
      </c>
      <c r="AB1079" s="35"/>
      <c r="AC1079" s="18" t="e">
        <f t="shared" ca="1" si="51"/>
        <v>#VALUE!</v>
      </c>
      <c r="AD1079" s="16" t="s">
        <v>52</v>
      </c>
      <c r="AE1079" s="16" t="s">
        <v>47</v>
      </c>
      <c r="AF1079" s="14" t="s">
        <v>47</v>
      </c>
      <c r="AG1079" s="14" t="s">
        <v>47</v>
      </c>
    </row>
    <row r="1080" spans="1:33" ht="15.75" customHeight="1" x14ac:dyDescent="0.25">
      <c r="A1080" s="29" t="s">
        <v>4463</v>
      </c>
      <c r="B1080" s="29" t="s">
        <v>749</v>
      </c>
      <c r="C1080" s="29" t="s">
        <v>749</v>
      </c>
      <c r="D1080" s="29" t="s">
        <v>1305</v>
      </c>
      <c r="E1080" s="30" t="s">
        <v>4464</v>
      </c>
      <c r="F1080" s="30"/>
      <c r="G1080" s="14" t="s">
        <v>41</v>
      </c>
      <c r="H1080" s="23" t="s">
        <v>162</v>
      </c>
      <c r="I1080" s="16" t="s">
        <v>75</v>
      </c>
      <c r="J1080" s="17">
        <v>44376</v>
      </c>
      <c r="K1080" s="18">
        <f t="shared" ca="1" si="48"/>
        <v>931</v>
      </c>
      <c r="L1080" s="19">
        <f t="shared" si="49"/>
        <v>44390</v>
      </c>
      <c r="M1080" s="16" t="s">
        <v>44</v>
      </c>
      <c r="N1080" s="16" t="s">
        <v>45</v>
      </c>
      <c r="O1080" s="14" t="s">
        <v>41</v>
      </c>
      <c r="P1080" s="14"/>
      <c r="Q1080" s="16" t="e">
        <f t="shared" ca="1" si="50"/>
        <v>#VALUE!</v>
      </c>
      <c r="R1080" s="16" t="s">
        <v>46</v>
      </c>
      <c r="S1080" s="16" t="s">
        <v>47</v>
      </c>
      <c r="T1080" s="29" t="s">
        <v>4460</v>
      </c>
      <c r="U1080" s="29" t="s">
        <v>4465</v>
      </c>
      <c r="V1080" s="16" t="s">
        <v>47</v>
      </c>
      <c r="W1080" s="14" t="s">
        <v>47</v>
      </c>
      <c r="X1080" s="14"/>
      <c r="Y1080" s="14"/>
      <c r="Z1080" s="14" t="s">
        <v>47</v>
      </c>
      <c r="AA1080" s="29" t="s">
        <v>4462</v>
      </c>
      <c r="AB1080" s="16"/>
      <c r="AC1080" s="18" t="e">
        <f t="shared" ca="1" si="51"/>
        <v>#VALUE!</v>
      </c>
      <c r="AD1080" s="16" t="s">
        <v>52</v>
      </c>
      <c r="AE1080" s="16" t="s">
        <v>47</v>
      </c>
      <c r="AF1080" s="14" t="s">
        <v>47</v>
      </c>
      <c r="AG1080" s="14" t="s">
        <v>47</v>
      </c>
    </row>
    <row r="1081" spans="1:33" ht="15.75" customHeight="1" x14ac:dyDescent="0.25">
      <c r="A1081" s="29" t="s">
        <v>4466</v>
      </c>
      <c r="B1081" s="14" t="s">
        <v>749</v>
      </c>
      <c r="C1081" s="29" t="s">
        <v>749</v>
      </c>
      <c r="D1081" s="14" t="s">
        <v>1305</v>
      </c>
      <c r="E1081" s="30" t="s">
        <v>4467</v>
      </c>
      <c r="F1081" s="30"/>
      <c r="G1081" s="14" t="s">
        <v>41</v>
      </c>
      <c r="H1081" s="23" t="s">
        <v>162</v>
      </c>
      <c r="I1081" s="16" t="s">
        <v>75</v>
      </c>
      <c r="J1081" s="17">
        <v>44377</v>
      </c>
      <c r="K1081" s="18">
        <f t="shared" ca="1" si="48"/>
        <v>930</v>
      </c>
      <c r="L1081" s="19">
        <f t="shared" si="49"/>
        <v>44391</v>
      </c>
      <c r="M1081" s="16" t="s">
        <v>44</v>
      </c>
      <c r="N1081" s="16" t="s">
        <v>45</v>
      </c>
      <c r="O1081" s="14" t="s">
        <v>41</v>
      </c>
      <c r="P1081" s="14"/>
      <c r="Q1081" s="16" t="e">
        <f t="shared" ca="1" si="50"/>
        <v>#VALUE!</v>
      </c>
      <c r="R1081" s="16" t="s">
        <v>46</v>
      </c>
      <c r="S1081" s="16" t="s">
        <v>47</v>
      </c>
      <c r="T1081" s="29" t="s">
        <v>4460</v>
      </c>
      <c r="U1081" s="29" t="s">
        <v>4468</v>
      </c>
      <c r="V1081" s="16" t="s">
        <v>47</v>
      </c>
      <c r="W1081" s="14" t="s">
        <v>47</v>
      </c>
      <c r="X1081" s="14"/>
      <c r="Y1081" s="14"/>
      <c r="Z1081" s="14" t="s">
        <v>47</v>
      </c>
      <c r="AA1081" s="29" t="s">
        <v>4462</v>
      </c>
      <c r="AB1081" s="16"/>
      <c r="AC1081" s="18" t="e">
        <f t="shared" ca="1" si="51"/>
        <v>#VALUE!</v>
      </c>
      <c r="AD1081" s="16" t="s">
        <v>52</v>
      </c>
      <c r="AE1081" s="16" t="s">
        <v>47</v>
      </c>
      <c r="AF1081" s="14" t="s">
        <v>47</v>
      </c>
      <c r="AG1081" s="14" t="s">
        <v>47</v>
      </c>
    </row>
    <row r="1082" spans="1:33" ht="15.75" customHeight="1" x14ac:dyDescent="0.25">
      <c r="A1082" s="29" t="s">
        <v>4469</v>
      </c>
      <c r="B1082" s="29" t="s">
        <v>4470</v>
      </c>
      <c r="C1082" s="29" t="s">
        <v>4470</v>
      </c>
      <c r="D1082" s="29" t="s">
        <v>409</v>
      </c>
      <c r="E1082" s="78" t="s">
        <v>4471</v>
      </c>
      <c r="F1082" s="78"/>
      <c r="G1082" s="14" t="s">
        <v>41</v>
      </c>
      <c r="H1082" s="23" t="s">
        <v>162</v>
      </c>
      <c r="I1082" s="16" t="s">
        <v>75</v>
      </c>
      <c r="J1082" s="17">
        <v>44375</v>
      </c>
      <c r="K1082" s="18">
        <f t="shared" ca="1" si="48"/>
        <v>932</v>
      </c>
      <c r="L1082" s="19">
        <f t="shared" si="49"/>
        <v>44389</v>
      </c>
      <c r="M1082" s="16" t="s">
        <v>44</v>
      </c>
      <c r="N1082" s="16" t="s">
        <v>45</v>
      </c>
      <c r="O1082" s="14" t="s">
        <v>41</v>
      </c>
      <c r="P1082" s="14"/>
      <c r="Q1082" s="16" t="e">
        <f t="shared" ca="1" si="50"/>
        <v>#VALUE!</v>
      </c>
      <c r="R1082" s="16" t="s">
        <v>46</v>
      </c>
      <c r="S1082" s="16" t="s">
        <v>47</v>
      </c>
      <c r="T1082" s="29" t="s">
        <v>4472</v>
      </c>
      <c r="U1082" s="29" t="s">
        <v>4473</v>
      </c>
      <c r="V1082" s="16" t="s">
        <v>47</v>
      </c>
      <c r="W1082" s="14" t="s">
        <v>47</v>
      </c>
      <c r="X1082" s="14"/>
      <c r="Y1082" s="14"/>
      <c r="Z1082" s="14" t="s">
        <v>47</v>
      </c>
      <c r="AA1082" s="29" t="s">
        <v>4474</v>
      </c>
      <c r="AB1082" s="16"/>
      <c r="AC1082" s="18" t="e">
        <f t="shared" ca="1" si="51"/>
        <v>#VALUE!</v>
      </c>
      <c r="AD1082" s="16" t="s">
        <v>52</v>
      </c>
      <c r="AE1082" s="16" t="s">
        <v>47</v>
      </c>
      <c r="AF1082" s="14" t="s">
        <v>47</v>
      </c>
      <c r="AG1082" s="14" t="s">
        <v>47</v>
      </c>
    </row>
    <row r="1083" spans="1:33" ht="15.75" customHeight="1" x14ac:dyDescent="0.25">
      <c r="A1083" s="29" t="s">
        <v>4475</v>
      </c>
      <c r="B1083" s="29" t="s">
        <v>200</v>
      </c>
      <c r="C1083" s="29" t="s">
        <v>200</v>
      </c>
      <c r="D1083" s="29" t="s">
        <v>39</v>
      </c>
      <c r="E1083" s="78" t="s">
        <v>4476</v>
      </c>
      <c r="F1083" s="78"/>
      <c r="G1083" s="14" t="s">
        <v>41</v>
      </c>
      <c r="H1083" s="23" t="s">
        <v>91</v>
      </c>
      <c r="I1083" s="16" t="s">
        <v>43</v>
      </c>
      <c r="J1083" s="17">
        <v>44369</v>
      </c>
      <c r="K1083" s="18">
        <f t="shared" ca="1" si="48"/>
        <v>938</v>
      </c>
      <c r="L1083" s="19">
        <f t="shared" si="49"/>
        <v>44383</v>
      </c>
      <c r="M1083" s="16" t="s">
        <v>44</v>
      </c>
      <c r="N1083" s="16" t="s">
        <v>405</v>
      </c>
      <c r="O1083" s="14" t="s">
        <v>46</v>
      </c>
      <c r="P1083" s="14"/>
      <c r="Q1083" s="16" t="e">
        <f t="shared" ca="1" si="50"/>
        <v>#VALUE!</v>
      </c>
      <c r="R1083" s="16" t="s">
        <v>46</v>
      </c>
      <c r="S1083" s="16" t="s">
        <v>47</v>
      </c>
      <c r="T1083" s="29" t="s">
        <v>47</v>
      </c>
      <c r="U1083" s="29"/>
      <c r="V1083" s="16" t="s">
        <v>534</v>
      </c>
      <c r="W1083" s="14" t="s">
        <v>4477</v>
      </c>
      <c r="X1083" s="14">
        <v>44433</v>
      </c>
      <c r="Y1083" s="14">
        <v>56</v>
      </c>
      <c r="Z1083" s="14" t="s">
        <v>47</v>
      </c>
      <c r="AA1083" s="29" t="s">
        <v>47</v>
      </c>
      <c r="AB1083" s="16">
        <v>44475</v>
      </c>
      <c r="AC1083" s="18">
        <f t="shared" ca="1" si="51"/>
        <v>832</v>
      </c>
      <c r="AD1083" s="16" t="s">
        <v>52</v>
      </c>
      <c r="AE1083" s="16" t="s">
        <v>1040</v>
      </c>
      <c r="AF1083" s="14" t="s">
        <v>47</v>
      </c>
      <c r="AG1083" s="14" t="s">
        <v>47</v>
      </c>
    </row>
    <row r="1084" spans="1:33" ht="15.75" customHeight="1" x14ac:dyDescent="0.25">
      <c r="A1084" s="29" t="s">
        <v>4478</v>
      </c>
      <c r="B1084" s="14" t="s">
        <v>4479</v>
      </c>
      <c r="C1084" s="29" t="s">
        <v>4479</v>
      </c>
      <c r="D1084" s="29" t="s">
        <v>409</v>
      </c>
      <c r="E1084" s="30" t="s">
        <v>4480</v>
      </c>
      <c r="F1084" s="30"/>
      <c r="G1084" s="14" t="s">
        <v>41</v>
      </c>
      <c r="H1084" s="23" t="s">
        <v>162</v>
      </c>
      <c r="I1084" s="16" t="s">
        <v>75</v>
      </c>
      <c r="J1084" s="17">
        <v>44380</v>
      </c>
      <c r="K1084" s="18">
        <f t="shared" ca="1" si="48"/>
        <v>927</v>
      </c>
      <c r="L1084" s="19">
        <f t="shared" si="49"/>
        <v>44394</v>
      </c>
      <c r="M1084" s="16" t="s">
        <v>44</v>
      </c>
      <c r="N1084" s="16" t="s">
        <v>45</v>
      </c>
      <c r="O1084" s="14" t="s">
        <v>41</v>
      </c>
      <c r="P1084" s="14"/>
      <c r="Q1084" s="16" t="e">
        <f t="shared" ca="1" si="50"/>
        <v>#VALUE!</v>
      </c>
      <c r="R1084" s="16" t="s">
        <v>46</v>
      </c>
      <c r="S1084" s="16" t="s">
        <v>47</v>
      </c>
      <c r="T1084" s="29" t="s">
        <v>4481</v>
      </c>
      <c r="U1084" s="29" t="s">
        <v>4482</v>
      </c>
      <c r="V1084" s="16" t="s">
        <v>47</v>
      </c>
      <c r="W1084" s="14" t="s">
        <v>47</v>
      </c>
      <c r="X1084" s="14"/>
      <c r="Y1084" s="14"/>
      <c r="Z1084" s="14" t="s">
        <v>47</v>
      </c>
      <c r="AA1084" s="29" t="s">
        <v>4483</v>
      </c>
      <c r="AB1084" s="16"/>
      <c r="AC1084" s="18" t="e">
        <f t="shared" ca="1" si="51"/>
        <v>#VALUE!</v>
      </c>
      <c r="AD1084" s="16" t="s">
        <v>52</v>
      </c>
      <c r="AE1084" s="16" t="s">
        <v>47</v>
      </c>
      <c r="AF1084" s="14" t="s">
        <v>47</v>
      </c>
      <c r="AG1084" s="14" t="s">
        <v>47</v>
      </c>
    </row>
    <row r="1085" spans="1:33" ht="15.75" customHeight="1" x14ac:dyDescent="0.25">
      <c r="A1085" s="29" t="s">
        <v>4484</v>
      </c>
      <c r="B1085" s="29" t="s">
        <v>2774</v>
      </c>
      <c r="C1085" s="29" t="s">
        <v>2774</v>
      </c>
      <c r="D1085" s="29" t="s">
        <v>409</v>
      </c>
      <c r="E1085" s="30" t="s">
        <v>4485</v>
      </c>
      <c r="F1085" s="30"/>
      <c r="G1085" s="14" t="s">
        <v>41</v>
      </c>
      <c r="H1085" s="23" t="s">
        <v>162</v>
      </c>
      <c r="I1085" s="16" t="s">
        <v>75</v>
      </c>
      <c r="J1085" s="17">
        <v>44382</v>
      </c>
      <c r="K1085" s="18">
        <f t="shared" ca="1" si="48"/>
        <v>925</v>
      </c>
      <c r="L1085" s="19">
        <f t="shared" si="49"/>
        <v>44396</v>
      </c>
      <c r="M1085" s="16" t="s">
        <v>44</v>
      </c>
      <c r="N1085" s="16" t="s">
        <v>45</v>
      </c>
      <c r="O1085" s="14" t="s">
        <v>41</v>
      </c>
      <c r="P1085" s="14"/>
      <c r="Q1085" s="16" t="e">
        <f t="shared" ca="1" si="50"/>
        <v>#VALUE!</v>
      </c>
      <c r="R1085" s="16" t="s">
        <v>46</v>
      </c>
      <c r="S1085" s="16" t="s">
        <v>47</v>
      </c>
      <c r="T1085" s="29" t="s">
        <v>4486</v>
      </c>
      <c r="U1085" s="29" t="s">
        <v>4487</v>
      </c>
      <c r="V1085" s="16" t="s">
        <v>47</v>
      </c>
      <c r="W1085" s="14" t="s">
        <v>47</v>
      </c>
      <c r="X1085" s="14"/>
      <c r="Y1085" s="14"/>
      <c r="Z1085" s="14" t="s">
        <v>47</v>
      </c>
      <c r="AA1085" s="29" t="s">
        <v>4488</v>
      </c>
      <c r="AB1085" s="16"/>
      <c r="AC1085" s="18" t="e">
        <f t="shared" ca="1" si="51"/>
        <v>#VALUE!</v>
      </c>
      <c r="AD1085" s="16" t="s">
        <v>52</v>
      </c>
      <c r="AE1085" s="16" t="s">
        <v>47</v>
      </c>
      <c r="AF1085" s="14" t="s">
        <v>47</v>
      </c>
      <c r="AG1085" s="14" t="s">
        <v>47</v>
      </c>
    </row>
    <row r="1086" spans="1:33" ht="15.75" customHeight="1" x14ac:dyDescent="0.25">
      <c r="A1086" s="29" t="s">
        <v>4489</v>
      </c>
      <c r="B1086" s="29" t="s">
        <v>575</v>
      </c>
      <c r="C1086" s="29" t="s">
        <v>575</v>
      </c>
      <c r="D1086" s="29" t="s">
        <v>296</v>
      </c>
      <c r="E1086" s="30" t="s">
        <v>4490</v>
      </c>
      <c r="F1086" s="30"/>
      <c r="G1086" s="14" t="s">
        <v>41</v>
      </c>
      <c r="H1086" s="23" t="s">
        <v>162</v>
      </c>
      <c r="I1086" s="16" t="s">
        <v>75</v>
      </c>
      <c r="J1086" s="17">
        <v>44383</v>
      </c>
      <c r="K1086" s="18">
        <f t="shared" ca="1" si="48"/>
        <v>924</v>
      </c>
      <c r="L1086" s="19">
        <f t="shared" si="49"/>
        <v>44397</v>
      </c>
      <c r="M1086" s="16" t="s">
        <v>44</v>
      </c>
      <c r="N1086" s="16" t="s">
        <v>45</v>
      </c>
      <c r="O1086" s="14" t="s">
        <v>41</v>
      </c>
      <c r="P1086" s="14"/>
      <c r="Q1086" s="16" t="e">
        <f t="shared" ca="1" si="50"/>
        <v>#VALUE!</v>
      </c>
      <c r="R1086" s="16" t="s">
        <v>46</v>
      </c>
      <c r="S1086" s="16" t="s">
        <v>47</v>
      </c>
      <c r="T1086" s="29" t="s">
        <v>4491</v>
      </c>
      <c r="U1086" s="29" t="s">
        <v>4492</v>
      </c>
      <c r="V1086" s="16" t="s">
        <v>47</v>
      </c>
      <c r="W1086" s="14" t="s">
        <v>47</v>
      </c>
      <c r="X1086" s="14"/>
      <c r="Y1086" s="14"/>
      <c r="Z1086" s="14" t="s">
        <v>47</v>
      </c>
      <c r="AA1086" s="23" t="s">
        <v>4493</v>
      </c>
      <c r="AB1086" s="16"/>
      <c r="AC1086" s="18" t="e">
        <f t="shared" ca="1" si="51"/>
        <v>#VALUE!</v>
      </c>
      <c r="AD1086" s="16" t="s">
        <v>52</v>
      </c>
      <c r="AE1086" s="16" t="s">
        <v>47</v>
      </c>
      <c r="AF1086" s="14" t="s">
        <v>47</v>
      </c>
      <c r="AG1086" s="14" t="s">
        <v>47</v>
      </c>
    </row>
    <row r="1087" spans="1:33" ht="15.75" customHeight="1" x14ac:dyDescent="0.25">
      <c r="A1087" s="23" t="s">
        <v>4494</v>
      </c>
      <c r="B1087" s="14" t="s">
        <v>2101</v>
      </c>
      <c r="C1087" s="14" t="s">
        <v>2101</v>
      </c>
      <c r="D1087" s="14" t="s">
        <v>296</v>
      </c>
      <c r="E1087" s="14" t="s">
        <v>4495</v>
      </c>
      <c r="F1087" s="14"/>
      <c r="G1087" s="14" t="s">
        <v>41</v>
      </c>
      <c r="H1087" s="14" t="s">
        <v>162</v>
      </c>
      <c r="I1087" s="16" t="s">
        <v>75</v>
      </c>
      <c r="J1087" s="17">
        <v>44384</v>
      </c>
      <c r="K1087" s="18">
        <f t="shared" ca="1" si="48"/>
        <v>923</v>
      </c>
      <c r="L1087" s="19">
        <f t="shared" si="49"/>
        <v>44398</v>
      </c>
      <c r="M1087" s="16" t="s">
        <v>44</v>
      </c>
      <c r="N1087" s="16" t="s">
        <v>45</v>
      </c>
      <c r="O1087" s="14" t="s">
        <v>41</v>
      </c>
      <c r="P1087" s="17"/>
      <c r="Q1087" s="16" t="e">
        <f t="shared" ca="1" si="50"/>
        <v>#VALUE!</v>
      </c>
      <c r="R1087" s="27" t="s">
        <v>46</v>
      </c>
      <c r="S1087" s="27" t="s">
        <v>47</v>
      </c>
      <c r="T1087" s="14" t="s">
        <v>4496</v>
      </c>
      <c r="U1087" s="24" t="s">
        <v>4497</v>
      </c>
      <c r="V1087" s="16" t="s">
        <v>47</v>
      </c>
      <c r="W1087" s="14" t="s">
        <v>47</v>
      </c>
      <c r="X1087" s="17"/>
      <c r="Y1087" s="20"/>
      <c r="Z1087" s="20" t="s">
        <v>47</v>
      </c>
      <c r="AA1087" s="20" t="s">
        <v>4498</v>
      </c>
      <c r="AB1087" s="22"/>
      <c r="AC1087" s="18" t="e">
        <f t="shared" ca="1" si="51"/>
        <v>#VALUE!</v>
      </c>
      <c r="AD1087" s="16" t="s">
        <v>52</v>
      </c>
      <c r="AE1087" s="18" t="s">
        <v>47</v>
      </c>
      <c r="AF1087" s="14" t="s">
        <v>47</v>
      </c>
      <c r="AG1087" s="14" t="s">
        <v>47</v>
      </c>
    </row>
    <row r="1088" spans="1:33" ht="15.75" customHeight="1" x14ac:dyDescent="0.25">
      <c r="A1088" s="29" t="s">
        <v>4499</v>
      </c>
      <c r="B1088" s="29" t="s">
        <v>4500</v>
      </c>
      <c r="C1088" s="29" t="s">
        <v>4500</v>
      </c>
      <c r="D1088" s="29" t="s">
        <v>296</v>
      </c>
      <c r="E1088" s="30" t="s">
        <v>4501</v>
      </c>
      <c r="F1088" s="30"/>
      <c r="G1088" s="14" t="s">
        <v>41</v>
      </c>
      <c r="H1088" s="23" t="s">
        <v>162</v>
      </c>
      <c r="I1088" s="16" t="s">
        <v>75</v>
      </c>
      <c r="J1088" s="17">
        <v>44385</v>
      </c>
      <c r="K1088" s="18">
        <f t="shared" ca="1" si="48"/>
        <v>922</v>
      </c>
      <c r="L1088" s="19">
        <f t="shared" si="49"/>
        <v>44399</v>
      </c>
      <c r="M1088" s="16" t="s">
        <v>44</v>
      </c>
      <c r="N1088" s="16" t="s">
        <v>45</v>
      </c>
      <c r="O1088" s="14" t="s">
        <v>41</v>
      </c>
      <c r="P1088" s="14"/>
      <c r="Q1088" s="16" t="e">
        <f t="shared" ca="1" si="50"/>
        <v>#VALUE!</v>
      </c>
      <c r="R1088" s="16" t="s">
        <v>46</v>
      </c>
      <c r="S1088" s="16" t="s">
        <v>47</v>
      </c>
      <c r="T1088" s="29" t="s">
        <v>4491</v>
      </c>
      <c r="U1088" s="29" t="s">
        <v>4492</v>
      </c>
      <c r="V1088" s="16" t="s">
        <v>47</v>
      </c>
      <c r="W1088" s="14" t="s">
        <v>47</v>
      </c>
      <c r="X1088" s="14"/>
      <c r="Y1088" s="14"/>
      <c r="Z1088" s="14" t="s">
        <v>47</v>
      </c>
      <c r="AA1088" s="29" t="s">
        <v>4493</v>
      </c>
      <c r="AB1088" s="16"/>
      <c r="AC1088" s="18" t="e">
        <f t="shared" ca="1" si="51"/>
        <v>#VALUE!</v>
      </c>
      <c r="AD1088" s="16" t="s">
        <v>52</v>
      </c>
      <c r="AE1088" s="16" t="s">
        <v>47</v>
      </c>
      <c r="AF1088" s="14" t="s">
        <v>47</v>
      </c>
      <c r="AG1088" s="14" t="s">
        <v>47</v>
      </c>
    </row>
    <row r="1089" spans="1:33" ht="15.75" customHeight="1" x14ac:dyDescent="0.25">
      <c r="A1089" s="29" t="s">
        <v>4502</v>
      </c>
      <c r="B1089" s="29" t="s">
        <v>4503</v>
      </c>
      <c r="C1089" s="29" t="s">
        <v>4503</v>
      </c>
      <c r="D1089" s="29" t="s">
        <v>296</v>
      </c>
      <c r="E1089" s="30" t="s">
        <v>4504</v>
      </c>
      <c r="F1089" s="30"/>
      <c r="G1089" s="14" t="s">
        <v>41</v>
      </c>
      <c r="H1089" s="23" t="s">
        <v>162</v>
      </c>
      <c r="I1089" s="16" t="s">
        <v>75</v>
      </c>
      <c r="J1089" s="17">
        <v>44386</v>
      </c>
      <c r="K1089" s="18">
        <f t="shared" ca="1" si="48"/>
        <v>921</v>
      </c>
      <c r="L1089" s="19">
        <f t="shared" si="49"/>
        <v>44400</v>
      </c>
      <c r="M1089" s="16" t="s">
        <v>44</v>
      </c>
      <c r="N1089" s="16" t="s">
        <v>45</v>
      </c>
      <c r="O1089" s="14" t="s">
        <v>41</v>
      </c>
      <c r="P1089" s="14"/>
      <c r="Q1089" s="16" t="e">
        <f t="shared" ca="1" si="50"/>
        <v>#VALUE!</v>
      </c>
      <c r="R1089" s="16" t="s">
        <v>46</v>
      </c>
      <c r="S1089" s="16" t="s">
        <v>47</v>
      </c>
      <c r="T1089" s="29" t="s">
        <v>4491</v>
      </c>
      <c r="U1089" s="29" t="s">
        <v>4505</v>
      </c>
      <c r="V1089" s="16" t="s">
        <v>47</v>
      </c>
      <c r="W1089" s="14" t="s">
        <v>47</v>
      </c>
      <c r="X1089" s="14"/>
      <c r="Y1089" s="14"/>
      <c r="Z1089" s="14" t="s">
        <v>47</v>
      </c>
      <c r="AA1089" s="29" t="s">
        <v>4493</v>
      </c>
      <c r="AB1089" s="16"/>
      <c r="AC1089" s="18" t="e">
        <f t="shared" ca="1" si="51"/>
        <v>#VALUE!</v>
      </c>
      <c r="AD1089" s="18" t="s">
        <v>52</v>
      </c>
      <c r="AE1089" s="16" t="s">
        <v>47</v>
      </c>
      <c r="AF1089" s="14" t="s">
        <v>47</v>
      </c>
      <c r="AG1089" s="14" t="s">
        <v>47</v>
      </c>
    </row>
    <row r="1090" spans="1:33" ht="15.75" customHeight="1" x14ac:dyDescent="0.25">
      <c r="A1090" s="29" t="s">
        <v>4506</v>
      </c>
      <c r="B1090" s="29" t="s">
        <v>4507</v>
      </c>
      <c r="C1090" s="29" t="s">
        <v>4507</v>
      </c>
      <c r="D1090" s="29" t="s">
        <v>296</v>
      </c>
      <c r="E1090" s="78" t="s">
        <v>4508</v>
      </c>
      <c r="F1090" s="78"/>
      <c r="G1090" s="14" t="s">
        <v>41</v>
      </c>
      <c r="H1090" s="23" t="s">
        <v>162</v>
      </c>
      <c r="I1090" s="16" t="s">
        <v>75</v>
      </c>
      <c r="J1090" s="17">
        <v>44387</v>
      </c>
      <c r="K1090" s="18">
        <f t="shared" ca="1" si="48"/>
        <v>920</v>
      </c>
      <c r="L1090" s="19">
        <f t="shared" si="49"/>
        <v>44401</v>
      </c>
      <c r="M1090" s="16" t="s">
        <v>44</v>
      </c>
      <c r="N1090" s="16" t="s">
        <v>45</v>
      </c>
      <c r="O1090" s="14" t="s">
        <v>41</v>
      </c>
      <c r="P1090" s="14"/>
      <c r="Q1090" s="16" t="e">
        <f t="shared" ca="1" si="50"/>
        <v>#VALUE!</v>
      </c>
      <c r="R1090" s="16" t="s">
        <v>46</v>
      </c>
      <c r="S1090" s="16" t="s">
        <v>47</v>
      </c>
      <c r="T1090" s="29" t="s">
        <v>4491</v>
      </c>
      <c r="U1090" s="29" t="s">
        <v>4492</v>
      </c>
      <c r="V1090" s="16" t="s">
        <v>47</v>
      </c>
      <c r="W1090" s="14" t="s">
        <v>47</v>
      </c>
      <c r="X1090" s="14"/>
      <c r="Y1090" s="14"/>
      <c r="Z1090" s="14" t="s">
        <v>47</v>
      </c>
      <c r="AA1090" s="29" t="s">
        <v>4493</v>
      </c>
      <c r="AB1090" s="16"/>
      <c r="AC1090" s="18" t="e">
        <f t="shared" ca="1" si="51"/>
        <v>#VALUE!</v>
      </c>
      <c r="AD1090" s="16" t="s">
        <v>52</v>
      </c>
      <c r="AE1090" s="16" t="s">
        <v>47</v>
      </c>
      <c r="AF1090" s="14" t="s">
        <v>47</v>
      </c>
      <c r="AG1090" s="14" t="s">
        <v>47</v>
      </c>
    </row>
    <row r="1091" spans="1:33" ht="15.75" customHeight="1" x14ac:dyDescent="0.25">
      <c r="A1091" s="29" t="s">
        <v>4509</v>
      </c>
      <c r="B1091" s="14" t="s">
        <v>3106</v>
      </c>
      <c r="C1091" s="29" t="s">
        <v>3106</v>
      </c>
      <c r="D1091" s="29" t="s">
        <v>296</v>
      </c>
      <c r="E1091" s="30" t="s">
        <v>4510</v>
      </c>
      <c r="F1091" s="30"/>
      <c r="G1091" s="14" t="s">
        <v>41</v>
      </c>
      <c r="H1091" s="23" t="s">
        <v>162</v>
      </c>
      <c r="I1091" s="16" t="s">
        <v>75</v>
      </c>
      <c r="J1091" s="17">
        <v>44388</v>
      </c>
      <c r="K1091" s="18">
        <f t="shared" ca="1" si="48"/>
        <v>919</v>
      </c>
      <c r="L1091" s="19">
        <f t="shared" si="49"/>
        <v>44402</v>
      </c>
      <c r="M1091" s="16" t="s">
        <v>44</v>
      </c>
      <c r="N1091" s="16" t="s">
        <v>45</v>
      </c>
      <c r="O1091" s="14" t="s">
        <v>41</v>
      </c>
      <c r="P1091" s="14"/>
      <c r="Q1091" s="16" t="e">
        <f t="shared" ca="1" si="50"/>
        <v>#VALUE!</v>
      </c>
      <c r="R1091" s="16" t="s">
        <v>46</v>
      </c>
      <c r="S1091" s="16" t="s">
        <v>47</v>
      </c>
      <c r="T1091" s="29" t="s">
        <v>4491</v>
      </c>
      <c r="U1091" s="29" t="s">
        <v>4492</v>
      </c>
      <c r="V1091" s="16" t="s">
        <v>47</v>
      </c>
      <c r="W1091" s="14" t="s">
        <v>47</v>
      </c>
      <c r="X1091" s="14"/>
      <c r="Y1091" s="14"/>
      <c r="Z1091" s="14" t="s">
        <v>47</v>
      </c>
      <c r="AA1091" s="29" t="s">
        <v>4493</v>
      </c>
      <c r="AB1091" s="16"/>
      <c r="AC1091" s="18" t="e">
        <f t="shared" ca="1" si="51"/>
        <v>#VALUE!</v>
      </c>
      <c r="AD1091" s="16" t="s">
        <v>52</v>
      </c>
      <c r="AE1091" s="16" t="s">
        <v>47</v>
      </c>
      <c r="AF1091" s="14" t="s">
        <v>47</v>
      </c>
      <c r="AG1091" s="14" t="s">
        <v>47</v>
      </c>
    </row>
    <row r="1092" spans="1:33" ht="15.75" customHeight="1" x14ac:dyDescent="0.25">
      <c r="A1092" s="81" t="s">
        <v>4511</v>
      </c>
      <c r="B1092" s="14" t="s">
        <v>4512</v>
      </c>
      <c r="C1092" s="29" t="s">
        <v>4512</v>
      </c>
      <c r="D1092" s="29" t="s">
        <v>39</v>
      </c>
      <c r="E1092" s="30" t="s">
        <v>4513</v>
      </c>
      <c r="F1092" s="30"/>
      <c r="G1092" s="14" t="s">
        <v>41</v>
      </c>
      <c r="H1092" s="23" t="s">
        <v>162</v>
      </c>
      <c r="I1092" s="16" t="s">
        <v>75</v>
      </c>
      <c r="J1092" s="17">
        <v>44373</v>
      </c>
      <c r="K1092" s="18">
        <f t="shared" ca="1" si="48"/>
        <v>934</v>
      </c>
      <c r="L1092" s="19">
        <f t="shared" si="49"/>
        <v>44387</v>
      </c>
      <c r="M1092" s="16" t="s">
        <v>44</v>
      </c>
      <c r="N1092" s="16" t="s">
        <v>45</v>
      </c>
      <c r="O1092" s="14" t="s">
        <v>41</v>
      </c>
      <c r="P1092" s="14"/>
      <c r="Q1092" s="16" t="e">
        <f t="shared" ca="1" si="50"/>
        <v>#VALUE!</v>
      </c>
      <c r="R1092" s="16" t="s">
        <v>46</v>
      </c>
      <c r="S1092" s="16" t="s">
        <v>47</v>
      </c>
      <c r="T1092" s="29" t="s">
        <v>4514</v>
      </c>
      <c r="U1092" s="29" t="s">
        <v>4515</v>
      </c>
      <c r="V1092" s="16" t="s">
        <v>47</v>
      </c>
      <c r="W1092" s="14" t="s">
        <v>47</v>
      </c>
      <c r="X1092" s="14"/>
      <c r="Y1092" s="14"/>
      <c r="Z1092" s="14" t="s">
        <v>47</v>
      </c>
      <c r="AA1092" s="29" t="s">
        <v>4516</v>
      </c>
      <c r="AB1092" s="16"/>
      <c r="AC1092" s="18" t="e">
        <f t="shared" ca="1" si="51"/>
        <v>#VALUE!</v>
      </c>
      <c r="AD1092" s="16" t="s">
        <v>52</v>
      </c>
      <c r="AE1092" s="16" t="s">
        <v>47</v>
      </c>
      <c r="AF1092" s="14" t="s">
        <v>47</v>
      </c>
      <c r="AG1092" s="14" t="s">
        <v>47</v>
      </c>
    </row>
    <row r="1093" spans="1:33" ht="15.75" customHeight="1" x14ac:dyDescent="0.25">
      <c r="A1093" s="29" t="s">
        <v>4517</v>
      </c>
      <c r="B1093" s="29" t="s">
        <v>295</v>
      </c>
      <c r="C1093" s="29" t="s">
        <v>295</v>
      </c>
      <c r="D1093" s="14" t="s">
        <v>296</v>
      </c>
      <c r="E1093" s="30" t="s">
        <v>4518</v>
      </c>
      <c r="F1093" s="30"/>
      <c r="G1093" s="14" t="s">
        <v>41</v>
      </c>
      <c r="H1093" s="23" t="s">
        <v>162</v>
      </c>
      <c r="I1093" s="16" t="s">
        <v>75</v>
      </c>
      <c r="J1093" s="17">
        <v>44389</v>
      </c>
      <c r="K1093" s="18">
        <f t="shared" ca="1" si="48"/>
        <v>918</v>
      </c>
      <c r="L1093" s="19">
        <f t="shared" si="49"/>
        <v>44403</v>
      </c>
      <c r="M1093" s="16" t="s">
        <v>44</v>
      </c>
      <c r="N1093" s="16" t="s">
        <v>45</v>
      </c>
      <c r="O1093" s="14" t="s">
        <v>41</v>
      </c>
      <c r="P1093" s="14"/>
      <c r="Q1093" s="16" t="e">
        <f t="shared" ca="1" si="50"/>
        <v>#VALUE!</v>
      </c>
      <c r="R1093" s="16" t="s">
        <v>46</v>
      </c>
      <c r="S1093" s="16" t="s">
        <v>47</v>
      </c>
      <c r="T1093" s="29" t="s">
        <v>4491</v>
      </c>
      <c r="U1093" s="29" t="s">
        <v>4505</v>
      </c>
      <c r="V1093" s="16" t="s">
        <v>47</v>
      </c>
      <c r="W1093" s="14" t="s">
        <v>47</v>
      </c>
      <c r="X1093" s="14"/>
      <c r="Y1093" s="14"/>
      <c r="Z1093" s="14" t="s">
        <v>47</v>
      </c>
      <c r="AA1093" s="29" t="s">
        <v>4493</v>
      </c>
      <c r="AB1093" s="16"/>
      <c r="AC1093" s="18" t="e">
        <f t="shared" ca="1" si="51"/>
        <v>#VALUE!</v>
      </c>
      <c r="AD1093" s="16" t="s">
        <v>52</v>
      </c>
      <c r="AE1093" s="16" t="s">
        <v>47</v>
      </c>
      <c r="AF1093" s="14" t="s">
        <v>47</v>
      </c>
      <c r="AG1093" s="14" t="s">
        <v>47</v>
      </c>
    </row>
    <row r="1094" spans="1:33" ht="15.75" customHeight="1" x14ac:dyDescent="0.25">
      <c r="A1094" s="29" t="s">
        <v>4519</v>
      </c>
      <c r="B1094" s="29" t="s">
        <v>58</v>
      </c>
      <c r="C1094" s="29" t="s">
        <v>58</v>
      </c>
      <c r="D1094" s="29" t="s">
        <v>160</v>
      </c>
      <c r="E1094" s="30" t="s">
        <v>4520</v>
      </c>
      <c r="F1094" s="30"/>
      <c r="G1094" s="14" t="s">
        <v>41</v>
      </c>
      <c r="H1094" s="23" t="s">
        <v>162</v>
      </c>
      <c r="I1094" s="16" t="s">
        <v>75</v>
      </c>
      <c r="J1094" s="17">
        <v>44375</v>
      </c>
      <c r="K1094" s="18">
        <f t="shared" ca="1" si="48"/>
        <v>932</v>
      </c>
      <c r="L1094" s="19">
        <f t="shared" si="49"/>
        <v>44389</v>
      </c>
      <c r="M1094" s="16" t="s">
        <v>44</v>
      </c>
      <c r="N1094" s="16" t="s">
        <v>45</v>
      </c>
      <c r="O1094" s="14" t="s">
        <v>41</v>
      </c>
      <c r="P1094" s="14"/>
      <c r="Q1094" s="16" t="e">
        <f t="shared" ca="1" si="50"/>
        <v>#VALUE!</v>
      </c>
      <c r="R1094" s="16" t="s">
        <v>46</v>
      </c>
      <c r="S1094" s="16" t="s">
        <v>47</v>
      </c>
      <c r="T1094" s="29" t="s">
        <v>4521</v>
      </c>
      <c r="U1094" s="29" t="s">
        <v>4522</v>
      </c>
      <c r="V1094" s="16" t="s">
        <v>47</v>
      </c>
      <c r="W1094" s="14" t="s">
        <v>47</v>
      </c>
      <c r="X1094" s="14"/>
      <c r="Y1094" s="14"/>
      <c r="Z1094" s="14" t="s">
        <v>47</v>
      </c>
      <c r="AA1094" s="29" t="s">
        <v>4523</v>
      </c>
      <c r="AB1094" s="16"/>
      <c r="AC1094" s="18" t="e">
        <f t="shared" ca="1" si="51"/>
        <v>#VALUE!</v>
      </c>
      <c r="AD1094" s="16" t="s">
        <v>52</v>
      </c>
      <c r="AE1094" s="16" t="s">
        <v>47</v>
      </c>
      <c r="AF1094" s="14" t="s">
        <v>47</v>
      </c>
      <c r="AG1094" s="14" t="s">
        <v>47</v>
      </c>
    </row>
    <row r="1095" spans="1:33" ht="15.75" customHeight="1" x14ac:dyDescent="0.25">
      <c r="A1095" s="29" t="s">
        <v>4524</v>
      </c>
      <c r="B1095" s="29" t="s">
        <v>2101</v>
      </c>
      <c r="C1095" s="29" t="s">
        <v>2101</v>
      </c>
      <c r="D1095" s="29" t="s">
        <v>296</v>
      </c>
      <c r="E1095" s="78" t="s">
        <v>4525</v>
      </c>
      <c r="F1095" s="78"/>
      <c r="G1095" s="14" t="s">
        <v>41</v>
      </c>
      <c r="H1095" s="23" t="s">
        <v>162</v>
      </c>
      <c r="I1095" s="16" t="s">
        <v>75</v>
      </c>
      <c r="J1095" s="17">
        <v>44390</v>
      </c>
      <c r="K1095" s="18">
        <f t="shared" ca="1" si="48"/>
        <v>917</v>
      </c>
      <c r="L1095" s="19">
        <f t="shared" si="49"/>
        <v>44404</v>
      </c>
      <c r="M1095" s="16" t="s">
        <v>44</v>
      </c>
      <c r="N1095" s="16" t="s">
        <v>45</v>
      </c>
      <c r="O1095" s="14" t="s">
        <v>41</v>
      </c>
      <c r="P1095" s="14"/>
      <c r="Q1095" s="16" t="e">
        <f t="shared" ca="1" si="50"/>
        <v>#VALUE!</v>
      </c>
      <c r="R1095" s="16" t="s">
        <v>46</v>
      </c>
      <c r="S1095" s="16" t="s">
        <v>47</v>
      </c>
      <c r="T1095" s="29" t="s">
        <v>4491</v>
      </c>
      <c r="U1095" s="29" t="s">
        <v>4492</v>
      </c>
      <c r="V1095" s="16" t="s">
        <v>47</v>
      </c>
      <c r="W1095" s="14" t="s">
        <v>47</v>
      </c>
      <c r="X1095" s="14"/>
      <c r="Y1095" s="14"/>
      <c r="Z1095" s="14" t="s">
        <v>47</v>
      </c>
      <c r="AA1095" s="29" t="s">
        <v>4493</v>
      </c>
      <c r="AB1095" s="16"/>
      <c r="AC1095" s="18" t="e">
        <f t="shared" ca="1" si="51"/>
        <v>#VALUE!</v>
      </c>
      <c r="AD1095" s="16" t="s">
        <v>52</v>
      </c>
      <c r="AE1095" s="16" t="s">
        <v>47</v>
      </c>
      <c r="AF1095" s="14" t="s">
        <v>47</v>
      </c>
      <c r="AG1095" s="14" t="s">
        <v>47</v>
      </c>
    </row>
    <row r="1096" spans="1:33" ht="18.75" customHeight="1" x14ac:dyDescent="0.25">
      <c r="A1096" s="29" t="s">
        <v>4526</v>
      </c>
      <c r="B1096" s="14" t="s">
        <v>4527</v>
      </c>
      <c r="C1096" s="29" t="s">
        <v>4527</v>
      </c>
      <c r="D1096" s="14" t="s">
        <v>296</v>
      </c>
      <c r="E1096" s="30" t="s">
        <v>4528</v>
      </c>
      <c r="F1096" s="30"/>
      <c r="G1096" s="14" t="s">
        <v>41</v>
      </c>
      <c r="H1096" s="23" t="s">
        <v>162</v>
      </c>
      <c r="I1096" s="16" t="s">
        <v>75</v>
      </c>
      <c r="J1096" s="17">
        <v>44391</v>
      </c>
      <c r="K1096" s="18">
        <f t="shared" ca="1" si="48"/>
        <v>916</v>
      </c>
      <c r="L1096" s="19">
        <f t="shared" si="49"/>
        <v>44405</v>
      </c>
      <c r="M1096" s="16" t="s">
        <v>44</v>
      </c>
      <c r="N1096" s="16" t="s">
        <v>45</v>
      </c>
      <c r="O1096" s="14" t="s">
        <v>41</v>
      </c>
      <c r="P1096" s="14"/>
      <c r="Q1096" s="16" t="e">
        <f t="shared" ca="1" si="50"/>
        <v>#VALUE!</v>
      </c>
      <c r="R1096" s="16" t="s">
        <v>46</v>
      </c>
      <c r="S1096" s="16" t="s">
        <v>47</v>
      </c>
      <c r="T1096" s="29" t="s">
        <v>4491</v>
      </c>
      <c r="U1096" s="29" t="s">
        <v>4492</v>
      </c>
      <c r="V1096" s="16" t="s">
        <v>47</v>
      </c>
      <c r="W1096" s="14" t="s">
        <v>47</v>
      </c>
      <c r="X1096" s="14"/>
      <c r="Y1096" s="14"/>
      <c r="Z1096" s="14" t="s">
        <v>47</v>
      </c>
      <c r="AA1096" s="23" t="s">
        <v>4493</v>
      </c>
      <c r="AB1096" s="16"/>
      <c r="AC1096" s="18" t="e">
        <f t="shared" ca="1" si="51"/>
        <v>#VALUE!</v>
      </c>
      <c r="AD1096" s="16" t="s">
        <v>52</v>
      </c>
      <c r="AE1096" s="16" t="s">
        <v>47</v>
      </c>
      <c r="AF1096" s="14" t="s">
        <v>47</v>
      </c>
      <c r="AG1096" s="14" t="s">
        <v>47</v>
      </c>
    </row>
    <row r="1097" spans="1:33" ht="15.75" customHeight="1" x14ac:dyDescent="0.25">
      <c r="A1097" s="29" t="s">
        <v>4529</v>
      </c>
      <c r="B1097" s="29" t="s">
        <v>2101</v>
      </c>
      <c r="C1097" s="29" t="s">
        <v>2101</v>
      </c>
      <c r="D1097" s="29" t="s">
        <v>296</v>
      </c>
      <c r="E1097" s="30" t="s">
        <v>4530</v>
      </c>
      <c r="F1097" s="30"/>
      <c r="G1097" s="14" t="s">
        <v>41</v>
      </c>
      <c r="H1097" s="23" t="s">
        <v>162</v>
      </c>
      <c r="I1097" s="16" t="s">
        <v>75</v>
      </c>
      <c r="J1097" s="17">
        <v>44372</v>
      </c>
      <c r="K1097" s="18">
        <f t="shared" ca="1" si="48"/>
        <v>935</v>
      </c>
      <c r="L1097" s="19">
        <f t="shared" si="49"/>
        <v>44386</v>
      </c>
      <c r="M1097" s="16" t="s">
        <v>44</v>
      </c>
      <c r="N1097" s="16" t="s">
        <v>45</v>
      </c>
      <c r="O1097" s="14" t="s">
        <v>41</v>
      </c>
      <c r="P1097" s="14"/>
      <c r="Q1097" s="16" t="e">
        <f t="shared" ca="1" si="50"/>
        <v>#VALUE!</v>
      </c>
      <c r="R1097" s="16" t="s">
        <v>46</v>
      </c>
      <c r="S1097" s="16" t="s">
        <v>47</v>
      </c>
      <c r="T1097" s="29" t="s">
        <v>4491</v>
      </c>
      <c r="U1097" s="29" t="s">
        <v>4492</v>
      </c>
      <c r="V1097" s="16" t="s">
        <v>47</v>
      </c>
      <c r="W1097" s="14" t="s">
        <v>47</v>
      </c>
      <c r="X1097" s="14"/>
      <c r="Y1097" s="14"/>
      <c r="Z1097" s="14" t="s">
        <v>47</v>
      </c>
      <c r="AA1097" s="29" t="s">
        <v>4493</v>
      </c>
      <c r="AB1097" s="16"/>
      <c r="AC1097" s="18" t="e">
        <f t="shared" ca="1" si="51"/>
        <v>#VALUE!</v>
      </c>
      <c r="AD1097" s="16" t="s">
        <v>52</v>
      </c>
      <c r="AE1097" s="16" t="s">
        <v>47</v>
      </c>
      <c r="AF1097" s="14" t="s">
        <v>47</v>
      </c>
      <c r="AG1097" s="14" t="s">
        <v>47</v>
      </c>
    </row>
    <row r="1098" spans="1:33" ht="18.75" customHeight="1" x14ac:dyDescent="0.25">
      <c r="A1098" s="29" t="s">
        <v>4531</v>
      </c>
      <c r="B1098" s="29" t="s">
        <v>3737</v>
      </c>
      <c r="C1098" s="29" t="s">
        <v>3737</v>
      </c>
      <c r="D1098" s="14" t="s">
        <v>59</v>
      </c>
      <c r="E1098" s="30" t="s">
        <v>4532</v>
      </c>
      <c r="F1098" s="30"/>
      <c r="G1098" s="14" t="s">
        <v>41</v>
      </c>
      <c r="H1098" s="23" t="s">
        <v>162</v>
      </c>
      <c r="I1098" s="16" t="s">
        <v>75</v>
      </c>
      <c r="J1098" s="17">
        <v>44379</v>
      </c>
      <c r="K1098" s="18">
        <f t="shared" ca="1" si="48"/>
        <v>928</v>
      </c>
      <c r="L1098" s="19">
        <f t="shared" si="49"/>
        <v>44393</v>
      </c>
      <c r="M1098" s="16" t="s">
        <v>44</v>
      </c>
      <c r="N1098" s="16" t="s">
        <v>45</v>
      </c>
      <c r="O1098" s="14" t="s">
        <v>41</v>
      </c>
      <c r="P1098" s="14"/>
      <c r="Q1098" s="16" t="e">
        <f t="shared" ca="1" si="50"/>
        <v>#VALUE!</v>
      </c>
      <c r="R1098" s="16" t="s">
        <v>46</v>
      </c>
      <c r="S1098" s="16" t="s">
        <v>47</v>
      </c>
      <c r="T1098" s="29" t="s">
        <v>4533</v>
      </c>
      <c r="U1098" s="29" t="s">
        <v>4534</v>
      </c>
      <c r="V1098" s="16" t="s">
        <v>47</v>
      </c>
      <c r="W1098" s="14" t="s">
        <v>47</v>
      </c>
      <c r="X1098" s="14"/>
      <c r="Y1098" s="14"/>
      <c r="Z1098" s="14" t="s">
        <v>47</v>
      </c>
      <c r="AA1098" s="29" t="s">
        <v>4535</v>
      </c>
      <c r="AB1098" s="16"/>
      <c r="AC1098" s="18" t="e">
        <f t="shared" ca="1" si="51"/>
        <v>#VALUE!</v>
      </c>
      <c r="AD1098" s="16" t="s">
        <v>52</v>
      </c>
      <c r="AE1098" s="16" t="s">
        <v>47</v>
      </c>
      <c r="AF1098" s="14" t="s">
        <v>47</v>
      </c>
      <c r="AG1098" s="14" t="s">
        <v>47</v>
      </c>
    </row>
    <row r="1099" spans="1:33" ht="15.75" customHeight="1" x14ac:dyDescent="0.25">
      <c r="A1099" s="29" t="s">
        <v>4536</v>
      </c>
      <c r="B1099" s="29" t="s">
        <v>2101</v>
      </c>
      <c r="C1099" s="29" t="s">
        <v>2101</v>
      </c>
      <c r="D1099" s="14" t="s">
        <v>296</v>
      </c>
      <c r="E1099" s="30" t="s">
        <v>4537</v>
      </c>
      <c r="F1099" s="30"/>
      <c r="G1099" s="14" t="s">
        <v>41</v>
      </c>
      <c r="H1099" s="23" t="s">
        <v>162</v>
      </c>
      <c r="I1099" s="16" t="s">
        <v>75</v>
      </c>
      <c r="J1099" s="17">
        <v>44380</v>
      </c>
      <c r="K1099" s="18">
        <f t="shared" ca="1" si="48"/>
        <v>927</v>
      </c>
      <c r="L1099" s="19">
        <f t="shared" si="49"/>
        <v>44394</v>
      </c>
      <c r="M1099" s="16" t="s">
        <v>44</v>
      </c>
      <c r="N1099" s="16" t="s">
        <v>45</v>
      </c>
      <c r="O1099" s="14" t="s">
        <v>41</v>
      </c>
      <c r="P1099" s="14"/>
      <c r="Q1099" s="16" t="e">
        <f t="shared" ca="1" si="50"/>
        <v>#VALUE!</v>
      </c>
      <c r="R1099" s="16" t="s">
        <v>46</v>
      </c>
      <c r="S1099" s="16" t="s">
        <v>47</v>
      </c>
      <c r="T1099" s="29" t="s">
        <v>4538</v>
      </c>
      <c r="U1099" s="29" t="s">
        <v>4539</v>
      </c>
      <c r="V1099" s="16" t="s">
        <v>47</v>
      </c>
      <c r="W1099" s="14" t="s">
        <v>47</v>
      </c>
      <c r="X1099" s="14"/>
      <c r="Y1099" s="14"/>
      <c r="Z1099" s="14" t="s">
        <v>47</v>
      </c>
      <c r="AA1099" s="29" t="s">
        <v>4540</v>
      </c>
      <c r="AB1099" s="16"/>
      <c r="AC1099" s="18" t="e">
        <f t="shared" ca="1" si="51"/>
        <v>#VALUE!</v>
      </c>
      <c r="AD1099" s="16" t="s">
        <v>52</v>
      </c>
      <c r="AE1099" s="16" t="s">
        <v>47</v>
      </c>
      <c r="AF1099" s="14" t="s">
        <v>47</v>
      </c>
      <c r="AG1099" s="14" t="s">
        <v>47</v>
      </c>
    </row>
    <row r="1100" spans="1:33" ht="15.75" customHeight="1" x14ac:dyDescent="0.25">
      <c r="A1100" s="23" t="s">
        <v>4541</v>
      </c>
      <c r="B1100" s="14" t="s">
        <v>2101</v>
      </c>
      <c r="C1100" s="14" t="s">
        <v>2101</v>
      </c>
      <c r="D1100" s="14" t="s">
        <v>296</v>
      </c>
      <c r="E1100" s="14" t="s">
        <v>4542</v>
      </c>
      <c r="F1100" s="14"/>
      <c r="G1100" s="14" t="s">
        <v>41</v>
      </c>
      <c r="H1100" s="14" t="s">
        <v>162</v>
      </c>
      <c r="I1100" s="16" t="s">
        <v>75</v>
      </c>
      <c r="J1100" s="17">
        <v>44373</v>
      </c>
      <c r="K1100" s="18">
        <f t="shared" ca="1" si="48"/>
        <v>934</v>
      </c>
      <c r="L1100" s="19">
        <f t="shared" si="49"/>
        <v>44387</v>
      </c>
      <c r="M1100" s="16" t="s">
        <v>44</v>
      </c>
      <c r="N1100" s="16" t="s">
        <v>45</v>
      </c>
      <c r="O1100" s="14" t="s">
        <v>41</v>
      </c>
      <c r="P1100" s="14"/>
      <c r="Q1100" s="16" t="e">
        <f t="shared" ca="1" si="50"/>
        <v>#VALUE!</v>
      </c>
      <c r="R1100" s="27" t="s">
        <v>46</v>
      </c>
      <c r="S1100" s="16" t="s">
        <v>47</v>
      </c>
      <c r="T1100" s="14" t="s">
        <v>4491</v>
      </c>
      <c r="U1100" s="38" t="s">
        <v>4492</v>
      </c>
      <c r="V1100" s="16" t="s">
        <v>47</v>
      </c>
      <c r="W1100" s="14" t="s">
        <v>47</v>
      </c>
      <c r="X1100" s="14"/>
      <c r="Y1100" s="20"/>
      <c r="Z1100" s="14" t="s">
        <v>47</v>
      </c>
      <c r="AA1100" s="14" t="s">
        <v>4493</v>
      </c>
      <c r="AB1100" s="35"/>
      <c r="AC1100" s="18" t="e">
        <f t="shared" ca="1" si="51"/>
        <v>#VALUE!</v>
      </c>
      <c r="AD1100" s="16" t="s">
        <v>52</v>
      </c>
      <c r="AE1100" s="18" t="s">
        <v>47</v>
      </c>
      <c r="AF1100" s="14" t="s">
        <v>47</v>
      </c>
      <c r="AG1100" s="14" t="s">
        <v>47</v>
      </c>
    </row>
    <row r="1101" spans="1:33" ht="15.75" customHeight="1" x14ac:dyDescent="0.25">
      <c r="A1101" s="29" t="s">
        <v>4543</v>
      </c>
      <c r="B1101" s="29" t="s">
        <v>4544</v>
      </c>
      <c r="C1101" s="29" t="s">
        <v>4544</v>
      </c>
      <c r="D1101" s="29" t="s">
        <v>296</v>
      </c>
      <c r="E1101" s="30" t="s">
        <v>4545</v>
      </c>
      <c r="F1101" s="30"/>
      <c r="G1101" s="14" t="s">
        <v>41</v>
      </c>
      <c r="H1101" s="23" t="s">
        <v>162</v>
      </c>
      <c r="I1101" s="16" t="s">
        <v>75</v>
      </c>
      <c r="J1101" s="17">
        <v>44374</v>
      </c>
      <c r="K1101" s="18">
        <f t="shared" ca="1" si="48"/>
        <v>933</v>
      </c>
      <c r="L1101" s="19">
        <f t="shared" si="49"/>
        <v>44388</v>
      </c>
      <c r="M1101" s="16" t="s">
        <v>44</v>
      </c>
      <c r="N1101" s="16" t="s">
        <v>45</v>
      </c>
      <c r="O1101" s="14" t="s">
        <v>41</v>
      </c>
      <c r="P1101" s="14"/>
      <c r="Q1101" s="16" t="e">
        <f t="shared" ca="1" si="50"/>
        <v>#VALUE!</v>
      </c>
      <c r="R1101" s="16" t="s">
        <v>46</v>
      </c>
      <c r="S1101" s="16" t="s">
        <v>47</v>
      </c>
      <c r="T1101" s="29" t="s">
        <v>4491</v>
      </c>
      <c r="U1101" s="29" t="s">
        <v>4505</v>
      </c>
      <c r="V1101" s="16" t="s">
        <v>47</v>
      </c>
      <c r="W1101" s="14" t="s">
        <v>47</v>
      </c>
      <c r="X1101" s="14"/>
      <c r="Y1101" s="14"/>
      <c r="Z1101" s="14" t="s">
        <v>47</v>
      </c>
      <c r="AA1101" s="23" t="s">
        <v>4493</v>
      </c>
      <c r="AB1101" s="16"/>
      <c r="AC1101" s="18" t="e">
        <f t="shared" ca="1" si="51"/>
        <v>#VALUE!</v>
      </c>
      <c r="AD1101" s="16" t="s">
        <v>52</v>
      </c>
      <c r="AE1101" s="16" t="s">
        <v>47</v>
      </c>
      <c r="AF1101" s="14" t="s">
        <v>47</v>
      </c>
      <c r="AG1101" s="14" t="s">
        <v>47</v>
      </c>
    </row>
    <row r="1102" spans="1:33" ht="15.75" customHeight="1" x14ac:dyDescent="0.25">
      <c r="A1102" s="29" t="s">
        <v>4546</v>
      </c>
      <c r="B1102" s="29" t="s">
        <v>845</v>
      </c>
      <c r="C1102" s="29" t="s">
        <v>845</v>
      </c>
      <c r="D1102" s="29" t="s">
        <v>409</v>
      </c>
      <c r="E1102" s="30" t="s">
        <v>4547</v>
      </c>
      <c r="F1102" s="30"/>
      <c r="G1102" s="14" t="s">
        <v>41</v>
      </c>
      <c r="H1102" s="23" t="s">
        <v>162</v>
      </c>
      <c r="I1102" s="16" t="s">
        <v>75</v>
      </c>
      <c r="J1102" s="17">
        <v>44383</v>
      </c>
      <c r="K1102" s="18">
        <f t="shared" ca="1" si="48"/>
        <v>924</v>
      </c>
      <c r="L1102" s="19">
        <f t="shared" si="49"/>
        <v>44397</v>
      </c>
      <c r="M1102" s="16" t="s">
        <v>44</v>
      </c>
      <c r="N1102" s="16" t="s">
        <v>45</v>
      </c>
      <c r="O1102" s="14" t="s">
        <v>41</v>
      </c>
      <c r="P1102" s="14"/>
      <c r="Q1102" s="16" t="e">
        <f t="shared" ca="1" si="50"/>
        <v>#VALUE!</v>
      </c>
      <c r="R1102" s="16" t="s">
        <v>46</v>
      </c>
      <c r="S1102" s="16" t="s">
        <v>47</v>
      </c>
      <c r="T1102" s="29" t="s">
        <v>4548</v>
      </c>
      <c r="U1102" s="29" t="s">
        <v>4549</v>
      </c>
      <c r="V1102" s="16" t="s">
        <v>47</v>
      </c>
      <c r="W1102" s="14" t="s">
        <v>47</v>
      </c>
      <c r="X1102" s="14"/>
      <c r="Y1102" s="14"/>
      <c r="Z1102" s="14" t="s">
        <v>47</v>
      </c>
      <c r="AA1102" s="23" t="s">
        <v>4550</v>
      </c>
      <c r="AB1102" s="16"/>
      <c r="AC1102" s="18" t="e">
        <f t="shared" ca="1" si="51"/>
        <v>#VALUE!</v>
      </c>
      <c r="AD1102" s="16" t="s">
        <v>52</v>
      </c>
      <c r="AE1102" s="16" t="s">
        <v>47</v>
      </c>
      <c r="AF1102" s="14" t="s">
        <v>47</v>
      </c>
      <c r="AG1102" s="14" t="s">
        <v>47</v>
      </c>
    </row>
    <row r="1103" spans="1:33" ht="15.75" customHeight="1" x14ac:dyDescent="0.25">
      <c r="A1103" s="29" t="s">
        <v>4551</v>
      </c>
      <c r="B1103" s="29" t="s">
        <v>4552</v>
      </c>
      <c r="C1103" s="29" t="s">
        <v>4552</v>
      </c>
      <c r="D1103" s="29" t="s">
        <v>296</v>
      </c>
      <c r="E1103" s="30" t="s">
        <v>4553</v>
      </c>
      <c r="F1103" s="30"/>
      <c r="G1103" s="14" t="s">
        <v>41</v>
      </c>
      <c r="H1103" s="23" t="s">
        <v>162</v>
      </c>
      <c r="I1103" s="16" t="s">
        <v>75</v>
      </c>
      <c r="J1103" s="17">
        <v>44375</v>
      </c>
      <c r="K1103" s="18">
        <f t="shared" ca="1" si="48"/>
        <v>932</v>
      </c>
      <c r="L1103" s="19">
        <f t="shared" si="49"/>
        <v>44389</v>
      </c>
      <c r="M1103" s="16" t="s">
        <v>44</v>
      </c>
      <c r="N1103" s="16" t="s">
        <v>45</v>
      </c>
      <c r="O1103" s="14" t="s">
        <v>41</v>
      </c>
      <c r="P1103" s="14"/>
      <c r="Q1103" s="16" t="e">
        <f t="shared" ca="1" si="50"/>
        <v>#VALUE!</v>
      </c>
      <c r="R1103" s="16" t="s">
        <v>46</v>
      </c>
      <c r="S1103" s="16" t="s">
        <v>47</v>
      </c>
      <c r="T1103" s="29" t="s">
        <v>4491</v>
      </c>
      <c r="U1103" s="29" t="s">
        <v>4492</v>
      </c>
      <c r="V1103" s="16" t="s">
        <v>47</v>
      </c>
      <c r="W1103" s="14" t="s">
        <v>47</v>
      </c>
      <c r="X1103" s="14"/>
      <c r="Y1103" s="14"/>
      <c r="Z1103" s="14" t="s">
        <v>47</v>
      </c>
      <c r="AA1103" s="23" t="s">
        <v>4493</v>
      </c>
      <c r="AB1103" s="16"/>
      <c r="AC1103" s="18" t="e">
        <f t="shared" ca="1" si="51"/>
        <v>#VALUE!</v>
      </c>
      <c r="AD1103" s="16" t="s">
        <v>52</v>
      </c>
      <c r="AE1103" s="16" t="s">
        <v>47</v>
      </c>
      <c r="AF1103" s="14" t="s">
        <v>47</v>
      </c>
      <c r="AG1103" s="14" t="s">
        <v>47</v>
      </c>
    </row>
    <row r="1104" spans="1:33" ht="15.75" customHeight="1" x14ac:dyDescent="0.25">
      <c r="A1104" s="81" t="s">
        <v>4554</v>
      </c>
      <c r="B1104" s="14" t="s">
        <v>4555</v>
      </c>
      <c r="C1104" s="29" t="s">
        <v>4555</v>
      </c>
      <c r="D1104" s="14" t="s">
        <v>642</v>
      </c>
      <c r="E1104" s="30" t="s">
        <v>4556</v>
      </c>
      <c r="F1104" s="30"/>
      <c r="G1104" s="14" t="s">
        <v>41</v>
      </c>
      <c r="H1104" s="23" t="s">
        <v>162</v>
      </c>
      <c r="I1104" s="16" t="s">
        <v>75</v>
      </c>
      <c r="J1104" s="17">
        <v>44385</v>
      </c>
      <c r="K1104" s="18">
        <f t="shared" ca="1" si="48"/>
        <v>922</v>
      </c>
      <c r="L1104" s="19">
        <f t="shared" si="49"/>
        <v>44399</v>
      </c>
      <c r="M1104" s="16" t="s">
        <v>44</v>
      </c>
      <c r="N1104" s="16" t="s">
        <v>45</v>
      </c>
      <c r="O1104" s="14" t="s">
        <v>41</v>
      </c>
      <c r="P1104" s="14"/>
      <c r="Q1104" s="16" t="e">
        <f t="shared" ca="1" si="50"/>
        <v>#VALUE!</v>
      </c>
      <c r="R1104" s="16" t="s">
        <v>46</v>
      </c>
      <c r="S1104" s="16" t="s">
        <v>47</v>
      </c>
      <c r="T1104" s="29" t="s">
        <v>4557</v>
      </c>
      <c r="U1104" s="29" t="s">
        <v>4558</v>
      </c>
      <c r="V1104" s="16" t="s">
        <v>47</v>
      </c>
      <c r="W1104" s="14" t="s">
        <v>47</v>
      </c>
      <c r="X1104" s="14"/>
      <c r="Y1104" s="14"/>
      <c r="Z1104" s="14" t="s">
        <v>47</v>
      </c>
      <c r="AA1104" s="29" t="s">
        <v>4559</v>
      </c>
      <c r="AB1104" s="16"/>
      <c r="AC1104" s="18" t="e">
        <f t="shared" ca="1" si="51"/>
        <v>#VALUE!</v>
      </c>
      <c r="AD1104" s="16" t="s">
        <v>52</v>
      </c>
      <c r="AE1104" s="16" t="s">
        <v>47</v>
      </c>
      <c r="AF1104" s="14" t="s">
        <v>47</v>
      </c>
      <c r="AG1104" s="14" t="s">
        <v>47</v>
      </c>
    </row>
    <row r="1105" spans="1:33" ht="15.75" customHeight="1" x14ac:dyDescent="0.25">
      <c r="A1105" s="23" t="s">
        <v>4560</v>
      </c>
      <c r="B1105" s="14" t="s">
        <v>4561</v>
      </c>
      <c r="C1105" s="14" t="s">
        <v>4561</v>
      </c>
      <c r="D1105" s="14" t="s">
        <v>141</v>
      </c>
      <c r="E1105" s="14" t="s">
        <v>4562</v>
      </c>
      <c r="F1105" s="14"/>
      <c r="G1105" s="14" t="s">
        <v>41</v>
      </c>
      <c r="H1105" s="14" t="s">
        <v>1648</v>
      </c>
      <c r="I1105" s="16" t="s">
        <v>43</v>
      </c>
      <c r="J1105" s="17">
        <v>44392</v>
      </c>
      <c r="K1105" s="18">
        <f t="shared" ca="1" si="48"/>
        <v>915</v>
      </c>
      <c r="L1105" s="19">
        <f t="shared" si="49"/>
        <v>44406</v>
      </c>
      <c r="M1105" s="16" t="s">
        <v>243</v>
      </c>
      <c r="N1105" s="16" t="s">
        <v>195</v>
      </c>
      <c r="O1105" s="14" t="s">
        <v>41</v>
      </c>
      <c r="P1105" s="17"/>
      <c r="Q1105" s="16" t="e">
        <f t="shared" ca="1" si="50"/>
        <v>#VALUE!</v>
      </c>
      <c r="R1105" s="27" t="s">
        <v>46</v>
      </c>
      <c r="S1105" s="27" t="s">
        <v>1649</v>
      </c>
      <c r="T1105" s="14" t="s">
        <v>4563</v>
      </c>
      <c r="U1105" s="48" t="e">
        <v>#N/A</v>
      </c>
      <c r="V1105" s="16" t="s">
        <v>1496</v>
      </c>
      <c r="W1105" s="14" t="s">
        <v>47</v>
      </c>
      <c r="X1105" s="14"/>
      <c r="Y1105" s="14"/>
      <c r="Z1105" s="14" t="s">
        <v>47</v>
      </c>
      <c r="AA1105" s="23" t="s">
        <v>4564</v>
      </c>
      <c r="AB1105" s="16"/>
      <c r="AC1105" s="18" t="e">
        <f t="shared" ca="1" si="51"/>
        <v>#VALUE!</v>
      </c>
      <c r="AD1105" s="16" t="s">
        <v>52</v>
      </c>
      <c r="AE1105" s="16" t="s">
        <v>47</v>
      </c>
      <c r="AF1105" s="14" t="s">
        <v>47</v>
      </c>
      <c r="AG1105" s="14" t="s">
        <v>47</v>
      </c>
    </row>
    <row r="1106" spans="1:33" ht="15.75" customHeight="1" x14ac:dyDescent="0.25">
      <c r="A1106" s="29" t="s">
        <v>4565</v>
      </c>
      <c r="B1106" s="29" t="s">
        <v>2369</v>
      </c>
      <c r="C1106" s="29" t="s">
        <v>2369</v>
      </c>
      <c r="D1106" s="29" t="s">
        <v>248</v>
      </c>
      <c r="E1106" s="30" t="s">
        <v>4566</v>
      </c>
      <c r="F1106" s="30"/>
      <c r="G1106" s="14" t="s">
        <v>41</v>
      </c>
      <c r="H1106" s="23" t="s">
        <v>162</v>
      </c>
      <c r="I1106" s="16" t="s">
        <v>75</v>
      </c>
      <c r="J1106" s="17">
        <v>44387</v>
      </c>
      <c r="K1106" s="18">
        <f t="shared" ca="1" si="48"/>
        <v>920</v>
      </c>
      <c r="L1106" s="19">
        <f t="shared" si="49"/>
        <v>44401</v>
      </c>
      <c r="M1106" s="16" t="s">
        <v>44</v>
      </c>
      <c r="N1106" s="16" t="s">
        <v>45</v>
      </c>
      <c r="O1106" s="14" t="s">
        <v>41</v>
      </c>
      <c r="P1106" s="14"/>
      <c r="Q1106" s="16" t="e">
        <f t="shared" ca="1" si="50"/>
        <v>#VALUE!</v>
      </c>
      <c r="R1106" s="16" t="s">
        <v>46</v>
      </c>
      <c r="S1106" s="16" t="s">
        <v>47</v>
      </c>
      <c r="T1106" s="29" t="s">
        <v>4567</v>
      </c>
      <c r="U1106" s="29" t="s">
        <v>4568</v>
      </c>
      <c r="V1106" s="16" t="s">
        <v>47</v>
      </c>
      <c r="W1106" s="14" t="s">
        <v>47</v>
      </c>
      <c r="X1106" s="14"/>
      <c r="Y1106" s="14"/>
      <c r="Z1106" s="14" t="s">
        <v>47</v>
      </c>
      <c r="AA1106" s="29" t="s">
        <v>4569</v>
      </c>
      <c r="AB1106" s="16"/>
      <c r="AC1106" s="18" t="e">
        <f t="shared" ca="1" si="51"/>
        <v>#VALUE!</v>
      </c>
      <c r="AD1106" s="16" t="s">
        <v>52</v>
      </c>
      <c r="AE1106" s="16" t="s">
        <v>47</v>
      </c>
      <c r="AF1106" s="14" t="s">
        <v>47</v>
      </c>
      <c r="AG1106" s="14" t="s">
        <v>47</v>
      </c>
    </row>
    <row r="1107" spans="1:33" ht="18.75" customHeight="1" x14ac:dyDescent="0.25">
      <c r="A1107" s="29" t="s">
        <v>4570</v>
      </c>
      <c r="B1107" s="29" t="s">
        <v>4571</v>
      </c>
      <c r="C1107" s="29" t="s">
        <v>4571</v>
      </c>
      <c r="D1107" s="14" t="s">
        <v>409</v>
      </c>
      <c r="E1107" s="30" t="s">
        <v>4572</v>
      </c>
      <c r="F1107" s="30"/>
      <c r="G1107" s="14" t="s">
        <v>41</v>
      </c>
      <c r="H1107" s="23" t="s">
        <v>162</v>
      </c>
      <c r="I1107" s="16" t="s">
        <v>75</v>
      </c>
      <c r="J1107" s="17">
        <v>44388</v>
      </c>
      <c r="K1107" s="18">
        <f t="shared" ca="1" si="48"/>
        <v>919</v>
      </c>
      <c r="L1107" s="19">
        <f t="shared" si="49"/>
        <v>44402</v>
      </c>
      <c r="M1107" s="16" t="s">
        <v>44</v>
      </c>
      <c r="N1107" s="16" t="s">
        <v>45</v>
      </c>
      <c r="O1107" s="14" t="s">
        <v>41</v>
      </c>
      <c r="P1107" s="14"/>
      <c r="Q1107" s="16" t="e">
        <f t="shared" ca="1" si="50"/>
        <v>#VALUE!</v>
      </c>
      <c r="R1107" s="16" t="s">
        <v>46</v>
      </c>
      <c r="S1107" s="16" t="s">
        <v>47</v>
      </c>
      <c r="T1107" s="29" t="s">
        <v>4573</v>
      </c>
      <c r="U1107" s="29" t="s">
        <v>4574</v>
      </c>
      <c r="V1107" s="16" t="s">
        <v>47</v>
      </c>
      <c r="W1107" s="14" t="s">
        <v>47</v>
      </c>
      <c r="X1107" s="14"/>
      <c r="Y1107" s="14"/>
      <c r="Z1107" s="14" t="s">
        <v>47</v>
      </c>
      <c r="AA1107" s="23" t="s">
        <v>4575</v>
      </c>
      <c r="AB1107" s="16"/>
      <c r="AC1107" s="18" t="e">
        <f t="shared" ca="1" si="51"/>
        <v>#VALUE!</v>
      </c>
      <c r="AD1107" s="16" t="s">
        <v>52</v>
      </c>
      <c r="AE1107" s="16" t="s">
        <v>47</v>
      </c>
      <c r="AF1107" s="14" t="s">
        <v>47</v>
      </c>
      <c r="AG1107" s="14" t="s">
        <v>47</v>
      </c>
    </row>
    <row r="1108" spans="1:33" ht="15.75" customHeight="1" x14ac:dyDescent="0.25">
      <c r="A1108" s="29" t="s">
        <v>4576</v>
      </c>
      <c r="B1108" s="29" t="s">
        <v>4577</v>
      </c>
      <c r="C1108" s="29" t="s">
        <v>4577</v>
      </c>
      <c r="D1108" s="29" t="s">
        <v>296</v>
      </c>
      <c r="E1108" s="78" t="s">
        <v>4578</v>
      </c>
      <c r="F1108" s="78"/>
      <c r="G1108" s="14" t="s">
        <v>41</v>
      </c>
      <c r="H1108" s="23" t="s">
        <v>162</v>
      </c>
      <c r="I1108" s="16" t="s">
        <v>75</v>
      </c>
      <c r="J1108" s="17">
        <v>44376</v>
      </c>
      <c r="K1108" s="18">
        <f t="shared" ca="1" si="48"/>
        <v>931</v>
      </c>
      <c r="L1108" s="19">
        <f t="shared" si="49"/>
        <v>44390</v>
      </c>
      <c r="M1108" s="16" t="s">
        <v>44</v>
      </c>
      <c r="N1108" s="16" t="s">
        <v>45</v>
      </c>
      <c r="O1108" s="14" t="s">
        <v>41</v>
      </c>
      <c r="P1108" s="14"/>
      <c r="Q1108" s="16" t="e">
        <f t="shared" ca="1" si="50"/>
        <v>#VALUE!</v>
      </c>
      <c r="R1108" s="16" t="s">
        <v>46</v>
      </c>
      <c r="S1108" s="16" t="s">
        <v>47</v>
      </c>
      <c r="T1108" s="29" t="s">
        <v>4491</v>
      </c>
      <c r="U1108" s="29" t="s">
        <v>4492</v>
      </c>
      <c r="V1108" s="16" t="s">
        <v>47</v>
      </c>
      <c r="W1108" s="14" t="s">
        <v>47</v>
      </c>
      <c r="X1108" s="14"/>
      <c r="Y1108" s="14"/>
      <c r="Z1108" s="14" t="s">
        <v>47</v>
      </c>
      <c r="AA1108" s="29" t="s">
        <v>4493</v>
      </c>
      <c r="AB1108" s="16"/>
      <c r="AC1108" s="18" t="e">
        <f t="shared" ca="1" si="51"/>
        <v>#VALUE!</v>
      </c>
      <c r="AD1108" s="16" t="s">
        <v>52</v>
      </c>
      <c r="AE1108" s="16" t="s">
        <v>47</v>
      </c>
      <c r="AF1108" s="14" t="s">
        <v>47</v>
      </c>
      <c r="AG1108" s="14" t="s">
        <v>47</v>
      </c>
    </row>
    <row r="1109" spans="1:33" ht="15.75" customHeight="1" x14ac:dyDescent="0.25">
      <c r="A1109" s="29" t="s">
        <v>4579</v>
      </c>
      <c r="B1109" s="29" t="s">
        <v>4580</v>
      </c>
      <c r="C1109" s="29" t="s">
        <v>4580</v>
      </c>
      <c r="D1109" s="14" t="s">
        <v>296</v>
      </c>
      <c r="E1109" s="30" t="s">
        <v>4581</v>
      </c>
      <c r="F1109" s="30"/>
      <c r="G1109" s="14" t="s">
        <v>41</v>
      </c>
      <c r="H1109" s="23" t="s">
        <v>162</v>
      </c>
      <c r="I1109" s="16" t="s">
        <v>75</v>
      </c>
      <c r="J1109" s="17">
        <v>44377</v>
      </c>
      <c r="K1109" s="18">
        <f t="shared" ca="1" si="48"/>
        <v>930</v>
      </c>
      <c r="L1109" s="19">
        <f t="shared" si="49"/>
        <v>44391</v>
      </c>
      <c r="M1109" s="16" t="s">
        <v>44</v>
      </c>
      <c r="N1109" s="16" t="s">
        <v>45</v>
      </c>
      <c r="O1109" s="14" t="s">
        <v>41</v>
      </c>
      <c r="P1109" s="14"/>
      <c r="Q1109" s="16" t="e">
        <f t="shared" ca="1" si="50"/>
        <v>#VALUE!</v>
      </c>
      <c r="R1109" s="16" t="s">
        <v>46</v>
      </c>
      <c r="S1109" s="16" t="s">
        <v>47</v>
      </c>
      <c r="T1109" s="29" t="s">
        <v>4491</v>
      </c>
      <c r="U1109" s="29" t="s">
        <v>4492</v>
      </c>
      <c r="V1109" s="16" t="s">
        <v>47</v>
      </c>
      <c r="W1109" s="14" t="s">
        <v>47</v>
      </c>
      <c r="X1109" s="14"/>
      <c r="Y1109" s="14"/>
      <c r="Z1109" s="14" t="s">
        <v>47</v>
      </c>
      <c r="AA1109" s="29"/>
      <c r="AB1109" s="16"/>
      <c r="AC1109" s="18" t="e">
        <f t="shared" ca="1" si="51"/>
        <v>#VALUE!</v>
      </c>
      <c r="AD1109" s="18" t="s">
        <v>52</v>
      </c>
      <c r="AE1109" s="16" t="s">
        <v>47</v>
      </c>
      <c r="AF1109" s="14" t="s">
        <v>47</v>
      </c>
      <c r="AG1109" s="14" t="s">
        <v>47</v>
      </c>
    </row>
    <row r="1110" spans="1:33" ht="15.75" customHeight="1" x14ac:dyDescent="0.25">
      <c r="A1110" s="29" t="s">
        <v>4582</v>
      </c>
      <c r="B1110" s="14" t="s">
        <v>2101</v>
      </c>
      <c r="C1110" s="29" t="s">
        <v>2101</v>
      </c>
      <c r="D1110" s="14" t="s">
        <v>296</v>
      </c>
      <c r="E1110" s="30" t="s">
        <v>4583</v>
      </c>
      <c r="F1110" s="30"/>
      <c r="G1110" s="14" t="s">
        <v>41</v>
      </c>
      <c r="H1110" s="23" t="s">
        <v>162</v>
      </c>
      <c r="I1110" s="16" t="s">
        <v>75</v>
      </c>
      <c r="J1110" s="17">
        <v>44378</v>
      </c>
      <c r="K1110" s="18">
        <f t="shared" ca="1" si="48"/>
        <v>929</v>
      </c>
      <c r="L1110" s="19">
        <f t="shared" si="49"/>
        <v>44392</v>
      </c>
      <c r="M1110" s="16" t="s">
        <v>44</v>
      </c>
      <c r="N1110" s="16" t="s">
        <v>45</v>
      </c>
      <c r="O1110" s="14" t="s">
        <v>41</v>
      </c>
      <c r="P1110" s="14"/>
      <c r="Q1110" s="16" t="e">
        <f t="shared" ca="1" si="50"/>
        <v>#VALUE!</v>
      </c>
      <c r="R1110" s="16" t="s">
        <v>46</v>
      </c>
      <c r="S1110" s="16" t="s">
        <v>47</v>
      </c>
      <c r="T1110" s="29" t="s">
        <v>4491</v>
      </c>
      <c r="U1110" s="29" t="s">
        <v>4492</v>
      </c>
      <c r="V1110" s="16" t="s">
        <v>47</v>
      </c>
      <c r="W1110" s="14" t="s">
        <v>47</v>
      </c>
      <c r="X1110" s="14"/>
      <c r="Y1110" s="14"/>
      <c r="Z1110" s="14" t="s">
        <v>47</v>
      </c>
      <c r="AA1110" s="29"/>
      <c r="AB1110" s="16"/>
      <c r="AC1110" s="18" t="e">
        <f t="shared" ca="1" si="51"/>
        <v>#VALUE!</v>
      </c>
      <c r="AD1110" s="16" t="s">
        <v>52</v>
      </c>
      <c r="AE1110" s="16" t="s">
        <v>47</v>
      </c>
      <c r="AF1110" s="14" t="s">
        <v>47</v>
      </c>
      <c r="AG1110" s="14" t="s">
        <v>47</v>
      </c>
    </row>
    <row r="1111" spans="1:33" ht="18.75" customHeight="1" x14ac:dyDescent="0.25">
      <c r="A1111" s="29" t="s">
        <v>4584</v>
      </c>
      <c r="B1111" s="29" t="s">
        <v>2101</v>
      </c>
      <c r="C1111" s="29" t="s">
        <v>2101</v>
      </c>
      <c r="D1111" s="14" t="s">
        <v>296</v>
      </c>
      <c r="E1111" s="30" t="s">
        <v>4585</v>
      </c>
      <c r="F1111" s="30"/>
      <c r="G1111" s="14" t="s">
        <v>41</v>
      </c>
      <c r="H1111" s="23" t="s">
        <v>162</v>
      </c>
      <c r="I1111" s="16" t="s">
        <v>75</v>
      </c>
      <c r="J1111" s="17">
        <v>44379</v>
      </c>
      <c r="K1111" s="18">
        <f t="shared" ca="1" si="48"/>
        <v>928</v>
      </c>
      <c r="L1111" s="19">
        <f t="shared" si="49"/>
        <v>44393</v>
      </c>
      <c r="M1111" s="16" t="s">
        <v>44</v>
      </c>
      <c r="N1111" s="16" t="s">
        <v>45</v>
      </c>
      <c r="O1111" s="14" t="s">
        <v>41</v>
      </c>
      <c r="P1111" s="14"/>
      <c r="Q1111" s="16" t="e">
        <f t="shared" ca="1" si="50"/>
        <v>#VALUE!</v>
      </c>
      <c r="R1111" s="16" t="s">
        <v>46</v>
      </c>
      <c r="S1111" s="16" t="s">
        <v>47</v>
      </c>
      <c r="T1111" s="29" t="s">
        <v>4491</v>
      </c>
      <c r="U1111" s="29" t="s">
        <v>4492</v>
      </c>
      <c r="V1111" s="16" t="s">
        <v>47</v>
      </c>
      <c r="W1111" s="14" t="s">
        <v>47</v>
      </c>
      <c r="X1111" s="14"/>
      <c r="Y1111" s="14"/>
      <c r="Z1111" s="14" t="s">
        <v>47</v>
      </c>
      <c r="AA1111" s="29"/>
      <c r="AB1111" s="16"/>
      <c r="AC1111" s="18" t="e">
        <f t="shared" ca="1" si="51"/>
        <v>#VALUE!</v>
      </c>
      <c r="AD1111" s="16" t="s">
        <v>52</v>
      </c>
      <c r="AE1111" s="16" t="s">
        <v>47</v>
      </c>
      <c r="AF1111" s="14" t="s">
        <v>47</v>
      </c>
      <c r="AG1111" s="14" t="s">
        <v>47</v>
      </c>
    </row>
    <row r="1112" spans="1:33" ht="18.75" customHeight="1" x14ac:dyDescent="0.25">
      <c r="A1112" s="29" t="s">
        <v>4586</v>
      </c>
      <c r="B1112" s="29" t="s">
        <v>1375</v>
      </c>
      <c r="C1112" s="29" t="s">
        <v>1375</v>
      </c>
      <c r="D1112" s="14" t="s">
        <v>296</v>
      </c>
      <c r="E1112" s="30" t="s">
        <v>4587</v>
      </c>
      <c r="F1112" s="30"/>
      <c r="G1112" s="14" t="s">
        <v>41</v>
      </c>
      <c r="H1112" s="23" t="s">
        <v>162</v>
      </c>
      <c r="I1112" s="16" t="s">
        <v>75</v>
      </c>
      <c r="J1112" s="17">
        <v>44380</v>
      </c>
      <c r="K1112" s="18">
        <f t="shared" ca="1" si="48"/>
        <v>927</v>
      </c>
      <c r="L1112" s="19">
        <f t="shared" si="49"/>
        <v>44394</v>
      </c>
      <c r="M1112" s="16" t="s">
        <v>44</v>
      </c>
      <c r="N1112" s="16" t="s">
        <v>45</v>
      </c>
      <c r="O1112" s="14" t="s">
        <v>41</v>
      </c>
      <c r="P1112" s="14"/>
      <c r="Q1112" s="16" t="e">
        <f t="shared" ca="1" si="50"/>
        <v>#VALUE!</v>
      </c>
      <c r="R1112" s="16" t="s">
        <v>46</v>
      </c>
      <c r="S1112" s="16" t="s">
        <v>47</v>
      </c>
      <c r="T1112" s="29" t="s">
        <v>4491</v>
      </c>
      <c r="U1112" s="29" t="s">
        <v>4492</v>
      </c>
      <c r="V1112" s="16" t="s">
        <v>47</v>
      </c>
      <c r="W1112" s="14" t="s">
        <v>47</v>
      </c>
      <c r="X1112" s="14"/>
      <c r="Y1112" s="14"/>
      <c r="Z1112" s="14" t="s">
        <v>47</v>
      </c>
      <c r="AA1112" s="29"/>
      <c r="AB1112" s="16"/>
      <c r="AC1112" s="18" t="e">
        <f t="shared" ca="1" si="51"/>
        <v>#VALUE!</v>
      </c>
      <c r="AD1112" s="16" t="s">
        <v>52</v>
      </c>
      <c r="AE1112" s="16" t="s">
        <v>47</v>
      </c>
      <c r="AF1112" s="14" t="s">
        <v>47</v>
      </c>
      <c r="AG1112" s="14" t="s">
        <v>47</v>
      </c>
    </row>
    <row r="1113" spans="1:33" ht="15.75" customHeight="1" x14ac:dyDescent="0.25">
      <c r="A1113" s="29" t="s">
        <v>4588</v>
      </c>
      <c r="B1113" s="29" t="s">
        <v>1379</v>
      </c>
      <c r="C1113" s="29" t="s">
        <v>1379</v>
      </c>
      <c r="D1113" s="14" t="s">
        <v>296</v>
      </c>
      <c r="E1113" s="30" t="s">
        <v>4589</v>
      </c>
      <c r="F1113" s="30"/>
      <c r="G1113" s="14" t="s">
        <v>41</v>
      </c>
      <c r="H1113" s="23" t="s">
        <v>162</v>
      </c>
      <c r="I1113" s="16" t="s">
        <v>75</v>
      </c>
      <c r="J1113" s="17">
        <v>44381</v>
      </c>
      <c r="K1113" s="18">
        <f t="shared" ca="1" si="48"/>
        <v>926</v>
      </c>
      <c r="L1113" s="19">
        <f t="shared" si="49"/>
        <v>44395</v>
      </c>
      <c r="M1113" s="16" t="s">
        <v>44</v>
      </c>
      <c r="N1113" s="16" t="s">
        <v>45</v>
      </c>
      <c r="O1113" s="14" t="s">
        <v>41</v>
      </c>
      <c r="P1113" s="14"/>
      <c r="Q1113" s="16" t="e">
        <f t="shared" ca="1" si="50"/>
        <v>#VALUE!</v>
      </c>
      <c r="R1113" s="16" t="s">
        <v>46</v>
      </c>
      <c r="S1113" s="16" t="s">
        <v>47</v>
      </c>
      <c r="T1113" s="29" t="s">
        <v>4491</v>
      </c>
      <c r="U1113" s="29" t="s">
        <v>4492</v>
      </c>
      <c r="V1113" s="16" t="s">
        <v>47</v>
      </c>
      <c r="W1113" s="14" t="s">
        <v>47</v>
      </c>
      <c r="X1113" s="14"/>
      <c r="Y1113" s="14"/>
      <c r="Z1113" s="14" t="s">
        <v>47</v>
      </c>
      <c r="AA1113" s="29"/>
      <c r="AB1113" s="16"/>
      <c r="AC1113" s="18" t="e">
        <f t="shared" ca="1" si="51"/>
        <v>#VALUE!</v>
      </c>
      <c r="AD1113" s="16" t="s">
        <v>52</v>
      </c>
      <c r="AE1113" s="16" t="s">
        <v>47</v>
      </c>
      <c r="AF1113" s="14" t="s">
        <v>47</v>
      </c>
      <c r="AG1113" s="14" t="s">
        <v>47</v>
      </c>
    </row>
    <row r="1114" spans="1:33" ht="15.75" customHeight="1" x14ac:dyDescent="0.25">
      <c r="A1114" s="29" t="s">
        <v>4590</v>
      </c>
      <c r="B1114" s="14" t="s">
        <v>4591</v>
      </c>
      <c r="C1114" s="29" t="s">
        <v>4591</v>
      </c>
      <c r="D1114" s="14" t="s">
        <v>296</v>
      </c>
      <c r="E1114" s="30" t="s">
        <v>4592</v>
      </c>
      <c r="F1114" s="30"/>
      <c r="G1114" s="14" t="s">
        <v>41</v>
      </c>
      <c r="H1114" s="23" t="s">
        <v>162</v>
      </c>
      <c r="I1114" s="16" t="s">
        <v>75</v>
      </c>
      <c r="J1114" s="17">
        <v>44382</v>
      </c>
      <c r="K1114" s="18">
        <f t="shared" ca="1" si="48"/>
        <v>925</v>
      </c>
      <c r="L1114" s="19">
        <f t="shared" si="49"/>
        <v>44396</v>
      </c>
      <c r="M1114" s="16" t="s">
        <v>44</v>
      </c>
      <c r="N1114" s="16" t="s">
        <v>45</v>
      </c>
      <c r="O1114" s="14" t="s">
        <v>41</v>
      </c>
      <c r="P1114" s="14"/>
      <c r="Q1114" s="16" t="e">
        <f t="shared" ca="1" si="50"/>
        <v>#VALUE!</v>
      </c>
      <c r="R1114" s="16" t="s">
        <v>46</v>
      </c>
      <c r="S1114" s="16" t="s">
        <v>47</v>
      </c>
      <c r="T1114" s="29" t="s">
        <v>4491</v>
      </c>
      <c r="U1114" s="29" t="s">
        <v>4505</v>
      </c>
      <c r="V1114" s="16" t="s">
        <v>47</v>
      </c>
      <c r="W1114" s="14" t="s">
        <v>47</v>
      </c>
      <c r="X1114" s="14"/>
      <c r="Y1114" s="14"/>
      <c r="Z1114" s="14" t="s">
        <v>47</v>
      </c>
      <c r="AA1114" s="29"/>
      <c r="AB1114" s="16"/>
      <c r="AC1114" s="18" t="e">
        <f t="shared" ca="1" si="51"/>
        <v>#VALUE!</v>
      </c>
      <c r="AD1114" s="16" t="s">
        <v>52</v>
      </c>
      <c r="AE1114" s="16" t="s">
        <v>47</v>
      </c>
      <c r="AF1114" s="14" t="s">
        <v>47</v>
      </c>
      <c r="AG1114" s="14" t="s">
        <v>47</v>
      </c>
    </row>
    <row r="1115" spans="1:33" ht="15.75" customHeight="1" x14ac:dyDescent="0.25">
      <c r="A1115" s="29" t="s">
        <v>4593</v>
      </c>
      <c r="B1115" s="29" t="s">
        <v>447</v>
      </c>
      <c r="C1115" s="29" t="s">
        <v>447</v>
      </c>
      <c r="D1115" s="14" t="s">
        <v>248</v>
      </c>
      <c r="E1115" s="78" t="s">
        <v>4594</v>
      </c>
      <c r="F1115" s="78"/>
      <c r="G1115" s="14" t="s">
        <v>41</v>
      </c>
      <c r="H1115" s="23" t="s">
        <v>42</v>
      </c>
      <c r="I1115" s="16" t="s">
        <v>61</v>
      </c>
      <c r="J1115" s="17">
        <v>44376</v>
      </c>
      <c r="K1115" s="18">
        <f t="shared" ca="1" si="48"/>
        <v>931</v>
      </c>
      <c r="L1115" s="19">
        <f t="shared" si="49"/>
        <v>44390</v>
      </c>
      <c r="M1115" s="16" t="s">
        <v>44</v>
      </c>
      <c r="N1115" s="16" t="s">
        <v>45</v>
      </c>
      <c r="O1115" s="14" t="s">
        <v>46</v>
      </c>
      <c r="P1115" s="14"/>
      <c r="Q1115" s="16" t="e">
        <f t="shared" ca="1" si="50"/>
        <v>#VALUE!</v>
      </c>
      <c r="R1115" s="16" t="s">
        <v>46</v>
      </c>
      <c r="S1115" s="16" t="s">
        <v>47</v>
      </c>
      <c r="T1115" s="29" t="s">
        <v>4595</v>
      </c>
      <c r="U1115" s="29" t="s">
        <v>4596</v>
      </c>
      <c r="V1115" s="16" t="s">
        <v>63</v>
      </c>
      <c r="W1115" s="14" t="s">
        <v>47</v>
      </c>
      <c r="X1115" s="14"/>
      <c r="Y1115" s="14">
        <v>44489</v>
      </c>
      <c r="Z1115" s="14" t="s">
        <v>47</v>
      </c>
      <c r="AA1115" s="29" t="s">
        <v>4597</v>
      </c>
      <c r="AB1115" s="16">
        <v>44480</v>
      </c>
      <c r="AC1115" s="18">
        <f t="shared" ca="1" si="51"/>
        <v>827</v>
      </c>
      <c r="AD1115" s="16" t="s">
        <v>52</v>
      </c>
      <c r="AE1115" s="16" t="s">
        <v>54</v>
      </c>
      <c r="AF1115" s="14" t="s">
        <v>47</v>
      </c>
      <c r="AG1115" s="14" t="s">
        <v>47</v>
      </c>
    </row>
    <row r="1116" spans="1:33" ht="15.75" customHeight="1" x14ac:dyDescent="0.25">
      <c r="A1116" s="29" t="s">
        <v>4598</v>
      </c>
      <c r="B1116" s="29" t="s">
        <v>4599</v>
      </c>
      <c r="C1116" s="29" t="s">
        <v>248</v>
      </c>
      <c r="D1116" s="29" t="s">
        <v>248</v>
      </c>
      <c r="E1116" s="30" t="s">
        <v>4594</v>
      </c>
      <c r="F1116" s="30"/>
      <c r="G1116" s="14" t="s">
        <v>41</v>
      </c>
      <c r="H1116" s="23" t="s">
        <v>42</v>
      </c>
      <c r="I1116" s="16" t="s">
        <v>61</v>
      </c>
      <c r="J1116" s="17">
        <v>44391</v>
      </c>
      <c r="K1116" s="18">
        <f t="shared" ca="1" si="48"/>
        <v>916</v>
      </c>
      <c r="L1116" s="19">
        <f t="shared" si="49"/>
        <v>44405</v>
      </c>
      <c r="M1116" s="16" t="s">
        <v>44</v>
      </c>
      <c r="N1116" s="16" t="s">
        <v>45</v>
      </c>
      <c r="O1116" s="14" t="s">
        <v>46</v>
      </c>
      <c r="P1116" s="14"/>
      <c r="Q1116" s="16" t="e">
        <f t="shared" ca="1" si="50"/>
        <v>#VALUE!</v>
      </c>
      <c r="R1116" s="16" t="s">
        <v>46</v>
      </c>
      <c r="S1116" s="16" t="s">
        <v>47</v>
      </c>
      <c r="T1116" s="29" t="s">
        <v>4595</v>
      </c>
      <c r="U1116" s="29" t="s">
        <v>4596</v>
      </c>
      <c r="V1116" s="16" t="s">
        <v>63</v>
      </c>
      <c r="W1116" s="14" t="s">
        <v>47</v>
      </c>
      <c r="X1116" s="14"/>
      <c r="Y1116" s="14">
        <v>44489</v>
      </c>
      <c r="Z1116" s="14" t="s">
        <v>47</v>
      </c>
      <c r="AA1116" s="23" t="s">
        <v>4597</v>
      </c>
      <c r="AB1116" s="16">
        <v>44480</v>
      </c>
      <c r="AC1116" s="18">
        <f t="shared" ca="1" si="51"/>
        <v>827</v>
      </c>
      <c r="AD1116" s="16" t="s">
        <v>52</v>
      </c>
      <c r="AE1116" s="16" t="s">
        <v>54</v>
      </c>
      <c r="AF1116" s="14" t="s">
        <v>47</v>
      </c>
      <c r="AG1116" s="14" t="s">
        <v>47</v>
      </c>
    </row>
    <row r="1117" spans="1:33" ht="15.75" customHeight="1" x14ac:dyDescent="0.25">
      <c r="A1117" s="23" t="s">
        <v>4600</v>
      </c>
      <c r="B1117" s="14" t="s">
        <v>2043</v>
      </c>
      <c r="C1117" s="14" t="s">
        <v>2043</v>
      </c>
      <c r="D1117" s="14" t="s">
        <v>5</v>
      </c>
      <c r="E1117" s="14" t="s">
        <v>4601</v>
      </c>
      <c r="F1117" s="14"/>
      <c r="G1117" s="14" t="s">
        <v>41</v>
      </c>
      <c r="H1117" s="23" t="s">
        <v>130</v>
      </c>
      <c r="I1117" s="16" t="s">
        <v>75</v>
      </c>
      <c r="J1117" s="17">
        <v>44579</v>
      </c>
      <c r="K1117" s="18">
        <f t="shared" ca="1" si="48"/>
        <v>728</v>
      </c>
      <c r="L1117" s="19">
        <f t="shared" si="49"/>
        <v>44593</v>
      </c>
      <c r="M1117" s="16" t="s">
        <v>4446</v>
      </c>
      <c r="N1117" s="16" t="s">
        <v>45</v>
      </c>
      <c r="O1117" s="14" t="s">
        <v>46</v>
      </c>
      <c r="P1117" s="17"/>
      <c r="Q1117" s="16"/>
      <c r="R1117" s="27" t="s">
        <v>46</v>
      </c>
      <c r="S1117" s="27"/>
      <c r="T1117" s="14" t="s">
        <v>327</v>
      </c>
      <c r="U1117" s="24" t="s">
        <v>4602</v>
      </c>
      <c r="V1117" s="16" t="s">
        <v>77</v>
      </c>
      <c r="W1117" s="14" t="s">
        <v>4603</v>
      </c>
      <c r="X1117" s="17"/>
      <c r="Y1117" s="20"/>
      <c r="Z1117" s="20"/>
      <c r="AA1117" s="20"/>
      <c r="AB1117" s="22"/>
      <c r="AC1117" s="18"/>
      <c r="AD1117" s="16"/>
      <c r="AE1117" s="18"/>
      <c r="AF1117" s="14"/>
      <c r="AG1117" s="14"/>
    </row>
    <row r="1118" spans="1:33" ht="15.75" customHeight="1" x14ac:dyDescent="0.25">
      <c r="A1118" s="23" t="s">
        <v>4604</v>
      </c>
      <c r="B1118" s="14" t="s">
        <v>4605</v>
      </c>
      <c r="C1118" s="14" t="s">
        <v>4605</v>
      </c>
      <c r="D1118" s="14" t="s">
        <v>409</v>
      </c>
      <c r="E1118" s="14" t="s">
        <v>4606</v>
      </c>
      <c r="F1118" s="14"/>
      <c r="G1118" s="14" t="s">
        <v>41</v>
      </c>
      <c r="H1118" s="23" t="s">
        <v>162</v>
      </c>
      <c r="I1118" s="16" t="s">
        <v>75</v>
      </c>
      <c r="J1118" s="17">
        <v>44372</v>
      </c>
      <c r="K1118" s="18">
        <f t="shared" ca="1" si="48"/>
        <v>935</v>
      </c>
      <c r="L1118" s="19">
        <f t="shared" si="49"/>
        <v>44386</v>
      </c>
      <c r="M1118" s="16" t="s">
        <v>44</v>
      </c>
      <c r="N1118" s="16" t="s">
        <v>45</v>
      </c>
      <c r="O1118" s="14" t="s">
        <v>41</v>
      </c>
      <c r="P1118" s="17"/>
      <c r="Q1118" s="16" t="e">
        <f t="shared" ref="Q1118:Q1372" ca="1" si="52">ABS(IF(ISBLANK(P1118),"",TODAY()-P1118))</f>
        <v>#VALUE!</v>
      </c>
      <c r="R1118" s="27" t="s">
        <v>46</v>
      </c>
      <c r="S1118" s="27" t="s">
        <v>47</v>
      </c>
      <c r="T1118" s="14" t="s">
        <v>4607</v>
      </c>
      <c r="U1118" s="24" t="s">
        <v>4608</v>
      </c>
      <c r="V1118" s="16" t="s">
        <v>47</v>
      </c>
      <c r="W1118" s="14" t="s">
        <v>47</v>
      </c>
      <c r="X1118" s="17"/>
      <c r="Y1118" s="20"/>
      <c r="Z1118" s="20" t="s">
        <v>47</v>
      </c>
      <c r="AA1118" s="20" t="s">
        <v>4609</v>
      </c>
      <c r="AB1118" s="22"/>
      <c r="AC1118" s="18" t="e">
        <f t="shared" ref="AC1118:AC1225" ca="1" si="53">ABS(IF(ISBLANK(AB1118),"",TODAY()-AB1118))</f>
        <v>#VALUE!</v>
      </c>
      <c r="AD1118" s="16" t="s">
        <v>52</v>
      </c>
      <c r="AE1118" s="18" t="s">
        <v>47</v>
      </c>
      <c r="AF1118" s="14" t="s">
        <v>47</v>
      </c>
      <c r="AG1118" s="14" t="s">
        <v>47</v>
      </c>
    </row>
    <row r="1119" spans="1:33" ht="18.75" customHeight="1" x14ac:dyDescent="0.25">
      <c r="A1119" s="29" t="s">
        <v>4610</v>
      </c>
      <c r="B1119" s="29" t="s">
        <v>268</v>
      </c>
      <c r="C1119" s="29" t="s">
        <v>268</v>
      </c>
      <c r="D1119" s="14" t="s">
        <v>5</v>
      </c>
      <c r="E1119" s="30" t="s">
        <v>4611</v>
      </c>
      <c r="F1119" s="30"/>
      <c r="G1119" s="14" t="s">
        <v>41</v>
      </c>
      <c r="H1119" s="23" t="s">
        <v>162</v>
      </c>
      <c r="I1119" s="16" t="s">
        <v>75</v>
      </c>
      <c r="J1119" s="17">
        <v>44376</v>
      </c>
      <c r="K1119" s="18">
        <f t="shared" ca="1" si="48"/>
        <v>931</v>
      </c>
      <c r="L1119" s="19">
        <f t="shared" si="49"/>
        <v>44390</v>
      </c>
      <c r="M1119" s="16" t="s">
        <v>44</v>
      </c>
      <c r="N1119" s="16" t="s">
        <v>45</v>
      </c>
      <c r="O1119" s="14" t="s">
        <v>41</v>
      </c>
      <c r="P1119" s="14"/>
      <c r="Q1119" s="16" t="e">
        <f t="shared" ca="1" si="52"/>
        <v>#VALUE!</v>
      </c>
      <c r="R1119" s="16" t="s">
        <v>46</v>
      </c>
      <c r="S1119" s="16" t="s">
        <v>47</v>
      </c>
      <c r="T1119" s="29" t="s">
        <v>4612</v>
      </c>
      <c r="U1119" s="29" t="s">
        <v>4613</v>
      </c>
      <c r="V1119" s="16" t="s">
        <v>47</v>
      </c>
      <c r="W1119" s="14" t="s">
        <v>47</v>
      </c>
      <c r="X1119" s="14"/>
      <c r="Y1119" s="14"/>
      <c r="Z1119" s="14" t="s">
        <v>47</v>
      </c>
      <c r="AA1119" s="29" t="s">
        <v>4614</v>
      </c>
      <c r="AB1119" s="16"/>
      <c r="AC1119" s="18" t="e">
        <f t="shared" ca="1" si="53"/>
        <v>#VALUE!</v>
      </c>
      <c r="AD1119" s="16" t="s">
        <v>52</v>
      </c>
      <c r="AE1119" s="16" t="s">
        <v>47</v>
      </c>
      <c r="AF1119" s="14" t="s">
        <v>47</v>
      </c>
      <c r="AG1119" s="14" t="s">
        <v>47</v>
      </c>
    </row>
    <row r="1120" spans="1:33" ht="15.75" customHeight="1" x14ac:dyDescent="0.25">
      <c r="A1120" s="29" t="s">
        <v>4615</v>
      </c>
      <c r="B1120" s="29" t="s">
        <v>605</v>
      </c>
      <c r="C1120" s="29" t="s">
        <v>605</v>
      </c>
      <c r="D1120" s="14" t="s">
        <v>606</v>
      </c>
      <c r="E1120" s="78" t="s">
        <v>4616</v>
      </c>
      <c r="F1120" s="78"/>
      <c r="G1120" s="14" t="s">
        <v>41</v>
      </c>
      <c r="H1120" s="23" t="s">
        <v>162</v>
      </c>
      <c r="I1120" s="16" t="s">
        <v>75</v>
      </c>
      <c r="J1120" s="17">
        <v>44390</v>
      </c>
      <c r="K1120" s="18">
        <f t="shared" ca="1" si="48"/>
        <v>917</v>
      </c>
      <c r="L1120" s="19">
        <f t="shared" si="49"/>
        <v>44404</v>
      </c>
      <c r="M1120" s="16" t="s">
        <v>44</v>
      </c>
      <c r="N1120" s="16" t="s">
        <v>45</v>
      </c>
      <c r="O1120" s="14" t="s">
        <v>41</v>
      </c>
      <c r="P1120" s="14"/>
      <c r="Q1120" s="16" t="e">
        <f t="shared" ca="1" si="52"/>
        <v>#VALUE!</v>
      </c>
      <c r="R1120" s="16" t="s">
        <v>46</v>
      </c>
      <c r="S1120" s="16" t="s">
        <v>47</v>
      </c>
      <c r="T1120" s="29" t="s">
        <v>4617</v>
      </c>
      <c r="U1120" s="29" t="s">
        <v>4618</v>
      </c>
      <c r="V1120" s="16" t="s">
        <v>47</v>
      </c>
      <c r="W1120" s="14" t="s">
        <v>47</v>
      </c>
      <c r="X1120" s="14"/>
      <c r="Y1120" s="14"/>
      <c r="Z1120" s="14" t="s">
        <v>47</v>
      </c>
      <c r="AA1120" s="29" t="s">
        <v>4619</v>
      </c>
      <c r="AB1120" s="16"/>
      <c r="AC1120" s="18" t="e">
        <f t="shared" ca="1" si="53"/>
        <v>#VALUE!</v>
      </c>
      <c r="AD1120" s="16" t="s">
        <v>52</v>
      </c>
      <c r="AE1120" s="16" t="s">
        <v>47</v>
      </c>
      <c r="AF1120" s="14" t="s">
        <v>47</v>
      </c>
      <c r="AG1120" s="14" t="s">
        <v>47</v>
      </c>
    </row>
    <row r="1121" spans="1:33" ht="15.75" customHeight="1" x14ac:dyDescent="0.25">
      <c r="A1121" s="29" t="s">
        <v>4620</v>
      </c>
      <c r="B1121" s="29" t="s">
        <v>1697</v>
      </c>
      <c r="C1121" s="29" t="s">
        <v>1697</v>
      </c>
      <c r="D1121" s="29" t="s">
        <v>248</v>
      </c>
      <c r="E1121" s="30" t="s">
        <v>4621</v>
      </c>
      <c r="F1121" s="30"/>
      <c r="G1121" s="14" t="s">
        <v>41</v>
      </c>
      <c r="H1121" s="23" t="s">
        <v>162</v>
      </c>
      <c r="I1121" s="16" t="s">
        <v>75</v>
      </c>
      <c r="J1121" s="17">
        <v>44389</v>
      </c>
      <c r="K1121" s="18">
        <f t="shared" ca="1" si="48"/>
        <v>918</v>
      </c>
      <c r="L1121" s="19">
        <f t="shared" si="49"/>
        <v>44403</v>
      </c>
      <c r="M1121" s="16" t="s">
        <v>44</v>
      </c>
      <c r="N1121" s="16" t="s">
        <v>45</v>
      </c>
      <c r="O1121" s="14" t="s">
        <v>41</v>
      </c>
      <c r="P1121" s="14"/>
      <c r="Q1121" s="16" t="e">
        <f t="shared" ca="1" si="52"/>
        <v>#VALUE!</v>
      </c>
      <c r="R1121" s="16" t="s">
        <v>46</v>
      </c>
      <c r="S1121" s="16" t="s">
        <v>47</v>
      </c>
      <c r="T1121" s="29" t="s">
        <v>4622</v>
      </c>
      <c r="U1121" s="29" t="s">
        <v>4623</v>
      </c>
      <c r="V1121" s="16" t="s">
        <v>47</v>
      </c>
      <c r="W1121" s="14" t="s">
        <v>47</v>
      </c>
      <c r="X1121" s="14"/>
      <c r="Y1121" s="14"/>
      <c r="Z1121" s="14" t="s">
        <v>47</v>
      </c>
      <c r="AA1121" s="23" t="s">
        <v>4624</v>
      </c>
      <c r="AB1121" s="16"/>
      <c r="AC1121" s="18" t="e">
        <f t="shared" ca="1" si="53"/>
        <v>#VALUE!</v>
      </c>
      <c r="AD1121" s="16" t="s">
        <v>52</v>
      </c>
      <c r="AE1121" s="16" t="s">
        <v>47</v>
      </c>
      <c r="AF1121" s="14" t="s">
        <v>47</v>
      </c>
      <c r="AG1121" s="14" t="s">
        <v>47</v>
      </c>
    </row>
    <row r="1122" spans="1:33" ht="15.75" customHeight="1" x14ac:dyDescent="0.25">
      <c r="A1122" s="23" t="s">
        <v>4625</v>
      </c>
      <c r="B1122" s="14" t="s">
        <v>4626</v>
      </c>
      <c r="C1122" s="14" t="s">
        <v>4626</v>
      </c>
      <c r="D1122" s="14" t="s">
        <v>111</v>
      </c>
      <c r="E1122" s="14" t="s">
        <v>4627</v>
      </c>
      <c r="F1122" s="14"/>
      <c r="G1122" s="14" t="s">
        <v>41</v>
      </c>
      <c r="H1122" s="14" t="s">
        <v>162</v>
      </c>
      <c r="I1122" s="16" t="s">
        <v>75</v>
      </c>
      <c r="J1122" s="17">
        <v>44601</v>
      </c>
      <c r="K1122" s="18">
        <f t="shared" ca="1" si="48"/>
        <v>706</v>
      </c>
      <c r="L1122" s="19">
        <f t="shared" si="49"/>
        <v>44615</v>
      </c>
      <c r="M1122" s="16" t="s">
        <v>44</v>
      </c>
      <c r="N1122" s="16" t="s">
        <v>45</v>
      </c>
      <c r="O1122" s="14" t="s">
        <v>41</v>
      </c>
      <c r="P1122" s="17"/>
      <c r="Q1122" s="16" t="e">
        <f t="shared" ca="1" si="52"/>
        <v>#VALUE!</v>
      </c>
      <c r="R1122" s="27" t="s">
        <v>46</v>
      </c>
      <c r="S1122" s="27" t="s">
        <v>47</v>
      </c>
      <c r="T1122" s="14" t="s">
        <v>2936</v>
      </c>
      <c r="U1122" s="24" t="s">
        <v>2937</v>
      </c>
      <c r="V1122" s="16" t="s">
        <v>77</v>
      </c>
      <c r="W1122" s="14" t="s">
        <v>47</v>
      </c>
      <c r="X1122" s="14"/>
      <c r="Y1122" s="14"/>
      <c r="Z1122" s="14" t="s">
        <v>47</v>
      </c>
      <c r="AA1122" s="23" t="s">
        <v>4628</v>
      </c>
      <c r="AB1122" s="16"/>
      <c r="AC1122" s="18" t="e">
        <f t="shared" ca="1" si="53"/>
        <v>#VALUE!</v>
      </c>
      <c r="AD1122" s="16" t="s">
        <v>52</v>
      </c>
      <c r="AE1122" s="16" t="s">
        <v>47</v>
      </c>
      <c r="AF1122" s="14" t="s">
        <v>47</v>
      </c>
      <c r="AG1122" s="14" t="s">
        <v>47</v>
      </c>
    </row>
    <row r="1123" spans="1:33" ht="15.75" customHeight="1" x14ac:dyDescent="0.25">
      <c r="A1123" s="29" t="s">
        <v>4629</v>
      </c>
      <c r="B1123" s="29" t="s">
        <v>4630</v>
      </c>
      <c r="C1123" s="29" t="s">
        <v>4630</v>
      </c>
      <c r="D1123" s="29" t="s">
        <v>606</v>
      </c>
      <c r="E1123" s="30" t="s">
        <v>4631</v>
      </c>
      <c r="F1123" s="30"/>
      <c r="G1123" s="14" t="s">
        <v>41</v>
      </c>
      <c r="H1123" s="23" t="s">
        <v>162</v>
      </c>
      <c r="I1123" s="16" t="s">
        <v>75</v>
      </c>
      <c r="J1123" s="17">
        <v>44377</v>
      </c>
      <c r="K1123" s="18">
        <f t="shared" ca="1" si="48"/>
        <v>930</v>
      </c>
      <c r="L1123" s="19">
        <f t="shared" si="49"/>
        <v>44391</v>
      </c>
      <c r="M1123" s="16" t="s">
        <v>44</v>
      </c>
      <c r="N1123" s="16" t="s">
        <v>45</v>
      </c>
      <c r="O1123" s="14" t="s">
        <v>41</v>
      </c>
      <c r="P1123" s="14"/>
      <c r="Q1123" s="16" t="e">
        <f t="shared" ca="1" si="52"/>
        <v>#VALUE!</v>
      </c>
      <c r="R1123" s="16" t="s">
        <v>46</v>
      </c>
      <c r="S1123" s="16" t="s">
        <v>47</v>
      </c>
      <c r="T1123" s="29" t="s">
        <v>4632</v>
      </c>
      <c r="U1123" s="29" t="s">
        <v>4633</v>
      </c>
      <c r="V1123" s="16" t="s">
        <v>47</v>
      </c>
      <c r="W1123" s="14" t="s">
        <v>47</v>
      </c>
      <c r="X1123" s="14"/>
      <c r="Y1123" s="14"/>
      <c r="Z1123" s="14" t="s">
        <v>47</v>
      </c>
      <c r="AA1123" s="29" t="s">
        <v>4634</v>
      </c>
      <c r="AB1123" s="16"/>
      <c r="AC1123" s="18" t="e">
        <f t="shared" ca="1" si="53"/>
        <v>#VALUE!</v>
      </c>
      <c r="AD1123" s="16" t="s">
        <v>52</v>
      </c>
      <c r="AE1123" s="16" t="s">
        <v>47</v>
      </c>
      <c r="AF1123" s="14" t="s">
        <v>47</v>
      </c>
      <c r="AG1123" s="14" t="s">
        <v>47</v>
      </c>
    </row>
    <row r="1124" spans="1:33" ht="15.75" customHeight="1" x14ac:dyDescent="0.25">
      <c r="A1124" s="29" t="s">
        <v>4635</v>
      </c>
      <c r="B1124" s="29" t="s">
        <v>4630</v>
      </c>
      <c r="C1124" s="29" t="s">
        <v>4630</v>
      </c>
      <c r="D1124" s="29" t="s">
        <v>606</v>
      </c>
      <c r="E1124" s="30" t="s">
        <v>4636</v>
      </c>
      <c r="F1124" s="30"/>
      <c r="G1124" s="14" t="s">
        <v>41</v>
      </c>
      <c r="H1124" s="23" t="s">
        <v>162</v>
      </c>
      <c r="I1124" s="16" t="s">
        <v>75</v>
      </c>
      <c r="J1124" s="17">
        <v>44378</v>
      </c>
      <c r="K1124" s="18">
        <f t="shared" ca="1" si="48"/>
        <v>929</v>
      </c>
      <c r="L1124" s="19">
        <f t="shared" si="49"/>
        <v>44392</v>
      </c>
      <c r="M1124" s="16" t="s">
        <v>44</v>
      </c>
      <c r="N1124" s="16" t="s">
        <v>45</v>
      </c>
      <c r="O1124" s="14" t="s">
        <v>41</v>
      </c>
      <c r="P1124" s="14"/>
      <c r="Q1124" s="16" t="e">
        <f t="shared" ca="1" si="52"/>
        <v>#VALUE!</v>
      </c>
      <c r="R1124" s="16" t="s">
        <v>46</v>
      </c>
      <c r="S1124" s="16" t="s">
        <v>47</v>
      </c>
      <c r="T1124" s="29" t="s">
        <v>4637</v>
      </c>
      <c r="U1124" s="29" t="s">
        <v>4638</v>
      </c>
      <c r="V1124" s="16" t="s">
        <v>47</v>
      </c>
      <c r="W1124" s="14" t="s">
        <v>47</v>
      </c>
      <c r="X1124" s="14"/>
      <c r="Y1124" s="14"/>
      <c r="Z1124" s="14" t="s">
        <v>47</v>
      </c>
      <c r="AA1124" s="29" t="s">
        <v>4639</v>
      </c>
      <c r="AB1124" s="16"/>
      <c r="AC1124" s="18" t="e">
        <f t="shared" ca="1" si="53"/>
        <v>#VALUE!</v>
      </c>
      <c r="AD1124" s="16" t="s">
        <v>52</v>
      </c>
      <c r="AE1124" s="16" t="s">
        <v>47</v>
      </c>
      <c r="AF1124" s="14" t="s">
        <v>47</v>
      </c>
      <c r="AG1124" s="14" t="s">
        <v>47</v>
      </c>
    </row>
    <row r="1125" spans="1:33" ht="15.75" customHeight="1" x14ac:dyDescent="0.25">
      <c r="A1125" s="29" t="s">
        <v>4640</v>
      </c>
      <c r="B1125" s="29" t="s">
        <v>200</v>
      </c>
      <c r="C1125" s="29" t="s">
        <v>200</v>
      </c>
      <c r="D1125" s="29" t="s">
        <v>39</v>
      </c>
      <c r="E1125" s="30" t="s">
        <v>4641</v>
      </c>
      <c r="F1125" s="30"/>
      <c r="G1125" s="14" t="s">
        <v>41</v>
      </c>
      <c r="H1125" s="23" t="s">
        <v>162</v>
      </c>
      <c r="I1125" s="16" t="s">
        <v>61</v>
      </c>
      <c r="J1125" s="17">
        <v>44379</v>
      </c>
      <c r="K1125" s="18">
        <f t="shared" ca="1" si="48"/>
        <v>928</v>
      </c>
      <c r="L1125" s="19">
        <f t="shared" si="49"/>
        <v>44393</v>
      </c>
      <c r="M1125" s="16" t="s">
        <v>44</v>
      </c>
      <c r="N1125" s="16" t="s">
        <v>47</v>
      </c>
      <c r="O1125" s="14" t="s">
        <v>47</v>
      </c>
      <c r="P1125" s="14"/>
      <c r="Q1125" s="16" t="e">
        <f t="shared" ca="1" si="52"/>
        <v>#VALUE!</v>
      </c>
      <c r="R1125" s="16" t="s">
        <v>46</v>
      </c>
      <c r="S1125" s="16" t="s">
        <v>47</v>
      </c>
      <c r="T1125" s="29" t="s">
        <v>4642</v>
      </c>
      <c r="U1125" s="29" t="s">
        <v>4643</v>
      </c>
      <c r="V1125" s="16" t="s">
        <v>47</v>
      </c>
      <c r="W1125" s="14" t="s">
        <v>47</v>
      </c>
      <c r="X1125" s="14"/>
      <c r="Y1125" s="14"/>
      <c r="Z1125" s="14" t="s">
        <v>47</v>
      </c>
      <c r="AA1125" s="29" t="s">
        <v>4644</v>
      </c>
      <c r="AB1125" s="16"/>
      <c r="AC1125" s="18" t="e">
        <f t="shared" ca="1" si="53"/>
        <v>#VALUE!</v>
      </c>
      <c r="AD1125" s="16" t="s">
        <v>52</v>
      </c>
      <c r="AE1125" s="16" t="s">
        <v>47</v>
      </c>
      <c r="AF1125" s="14" t="s">
        <v>47</v>
      </c>
      <c r="AG1125" s="14" t="s">
        <v>47</v>
      </c>
    </row>
    <row r="1126" spans="1:33" ht="15.75" customHeight="1" x14ac:dyDescent="0.25">
      <c r="A1126" s="29" t="s">
        <v>4645</v>
      </c>
      <c r="B1126" s="29" t="s">
        <v>4561</v>
      </c>
      <c r="C1126" s="29" t="s">
        <v>4561</v>
      </c>
      <c r="D1126" s="14" t="s">
        <v>141</v>
      </c>
      <c r="E1126" s="30" t="s">
        <v>4646</v>
      </c>
      <c r="F1126" s="30"/>
      <c r="G1126" s="14" t="s">
        <v>41</v>
      </c>
      <c r="H1126" s="23" t="s">
        <v>162</v>
      </c>
      <c r="I1126" s="16" t="s">
        <v>75</v>
      </c>
      <c r="J1126" s="17">
        <v>44391</v>
      </c>
      <c r="K1126" s="18">
        <f t="shared" ca="1" si="48"/>
        <v>916</v>
      </c>
      <c r="L1126" s="19">
        <f t="shared" si="49"/>
        <v>44405</v>
      </c>
      <c r="M1126" s="16" t="s">
        <v>44</v>
      </c>
      <c r="N1126" s="16" t="s">
        <v>45</v>
      </c>
      <c r="O1126" s="14" t="s">
        <v>41</v>
      </c>
      <c r="P1126" s="14"/>
      <c r="Q1126" s="16" t="e">
        <f t="shared" ca="1" si="52"/>
        <v>#VALUE!</v>
      </c>
      <c r="R1126" s="16" t="s">
        <v>46</v>
      </c>
      <c r="S1126" s="16" t="s">
        <v>47</v>
      </c>
      <c r="T1126" s="29" t="s">
        <v>4647</v>
      </c>
      <c r="U1126" s="29" t="s">
        <v>4648</v>
      </c>
      <c r="V1126" s="16" t="s">
        <v>47</v>
      </c>
      <c r="W1126" s="14" t="s">
        <v>47</v>
      </c>
      <c r="X1126" s="14">
        <v>44416</v>
      </c>
      <c r="Y1126" s="14">
        <v>73</v>
      </c>
      <c r="Z1126" s="14" t="s">
        <v>47</v>
      </c>
      <c r="AA1126" s="29" t="s">
        <v>47</v>
      </c>
      <c r="AB1126" s="16">
        <v>44475</v>
      </c>
      <c r="AC1126" s="18">
        <f t="shared" ca="1" si="53"/>
        <v>832</v>
      </c>
      <c r="AD1126" s="16" t="s">
        <v>52</v>
      </c>
      <c r="AE1126" s="16" t="s">
        <v>1040</v>
      </c>
      <c r="AF1126" s="14" t="s">
        <v>47</v>
      </c>
      <c r="AG1126" s="14" t="s">
        <v>47</v>
      </c>
    </row>
    <row r="1127" spans="1:33" ht="15.75" customHeight="1" x14ac:dyDescent="0.25">
      <c r="A1127" s="29" t="s">
        <v>4649</v>
      </c>
      <c r="B1127" s="29" t="s">
        <v>749</v>
      </c>
      <c r="C1127" s="29" t="s">
        <v>749</v>
      </c>
      <c r="D1127" s="29" t="s">
        <v>606</v>
      </c>
      <c r="E1127" s="30" t="s">
        <v>4650</v>
      </c>
      <c r="F1127" s="30"/>
      <c r="G1127" s="14" t="s">
        <v>41</v>
      </c>
      <c r="H1127" s="23" t="s">
        <v>162</v>
      </c>
      <c r="I1127" s="16" t="s">
        <v>75</v>
      </c>
      <c r="J1127" s="17">
        <v>44382</v>
      </c>
      <c r="K1127" s="18">
        <f t="shared" ca="1" si="48"/>
        <v>925</v>
      </c>
      <c r="L1127" s="19">
        <f t="shared" si="49"/>
        <v>44396</v>
      </c>
      <c r="M1127" s="16" t="s">
        <v>44</v>
      </c>
      <c r="N1127" s="16" t="s">
        <v>45</v>
      </c>
      <c r="O1127" s="14" t="s">
        <v>41</v>
      </c>
      <c r="P1127" s="14"/>
      <c r="Q1127" s="16" t="e">
        <f t="shared" ca="1" si="52"/>
        <v>#VALUE!</v>
      </c>
      <c r="R1127" s="16" t="s">
        <v>46</v>
      </c>
      <c r="S1127" s="16" t="s">
        <v>47</v>
      </c>
      <c r="T1127" s="29" t="s">
        <v>4651</v>
      </c>
      <c r="U1127" s="29" t="s">
        <v>4652</v>
      </c>
      <c r="V1127" s="16" t="s">
        <v>47</v>
      </c>
      <c r="W1127" s="14" t="s">
        <v>47</v>
      </c>
      <c r="X1127" s="14"/>
      <c r="Y1127" s="14"/>
      <c r="Z1127" s="14" t="s">
        <v>47</v>
      </c>
      <c r="AA1127" s="23" t="s">
        <v>4653</v>
      </c>
      <c r="AB1127" s="16"/>
      <c r="AC1127" s="18" t="e">
        <f t="shared" ca="1" si="53"/>
        <v>#VALUE!</v>
      </c>
      <c r="AD1127" s="16" t="s">
        <v>52</v>
      </c>
      <c r="AE1127" s="16" t="s">
        <v>47</v>
      </c>
      <c r="AF1127" s="14" t="s">
        <v>47</v>
      </c>
      <c r="AG1127" s="14" t="s">
        <v>47</v>
      </c>
    </row>
    <row r="1128" spans="1:33" ht="15.75" customHeight="1" x14ac:dyDescent="0.25">
      <c r="A1128" s="23" t="s">
        <v>4654</v>
      </c>
      <c r="B1128" s="14" t="s">
        <v>4655</v>
      </c>
      <c r="C1128" s="14" t="s">
        <v>4655</v>
      </c>
      <c r="D1128" s="14" t="s">
        <v>141</v>
      </c>
      <c r="E1128" s="14" t="s">
        <v>4656</v>
      </c>
      <c r="F1128" s="14"/>
      <c r="G1128" s="14" t="s">
        <v>41</v>
      </c>
      <c r="H1128" s="14" t="s">
        <v>91</v>
      </c>
      <c r="I1128" s="16" t="s">
        <v>43</v>
      </c>
      <c r="J1128" s="17">
        <v>44377</v>
      </c>
      <c r="K1128" s="18">
        <f t="shared" ca="1" si="48"/>
        <v>930</v>
      </c>
      <c r="L1128" s="19">
        <f t="shared" si="49"/>
        <v>44391</v>
      </c>
      <c r="M1128" s="16" t="s">
        <v>44</v>
      </c>
      <c r="N1128" s="16" t="s">
        <v>142</v>
      </c>
      <c r="O1128" s="14" t="s">
        <v>41</v>
      </c>
      <c r="P1128" s="17">
        <v>44342</v>
      </c>
      <c r="Q1128" s="16">
        <f t="shared" ca="1" si="52"/>
        <v>965</v>
      </c>
      <c r="R1128" s="27" t="s">
        <v>46</v>
      </c>
      <c r="S1128" s="27" t="s">
        <v>47</v>
      </c>
      <c r="T1128" s="14" t="s">
        <v>831</v>
      </c>
      <c r="U1128" s="24">
        <v>839980475</v>
      </c>
      <c r="V1128" s="16" t="s">
        <v>237</v>
      </c>
      <c r="W1128" s="14" t="s">
        <v>47</v>
      </c>
      <c r="X1128" s="14"/>
      <c r="Y1128" s="14"/>
      <c r="Z1128" s="14" t="s">
        <v>47</v>
      </c>
      <c r="AA1128" s="23" t="s">
        <v>4657</v>
      </c>
      <c r="AB1128" s="16"/>
      <c r="AC1128" s="18" t="e">
        <f t="shared" ca="1" si="53"/>
        <v>#VALUE!</v>
      </c>
      <c r="AD1128" s="16" t="s">
        <v>52</v>
      </c>
      <c r="AE1128" s="16" t="s">
        <v>47</v>
      </c>
      <c r="AF1128" s="14" t="s">
        <v>47</v>
      </c>
      <c r="AG1128" s="14" t="s">
        <v>47</v>
      </c>
    </row>
    <row r="1129" spans="1:33" ht="18.75" customHeight="1" x14ac:dyDescent="0.25">
      <c r="A1129" s="31" t="s">
        <v>4658</v>
      </c>
      <c r="B1129" s="14" t="s">
        <v>4659</v>
      </c>
      <c r="C1129" s="14" t="s">
        <v>4659</v>
      </c>
      <c r="D1129" s="14" t="s">
        <v>141</v>
      </c>
      <c r="E1129" s="31" t="s">
        <v>4660</v>
      </c>
      <c r="F1129" s="31"/>
      <c r="G1129" s="14" t="s">
        <v>41</v>
      </c>
      <c r="H1129" s="14" t="s">
        <v>168</v>
      </c>
      <c r="I1129" s="16" t="s">
        <v>75</v>
      </c>
      <c r="J1129" s="17">
        <v>44402</v>
      </c>
      <c r="K1129" s="18">
        <f t="shared" ca="1" si="48"/>
        <v>905</v>
      </c>
      <c r="L1129" s="19">
        <f t="shared" si="49"/>
        <v>44416</v>
      </c>
      <c r="M1129" s="16" t="s">
        <v>44</v>
      </c>
      <c r="N1129" s="16" t="s">
        <v>45</v>
      </c>
      <c r="O1129" s="14" t="s">
        <v>41</v>
      </c>
      <c r="P1129" s="14"/>
      <c r="Q1129" s="16" t="e">
        <f t="shared" ca="1" si="52"/>
        <v>#VALUE!</v>
      </c>
      <c r="R1129" s="16" t="s">
        <v>46</v>
      </c>
      <c r="S1129" s="16" t="s">
        <v>47</v>
      </c>
      <c r="T1129" s="31" t="s">
        <v>169</v>
      </c>
      <c r="U1129" s="24"/>
      <c r="V1129" s="16" t="s">
        <v>47</v>
      </c>
      <c r="W1129" s="14" t="s">
        <v>47</v>
      </c>
      <c r="X1129" s="14"/>
      <c r="Y1129" s="14"/>
      <c r="Z1129" s="14" t="s">
        <v>47</v>
      </c>
      <c r="AA1129" s="23" t="s">
        <v>4661</v>
      </c>
      <c r="AB1129" s="16"/>
      <c r="AC1129" s="18" t="e">
        <f t="shared" ca="1" si="53"/>
        <v>#VALUE!</v>
      </c>
      <c r="AD1129" s="16" t="s">
        <v>52</v>
      </c>
      <c r="AE1129" s="16" t="s">
        <v>47</v>
      </c>
      <c r="AF1129" s="14" t="s">
        <v>47</v>
      </c>
      <c r="AG1129" s="14" t="s">
        <v>47</v>
      </c>
    </row>
    <row r="1130" spans="1:33" ht="15.75" customHeight="1" x14ac:dyDescent="0.25">
      <c r="A1130" s="29" t="s">
        <v>4662</v>
      </c>
      <c r="B1130" s="29" t="s">
        <v>1144</v>
      </c>
      <c r="C1130" s="29" t="s">
        <v>1144</v>
      </c>
      <c r="D1130" s="29" t="s">
        <v>39</v>
      </c>
      <c r="E1130" s="30" t="s">
        <v>4663</v>
      </c>
      <c r="F1130" s="30"/>
      <c r="G1130" s="14" t="s">
        <v>41</v>
      </c>
      <c r="H1130" s="23" t="s">
        <v>162</v>
      </c>
      <c r="I1130" s="16" t="s">
        <v>75</v>
      </c>
      <c r="J1130" s="17">
        <v>44393</v>
      </c>
      <c r="K1130" s="18">
        <f t="shared" ca="1" si="48"/>
        <v>914</v>
      </c>
      <c r="L1130" s="19">
        <f t="shared" si="49"/>
        <v>44407</v>
      </c>
      <c r="M1130" s="16" t="s">
        <v>44</v>
      </c>
      <c r="N1130" s="16" t="s">
        <v>45</v>
      </c>
      <c r="O1130" s="14" t="s">
        <v>41</v>
      </c>
      <c r="P1130" s="14"/>
      <c r="Q1130" s="16" t="e">
        <f t="shared" ca="1" si="52"/>
        <v>#VALUE!</v>
      </c>
      <c r="R1130" s="16" t="s">
        <v>46</v>
      </c>
      <c r="S1130" s="16" t="s">
        <v>47</v>
      </c>
      <c r="T1130" s="29" t="s">
        <v>4664</v>
      </c>
      <c r="U1130" s="29" t="s">
        <v>4665</v>
      </c>
      <c r="V1130" s="16" t="s">
        <v>47</v>
      </c>
      <c r="W1130" s="14" t="s">
        <v>47</v>
      </c>
      <c r="X1130" s="14"/>
      <c r="Y1130" s="14"/>
      <c r="Z1130" s="14" t="s">
        <v>47</v>
      </c>
      <c r="AA1130" s="29" t="s">
        <v>4666</v>
      </c>
      <c r="AB1130" s="16"/>
      <c r="AC1130" s="18" t="e">
        <f t="shared" ca="1" si="53"/>
        <v>#VALUE!</v>
      </c>
      <c r="AD1130" s="16" t="s">
        <v>52</v>
      </c>
      <c r="AE1130" s="16" t="s">
        <v>47</v>
      </c>
      <c r="AF1130" s="14" t="s">
        <v>47</v>
      </c>
      <c r="AG1130" s="14" t="s">
        <v>47</v>
      </c>
    </row>
    <row r="1131" spans="1:33" ht="15.75" customHeight="1" x14ac:dyDescent="0.25">
      <c r="A1131" s="23" t="s">
        <v>4667</v>
      </c>
      <c r="B1131" s="14" t="s">
        <v>4668</v>
      </c>
      <c r="C1131" s="14" t="s">
        <v>186</v>
      </c>
      <c r="D1131" s="14" t="s">
        <v>186</v>
      </c>
      <c r="E1131" s="14" t="s">
        <v>4669</v>
      </c>
      <c r="F1131" s="14"/>
      <c r="G1131" s="14" t="s">
        <v>41</v>
      </c>
      <c r="H1131" s="14" t="s">
        <v>162</v>
      </c>
      <c r="I1131" s="16" t="s">
        <v>75</v>
      </c>
      <c r="J1131" s="17">
        <v>44377</v>
      </c>
      <c r="K1131" s="18">
        <f t="shared" ca="1" si="48"/>
        <v>930</v>
      </c>
      <c r="L1131" s="19">
        <f t="shared" si="49"/>
        <v>44391</v>
      </c>
      <c r="M1131" s="16" t="s">
        <v>44</v>
      </c>
      <c r="N1131" s="16" t="s">
        <v>45</v>
      </c>
      <c r="O1131" s="14" t="s">
        <v>41</v>
      </c>
      <c r="P1131" s="17"/>
      <c r="Q1131" s="16" t="e">
        <f t="shared" ca="1" si="52"/>
        <v>#VALUE!</v>
      </c>
      <c r="R1131" s="27" t="s">
        <v>46</v>
      </c>
      <c r="S1131" s="27" t="s">
        <v>47</v>
      </c>
      <c r="T1131" s="14" t="s">
        <v>4670</v>
      </c>
      <c r="U1131" s="24" t="s">
        <v>4671</v>
      </c>
      <c r="V1131" s="16" t="s">
        <v>47</v>
      </c>
      <c r="W1131" s="14" t="s">
        <v>47</v>
      </c>
      <c r="X1131" s="17"/>
      <c r="Y1131" s="20"/>
      <c r="Z1131" s="20" t="s">
        <v>47</v>
      </c>
      <c r="AA1131" s="20" t="s">
        <v>1239</v>
      </c>
      <c r="AB1131" s="22"/>
      <c r="AC1131" s="18" t="e">
        <f t="shared" ca="1" si="53"/>
        <v>#VALUE!</v>
      </c>
      <c r="AD1131" s="16" t="s">
        <v>52</v>
      </c>
      <c r="AE1131" s="16" t="s">
        <v>47</v>
      </c>
      <c r="AF1131" s="14" t="s">
        <v>47</v>
      </c>
      <c r="AG1131" s="14" t="s">
        <v>47</v>
      </c>
    </row>
    <row r="1132" spans="1:33" ht="15.75" customHeight="1" x14ac:dyDescent="0.25">
      <c r="A1132" s="15" t="s">
        <v>4672</v>
      </c>
      <c r="B1132" s="14" t="s">
        <v>1262</v>
      </c>
      <c r="C1132" s="14" t="s">
        <v>1262</v>
      </c>
      <c r="D1132" s="15" t="s">
        <v>1305</v>
      </c>
      <c r="E1132" s="15" t="s">
        <v>4673</v>
      </c>
      <c r="F1132" s="15"/>
      <c r="G1132" s="14" t="s">
        <v>41</v>
      </c>
      <c r="H1132" s="14" t="s">
        <v>162</v>
      </c>
      <c r="I1132" s="16" t="s">
        <v>75</v>
      </c>
      <c r="J1132" s="17">
        <v>44386</v>
      </c>
      <c r="K1132" s="18">
        <f t="shared" ca="1" si="48"/>
        <v>921</v>
      </c>
      <c r="L1132" s="19">
        <f t="shared" si="49"/>
        <v>44400</v>
      </c>
      <c r="M1132" s="16" t="s">
        <v>44</v>
      </c>
      <c r="N1132" s="16" t="s">
        <v>45</v>
      </c>
      <c r="O1132" s="14" t="s">
        <v>41</v>
      </c>
      <c r="P1132" s="14"/>
      <c r="Q1132" s="16" t="e">
        <f t="shared" ca="1" si="52"/>
        <v>#VALUE!</v>
      </c>
      <c r="R1132" s="16" t="s">
        <v>46</v>
      </c>
      <c r="S1132" s="16" t="s">
        <v>47</v>
      </c>
      <c r="T1132" s="15" t="s">
        <v>4670</v>
      </c>
      <c r="U1132" s="15" t="s">
        <v>4671</v>
      </c>
      <c r="V1132" s="16" t="s">
        <v>47</v>
      </c>
      <c r="W1132" s="14" t="s">
        <v>47</v>
      </c>
      <c r="X1132" s="14"/>
      <c r="Y1132" s="20"/>
      <c r="Z1132" s="14" t="s">
        <v>47</v>
      </c>
      <c r="AA1132" s="15" t="s">
        <v>1239</v>
      </c>
      <c r="AB1132" s="35"/>
      <c r="AC1132" s="18" t="e">
        <f t="shared" ca="1" si="53"/>
        <v>#VALUE!</v>
      </c>
      <c r="AD1132" s="16" t="s">
        <v>52</v>
      </c>
      <c r="AE1132" s="16" t="s">
        <v>47</v>
      </c>
      <c r="AF1132" s="14" t="s">
        <v>47</v>
      </c>
      <c r="AG1132" s="14" t="s">
        <v>47</v>
      </c>
    </row>
    <row r="1133" spans="1:33" ht="15.75" customHeight="1" x14ac:dyDescent="0.25">
      <c r="A1133" s="29" t="s">
        <v>4674</v>
      </c>
      <c r="B1133" s="29" t="s">
        <v>240</v>
      </c>
      <c r="C1133" s="29" t="s">
        <v>240</v>
      </c>
      <c r="D1133" s="29" t="s">
        <v>409</v>
      </c>
      <c r="E1133" s="30" t="s">
        <v>4675</v>
      </c>
      <c r="F1133" s="30"/>
      <c r="G1133" s="14" t="s">
        <v>41</v>
      </c>
      <c r="H1133" s="23" t="s">
        <v>162</v>
      </c>
      <c r="I1133" s="16" t="s">
        <v>75</v>
      </c>
      <c r="J1133" s="17">
        <v>44388</v>
      </c>
      <c r="K1133" s="18">
        <f t="shared" ca="1" si="48"/>
        <v>919</v>
      </c>
      <c r="L1133" s="19">
        <f t="shared" si="49"/>
        <v>44402</v>
      </c>
      <c r="M1133" s="16" t="s">
        <v>44</v>
      </c>
      <c r="N1133" s="16" t="s">
        <v>45</v>
      </c>
      <c r="O1133" s="14" t="s">
        <v>41</v>
      </c>
      <c r="P1133" s="14"/>
      <c r="Q1133" s="16" t="e">
        <f t="shared" ca="1" si="52"/>
        <v>#VALUE!</v>
      </c>
      <c r="R1133" s="16" t="s">
        <v>46</v>
      </c>
      <c r="S1133" s="16" t="s">
        <v>47</v>
      </c>
      <c r="T1133" s="29" t="s">
        <v>4676</v>
      </c>
      <c r="U1133" s="29" t="s">
        <v>4677</v>
      </c>
      <c r="V1133" s="16" t="s">
        <v>47</v>
      </c>
      <c r="W1133" s="14" t="s">
        <v>47</v>
      </c>
      <c r="X1133" s="14"/>
      <c r="Y1133" s="14"/>
      <c r="Z1133" s="14" t="s">
        <v>47</v>
      </c>
      <c r="AA1133" s="29" t="s">
        <v>4678</v>
      </c>
      <c r="AB1133" s="16"/>
      <c r="AC1133" s="18" t="e">
        <f t="shared" ca="1" si="53"/>
        <v>#VALUE!</v>
      </c>
      <c r="AD1133" s="18" t="s">
        <v>52</v>
      </c>
      <c r="AE1133" s="16" t="s">
        <v>47</v>
      </c>
      <c r="AF1133" s="14" t="s">
        <v>47</v>
      </c>
      <c r="AG1133" s="14" t="s">
        <v>47</v>
      </c>
    </row>
    <row r="1134" spans="1:33" ht="15.75" customHeight="1" x14ac:dyDescent="0.25">
      <c r="A1134" s="29" t="s">
        <v>4679</v>
      </c>
      <c r="B1134" s="29" t="s">
        <v>4659</v>
      </c>
      <c r="C1134" s="29" t="s">
        <v>4659</v>
      </c>
      <c r="D1134" s="29" t="s">
        <v>141</v>
      </c>
      <c r="E1134" s="30" t="s">
        <v>4680</v>
      </c>
      <c r="F1134" s="30"/>
      <c r="G1134" s="14" t="s">
        <v>41</v>
      </c>
      <c r="H1134" s="23" t="s">
        <v>162</v>
      </c>
      <c r="I1134" s="16" t="s">
        <v>75</v>
      </c>
      <c r="J1134" s="17">
        <v>44372</v>
      </c>
      <c r="K1134" s="18">
        <f t="shared" ca="1" si="48"/>
        <v>935</v>
      </c>
      <c r="L1134" s="19">
        <f t="shared" si="49"/>
        <v>44386</v>
      </c>
      <c r="M1134" s="16" t="s">
        <v>44</v>
      </c>
      <c r="N1134" s="16" t="s">
        <v>45</v>
      </c>
      <c r="O1134" s="14" t="s">
        <v>41</v>
      </c>
      <c r="P1134" s="14"/>
      <c r="Q1134" s="16" t="e">
        <f t="shared" ca="1" si="52"/>
        <v>#VALUE!</v>
      </c>
      <c r="R1134" s="16" t="s">
        <v>46</v>
      </c>
      <c r="S1134" s="16" t="s">
        <v>47</v>
      </c>
      <c r="T1134" s="29" t="s">
        <v>4681</v>
      </c>
      <c r="U1134" s="29" t="s">
        <v>4682</v>
      </c>
      <c r="V1134" s="16" t="s">
        <v>47</v>
      </c>
      <c r="W1134" s="14" t="s">
        <v>47</v>
      </c>
      <c r="X1134" s="14"/>
      <c r="Y1134" s="14"/>
      <c r="Z1134" s="14" t="s">
        <v>47</v>
      </c>
      <c r="AA1134" s="29" t="s">
        <v>4683</v>
      </c>
      <c r="AB1134" s="16"/>
      <c r="AC1134" s="18" t="e">
        <f t="shared" ca="1" si="53"/>
        <v>#VALUE!</v>
      </c>
      <c r="AD1134" s="16" t="s">
        <v>52</v>
      </c>
      <c r="AE1134" s="16" t="s">
        <v>47</v>
      </c>
      <c r="AF1134" s="14" t="s">
        <v>47</v>
      </c>
      <c r="AG1134" s="14" t="s">
        <v>47</v>
      </c>
    </row>
    <row r="1135" spans="1:33" ht="15.75" customHeight="1" x14ac:dyDescent="0.25">
      <c r="A1135" s="23" t="s">
        <v>4684</v>
      </c>
      <c r="B1135" s="14" t="s">
        <v>4685</v>
      </c>
      <c r="C1135" s="14" t="s">
        <v>4685</v>
      </c>
      <c r="D1135" s="14" t="s">
        <v>1916</v>
      </c>
      <c r="E1135" s="14" t="s">
        <v>4686</v>
      </c>
      <c r="F1135" s="14"/>
      <c r="G1135" s="14" t="s">
        <v>41</v>
      </c>
      <c r="H1135" s="14" t="s">
        <v>162</v>
      </c>
      <c r="I1135" s="16" t="s">
        <v>75</v>
      </c>
      <c r="J1135" s="17">
        <v>44390</v>
      </c>
      <c r="K1135" s="18">
        <f t="shared" ca="1" si="48"/>
        <v>917</v>
      </c>
      <c r="L1135" s="19">
        <f t="shared" si="49"/>
        <v>44404</v>
      </c>
      <c r="M1135" s="16" t="s">
        <v>44</v>
      </c>
      <c r="N1135" s="16" t="s">
        <v>45</v>
      </c>
      <c r="O1135" s="14" t="s">
        <v>41</v>
      </c>
      <c r="P1135" s="14"/>
      <c r="Q1135" s="16" t="e">
        <f t="shared" ca="1" si="52"/>
        <v>#VALUE!</v>
      </c>
      <c r="R1135" s="16" t="s">
        <v>46</v>
      </c>
      <c r="S1135" s="16" t="s">
        <v>47</v>
      </c>
      <c r="T1135" s="14" t="s">
        <v>4687</v>
      </c>
      <c r="U1135" s="24" t="s">
        <v>4688</v>
      </c>
      <c r="V1135" s="16" t="s">
        <v>47</v>
      </c>
      <c r="W1135" s="14" t="s">
        <v>47</v>
      </c>
      <c r="X1135" s="14"/>
      <c r="Y1135" s="20"/>
      <c r="Z1135" s="14" t="s">
        <v>47</v>
      </c>
      <c r="AA1135" s="14" t="s">
        <v>4689</v>
      </c>
      <c r="AB1135" s="22"/>
      <c r="AC1135" s="18" t="e">
        <f t="shared" ca="1" si="53"/>
        <v>#VALUE!</v>
      </c>
      <c r="AD1135" s="16" t="s">
        <v>52</v>
      </c>
      <c r="AE1135" s="18" t="s">
        <v>47</v>
      </c>
      <c r="AF1135" s="14" t="s">
        <v>47</v>
      </c>
      <c r="AG1135" s="14" t="s">
        <v>47</v>
      </c>
    </row>
    <row r="1136" spans="1:33" ht="15.75" customHeight="1" x14ac:dyDescent="0.25">
      <c r="A1136" s="29" t="s">
        <v>4690</v>
      </c>
      <c r="B1136" s="29" t="s">
        <v>3202</v>
      </c>
      <c r="C1136" s="29" t="s">
        <v>713</v>
      </c>
      <c r="D1136" s="29" t="s">
        <v>5</v>
      </c>
      <c r="E1136" s="30" t="s">
        <v>3203</v>
      </c>
      <c r="F1136" s="30"/>
      <c r="G1136" s="14" t="s">
        <v>41</v>
      </c>
      <c r="H1136" s="23" t="s">
        <v>162</v>
      </c>
      <c r="I1136" s="16" t="s">
        <v>75</v>
      </c>
      <c r="J1136" s="17">
        <v>44386</v>
      </c>
      <c r="K1136" s="18">
        <f t="shared" ca="1" si="48"/>
        <v>921</v>
      </c>
      <c r="L1136" s="19">
        <f t="shared" si="49"/>
        <v>44400</v>
      </c>
      <c r="M1136" s="16" t="s">
        <v>44</v>
      </c>
      <c r="N1136" s="16" t="s">
        <v>45</v>
      </c>
      <c r="O1136" s="14" t="s">
        <v>41</v>
      </c>
      <c r="P1136" s="14"/>
      <c r="Q1136" s="16" t="e">
        <f t="shared" ca="1" si="52"/>
        <v>#VALUE!</v>
      </c>
      <c r="R1136" s="16" t="s">
        <v>46</v>
      </c>
      <c r="S1136" s="16" t="s">
        <v>47</v>
      </c>
      <c r="T1136" s="29" t="s">
        <v>4691</v>
      </c>
      <c r="U1136" s="29" t="s">
        <v>3205</v>
      </c>
      <c r="V1136" s="16" t="s">
        <v>47</v>
      </c>
      <c r="W1136" s="14" t="s">
        <v>47</v>
      </c>
      <c r="X1136" s="14"/>
      <c r="Y1136" s="14"/>
      <c r="Z1136" s="14" t="s">
        <v>47</v>
      </c>
      <c r="AA1136" s="23" t="s">
        <v>3206</v>
      </c>
      <c r="AB1136" s="16"/>
      <c r="AC1136" s="18" t="e">
        <f t="shared" ca="1" si="53"/>
        <v>#VALUE!</v>
      </c>
      <c r="AD1136" s="16" t="s">
        <v>52</v>
      </c>
      <c r="AE1136" s="16" t="s">
        <v>47</v>
      </c>
      <c r="AF1136" s="14" t="s">
        <v>47</v>
      </c>
      <c r="AG1136" s="14" t="s">
        <v>47</v>
      </c>
    </row>
    <row r="1137" spans="1:33" ht="15.75" customHeight="1" x14ac:dyDescent="0.25">
      <c r="A1137" s="14" t="s">
        <v>4692</v>
      </c>
      <c r="B1137" s="14" t="s">
        <v>4693</v>
      </c>
      <c r="C1137" s="14" t="s">
        <v>4693</v>
      </c>
      <c r="D1137" s="14" t="s">
        <v>642</v>
      </c>
      <c r="E1137" s="14" t="s">
        <v>4694</v>
      </c>
      <c r="F1137" s="14"/>
      <c r="G1137" s="14" t="s">
        <v>41</v>
      </c>
      <c r="H1137" s="23" t="s">
        <v>162</v>
      </c>
      <c r="I1137" s="16" t="s">
        <v>75</v>
      </c>
      <c r="J1137" s="17">
        <v>44392</v>
      </c>
      <c r="K1137" s="18">
        <f t="shared" ca="1" si="48"/>
        <v>915</v>
      </c>
      <c r="L1137" s="19">
        <f t="shared" si="49"/>
        <v>44406</v>
      </c>
      <c r="M1137" s="16" t="s">
        <v>44</v>
      </c>
      <c r="N1137" s="16" t="s">
        <v>45</v>
      </c>
      <c r="O1137" s="14" t="s">
        <v>41</v>
      </c>
      <c r="P1137" s="14"/>
      <c r="Q1137" s="16" t="e">
        <f t="shared" ca="1" si="52"/>
        <v>#VALUE!</v>
      </c>
      <c r="R1137" s="16" t="s">
        <v>46</v>
      </c>
      <c r="S1137" s="16" t="s">
        <v>47</v>
      </c>
      <c r="T1137" s="14" t="s">
        <v>4695</v>
      </c>
      <c r="U1137" s="14" t="s">
        <v>4696</v>
      </c>
      <c r="V1137" s="16" t="s">
        <v>47</v>
      </c>
      <c r="W1137" s="14" t="s">
        <v>47</v>
      </c>
      <c r="X1137" s="14"/>
      <c r="Y1137" s="14"/>
      <c r="Z1137" s="14" t="s">
        <v>47</v>
      </c>
      <c r="AA1137" s="23" t="s">
        <v>4697</v>
      </c>
      <c r="AB1137" s="16"/>
      <c r="AC1137" s="18" t="e">
        <f t="shared" ca="1" si="53"/>
        <v>#VALUE!</v>
      </c>
      <c r="AD1137" s="16" t="s">
        <v>52</v>
      </c>
      <c r="AE1137" s="16" t="s">
        <v>47</v>
      </c>
      <c r="AF1137" s="14" t="s">
        <v>47</v>
      </c>
      <c r="AG1137" s="14" t="s">
        <v>47</v>
      </c>
    </row>
    <row r="1138" spans="1:33" ht="15.75" customHeight="1" x14ac:dyDescent="0.25">
      <c r="A1138" s="29" t="s">
        <v>4698</v>
      </c>
      <c r="B1138" s="29" t="s">
        <v>268</v>
      </c>
      <c r="C1138" s="29" t="s">
        <v>268</v>
      </c>
      <c r="D1138" s="29" t="s">
        <v>5</v>
      </c>
      <c r="E1138" s="30" t="s">
        <v>4699</v>
      </c>
      <c r="F1138" s="30"/>
      <c r="G1138" s="14" t="s">
        <v>41</v>
      </c>
      <c r="H1138" s="23" t="s">
        <v>162</v>
      </c>
      <c r="I1138" s="16" t="s">
        <v>75</v>
      </c>
      <c r="J1138" s="17">
        <v>44393</v>
      </c>
      <c r="K1138" s="18">
        <f t="shared" ca="1" si="48"/>
        <v>914</v>
      </c>
      <c r="L1138" s="19">
        <f t="shared" si="49"/>
        <v>44407</v>
      </c>
      <c r="M1138" s="16" t="s">
        <v>44</v>
      </c>
      <c r="N1138" s="16" t="s">
        <v>45</v>
      </c>
      <c r="O1138" s="14" t="s">
        <v>41</v>
      </c>
      <c r="P1138" s="14"/>
      <c r="Q1138" s="16" t="e">
        <f t="shared" ca="1" si="52"/>
        <v>#VALUE!</v>
      </c>
      <c r="R1138" s="16" t="s">
        <v>46</v>
      </c>
      <c r="S1138" s="16" t="s">
        <v>47</v>
      </c>
      <c r="T1138" s="29" t="s">
        <v>4700</v>
      </c>
      <c r="U1138" s="29" t="s">
        <v>4701</v>
      </c>
      <c r="V1138" s="16" t="s">
        <v>47</v>
      </c>
      <c r="W1138" s="14" t="s">
        <v>47</v>
      </c>
      <c r="X1138" s="14"/>
      <c r="Y1138" s="14"/>
      <c r="Z1138" s="14" t="s">
        <v>47</v>
      </c>
      <c r="AA1138" s="23" t="s">
        <v>4702</v>
      </c>
      <c r="AB1138" s="16"/>
      <c r="AC1138" s="18" t="e">
        <f t="shared" ca="1" si="53"/>
        <v>#VALUE!</v>
      </c>
      <c r="AD1138" s="16" t="s">
        <v>52</v>
      </c>
      <c r="AE1138" s="16" t="s">
        <v>47</v>
      </c>
      <c r="AF1138" s="14" t="s">
        <v>47</v>
      </c>
      <c r="AG1138" s="14" t="s">
        <v>47</v>
      </c>
    </row>
    <row r="1139" spans="1:33" ht="15.75" customHeight="1" x14ac:dyDescent="0.25">
      <c r="A1139" s="29" t="s">
        <v>4703</v>
      </c>
      <c r="B1139" s="29" t="s">
        <v>4704</v>
      </c>
      <c r="C1139" s="29" t="s">
        <v>4704</v>
      </c>
      <c r="D1139" s="29" t="s">
        <v>409</v>
      </c>
      <c r="E1139" s="30" t="s">
        <v>4705</v>
      </c>
      <c r="F1139" s="30"/>
      <c r="G1139" s="14" t="s">
        <v>41</v>
      </c>
      <c r="H1139" s="23" t="s">
        <v>162</v>
      </c>
      <c r="I1139" s="16" t="s">
        <v>75</v>
      </c>
      <c r="J1139" s="17">
        <v>44372</v>
      </c>
      <c r="K1139" s="18">
        <f t="shared" ca="1" si="48"/>
        <v>935</v>
      </c>
      <c r="L1139" s="19">
        <f t="shared" si="49"/>
        <v>44386</v>
      </c>
      <c r="M1139" s="16" t="s">
        <v>44</v>
      </c>
      <c r="N1139" s="16" t="s">
        <v>45</v>
      </c>
      <c r="O1139" s="14" t="s">
        <v>41</v>
      </c>
      <c r="P1139" s="14"/>
      <c r="Q1139" s="16" t="e">
        <f t="shared" ca="1" si="52"/>
        <v>#VALUE!</v>
      </c>
      <c r="R1139" s="16" t="s">
        <v>46</v>
      </c>
      <c r="S1139" s="16" t="s">
        <v>47</v>
      </c>
      <c r="T1139" s="29" t="s">
        <v>4706</v>
      </c>
      <c r="U1139" s="29" t="s">
        <v>4707</v>
      </c>
      <c r="V1139" s="16" t="s">
        <v>47</v>
      </c>
      <c r="W1139" s="14" t="s">
        <v>47</v>
      </c>
      <c r="X1139" s="14"/>
      <c r="Y1139" s="14"/>
      <c r="Z1139" s="14" t="s">
        <v>47</v>
      </c>
      <c r="AA1139" s="29" t="s">
        <v>4708</v>
      </c>
      <c r="AB1139" s="16"/>
      <c r="AC1139" s="18" t="e">
        <f t="shared" ca="1" si="53"/>
        <v>#VALUE!</v>
      </c>
      <c r="AD1139" s="16" t="s">
        <v>52</v>
      </c>
      <c r="AE1139" s="16" t="s">
        <v>47</v>
      </c>
      <c r="AF1139" s="14" t="s">
        <v>47</v>
      </c>
      <c r="AG1139" s="14" t="s">
        <v>47</v>
      </c>
    </row>
    <row r="1140" spans="1:33" ht="15.75" customHeight="1" x14ac:dyDescent="0.25">
      <c r="A1140" s="29" t="s">
        <v>4709</v>
      </c>
      <c r="B1140" s="29" t="s">
        <v>575</v>
      </c>
      <c r="C1140" s="29" t="s">
        <v>575</v>
      </c>
      <c r="D1140" s="29" t="s">
        <v>296</v>
      </c>
      <c r="E1140" s="78" t="s">
        <v>4710</v>
      </c>
      <c r="F1140" s="78"/>
      <c r="G1140" s="14" t="s">
        <v>41</v>
      </c>
      <c r="H1140" s="23" t="s">
        <v>91</v>
      </c>
      <c r="I1140" s="16" t="s">
        <v>61</v>
      </c>
      <c r="J1140" s="17">
        <v>44346</v>
      </c>
      <c r="K1140" s="18">
        <f t="shared" ca="1" si="48"/>
        <v>961</v>
      </c>
      <c r="L1140" s="19">
        <f t="shared" si="49"/>
        <v>44360</v>
      </c>
      <c r="M1140" s="16" t="s">
        <v>44</v>
      </c>
      <c r="N1140" s="16" t="s">
        <v>45</v>
      </c>
      <c r="O1140" s="14" t="s">
        <v>46</v>
      </c>
      <c r="P1140" s="14"/>
      <c r="Q1140" s="16" t="e">
        <f t="shared" ca="1" si="52"/>
        <v>#VALUE!</v>
      </c>
      <c r="R1140" s="16" t="s">
        <v>196</v>
      </c>
      <c r="S1140" s="16" t="s">
        <v>244</v>
      </c>
      <c r="T1140" s="29" t="s">
        <v>47</v>
      </c>
      <c r="U1140" s="29">
        <v>2672412223</v>
      </c>
      <c r="V1140" s="16" t="s">
        <v>47</v>
      </c>
      <c r="W1140" s="14" t="s">
        <v>47</v>
      </c>
      <c r="X1140" s="14"/>
      <c r="Y1140" s="14">
        <v>44489</v>
      </c>
      <c r="Z1140" s="14" t="s">
        <v>47</v>
      </c>
      <c r="AA1140" s="29" t="s">
        <v>47</v>
      </c>
      <c r="AB1140" s="16">
        <v>44480</v>
      </c>
      <c r="AC1140" s="18">
        <f t="shared" ca="1" si="53"/>
        <v>827</v>
      </c>
      <c r="AD1140" s="16" t="s">
        <v>52</v>
      </c>
      <c r="AE1140" s="16" t="s">
        <v>1040</v>
      </c>
      <c r="AF1140" s="14" t="s">
        <v>47</v>
      </c>
      <c r="AG1140" s="14" t="s">
        <v>47</v>
      </c>
    </row>
    <row r="1141" spans="1:33" ht="15.75" customHeight="1" x14ac:dyDescent="0.25">
      <c r="A1141" s="29" t="s">
        <v>4711</v>
      </c>
      <c r="B1141" s="29" t="s">
        <v>1530</v>
      </c>
      <c r="C1141" s="29" t="s">
        <v>1530</v>
      </c>
      <c r="D1141" s="29" t="s">
        <v>1531</v>
      </c>
      <c r="E1141" s="30" t="s">
        <v>4712</v>
      </c>
      <c r="F1141" s="30"/>
      <c r="G1141" s="14" t="s">
        <v>41</v>
      </c>
      <c r="H1141" s="23" t="s">
        <v>162</v>
      </c>
      <c r="I1141" s="16" t="s">
        <v>75</v>
      </c>
      <c r="J1141" s="17">
        <v>44374</v>
      </c>
      <c r="K1141" s="18">
        <f t="shared" ca="1" si="48"/>
        <v>933</v>
      </c>
      <c r="L1141" s="19">
        <f t="shared" si="49"/>
        <v>44388</v>
      </c>
      <c r="M1141" s="16" t="s">
        <v>44</v>
      </c>
      <c r="N1141" s="16" t="s">
        <v>45</v>
      </c>
      <c r="O1141" s="14" t="s">
        <v>41</v>
      </c>
      <c r="P1141" s="14"/>
      <c r="Q1141" s="16" t="e">
        <f t="shared" ca="1" si="52"/>
        <v>#VALUE!</v>
      </c>
      <c r="R1141" s="16" t="s">
        <v>46</v>
      </c>
      <c r="S1141" s="16" t="s">
        <v>47</v>
      </c>
      <c r="T1141" s="29" t="s">
        <v>4713</v>
      </c>
      <c r="U1141" s="29" t="s">
        <v>4714</v>
      </c>
      <c r="V1141" s="16" t="s">
        <v>47</v>
      </c>
      <c r="W1141" s="14" t="s">
        <v>47</v>
      </c>
      <c r="X1141" s="14"/>
      <c r="Y1141" s="14"/>
      <c r="Z1141" s="14" t="s">
        <v>47</v>
      </c>
      <c r="AA1141" s="29" t="s">
        <v>4715</v>
      </c>
      <c r="AB1141" s="16"/>
      <c r="AC1141" s="18" t="e">
        <f t="shared" ca="1" si="53"/>
        <v>#VALUE!</v>
      </c>
      <c r="AD1141" s="16" t="s">
        <v>52</v>
      </c>
      <c r="AE1141" s="16" t="s">
        <v>47</v>
      </c>
      <c r="AF1141" s="14" t="s">
        <v>47</v>
      </c>
      <c r="AG1141" s="14" t="s">
        <v>47</v>
      </c>
    </row>
    <row r="1142" spans="1:33" ht="15.75" customHeight="1" x14ac:dyDescent="0.25">
      <c r="A1142" s="29" t="s">
        <v>4716</v>
      </c>
      <c r="B1142" s="29" t="s">
        <v>4717</v>
      </c>
      <c r="C1142" s="29" t="s">
        <v>4717</v>
      </c>
      <c r="D1142" s="29" t="s">
        <v>1531</v>
      </c>
      <c r="E1142" s="30" t="s">
        <v>4718</v>
      </c>
      <c r="F1142" s="30"/>
      <c r="G1142" s="14" t="s">
        <v>41</v>
      </c>
      <c r="H1142" s="23" t="s">
        <v>162</v>
      </c>
      <c r="I1142" s="16" t="s">
        <v>75</v>
      </c>
      <c r="J1142" s="17">
        <v>44375</v>
      </c>
      <c r="K1142" s="18">
        <f t="shared" ca="1" si="48"/>
        <v>932</v>
      </c>
      <c r="L1142" s="19">
        <f t="shared" si="49"/>
        <v>44389</v>
      </c>
      <c r="M1142" s="16" t="s">
        <v>44</v>
      </c>
      <c r="N1142" s="16" t="s">
        <v>45</v>
      </c>
      <c r="O1142" s="14" t="s">
        <v>41</v>
      </c>
      <c r="P1142" s="14"/>
      <c r="Q1142" s="16" t="e">
        <f t="shared" ca="1" si="52"/>
        <v>#VALUE!</v>
      </c>
      <c r="R1142" s="16" t="s">
        <v>46</v>
      </c>
      <c r="S1142" s="16" t="s">
        <v>47</v>
      </c>
      <c r="T1142" s="29" t="s">
        <v>4719</v>
      </c>
      <c r="U1142" s="29" t="s">
        <v>4720</v>
      </c>
      <c r="V1142" s="16" t="s">
        <v>47</v>
      </c>
      <c r="W1142" s="14" t="s">
        <v>47</v>
      </c>
      <c r="X1142" s="14"/>
      <c r="Y1142" s="14"/>
      <c r="Z1142" s="14" t="s">
        <v>47</v>
      </c>
      <c r="AA1142" s="29" t="s">
        <v>4721</v>
      </c>
      <c r="AB1142" s="16"/>
      <c r="AC1142" s="18" t="e">
        <f t="shared" ca="1" si="53"/>
        <v>#VALUE!</v>
      </c>
      <c r="AD1142" s="16" t="s">
        <v>52</v>
      </c>
      <c r="AE1142" s="16" t="s">
        <v>47</v>
      </c>
      <c r="AF1142" s="14" t="s">
        <v>47</v>
      </c>
      <c r="AG1142" s="14" t="s">
        <v>47</v>
      </c>
    </row>
    <row r="1143" spans="1:33" ht="15.75" customHeight="1" x14ac:dyDescent="0.25">
      <c r="A1143" s="29" t="s">
        <v>4722</v>
      </c>
      <c r="B1143" s="29" t="s">
        <v>1530</v>
      </c>
      <c r="C1143" s="29" t="s">
        <v>1530</v>
      </c>
      <c r="D1143" s="14" t="s">
        <v>1531</v>
      </c>
      <c r="E1143" s="30" t="s">
        <v>4723</v>
      </c>
      <c r="F1143" s="30"/>
      <c r="G1143" s="14" t="s">
        <v>41</v>
      </c>
      <c r="H1143" s="23" t="s">
        <v>162</v>
      </c>
      <c r="I1143" s="16" t="s">
        <v>75</v>
      </c>
      <c r="J1143" s="17">
        <v>44376</v>
      </c>
      <c r="K1143" s="18">
        <f t="shared" ca="1" si="48"/>
        <v>931</v>
      </c>
      <c r="L1143" s="19">
        <f t="shared" si="49"/>
        <v>44390</v>
      </c>
      <c r="M1143" s="16" t="s">
        <v>44</v>
      </c>
      <c r="N1143" s="16" t="s">
        <v>45</v>
      </c>
      <c r="O1143" s="14" t="s">
        <v>41</v>
      </c>
      <c r="P1143" s="14"/>
      <c r="Q1143" s="16" t="e">
        <f t="shared" ca="1" si="52"/>
        <v>#VALUE!</v>
      </c>
      <c r="R1143" s="16" t="s">
        <v>46</v>
      </c>
      <c r="S1143" s="16" t="s">
        <v>47</v>
      </c>
      <c r="T1143" s="29" t="s">
        <v>47</v>
      </c>
      <c r="U1143" s="29" t="s">
        <v>4720</v>
      </c>
      <c r="V1143" s="16" t="s">
        <v>47</v>
      </c>
      <c r="W1143" s="14" t="s">
        <v>47</v>
      </c>
      <c r="X1143" s="14"/>
      <c r="Y1143" s="14"/>
      <c r="Z1143" s="14" t="s">
        <v>47</v>
      </c>
      <c r="AA1143" s="29" t="s">
        <v>4724</v>
      </c>
      <c r="AB1143" s="16"/>
      <c r="AC1143" s="18" t="e">
        <f t="shared" ca="1" si="53"/>
        <v>#VALUE!</v>
      </c>
      <c r="AD1143" s="16" t="s">
        <v>52</v>
      </c>
      <c r="AE1143" s="16" t="s">
        <v>47</v>
      </c>
      <c r="AF1143" s="14" t="s">
        <v>47</v>
      </c>
      <c r="AG1143" s="14" t="s">
        <v>47</v>
      </c>
    </row>
    <row r="1144" spans="1:33" ht="15.75" customHeight="1" x14ac:dyDescent="0.25">
      <c r="A1144" s="29" t="s">
        <v>4725</v>
      </c>
      <c r="B1144" s="29" t="s">
        <v>3271</v>
      </c>
      <c r="C1144" s="29" t="s">
        <v>3271</v>
      </c>
      <c r="D1144" s="29" t="s">
        <v>296</v>
      </c>
      <c r="E1144" s="30" t="s">
        <v>4726</v>
      </c>
      <c r="F1144" s="30"/>
      <c r="G1144" s="14" t="s">
        <v>41</v>
      </c>
      <c r="H1144" s="23" t="s">
        <v>162</v>
      </c>
      <c r="I1144" s="16" t="s">
        <v>75</v>
      </c>
      <c r="J1144" s="17">
        <v>44378</v>
      </c>
      <c r="K1144" s="18">
        <f t="shared" ca="1" si="48"/>
        <v>929</v>
      </c>
      <c r="L1144" s="19">
        <f t="shared" si="49"/>
        <v>44392</v>
      </c>
      <c r="M1144" s="16" t="s">
        <v>44</v>
      </c>
      <c r="N1144" s="16" t="s">
        <v>45</v>
      </c>
      <c r="O1144" s="14" t="s">
        <v>41</v>
      </c>
      <c r="P1144" s="14"/>
      <c r="Q1144" s="16" t="e">
        <f t="shared" ca="1" si="52"/>
        <v>#VALUE!</v>
      </c>
      <c r="R1144" s="16" t="s">
        <v>46</v>
      </c>
      <c r="S1144" s="16" t="s">
        <v>47</v>
      </c>
      <c r="T1144" s="29" t="s">
        <v>4727</v>
      </c>
      <c r="U1144" s="29" t="s">
        <v>4728</v>
      </c>
      <c r="V1144" s="16" t="s">
        <v>47</v>
      </c>
      <c r="W1144" s="14" t="s">
        <v>47</v>
      </c>
      <c r="X1144" s="14"/>
      <c r="Y1144" s="14"/>
      <c r="Z1144" s="14" t="s">
        <v>47</v>
      </c>
      <c r="AA1144" s="14" t="s">
        <v>4729</v>
      </c>
      <c r="AB1144" s="16"/>
      <c r="AC1144" s="18" t="e">
        <f t="shared" ca="1" si="53"/>
        <v>#VALUE!</v>
      </c>
      <c r="AD1144" s="16" t="s">
        <v>52</v>
      </c>
      <c r="AE1144" s="16" t="s">
        <v>47</v>
      </c>
      <c r="AF1144" s="14" t="s">
        <v>47</v>
      </c>
      <c r="AG1144" s="14" t="s">
        <v>47</v>
      </c>
    </row>
    <row r="1145" spans="1:33" ht="15.75" customHeight="1" x14ac:dyDescent="0.25">
      <c r="A1145" s="29" t="s">
        <v>4730</v>
      </c>
      <c r="B1145" s="29" t="s">
        <v>1530</v>
      </c>
      <c r="C1145" s="29" t="s">
        <v>1530</v>
      </c>
      <c r="D1145" s="29" t="s">
        <v>1531</v>
      </c>
      <c r="E1145" s="30" t="s">
        <v>4731</v>
      </c>
      <c r="F1145" s="30"/>
      <c r="G1145" s="14" t="s">
        <v>41</v>
      </c>
      <c r="H1145" s="23" t="s">
        <v>162</v>
      </c>
      <c r="I1145" s="16" t="s">
        <v>75</v>
      </c>
      <c r="J1145" s="17">
        <v>44378</v>
      </c>
      <c r="K1145" s="18">
        <f t="shared" ca="1" si="48"/>
        <v>929</v>
      </c>
      <c r="L1145" s="19">
        <f t="shared" si="49"/>
        <v>44392</v>
      </c>
      <c r="M1145" s="16" t="s">
        <v>44</v>
      </c>
      <c r="N1145" s="16" t="s">
        <v>45</v>
      </c>
      <c r="O1145" s="14" t="s">
        <v>41</v>
      </c>
      <c r="P1145" s="14"/>
      <c r="Q1145" s="16" t="e">
        <f t="shared" ca="1" si="52"/>
        <v>#VALUE!</v>
      </c>
      <c r="R1145" s="16" t="s">
        <v>46</v>
      </c>
      <c r="S1145" s="16" t="s">
        <v>47</v>
      </c>
      <c r="T1145" s="29" t="s">
        <v>4732</v>
      </c>
      <c r="U1145" s="29" t="s">
        <v>4733</v>
      </c>
      <c r="V1145" s="16" t="s">
        <v>47</v>
      </c>
      <c r="W1145" s="14" t="s">
        <v>47</v>
      </c>
      <c r="X1145" s="14"/>
      <c r="Y1145" s="14"/>
      <c r="Z1145" s="14" t="s">
        <v>47</v>
      </c>
      <c r="AA1145" s="29" t="s">
        <v>4734</v>
      </c>
      <c r="AB1145" s="16"/>
      <c r="AC1145" s="18" t="e">
        <f t="shared" ca="1" si="53"/>
        <v>#VALUE!</v>
      </c>
      <c r="AD1145" s="16" t="s">
        <v>52</v>
      </c>
      <c r="AE1145" s="16" t="s">
        <v>47</v>
      </c>
      <c r="AF1145" s="14" t="s">
        <v>47</v>
      </c>
      <c r="AG1145" s="14" t="s">
        <v>47</v>
      </c>
    </row>
    <row r="1146" spans="1:33" ht="15.75" customHeight="1" x14ac:dyDescent="0.25">
      <c r="A1146" s="14" t="s">
        <v>4735</v>
      </c>
      <c r="B1146" s="14" t="s">
        <v>4736</v>
      </c>
      <c r="C1146" s="14" t="s">
        <v>4736</v>
      </c>
      <c r="D1146" s="14" t="s">
        <v>1916</v>
      </c>
      <c r="E1146" s="14" t="s">
        <v>4737</v>
      </c>
      <c r="F1146" s="14"/>
      <c r="G1146" s="14" t="s">
        <v>41</v>
      </c>
      <c r="H1146" s="23" t="s">
        <v>162</v>
      </c>
      <c r="I1146" s="16" t="s">
        <v>75</v>
      </c>
      <c r="J1146" s="17">
        <v>44379</v>
      </c>
      <c r="K1146" s="18">
        <f t="shared" ca="1" si="48"/>
        <v>928</v>
      </c>
      <c r="L1146" s="19">
        <f t="shared" si="49"/>
        <v>44393</v>
      </c>
      <c r="M1146" s="16" t="s">
        <v>44</v>
      </c>
      <c r="N1146" s="16" t="s">
        <v>45</v>
      </c>
      <c r="O1146" s="14" t="s">
        <v>41</v>
      </c>
      <c r="P1146" s="14">
        <v>44285</v>
      </c>
      <c r="Q1146" s="16">
        <f t="shared" ca="1" si="52"/>
        <v>1022</v>
      </c>
      <c r="R1146" s="16" t="s">
        <v>46</v>
      </c>
      <c r="S1146" s="16" t="s">
        <v>47</v>
      </c>
      <c r="T1146" s="14" t="s">
        <v>4738</v>
      </c>
      <c r="U1146" s="14" t="s">
        <v>4739</v>
      </c>
      <c r="V1146" s="16" t="s">
        <v>47</v>
      </c>
      <c r="W1146" s="14" t="s">
        <v>47</v>
      </c>
      <c r="X1146" s="14"/>
      <c r="Y1146" s="14"/>
      <c r="Z1146" s="14" t="s">
        <v>47</v>
      </c>
      <c r="AA1146" s="23" t="s">
        <v>4740</v>
      </c>
      <c r="AB1146" s="16"/>
      <c r="AC1146" s="18" t="e">
        <f t="shared" ca="1" si="53"/>
        <v>#VALUE!</v>
      </c>
      <c r="AD1146" s="16" t="s">
        <v>52</v>
      </c>
      <c r="AE1146" s="16" t="s">
        <v>47</v>
      </c>
      <c r="AF1146" s="14" t="s">
        <v>47</v>
      </c>
      <c r="AG1146" s="14" t="s">
        <v>47</v>
      </c>
    </row>
    <row r="1147" spans="1:33" ht="15.75" customHeight="1" x14ac:dyDescent="0.25">
      <c r="A1147" s="29" t="s">
        <v>4741</v>
      </c>
      <c r="B1147" s="29" t="s">
        <v>776</v>
      </c>
      <c r="C1147" s="29" t="s">
        <v>776</v>
      </c>
      <c r="D1147" s="29" t="s">
        <v>5</v>
      </c>
      <c r="E1147" s="30" t="s">
        <v>4742</v>
      </c>
      <c r="F1147" s="30"/>
      <c r="G1147" s="14" t="s">
        <v>41</v>
      </c>
      <c r="H1147" s="23" t="s">
        <v>162</v>
      </c>
      <c r="I1147" s="16" t="s">
        <v>75</v>
      </c>
      <c r="J1147" s="17">
        <v>44380</v>
      </c>
      <c r="K1147" s="18">
        <f t="shared" ca="1" si="48"/>
        <v>927</v>
      </c>
      <c r="L1147" s="19">
        <f t="shared" si="49"/>
        <v>44394</v>
      </c>
      <c r="M1147" s="16" t="s">
        <v>44</v>
      </c>
      <c r="N1147" s="16" t="s">
        <v>45</v>
      </c>
      <c r="O1147" s="14" t="s">
        <v>41</v>
      </c>
      <c r="P1147" s="14"/>
      <c r="Q1147" s="16" t="e">
        <f t="shared" ca="1" si="52"/>
        <v>#VALUE!</v>
      </c>
      <c r="R1147" s="16" t="s">
        <v>46</v>
      </c>
      <c r="S1147" s="16" t="s">
        <v>47</v>
      </c>
      <c r="T1147" s="29" t="s">
        <v>4743</v>
      </c>
      <c r="U1147" s="29" t="s">
        <v>4744</v>
      </c>
      <c r="V1147" s="16" t="s">
        <v>47</v>
      </c>
      <c r="W1147" s="14" t="s">
        <v>47</v>
      </c>
      <c r="X1147" s="14"/>
      <c r="Y1147" s="14"/>
      <c r="Z1147" s="14" t="s">
        <v>47</v>
      </c>
      <c r="AA1147" s="29" t="s">
        <v>4745</v>
      </c>
      <c r="AB1147" s="16"/>
      <c r="AC1147" s="18" t="e">
        <f t="shared" ca="1" si="53"/>
        <v>#VALUE!</v>
      </c>
      <c r="AD1147" s="16" t="s">
        <v>52</v>
      </c>
      <c r="AE1147" s="16" t="s">
        <v>47</v>
      </c>
      <c r="AF1147" s="14" t="s">
        <v>47</v>
      </c>
      <c r="AG1147" s="14" t="s">
        <v>47</v>
      </c>
    </row>
    <row r="1148" spans="1:33" ht="18.75" customHeight="1" x14ac:dyDescent="0.25">
      <c r="A1148" s="23" t="s">
        <v>4746</v>
      </c>
      <c r="B1148" s="14" t="s">
        <v>4685</v>
      </c>
      <c r="C1148" s="14" t="s">
        <v>4685</v>
      </c>
      <c r="D1148" s="14" t="s">
        <v>1916</v>
      </c>
      <c r="E1148" s="14" t="s">
        <v>4747</v>
      </c>
      <c r="F1148" s="14"/>
      <c r="G1148" s="14" t="s">
        <v>41</v>
      </c>
      <c r="H1148" s="14" t="s">
        <v>162</v>
      </c>
      <c r="I1148" s="16" t="s">
        <v>75</v>
      </c>
      <c r="J1148" s="17">
        <v>44381</v>
      </c>
      <c r="K1148" s="18">
        <f t="shared" ca="1" si="48"/>
        <v>926</v>
      </c>
      <c r="L1148" s="19">
        <f t="shared" si="49"/>
        <v>44395</v>
      </c>
      <c r="M1148" s="16" t="s">
        <v>44</v>
      </c>
      <c r="N1148" s="16" t="s">
        <v>45</v>
      </c>
      <c r="O1148" s="14" t="s">
        <v>41</v>
      </c>
      <c r="P1148" s="17"/>
      <c r="Q1148" s="16" t="e">
        <f t="shared" ca="1" si="52"/>
        <v>#VALUE!</v>
      </c>
      <c r="R1148" s="27" t="s">
        <v>46</v>
      </c>
      <c r="S1148" s="27" t="s">
        <v>47</v>
      </c>
      <c r="T1148" s="14" t="s">
        <v>4748</v>
      </c>
      <c r="U1148" s="24" t="s">
        <v>4749</v>
      </c>
      <c r="V1148" s="16" t="s">
        <v>47</v>
      </c>
      <c r="W1148" s="14" t="s">
        <v>47</v>
      </c>
      <c r="X1148" s="17"/>
      <c r="Y1148" s="20"/>
      <c r="Z1148" s="20" t="s">
        <v>47</v>
      </c>
      <c r="AA1148" s="20" t="s">
        <v>4750</v>
      </c>
      <c r="AB1148" s="22"/>
      <c r="AC1148" s="18" t="e">
        <f t="shared" ca="1" si="53"/>
        <v>#VALUE!</v>
      </c>
      <c r="AD1148" s="16" t="s">
        <v>52</v>
      </c>
      <c r="AE1148" s="16" t="s">
        <v>47</v>
      </c>
      <c r="AF1148" s="14" t="s">
        <v>47</v>
      </c>
      <c r="AG1148" s="14" t="s">
        <v>47</v>
      </c>
    </row>
    <row r="1149" spans="1:33" ht="18.75" customHeight="1" x14ac:dyDescent="0.25">
      <c r="A1149" s="29" t="s">
        <v>4751</v>
      </c>
      <c r="B1149" s="29" t="s">
        <v>2372</v>
      </c>
      <c r="C1149" s="29" t="s">
        <v>2372</v>
      </c>
      <c r="D1149" s="14" t="s">
        <v>409</v>
      </c>
      <c r="E1149" s="30" t="s">
        <v>4752</v>
      </c>
      <c r="F1149" s="30"/>
      <c r="G1149" s="14" t="s">
        <v>194</v>
      </c>
      <c r="H1149" s="23" t="s">
        <v>162</v>
      </c>
      <c r="I1149" s="16" t="s">
        <v>75</v>
      </c>
      <c r="J1149" s="17">
        <v>44382</v>
      </c>
      <c r="K1149" s="18">
        <f t="shared" ca="1" si="48"/>
        <v>925</v>
      </c>
      <c r="L1149" s="19">
        <f t="shared" si="49"/>
        <v>44396</v>
      </c>
      <c r="M1149" s="16" t="s">
        <v>44</v>
      </c>
      <c r="N1149" s="16" t="s">
        <v>45</v>
      </c>
      <c r="O1149" s="14" t="s">
        <v>41</v>
      </c>
      <c r="P1149" s="14"/>
      <c r="Q1149" s="16" t="e">
        <f t="shared" ca="1" si="52"/>
        <v>#VALUE!</v>
      </c>
      <c r="R1149" s="16" t="s">
        <v>46</v>
      </c>
      <c r="S1149" s="16" t="s">
        <v>47</v>
      </c>
      <c r="T1149" s="29" t="s">
        <v>4753</v>
      </c>
      <c r="U1149" s="29" t="s">
        <v>4754</v>
      </c>
      <c r="V1149" s="16" t="s">
        <v>47</v>
      </c>
      <c r="W1149" s="14" t="s">
        <v>47</v>
      </c>
      <c r="X1149" s="14"/>
      <c r="Y1149" s="14"/>
      <c r="Z1149" s="14" t="s">
        <v>47</v>
      </c>
      <c r="AA1149" s="23" t="s">
        <v>4755</v>
      </c>
      <c r="AB1149" s="16"/>
      <c r="AC1149" s="18" t="e">
        <f t="shared" ca="1" si="53"/>
        <v>#VALUE!</v>
      </c>
      <c r="AD1149" s="16" t="s">
        <v>52</v>
      </c>
      <c r="AE1149" s="16" t="s">
        <v>47</v>
      </c>
      <c r="AF1149" s="14" t="s">
        <v>47</v>
      </c>
      <c r="AG1149" s="14" t="s">
        <v>47</v>
      </c>
    </row>
    <row r="1150" spans="1:33" ht="15.75" customHeight="1" x14ac:dyDescent="0.25">
      <c r="A1150" s="29" t="s">
        <v>4756</v>
      </c>
      <c r="B1150" s="29" t="s">
        <v>575</v>
      </c>
      <c r="C1150" s="29" t="s">
        <v>575</v>
      </c>
      <c r="D1150" s="29" t="s">
        <v>296</v>
      </c>
      <c r="E1150" s="30" t="s">
        <v>4757</v>
      </c>
      <c r="F1150" s="30"/>
      <c r="G1150" s="14" t="s">
        <v>41</v>
      </c>
      <c r="H1150" s="23" t="s">
        <v>162</v>
      </c>
      <c r="I1150" s="16" t="s">
        <v>75</v>
      </c>
      <c r="J1150" s="17">
        <v>44379</v>
      </c>
      <c r="K1150" s="18">
        <f t="shared" ca="1" si="48"/>
        <v>928</v>
      </c>
      <c r="L1150" s="19">
        <f t="shared" si="49"/>
        <v>44393</v>
      </c>
      <c r="M1150" s="16" t="s">
        <v>44</v>
      </c>
      <c r="N1150" s="16" t="s">
        <v>45</v>
      </c>
      <c r="O1150" s="14" t="s">
        <v>41</v>
      </c>
      <c r="P1150" s="14"/>
      <c r="Q1150" s="16" t="e">
        <f t="shared" ca="1" si="52"/>
        <v>#VALUE!</v>
      </c>
      <c r="R1150" s="16" t="s">
        <v>46</v>
      </c>
      <c r="S1150" s="16" t="s">
        <v>47</v>
      </c>
      <c r="T1150" s="29" t="s">
        <v>4727</v>
      </c>
      <c r="U1150" s="29" t="s">
        <v>4758</v>
      </c>
      <c r="V1150" s="16" t="s">
        <v>47</v>
      </c>
      <c r="W1150" s="14" t="s">
        <v>47</v>
      </c>
      <c r="X1150" s="14"/>
      <c r="Y1150" s="14"/>
      <c r="Z1150" s="14" t="s">
        <v>47</v>
      </c>
      <c r="AA1150" s="14" t="s">
        <v>4759</v>
      </c>
      <c r="AB1150" s="16"/>
      <c r="AC1150" s="18" t="e">
        <f t="shared" ca="1" si="53"/>
        <v>#VALUE!</v>
      </c>
      <c r="AD1150" s="16" t="s">
        <v>52</v>
      </c>
      <c r="AE1150" s="16" t="s">
        <v>47</v>
      </c>
      <c r="AF1150" s="14" t="s">
        <v>47</v>
      </c>
      <c r="AG1150" s="14" t="s">
        <v>47</v>
      </c>
    </row>
    <row r="1151" spans="1:33" ht="15.75" customHeight="1" x14ac:dyDescent="0.25">
      <c r="A1151" s="29" t="s">
        <v>4760</v>
      </c>
      <c r="B1151" s="29" t="s">
        <v>309</v>
      </c>
      <c r="C1151" s="29" t="s">
        <v>309</v>
      </c>
      <c r="D1151" s="29" t="s">
        <v>5</v>
      </c>
      <c r="E1151" s="30" t="s">
        <v>4761</v>
      </c>
      <c r="F1151" s="30"/>
      <c r="G1151" s="14" t="s">
        <v>41</v>
      </c>
      <c r="H1151" s="23" t="s">
        <v>162</v>
      </c>
      <c r="I1151" s="16" t="s">
        <v>43</v>
      </c>
      <c r="J1151" s="17">
        <v>44384</v>
      </c>
      <c r="K1151" s="18">
        <f t="shared" ca="1" si="48"/>
        <v>923</v>
      </c>
      <c r="L1151" s="19">
        <f t="shared" si="49"/>
        <v>44398</v>
      </c>
      <c r="M1151" s="16" t="s">
        <v>44</v>
      </c>
      <c r="N1151" s="16" t="s">
        <v>47</v>
      </c>
      <c r="O1151" s="14" t="s">
        <v>47</v>
      </c>
      <c r="P1151" s="14"/>
      <c r="Q1151" s="16" t="e">
        <f t="shared" ca="1" si="52"/>
        <v>#VALUE!</v>
      </c>
      <c r="R1151" s="16" t="s">
        <v>46</v>
      </c>
      <c r="S1151" s="16" t="s">
        <v>47</v>
      </c>
      <c r="T1151" s="29" t="s">
        <v>3333</v>
      </c>
      <c r="U1151" s="29" t="s">
        <v>3334</v>
      </c>
      <c r="V1151" s="16" t="s">
        <v>47</v>
      </c>
      <c r="W1151" s="14" t="s">
        <v>47</v>
      </c>
      <c r="X1151" s="14"/>
      <c r="Y1151" s="14"/>
      <c r="Z1151" s="14" t="s">
        <v>47</v>
      </c>
      <c r="AA1151" s="29" t="s">
        <v>4762</v>
      </c>
      <c r="AB1151" s="16"/>
      <c r="AC1151" s="18" t="e">
        <f t="shared" ca="1" si="53"/>
        <v>#VALUE!</v>
      </c>
      <c r="AD1151" s="16" t="s">
        <v>52</v>
      </c>
      <c r="AE1151" s="16" t="s">
        <v>47</v>
      </c>
      <c r="AF1151" s="14" t="s">
        <v>47</v>
      </c>
      <c r="AG1151" s="14" t="s">
        <v>47</v>
      </c>
    </row>
    <row r="1152" spans="1:33" ht="15.75" customHeight="1" x14ac:dyDescent="0.25">
      <c r="A1152" s="29" t="s">
        <v>4763</v>
      </c>
      <c r="B1152" s="29" t="s">
        <v>4764</v>
      </c>
      <c r="C1152" s="29" t="s">
        <v>284</v>
      </c>
      <c r="D1152" s="29" t="s">
        <v>5</v>
      </c>
      <c r="E1152" s="30" t="s">
        <v>4765</v>
      </c>
      <c r="F1152" s="30"/>
      <c r="G1152" s="14" t="s">
        <v>41</v>
      </c>
      <c r="H1152" s="23" t="s">
        <v>162</v>
      </c>
      <c r="I1152" s="16" t="s">
        <v>75</v>
      </c>
      <c r="J1152" s="17">
        <v>44589</v>
      </c>
      <c r="K1152" s="18">
        <f t="shared" ca="1" si="48"/>
        <v>718</v>
      </c>
      <c r="L1152" s="19">
        <f t="shared" si="49"/>
        <v>44603</v>
      </c>
      <c r="M1152" s="16" t="s">
        <v>44</v>
      </c>
      <c r="N1152" s="16" t="s">
        <v>45</v>
      </c>
      <c r="O1152" s="14" t="s">
        <v>41</v>
      </c>
      <c r="P1152" s="14"/>
      <c r="Q1152" s="16" t="e">
        <f t="shared" ca="1" si="52"/>
        <v>#VALUE!</v>
      </c>
      <c r="R1152" s="16" t="s">
        <v>46</v>
      </c>
      <c r="S1152" s="16" t="s">
        <v>4766</v>
      </c>
      <c r="T1152" s="29" t="s">
        <v>4767</v>
      </c>
      <c r="U1152" s="29" t="s">
        <v>4768</v>
      </c>
      <c r="V1152" s="16" t="s">
        <v>208</v>
      </c>
      <c r="W1152" s="14" t="s">
        <v>4769</v>
      </c>
      <c r="X1152" s="14"/>
      <c r="Y1152" s="14"/>
      <c r="Z1152" s="14" t="s">
        <v>47</v>
      </c>
      <c r="AA1152" s="23" t="s">
        <v>4770</v>
      </c>
      <c r="AB1152" s="16"/>
      <c r="AC1152" s="18" t="e">
        <f t="shared" ca="1" si="53"/>
        <v>#VALUE!</v>
      </c>
      <c r="AD1152" s="16" t="s">
        <v>52</v>
      </c>
      <c r="AE1152" s="16" t="s">
        <v>47</v>
      </c>
      <c r="AF1152" s="14" t="s">
        <v>47</v>
      </c>
      <c r="AG1152" s="14" t="s">
        <v>47</v>
      </c>
    </row>
    <row r="1153" spans="1:33" ht="15.75" customHeight="1" x14ac:dyDescent="0.25">
      <c r="A1153" s="29" t="s">
        <v>4771</v>
      </c>
      <c r="B1153" s="29" t="s">
        <v>2774</v>
      </c>
      <c r="C1153" s="29" t="s">
        <v>2774</v>
      </c>
      <c r="D1153" s="29" t="s">
        <v>409</v>
      </c>
      <c r="E1153" s="30" t="s">
        <v>4772</v>
      </c>
      <c r="F1153" s="30"/>
      <c r="G1153" s="14" t="s">
        <v>41</v>
      </c>
      <c r="H1153" s="23" t="s">
        <v>162</v>
      </c>
      <c r="I1153" s="16" t="s">
        <v>75</v>
      </c>
      <c r="J1153" s="17">
        <v>44386</v>
      </c>
      <c r="K1153" s="18">
        <f t="shared" ca="1" si="48"/>
        <v>921</v>
      </c>
      <c r="L1153" s="19">
        <f t="shared" si="49"/>
        <v>44400</v>
      </c>
      <c r="M1153" s="16" t="s">
        <v>44</v>
      </c>
      <c r="N1153" s="16" t="s">
        <v>45</v>
      </c>
      <c r="O1153" s="14" t="s">
        <v>41</v>
      </c>
      <c r="P1153" s="14"/>
      <c r="Q1153" s="16" t="e">
        <f t="shared" ca="1" si="52"/>
        <v>#VALUE!</v>
      </c>
      <c r="R1153" s="16" t="s">
        <v>46</v>
      </c>
      <c r="S1153" s="16" t="s">
        <v>47</v>
      </c>
      <c r="T1153" s="29" t="s">
        <v>4486</v>
      </c>
      <c r="U1153" s="29" t="s">
        <v>4487</v>
      </c>
      <c r="V1153" s="16" t="s">
        <v>47</v>
      </c>
      <c r="W1153" s="14" t="s">
        <v>47</v>
      </c>
      <c r="X1153" s="14"/>
      <c r="Y1153" s="14"/>
      <c r="Z1153" s="14" t="s">
        <v>47</v>
      </c>
      <c r="AA1153" s="23" t="s">
        <v>4488</v>
      </c>
      <c r="AB1153" s="16"/>
      <c r="AC1153" s="18" t="e">
        <f t="shared" ca="1" si="53"/>
        <v>#VALUE!</v>
      </c>
      <c r="AD1153" s="16" t="s">
        <v>52</v>
      </c>
      <c r="AE1153" s="16" t="s">
        <v>47</v>
      </c>
      <c r="AF1153" s="14" t="s">
        <v>47</v>
      </c>
      <c r="AG1153" s="14" t="s">
        <v>47</v>
      </c>
    </row>
    <row r="1154" spans="1:33" ht="18.75" customHeight="1" x14ac:dyDescent="0.25">
      <c r="A1154" s="29" t="s">
        <v>4773</v>
      </c>
      <c r="B1154" s="29" t="s">
        <v>4774</v>
      </c>
      <c r="C1154" s="29" t="s">
        <v>4774</v>
      </c>
      <c r="D1154" s="14" t="s">
        <v>296</v>
      </c>
      <c r="E1154" s="30" t="s">
        <v>4775</v>
      </c>
      <c r="F1154" s="30"/>
      <c r="G1154" s="14" t="s">
        <v>41</v>
      </c>
      <c r="H1154" s="23" t="s">
        <v>162</v>
      </c>
      <c r="I1154" s="16" t="s">
        <v>75</v>
      </c>
      <c r="J1154" s="17">
        <v>44380</v>
      </c>
      <c r="K1154" s="18">
        <f t="shared" ca="1" si="48"/>
        <v>927</v>
      </c>
      <c r="L1154" s="19">
        <f t="shared" si="49"/>
        <v>44394</v>
      </c>
      <c r="M1154" s="16" t="s">
        <v>44</v>
      </c>
      <c r="N1154" s="16" t="s">
        <v>45</v>
      </c>
      <c r="O1154" s="14" t="s">
        <v>41</v>
      </c>
      <c r="P1154" s="14"/>
      <c r="Q1154" s="16" t="e">
        <f t="shared" ca="1" si="52"/>
        <v>#VALUE!</v>
      </c>
      <c r="R1154" s="16" t="s">
        <v>46</v>
      </c>
      <c r="S1154" s="16" t="s">
        <v>47</v>
      </c>
      <c r="T1154" s="29" t="s">
        <v>4727</v>
      </c>
      <c r="U1154" s="29">
        <v>6252888</v>
      </c>
      <c r="V1154" s="16" t="s">
        <v>47</v>
      </c>
      <c r="W1154" s="14" t="s">
        <v>47</v>
      </c>
      <c r="X1154" s="14"/>
      <c r="Y1154" s="14"/>
      <c r="Z1154" s="14" t="s">
        <v>47</v>
      </c>
      <c r="AA1154" s="23" t="s">
        <v>4776</v>
      </c>
      <c r="AB1154" s="16"/>
      <c r="AC1154" s="18" t="e">
        <f t="shared" ca="1" si="53"/>
        <v>#VALUE!</v>
      </c>
      <c r="AD1154" s="16" t="s">
        <v>52</v>
      </c>
      <c r="AE1154" s="16" t="s">
        <v>47</v>
      </c>
      <c r="AF1154" s="14" t="s">
        <v>47</v>
      </c>
      <c r="AG1154" s="14" t="s">
        <v>47</v>
      </c>
    </row>
    <row r="1155" spans="1:33" ht="15.75" customHeight="1" x14ac:dyDescent="0.25">
      <c r="A1155" s="29" t="s">
        <v>4777</v>
      </c>
      <c r="B1155" s="29" t="s">
        <v>4778</v>
      </c>
      <c r="C1155" s="29" t="s">
        <v>4778</v>
      </c>
      <c r="D1155" s="29" t="s">
        <v>409</v>
      </c>
      <c r="E1155" s="30" t="s">
        <v>4779</v>
      </c>
      <c r="F1155" s="30"/>
      <c r="G1155" s="14" t="s">
        <v>41</v>
      </c>
      <c r="H1155" s="23" t="s">
        <v>162</v>
      </c>
      <c r="I1155" s="16" t="s">
        <v>75</v>
      </c>
      <c r="J1155" s="17">
        <v>44388</v>
      </c>
      <c r="K1155" s="18">
        <f t="shared" ca="1" si="48"/>
        <v>919</v>
      </c>
      <c r="L1155" s="19">
        <f t="shared" si="49"/>
        <v>44402</v>
      </c>
      <c r="M1155" s="16" t="s">
        <v>44</v>
      </c>
      <c r="N1155" s="16" t="s">
        <v>45</v>
      </c>
      <c r="O1155" s="14" t="s">
        <v>41</v>
      </c>
      <c r="P1155" s="14"/>
      <c r="Q1155" s="16" t="e">
        <f t="shared" ca="1" si="52"/>
        <v>#VALUE!</v>
      </c>
      <c r="R1155" s="16" t="s">
        <v>46</v>
      </c>
      <c r="S1155" s="16" t="s">
        <v>47</v>
      </c>
      <c r="T1155" s="29" t="s">
        <v>47</v>
      </c>
      <c r="U1155" s="29"/>
      <c r="V1155" s="16" t="s">
        <v>47</v>
      </c>
      <c r="W1155" s="14" t="s">
        <v>47</v>
      </c>
      <c r="X1155" s="14"/>
      <c r="Y1155" s="14"/>
      <c r="Z1155" s="14" t="s">
        <v>47</v>
      </c>
      <c r="AA1155" s="29" t="s">
        <v>47</v>
      </c>
      <c r="AB1155" s="16"/>
      <c r="AC1155" s="18" t="e">
        <f t="shared" ca="1" si="53"/>
        <v>#VALUE!</v>
      </c>
      <c r="AD1155" s="18" t="s">
        <v>52</v>
      </c>
      <c r="AE1155" s="16" t="s">
        <v>47</v>
      </c>
      <c r="AF1155" s="14" t="s">
        <v>47</v>
      </c>
      <c r="AG1155" s="14" t="s">
        <v>47</v>
      </c>
    </row>
    <row r="1156" spans="1:33" ht="18.75" customHeight="1" x14ac:dyDescent="0.25">
      <c r="A1156" s="29" t="s">
        <v>4780</v>
      </c>
      <c r="B1156" s="29" t="s">
        <v>4781</v>
      </c>
      <c r="C1156" s="29" t="s">
        <v>4781</v>
      </c>
      <c r="D1156" s="14" t="s">
        <v>39</v>
      </c>
      <c r="E1156" s="30" t="s">
        <v>4782</v>
      </c>
      <c r="F1156" s="30"/>
      <c r="G1156" s="14" t="s">
        <v>41</v>
      </c>
      <c r="H1156" s="23" t="s">
        <v>162</v>
      </c>
      <c r="I1156" s="16" t="s">
        <v>75</v>
      </c>
      <c r="J1156" s="17">
        <v>44391</v>
      </c>
      <c r="K1156" s="18">
        <f t="shared" ca="1" si="48"/>
        <v>916</v>
      </c>
      <c r="L1156" s="19">
        <f t="shared" si="49"/>
        <v>44405</v>
      </c>
      <c r="M1156" s="16" t="s">
        <v>44</v>
      </c>
      <c r="N1156" s="16" t="s">
        <v>45</v>
      </c>
      <c r="O1156" s="14" t="s">
        <v>41</v>
      </c>
      <c r="P1156" s="14"/>
      <c r="Q1156" s="16" t="e">
        <f t="shared" ca="1" si="52"/>
        <v>#VALUE!</v>
      </c>
      <c r="R1156" s="16" t="s">
        <v>46</v>
      </c>
      <c r="S1156" s="16" t="s">
        <v>47</v>
      </c>
      <c r="T1156" s="29" t="s">
        <v>4783</v>
      </c>
      <c r="U1156" s="29" t="s">
        <v>4784</v>
      </c>
      <c r="V1156" s="16" t="s">
        <v>47</v>
      </c>
      <c r="W1156" s="14" t="s">
        <v>47</v>
      </c>
      <c r="X1156" s="14"/>
      <c r="Y1156" s="14"/>
      <c r="Z1156" s="14" t="s">
        <v>47</v>
      </c>
      <c r="AA1156" s="29" t="s">
        <v>4785</v>
      </c>
      <c r="AB1156" s="16"/>
      <c r="AC1156" s="18" t="e">
        <f t="shared" ca="1" si="53"/>
        <v>#VALUE!</v>
      </c>
      <c r="AD1156" s="16" t="s">
        <v>52</v>
      </c>
      <c r="AE1156" s="16" t="s">
        <v>47</v>
      </c>
      <c r="AF1156" s="14" t="s">
        <v>47</v>
      </c>
      <c r="AG1156" s="14" t="s">
        <v>47</v>
      </c>
    </row>
    <row r="1157" spans="1:33" ht="15.75" customHeight="1" x14ac:dyDescent="0.25">
      <c r="A1157" s="29" t="s">
        <v>4786</v>
      </c>
      <c r="B1157" s="14" t="s">
        <v>1676</v>
      </c>
      <c r="C1157" s="29" t="s">
        <v>284</v>
      </c>
      <c r="D1157" s="29" t="s">
        <v>5</v>
      </c>
      <c r="E1157" s="30" t="s">
        <v>4787</v>
      </c>
      <c r="F1157" s="30"/>
      <c r="G1157" s="14" t="s">
        <v>41</v>
      </c>
      <c r="H1157" s="23" t="s">
        <v>91</v>
      </c>
      <c r="I1157" s="16" t="s">
        <v>43</v>
      </c>
      <c r="J1157" s="17">
        <v>44346</v>
      </c>
      <c r="K1157" s="18">
        <f t="shared" ca="1" si="48"/>
        <v>961</v>
      </c>
      <c r="L1157" s="19">
        <f t="shared" si="49"/>
        <v>44360</v>
      </c>
      <c r="M1157" s="16" t="s">
        <v>44</v>
      </c>
      <c r="N1157" s="16" t="s">
        <v>142</v>
      </c>
      <c r="O1157" s="14" t="s">
        <v>46</v>
      </c>
      <c r="P1157" s="14"/>
      <c r="Q1157" s="16" t="e">
        <f t="shared" ca="1" si="52"/>
        <v>#VALUE!</v>
      </c>
      <c r="R1157" s="16" t="s">
        <v>196</v>
      </c>
      <c r="S1157" s="16" t="s">
        <v>47</v>
      </c>
      <c r="T1157" s="29" t="s">
        <v>47</v>
      </c>
      <c r="U1157" s="29"/>
      <c r="V1157" s="16" t="s">
        <v>47</v>
      </c>
      <c r="W1157" s="14" t="s">
        <v>47</v>
      </c>
      <c r="X1157" s="14">
        <v>44428</v>
      </c>
      <c r="Y1157" s="14">
        <v>61</v>
      </c>
      <c r="Z1157" s="14" t="s">
        <v>47</v>
      </c>
      <c r="AA1157" s="29" t="s">
        <v>47</v>
      </c>
      <c r="AB1157" s="16">
        <v>44475</v>
      </c>
      <c r="AC1157" s="18">
        <f t="shared" ca="1" si="53"/>
        <v>832</v>
      </c>
      <c r="AD1157" s="16" t="s">
        <v>52</v>
      </c>
      <c r="AE1157" s="16" t="s">
        <v>1040</v>
      </c>
      <c r="AF1157" s="14" t="s">
        <v>47</v>
      </c>
      <c r="AG1157" s="14" t="s">
        <v>47</v>
      </c>
    </row>
    <row r="1158" spans="1:33" ht="15.75" customHeight="1" x14ac:dyDescent="0.25">
      <c r="A1158" s="29" t="s">
        <v>4788</v>
      </c>
      <c r="B1158" s="29" t="s">
        <v>268</v>
      </c>
      <c r="C1158" s="29" t="s">
        <v>268</v>
      </c>
      <c r="D1158" s="14" t="s">
        <v>5</v>
      </c>
      <c r="E1158" s="30" t="s">
        <v>4789</v>
      </c>
      <c r="F1158" s="30"/>
      <c r="G1158" s="14" t="s">
        <v>41</v>
      </c>
      <c r="H1158" s="23" t="s">
        <v>162</v>
      </c>
      <c r="I1158" s="16" t="s">
        <v>75</v>
      </c>
      <c r="J1158" s="17">
        <v>44391</v>
      </c>
      <c r="K1158" s="18">
        <f t="shared" ca="1" si="48"/>
        <v>916</v>
      </c>
      <c r="L1158" s="19">
        <f t="shared" si="49"/>
        <v>44405</v>
      </c>
      <c r="M1158" s="16" t="s">
        <v>44</v>
      </c>
      <c r="N1158" s="16" t="s">
        <v>45</v>
      </c>
      <c r="O1158" s="14" t="s">
        <v>41</v>
      </c>
      <c r="P1158" s="14"/>
      <c r="Q1158" s="16" t="e">
        <f t="shared" ca="1" si="52"/>
        <v>#VALUE!</v>
      </c>
      <c r="R1158" s="16" t="s">
        <v>46</v>
      </c>
      <c r="S1158" s="16" t="s">
        <v>47</v>
      </c>
      <c r="T1158" s="29" t="s">
        <v>4790</v>
      </c>
      <c r="U1158" s="29" t="s">
        <v>4791</v>
      </c>
      <c r="V1158" s="16" t="s">
        <v>47</v>
      </c>
      <c r="W1158" s="14" t="s">
        <v>47</v>
      </c>
      <c r="X1158" s="14"/>
      <c r="Y1158" s="14"/>
      <c r="Z1158" s="14" t="s">
        <v>47</v>
      </c>
      <c r="AA1158" s="29" t="s">
        <v>4792</v>
      </c>
      <c r="AB1158" s="16"/>
      <c r="AC1158" s="18" t="e">
        <f t="shared" ca="1" si="53"/>
        <v>#VALUE!</v>
      </c>
      <c r="AD1158" s="16" t="s">
        <v>52</v>
      </c>
      <c r="AE1158" s="16" t="s">
        <v>47</v>
      </c>
      <c r="AF1158" s="14" t="s">
        <v>47</v>
      </c>
      <c r="AG1158" s="14" t="s">
        <v>47</v>
      </c>
    </row>
    <row r="1159" spans="1:33" ht="15.75" customHeight="1" x14ac:dyDescent="0.25">
      <c r="A1159" s="29" t="s">
        <v>4793</v>
      </c>
      <c r="B1159" s="29" t="s">
        <v>3584</v>
      </c>
      <c r="C1159" s="29" t="s">
        <v>3584</v>
      </c>
      <c r="D1159" s="29" t="s">
        <v>409</v>
      </c>
      <c r="E1159" s="30" t="s">
        <v>4794</v>
      </c>
      <c r="F1159" s="30"/>
      <c r="G1159" s="14" t="s">
        <v>41</v>
      </c>
      <c r="H1159" s="23" t="s">
        <v>162</v>
      </c>
      <c r="I1159" s="16" t="s">
        <v>75</v>
      </c>
      <c r="J1159" s="17">
        <v>44392</v>
      </c>
      <c r="K1159" s="18">
        <f t="shared" ca="1" si="48"/>
        <v>915</v>
      </c>
      <c r="L1159" s="19">
        <f t="shared" si="49"/>
        <v>44406</v>
      </c>
      <c r="M1159" s="16" t="s">
        <v>44</v>
      </c>
      <c r="N1159" s="16" t="s">
        <v>45</v>
      </c>
      <c r="O1159" s="14" t="s">
        <v>41</v>
      </c>
      <c r="P1159" s="14"/>
      <c r="Q1159" s="16" t="e">
        <f t="shared" ca="1" si="52"/>
        <v>#VALUE!</v>
      </c>
      <c r="R1159" s="16" t="s">
        <v>46</v>
      </c>
      <c r="S1159" s="16" t="s">
        <v>47</v>
      </c>
      <c r="T1159" s="29" t="s">
        <v>4795</v>
      </c>
      <c r="U1159" s="29" t="s">
        <v>4796</v>
      </c>
      <c r="V1159" s="16" t="s">
        <v>47</v>
      </c>
      <c r="W1159" s="14" t="s">
        <v>47</v>
      </c>
      <c r="X1159" s="14"/>
      <c r="Y1159" s="14"/>
      <c r="Z1159" s="14" t="s">
        <v>47</v>
      </c>
      <c r="AA1159" s="14" t="s">
        <v>4797</v>
      </c>
      <c r="AB1159" s="16"/>
      <c r="AC1159" s="18" t="e">
        <f t="shared" ca="1" si="53"/>
        <v>#VALUE!</v>
      </c>
      <c r="AD1159" s="16" t="s">
        <v>52</v>
      </c>
      <c r="AE1159" s="16" t="s">
        <v>47</v>
      </c>
      <c r="AF1159" s="14" t="s">
        <v>47</v>
      </c>
      <c r="AG1159" s="14" t="s">
        <v>47</v>
      </c>
    </row>
    <row r="1160" spans="1:33" ht="15.75" customHeight="1" x14ac:dyDescent="0.25">
      <c r="A1160" s="29" t="s">
        <v>4798</v>
      </c>
      <c r="B1160" s="29" t="s">
        <v>2107</v>
      </c>
      <c r="C1160" s="29" t="s">
        <v>2107</v>
      </c>
      <c r="D1160" s="29" t="s">
        <v>409</v>
      </c>
      <c r="E1160" s="30" t="s">
        <v>4799</v>
      </c>
      <c r="F1160" s="30"/>
      <c r="G1160" s="14" t="s">
        <v>41</v>
      </c>
      <c r="H1160" s="23" t="s">
        <v>162</v>
      </c>
      <c r="I1160" s="16" t="s">
        <v>75</v>
      </c>
      <c r="J1160" s="17">
        <v>44393</v>
      </c>
      <c r="K1160" s="18">
        <f t="shared" ca="1" si="48"/>
        <v>914</v>
      </c>
      <c r="L1160" s="19">
        <f t="shared" si="49"/>
        <v>44407</v>
      </c>
      <c r="M1160" s="16" t="s">
        <v>44</v>
      </c>
      <c r="N1160" s="16" t="s">
        <v>45</v>
      </c>
      <c r="O1160" s="14" t="s">
        <v>41</v>
      </c>
      <c r="P1160" s="14"/>
      <c r="Q1160" s="16" t="e">
        <f t="shared" ca="1" si="52"/>
        <v>#VALUE!</v>
      </c>
      <c r="R1160" s="16" t="s">
        <v>46</v>
      </c>
      <c r="S1160" s="16" t="s">
        <v>47</v>
      </c>
      <c r="T1160" s="29" t="s">
        <v>4800</v>
      </c>
      <c r="U1160" s="29" t="s">
        <v>4801</v>
      </c>
      <c r="V1160" s="16" t="s">
        <v>47</v>
      </c>
      <c r="W1160" s="14" t="s">
        <v>47</v>
      </c>
      <c r="X1160" s="14"/>
      <c r="Y1160" s="14"/>
      <c r="Z1160" s="14" t="s">
        <v>47</v>
      </c>
      <c r="AA1160" s="29" t="s">
        <v>4802</v>
      </c>
      <c r="AB1160" s="16"/>
      <c r="AC1160" s="18" t="e">
        <f t="shared" ca="1" si="53"/>
        <v>#VALUE!</v>
      </c>
      <c r="AD1160" s="16" t="s">
        <v>52</v>
      </c>
      <c r="AE1160" s="16" t="s">
        <v>47</v>
      </c>
      <c r="AF1160" s="14" t="s">
        <v>47</v>
      </c>
      <c r="AG1160" s="14" t="s">
        <v>47</v>
      </c>
    </row>
    <row r="1161" spans="1:33" ht="15.75" customHeight="1" x14ac:dyDescent="0.25">
      <c r="A1161" s="29" t="s">
        <v>4803</v>
      </c>
      <c r="B1161" s="29" t="s">
        <v>2589</v>
      </c>
      <c r="C1161" s="29" t="s">
        <v>2589</v>
      </c>
      <c r="D1161" s="29" t="s">
        <v>409</v>
      </c>
      <c r="E1161" s="30" t="s">
        <v>4804</v>
      </c>
      <c r="F1161" s="30"/>
      <c r="G1161" s="14" t="s">
        <v>41</v>
      </c>
      <c r="H1161" s="23" t="s">
        <v>162</v>
      </c>
      <c r="I1161" s="16" t="s">
        <v>75</v>
      </c>
      <c r="J1161" s="17">
        <v>44372</v>
      </c>
      <c r="K1161" s="18">
        <f t="shared" ca="1" si="48"/>
        <v>935</v>
      </c>
      <c r="L1161" s="19">
        <f t="shared" si="49"/>
        <v>44386</v>
      </c>
      <c r="M1161" s="16" t="s">
        <v>44</v>
      </c>
      <c r="N1161" s="16" t="s">
        <v>45</v>
      </c>
      <c r="O1161" s="14" t="s">
        <v>41</v>
      </c>
      <c r="P1161" s="14"/>
      <c r="Q1161" s="16" t="e">
        <f t="shared" ca="1" si="52"/>
        <v>#VALUE!</v>
      </c>
      <c r="R1161" s="16" t="s">
        <v>46</v>
      </c>
      <c r="S1161" s="16" t="s">
        <v>47</v>
      </c>
      <c r="T1161" s="29" t="s">
        <v>1885</v>
      </c>
      <c r="U1161" s="29" t="s">
        <v>4805</v>
      </c>
      <c r="V1161" s="16" t="s">
        <v>47</v>
      </c>
      <c r="W1161" s="14" t="s">
        <v>47</v>
      </c>
      <c r="X1161" s="14"/>
      <c r="Y1161" s="14"/>
      <c r="Z1161" s="14" t="s">
        <v>47</v>
      </c>
      <c r="AA1161" s="29" t="s">
        <v>4806</v>
      </c>
      <c r="AB1161" s="16"/>
      <c r="AC1161" s="18" t="e">
        <f t="shared" ca="1" si="53"/>
        <v>#VALUE!</v>
      </c>
      <c r="AD1161" s="16" t="s">
        <v>52</v>
      </c>
      <c r="AE1161" s="16" t="s">
        <v>47</v>
      </c>
      <c r="AF1161" s="14" t="s">
        <v>47</v>
      </c>
      <c r="AG1161" s="14" t="s">
        <v>47</v>
      </c>
    </row>
    <row r="1162" spans="1:33" ht="15.75" customHeight="1" x14ac:dyDescent="0.25">
      <c r="A1162" s="29" t="s">
        <v>4807</v>
      </c>
      <c r="B1162" s="29" t="s">
        <v>4808</v>
      </c>
      <c r="C1162" s="29" t="s">
        <v>4808</v>
      </c>
      <c r="D1162" s="14" t="s">
        <v>409</v>
      </c>
      <c r="E1162" s="30" t="s">
        <v>4809</v>
      </c>
      <c r="F1162" s="30"/>
      <c r="G1162" s="14" t="s">
        <v>41</v>
      </c>
      <c r="H1162" s="23" t="s">
        <v>162</v>
      </c>
      <c r="I1162" s="16" t="s">
        <v>75</v>
      </c>
      <c r="J1162" s="17">
        <v>44373</v>
      </c>
      <c r="K1162" s="18">
        <f t="shared" ca="1" si="48"/>
        <v>934</v>
      </c>
      <c r="L1162" s="19">
        <f t="shared" si="49"/>
        <v>44387</v>
      </c>
      <c r="M1162" s="16" t="s">
        <v>44</v>
      </c>
      <c r="N1162" s="16" t="s">
        <v>45</v>
      </c>
      <c r="O1162" s="14" t="s">
        <v>41</v>
      </c>
      <c r="P1162" s="14"/>
      <c r="Q1162" s="16" t="e">
        <f t="shared" ca="1" si="52"/>
        <v>#VALUE!</v>
      </c>
      <c r="R1162" s="16" t="s">
        <v>46</v>
      </c>
      <c r="S1162" s="16" t="s">
        <v>47</v>
      </c>
      <c r="T1162" s="29" t="s">
        <v>4810</v>
      </c>
      <c r="U1162" s="29" t="s">
        <v>4811</v>
      </c>
      <c r="V1162" s="16" t="s">
        <v>47</v>
      </c>
      <c r="W1162" s="14" t="s">
        <v>47</v>
      </c>
      <c r="X1162" s="14"/>
      <c r="Y1162" s="14"/>
      <c r="Z1162" s="14" t="s">
        <v>47</v>
      </c>
      <c r="AA1162" s="29" t="s">
        <v>4812</v>
      </c>
      <c r="AB1162" s="16"/>
      <c r="AC1162" s="18" t="e">
        <f t="shared" ca="1" si="53"/>
        <v>#VALUE!</v>
      </c>
      <c r="AD1162" s="16" t="s">
        <v>52</v>
      </c>
      <c r="AE1162" s="16" t="s">
        <v>47</v>
      </c>
      <c r="AF1162" s="14" t="s">
        <v>47</v>
      </c>
      <c r="AG1162" s="14" t="s">
        <v>47</v>
      </c>
    </row>
    <row r="1163" spans="1:33" ht="15.75" customHeight="1" x14ac:dyDescent="0.25">
      <c r="A1163" s="29" t="s">
        <v>4813</v>
      </c>
      <c r="B1163" s="29" t="s">
        <v>1328</v>
      </c>
      <c r="C1163" s="29" t="s">
        <v>1328</v>
      </c>
      <c r="D1163" s="29" t="s">
        <v>409</v>
      </c>
      <c r="E1163" s="30" t="s">
        <v>4814</v>
      </c>
      <c r="F1163" s="30"/>
      <c r="G1163" s="14" t="s">
        <v>194</v>
      </c>
      <c r="H1163" s="23" t="s">
        <v>162</v>
      </c>
      <c r="I1163" s="16" t="s">
        <v>75</v>
      </c>
      <c r="J1163" s="17">
        <v>44374</v>
      </c>
      <c r="K1163" s="18">
        <f t="shared" ca="1" si="48"/>
        <v>933</v>
      </c>
      <c r="L1163" s="19">
        <f t="shared" si="49"/>
        <v>44388</v>
      </c>
      <c r="M1163" s="16" t="s">
        <v>44</v>
      </c>
      <c r="N1163" s="16" t="s">
        <v>45</v>
      </c>
      <c r="O1163" s="14" t="s">
        <v>41</v>
      </c>
      <c r="P1163" s="14"/>
      <c r="Q1163" s="16" t="e">
        <f t="shared" ca="1" si="52"/>
        <v>#VALUE!</v>
      </c>
      <c r="R1163" s="16" t="s">
        <v>46</v>
      </c>
      <c r="S1163" s="16" t="s">
        <v>47</v>
      </c>
      <c r="T1163" s="29" t="s">
        <v>4815</v>
      </c>
      <c r="U1163" s="29" t="s">
        <v>4816</v>
      </c>
      <c r="V1163" s="16" t="s">
        <v>47</v>
      </c>
      <c r="W1163" s="14" t="s">
        <v>47</v>
      </c>
      <c r="X1163" s="14"/>
      <c r="Y1163" s="14"/>
      <c r="Z1163" s="14" t="s">
        <v>47</v>
      </c>
      <c r="AA1163" s="29" t="s">
        <v>4817</v>
      </c>
      <c r="AB1163" s="16"/>
      <c r="AC1163" s="18" t="e">
        <f t="shared" ca="1" si="53"/>
        <v>#VALUE!</v>
      </c>
      <c r="AD1163" s="16" t="s">
        <v>52</v>
      </c>
      <c r="AE1163" s="16" t="s">
        <v>47</v>
      </c>
      <c r="AF1163" s="14" t="s">
        <v>47</v>
      </c>
      <c r="AG1163" s="14" t="s">
        <v>47</v>
      </c>
    </row>
    <row r="1164" spans="1:33" ht="15.75" customHeight="1" x14ac:dyDescent="0.25">
      <c r="A1164" s="29" t="s">
        <v>4818</v>
      </c>
      <c r="B1164" s="29" t="s">
        <v>2589</v>
      </c>
      <c r="C1164" s="29" t="s">
        <v>2589</v>
      </c>
      <c r="D1164" s="29" t="s">
        <v>409</v>
      </c>
      <c r="E1164" s="30" t="s">
        <v>4819</v>
      </c>
      <c r="F1164" s="30"/>
      <c r="G1164" s="14" t="s">
        <v>41</v>
      </c>
      <c r="H1164" s="23" t="s">
        <v>162</v>
      </c>
      <c r="I1164" s="16" t="s">
        <v>75</v>
      </c>
      <c r="J1164" s="17">
        <v>44375</v>
      </c>
      <c r="K1164" s="18">
        <f t="shared" ca="1" si="48"/>
        <v>932</v>
      </c>
      <c r="L1164" s="19">
        <f t="shared" si="49"/>
        <v>44389</v>
      </c>
      <c r="M1164" s="16" t="s">
        <v>44</v>
      </c>
      <c r="N1164" s="16" t="s">
        <v>45</v>
      </c>
      <c r="O1164" s="14" t="s">
        <v>41</v>
      </c>
      <c r="P1164" s="14"/>
      <c r="Q1164" s="16" t="e">
        <f t="shared" ca="1" si="52"/>
        <v>#VALUE!</v>
      </c>
      <c r="R1164" s="16" t="s">
        <v>46</v>
      </c>
      <c r="S1164" s="16" t="s">
        <v>47</v>
      </c>
      <c r="T1164" s="29" t="s">
        <v>4187</v>
      </c>
      <c r="U1164" s="29" t="s">
        <v>4820</v>
      </c>
      <c r="V1164" s="16" t="s">
        <v>47</v>
      </c>
      <c r="W1164" s="14" t="s">
        <v>47</v>
      </c>
      <c r="X1164" s="14"/>
      <c r="Y1164" s="14"/>
      <c r="Z1164" s="14" t="s">
        <v>47</v>
      </c>
      <c r="AA1164" s="29" t="s">
        <v>4821</v>
      </c>
      <c r="AB1164" s="16"/>
      <c r="AC1164" s="18" t="e">
        <f t="shared" ca="1" si="53"/>
        <v>#VALUE!</v>
      </c>
      <c r="AD1164" s="16" t="s">
        <v>52</v>
      </c>
      <c r="AE1164" s="16" t="s">
        <v>47</v>
      </c>
      <c r="AF1164" s="14" t="s">
        <v>47</v>
      </c>
      <c r="AG1164" s="14" t="s">
        <v>47</v>
      </c>
    </row>
    <row r="1165" spans="1:33" ht="15.75" customHeight="1" x14ac:dyDescent="0.25">
      <c r="A1165" s="29" t="s">
        <v>4822</v>
      </c>
      <c r="B1165" s="29" t="s">
        <v>2465</v>
      </c>
      <c r="C1165" s="29" t="s">
        <v>2465</v>
      </c>
      <c r="D1165" s="29" t="s">
        <v>409</v>
      </c>
      <c r="E1165" s="30" t="s">
        <v>4823</v>
      </c>
      <c r="F1165" s="30"/>
      <c r="G1165" s="14" t="s">
        <v>194</v>
      </c>
      <c r="H1165" s="23" t="s">
        <v>162</v>
      </c>
      <c r="I1165" s="16" t="s">
        <v>75</v>
      </c>
      <c r="J1165" s="17">
        <v>44376</v>
      </c>
      <c r="K1165" s="18">
        <f t="shared" ca="1" si="48"/>
        <v>931</v>
      </c>
      <c r="L1165" s="19">
        <f t="shared" si="49"/>
        <v>44390</v>
      </c>
      <c r="M1165" s="16" t="s">
        <v>44</v>
      </c>
      <c r="N1165" s="16" t="s">
        <v>45</v>
      </c>
      <c r="O1165" s="14" t="s">
        <v>41</v>
      </c>
      <c r="P1165" s="14"/>
      <c r="Q1165" s="16" t="e">
        <f t="shared" ca="1" si="52"/>
        <v>#VALUE!</v>
      </c>
      <c r="R1165" s="16" t="s">
        <v>46</v>
      </c>
      <c r="S1165" s="16" t="s">
        <v>47</v>
      </c>
      <c r="T1165" s="29" t="s">
        <v>4824</v>
      </c>
      <c r="U1165" s="29" t="s">
        <v>4825</v>
      </c>
      <c r="V1165" s="16" t="s">
        <v>47</v>
      </c>
      <c r="W1165" s="14" t="s">
        <v>47</v>
      </c>
      <c r="X1165" s="14"/>
      <c r="Y1165" s="14"/>
      <c r="Z1165" s="14" t="s">
        <v>47</v>
      </c>
      <c r="AA1165" s="23" t="s">
        <v>4826</v>
      </c>
      <c r="AB1165" s="16"/>
      <c r="AC1165" s="18" t="e">
        <f t="shared" ca="1" si="53"/>
        <v>#VALUE!</v>
      </c>
      <c r="AD1165" s="16" t="s">
        <v>52</v>
      </c>
      <c r="AE1165" s="16" t="s">
        <v>47</v>
      </c>
      <c r="AF1165" s="14" t="s">
        <v>47</v>
      </c>
      <c r="AG1165" s="14" t="s">
        <v>47</v>
      </c>
    </row>
    <row r="1166" spans="1:33" ht="15.75" customHeight="1" x14ac:dyDescent="0.25">
      <c r="A1166" s="29" t="s">
        <v>4827</v>
      </c>
      <c r="B1166" s="29" t="s">
        <v>4828</v>
      </c>
      <c r="C1166" s="29" t="s">
        <v>4828</v>
      </c>
      <c r="D1166" s="29" t="s">
        <v>642</v>
      </c>
      <c r="E1166" s="30" t="s">
        <v>4829</v>
      </c>
      <c r="F1166" s="30"/>
      <c r="G1166" s="14" t="s">
        <v>41</v>
      </c>
      <c r="H1166" s="23" t="s">
        <v>162</v>
      </c>
      <c r="I1166" s="16" t="s">
        <v>75</v>
      </c>
      <c r="J1166" s="17">
        <v>44377</v>
      </c>
      <c r="K1166" s="18">
        <f t="shared" ca="1" si="48"/>
        <v>930</v>
      </c>
      <c r="L1166" s="19">
        <f t="shared" si="49"/>
        <v>44391</v>
      </c>
      <c r="M1166" s="16" t="s">
        <v>44</v>
      </c>
      <c r="N1166" s="16" t="s">
        <v>45</v>
      </c>
      <c r="O1166" s="14" t="s">
        <v>41</v>
      </c>
      <c r="P1166" s="14"/>
      <c r="Q1166" s="16" t="e">
        <f t="shared" ca="1" si="52"/>
        <v>#VALUE!</v>
      </c>
      <c r="R1166" s="16" t="s">
        <v>46</v>
      </c>
      <c r="S1166" s="16" t="s">
        <v>47</v>
      </c>
      <c r="T1166" s="29" t="s">
        <v>4830</v>
      </c>
      <c r="U1166" s="29" t="s">
        <v>4831</v>
      </c>
      <c r="V1166" s="16" t="s">
        <v>47</v>
      </c>
      <c r="W1166" s="14" t="s">
        <v>47</v>
      </c>
      <c r="X1166" s="14"/>
      <c r="Y1166" s="14"/>
      <c r="Z1166" s="14" t="s">
        <v>47</v>
      </c>
      <c r="AA1166" s="23" t="s">
        <v>4832</v>
      </c>
      <c r="AB1166" s="16"/>
      <c r="AC1166" s="18" t="e">
        <f t="shared" ca="1" si="53"/>
        <v>#VALUE!</v>
      </c>
      <c r="AD1166" s="16" t="s">
        <v>52</v>
      </c>
      <c r="AE1166" s="16" t="s">
        <v>47</v>
      </c>
      <c r="AF1166" s="14" t="s">
        <v>47</v>
      </c>
      <c r="AG1166" s="14" t="s">
        <v>47</v>
      </c>
    </row>
    <row r="1167" spans="1:33" ht="15.75" customHeight="1" x14ac:dyDescent="0.25">
      <c r="A1167" s="29" t="s">
        <v>4833</v>
      </c>
      <c r="B1167" s="29" t="s">
        <v>4834</v>
      </c>
      <c r="C1167" s="29" t="s">
        <v>4834</v>
      </c>
      <c r="D1167" s="14" t="s">
        <v>4</v>
      </c>
      <c r="E1167" s="78" t="s">
        <v>4835</v>
      </c>
      <c r="F1167" s="78"/>
      <c r="G1167" s="14" t="s">
        <v>41</v>
      </c>
      <c r="H1167" s="23" t="s">
        <v>162</v>
      </c>
      <c r="I1167" s="16" t="s">
        <v>75</v>
      </c>
      <c r="J1167" s="17">
        <v>44378</v>
      </c>
      <c r="K1167" s="18">
        <f t="shared" ca="1" si="48"/>
        <v>929</v>
      </c>
      <c r="L1167" s="19">
        <f t="shared" si="49"/>
        <v>44392</v>
      </c>
      <c r="M1167" s="16" t="s">
        <v>44</v>
      </c>
      <c r="N1167" s="16" t="s">
        <v>45</v>
      </c>
      <c r="O1167" s="14" t="s">
        <v>41</v>
      </c>
      <c r="P1167" s="14"/>
      <c r="Q1167" s="16" t="e">
        <f t="shared" ca="1" si="52"/>
        <v>#VALUE!</v>
      </c>
      <c r="R1167" s="16" t="s">
        <v>46</v>
      </c>
      <c r="S1167" s="16" t="s">
        <v>47</v>
      </c>
      <c r="T1167" s="29" t="s">
        <v>4836</v>
      </c>
      <c r="U1167" s="29" t="s">
        <v>4837</v>
      </c>
      <c r="V1167" s="16" t="s">
        <v>47</v>
      </c>
      <c r="W1167" s="14" t="s">
        <v>47</v>
      </c>
      <c r="X1167" s="14"/>
      <c r="Y1167" s="14"/>
      <c r="Z1167" s="14" t="s">
        <v>47</v>
      </c>
      <c r="AA1167" s="29" t="s">
        <v>4838</v>
      </c>
      <c r="AB1167" s="16"/>
      <c r="AC1167" s="18" t="e">
        <f t="shared" ca="1" si="53"/>
        <v>#VALUE!</v>
      </c>
      <c r="AD1167" s="16" t="s">
        <v>52</v>
      </c>
      <c r="AE1167" s="16" t="s">
        <v>47</v>
      </c>
      <c r="AF1167" s="14" t="s">
        <v>47</v>
      </c>
      <c r="AG1167" s="14" t="s">
        <v>47</v>
      </c>
    </row>
    <row r="1168" spans="1:33" ht="18.75" customHeight="1" x14ac:dyDescent="0.25">
      <c r="A1168" s="29" t="s">
        <v>4839</v>
      </c>
      <c r="B1168" s="29" t="s">
        <v>2676</v>
      </c>
      <c r="C1168" s="29" t="s">
        <v>2676</v>
      </c>
      <c r="D1168" s="14" t="s">
        <v>39</v>
      </c>
      <c r="E1168" s="30" t="s">
        <v>4840</v>
      </c>
      <c r="F1168" s="30"/>
      <c r="G1168" s="14" t="s">
        <v>41</v>
      </c>
      <c r="H1168" s="23" t="s">
        <v>162</v>
      </c>
      <c r="I1168" s="16" t="s">
        <v>75</v>
      </c>
      <c r="J1168" s="17">
        <v>44374</v>
      </c>
      <c r="K1168" s="18">
        <f t="shared" ca="1" si="48"/>
        <v>933</v>
      </c>
      <c r="L1168" s="19">
        <f t="shared" si="49"/>
        <v>44388</v>
      </c>
      <c r="M1168" s="16" t="s">
        <v>44</v>
      </c>
      <c r="N1168" s="16" t="s">
        <v>45</v>
      </c>
      <c r="O1168" s="14" t="s">
        <v>41</v>
      </c>
      <c r="P1168" s="14"/>
      <c r="Q1168" s="16" t="e">
        <f t="shared" ca="1" si="52"/>
        <v>#VALUE!</v>
      </c>
      <c r="R1168" s="16" t="s">
        <v>46</v>
      </c>
      <c r="S1168" s="16" t="s">
        <v>47</v>
      </c>
      <c r="T1168" s="29" t="s">
        <v>4841</v>
      </c>
      <c r="U1168" s="29" t="s">
        <v>4842</v>
      </c>
      <c r="V1168" s="16" t="s">
        <v>47</v>
      </c>
      <c r="W1168" s="14" t="s">
        <v>47</v>
      </c>
      <c r="X1168" s="14"/>
      <c r="Y1168" s="14"/>
      <c r="Z1168" s="14" t="s">
        <v>47</v>
      </c>
      <c r="AA1168" s="29" t="s">
        <v>4843</v>
      </c>
      <c r="AB1168" s="16"/>
      <c r="AC1168" s="18" t="e">
        <f t="shared" ca="1" si="53"/>
        <v>#VALUE!</v>
      </c>
      <c r="AD1168" s="16" t="s">
        <v>52</v>
      </c>
      <c r="AE1168" s="16" t="s">
        <v>47</v>
      </c>
      <c r="AF1168" s="14" t="s">
        <v>47</v>
      </c>
      <c r="AG1168" s="14" t="s">
        <v>47</v>
      </c>
    </row>
    <row r="1169" spans="1:33" ht="15.75" customHeight="1" x14ac:dyDescent="0.25">
      <c r="A1169" s="29" t="s">
        <v>4844</v>
      </c>
      <c r="B1169" s="29" t="s">
        <v>631</v>
      </c>
      <c r="C1169" s="29" t="s">
        <v>631</v>
      </c>
      <c r="D1169" s="29" t="s">
        <v>39</v>
      </c>
      <c r="E1169" s="30" t="s">
        <v>4845</v>
      </c>
      <c r="F1169" s="30"/>
      <c r="G1169" s="14" t="s">
        <v>41</v>
      </c>
      <c r="H1169" s="23" t="s">
        <v>162</v>
      </c>
      <c r="I1169" s="16" t="s">
        <v>75</v>
      </c>
      <c r="J1169" s="17">
        <v>44392</v>
      </c>
      <c r="K1169" s="18">
        <f t="shared" ca="1" si="48"/>
        <v>915</v>
      </c>
      <c r="L1169" s="19">
        <f t="shared" si="49"/>
        <v>44406</v>
      </c>
      <c r="M1169" s="16" t="s">
        <v>44</v>
      </c>
      <c r="N1169" s="16" t="s">
        <v>45</v>
      </c>
      <c r="O1169" s="14" t="s">
        <v>41</v>
      </c>
      <c r="P1169" s="14"/>
      <c r="Q1169" s="16" t="e">
        <f t="shared" ca="1" si="52"/>
        <v>#VALUE!</v>
      </c>
      <c r="R1169" s="16" t="s">
        <v>46</v>
      </c>
      <c r="S1169" s="16" t="s">
        <v>47</v>
      </c>
      <c r="T1169" s="29" t="s">
        <v>4846</v>
      </c>
      <c r="U1169" s="29" t="s">
        <v>4847</v>
      </c>
      <c r="V1169" s="16" t="s">
        <v>47</v>
      </c>
      <c r="W1169" s="14" t="s">
        <v>47</v>
      </c>
      <c r="X1169" s="14"/>
      <c r="Y1169" s="14"/>
      <c r="Z1169" s="14" t="s">
        <v>47</v>
      </c>
      <c r="AA1169" s="14" t="s">
        <v>4848</v>
      </c>
      <c r="AB1169" s="16"/>
      <c r="AC1169" s="18" t="e">
        <f t="shared" ca="1" si="53"/>
        <v>#VALUE!</v>
      </c>
      <c r="AD1169" s="16" t="s">
        <v>52</v>
      </c>
      <c r="AE1169" s="16" t="s">
        <v>47</v>
      </c>
      <c r="AF1169" s="14" t="s">
        <v>47</v>
      </c>
      <c r="AG1169" s="14" t="s">
        <v>47</v>
      </c>
    </row>
    <row r="1170" spans="1:33" ht="15.75" customHeight="1" x14ac:dyDescent="0.25">
      <c r="A1170" s="29" t="s">
        <v>4849</v>
      </c>
      <c r="B1170" s="29" t="s">
        <v>4850</v>
      </c>
      <c r="C1170" s="29" t="s">
        <v>4850</v>
      </c>
      <c r="D1170" s="29" t="s">
        <v>160</v>
      </c>
      <c r="E1170" s="30" t="s">
        <v>4851</v>
      </c>
      <c r="F1170" s="30"/>
      <c r="G1170" s="14" t="s">
        <v>41</v>
      </c>
      <c r="H1170" s="23" t="s">
        <v>162</v>
      </c>
      <c r="I1170" s="16" t="s">
        <v>75</v>
      </c>
      <c r="J1170" s="17">
        <v>44381</v>
      </c>
      <c r="K1170" s="18">
        <f t="shared" ca="1" si="48"/>
        <v>926</v>
      </c>
      <c r="L1170" s="19">
        <f t="shared" si="49"/>
        <v>44395</v>
      </c>
      <c r="M1170" s="16" t="s">
        <v>44</v>
      </c>
      <c r="N1170" s="16" t="s">
        <v>45</v>
      </c>
      <c r="O1170" s="14" t="s">
        <v>41</v>
      </c>
      <c r="P1170" s="14"/>
      <c r="Q1170" s="16" t="e">
        <f t="shared" ca="1" si="52"/>
        <v>#VALUE!</v>
      </c>
      <c r="R1170" s="16" t="s">
        <v>46</v>
      </c>
      <c r="S1170" s="16" t="s">
        <v>47</v>
      </c>
      <c r="T1170" s="29" t="s">
        <v>4852</v>
      </c>
      <c r="U1170" s="29" t="s">
        <v>4853</v>
      </c>
      <c r="V1170" s="16" t="s">
        <v>47</v>
      </c>
      <c r="W1170" s="14" t="s">
        <v>47</v>
      </c>
      <c r="X1170" s="14"/>
      <c r="Y1170" s="14"/>
      <c r="Z1170" s="14" t="s">
        <v>47</v>
      </c>
      <c r="AA1170" s="14" t="s">
        <v>4854</v>
      </c>
      <c r="AB1170" s="16"/>
      <c r="AC1170" s="18" t="e">
        <f t="shared" ca="1" si="53"/>
        <v>#VALUE!</v>
      </c>
      <c r="AD1170" s="16" t="s">
        <v>52</v>
      </c>
      <c r="AE1170" s="16" t="s">
        <v>47</v>
      </c>
      <c r="AF1170" s="14" t="s">
        <v>47</v>
      </c>
      <c r="AG1170" s="14" t="s">
        <v>47</v>
      </c>
    </row>
    <row r="1171" spans="1:33" ht="15.75" customHeight="1" x14ac:dyDescent="0.25">
      <c r="A1171" s="29" t="s">
        <v>4855</v>
      </c>
      <c r="B1171" s="29" t="s">
        <v>4856</v>
      </c>
      <c r="C1171" s="29" t="s">
        <v>4856</v>
      </c>
      <c r="D1171" s="29" t="s">
        <v>39</v>
      </c>
      <c r="E1171" s="30" t="s">
        <v>4857</v>
      </c>
      <c r="F1171" s="30"/>
      <c r="G1171" s="14" t="s">
        <v>41</v>
      </c>
      <c r="H1171" s="23" t="s">
        <v>42</v>
      </c>
      <c r="I1171" s="16" t="s">
        <v>61</v>
      </c>
      <c r="J1171" s="17">
        <v>44410</v>
      </c>
      <c r="K1171" s="18">
        <f t="shared" ca="1" si="48"/>
        <v>897</v>
      </c>
      <c r="L1171" s="19">
        <f t="shared" si="49"/>
        <v>44424</v>
      </c>
      <c r="M1171" s="16" t="s">
        <v>44</v>
      </c>
      <c r="N1171" s="16" t="s">
        <v>45</v>
      </c>
      <c r="O1171" s="14" t="s">
        <v>46</v>
      </c>
      <c r="P1171" s="14"/>
      <c r="Q1171" s="16" t="e">
        <f t="shared" ca="1" si="52"/>
        <v>#VALUE!</v>
      </c>
      <c r="R1171" s="16" t="s">
        <v>46</v>
      </c>
      <c r="S1171" s="16" t="s">
        <v>47</v>
      </c>
      <c r="T1171" s="29" t="s">
        <v>1221</v>
      </c>
      <c r="U1171" s="29" t="s">
        <v>4858</v>
      </c>
      <c r="V1171" s="16" t="s">
        <v>63</v>
      </c>
      <c r="W1171" s="14" t="s">
        <v>47</v>
      </c>
      <c r="X1171" s="14"/>
      <c r="Y1171" s="14">
        <v>44489</v>
      </c>
      <c r="Z1171" s="14" t="s">
        <v>47</v>
      </c>
      <c r="AA1171" s="14" t="s">
        <v>4859</v>
      </c>
      <c r="AB1171" s="16">
        <v>44480</v>
      </c>
      <c r="AC1171" s="18">
        <f t="shared" ca="1" si="53"/>
        <v>827</v>
      </c>
      <c r="AD1171" s="16" t="s">
        <v>52</v>
      </c>
      <c r="AE1171" s="16" t="s">
        <v>54</v>
      </c>
      <c r="AF1171" s="14" t="s">
        <v>47</v>
      </c>
      <c r="AG1171" s="14" t="s">
        <v>47</v>
      </c>
    </row>
    <row r="1172" spans="1:33" ht="15.75" customHeight="1" x14ac:dyDescent="0.25">
      <c r="A1172" s="23" t="s">
        <v>4860</v>
      </c>
      <c r="B1172" s="14" t="s">
        <v>4861</v>
      </c>
      <c r="C1172" s="14" t="s">
        <v>4862</v>
      </c>
      <c r="D1172" s="14" t="s">
        <v>111</v>
      </c>
      <c r="E1172" s="14" t="s">
        <v>4863</v>
      </c>
      <c r="F1172" s="14"/>
      <c r="G1172" s="14" t="s">
        <v>41</v>
      </c>
      <c r="H1172" s="23" t="s">
        <v>42</v>
      </c>
      <c r="I1172" s="16" t="s">
        <v>61</v>
      </c>
      <c r="J1172" s="17">
        <v>44601</v>
      </c>
      <c r="K1172" s="18">
        <f t="shared" ca="1" si="48"/>
        <v>706</v>
      </c>
      <c r="L1172" s="19">
        <f t="shared" si="49"/>
        <v>44615</v>
      </c>
      <c r="M1172" s="16" t="s">
        <v>44</v>
      </c>
      <c r="N1172" s="16" t="s">
        <v>45</v>
      </c>
      <c r="O1172" s="14" t="s">
        <v>41</v>
      </c>
      <c r="P1172" s="17"/>
      <c r="Q1172" s="16" t="e">
        <f t="shared" ca="1" si="52"/>
        <v>#VALUE!</v>
      </c>
      <c r="R1172" s="27" t="s">
        <v>46</v>
      </c>
      <c r="S1172" s="27" t="s">
        <v>47</v>
      </c>
      <c r="T1172" s="14" t="s">
        <v>902</v>
      </c>
      <c r="U1172" s="24" t="s">
        <v>903</v>
      </c>
      <c r="V1172" s="16" t="s">
        <v>77</v>
      </c>
      <c r="W1172" s="14" t="s">
        <v>4864</v>
      </c>
      <c r="X1172" s="14"/>
      <c r="Y1172" s="20"/>
      <c r="Z1172" s="14" t="s">
        <v>47</v>
      </c>
      <c r="AA1172" s="15" t="s">
        <v>4865</v>
      </c>
      <c r="AB1172" s="35"/>
      <c r="AC1172" s="18" t="e">
        <f t="shared" ca="1" si="53"/>
        <v>#VALUE!</v>
      </c>
      <c r="AD1172" s="16" t="s">
        <v>52</v>
      </c>
      <c r="AE1172" s="16" t="s">
        <v>47</v>
      </c>
      <c r="AF1172" s="14" t="s">
        <v>47</v>
      </c>
      <c r="AG1172" s="14" t="s">
        <v>47</v>
      </c>
    </row>
    <row r="1173" spans="1:33" ht="15.75" customHeight="1" x14ac:dyDescent="0.25">
      <c r="A1173" s="29" t="s">
        <v>4866</v>
      </c>
      <c r="B1173" s="29" t="s">
        <v>749</v>
      </c>
      <c r="C1173" s="29" t="s">
        <v>749</v>
      </c>
      <c r="D1173" s="29" t="s">
        <v>606</v>
      </c>
      <c r="E1173" s="30" t="s">
        <v>4867</v>
      </c>
      <c r="F1173" s="30"/>
      <c r="G1173" s="14" t="s">
        <v>41</v>
      </c>
      <c r="H1173" s="23" t="s">
        <v>162</v>
      </c>
      <c r="I1173" s="16" t="s">
        <v>75</v>
      </c>
      <c r="J1173" s="17">
        <v>44387</v>
      </c>
      <c r="K1173" s="18">
        <f t="shared" ca="1" si="48"/>
        <v>920</v>
      </c>
      <c r="L1173" s="19">
        <f t="shared" si="49"/>
        <v>44401</v>
      </c>
      <c r="M1173" s="16" t="s">
        <v>44</v>
      </c>
      <c r="N1173" s="16" t="s">
        <v>45</v>
      </c>
      <c r="O1173" s="14" t="s">
        <v>41</v>
      </c>
      <c r="P1173" s="14"/>
      <c r="Q1173" s="16" t="e">
        <f t="shared" ca="1" si="52"/>
        <v>#VALUE!</v>
      </c>
      <c r="R1173" s="16" t="s">
        <v>46</v>
      </c>
      <c r="S1173" s="16" t="s">
        <v>47</v>
      </c>
      <c r="T1173" s="29" t="s">
        <v>4868</v>
      </c>
      <c r="U1173" s="29" t="s">
        <v>4869</v>
      </c>
      <c r="V1173" s="16" t="s">
        <v>47</v>
      </c>
      <c r="W1173" s="14" t="s">
        <v>47</v>
      </c>
      <c r="X1173" s="14"/>
      <c r="Y1173" s="14"/>
      <c r="Z1173" s="14" t="s">
        <v>47</v>
      </c>
      <c r="AA1173" s="14" t="s">
        <v>4870</v>
      </c>
      <c r="AB1173" s="16"/>
      <c r="AC1173" s="18" t="e">
        <f t="shared" ca="1" si="53"/>
        <v>#VALUE!</v>
      </c>
      <c r="AD1173" s="16" t="s">
        <v>52</v>
      </c>
      <c r="AE1173" s="16" t="s">
        <v>47</v>
      </c>
      <c r="AF1173" s="14" t="s">
        <v>47</v>
      </c>
      <c r="AG1173" s="14" t="s">
        <v>47</v>
      </c>
    </row>
    <row r="1174" spans="1:33" ht="18.75" customHeight="1" x14ac:dyDescent="0.25">
      <c r="A1174" s="29" t="s">
        <v>4871</v>
      </c>
      <c r="B1174" s="29" t="s">
        <v>1810</v>
      </c>
      <c r="C1174" s="29" t="s">
        <v>1810</v>
      </c>
      <c r="D1174" s="14" t="s">
        <v>248</v>
      </c>
      <c r="E1174" s="30" t="s">
        <v>4872</v>
      </c>
      <c r="F1174" s="30"/>
      <c r="G1174" s="14" t="s">
        <v>41</v>
      </c>
      <c r="H1174" s="23" t="s">
        <v>162</v>
      </c>
      <c r="I1174" s="16" t="s">
        <v>75</v>
      </c>
      <c r="J1174" s="17">
        <v>44389</v>
      </c>
      <c r="K1174" s="18">
        <f t="shared" ca="1" si="48"/>
        <v>918</v>
      </c>
      <c r="L1174" s="19">
        <f t="shared" si="49"/>
        <v>44403</v>
      </c>
      <c r="M1174" s="16" t="s">
        <v>44</v>
      </c>
      <c r="N1174" s="16" t="s">
        <v>45</v>
      </c>
      <c r="O1174" s="14" t="s">
        <v>41</v>
      </c>
      <c r="P1174" s="14"/>
      <c r="Q1174" s="16" t="e">
        <f t="shared" ca="1" si="52"/>
        <v>#VALUE!</v>
      </c>
      <c r="R1174" s="16" t="s">
        <v>46</v>
      </c>
      <c r="S1174" s="16" t="s">
        <v>47</v>
      </c>
      <c r="T1174" s="29" t="s">
        <v>4873</v>
      </c>
      <c r="U1174" s="29" t="s">
        <v>4874</v>
      </c>
      <c r="V1174" s="16" t="s">
        <v>47</v>
      </c>
      <c r="W1174" s="14" t="s">
        <v>47</v>
      </c>
      <c r="X1174" s="14"/>
      <c r="Y1174" s="14"/>
      <c r="Z1174" s="14" t="s">
        <v>47</v>
      </c>
      <c r="AA1174" s="29" t="s">
        <v>3520</v>
      </c>
      <c r="AB1174" s="16"/>
      <c r="AC1174" s="18" t="e">
        <f t="shared" ca="1" si="53"/>
        <v>#VALUE!</v>
      </c>
      <c r="AD1174" s="16" t="s">
        <v>52</v>
      </c>
      <c r="AE1174" s="16" t="s">
        <v>47</v>
      </c>
      <c r="AF1174" s="14" t="s">
        <v>47</v>
      </c>
      <c r="AG1174" s="14" t="s">
        <v>47</v>
      </c>
    </row>
    <row r="1175" spans="1:33" ht="15.75" customHeight="1" x14ac:dyDescent="0.25">
      <c r="A1175" s="23" t="s">
        <v>4875</v>
      </c>
      <c r="B1175" s="14" t="s">
        <v>4876</v>
      </c>
      <c r="C1175" s="14" t="s">
        <v>4876</v>
      </c>
      <c r="D1175" s="14" t="s">
        <v>111</v>
      </c>
      <c r="E1175" s="14" t="s">
        <v>4877</v>
      </c>
      <c r="F1175" s="14"/>
      <c r="G1175" s="14" t="s">
        <v>41</v>
      </c>
      <c r="H1175" s="14" t="s">
        <v>162</v>
      </c>
      <c r="I1175" s="16" t="s">
        <v>43</v>
      </c>
      <c r="J1175" s="17">
        <v>44346</v>
      </c>
      <c r="K1175" s="18">
        <f t="shared" ca="1" si="48"/>
        <v>961</v>
      </c>
      <c r="L1175" s="19">
        <f t="shared" si="49"/>
        <v>44360</v>
      </c>
      <c r="M1175" s="16" t="s">
        <v>44</v>
      </c>
      <c r="N1175" s="16" t="s">
        <v>142</v>
      </c>
      <c r="O1175" s="14" t="s">
        <v>41</v>
      </c>
      <c r="P1175" s="17"/>
      <c r="Q1175" s="16" t="e">
        <f t="shared" ca="1" si="52"/>
        <v>#VALUE!</v>
      </c>
      <c r="R1175" s="27" t="s">
        <v>46</v>
      </c>
      <c r="S1175" s="27" t="s">
        <v>47</v>
      </c>
      <c r="T1175" s="14" t="s">
        <v>47</v>
      </c>
      <c r="U1175" s="24"/>
      <c r="V1175" s="16" t="s">
        <v>47</v>
      </c>
      <c r="W1175" s="14" t="s">
        <v>47</v>
      </c>
      <c r="X1175" s="14"/>
      <c r="Y1175" s="14"/>
      <c r="Z1175" s="14" t="s">
        <v>47</v>
      </c>
      <c r="AA1175" s="23" t="s">
        <v>4878</v>
      </c>
      <c r="AB1175" s="16"/>
      <c r="AC1175" s="18" t="e">
        <f t="shared" ca="1" si="53"/>
        <v>#VALUE!</v>
      </c>
      <c r="AD1175" s="16" t="s">
        <v>52</v>
      </c>
      <c r="AE1175" s="16" t="s">
        <v>47</v>
      </c>
      <c r="AF1175" s="14" t="s">
        <v>47</v>
      </c>
      <c r="AG1175" s="14" t="s">
        <v>47</v>
      </c>
    </row>
    <row r="1176" spans="1:33" ht="15.75" customHeight="1" x14ac:dyDescent="0.25">
      <c r="A1176" s="29" t="s">
        <v>4879</v>
      </c>
      <c r="B1176" s="29" t="s">
        <v>4880</v>
      </c>
      <c r="C1176" s="29" t="s">
        <v>4880</v>
      </c>
      <c r="D1176" s="14" t="s">
        <v>2763</v>
      </c>
      <c r="E1176" s="30" t="s">
        <v>4881</v>
      </c>
      <c r="F1176" s="30"/>
      <c r="G1176" s="14" t="s">
        <v>41</v>
      </c>
      <c r="H1176" s="23" t="s">
        <v>162</v>
      </c>
      <c r="I1176" s="16" t="s">
        <v>75</v>
      </c>
      <c r="J1176" s="17">
        <v>44390</v>
      </c>
      <c r="K1176" s="18">
        <f t="shared" ca="1" si="48"/>
        <v>917</v>
      </c>
      <c r="L1176" s="19">
        <f t="shared" si="49"/>
        <v>44404</v>
      </c>
      <c r="M1176" s="16" t="s">
        <v>44</v>
      </c>
      <c r="N1176" s="16" t="s">
        <v>45</v>
      </c>
      <c r="O1176" s="14" t="s">
        <v>41</v>
      </c>
      <c r="P1176" s="14"/>
      <c r="Q1176" s="16" t="e">
        <f t="shared" ca="1" si="52"/>
        <v>#VALUE!</v>
      </c>
      <c r="R1176" s="16" t="s">
        <v>46</v>
      </c>
      <c r="S1176" s="16" t="s">
        <v>47</v>
      </c>
      <c r="T1176" s="29" t="s">
        <v>4882</v>
      </c>
      <c r="U1176" s="29" t="s">
        <v>4883</v>
      </c>
      <c r="V1176" s="16" t="s">
        <v>47</v>
      </c>
      <c r="W1176" s="14" t="s">
        <v>47</v>
      </c>
      <c r="X1176" s="14"/>
      <c r="Y1176" s="14"/>
      <c r="Z1176" s="14" t="s">
        <v>47</v>
      </c>
      <c r="AA1176" s="29" t="s">
        <v>4884</v>
      </c>
      <c r="AB1176" s="16"/>
      <c r="AC1176" s="18" t="e">
        <f t="shared" ca="1" si="53"/>
        <v>#VALUE!</v>
      </c>
      <c r="AD1176" s="16" t="s">
        <v>52</v>
      </c>
      <c r="AE1176" s="16" t="s">
        <v>47</v>
      </c>
      <c r="AF1176" s="14" t="s">
        <v>47</v>
      </c>
      <c r="AG1176" s="14" t="s">
        <v>47</v>
      </c>
    </row>
    <row r="1177" spans="1:33" ht="15.75" customHeight="1" x14ac:dyDescent="0.25">
      <c r="A1177" s="14" t="s">
        <v>4885</v>
      </c>
      <c r="B1177" s="29" t="s">
        <v>4886</v>
      </c>
      <c r="C1177" s="29" t="s">
        <v>4886</v>
      </c>
      <c r="D1177" s="29" t="s">
        <v>248</v>
      </c>
      <c r="E1177" s="30" t="s">
        <v>4887</v>
      </c>
      <c r="F1177" s="30"/>
      <c r="G1177" s="14" t="s">
        <v>41</v>
      </c>
      <c r="H1177" s="23" t="s">
        <v>162</v>
      </c>
      <c r="I1177" s="16" t="s">
        <v>75</v>
      </c>
      <c r="J1177" s="17">
        <v>44391</v>
      </c>
      <c r="K1177" s="18">
        <f t="shared" ca="1" si="48"/>
        <v>916</v>
      </c>
      <c r="L1177" s="19">
        <f t="shared" si="49"/>
        <v>44405</v>
      </c>
      <c r="M1177" s="16" t="s">
        <v>44</v>
      </c>
      <c r="N1177" s="16" t="s">
        <v>45</v>
      </c>
      <c r="O1177" s="14" t="s">
        <v>41</v>
      </c>
      <c r="P1177" s="14"/>
      <c r="Q1177" s="16" t="e">
        <f t="shared" ca="1" si="52"/>
        <v>#VALUE!</v>
      </c>
      <c r="R1177" s="16" t="s">
        <v>46</v>
      </c>
      <c r="S1177" s="16" t="s">
        <v>47</v>
      </c>
      <c r="T1177" s="29" t="s">
        <v>4888</v>
      </c>
      <c r="U1177" s="29" t="s">
        <v>4889</v>
      </c>
      <c r="V1177" s="16" t="s">
        <v>47</v>
      </c>
      <c r="W1177" s="14" t="s">
        <v>47</v>
      </c>
      <c r="X1177" s="14"/>
      <c r="Y1177" s="14"/>
      <c r="Z1177" s="14" t="s">
        <v>47</v>
      </c>
      <c r="AA1177" s="29" t="s">
        <v>4890</v>
      </c>
      <c r="AB1177" s="16"/>
      <c r="AC1177" s="18" t="e">
        <f t="shared" ca="1" si="53"/>
        <v>#VALUE!</v>
      </c>
      <c r="AD1177" s="18" t="s">
        <v>52</v>
      </c>
      <c r="AE1177" s="16" t="s">
        <v>47</v>
      </c>
      <c r="AF1177" s="14" t="s">
        <v>47</v>
      </c>
      <c r="AG1177" s="14" t="s">
        <v>47</v>
      </c>
    </row>
    <row r="1178" spans="1:33" ht="15.75" customHeight="1" x14ac:dyDescent="0.25">
      <c r="A1178" s="14" t="s">
        <v>4891</v>
      </c>
      <c r="B1178" s="14" t="s">
        <v>4892</v>
      </c>
      <c r="C1178" s="14" t="s">
        <v>4892</v>
      </c>
      <c r="D1178" s="14" t="s">
        <v>111</v>
      </c>
      <c r="E1178" s="14"/>
      <c r="F1178" s="14"/>
      <c r="G1178" s="14" t="s">
        <v>41</v>
      </c>
      <c r="H1178" s="14" t="s">
        <v>91</v>
      </c>
      <c r="I1178" s="16" t="s">
        <v>75</v>
      </c>
      <c r="J1178" s="58">
        <v>44377</v>
      </c>
      <c r="K1178" s="18">
        <f t="shared" ca="1" si="48"/>
        <v>930</v>
      </c>
      <c r="L1178" s="19">
        <f t="shared" si="49"/>
        <v>44391</v>
      </c>
      <c r="M1178" s="16" t="s">
        <v>44</v>
      </c>
      <c r="N1178" s="16" t="s">
        <v>45</v>
      </c>
      <c r="O1178" s="59" t="s">
        <v>41</v>
      </c>
      <c r="P1178" s="14"/>
      <c r="Q1178" s="16" t="e">
        <f t="shared" ca="1" si="52"/>
        <v>#VALUE!</v>
      </c>
      <c r="R1178" s="16" t="s">
        <v>46</v>
      </c>
      <c r="S1178" s="16"/>
      <c r="T1178" s="14"/>
      <c r="U1178" s="14"/>
      <c r="V1178" s="16"/>
      <c r="W1178" s="14"/>
      <c r="X1178" s="14"/>
      <c r="Y1178" s="14"/>
      <c r="Z1178" s="14" t="s">
        <v>47</v>
      </c>
      <c r="AA1178" s="29" t="s">
        <v>4893</v>
      </c>
      <c r="AB1178" s="16"/>
      <c r="AC1178" s="18" t="e">
        <f t="shared" ca="1" si="53"/>
        <v>#VALUE!</v>
      </c>
      <c r="AD1178" s="16" t="s">
        <v>52</v>
      </c>
      <c r="AE1178" s="16" t="s">
        <v>47</v>
      </c>
      <c r="AF1178" s="14" t="s">
        <v>47</v>
      </c>
      <c r="AG1178" s="14" t="s">
        <v>47</v>
      </c>
    </row>
    <row r="1179" spans="1:33" ht="15.75" customHeight="1" x14ac:dyDescent="0.25">
      <c r="A1179" s="14" t="s">
        <v>4894</v>
      </c>
      <c r="B1179" s="29" t="s">
        <v>4895</v>
      </c>
      <c r="C1179" s="29" t="s">
        <v>4895</v>
      </c>
      <c r="D1179" s="29" t="s">
        <v>642</v>
      </c>
      <c r="E1179" s="30" t="s">
        <v>4896</v>
      </c>
      <c r="F1179" s="30"/>
      <c r="G1179" s="14" t="s">
        <v>41</v>
      </c>
      <c r="H1179" s="23" t="s">
        <v>162</v>
      </c>
      <c r="I1179" s="16" t="s">
        <v>75</v>
      </c>
      <c r="J1179" s="17">
        <v>44393</v>
      </c>
      <c r="K1179" s="18">
        <f t="shared" ca="1" si="48"/>
        <v>914</v>
      </c>
      <c r="L1179" s="19">
        <f t="shared" si="49"/>
        <v>44407</v>
      </c>
      <c r="M1179" s="16" t="s">
        <v>44</v>
      </c>
      <c r="N1179" s="16" t="s">
        <v>45</v>
      </c>
      <c r="O1179" s="14" t="s">
        <v>41</v>
      </c>
      <c r="P1179" s="14"/>
      <c r="Q1179" s="16" t="e">
        <f t="shared" ca="1" si="52"/>
        <v>#VALUE!</v>
      </c>
      <c r="R1179" s="16" t="s">
        <v>46</v>
      </c>
      <c r="S1179" s="16" t="s">
        <v>47</v>
      </c>
      <c r="T1179" s="29" t="s">
        <v>4897</v>
      </c>
      <c r="U1179" s="29" t="s">
        <v>4898</v>
      </c>
      <c r="V1179" s="16" t="s">
        <v>47</v>
      </c>
      <c r="W1179" s="14" t="s">
        <v>47</v>
      </c>
      <c r="X1179" s="14"/>
      <c r="Y1179" s="14"/>
      <c r="Z1179" s="14" t="s">
        <v>47</v>
      </c>
      <c r="AA1179" s="29" t="s">
        <v>4899</v>
      </c>
      <c r="AB1179" s="16"/>
      <c r="AC1179" s="18" t="e">
        <f t="shared" ca="1" si="53"/>
        <v>#VALUE!</v>
      </c>
      <c r="AD1179" s="16" t="s">
        <v>52</v>
      </c>
      <c r="AE1179" s="16" t="s">
        <v>47</v>
      </c>
      <c r="AF1179" s="14" t="s">
        <v>47</v>
      </c>
      <c r="AG1179" s="14" t="s">
        <v>47</v>
      </c>
    </row>
    <row r="1180" spans="1:33" ht="18.75" customHeight="1" x14ac:dyDescent="0.25">
      <c r="A1180" s="29" t="s">
        <v>4900</v>
      </c>
      <c r="B1180" s="29" t="s">
        <v>2589</v>
      </c>
      <c r="C1180" s="29" t="s">
        <v>2589</v>
      </c>
      <c r="D1180" s="14" t="s">
        <v>409</v>
      </c>
      <c r="E1180" s="30" t="s">
        <v>4901</v>
      </c>
      <c r="F1180" s="30"/>
      <c r="G1180" s="14" t="s">
        <v>41</v>
      </c>
      <c r="H1180" s="23" t="s">
        <v>162</v>
      </c>
      <c r="I1180" s="16" t="s">
        <v>75</v>
      </c>
      <c r="J1180" s="17">
        <v>44394</v>
      </c>
      <c r="K1180" s="18">
        <f t="shared" ca="1" si="48"/>
        <v>913</v>
      </c>
      <c r="L1180" s="19">
        <f t="shared" si="49"/>
        <v>44408</v>
      </c>
      <c r="M1180" s="16" t="s">
        <v>44</v>
      </c>
      <c r="N1180" s="16" t="s">
        <v>45</v>
      </c>
      <c r="O1180" s="14" t="s">
        <v>41</v>
      </c>
      <c r="P1180" s="14"/>
      <c r="Q1180" s="16" t="e">
        <f t="shared" ca="1" si="52"/>
        <v>#VALUE!</v>
      </c>
      <c r="R1180" s="16" t="s">
        <v>46</v>
      </c>
      <c r="S1180" s="16" t="s">
        <v>47</v>
      </c>
      <c r="T1180" s="29" t="s">
        <v>4902</v>
      </c>
      <c r="U1180" s="29" t="s">
        <v>4903</v>
      </c>
      <c r="V1180" s="16" t="s">
        <v>47</v>
      </c>
      <c r="W1180" s="14" t="s">
        <v>47</v>
      </c>
      <c r="X1180" s="14"/>
      <c r="Y1180" s="14"/>
      <c r="Z1180" s="14" t="s">
        <v>47</v>
      </c>
      <c r="AA1180" s="23" t="s">
        <v>4904</v>
      </c>
      <c r="AB1180" s="16"/>
      <c r="AC1180" s="18" t="e">
        <f t="shared" ca="1" si="53"/>
        <v>#VALUE!</v>
      </c>
      <c r="AD1180" s="16" t="s">
        <v>52</v>
      </c>
      <c r="AE1180" s="16" t="s">
        <v>47</v>
      </c>
      <c r="AF1180" s="14" t="s">
        <v>47</v>
      </c>
      <c r="AG1180" s="14" t="s">
        <v>47</v>
      </c>
    </row>
    <row r="1181" spans="1:33" ht="18.75" customHeight="1" x14ac:dyDescent="0.25">
      <c r="A1181" s="29" t="s">
        <v>4905</v>
      </c>
      <c r="B1181" s="29" t="s">
        <v>2681</v>
      </c>
      <c r="C1181" s="29" t="s">
        <v>2681</v>
      </c>
      <c r="D1181" s="14" t="s">
        <v>642</v>
      </c>
      <c r="E1181" s="30" t="s">
        <v>4906</v>
      </c>
      <c r="F1181" s="30"/>
      <c r="G1181" s="14" t="s">
        <v>41</v>
      </c>
      <c r="H1181" s="23" t="s">
        <v>162</v>
      </c>
      <c r="I1181" s="16" t="s">
        <v>75</v>
      </c>
      <c r="J1181" s="17">
        <v>44395</v>
      </c>
      <c r="K1181" s="18">
        <f t="shared" ca="1" si="48"/>
        <v>912</v>
      </c>
      <c r="L1181" s="19">
        <f t="shared" si="49"/>
        <v>44409</v>
      </c>
      <c r="M1181" s="16" t="s">
        <v>44</v>
      </c>
      <c r="N1181" s="16" t="s">
        <v>45</v>
      </c>
      <c r="O1181" s="14" t="s">
        <v>41</v>
      </c>
      <c r="P1181" s="14"/>
      <c r="Q1181" s="16" t="e">
        <f t="shared" ca="1" si="52"/>
        <v>#VALUE!</v>
      </c>
      <c r="R1181" s="16" t="s">
        <v>46</v>
      </c>
      <c r="S1181" s="16" t="s">
        <v>47</v>
      </c>
      <c r="T1181" s="29" t="s">
        <v>4907</v>
      </c>
      <c r="U1181" s="29" t="s">
        <v>4908</v>
      </c>
      <c r="V1181" s="16" t="s">
        <v>47</v>
      </c>
      <c r="W1181" s="14" t="s">
        <v>47</v>
      </c>
      <c r="X1181" s="14"/>
      <c r="Y1181" s="14"/>
      <c r="Z1181" s="14" t="s">
        <v>47</v>
      </c>
      <c r="AA1181" s="29" t="s">
        <v>4909</v>
      </c>
      <c r="AB1181" s="16"/>
      <c r="AC1181" s="18" t="e">
        <f t="shared" ca="1" si="53"/>
        <v>#VALUE!</v>
      </c>
      <c r="AD1181" s="16" t="s">
        <v>52</v>
      </c>
      <c r="AE1181" s="16" t="s">
        <v>47</v>
      </c>
      <c r="AF1181" s="14" t="s">
        <v>47</v>
      </c>
      <c r="AG1181" s="14" t="s">
        <v>47</v>
      </c>
    </row>
    <row r="1182" spans="1:33" ht="15.75" customHeight="1" x14ac:dyDescent="0.25">
      <c r="A1182" s="29" t="s">
        <v>4910</v>
      </c>
      <c r="B1182" s="29" t="s">
        <v>4911</v>
      </c>
      <c r="C1182" s="29" t="s">
        <v>4911</v>
      </c>
      <c r="D1182" s="29" t="s">
        <v>1305</v>
      </c>
      <c r="E1182" s="30" t="s">
        <v>4912</v>
      </c>
      <c r="F1182" s="30"/>
      <c r="G1182" s="14" t="s">
        <v>194</v>
      </c>
      <c r="H1182" s="23" t="s">
        <v>162</v>
      </c>
      <c r="I1182" s="16" t="s">
        <v>43</v>
      </c>
      <c r="J1182" s="17">
        <v>44372</v>
      </c>
      <c r="K1182" s="18">
        <f t="shared" ca="1" si="48"/>
        <v>935</v>
      </c>
      <c r="L1182" s="19">
        <f t="shared" si="49"/>
        <v>44386</v>
      </c>
      <c r="M1182" s="16" t="s">
        <v>44</v>
      </c>
      <c r="N1182" s="16" t="s">
        <v>47</v>
      </c>
      <c r="O1182" s="14" t="s">
        <v>47</v>
      </c>
      <c r="P1182" s="14"/>
      <c r="Q1182" s="16" t="e">
        <f t="shared" ca="1" si="52"/>
        <v>#VALUE!</v>
      </c>
      <c r="R1182" s="16" t="s">
        <v>46</v>
      </c>
      <c r="S1182" s="16" t="s">
        <v>47</v>
      </c>
      <c r="T1182" s="29" t="s">
        <v>4913</v>
      </c>
      <c r="U1182" s="29" t="s">
        <v>4914</v>
      </c>
      <c r="V1182" s="16" t="s">
        <v>47</v>
      </c>
      <c r="W1182" s="14" t="s">
        <v>47</v>
      </c>
      <c r="X1182" s="14"/>
      <c r="Y1182" s="14"/>
      <c r="Z1182" s="14" t="s">
        <v>47</v>
      </c>
      <c r="AA1182" s="29" t="s">
        <v>4915</v>
      </c>
      <c r="AB1182" s="16"/>
      <c r="AC1182" s="18" t="e">
        <f t="shared" ca="1" si="53"/>
        <v>#VALUE!</v>
      </c>
      <c r="AD1182" s="16" t="s">
        <v>52</v>
      </c>
      <c r="AE1182" s="16" t="s">
        <v>47</v>
      </c>
      <c r="AF1182" s="14" t="s">
        <v>47</v>
      </c>
      <c r="AG1182" s="14" t="s">
        <v>47</v>
      </c>
    </row>
    <row r="1183" spans="1:33" ht="15.75" customHeight="1" x14ac:dyDescent="0.25">
      <c r="A1183" s="29" t="s">
        <v>4916</v>
      </c>
      <c r="B1183" s="29" t="s">
        <v>3543</v>
      </c>
      <c r="C1183" s="29" t="s">
        <v>3543</v>
      </c>
      <c r="D1183" s="14" t="s">
        <v>248</v>
      </c>
      <c r="E1183" s="30" t="s">
        <v>3552</v>
      </c>
      <c r="F1183" s="30"/>
      <c r="G1183" s="14" t="s">
        <v>41</v>
      </c>
      <c r="H1183" s="23" t="s">
        <v>162</v>
      </c>
      <c r="I1183" s="16" t="s">
        <v>75</v>
      </c>
      <c r="J1183" s="17">
        <v>44387</v>
      </c>
      <c r="K1183" s="18">
        <f t="shared" ca="1" si="48"/>
        <v>920</v>
      </c>
      <c r="L1183" s="19">
        <f t="shared" si="49"/>
        <v>44401</v>
      </c>
      <c r="M1183" s="16" t="s">
        <v>44</v>
      </c>
      <c r="N1183" s="16" t="s">
        <v>45</v>
      </c>
      <c r="O1183" s="14" t="s">
        <v>41</v>
      </c>
      <c r="P1183" s="14"/>
      <c r="Q1183" s="16" t="e">
        <f t="shared" ca="1" si="52"/>
        <v>#VALUE!</v>
      </c>
      <c r="R1183" s="16" t="s">
        <v>46</v>
      </c>
      <c r="S1183" s="16" t="s">
        <v>47</v>
      </c>
      <c r="T1183" s="29" t="s">
        <v>3518</v>
      </c>
      <c r="U1183" s="29" t="s">
        <v>2307</v>
      </c>
      <c r="V1183" s="16" t="s">
        <v>47</v>
      </c>
      <c r="W1183" s="14" t="s">
        <v>47</v>
      </c>
      <c r="X1183" s="14"/>
      <c r="Y1183" s="14"/>
      <c r="Z1183" s="14" t="s">
        <v>47</v>
      </c>
      <c r="AA1183" s="29" t="s">
        <v>3520</v>
      </c>
      <c r="AB1183" s="16"/>
      <c r="AC1183" s="18" t="e">
        <f t="shared" ca="1" si="53"/>
        <v>#VALUE!</v>
      </c>
      <c r="AD1183" s="16" t="s">
        <v>52</v>
      </c>
      <c r="AE1183" s="16" t="s">
        <v>47</v>
      </c>
      <c r="AF1183" s="14" t="s">
        <v>47</v>
      </c>
      <c r="AG1183" s="14" t="s">
        <v>47</v>
      </c>
    </row>
    <row r="1184" spans="1:33" ht="15.75" customHeight="1" x14ac:dyDescent="0.25">
      <c r="A1184" s="14" t="s">
        <v>4917</v>
      </c>
      <c r="B1184" s="14" t="s">
        <v>1801</v>
      </c>
      <c r="C1184" s="14" t="s">
        <v>1801</v>
      </c>
      <c r="D1184" s="14" t="s">
        <v>606</v>
      </c>
      <c r="E1184" s="14" t="s">
        <v>4918</v>
      </c>
      <c r="F1184" s="14"/>
      <c r="G1184" s="14" t="s">
        <v>41</v>
      </c>
      <c r="H1184" s="14" t="s">
        <v>162</v>
      </c>
      <c r="I1184" s="16" t="s">
        <v>75</v>
      </c>
      <c r="J1184" s="17">
        <v>44372</v>
      </c>
      <c r="K1184" s="18">
        <f t="shared" ca="1" si="48"/>
        <v>935</v>
      </c>
      <c r="L1184" s="19">
        <f t="shared" si="49"/>
        <v>44386</v>
      </c>
      <c r="M1184" s="16" t="s">
        <v>44</v>
      </c>
      <c r="N1184" s="16" t="s">
        <v>45</v>
      </c>
      <c r="O1184" s="14" t="s">
        <v>41</v>
      </c>
      <c r="P1184" s="17"/>
      <c r="Q1184" s="16" t="e">
        <f t="shared" ca="1" si="52"/>
        <v>#VALUE!</v>
      </c>
      <c r="R1184" s="27" t="s">
        <v>46</v>
      </c>
      <c r="S1184" s="27" t="s">
        <v>47</v>
      </c>
      <c r="T1184" s="14" t="s">
        <v>4919</v>
      </c>
      <c r="U1184" s="24" t="s">
        <v>4920</v>
      </c>
      <c r="V1184" s="16" t="s">
        <v>47</v>
      </c>
      <c r="W1184" s="14" t="s">
        <v>47</v>
      </c>
      <c r="X1184" s="17"/>
      <c r="Y1184" s="20"/>
      <c r="Z1184" s="20" t="s">
        <v>47</v>
      </c>
      <c r="AA1184" s="20" t="s">
        <v>4921</v>
      </c>
      <c r="AB1184" s="22"/>
      <c r="AC1184" s="18" t="e">
        <f t="shared" ca="1" si="53"/>
        <v>#VALUE!</v>
      </c>
      <c r="AD1184" s="16" t="s">
        <v>52</v>
      </c>
      <c r="AE1184" s="18" t="s">
        <v>47</v>
      </c>
      <c r="AF1184" s="14" t="s">
        <v>47</v>
      </c>
      <c r="AG1184" s="14" t="s">
        <v>47</v>
      </c>
    </row>
    <row r="1185" spans="1:33" ht="30" customHeight="1" x14ac:dyDescent="0.25">
      <c r="A1185" s="23" t="s">
        <v>4922</v>
      </c>
      <c r="B1185" s="14" t="s">
        <v>2275</v>
      </c>
      <c r="C1185" s="14" t="s">
        <v>284</v>
      </c>
      <c r="D1185" s="14" t="s">
        <v>5</v>
      </c>
      <c r="E1185" s="14" t="s">
        <v>4923</v>
      </c>
      <c r="F1185" s="14"/>
      <c r="G1185" s="14" t="s">
        <v>41</v>
      </c>
      <c r="H1185" s="14" t="s">
        <v>42</v>
      </c>
      <c r="I1185" s="16" t="s">
        <v>43</v>
      </c>
      <c r="J1185" s="17">
        <v>44461</v>
      </c>
      <c r="K1185" s="18">
        <f t="shared" ca="1" si="48"/>
        <v>846</v>
      </c>
      <c r="L1185" s="19">
        <f t="shared" si="49"/>
        <v>44475</v>
      </c>
      <c r="M1185" s="22" t="s">
        <v>243</v>
      </c>
      <c r="N1185" s="16" t="s">
        <v>195</v>
      </c>
      <c r="O1185" s="14" t="s">
        <v>46</v>
      </c>
      <c r="P1185" s="17">
        <v>44371</v>
      </c>
      <c r="Q1185" s="16">
        <f t="shared" ca="1" si="52"/>
        <v>936</v>
      </c>
      <c r="R1185" s="27" t="s">
        <v>196</v>
      </c>
      <c r="S1185" s="27" t="s">
        <v>244</v>
      </c>
      <c r="T1185" s="14" t="s">
        <v>4924</v>
      </c>
      <c r="U1185" s="24" t="e">
        <v>#N/A</v>
      </c>
      <c r="V1185" s="16" t="s">
        <v>50</v>
      </c>
      <c r="W1185" s="14" t="s">
        <v>47</v>
      </c>
      <c r="X1185" s="17"/>
      <c r="Y1185" s="20">
        <v>44489</v>
      </c>
      <c r="Z1185" s="20" t="s">
        <v>47</v>
      </c>
      <c r="AA1185" s="20" t="s">
        <v>47</v>
      </c>
      <c r="AB1185" s="22">
        <v>44480</v>
      </c>
      <c r="AC1185" s="18">
        <f t="shared" ca="1" si="53"/>
        <v>827</v>
      </c>
      <c r="AD1185" s="18" t="s">
        <v>52</v>
      </c>
      <c r="AE1185" s="18" t="s">
        <v>54</v>
      </c>
      <c r="AF1185" s="14" t="s">
        <v>47</v>
      </c>
      <c r="AG1185" s="14" t="s">
        <v>47</v>
      </c>
    </row>
    <row r="1186" spans="1:33" ht="15.75" customHeight="1" x14ac:dyDescent="0.25">
      <c r="A1186" s="29" t="s">
        <v>4925</v>
      </c>
      <c r="B1186" s="29" t="s">
        <v>284</v>
      </c>
      <c r="C1186" s="29" t="s">
        <v>284</v>
      </c>
      <c r="D1186" s="29" t="s">
        <v>5</v>
      </c>
      <c r="E1186" s="78" t="s">
        <v>4926</v>
      </c>
      <c r="F1186" s="78"/>
      <c r="G1186" s="14" t="s">
        <v>41</v>
      </c>
      <c r="H1186" s="23" t="s">
        <v>162</v>
      </c>
      <c r="I1186" s="16" t="s">
        <v>75</v>
      </c>
      <c r="J1186" s="17">
        <v>44377</v>
      </c>
      <c r="K1186" s="18">
        <f t="shared" ca="1" si="48"/>
        <v>930</v>
      </c>
      <c r="L1186" s="19">
        <f t="shared" si="49"/>
        <v>44391</v>
      </c>
      <c r="M1186" s="16" t="s">
        <v>44</v>
      </c>
      <c r="N1186" s="16" t="s">
        <v>45</v>
      </c>
      <c r="O1186" s="14" t="s">
        <v>41</v>
      </c>
      <c r="P1186" s="14"/>
      <c r="Q1186" s="16" t="e">
        <f t="shared" ca="1" si="52"/>
        <v>#VALUE!</v>
      </c>
      <c r="R1186" s="16" t="s">
        <v>46</v>
      </c>
      <c r="S1186" s="16" t="s">
        <v>47</v>
      </c>
      <c r="T1186" s="29" t="s">
        <v>4927</v>
      </c>
      <c r="U1186" s="29" t="s">
        <v>4928</v>
      </c>
      <c r="V1186" s="16" t="s">
        <v>47</v>
      </c>
      <c r="W1186" s="14" t="s">
        <v>47</v>
      </c>
      <c r="X1186" s="14"/>
      <c r="Y1186" s="14"/>
      <c r="Z1186" s="14" t="s">
        <v>47</v>
      </c>
      <c r="AA1186" s="29" t="s">
        <v>4929</v>
      </c>
      <c r="AB1186" s="16"/>
      <c r="AC1186" s="18" t="e">
        <f t="shared" ca="1" si="53"/>
        <v>#VALUE!</v>
      </c>
      <c r="AD1186" s="16" t="s">
        <v>52</v>
      </c>
      <c r="AE1186" s="16" t="s">
        <v>47</v>
      </c>
      <c r="AF1186" s="14" t="s">
        <v>47</v>
      </c>
      <c r="AG1186" s="14" t="s">
        <v>47</v>
      </c>
    </row>
    <row r="1187" spans="1:33" ht="15.75" customHeight="1" x14ac:dyDescent="0.25">
      <c r="A1187" s="23" t="s">
        <v>4930</v>
      </c>
      <c r="B1187" s="14" t="s">
        <v>4931</v>
      </c>
      <c r="C1187" s="14" t="s">
        <v>4931</v>
      </c>
      <c r="D1187" s="14" t="s">
        <v>111</v>
      </c>
      <c r="E1187" s="14" t="s">
        <v>4932</v>
      </c>
      <c r="F1187" s="14"/>
      <c r="G1187" s="14" t="s">
        <v>41</v>
      </c>
      <c r="H1187" s="14" t="s">
        <v>168</v>
      </c>
      <c r="I1187" s="16" t="s">
        <v>75</v>
      </c>
      <c r="J1187" s="17">
        <v>44380</v>
      </c>
      <c r="K1187" s="18">
        <f t="shared" ca="1" si="48"/>
        <v>927</v>
      </c>
      <c r="L1187" s="19">
        <f t="shared" si="49"/>
        <v>44394</v>
      </c>
      <c r="M1187" s="16" t="s">
        <v>44</v>
      </c>
      <c r="N1187" s="16" t="s">
        <v>45</v>
      </c>
      <c r="O1187" s="14" t="s">
        <v>41</v>
      </c>
      <c r="P1187" s="17"/>
      <c r="Q1187" s="16" t="e">
        <f t="shared" ca="1" si="52"/>
        <v>#VALUE!</v>
      </c>
      <c r="R1187" s="27" t="s">
        <v>46</v>
      </c>
      <c r="S1187" s="27" t="s">
        <v>47</v>
      </c>
      <c r="T1187" s="14" t="s">
        <v>236</v>
      </c>
      <c r="U1187" s="24"/>
      <c r="V1187" s="16" t="s">
        <v>47</v>
      </c>
      <c r="W1187" s="14" t="s">
        <v>47</v>
      </c>
      <c r="X1187" s="17"/>
      <c r="Y1187" s="20"/>
      <c r="Z1187" s="20" t="s">
        <v>47</v>
      </c>
      <c r="AA1187" s="20" t="s">
        <v>4933</v>
      </c>
      <c r="AB1187" s="22"/>
      <c r="AC1187" s="18" t="e">
        <f t="shared" ca="1" si="53"/>
        <v>#VALUE!</v>
      </c>
      <c r="AD1187" s="16" t="s">
        <v>52</v>
      </c>
      <c r="AE1187" s="18" t="s">
        <v>47</v>
      </c>
      <c r="AF1187" s="14" t="s">
        <v>47</v>
      </c>
      <c r="AG1187" s="14" t="s">
        <v>47</v>
      </c>
    </row>
    <row r="1188" spans="1:33" ht="15.75" customHeight="1" x14ac:dyDescent="0.25">
      <c r="A1188" s="29" t="s">
        <v>4934</v>
      </c>
      <c r="B1188" s="29" t="s">
        <v>4935</v>
      </c>
      <c r="C1188" s="29" t="s">
        <v>4935</v>
      </c>
      <c r="D1188" s="29" t="s">
        <v>248</v>
      </c>
      <c r="E1188" s="30" t="s">
        <v>4936</v>
      </c>
      <c r="F1188" s="30"/>
      <c r="G1188" s="14" t="s">
        <v>41</v>
      </c>
      <c r="H1188" s="23" t="s">
        <v>162</v>
      </c>
      <c r="I1188" s="16" t="s">
        <v>75</v>
      </c>
      <c r="J1188" s="17">
        <v>44379</v>
      </c>
      <c r="K1188" s="18">
        <f t="shared" ca="1" si="48"/>
        <v>928</v>
      </c>
      <c r="L1188" s="19">
        <f t="shared" si="49"/>
        <v>44393</v>
      </c>
      <c r="M1188" s="16" t="s">
        <v>44</v>
      </c>
      <c r="N1188" s="16" t="s">
        <v>45</v>
      </c>
      <c r="O1188" s="14" t="s">
        <v>41</v>
      </c>
      <c r="P1188" s="14">
        <v>44245</v>
      </c>
      <c r="Q1188" s="16">
        <f t="shared" ca="1" si="52"/>
        <v>1062</v>
      </c>
      <c r="R1188" s="16" t="s">
        <v>46</v>
      </c>
      <c r="S1188" s="16" t="s">
        <v>47</v>
      </c>
      <c r="T1188" s="29" t="s">
        <v>4937</v>
      </c>
      <c r="U1188" s="29" t="s">
        <v>4938</v>
      </c>
      <c r="V1188" s="16" t="s">
        <v>47</v>
      </c>
      <c r="W1188" s="14" t="s">
        <v>47</v>
      </c>
      <c r="X1188" s="14"/>
      <c r="Y1188" s="14"/>
      <c r="Z1188" s="14" t="s">
        <v>47</v>
      </c>
      <c r="AA1188" s="29" t="s">
        <v>4939</v>
      </c>
      <c r="AB1188" s="16"/>
      <c r="AC1188" s="18" t="e">
        <f t="shared" ca="1" si="53"/>
        <v>#VALUE!</v>
      </c>
      <c r="AD1188" s="16" t="s">
        <v>52</v>
      </c>
      <c r="AE1188" s="16" t="s">
        <v>47</v>
      </c>
      <c r="AF1188" s="14" t="s">
        <v>47</v>
      </c>
      <c r="AG1188" s="14" t="s">
        <v>47</v>
      </c>
    </row>
    <row r="1189" spans="1:33" ht="18.75" customHeight="1" x14ac:dyDescent="0.25">
      <c r="A1189" s="29" t="s">
        <v>4940</v>
      </c>
      <c r="B1189" s="14" t="s">
        <v>1042</v>
      </c>
      <c r="C1189" s="29" t="s">
        <v>1042</v>
      </c>
      <c r="D1189" s="14" t="s">
        <v>111</v>
      </c>
      <c r="E1189" s="30" t="s">
        <v>4941</v>
      </c>
      <c r="F1189" s="30"/>
      <c r="G1189" s="14" t="s">
        <v>41</v>
      </c>
      <c r="H1189" s="23" t="s">
        <v>206</v>
      </c>
      <c r="I1189" s="16" t="s">
        <v>61</v>
      </c>
      <c r="J1189" s="17">
        <v>44583</v>
      </c>
      <c r="K1189" s="18">
        <f t="shared" ca="1" si="48"/>
        <v>724</v>
      </c>
      <c r="L1189" s="19">
        <f t="shared" si="49"/>
        <v>44597</v>
      </c>
      <c r="M1189" s="16" t="s">
        <v>44</v>
      </c>
      <c r="N1189" s="16" t="s">
        <v>405</v>
      </c>
      <c r="O1189" s="14" t="s">
        <v>46</v>
      </c>
      <c r="P1189" s="14"/>
      <c r="Q1189" s="16" t="e">
        <f t="shared" ca="1" si="52"/>
        <v>#VALUE!</v>
      </c>
      <c r="R1189" s="16" t="s">
        <v>196</v>
      </c>
      <c r="S1189" s="16" t="s">
        <v>47</v>
      </c>
      <c r="T1189" s="29" t="s">
        <v>4942</v>
      </c>
      <c r="U1189" s="29">
        <v>139861519</v>
      </c>
      <c r="V1189" s="16" t="s">
        <v>237</v>
      </c>
      <c r="W1189" s="14" t="s">
        <v>4943</v>
      </c>
      <c r="X1189" s="14"/>
      <c r="Y1189" s="14"/>
      <c r="Z1189" s="14" t="s">
        <v>47</v>
      </c>
      <c r="AA1189" s="14" t="s">
        <v>4944</v>
      </c>
      <c r="AB1189" s="16"/>
      <c r="AC1189" s="18" t="e">
        <f t="shared" ca="1" si="53"/>
        <v>#VALUE!</v>
      </c>
      <c r="AD1189" s="16" t="s">
        <v>52</v>
      </c>
      <c r="AE1189" s="16" t="s">
        <v>47</v>
      </c>
      <c r="AF1189" s="14" t="s">
        <v>47</v>
      </c>
      <c r="AG1189" s="14" t="s">
        <v>47</v>
      </c>
    </row>
    <row r="1190" spans="1:33" ht="18.75" customHeight="1" x14ac:dyDescent="0.25">
      <c r="A1190" s="29" t="s">
        <v>4945</v>
      </c>
      <c r="B1190" s="29" t="s">
        <v>1961</v>
      </c>
      <c r="C1190" s="29" t="s">
        <v>1961</v>
      </c>
      <c r="D1190" s="14" t="s">
        <v>5</v>
      </c>
      <c r="E1190" s="30" t="s">
        <v>4946</v>
      </c>
      <c r="F1190" s="30"/>
      <c r="G1190" s="14" t="s">
        <v>41</v>
      </c>
      <c r="H1190" s="23" t="s">
        <v>162</v>
      </c>
      <c r="I1190" s="16" t="s">
        <v>75</v>
      </c>
      <c r="J1190" s="17">
        <v>44382</v>
      </c>
      <c r="K1190" s="18">
        <f t="shared" ca="1" si="48"/>
        <v>925</v>
      </c>
      <c r="L1190" s="19">
        <f t="shared" si="49"/>
        <v>44396</v>
      </c>
      <c r="M1190" s="16" t="s">
        <v>44</v>
      </c>
      <c r="N1190" s="16" t="s">
        <v>45</v>
      </c>
      <c r="O1190" s="14" t="s">
        <v>41</v>
      </c>
      <c r="P1190" s="14">
        <v>44084</v>
      </c>
      <c r="Q1190" s="16">
        <f t="shared" ca="1" si="52"/>
        <v>1223</v>
      </c>
      <c r="R1190" s="16" t="s">
        <v>46</v>
      </c>
      <c r="S1190" s="16" t="s">
        <v>47</v>
      </c>
      <c r="T1190" s="29" t="s">
        <v>4947</v>
      </c>
      <c r="U1190" s="29" t="s">
        <v>4948</v>
      </c>
      <c r="V1190" s="16" t="s">
        <v>47</v>
      </c>
      <c r="W1190" s="14" t="s">
        <v>47</v>
      </c>
      <c r="X1190" s="14"/>
      <c r="Y1190" s="14"/>
      <c r="Z1190" s="14" t="s">
        <v>47</v>
      </c>
      <c r="AA1190" s="29" t="s">
        <v>4949</v>
      </c>
      <c r="AB1190" s="16"/>
      <c r="AC1190" s="18" t="e">
        <f t="shared" ca="1" si="53"/>
        <v>#VALUE!</v>
      </c>
      <c r="AD1190" s="16" t="s">
        <v>52</v>
      </c>
      <c r="AE1190" s="16" t="s">
        <v>47</v>
      </c>
      <c r="AF1190" s="14" t="s">
        <v>47</v>
      </c>
      <c r="AG1190" s="14" t="s">
        <v>47</v>
      </c>
    </row>
    <row r="1191" spans="1:33" ht="18.75" customHeight="1" x14ac:dyDescent="0.25">
      <c r="A1191" s="29" t="s">
        <v>4950</v>
      </c>
      <c r="B1191" s="29" t="s">
        <v>4951</v>
      </c>
      <c r="C1191" s="29" t="s">
        <v>4951</v>
      </c>
      <c r="D1191" s="29" t="s">
        <v>277</v>
      </c>
      <c r="E1191" s="30" t="s">
        <v>4952</v>
      </c>
      <c r="F1191" s="30"/>
      <c r="G1191" s="14" t="s">
        <v>41</v>
      </c>
      <c r="H1191" s="23" t="s">
        <v>162</v>
      </c>
      <c r="I1191" s="16" t="s">
        <v>75</v>
      </c>
      <c r="J1191" s="17">
        <v>44383</v>
      </c>
      <c r="K1191" s="18">
        <f t="shared" ca="1" si="48"/>
        <v>924</v>
      </c>
      <c r="L1191" s="19">
        <f t="shared" si="49"/>
        <v>44397</v>
      </c>
      <c r="M1191" s="16" t="s">
        <v>44</v>
      </c>
      <c r="N1191" s="16" t="s">
        <v>45</v>
      </c>
      <c r="O1191" s="14" t="s">
        <v>41</v>
      </c>
      <c r="P1191" s="14"/>
      <c r="Q1191" s="16" t="e">
        <f t="shared" ca="1" si="52"/>
        <v>#VALUE!</v>
      </c>
      <c r="R1191" s="16" t="s">
        <v>46</v>
      </c>
      <c r="S1191" s="16" t="s">
        <v>47</v>
      </c>
      <c r="T1191" s="29" t="s">
        <v>4953</v>
      </c>
      <c r="U1191" s="29" t="s">
        <v>4954</v>
      </c>
      <c r="V1191" s="16" t="s">
        <v>47</v>
      </c>
      <c r="W1191" s="14" t="s">
        <v>47</v>
      </c>
      <c r="X1191" s="14"/>
      <c r="Y1191" s="14"/>
      <c r="Z1191" s="14" t="s">
        <v>47</v>
      </c>
      <c r="AA1191" s="29" t="s">
        <v>4955</v>
      </c>
      <c r="AB1191" s="16"/>
      <c r="AC1191" s="18" t="e">
        <f t="shared" ca="1" si="53"/>
        <v>#VALUE!</v>
      </c>
      <c r="AD1191" s="16" t="s">
        <v>52</v>
      </c>
      <c r="AE1191" s="16" t="s">
        <v>47</v>
      </c>
      <c r="AF1191" s="14" t="s">
        <v>47</v>
      </c>
      <c r="AG1191" s="14" t="s">
        <v>47</v>
      </c>
    </row>
    <row r="1192" spans="1:33" ht="18.75" customHeight="1" x14ac:dyDescent="0.25">
      <c r="A1192" s="29" t="s">
        <v>4956</v>
      </c>
      <c r="B1192" s="29" t="s">
        <v>2101</v>
      </c>
      <c r="C1192" s="29" t="s">
        <v>2101</v>
      </c>
      <c r="D1192" s="14" t="s">
        <v>296</v>
      </c>
      <c r="E1192" s="30" t="s">
        <v>4957</v>
      </c>
      <c r="F1192" s="30"/>
      <c r="G1192" s="14" t="s">
        <v>41</v>
      </c>
      <c r="H1192" s="23" t="s">
        <v>162</v>
      </c>
      <c r="I1192" s="16" t="s">
        <v>75</v>
      </c>
      <c r="J1192" s="17">
        <v>44384</v>
      </c>
      <c r="K1192" s="18">
        <f t="shared" ca="1" si="48"/>
        <v>923</v>
      </c>
      <c r="L1192" s="19">
        <f t="shared" si="49"/>
        <v>44398</v>
      </c>
      <c r="M1192" s="16" t="s">
        <v>44</v>
      </c>
      <c r="N1192" s="16" t="s">
        <v>45</v>
      </c>
      <c r="O1192" s="14" t="s">
        <v>41</v>
      </c>
      <c r="P1192" s="14"/>
      <c r="Q1192" s="16" t="e">
        <f t="shared" ca="1" si="52"/>
        <v>#VALUE!</v>
      </c>
      <c r="R1192" s="16" t="s">
        <v>46</v>
      </c>
      <c r="S1192" s="16" t="s">
        <v>47</v>
      </c>
      <c r="T1192" s="29" t="s">
        <v>4958</v>
      </c>
      <c r="U1192" s="29" t="s">
        <v>4959</v>
      </c>
      <c r="V1192" s="16" t="s">
        <v>47</v>
      </c>
      <c r="W1192" s="14" t="s">
        <v>47</v>
      </c>
      <c r="X1192" s="14"/>
      <c r="Y1192" s="14"/>
      <c r="Z1192" s="14" t="s">
        <v>47</v>
      </c>
      <c r="AA1192" s="29" t="s">
        <v>4960</v>
      </c>
      <c r="AB1192" s="16"/>
      <c r="AC1192" s="18" t="e">
        <f t="shared" ca="1" si="53"/>
        <v>#VALUE!</v>
      </c>
      <c r="AD1192" s="16" t="s">
        <v>52</v>
      </c>
      <c r="AE1192" s="16" t="s">
        <v>47</v>
      </c>
      <c r="AF1192" s="14" t="s">
        <v>47</v>
      </c>
      <c r="AG1192" s="14" t="s">
        <v>47</v>
      </c>
    </row>
    <row r="1193" spans="1:33" ht="18.75" customHeight="1" x14ac:dyDescent="0.25">
      <c r="A1193" s="29" t="s">
        <v>4961</v>
      </c>
      <c r="B1193" s="29" t="s">
        <v>4659</v>
      </c>
      <c r="C1193" s="29" t="s">
        <v>4659</v>
      </c>
      <c r="D1193" s="29" t="s">
        <v>141</v>
      </c>
      <c r="E1193" s="30" t="s">
        <v>4962</v>
      </c>
      <c r="F1193" s="30"/>
      <c r="G1193" s="14" t="s">
        <v>41</v>
      </c>
      <c r="H1193" s="23" t="s">
        <v>162</v>
      </c>
      <c r="I1193" s="16" t="s">
        <v>75</v>
      </c>
      <c r="J1193" s="17">
        <v>44378</v>
      </c>
      <c r="K1193" s="18">
        <f t="shared" ca="1" si="48"/>
        <v>929</v>
      </c>
      <c r="L1193" s="19">
        <f t="shared" si="49"/>
        <v>44392</v>
      </c>
      <c r="M1193" s="16" t="s">
        <v>44</v>
      </c>
      <c r="N1193" s="16" t="s">
        <v>45</v>
      </c>
      <c r="O1193" s="14" t="s">
        <v>41</v>
      </c>
      <c r="P1193" s="14"/>
      <c r="Q1193" s="16" t="e">
        <f t="shared" ca="1" si="52"/>
        <v>#VALUE!</v>
      </c>
      <c r="R1193" s="16" t="s">
        <v>46</v>
      </c>
      <c r="S1193" s="16" t="s">
        <v>47</v>
      </c>
      <c r="T1193" s="29" t="s">
        <v>4963</v>
      </c>
      <c r="U1193" s="29" t="s">
        <v>4964</v>
      </c>
      <c r="V1193" s="16" t="s">
        <v>47</v>
      </c>
      <c r="W1193" s="14" t="s">
        <v>47</v>
      </c>
      <c r="X1193" s="14"/>
      <c r="Y1193" s="14"/>
      <c r="Z1193" s="14" t="s">
        <v>47</v>
      </c>
      <c r="AA1193" s="29" t="s">
        <v>4965</v>
      </c>
      <c r="AB1193" s="16"/>
      <c r="AC1193" s="18" t="e">
        <f t="shared" ca="1" si="53"/>
        <v>#VALUE!</v>
      </c>
      <c r="AD1193" s="16" t="s">
        <v>52</v>
      </c>
      <c r="AE1193" s="16" t="s">
        <v>47</v>
      </c>
      <c r="AF1193" s="14" t="s">
        <v>47</v>
      </c>
      <c r="AG1193" s="14" t="s">
        <v>47</v>
      </c>
    </row>
    <row r="1194" spans="1:33" ht="15.75" customHeight="1" x14ac:dyDescent="0.25">
      <c r="A1194" s="29" t="s">
        <v>4966</v>
      </c>
      <c r="B1194" s="29" t="s">
        <v>4967</v>
      </c>
      <c r="C1194" s="29" t="s">
        <v>4967</v>
      </c>
      <c r="D1194" s="29" t="s">
        <v>409</v>
      </c>
      <c r="E1194" s="30" t="s">
        <v>4968</v>
      </c>
      <c r="F1194" s="30"/>
      <c r="G1194" s="14" t="s">
        <v>41</v>
      </c>
      <c r="H1194" s="23" t="s">
        <v>162</v>
      </c>
      <c r="I1194" s="16" t="s">
        <v>75</v>
      </c>
      <c r="J1194" s="17">
        <v>44386</v>
      </c>
      <c r="K1194" s="18">
        <f t="shared" ca="1" si="48"/>
        <v>921</v>
      </c>
      <c r="L1194" s="19">
        <f t="shared" si="49"/>
        <v>44400</v>
      </c>
      <c r="M1194" s="16" t="s">
        <v>44</v>
      </c>
      <c r="N1194" s="16" t="s">
        <v>45</v>
      </c>
      <c r="O1194" s="14" t="s">
        <v>41</v>
      </c>
      <c r="P1194" s="14"/>
      <c r="Q1194" s="16" t="e">
        <f t="shared" ca="1" si="52"/>
        <v>#VALUE!</v>
      </c>
      <c r="R1194" s="16" t="s">
        <v>46</v>
      </c>
      <c r="S1194" s="16" t="s">
        <v>47</v>
      </c>
      <c r="T1194" s="29" t="s">
        <v>4969</v>
      </c>
      <c r="U1194" s="29" t="s">
        <v>4970</v>
      </c>
      <c r="V1194" s="16" t="s">
        <v>47</v>
      </c>
      <c r="W1194" s="14" t="s">
        <v>47</v>
      </c>
      <c r="X1194" s="14"/>
      <c r="Y1194" s="14"/>
      <c r="Z1194" s="14" t="s">
        <v>47</v>
      </c>
      <c r="AA1194" s="29" t="s">
        <v>4971</v>
      </c>
      <c r="AB1194" s="16"/>
      <c r="AC1194" s="18" t="e">
        <f t="shared" ca="1" si="53"/>
        <v>#VALUE!</v>
      </c>
      <c r="AD1194" s="16" t="s">
        <v>52</v>
      </c>
      <c r="AE1194" s="16" t="s">
        <v>47</v>
      </c>
      <c r="AF1194" s="14" t="s">
        <v>47</v>
      </c>
      <c r="AG1194" s="14" t="s">
        <v>47</v>
      </c>
    </row>
    <row r="1195" spans="1:33" ht="15.75" customHeight="1" x14ac:dyDescent="0.25">
      <c r="A1195" s="29" t="s">
        <v>4972</v>
      </c>
      <c r="B1195" s="29" t="s">
        <v>2162</v>
      </c>
      <c r="C1195" s="29" t="s">
        <v>2162</v>
      </c>
      <c r="D1195" s="14" t="s">
        <v>248</v>
      </c>
      <c r="E1195" s="30" t="s">
        <v>4973</v>
      </c>
      <c r="F1195" s="30"/>
      <c r="G1195" s="14" t="s">
        <v>194</v>
      </c>
      <c r="H1195" s="23" t="s">
        <v>162</v>
      </c>
      <c r="I1195" s="16" t="s">
        <v>75</v>
      </c>
      <c r="J1195" s="17">
        <v>44388</v>
      </c>
      <c r="K1195" s="18">
        <f t="shared" ca="1" si="48"/>
        <v>919</v>
      </c>
      <c r="L1195" s="19">
        <f t="shared" si="49"/>
        <v>44402</v>
      </c>
      <c r="M1195" s="16" t="s">
        <v>44</v>
      </c>
      <c r="N1195" s="16" t="s">
        <v>45</v>
      </c>
      <c r="O1195" s="14" t="s">
        <v>41</v>
      </c>
      <c r="P1195" s="14"/>
      <c r="Q1195" s="16" t="e">
        <f t="shared" ca="1" si="52"/>
        <v>#VALUE!</v>
      </c>
      <c r="R1195" s="16" t="s">
        <v>46</v>
      </c>
      <c r="S1195" s="16" t="s">
        <v>47</v>
      </c>
      <c r="T1195" s="29" t="s">
        <v>4974</v>
      </c>
      <c r="U1195" s="29" t="s">
        <v>4975</v>
      </c>
      <c r="V1195" s="16" t="s">
        <v>47</v>
      </c>
      <c r="W1195" s="14" t="s">
        <v>47</v>
      </c>
      <c r="X1195" s="14"/>
      <c r="Y1195" s="14"/>
      <c r="Z1195" s="14" t="s">
        <v>47</v>
      </c>
      <c r="AA1195" s="29" t="s">
        <v>4976</v>
      </c>
      <c r="AB1195" s="16"/>
      <c r="AC1195" s="18" t="e">
        <f t="shared" ca="1" si="53"/>
        <v>#VALUE!</v>
      </c>
      <c r="AD1195" s="16" t="s">
        <v>52</v>
      </c>
      <c r="AE1195" s="16" t="s">
        <v>47</v>
      </c>
      <c r="AF1195" s="14" t="s">
        <v>47</v>
      </c>
      <c r="AG1195" s="14" t="s">
        <v>47</v>
      </c>
    </row>
    <row r="1196" spans="1:33" ht="15.75" customHeight="1" x14ac:dyDescent="0.25">
      <c r="A1196" s="29" t="s">
        <v>4977</v>
      </c>
      <c r="B1196" s="29" t="s">
        <v>631</v>
      </c>
      <c r="C1196" s="29" t="s">
        <v>631</v>
      </c>
      <c r="D1196" s="14" t="s">
        <v>642</v>
      </c>
      <c r="E1196" s="30" t="s">
        <v>4978</v>
      </c>
      <c r="F1196" s="30"/>
      <c r="G1196" s="14" t="s">
        <v>41</v>
      </c>
      <c r="H1196" s="23" t="s">
        <v>162</v>
      </c>
      <c r="I1196" s="16" t="s">
        <v>75</v>
      </c>
      <c r="J1196" s="17">
        <v>44572</v>
      </c>
      <c r="K1196" s="18">
        <f t="shared" ca="1" si="48"/>
        <v>735</v>
      </c>
      <c r="L1196" s="19">
        <f t="shared" si="49"/>
        <v>44586</v>
      </c>
      <c r="M1196" s="16" t="s">
        <v>44</v>
      </c>
      <c r="N1196" s="16" t="s">
        <v>45</v>
      </c>
      <c r="O1196" s="14" t="s">
        <v>41</v>
      </c>
      <c r="P1196" s="14"/>
      <c r="Q1196" s="16" t="e">
        <f t="shared" ca="1" si="52"/>
        <v>#VALUE!</v>
      </c>
      <c r="R1196" s="16" t="s">
        <v>46</v>
      </c>
      <c r="S1196" s="16" t="s">
        <v>47</v>
      </c>
      <c r="T1196" s="29" t="s">
        <v>4979</v>
      </c>
      <c r="U1196" s="29" t="s">
        <v>4980</v>
      </c>
      <c r="V1196" s="16" t="s">
        <v>50</v>
      </c>
      <c r="W1196" s="14" t="s">
        <v>4981</v>
      </c>
      <c r="X1196" s="14"/>
      <c r="Y1196" s="14"/>
      <c r="Z1196" s="14" t="s">
        <v>47</v>
      </c>
      <c r="AA1196" s="29" t="s">
        <v>4982</v>
      </c>
      <c r="AB1196" s="16"/>
      <c r="AC1196" s="18" t="e">
        <f t="shared" ca="1" si="53"/>
        <v>#VALUE!</v>
      </c>
      <c r="AD1196" s="16" t="s">
        <v>52</v>
      </c>
      <c r="AE1196" s="16" t="s">
        <v>47</v>
      </c>
      <c r="AF1196" s="14" t="s">
        <v>47</v>
      </c>
      <c r="AG1196" s="14" t="s">
        <v>47</v>
      </c>
    </row>
    <row r="1197" spans="1:33" ht="18.75" customHeight="1" x14ac:dyDescent="0.25">
      <c r="A1197" s="29" t="s">
        <v>4983</v>
      </c>
      <c r="B1197" s="29" t="s">
        <v>4984</v>
      </c>
      <c r="C1197" s="29" t="s">
        <v>4984</v>
      </c>
      <c r="D1197" s="14" t="s">
        <v>409</v>
      </c>
      <c r="E1197" s="30" t="s">
        <v>4985</v>
      </c>
      <c r="F1197" s="30"/>
      <c r="G1197" s="14" t="s">
        <v>41</v>
      </c>
      <c r="H1197" s="23" t="s">
        <v>162</v>
      </c>
      <c r="I1197" s="16" t="s">
        <v>75</v>
      </c>
      <c r="J1197" s="17">
        <v>44390</v>
      </c>
      <c r="K1197" s="18">
        <f t="shared" ca="1" si="48"/>
        <v>917</v>
      </c>
      <c r="L1197" s="19">
        <f t="shared" si="49"/>
        <v>44404</v>
      </c>
      <c r="M1197" s="16" t="s">
        <v>44</v>
      </c>
      <c r="N1197" s="16" t="s">
        <v>45</v>
      </c>
      <c r="O1197" s="14" t="s">
        <v>41</v>
      </c>
      <c r="P1197" s="14"/>
      <c r="Q1197" s="16" t="e">
        <f t="shared" ca="1" si="52"/>
        <v>#VALUE!</v>
      </c>
      <c r="R1197" s="16" t="s">
        <v>46</v>
      </c>
      <c r="S1197" s="16" t="s">
        <v>47</v>
      </c>
      <c r="T1197" s="29" t="s">
        <v>4986</v>
      </c>
      <c r="U1197" s="29" t="s">
        <v>4987</v>
      </c>
      <c r="V1197" s="16" t="s">
        <v>47</v>
      </c>
      <c r="W1197" s="14" t="s">
        <v>47</v>
      </c>
      <c r="X1197" s="14"/>
      <c r="Y1197" s="14"/>
      <c r="Z1197" s="14" t="s">
        <v>47</v>
      </c>
      <c r="AA1197" s="29" t="s">
        <v>4988</v>
      </c>
      <c r="AB1197" s="16"/>
      <c r="AC1197" s="18" t="e">
        <f t="shared" ca="1" si="53"/>
        <v>#VALUE!</v>
      </c>
      <c r="AD1197" s="16" t="s">
        <v>52</v>
      </c>
      <c r="AE1197" s="16" t="s">
        <v>47</v>
      </c>
      <c r="AF1197" s="14" t="s">
        <v>47</v>
      </c>
      <c r="AG1197" s="14" t="s">
        <v>47</v>
      </c>
    </row>
    <row r="1198" spans="1:33" ht="15.75" customHeight="1" x14ac:dyDescent="0.25">
      <c r="A1198" s="29" t="s">
        <v>4989</v>
      </c>
      <c r="B1198" s="29" t="s">
        <v>4781</v>
      </c>
      <c r="C1198" s="29" t="s">
        <v>4781</v>
      </c>
      <c r="D1198" s="29" t="s">
        <v>39</v>
      </c>
      <c r="E1198" s="30" t="s">
        <v>4990</v>
      </c>
      <c r="F1198" s="30"/>
      <c r="G1198" s="14" t="s">
        <v>41</v>
      </c>
      <c r="H1198" s="23" t="s">
        <v>162</v>
      </c>
      <c r="I1198" s="16" t="s">
        <v>75</v>
      </c>
      <c r="J1198" s="17">
        <v>44391</v>
      </c>
      <c r="K1198" s="18">
        <f t="shared" ca="1" si="48"/>
        <v>916</v>
      </c>
      <c r="L1198" s="19">
        <f t="shared" si="49"/>
        <v>44405</v>
      </c>
      <c r="M1198" s="16" t="s">
        <v>44</v>
      </c>
      <c r="N1198" s="16" t="s">
        <v>45</v>
      </c>
      <c r="O1198" s="14" t="s">
        <v>41</v>
      </c>
      <c r="P1198" s="14"/>
      <c r="Q1198" s="16" t="e">
        <f t="shared" ca="1" si="52"/>
        <v>#VALUE!</v>
      </c>
      <c r="R1198" s="16" t="s">
        <v>46</v>
      </c>
      <c r="S1198" s="16" t="s">
        <v>47</v>
      </c>
      <c r="T1198" s="29" t="s">
        <v>4991</v>
      </c>
      <c r="U1198" s="29" t="s">
        <v>4992</v>
      </c>
      <c r="V1198" s="16" t="s">
        <v>47</v>
      </c>
      <c r="W1198" s="14" t="s">
        <v>47</v>
      </c>
      <c r="X1198" s="14"/>
      <c r="Y1198" s="14"/>
      <c r="Z1198" s="14" t="s">
        <v>47</v>
      </c>
      <c r="AA1198" s="23" t="s">
        <v>4993</v>
      </c>
      <c r="AB1198" s="16"/>
      <c r="AC1198" s="18" t="e">
        <f t="shared" ca="1" si="53"/>
        <v>#VALUE!</v>
      </c>
      <c r="AD1198" s="18" t="s">
        <v>52</v>
      </c>
      <c r="AE1198" s="16" t="s">
        <v>47</v>
      </c>
      <c r="AF1198" s="14" t="s">
        <v>47</v>
      </c>
      <c r="AG1198" s="14" t="s">
        <v>47</v>
      </c>
    </row>
    <row r="1199" spans="1:33" ht="15.75" customHeight="1" x14ac:dyDescent="0.25">
      <c r="A1199" s="23" t="s">
        <v>4994</v>
      </c>
      <c r="B1199" s="14" t="s">
        <v>4995</v>
      </c>
      <c r="C1199" s="14" t="s">
        <v>4995</v>
      </c>
      <c r="D1199" s="14" t="s">
        <v>141</v>
      </c>
      <c r="E1199" s="14" t="s">
        <v>4996</v>
      </c>
      <c r="F1199" s="14"/>
      <c r="G1199" s="14" t="s">
        <v>41</v>
      </c>
      <c r="H1199" s="14" t="s">
        <v>91</v>
      </c>
      <c r="I1199" s="16" t="s">
        <v>61</v>
      </c>
      <c r="J1199" s="17">
        <v>44346</v>
      </c>
      <c r="K1199" s="18">
        <f t="shared" ca="1" si="48"/>
        <v>961</v>
      </c>
      <c r="L1199" s="19">
        <f t="shared" si="49"/>
        <v>44360</v>
      </c>
      <c r="M1199" s="16" t="s">
        <v>243</v>
      </c>
      <c r="N1199" s="16" t="s">
        <v>195</v>
      </c>
      <c r="O1199" s="14" t="s">
        <v>41</v>
      </c>
      <c r="P1199" s="17">
        <v>44264</v>
      </c>
      <c r="Q1199" s="16">
        <f t="shared" ca="1" si="52"/>
        <v>1043</v>
      </c>
      <c r="R1199" s="27" t="s">
        <v>46</v>
      </c>
      <c r="S1199" s="27" t="s">
        <v>47</v>
      </c>
      <c r="T1199" s="14" t="s">
        <v>47</v>
      </c>
      <c r="U1199" s="24" t="e">
        <v>#N/A</v>
      </c>
      <c r="V1199" s="16" t="s">
        <v>237</v>
      </c>
      <c r="W1199" s="14" t="s">
        <v>4997</v>
      </c>
      <c r="X1199" s="14"/>
      <c r="Y1199" s="14"/>
      <c r="Z1199" s="14" t="s">
        <v>47</v>
      </c>
      <c r="AA1199" s="29" t="s">
        <v>4998</v>
      </c>
      <c r="AB1199" s="16"/>
      <c r="AC1199" s="18" t="e">
        <f t="shared" ca="1" si="53"/>
        <v>#VALUE!</v>
      </c>
      <c r="AD1199" s="16" t="s">
        <v>52</v>
      </c>
      <c r="AE1199" s="16" t="s">
        <v>47</v>
      </c>
      <c r="AF1199" s="14" t="s">
        <v>47</v>
      </c>
      <c r="AG1199" s="14" t="s">
        <v>47</v>
      </c>
    </row>
    <row r="1200" spans="1:33" ht="18.75" customHeight="1" x14ac:dyDescent="0.25">
      <c r="A1200" s="29" t="s">
        <v>4999</v>
      </c>
      <c r="B1200" s="29" t="s">
        <v>5000</v>
      </c>
      <c r="C1200" s="29" t="s">
        <v>5000</v>
      </c>
      <c r="D1200" s="14" t="s">
        <v>606</v>
      </c>
      <c r="E1200" s="30" t="s">
        <v>5001</v>
      </c>
      <c r="F1200" s="30"/>
      <c r="G1200" s="14" t="s">
        <v>41</v>
      </c>
      <c r="H1200" s="23" t="s">
        <v>162</v>
      </c>
      <c r="I1200" s="16" t="s">
        <v>75</v>
      </c>
      <c r="J1200" s="17">
        <v>44393</v>
      </c>
      <c r="K1200" s="18">
        <f t="shared" ca="1" si="48"/>
        <v>914</v>
      </c>
      <c r="L1200" s="19">
        <f t="shared" si="49"/>
        <v>44407</v>
      </c>
      <c r="M1200" s="16" t="s">
        <v>44</v>
      </c>
      <c r="N1200" s="16" t="s">
        <v>45</v>
      </c>
      <c r="O1200" s="14" t="s">
        <v>41</v>
      </c>
      <c r="P1200" s="14"/>
      <c r="Q1200" s="16" t="e">
        <f t="shared" ca="1" si="52"/>
        <v>#VALUE!</v>
      </c>
      <c r="R1200" s="16" t="s">
        <v>46</v>
      </c>
      <c r="S1200" s="16" t="s">
        <v>47</v>
      </c>
      <c r="T1200" s="29" t="s">
        <v>5002</v>
      </c>
      <c r="U1200" s="29" t="s">
        <v>5003</v>
      </c>
      <c r="V1200" s="16" t="s">
        <v>47</v>
      </c>
      <c r="W1200" s="14" t="s">
        <v>47</v>
      </c>
      <c r="X1200" s="14"/>
      <c r="Y1200" s="14"/>
      <c r="Z1200" s="14" t="s">
        <v>47</v>
      </c>
      <c r="AA1200" s="23" t="s">
        <v>5004</v>
      </c>
      <c r="AB1200" s="16"/>
      <c r="AC1200" s="18" t="e">
        <f t="shared" ca="1" si="53"/>
        <v>#VALUE!</v>
      </c>
      <c r="AD1200" s="16" t="s">
        <v>52</v>
      </c>
      <c r="AE1200" s="16" t="s">
        <v>47</v>
      </c>
      <c r="AF1200" s="14" t="s">
        <v>47</v>
      </c>
      <c r="AG1200" s="14" t="s">
        <v>47</v>
      </c>
    </row>
    <row r="1201" spans="1:33" ht="18.75" customHeight="1" x14ac:dyDescent="0.25">
      <c r="A1201" s="29" t="s">
        <v>5005</v>
      </c>
      <c r="B1201" s="29" t="s">
        <v>5000</v>
      </c>
      <c r="C1201" s="29" t="s">
        <v>5000</v>
      </c>
      <c r="D1201" s="14" t="s">
        <v>606</v>
      </c>
      <c r="E1201" s="30" t="s">
        <v>5006</v>
      </c>
      <c r="F1201" s="30"/>
      <c r="G1201" s="14" t="s">
        <v>41</v>
      </c>
      <c r="H1201" s="23" t="s">
        <v>162</v>
      </c>
      <c r="I1201" s="16" t="s">
        <v>75</v>
      </c>
      <c r="J1201" s="17">
        <v>44394</v>
      </c>
      <c r="K1201" s="18">
        <f t="shared" ca="1" si="48"/>
        <v>913</v>
      </c>
      <c r="L1201" s="19">
        <f t="shared" si="49"/>
        <v>44408</v>
      </c>
      <c r="M1201" s="16" t="s">
        <v>44</v>
      </c>
      <c r="N1201" s="16" t="s">
        <v>45</v>
      </c>
      <c r="O1201" s="14" t="s">
        <v>41</v>
      </c>
      <c r="P1201" s="14"/>
      <c r="Q1201" s="16" t="e">
        <f t="shared" ca="1" si="52"/>
        <v>#VALUE!</v>
      </c>
      <c r="R1201" s="16" t="s">
        <v>46</v>
      </c>
      <c r="S1201" s="16" t="s">
        <v>47</v>
      </c>
      <c r="T1201" s="29" t="s">
        <v>5002</v>
      </c>
      <c r="U1201" s="29" t="s">
        <v>5003</v>
      </c>
      <c r="V1201" s="16" t="s">
        <v>47</v>
      </c>
      <c r="W1201" s="14" t="s">
        <v>47</v>
      </c>
      <c r="X1201" s="14"/>
      <c r="Y1201" s="14"/>
      <c r="Z1201" s="14" t="s">
        <v>47</v>
      </c>
      <c r="AA1201" s="29" t="s">
        <v>5007</v>
      </c>
      <c r="AB1201" s="16"/>
      <c r="AC1201" s="18" t="e">
        <f t="shared" ca="1" si="53"/>
        <v>#VALUE!</v>
      </c>
      <c r="AD1201" s="16" t="s">
        <v>52</v>
      </c>
      <c r="AE1201" s="16" t="s">
        <v>47</v>
      </c>
      <c r="AF1201" s="14" t="s">
        <v>47</v>
      </c>
      <c r="AG1201" s="14" t="s">
        <v>47</v>
      </c>
    </row>
    <row r="1202" spans="1:33" ht="15.75" customHeight="1" x14ac:dyDescent="0.25">
      <c r="A1202" s="29" t="s">
        <v>5008</v>
      </c>
      <c r="B1202" s="29" t="s">
        <v>99</v>
      </c>
      <c r="C1202" s="29" t="s">
        <v>99</v>
      </c>
      <c r="D1202" s="14" t="s">
        <v>5</v>
      </c>
      <c r="E1202" s="30" t="s">
        <v>5009</v>
      </c>
      <c r="F1202" s="30"/>
      <c r="G1202" s="14" t="s">
        <v>41</v>
      </c>
      <c r="H1202" s="23" t="s">
        <v>162</v>
      </c>
      <c r="I1202" s="16" t="s">
        <v>75</v>
      </c>
      <c r="J1202" s="17">
        <v>44578</v>
      </c>
      <c r="K1202" s="18">
        <f t="shared" ca="1" si="48"/>
        <v>729</v>
      </c>
      <c r="L1202" s="19">
        <f t="shared" si="49"/>
        <v>44592</v>
      </c>
      <c r="M1202" s="16" t="s">
        <v>44</v>
      </c>
      <c r="N1202" s="16" t="s">
        <v>45</v>
      </c>
      <c r="O1202" s="14" t="s">
        <v>41</v>
      </c>
      <c r="P1202" s="14"/>
      <c r="Q1202" s="16" t="e">
        <f t="shared" ca="1" si="52"/>
        <v>#VALUE!</v>
      </c>
      <c r="R1202" s="16" t="s">
        <v>46</v>
      </c>
      <c r="S1202" s="16" t="s">
        <v>2486</v>
      </c>
      <c r="T1202" s="29" t="s">
        <v>5010</v>
      </c>
      <c r="U1202" s="29" t="s">
        <v>5011</v>
      </c>
      <c r="V1202" s="16" t="s">
        <v>77</v>
      </c>
      <c r="W1202" s="14" t="s">
        <v>5012</v>
      </c>
      <c r="X1202" s="14"/>
      <c r="Y1202" s="14"/>
      <c r="Z1202" s="14" t="s">
        <v>47</v>
      </c>
      <c r="AA1202" s="29" t="s">
        <v>5013</v>
      </c>
      <c r="AB1202" s="16"/>
      <c r="AC1202" s="18" t="e">
        <f t="shared" ca="1" si="53"/>
        <v>#VALUE!</v>
      </c>
      <c r="AD1202" s="16" t="s">
        <v>52</v>
      </c>
      <c r="AE1202" s="16" t="s">
        <v>47</v>
      </c>
      <c r="AF1202" s="14" t="s">
        <v>47</v>
      </c>
      <c r="AG1202" s="14" t="s">
        <v>47</v>
      </c>
    </row>
    <row r="1203" spans="1:33" ht="18.75" customHeight="1" x14ac:dyDescent="0.25">
      <c r="A1203" s="29" t="s">
        <v>5014</v>
      </c>
      <c r="B1203" s="29" t="s">
        <v>2787</v>
      </c>
      <c r="C1203" s="29" t="s">
        <v>284</v>
      </c>
      <c r="D1203" s="14" t="s">
        <v>5</v>
      </c>
      <c r="E1203" s="30" t="s">
        <v>5015</v>
      </c>
      <c r="F1203" s="30"/>
      <c r="G1203" s="14" t="s">
        <v>41</v>
      </c>
      <c r="H1203" s="23" t="s">
        <v>162</v>
      </c>
      <c r="I1203" s="16" t="s">
        <v>75</v>
      </c>
      <c r="J1203" s="17">
        <v>44373</v>
      </c>
      <c r="K1203" s="18">
        <f t="shared" ca="1" si="48"/>
        <v>934</v>
      </c>
      <c r="L1203" s="19">
        <f t="shared" si="49"/>
        <v>44387</v>
      </c>
      <c r="M1203" s="16" t="s">
        <v>44</v>
      </c>
      <c r="N1203" s="16" t="s">
        <v>45</v>
      </c>
      <c r="O1203" s="14" t="s">
        <v>41</v>
      </c>
      <c r="P1203" s="14"/>
      <c r="Q1203" s="16" t="e">
        <f t="shared" ca="1" si="52"/>
        <v>#VALUE!</v>
      </c>
      <c r="R1203" s="16" t="s">
        <v>46</v>
      </c>
      <c r="S1203" s="16" t="s">
        <v>47</v>
      </c>
      <c r="T1203" s="29" t="s">
        <v>5016</v>
      </c>
      <c r="U1203" s="29" t="s">
        <v>5017</v>
      </c>
      <c r="V1203" s="16" t="s">
        <v>47</v>
      </c>
      <c r="W1203" s="14" t="s">
        <v>47</v>
      </c>
      <c r="X1203" s="14"/>
      <c r="Y1203" s="14"/>
      <c r="Z1203" s="14" t="s">
        <v>47</v>
      </c>
      <c r="AA1203" s="29" t="s">
        <v>5018</v>
      </c>
      <c r="AB1203" s="16"/>
      <c r="AC1203" s="18" t="e">
        <f t="shared" ca="1" si="53"/>
        <v>#VALUE!</v>
      </c>
      <c r="AD1203" s="16" t="s">
        <v>52</v>
      </c>
      <c r="AE1203" s="16" t="s">
        <v>47</v>
      </c>
      <c r="AF1203" s="14" t="s">
        <v>47</v>
      </c>
      <c r="AG1203" s="14" t="s">
        <v>47</v>
      </c>
    </row>
    <row r="1204" spans="1:33" ht="15.75" customHeight="1" x14ac:dyDescent="0.25">
      <c r="A1204" s="29" t="s">
        <v>5019</v>
      </c>
      <c r="B1204" s="29" t="s">
        <v>5020</v>
      </c>
      <c r="C1204" s="29" t="s">
        <v>5020</v>
      </c>
      <c r="D1204" s="29" t="s">
        <v>248</v>
      </c>
      <c r="E1204" s="30" t="s">
        <v>5021</v>
      </c>
      <c r="F1204" s="30"/>
      <c r="G1204" s="14" t="s">
        <v>41</v>
      </c>
      <c r="H1204" s="23" t="s">
        <v>162</v>
      </c>
      <c r="I1204" s="16" t="s">
        <v>75</v>
      </c>
      <c r="J1204" s="17">
        <v>44374</v>
      </c>
      <c r="K1204" s="18">
        <f t="shared" ca="1" si="48"/>
        <v>933</v>
      </c>
      <c r="L1204" s="19">
        <f t="shared" si="49"/>
        <v>44388</v>
      </c>
      <c r="M1204" s="16" t="s">
        <v>44</v>
      </c>
      <c r="N1204" s="16" t="s">
        <v>45</v>
      </c>
      <c r="O1204" s="14" t="s">
        <v>41</v>
      </c>
      <c r="P1204" s="14"/>
      <c r="Q1204" s="16" t="e">
        <f t="shared" ca="1" si="52"/>
        <v>#VALUE!</v>
      </c>
      <c r="R1204" s="16" t="s">
        <v>46</v>
      </c>
      <c r="S1204" s="16" t="s">
        <v>47</v>
      </c>
      <c r="T1204" s="29" t="s">
        <v>5022</v>
      </c>
      <c r="U1204" s="29" t="s">
        <v>5023</v>
      </c>
      <c r="V1204" s="16" t="s">
        <v>47</v>
      </c>
      <c r="W1204" s="14" t="s">
        <v>47</v>
      </c>
      <c r="X1204" s="14"/>
      <c r="Y1204" s="14"/>
      <c r="Z1204" s="14" t="s">
        <v>47</v>
      </c>
      <c r="AA1204" s="29" t="s">
        <v>5024</v>
      </c>
      <c r="AB1204" s="16"/>
      <c r="AC1204" s="18" t="e">
        <f t="shared" ca="1" si="53"/>
        <v>#VALUE!</v>
      </c>
      <c r="AD1204" s="16" t="s">
        <v>52</v>
      </c>
      <c r="AE1204" s="16" t="s">
        <v>47</v>
      </c>
      <c r="AF1204" s="14" t="s">
        <v>47</v>
      </c>
      <c r="AG1204" s="14" t="s">
        <v>47</v>
      </c>
    </row>
    <row r="1205" spans="1:33" ht="18.75" customHeight="1" x14ac:dyDescent="0.25">
      <c r="A1205" s="29" t="s">
        <v>5025</v>
      </c>
      <c r="B1205" s="29" t="s">
        <v>5020</v>
      </c>
      <c r="C1205" s="29" t="s">
        <v>5020</v>
      </c>
      <c r="D1205" s="14" t="s">
        <v>248</v>
      </c>
      <c r="E1205" s="30" t="s">
        <v>5026</v>
      </c>
      <c r="F1205" s="30"/>
      <c r="G1205" s="14" t="s">
        <v>41</v>
      </c>
      <c r="H1205" s="23" t="s">
        <v>162</v>
      </c>
      <c r="I1205" s="16" t="s">
        <v>75</v>
      </c>
      <c r="J1205" s="17">
        <v>44375</v>
      </c>
      <c r="K1205" s="18">
        <f t="shared" ca="1" si="48"/>
        <v>932</v>
      </c>
      <c r="L1205" s="19">
        <f t="shared" si="49"/>
        <v>44389</v>
      </c>
      <c r="M1205" s="16" t="s">
        <v>44</v>
      </c>
      <c r="N1205" s="16" t="s">
        <v>45</v>
      </c>
      <c r="O1205" s="14" t="s">
        <v>41</v>
      </c>
      <c r="P1205" s="14"/>
      <c r="Q1205" s="16" t="e">
        <f t="shared" ca="1" si="52"/>
        <v>#VALUE!</v>
      </c>
      <c r="R1205" s="16" t="s">
        <v>46</v>
      </c>
      <c r="S1205" s="16" t="s">
        <v>47</v>
      </c>
      <c r="T1205" s="29" t="s">
        <v>5022</v>
      </c>
      <c r="U1205" s="29" t="s">
        <v>5023</v>
      </c>
      <c r="V1205" s="16" t="s">
        <v>47</v>
      </c>
      <c r="W1205" s="14" t="s">
        <v>47</v>
      </c>
      <c r="X1205" s="14"/>
      <c r="Y1205" s="14"/>
      <c r="Z1205" s="14" t="s">
        <v>47</v>
      </c>
      <c r="AA1205" s="29" t="s">
        <v>5024</v>
      </c>
      <c r="AB1205" s="16"/>
      <c r="AC1205" s="18" t="e">
        <f t="shared" ca="1" si="53"/>
        <v>#VALUE!</v>
      </c>
      <c r="AD1205" s="16" t="s">
        <v>52</v>
      </c>
      <c r="AE1205" s="16" t="s">
        <v>47</v>
      </c>
      <c r="AF1205" s="14" t="s">
        <v>47</v>
      </c>
      <c r="AG1205" s="14" t="s">
        <v>47</v>
      </c>
    </row>
    <row r="1206" spans="1:33" ht="15.75" customHeight="1" x14ac:dyDescent="0.25">
      <c r="A1206" s="29" t="s">
        <v>5027</v>
      </c>
      <c r="B1206" s="29" t="s">
        <v>5020</v>
      </c>
      <c r="C1206" s="29" t="s">
        <v>5020</v>
      </c>
      <c r="D1206" s="29" t="s">
        <v>248</v>
      </c>
      <c r="E1206" s="30" t="s">
        <v>5028</v>
      </c>
      <c r="F1206" s="30"/>
      <c r="G1206" s="14" t="s">
        <v>41</v>
      </c>
      <c r="H1206" s="23" t="s">
        <v>162</v>
      </c>
      <c r="I1206" s="16" t="s">
        <v>75</v>
      </c>
      <c r="J1206" s="17">
        <v>44376</v>
      </c>
      <c r="K1206" s="18">
        <f t="shared" ca="1" si="48"/>
        <v>931</v>
      </c>
      <c r="L1206" s="19">
        <f t="shared" si="49"/>
        <v>44390</v>
      </c>
      <c r="M1206" s="16" t="s">
        <v>44</v>
      </c>
      <c r="N1206" s="16" t="s">
        <v>45</v>
      </c>
      <c r="O1206" s="14" t="s">
        <v>41</v>
      </c>
      <c r="P1206" s="14"/>
      <c r="Q1206" s="16" t="e">
        <f t="shared" ca="1" si="52"/>
        <v>#VALUE!</v>
      </c>
      <c r="R1206" s="16" t="s">
        <v>46</v>
      </c>
      <c r="S1206" s="16" t="s">
        <v>47</v>
      </c>
      <c r="T1206" s="29" t="s">
        <v>5022</v>
      </c>
      <c r="U1206" s="29" t="s">
        <v>5023</v>
      </c>
      <c r="V1206" s="16" t="s">
        <v>47</v>
      </c>
      <c r="W1206" s="14" t="s">
        <v>47</v>
      </c>
      <c r="X1206" s="14"/>
      <c r="Y1206" s="14"/>
      <c r="Z1206" s="14" t="s">
        <v>47</v>
      </c>
      <c r="AA1206" s="29" t="s">
        <v>5024</v>
      </c>
      <c r="AB1206" s="16"/>
      <c r="AC1206" s="18" t="e">
        <f t="shared" ca="1" si="53"/>
        <v>#VALUE!</v>
      </c>
      <c r="AD1206" s="16" t="s">
        <v>52</v>
      </c>
      <c r="AE1206" s="16" t="s">
        <v>47</v>
      </c>
      <c r="AF1206" s="14" t="s">
        <v>47</v>
      </c>
      <c r="AG1206" s="14" t="s">
        <v>47</v>
      </c>
    </row>
    <row r="1207" spans="1:33" ht="15.75" customHeight="1" x14ac:dyDescent="0.25">
      <c r="A1207" s="29" t="s">
        <v>5029</v>
      </c>
      <c r="B1207" s="29" t="s">
        <v>5020</v>
      </c>
      <c r="C1207" s="29" t="s">
        <v>5020</v>
      </c>
      <c r="D1207" s="29" t="s">
        <v>248</v>
      </c>
      <c r="E1207" s="30" t="s">
        <v>5030</v>
      </c>
      <c r="F1207" s="30"/>
      <c r="G1207" s="14" t="s">
        <v>41</v>
      </c>
      <c r="H1207" s="23" t="s">
        <v>162</v>
      </c>
      <c r="I1207" s="16" t="s">
        <v>75</v>
      </c>
      <c r="J1207" s="17">
        <v>44377</v>
      </c>
      <c r="K1207" s="18">
        <f t="shared" ca="1" si="48"/>
        <v>930</v>
      </c>
      <c r="L1207" s="19">
        <f t="shared" si="49"/>
        <v>44391</v>
      </c>
      <c r="M1207" s="16" t="s">
        <v>44</v>
      </c>
      <c r="N1207" s="16" t="s">
        <v>45</v>
      </c>
      <c r="O1207" s="14" t="s">
        <v>41</v>
      </c>
      <c r="P1207" s="14"/>
      <c r="Q1207" s="16" t="e">
        <f t="shared" ca="1" si="52"/>
        <v>#VALUE!</v>
      </c>
      <c r="R1207" s="16" t="s">
        <v>46</v>
      </c>
      <c r="S1207" s="16" t="s">
        <v>47</v>
      </c>
      <c r="T1207" s="29" t="s">
        <v>5022</v>
      </c>
      <c r="U1207" s="29" t="s">
        <v>5023</v>
      </c>
      <c r="V1207" s="16" t="s">
        <v>47</v>
      </c>
      <c r="W1207" s="14" t="s">
        <v>47</v>
      </c>
      <c r="X1207" s="14"/>
      <c r="Y1207" s="14"/>
      <c r="Z1207" s="14" t="s">
        <v>47</v>
      </c>
      <c r="AA1207" s="29" t="s">
        <v>5024</v>
      </c>
      <c r="AB1207" s="16"/>
      <c r="AC1207" s="18" t="e">
        <f t="shared" ca="1" si="53"/>
        <v>#VALUE!</v>
      </c>
      <c r="AD1207" s="16" t="s">
        <v>52</v>
      </c>
      <c r="AE1207" s="16" t="s">
        <v>47</v>
      </c>
      <c r="AF1207" s="14" t="s">
        <v>47</v>
      </c>
      <c r="AG1207" s="14" t="s">
        <v>47</v>
      </c>
    </row>
    <row r="1208" spans="1:33" ht="15.75" customHeight="1" x14ac:dyDescent="0.25">
      <c r="A1208" s="29" t="s">
        <v>5031</v>
      </c>
      <c r="B1208" s="29" t="s">
        <v>5032</v>
      </c>
      <c r="C1208" s="29" t="s">
        <v>5033</v>
      </c>
      <c r="D1208" s="29" t="s">
        <v>409</v>
      </c>
      <c r="E1208" s="30" t="s">
        <v>5034</v>
      </c>
      <c r="F1208" s="30"/>
      <c r="G1208" s="14" t="s">
        <v>41</v>
      </c>
      <c r="H1208" s="23" t="s">
        <v>42</v>
      </c>
      <c r="I1208" s="16" t="s">
        <v>61</v>
      </c>
      <c r="J1208" s="17">
        <v>44398</v>
      </c>
      <c r="K1208" s="18">
        <f t="shared" ca="1" si="48"/>
        <v>909</v>
      </c>
      <c r="L1208" s="19">
        <f t="shared" si="49"/>
        <v>44412</v>
      </c>
      <c r="M1208" s="16" t="s">
        <v>44</v>
      </c>
      <c r="N1208" s="16" t="s">
        <v>45</v>
      </c>
      <c r="O1208" s="14" t="s">
        <v>46</v>
      </c>
      <c r="P1208" s="14"/>
      <c r="Q1208" s="16" t="e">
        <f t="shared" ca="1" si="52"/>
        <v>#VALUE!</v>
      </c>
      <c r="R1208" s="16" t="s">
        <v>46</v>
      </c>
      <c r="S1208" s="16" t="s">
        <v>47</v>
      </c>
      <c r="T1208" s="29" t="s">
        <v>5035</v>
      </c>
      <c r="U1208" s="29" t="s">
        <v>5036</v>
      </c>
      <c r="V1208" s="16" t="s">
        <v>63</v>
      </c>
      <c r="W1208" s="14" t="s">
        <v>47</v>
      </c>
      <c r="X1208" s="14"/>
      <c r="Y1208" s="14">
        <v>44489</v>
      </c>
      <c r="Z1208" s="14" t="s">
        <v>47</v>
      </c>
      <c r="AA1208" s="29" t="s">
        <v>5037</v>
      </c>
      <c r="AB1208" s="16">
        <v>44480</v>
      </c>
      <c r="AC1208" s="18">
        <f t="shared" ca="1" si="53"/>
        <v>827</v>
      </c>
      <c r="AD1208" s="16" t="s">
        <v>52</v>
      </c>
      <c r="AE1208" s="16" t="s">
        <v>54</v>
      </c>
      <c r="AF1208" s="14" t="s">
        <v>47</v>
      </c>
      <c r="AG1208" s="14" t="s">
        <v>47</v>
      </c>
    </row>
    <row r="1209" spans="1:33" ht="15.75" customHeight="1" x14ac:dyDescent="0.25">
      <c r="A1209" s="29" t="s">
        <v>5038</v>
      </c>
      <c r="B1209" s="29" t="s">
        <v>713</v>
      </c>
      <c r="C1209" s="29" t="s">
        <v>713</v>
      </c>
      <c r="D1209" s="29" t="s">
        <v>5</v>
      </c>
      <c r="E1209" s="30" t="s">
        <v>5039</v>
      </c>
      <c r="F1209" s="30"/>
      <c r="G1209" s="14" t="s">
        <v>41</v>
      </c>
      <c r="H1209" s="23" t="s">
        <v>91</v>
      </c>
      <c r="I1209" s="16" t="s">
        <v>61</v>
      </c>
      <c r="J1209" s="17">
        <v>44346</v>
      </c>
      <c r="K1209" s="18">
        <f t="shared" ca="1" si="48"/>
        <v>961</v>
      </c>
      <c r="L1209" s="19">
        <f t="shared" si="49"/>
        <v>44360</v>
      </c>
      <c r="M1209" s="16" t="s">
        <v>44</v>
      </c>
      <c r="N1209" s="16" t="s">
        <v>45</v>
      </c>
      <c r="O1209" s="14" t="s">
        <v>46</v>
      </c>
      <c r="P1209" s="14">
        <v>44400</v>
      </c>
      <c r="Q1209" s="16">
        <f t="shared" ca="1" si="52"/>
        <v>907</v>
      </c>
      <c r="R1209" s="16" t="s">
        <v>196</v>
      </c>
      <c r="S1209" s="16" t="s">
        <v>244</v>
      </c>
      <c r="T1209" s="14" t="s">
        <v>47</v>
      </c>
      <c r="U1209" s="29">
        <v>118528741</v>
      </c>
      <c r="V1209" s="16" t="s">
        <v>47</v>
      </c>
      <c r="W1209" s="14" t="s">
        <v>47</v>
      </c>
      <c r="X1209" s="14"/>
      <c r="Y1209" s="14">
        <v>44489</v>
      </c>
      <c r="Z1209" s="14" t="s">
        <v>47</v>
      </c>
      <c r="AA1209" s="14" t="s">
        <v>47</v>
      </c>
      <c r="AB1209" s="16">
        <v>44480</v>
      </c>
      <c r="AC1209" s="18">
        <f t="shared" ca="1" si="53"/>
        <v>827</v>
      </c>
      <c r="AD1209" s="16" t="s">
        <v>52</v>
      </c>
      <c r="AE1209" s="16" t="s">
        <v>1040</v>
      </c>
      <c r="AF1209" s="14" t="s">
        <v>47</v>
      </c>
      <c r="AG1209" s="14" t="s">
        <v>47</v>
      </c>
    </row>
    <row r="1210" spans="1:33" ht="18.75" customHeight="1" x14ac:dyDescent="0.25">
      <c r="A1210" s="29" t="s">
        <v>5040</v>
      </c>
      <c r="B1210" s="29" t="s">
        <v>5041</v>
      </c>
      <c r="C1210" s="29" t="s">
        <v>5041</v>
      </c>
      <c r="D1210" s="14" t="s">
        <v>5</v>
      </c>
      <c r="E1210" s="30" t="s">
        <v>5042</v>
      </c>
      <c r="F1210" s="30"/>
      <c r="G1210" s="14" t="s">
        <v>194</v>
      </c>
      <c r="H1210" s="23" t="s">
        <v>162</v>
      </c>
      <c r="I1210" s="16" t="s">
        <v>75</v>
      </c>
      <c r="J1210" s="17">
        <v>44383</v>
      </c>
      <c r="K1210" s="18">
        <f t="shared" ca="1" si="48"/>
        <v>924</v>
      </c>
      <c r="L1210" s="19">
        <f t="shared" si="49"/>
        <v>44397</v>
      </c>
      <c r="M1210" s="16" t="s">
        <v>44</v>
      </c>
      <c r="N1210" s="16" t="s">
        <v>45</v>
      </c>
      <c r="O1210" s="14" t="s">
        <v>41</v>
      </c>
      <c r="P1210" s="14"/>
      <c r="Q1210" s="16" t="e">
        <f t="shared" ca="1" si="52"/>
        <v>#VALUE!</v>
      </c>
      <c r="R1210" s="16" t="s">
        <v>46</v>
      </c>
      <c r="S1210" s="16" t="s">
        <v>47</v>
      </c>
      <c r="T1210" s="29" t="s">
        <v>5043</v>
      </c>
      <c r="U1210" s="29" t="s">
        <v>5044</v>
      </c>
      <c r="V1210" s="16" t="s">
        <v>47</v>
      </c>
      <c r="W1210" s="14" t="s">
        <v>47</v>
      </c>
      <c r="X1210" s="14"/>
      <c r="Y1210" s="14"/>
      <c r="Z1210" s="14" t="s">
        <v>47</v>
      </c>
      <c r="AA1210" s="29" t="s">
        <v>5045</v>
      </c>
      <c r="AB1210" s="16"/>
      <c r="AC1210" s="18" t="e">
        <f t="shared" ca="1" si="53"/>
        <v>#VALUE!</v>
      </c>
      <c r="AD1210" s="16" t="s">
        <v>52</v>
      </c>
      <c r="AE1210" s="16" t="s">
        <v>47</v>
      </c>
      <c r="AF1210" s="14" t="s">
        <v>47</v>
      </c>
      <c r="AG1210" s="14" t="s">
        <v>47</v>
      </c>
    </row>
    <row r="1211" spans="1:33" ht="15.75" customHeight="1" x14ac:dyDescent="0.25">
      <c r="A1211" s="29" t="s">
        <v>5046</v>
      </c>
      <c r="B1211" s="14" t="s">
        <v>1776</v>
      </c>
      <c r="C1211" s="29" t="s">
        <v>1776</v>
      </c>
      <c r="D1211" s="14" t="s">
        <v>39</v>
      </c>
      <c r="E1211" s="30" t="s">
        <v>5047</v>
      </c>
      <c r="F1211" s="30"/>
      <c r="G1211" s="14" t="s">
        <v>41</v>
      </c>
      <c r="H1211" s="23" t="s">
        <v>162</v>
      </c>
      <c r="I1211" s="16" t="s">
        <v>61</v>
      </c>
      <c r="J1211" s="17">
        <v>44381</v>
      </c>
      <c r="K1211" s="18">
        <f t="shared" ca="1" si="48"/>
        <v>926</v>
      </c>
      <c r="L1211" s="19">
        <f t="shared" si="49"/>
        <v>44395</v>
      </c>
      <c r="M1211" s="16" t="s">
        <v>44</v>
      </c>
      <c r="N1211" s="16" t="s">
        <v>47</v>
      </c>
      <c r="O1211" s="14" t="s">
        <v>47</v>
      </c>
      <c r="P1211" s="14"/>
      <c r="Q1211" s="16" t="e">
        <f t="shared" ca="1" si="52"/>
        <v>#VALUE!</v>
      </c>
      <c r="R1211" s="16" t="s">
        <v>46</v>
      </c>
      <c r="S1211" s="16" t="s">
        <v>47</v>
      </c>
      <c r="T1211" s="29" t="s">
        <v>5048</v>
      </c>
      <c r="U1211" s="29" t="s">
        <v>5049</v>
      </c>
      <c r="V1211" s="16" t="s">
        <v>47</v>
      </c>
      <c r="W1211" s="14" t="s">
        <v>47</v>
      </c>
      <c r="X1211" s="14"/>
      <c r="Y1211" s="14"/>
      <c r="Z1211" s="14" t="s">
        <v>47</v>
      </c>
      <c r="AA1211" s="29" t="s">
        <v>5050</v>
      </c>
      <c r="AB1211" s="16"/>
      <c r="AC1211" s="18" t="e">
        <f t="shared" ca="1" si="53"/>
        <v>#VALUE!</v>
      </c>
      <c r="AD1211" s="16" t="s">
        <v>52</v>
      </c>
      <c r="AE1211" s="16" t="s">
        <v>47</v>
      </c>
      <c r="AF1211" s="14" t="s">
        <v>47</v>
      </c>
      <c r="AG1211" s="14" t="s">
        <v>47</v>
      </c>
    </row>
    <row r="1212" spans="1:33" ht="15.75" customHeight="1" x14ac:dyDescent="0.25">
      <c r="A1212" s="23" t="s">
        <v>5051</v>
      </c>
      <c r="B1212" s="14" t="s">
        <v>1359</v>
      </c>
      <c r="C1212" s="14" t="s">
        <v>1359</v>
      </c>
      <c r="D1212" s="14" t="s">
        <v>39</v>
      </c>
      <c r="E1212" s="14" t="s">
        <v>5052</v>
      </c>
      <c r="F1212" s="14"/>
      <c r="G1212" s="14" t="s">
        <v>41</v>
      </c>
      <c r="H1212" s="14" t="s">
        <v>162</v>
      </c>
      <c r="I1212" s="16" t="s">
        <v>75</v>
      </c>
      <c r="J1212" s="17">
        <v>44573</v>
      </c>
      <c r="K1212" s="18">
        <f t="shared" ca="1" si="48"/>
        <v>734</v>
      </c>
      <c r="L1212" s="19">
        <f t="shared" si="49"/>
        <v>44587</v>
      </c>
      <c r="M1212" s="16" t="s">
        <v>44</v>
      </c>
      <c r="N1212" s="16" t="s">
        <v>45</v>
      </c>
      <c r="O1212" s="14" t="s">
        <v>41</v>
      </c>
      <c r="P1212" s="17"/>
      <c r="Q1212" s="16" t="e">
        <f t="shared" ca="1" si="52"/>
        <v>#VALUE!</v>
      </c>
      <c r="R1212" s="27" t="s">
        <v>46</v>
      </c>
      <c r="S1212" s="27" t="s">
        <v>47</v>
      </c>
      <c r="T1212" s="14" t="s">
        <v>5053</v>
      </c>
      <c r="U1212" s="24" t="s">
        <v>5054</v>
      </c>
      <c r="V1212" s="16" t="s">
        <v>50</v>
      </c>
      <c r="W1212" s="14" t="s">
        <v>5055</v>
      </c>
      <c r="X1212" s="17"/>
      <c r="Y1212" s="20"/>
      <c r="Z1212" s="20" t="s">
        <v>47</v>
      </c>
      <c r="AA1212" s="20" t="s">
        <v>5056</v>
      </c>
      <c r="AB1212" s="22"/>
      <c r="AC1212" s="18" t="e">
        <f t="shared" ca="1" si="53"/>
        <v>#VALUE!</v>
      </c>
      <c r="AD1212" s="16" t="s">
        <v>52</v>
      </c>
      <c r="AE1212" s="18" t="s">
        <v>47</v>
      </c>
      <c r="AF1212" s="14" t="s">
        <v>47</v>
      </c>
      <c r="AG1212" s="14" t="s">
        <v>47</v>
      </c>
    </row>
    <row r="1213" spans="1:33" ht="15.75" customHeight="1" x14ac:dyDescent="0.25">
      <c r="A1213" s="29" t="s">
        <v>5057</v>
      </c>
      <c r="B1213" s="29" t="s">
        <v>2589</v>
      </c>
      <c r="C1213" s="29" t="s">
        <v>2589</v>
      </c>
      <c r="D1213" s="29" t="s">
        <v>409</v>
      </c>
      <c r="E1213" s="30" t="s">
        <v>5058</v>
      </c>
      <c r="F1213" s="30"/>
      <c r="G1213" s="14" t="s">
        <v>41</v>
      </c>
      <c r="H1213" s="23" t="s">
        <v>162</v>
      </c>
      <c r="I1213" s="16" t="s">
        <v>43</v>
      </c>
      <c r="J1213" s="17">
        <v>44388</v>
      </c>
      <c r="K1213" s="18">
        <f t="shared" ca="1" si="48"/>
        <v>919</v>
      </c>
      <c r="L1213" s="19">
        <f t="shared" si="49"/>
        <v>44402</v>
      </c>
      <c r="M1213" s="16" t="s">
        <v>44</v>
      </c>
      <c r="N1213" s="16" t="s">
        <v>47</v>
      </c>
      <c r="O1213" s="14" t="s">
        <v>47</v>
      </c>
      <c r="P1213" s="14"/>
      <c r="Q1213" s="16" t="e">
        <f t="shared" ca="1" si="52"/>
        <v>#VALUE!</v>
      </c>
      <c r="R1213" s="16" t="s">
        <v>46</v>
      </c>
      <c r="S1213" s="16" t="s">
        <v>47</v>
      </c>
      <c r="T1213" s="29" t="s">
        <v>5059</v>
      </c>
      <c r="U1213" s="29" t="s">
        <v>5060</v>
      </c>
      <c r="V1213" s="16" t="s">
        <v>47</v>
      </c>
      <c r="W1213" s="14" t="s">
        <v>47</v>
      </c>
      <c r="X1213" s="14"/>
      <c r="Y1213" s="14"/>
      <c r="Z1213" s="14" t="s">
        <v>47</v>
      </c>
      <c r="AA1213" s="14" t="s">
        <v>5061</v>
      </c>
      <c r="AB1213" s="16"/>
      <c r="AC1213" s="18" t="e">
        <f t="shared" ca="1" si="53"/>
        <v>#VALUE!</v>
      </c>
      <c r="AD1213" s="16" t="s">
        <v>52</v>
      </c>
      <c r="AE1213" s="16" t="s">
        <v>47</v>
      </c>
      <c r="AF1213" s="14" t="s">
        <v>47</v>
      </c>
      <c r="AG1213" s="14" t="s">
        <v>47</v>
      </c>
    </row>
    <row r="1214" spans="1:33" ht="15.75" customHeight="1" x14ac:dyDescent="0.25">
      <c r="A1214" s="29" t="s">
        <v>5062</v>
      </c>
      <c r="B1214" s="14" t="s">
        <v>5063</v>
      </c>
      <c r="C1214" s="29" t="s">
        <v>5063</v>
      </c>
      <c r="D1214" s="29" t="s">
        <v>39</v>
      </c>
      <c r="E1214" s="30" t="s">
        <v>5064</v>
      </c>
      <c r="F1214" s="30"/>
      <c r="G1214" s="14" t="s">
        <v>41</v>
      </c>
      <c r="H1214" s="23" t="s">
        <v>162</v>
      </c>
      <c r="I1214" s="16" t="s">
        <v>75</v>
      </c>
      <c r="J1214" s="17">
        <v>44385</v>
      </c>
      <c r="K1214" s="18">
        <f t="shared" ca="1" si="48"/>
        <v>922</v>
      </c>
      <c r="L1214" s="19">
        <f t="shared" si="49"/>
        <v>44399</v>
      </c>
      <c r="M1214" s="16" t="s">
        <v>44</v>
      </c>
      <c r="N1214" s="16" t="s">
        <v>45</v>
      </c>
      <c r="O1214" s="14" t="s">
        <v>41</v>
      </c>
      <c r="P1214" s="14"/>
      <c r="Q1214" s="16" t="e">
        <f t="shared" ca="1" si="52"/>
        <v>#VALUE!</v>
      </c>
      <c r="R1214" s="16" t="s">
        <v>46</v>
      </c>
      <c r="S1214" s="16" t="s">
        <v>47</v>
      </c>
      <c r="T1214" s="29" t="s">
        <v>5065</v>
      </c>
      <c r="U1214" s="29" t="s">
        <v>5066</v>
      </c>
      <c r="V1214" s="16" t="s">
        <v>47</v>
      </c>
      <c r="W1214" s="14" t="s">
        <v>47</v>
      </c>
      <c r="X1214" s="14"/>
      <c r="Y1214" s="14"/>
      <c r="Z1214" s="14" t="s">
        <v>47</v>
      </c>
      <c r="AA1214" s="29" t="s">
        <v>5067</v>
      </c>
      <c r="AB1214" s="16"/>
      <c r="AC1214" s="18" t="e">
        <f t="shared" ca="1" si="53"/>
        <v>#VALUE!</v>
      </c>
      <c r="AD1214" s="16" t="s">
        <v>52</v>
      </c>
      <c r="AE1214" s="16" t="s">
        <v>47</v>
      </c>
      <c r="AF1214" s="14" t="s">
        <v>47</v>
      </c>
      <c r="AG1214" s="14" t="s">
        <v>47</v>
      </c>
    </row>
    <row r="1215" spans="1:33" ht="15.75" customHeight="1" x14ac:dyDescent="0.25">
      <c r="A1215" s="29" t="s">
        <v>5062</v>
      </c>
      <c r="B1215" s="29" t="s">
        <v>5063</v>
      </c>
      <c r="C1215" s="29" t="s">
        <v>5063</v>
      </c>
      <c r="D1215" s="29" t="s">
        <v>39</v>
      </c>
      <c r="E1215" s="30" t="s">
        <v>5068</v>
      </c>
      <c r="F1215" s="30"/>
      <c r="G1215" s="14" t="s">
        <v>41</v>
      </c>
      <c r="H1215" s="23" t="s">
        <v>162</v>
      </c>
      <c r="I1215" s="16" t="s">
        <v>75</v>
      </c>
      <c r="J1215" s="17">
        <v>44386</v>
      </c>
      <c r="K1215" s="18">
        <f t="shared" ca="1" si="48"/>
        <v>921</v>
      </c>
      <c r="L1215" s="19">
        <f t="shared" si="49"/>
        <v>44400</v>
      </c>
      <c r="M1215" s="16" t="s">
        <v>44</v>
      </c>
      <c r="N1215" s="16" t="s">
        <v>45</v>
      </c>
      <c r="O1215" s="14" t="s">
        <v>41</v>
      </c>
      <c r="P1215" s="14"/>
      <c r="Q1215" s="16" t="e">
        <f t="shared" ca="1" si="52"/>
        <v>#VALUE!</v>
      </c>
      <c r="R1215" s="16" t="s">
        <v>46</v>
      </c>
      <c r="S1215" s="16" t="s">
        <v>47</v>
      </c>
      <c r="T1215" s="29" t="s">
        <v>5065</v>
      </c>
      <c r="U1215" s="29" t="s">
        <v>5066</v>
      </c>
      <c r="V1215" s="16" t="s">
        <v>47</v>
      </c>
      <c r="W1215" s="14" t="s">
        <v>47</v>
      </c>
      <c r="X1215" s="14"/>
      <c r="Y1215" s="14"/>
      <c r="Z1215" s="14" t="s">
        <v>47</v>
      </c>
      <c r="AA1215" s="29" t="s">
        <v>5067</v>
      </c>
      <c r="AB1215" s="16"/>
      <c r="AC1215" s="18" t="e">
        <f t="shared" ca="1" si="53"/>
        <v>#VALUE!</v>
      </c>
      <c r="AD1215" s="16" t="s">
        <v>52</v>
      </c>
      <c r="AE1215" s="16" t="s">
        <v>47</v>
      </c>
      <c r="AF1215" s="14" t="s">
        <v>47</v>
      </c>
      <c r="AG1215" s="14" t="s">
        <v>47</v>
      </c>
    </row>
    <row r="1216" spans="1:33" ht="15.75" customHeight="1" x14ac:dyDescent="0.25">
      <c r="A1216" s="29" t="s">
        <v>5062</v>
      </c>
      <c r="B1216" s="29" t="s">
        <v>200</v>
      </c>
      <c r="C1216" s="29" t="s">
        <v>200</v>
      </c>
      <c r="D1216" s="29" t="s">
        <v>39</v>
      </c>
      <c r="E1216" s="30" t="s">
        <v>5069</v>
      </c>
      <c r="F1216" s="30"/>
      <c r="G1216" s="14" t="s">
        <v>41</v>
      </c>
      <c r="H1216" s="23" t="s">
        <v>162</v>
      </c>
      <c r="I1216" s="16" t="s">
        <v>75</v>
      </c>
      <c r="J1216" s="17">
        <v>44387</v>
      </c>
      <c r="K1216" s="18">
        <f t="shared" ca="1" si="48"/>
        <v>920</v>
      </c>
      <c r="L1216" s="19">
        <f t="shared" si="49"/>
        <v>44401</v>
      </c>
      <c r="M1216" s="16" t="s">
        <v>44</v>
      </c>
      <c r="N1216" s="16" t="s">
        <v>45</v>
      </c>
      <c r="O1216" s="14" t="s">
        <v>41</v>
      </c>
      <c r="P1216" s="14"/>
      <c r="Q1216" s="16" t="e">
        <f t="shared" ca="1" si="52"/>
        <v>#VALUE!</v>
      </c>
      <c r="R1216" s="16" t="s">
        <v>46</v>
      </c>
      <c r="S1216" s="16" t="s">
        <v>47</v>
      </c>
      <c r="T1216" s="29" t="s">
        <v>5065</v>
      </c>
      <c r="U1216" s="29" t="s">
        <v>5066</v>
      </c>
      <c r="V1216" s="16" t="s">
        <v>47</v>
      </c>
      <c r="W1216" s="14" t="s">
        <v>47</v>
      </c>
      <c r="X1216" s="14"/>
      <c r="Y1216" s="14"/>
      <c r="Z1216" s="14" t="s">
        <v>47</v>
      </c>
      <c r="AA1216" s="23" t="s">
        <v>5067</v>
      </c>
      <c r="AB1216" s="16"/>
      <c r="AC1216" s="18" t="e">
        <f t="shared" ca="1" si="53"/>
        <v>#VALUE!</v>
      </c>
      <c r="AD1216" s="16" t="s">
        <v>52</v>
      </c>
      <c r="AE1216" s="16" t="s">
        <v>47</v>
      </c>
      <c r="AF1216" s="14" t="s">
        <v>47</v>
      </c>
      <c r="AG1216" s="14" t="s">
        <v>47</v>
      </c>
    </row>
    <row r="1217" spans="1:33" ht="15.75" customHeight="1" x14ac:dyDescent="0.25">
      <c r="A1217" s="29" t="s">
        <v>5070</v>
      </c>
      <c r="B1217" s="29" t="s">
        <v>5071</v>
      </c>
      <c r="C1217" s="29" t="s">
        <v>5072</v>
      </c>
      <c r="D1217" s="29" t="s">
        <v>5</v>
      </c>
      <c r="E1217" s="30" t="s">
        <v>5073</v>
      </c>
      <c r="F1217" s="30"/>
      <c r="G1217" s="14" t="s">
        <v>41</v>
      </c>
      <c r="H1217" s="23" t="s">
        <v>162</v>
      </c>
      <c r="I1217" s="16" t="s">
        <v>75</v>
      </c>
      <c r="J1217" s="17">
        <v>44388</v>
      </c>
      <c r="K1217" s="18">
        <f t="shared" ca="1" si="48"/>
        <v>919</v>
      </c>
      <c r="L1217" s="19">
        <f t="shared" si="49"/>
        <v>44402</v>
      </c>
      <c r="M1217" s="16" t="s">
        <v>44</v>
      </c>
      <c r="N1217" s="16" t="s">
        <v>45</v>
      </c>
      <c r="O1217" s="14" t="s">
        <v>41</v>
      </c>
      <c r="P1217" s="14"/>
      <c r="Q1217" s="16" t="e">
        <f t="shared" ca="1" si="52"/>
        <v>#VALUE!</v>
      </c>
      <c r="R1217" s="16" t="s">
        <v>46</v>
      </c>
      <c r="S1217" s="16" t="s">
        <v>47</v>
      </c>
      <c r="T1217" s="29" t="s">
        <v>5074</v>
      </c>
      <c r="U1217" s="29" t="s">
        <v>5075</v>
      </c>
      <c r="V1217" s="16" t="s">
        <v>47</v>
      </c>
      <c r="W1217" s="14" t="s">
        <v>47</v>
      </c>
      <c r="X1217" s="14"/>
      <c r="Y1217" s="14"/>
      <c r="Z1217" s="14" t="s">
        <v>47</v>
      </c>
      <c r="AA1217" s="29" t="s">
        <v>5076</v>
      </c>
      <c r="AB1217" s="16"/>
      <c r="AC1217" s="18" t="e">
        <f t="shared" ca="1" si="53"/>
        <v>#VALUE!</v>
      </c>
      <c r="AD1217" s="16" t="s">
        <v>52</v>
      </c>
      <c r="AE1217" s="16" t="s">
        <v>47</v>
      </c>
      <c r="AF1217" s="14" t="s">
        <v>47</v>
      </c>
      <c r="AG1217" s="14" t="s">
        <v>47</v>
      </c>
    </row>
    <row r="1218" spans="1:33" ht="15.75" customHeight="1" x14ac:dyDescent="0.25">
      <c r="A1218" s="29" t="s">
        <v>5077</v>
      </c>
      <c r="B1218" s="14" t="s">
        <v>357</v>
      </c>
      <c r="C1218" s="14" t="s">
        <v>357</v>
      </c>
      <c r="D1218" s="29" t="s">
        <v>5</v>
      </c>
      <c r="E1218" s="30" t="s">
        <v>5078</v>
      </c>
      <c r="F1218" s="30"/>
      <c r="G1218" s="14" t="s">
        <v>41</v>
      </c>
      <c r="H1218" s="23" t="s">
        <v>162</v>
      </c>
      <c r="I1218" s="16" t="s">
        <v>75</v>
      </c>
      <c r="J1218" s="17">
        <v>44392</v>
      </c>
      <c r="K1218" s="18">
        <f t="shared" ca="1" si="48"/>
        <v>915</v>
      </c>
      <c r="L1218" s="19">
        <f t="shared" si="49"/>
        <v>44406</v>
      </c>
      <c r="M1218" s="16" t="s">
        <v>44</v>
      </c>
      <c r="N1218" s="16" t="s">
        <v>45</v>
      </c>
      <c r="O1218" s="14" t="s">
        <v>41</v>
      </c>
      <c r="P1218" s="14"/>
      <c r="Q1218" s="16" t="e">
        <f t="shared" ca="1" si="52"/>
        <v>#VALUE!</v>
      </c>
      <c r="R1218" s="16" t="s">
        <v>46</v>
      </c>
      <c r="S1218" s="16" t="s">
        <v>47</v>
      </c>
      <c r="T1218" s="29" t="s">
        <v>5079</v>
      </c>
      <c r="U1218" s="29" t="s">
        <v>5080</v>
      </c>
      <c r="V1218" s="16" t="s">
        <v>47</v>
      </c>
      <c r="W1218" s="14" t="s">
        <v>47</v>
      </c>
      <c r="X1218" s="14"/>
      <c r="Y1218" s="14"/>
      <c r="Z1218" s="14" t="s">
        <v>47</v>
      </c>
      <c r="AA1218" s="29" t="s">
        <v>5081</v>
      </c>
      <c r="AB1218" s="16"/>
      <c r="AC1218" s="18" t="e">
        <f t="shared" ca="1" si="53"/>
        <v>#VALUE!</v>
      </c>
      <c r="AD1218" s="16" t="s">
        <v>52</v>
      </c>
      <c r="AE1218" s="16" t="s">
        <v>47</v>
      </c>
      <c r="AF1218" s="14" t="s">
        <v>47</v>
      </c>
      <c r="AG1218" s="14" t="s">
        <v>47</v>
      </c>
    </row>
    <row r="1219" spans="1:33" ht="15.75" customHeight="1" x14ac:dyDescent="0.25">
      <c r="A1219" s="14" t="s">
        <v>5082</v>
      </c>
      <c r="B1219" s="14" t="s">
        <v>1042</v>
      </c>
      <c r="C1219" s="14" t="s">
        <v>1042</v>
      </c>
      <c r="D1219" s="14" t="s">
        <v>111</v>
      </c>
      <c r="E1219" s="14" t="s">
        <v>5083</v>
      </c>
      <c r="F1219" s="14"/>
      <c r="G1219" s="14" t="s">
        <v>41</v>
      </c>
      <c r="H1219" s="14" t="s">
        <v>91</v>
      </c>
      <c r="I1219" s="16" t="s">
        <v>75</v>
      </c>
      <c r="J1219" s="28">
        <v>44578</v>
      </c>
      <c r="K1219" s="18">
        <f t="shared" ca="1" si="48"/>
        <v>729</v>
      </c>
      <c r="L1219" s="80">
        <f t="shared" si="49"/>
        <v>44592</v>
      </c>
      <c r="M1219" s="16" t="s">
        <v>44</v>
      </c>
      <c r="N1219" s="16" t="s">
        <v>142</v>
      </c>
      <c r="O1219" s="14" t="s">
        <v>41</v>
      </c>
      <c r="P1219" s="14"/>
      <c r="Q1219" s="16" t="e">
        <f t="shared" ca="1" si="52"/>
        <v>#VALUE!</v>
      </c>
      <c r="R1219" s="16" t="s">
        <v>46</v>
      </c>
      <c r="S1219" s="16" t="s">
        <v>366</v>
      </c>
      <c r="T1219" s="14"/>
      <c r="U1219" s="43" t="s">
        <v>5084</v>
      </c>
      <c r="V1219" s="16" t="s">
        <v>237</v>
      </c>
      <c r="W1219" s="14" t="s">
        <v>214</v>
      </c>
      <c r="X1219" s="14"/>
      <c r="Y1219" s="14"/>
      <c r="Z1219" s="14" t="s">
        <v>47</v>
      </c>
      <c r="AA1219" s="23" t="s">
        <v>5085</v>
      </c>
      <c r="AB1219" s="16"/>
      <c r="AC1219" s="18" t="e">
        <f t="shared" ca="1" si="53"/>
        <v>#VALUE!</v>
      </c>
      <c r="AD1219" s="16" t="s">
        <v>52</v>
      </c>
      <c r="AE1219" s="16" t="s">
        <v>47</v>
      </c>
      <c r="AF1219" s="14" t="s">
        <v>47</v>
      </c>
      <c r="AG1219" s="14" t="s">
        <v>47</v>
      </c>
    </row>
    <row r="1220" spans="1:33" ht="30" customHeight="1" x14ac:dyDescent="0.25">
      <c r="A1220" s="29" t="s">
        <v>5086</v>
      </c>
      <c r="B1220" s="14" t="s">
        <v>5087</v>
      </c>
      <c r="C1220" s="29" t="s">
        <v>5087</v>
      </c>
      <c r="D1220" s="29" t="s">
        <v>409</v>
      </c>
      <c r="E1220" s="30" t="s">
        <v>5088</v>
      </c>
      <c r="F1220" s="30"/>
      <c r="G1220" s="14" t="s">
        <v>41</v>
      </c>
      <c r="H1220" s="23" t="s">
        <v>162</v>
      </c>
      <c r="I1220" s="16" t="s">
        <v>75</v>
      </c>
      <c r="J1220" s="17">
        <v>44391</v>
      </c>
      <c r="K1220" s="18">
        <f t="shared" ca="1" si="48"/>
        <v>916</v>
      </c>
      <c r="L1220" s="19">
        <f t="shared" si="49"/>
        <v>44405</v>
      </c>
      <c r="M1220" s="16" t="s">
        <v>44</v>
      </c>
      <c r="N1220" s="16" t="s">
        <v>45</v>
      </c>
      <c r="O1220" s="14" t="s">
        <v>41</v>
      </c>
      <c r="P1220" s="14"/>
      <c r="Q1220" s="16" t="e">
        <f t="shared" ca="1" si="52"/>
        <v>#VALUE!</v>
      </c>
      <c r="R1220" s="16" t="s">
        <v>46</v>
      </c>
      <c r="S1220" s="16" t="s">
        <v>47</v>
      </c>
      <c r="T1220" s="29" t="s">
        <v>1271</v>
      </c>
      <c r="U1220" s="29" t="s">
        <v>5089</v>
      </c>
      <c r="V1220" s="16" t="s">
        <v>47</v>
      </c>
      <c r="W1220" s="14" t="s">
        <v>47</v>
      </c>
      <c r="X1220" s="14"/>
      <c r="Y1220" s="14"/>
      <c r="Z1220" s="14" t="s">
        <v>47</v>
      </c>
      <c r="AA1220" s="29" t="s">
        <v>5090</v>
      </c>
      <c r="AB1220" s="16"/>
      <c r="AC1220" s="18" t="e">
        <f t="shared" ca="1" si="53"/>
        <v>#VALUE!</v>
      </c>
      <c r="AD1220" s="18" t="s">
        <v>52</v>
      </c>
      <c r="AE1220" s="16" t="s">
        <v>47</v>
      </c>
      <c r="AF1220" s="14" t="s">
        <v>47</v>
      </c>
      <c r="AG1220" s="14" t="s">
        <v>47</v>
      </c>
    </row>
    <row r="1221" spans="1:33" ht="15.75" customHeight="1" x14ac:dyDescent="0.25">
      <c r="A1221" s="23" t="s">
        <v>5091</v>
      </c>
      <c r="B1221" s="14" t="s">
        <v>5092</v>
      </c>
      <c r="C1221" s="14" t="s">
        <v>5092</v>
      </c>
      <c r="D1221" s="14" t="s">
        <v>111</v>
      </c>
      <c r="E1221" s="14" t="s">
        <v>5093</v>
      </c>
      <c r="F1221" s="14"/>
      <c r="G1221" s="14" t="s">
        <v>41</v>
      </c>
      <c r="H1221" s="23" t="s">
        <v>91</v>
      </c>
      <c r="I1221" s="16" t="s">
        <v>43</v>
      </c>
      <c r="J1221" s="17">
        <v>44578</v>
      </c>
      <c r="K1221" s="18">
        <f t="shared" ca="1" si="48"/>
        <v>729</v>
      </c>
      <c r="L1221" s="19">
        <f t="shared" si="49"/>
        <v>44592</v>
      </c>
      <c r="M1221" s="16" t="s">
        <v>44</v>
      </c>
      <c r="N1221" s="16" t="s">
        <v>142</v>
      </c>
      <c r="O1221" s="14" t="s">
        <v>41</v>
      </c>
      <c r="P1221" s="14"/>
      <c r="Q1221" s="16" t="e">
        <f t="shared" ca="1" si="52"/>
        <v>#VALUE!</v>
      </c>
      <c r="R1221" s="16" t="s">
        <v>46</v>
      </c>
      <c r="S1221" s="16" t="s">
        <v>47</v>
      </c>
      <c r="T1221" s="14" t="s">
        <v>5094</v>
      </c>
      <c r="U1221" s="24" t="s">
        <v>5095</v>
      </c>
      <c r="V1221" s="16" t="s">
        <v>237</v>
      </c>
      <c r="W1221" s="14" t="s">
        <v>5096</v>
      </c>
      <c r="X1221" s="14">
        <v>44367</v>
      </c>
      <c r="Y1221" s="14">
        <v>122</v>
      </c>
      <c r="Z1221" s="14" t="s">
        <v>47</v>
      </c>
      <c r="AA1221" s="29" t="s">
        <v>5097</v>
      </c>
      <c r="AB1221" s="16">
        <v>44467</v>
      </c>
      <c r="AC1221" s="18">
        <f t="shared" ca="1" si="53"/>
        <v>840</v>
      </c>
      <c r="AD1221" s="16" t="s">
        <v>52</v>
      </c>
      <c r="AE1221" s="16" t="s">
        <v>3183</v>
      </c>
      <c r="AF1221" s="14" t="s">
        <v>47</v>
      </c>
      <c r="AG1221" s="14" t="s">
        <v>47</v>
      </c>
    </row>
    <row r="1222" spans="1:33" ht="15.75" customHeight="1" x14ac:dyDescent="0.25">
      <c r="A1222" s="29" t="s">
        <v>5098</v>
      </c>
      <c r="B1222" s="29" t="s">
        <v>631</v>
      </c>
      <c r="C1222" s="29" t="s">
        <v>631</v>
      </c>
      <c r="D1222" s="29" t="s">
        <v>39</v>
      </c>
      <c r="E1222" s="30" t="s">
        <v>5099</v>
      </c>
      <c r="F1222" s="30"/>
      <c r="G1222" s="14" t="s">
        <v>41</v>
      </c>
      <c r="H1222" s="23" t="s">
        <v>91</v>
      </c>
      <c r="I1222" s="16" t="s">
        <v>43</v>
      </c>
      <c r="J1222" s="17">
        <v>44356</v>
      </c>
      <c r="K1222" s="18">
        <f t="shared" ca="1" si="48"/>
        <v>951</v>
      </c>
      <c r="L1222" s="19">
        <f t="shared" si="49"/>
        <v>44370</v>
      </c>
      <c r="M1222" s="16" t="s">
        <v>44</v>
      </c>
      <c r="N1222" s="16" t="s">
        <v>405</v>
      </c>
      <c r="O1222" s="14" t="s">
        <v>46</v>
      </c>
      <c r="P1222" s="14"/>
      <c r="Q1222" s="16" t="e">
        <f t="shared" ca="1" si="52"/>
        <v>#VALUE!</v>
      </c>
      <c r="R1222" s="16" t="s">
        <v>46</v>
      </c>
      <c r="S1222" s="16" t="s">
        <v>47</v>
      </c>
      <c r="T1222" s="29" t="s">
        <v>47</v>
      </c>
      <c r="U1222" s="29"/>
      <c r="V1222" s="16" t="s">
        <v>534</v>
      </c>
      <c r="W1222" s="14" t="s">
        <v>2797</v>
      </c>
      <c r="X1222" s="14">
        <v>44439</v>
      </c>
      <c r="Y1222" s="14">
        <v>50</v>
      </c>
      <c r="Z1222" s="14" t="s">
        <v>47</v>
      </c>
      <c r="AA1222" s="23" t="s">
        <v>47</v>
      </c>
      <c r="AB1222" s="16">
        <v>44475</v>
      </c>
      <c r="AC1222" s="18">
        <f t="shared" ca="1" si="53"/>
        <v>832</v>
      </c>
      <c r="AD1222" s="16" t="s">
        <v>52</v>
      </c>
      <c r="AE1222" s="16" t="s">
        <v>1040</v>
      </c>
      <c r="AF1222" s="14" t="s">
        <v>47</v>
      </c>
      <c r="AG1222" s="14" t="s">
        <v>47</v>
      </c>
    </row>
    <row r="1223" spans="1:33" x14ac:dyDescent="0.25">
      <c r="A1223" s="29" t="s">
        <v>5100</v>
      </c>
      <c r="B1223" s="29" t="s">
        <v>248</v>
      </c>
      <c r="C1223" s="29" t="s">
        <v>248</v>
      </c>
      <c r="D1223" s="14" t="s">
        <v>248</v>
      </c>
      <c r="E1223" s="30" t="s">
        <v>5101</v>
      </c>
      <c r="F1223" s="30"/>
      <c r="G1223" s="14" t="s">
        <v>41</v>
      </c>
      <c r="H1223" s="23" t="s">
        <v>162</v>
      </c>
      <c r="I1223" s="16" t="s">
        <v>75</v>
      </c>
      <c r="J1223" s="17">
        <v>44394</v>
      </c>
      <c r="K1223" s="18">
        <f t="shared" ca="1" si="48"/>
        <v>913</v>
      </c>
      <c r="L1223" s="19">
        <f t="shared" si="49"/>
        <v>44408</v>
      </c>
      <c r="M1223" s="16" t="s">
        <v>44</v>
      </c>
      <c r="N1223" s="16" t="s">
        <v>45</v>
      </c>
      <c r="O1223" s="14" t="s">
        <v>41</v>
      </c>
      <c r="P1223" s="14"/>
      <c r="Q1223" s="16" t="e">
        <f t="shared" ca="1" si="52"/>
        <v>#VALUE!</v>
      </c>
      <c r="R1223" s="16" t="s">
        <v>46</v>
      </c>
      <c r="S1223" s="16" t="s">
        <v>47</v>
      </c>
      <c r="T1223" s="29" t="s">
        <v>5102</v>
      </c>
      <c r="U1223" s="29" t="s">
        <v>5103</v>
      </c>
      <c r="V1223" s="16" t="s">
        <v>47</v>
      </c>
      <c r="W1223" s="14" t="s">
        <v>47</v>
      </c>
      <c r="X1223" s="14"/>
      <c r="Y1223" s="14"/>
      <c r="Z1223" s="14" t="s">
        <v>47</v>
      </c>
      <c r="AA1223" s="29" t="s">
        <v>5104</v>
      </c>
      <c r="AB1223" s="16"/>
      <c r="AC1223" s="18" t="e">
        <f t="shared" ca="1" si="53"/>
        <v>#VALUE!</v>
      </c>
      <c r="AD1223" s="16" t="s">
        <v>52</v>
      </c>
      <c r="AE1223" s="16" t="s">
        <v>47</v>
      </c>
      <c r="AF1223" s="14" t="s">
        <v>47</v>
      </c>
      <c r="AG1223" s="14" t="s">
        <v>47</v>
      </c>
    </row>
    <row r="1224" spans="1:33" ht="15.75" customHeight="1" x14ac:dyDescent="0.25">
      <c r="A1224" s="29" t="s">
        <v>5105</v>
      </c>
      <c r="B1224" s="29" t="s">
        <v>1251</v>
      </c>
      <c r="C1224" s="29" t="s">
        <v>284</v>
      </c>
      <c r="D1224" s="29" t="s">
        <v>5</v>
      </c>
      <c r="E1224" s="30" t="s">
        <v>333</v>
      </c>
      <c r="F1224" s="30"/>
      <c r="G1224" s="14" t="s">
        <v>41</v>
      </c>
      <c r="H1224" s="23" t="s">
        <v>364</v>
      </c>
      <c r="I1224" s="16" t="s">
        <v>43</v>
      </c>
      <c r="J1224" s="17">
        <v>44466</v>
      </c>
      <c r="K1224" s="18">
        <f t="shared" ca="1" si="48"/>
        <v>841</v>
      </c>
      <c r="L1224" s="19">
        <f t="shared" si="49"/>
        <v>44480</v>
      </c>
      <c r="M1224" s="16" t="s">
        <v>270</v>
      </c>
      <c r="N1224" s="16" t="s">
        <v>142</v>
      </c>
      <c r="O1224" s="14" t="s">
        <v>46</v>
      </c>
      <c r="P1224" s="14"/>
      <c r="Q1224" s="16" t="e">
        <f t="shared" ca="1" si="52"/>
        <v>#VALUE!</v>
      </c>
      <c r="R1224" s="16" t="s">
        <v>46</v>
      </c>
      <c r="S1224" s="16" t="s">
        <v>47</v>
      </c>
      <c r="T1224" s="29" t="s">
        <v>5106</v>
      </c>
      <c r="U1224" s="29" t="s">
        <v>5107</v>
      </c>
      <c r="V1224" s="16" t="s">
        <v>50</v>
      </c>
      <c r="W1224" s="14" t="s">
        <v>5108</v>
      </c>
      <c r="X1224" s="14">
        <v>44374</v>
      </c>
      <c r="Y1224" s="14">
        <v>115</v>
      </c>
      <c r="Z1224" s="14" t="s">
        <v>47</v>
      </c>
      <c r="AA1224" s="29" t="s">
        <v>47</v>
      </c>
      <c r="AB1224" s="16"/>
      <c r="AC1224" s="18" t="e">
        <f t="shared" ca="1" si="53"/>
        <v>#VALUE!</v>
      </c>
      <c r="AD1224" s="16" t="s">
        <v>52</v>
      </c>
      <c r="AE1224" s="16" t="s">
        <v>47</v>
      </c>
      <c r="AF1224" s="14" t="s">
        <v>47</v>
      </c>
      <c r="AG1224" s="14" t="s">
        <v>47</v>
      </c>
    </row>
    <row r="1225" spans="1:33" ht="15.75" customHeight="1" x14ac:dyDescent="0.25">
      <c r="A1225" s="29" t="s">
        <v>5109</v>
      </c>
      <c r="B1225" s="29" t="s">
        <v>58</v>
      </c>
      <c r="C1225" s="29" t="s">
        <v>58</v>
      </c>
      <c r="D1225" s="29" t="s">
        <v>160</v>
      </c>
      <c r="E1225" s="30" t="s">
        <v>5110</v>
      </c>
      <c r="F1225" s="30"/>
      <c r="G1225" s="14" t="s">
        <v>41</v>
      </c>
      <c r="H1225" s="23" t="s">
        <v>162</v>
      </c>
      <c r="I1225" s="16" t="s">
        <v>75</v>
      </c>
      <c r="J1225" s="17">
        <v>44396</v>
      </c>
      <c r="K1225" s="18">
        <f t="shared" ca="1" si="48"/>
        <v>911</v>
      </c>
      <c r="L1225" s="19">
        <f t="shared" si="49"/>
        <v>44410</v>
      </c>
      <c r="M1225" s="16" t="s">
        <v>44</v>
      </c>
      <c r="N1225" s="16" t="s">
        <v>45</v>
      </c>
      <c r="O1225" s="14" t="s">
        <v>41</v>
      </c>
      <c r="P1225" s="14"/>
      <c r="Q1225" s="16" t="e">
        <f t="shared" ca="1" si="52"/>
        <v>#VALUE!</v>
      </c>
      <c r="R1225" s="16" t="s">
        <v>46</v>
      </c>
      <c r="S1225" s="16" t="s">
        <v>47</v>
      </c>
      <c r="T1225" s="29" t="s">
        <v>5111</v>
      </c>
      <c r="U1225" s="29" t="s">
        <v>4522</v>
      </c>
      <c r="V1225" s="16" t="s">
        <v>47</v>
      </c>
      <c r="W1225" s="14" t="s">
        <v>47</v>
      </c>
      <c r="X1225" s="14"/>
      <c r="Y1225" s="14"/>
      <c r="Z1225" s="14" t="s">
        <v>47</v>
      </c>
      <c r="AA1225" s="29" t="s">
        <v>5112</v>
      </c>
      <c r="AB1225" s="16"/>
      <c r="AC1225" s="18" t="e">
        <f t="shared" ca="1" si="53"/>
        <v>#VALUE!</v>
      </c>
      <c r="AD1225" s="16" t="s">
        <v>52</v>
      </c>
      <c r="AE1225" s="16" t="s">
        <v>47</v>
      </c>
      <c r="AF1225" s="14" t="s">
        <v>47</v>
      </c>
      <c r="AG1225" s="14" t="s">
        <v>47</v>
      </c>
    </row>
    <row r="1226" spans="1:33" ht="15.75" customHeight="1" x14ac:dyDescent="0.25">
      <c r="A1226" s="23" t="s">
        <v>5113</v>
      </c>
      <c r="B1226" s="14" t="s">
        <v>5092</v>
      </c>
      <c r="C1226" s="14" t="s">
        <v>5092</v>
      </c>
      <c r="D1226" s="14" t="s">
        <v>111</v>
      </c>
      <c r="E1226" s="14" t="s">
        <v>5114</v>
      </c>
      <c r="F1226" s="14"/>
      <c r="G1226" s="14" t="s">
        <v>41</v>
      </c>
      <c r="H1226" s="14" t="s">
        <v>91</v>
      </c>
      <c r="I1226" s="16" t="s">
        <v>61</v>
      </c>
      <c r="J1226" s="17">
        <v>44453</v>
      </c>
      <c r="K1226" s="18">
        <f t="shared" ca="1" si="48"/>
        <v>854</v>
      </c>
      <c r="L1226" s="19">
        <f t="shared" si="49"/>
        <v>44467</v>
      </c>
      <c r="M1226" s="16" t="s">
        <v>44</v>
      </c>
      <c r="N1226" s="16" t="s">
        <v>405</v>
      </c>
      <c r="O1226" s="14" t="s">
        <v>41</v>
      </c>
      <c r="P1226" s="14"/>
      <c r="Q1226" s="16" t="e">
        <f t="shared" ca="1" si="52"/>
        <v>#VALUE!</v>
      </c>
      <c r="R1226" s="16" t="s">
        <v>196</v>
      </c>
      <c r="S1226" s="16" t="s">
        <v>47</v>
      </c>
      <c r="T1226" s="14" t="s">
        <v>47</v>
      </c>
      <c r="U1226" s="24">
        <v>745322897</v>
      </c>
      <c r="V1226" s="16" t="s">
        <v>237</v>
      </c>
      <c r="W1226" s="14" t="s">
        <v>5115</v>
      </c>
      <c r="X1226" s="14"/>
      <c r="Y1226" s="14"/>
      <c r="Z1226" s="14"/>
      <c r="AA1226" s="29"/>
      <c r="AB1226" s="16"/>
      <c r="AC1226" s="18"/>
      <c r="AD1226" s="16"/>
      <c r="AE1226" s="16"/>
      <c r="AF1226" s="14"/>
      <c r="AG1226" s="14"/>
    </row>
    <row r="1227" spans="1:33" ht="15.75" customHeight="1" x14ac:dyDescent="0.25">
      <c r="A1227" s="29" t="s">
        <v>5116</v>
      </c>
      <c r="B1227" s="29" t="s">
        <v>5117</v>
      </c>
      <c r="C1227" s="29" t="s">
        <v>1251</v>
      </c>
      <c r="D1227" s="29" t="s">
        <v>5</v>
      </c>
      <c r="E1227" s="30" t="s">
        <v>5118</v>
      </c>
      <c r="F1227" s="30"/>
      <c r="G1227" s="14" t="s">
        <v>41</v>
      </c>
      <c r="H1227" s="23" t="s">
        <v>162</v>
      </c>
      <c r="I1227" s="16" t="s">
        <v>43</v>
      </c>
      <c r="J1227" s="17">
        <v>44389</v>
      </c>
      <c r="K1227" s="18">
        <f t="shared" ca="1" si="48"/>
        <v>918</v>
      </c>
      <c r="L1227" s="19">
        <f t="shared" si="49"/>
        <v>44403</v>
      </c>
      <c r="M1227" s="16" t="s">
        <v>44</v>
      </c>
      <c r="N1227" s="16" t="s">
        <v>47</v>
      </c>
      <c r="O1227" s="14" t="s">
        <v>47</v>
      </c>
      <c r="P1227" s="14"/>
      <c r="Q1227" s="16" t="e">
        <f t="shared" ca="1" si="52"/>
        <v>#VALUE!</v>
      </c>
      <c r="R1227" s="16" t="s">
        <v>46</v>
      </c>
      <c r="S1227" s="16" t="s">
        <v>47</v>
      </c>
      <c r="T1227" s="29" t="s">
        <v>5119</v>
      </c>
      <c r="U1227" s="29" t="s">
        <v>5120</v>
      </c>
      <c r="V1227" s="16" t="s">
        <v>47</v>
      </c>
      <c r="W1227" s="14" t="s">
        <v>47</v>
      </c>
      <c r="X1227" s="14"/>
      <c r="Y1227" s="14"/>
      <c r="Z1227" s="14" t="s">
        <v>47</v>
      </c>
      <c r="AA1227" s="29" t="s">
        <v>5121</v>
      </c>
      <c r="AB1227" s="16"/>
      <c r="AC1227" s="18" t="e">
        <f t="shared" ref="AC1227:AC1238" ca="1" si="54">ABS(IF(ISBLANK(AB1227),"",TODAY()-AB1227))</f>
        <v>#VALUE!</v>
      </c>
      <c r="AD1227" s="16" t="s">
        <v>52</v>
      </c>
      <c r="AE1227" s="16" t="s">
        <v>47</v>
      </c>
      <c r="AF1227" s="14" t="s">
        <v>47</v>
      </c>
      <c r="AG1227" s="14" t="s">
        <v>47</v>
      </c>
    </row>
    <row r="1228" spans="1:33" ht="15.75" customHeight="1" x14ac:dyDescent="0.25">
      <c r="A1228" s="29" t="s">
        <v>5122</v>
      </c>
      <c r="B1228" s="29" t="s">
        <v>945</v>
      </c>
      <c r="C1228" s="29" t="s">
        <v>945</v>
      </c>
      <c r="D1228" s="29" t="s">
        <v>39</v>
      </c>
      <c r="E1228" s="30" t="s">
        <v>5123</v>
      </c>
      <c r="F1228" s="30"/>
      <c r="G1228" s="14" t="s">
        <v>41</v>
      </c>
      <c r="H1228" s="23" t="s">
        <v>91</v>
      </c>
      <c r="I1228" s="16" t="s">
        <v>43</v>
      </c>
      <c r="J1228" s="17">
        <v>44456</v>
      </c>
      <c r="K1228" s="18">
        <f t="shared" ca="1" si="48"/>
        <v>851</v>
      </c>
      <c r="L1228" s="19">
        <f t="shared" si="49"/>
        <v>44470</v>
      </c>
      <c r="M1228" s="16" t="s">
        <v>44</v>
      </c>
      <c r="N1228" s="16" t="s">
        <v>405</v>
      </c>
      <c r="O1228" s="14" t="s">
        <v>46</v>
      </c>
      <c r="P1228" s="14"/>
      <c r="Q1228" s="16" t="e">
        <f t="shared" ca="1" si="52"/>
        <v>#VALUE!</v>
      </c>
      <c r="R1228" s="16" t="s">
        <v>46</v>
      </c>
      <c r="S1228" s="16" t="s">
        <v>47</v>
      </c>
      <c r="T1228" s="29" t="s">
        <v>47</v>
      </c>
      <c r="U1228" s="29">
        <v>797802316</v>
      </c>
      <c r="V1228" s="16" t="s">
        <v>50</v>
      </c>
      <c r="W1228" s="14" t="s">
        <v>5124</v>
      </c>
      <c r="X1228" s="14">
        <v>44354</v>
      </c>
      <c r="Y1228" s="14">
        <v>135</v>
      </c>
      <c r="Z1228" s="14" t="s">
        <v>47</v>
      </c>
      <c r="AA1228" s="14" t="s">
        <v>47</v>
      </c>
      <c r="AB1228" s="16">
        <v>44475</v>
      </c>
      <c r="AC1228" s="18">
        <f t="shared" ca="1" si="54"/>
        <v>832</v>
      </c>
      <c r="AD1228" s="16" t="s">
        <v>52</v>
      </c>
      <c r="AE1228" s="16" t="s">
        <v>1040</v>
      </c>
      <c r="AF1228" s="14" t="s">
        <v>176</v>
      </c>
      <c r="AG1228" s="14" t="s">
        <v>47</v>
      </c>
    </row>
    <row r="1229" spans="1:33" ht="15.75" customHeight="1" x14ac:dyDescent="0.25">
      <c r="A1229" s="14" t="s">
        <v>5125</v>
      </c>
      <c r="B1229" s="14" t="s">
        <v>5126</v>
      </c>
      <c r="C1229" s="14" t="s">
        <v>5126</v>
      </c>
      <c r="D1229" s="14" t="s">
        <v>5</v>
      </c>
      <c r="E1229" s="14" t="s">
        <v>5127</v>
      </c>
      <c r="F1229" s="14"/>
      <c r="G1229" s="14" t="s">
        <v>41</v>
      </c>
      <c r="H1229" s="23" t="s">
        <v>162</v>
      </c>
      <c r="I1229" s="16" t="s">
        <v>75</v>
      </c>
      <c r="J1229" s="17">
        <v>44389</v>
      </c>
      <c r="K1229" s="18">
        <f t="shared" ca="1" si="48"/>
        <v>918</v>
      </c>
      <c r="L1229" s="19">
        <f t="shared" si="49"/>
        <v>44403</v>
      </c>
      <c r="M1229" s="16" t="s">
        <v>44</v>
      </c>
      <c r="N1229" s="16" t="s">
        <v>45</v>
      </c>
      <c r="O1229" s="14" t="s">
        <v>41</v>
      </c>
      <c r="P1229" s="14"/>
      <c r="Q1229" s="16" t="e">
        <f t="shared" ca="1" si="52"/>
        <v>#VALUE!</v>
      </c>
      <c r="R1229" s="16" t="s">
        <v>46</v>
      </c>
      <c r="S1229" s="16" t="s">
        <v>47</v>
      </c>
      <c r="T1229" s="14" t="s">
        <v>5128</v>
      </c>
      <c r="U1229" s="14" t="s">
        <v>5129</v>
      </c>
      <c r="V1229" s="16" t="s">
        <v>47</v>
      </c>
      <c r="W1229" s="14" t="s">
        <v>47</v>
      </c>
      <c r="X1229" s="14"/>
      <c r="Y1229" s="14"/>
      <c r="Z1229" s="14" t="s">
        <v>47</v>
      </c>
      <c r="AA1229" s="39" t="s">
        <v>5130</v>
      </c>
      <c r="AB1229" s="16"/>
      <c r="AC1229" s="18" t="e">
        <f t="shared" ca="1" si="54"/>
        <v>#VALUE!</v>
      </c>
      <c r="AD1229" s="16" t="s">
        <v>52</v>
      </c>
      <c r="AE1229" s="16" t="s">
        <v>47</v>
      </c>
      <c r="AF1229" s="14" t="s">
        <v>47</v>
      </c>
      <c r="AG1229" s="14" t="s">
        <v>47</v>
      </c>
    </row>
    <row r="1230" spans="1:33" ht="15.75" customHeight="1" x14ac:dyDescent="0.25">
      <c r="A1230" s="14" t="s">
        <v>5131</v>
      </c>
      <c r="B1230" s="14" t="s">
        <v>4130</v>
      </c>
      <c r="C1230" s="14" t="s">
        <v>4130</v>
      </c>
      <c r="D1230" s="14" t="s">
        <v>160</v>
      </c>
      <c r="E1230" s="14" t="s">
        <v>5132</v>
      </c>
      <c r="F1230" s="14"/>
      <c r="G1230" s="14" t="s">
        <v>41</v>
      </c>
      <c r="H1230" s="23" t="s">
        <v>162</v>
      </c>
      <c r="I1230" s="16" t="s">
        <v>75</v>
      </c>
      <c r="J1230" s="17">
        <v>44379</v>
      </c>
      <c r="K1230" s="18">
        <f t="shared" ca="1" si="48"/>
        <v>928</v>
      </c>
      <c r="L1230" s="19">
        <f t="shared" si="49"/>
        <v>44393</v>
      </c>
      <c r="M1230" s="16" t="s">
        <v>44</v>
      </c>
      <c r="N1230" s="16" t="s">
        <v>45</v>
      </c>
      <c r="O1230" s="14" t="s">
        <v>41</v>
      </c>
      <c r="P1230" s="14">
        <v>43965</v>
      </c>
      <c r="Q1230" s="16">
        <f t="shared" ca="1" si="52"/>
        <v>1342</v>
      </c>
      <c r="R1230" s="16" t="s">
        <v>46</v>
      </c>
      <c r="S1230" s="16" t="s">
        <v>47</v>
      </c>
      <c r="T1230" s="14" t="s">
        <v>5133</v>
      </c>
      <c r="U1230" s="14" t="s">
        <v>5134</v>
      </c>
      <c r="V1230" s="16" t="s">
        <v>47</v>
      </c>
      <c r="W1230" s="14" t="s">
        <v>47</v>
      </c>
      <c r="X1230" s="14"/>
      <c r="Y1230" s="14"/>
      <c r="Z1230" s="14" t="s">
        <v>47</v>
      </c>
      <c r="AA1230" s="39" t="s">
        <v>5135</v>
      </c>
      <c r="AB1230" s="16"/>
      <c r="AC1230" s="18" t="e">
        <f t="shared" ca="1" si="54"/>
        <v>#VALUE!</v>
      </c>
      <c r="AD1230" s="16" t="s">
        <v>52</v>
      </c>
      <c r="AE1230" s="16" t="s">
        <v>47</v>
      </c>
      <c r="AF1230" s="14" t="s">
        <v>47</v>
      </c>
      <c r="AG1230" s="14" t="s">
        <v>47</v>
      </c>
    </row>
    <row r="1231" spans="1:33" ht="15.75" customHeight="1" x14ac:dyDescent="0.25">
      <c r="A1231" s="23" t="s">
        <v>5136</v>
      </c>
      <c r="B1231" s="14" t="s">
        <v>5137</v>
      </c>
      <c r="C1231" s="14" t="s">
        <v>5137</v>
      </c>
      <c r="D1231" s="14" t="s">
        <v>5</v>
      </c>
      <c r="E1231" s="14" t="s">
        <v>5138</v>
      </c>
      <c r="F1231" s="14"/>
      <c r="G1231" s="14" t="s">
        <v>41</v>
      </c>
      <c r="H1231" s="23" t="s">
        <v>162</v>
      </c>
      <c r="I1231" s="16" t="s">
        <v>75</v>
      </c>
      <c r="J1231" s="17">
        <v>44376</v>
      </c>
      <c r="K1231" s="18">
        <f t="shared" ca="1" si="48"/>
        <v>931</v>
      </c>
      <c r="L1231" s="19">
        <f t="shared" si="49"/>
        <v>44390</v>
      </c>
      <c r="M1231" s="16" t="s">
        <v>44</v>
      </c>
      <c r="N1231" s="16" t="s">
        <v>45</v>
      </c>
      <c r="O1231" s="14" t="s">
        <v>41</v>
      </c>
      <c r="P1231" s="14"/>
      <c r="Q1231" s="16" t="e">
        <f t="shared" ca="1" si="52"/>
        <v>#VALUE!</v>
      </c>
      <c r="R1231" s="16" t="s">
        <v>46</v>
      </c>
      <c r="S1231" s="16" t="s">
        <v>47</v>
      </c>
      <c r="T1231" s="14" t="s">
        <v>5139</v>
      </c>
      <c r="U1231" s="24" t="s">
        <v>5140</v>
      </c>
      <c r="V1231" s="16" t="s">
        <v>47</v>
      </c>
      <c r="W1231" s="14" t="s">
        <v>47</v>
      </c>
      <c r="X1231" s="17"/>
      <c r="Y1231" s="20"/>
      <c r="Z1231" s="14" t="s">
        <v>47</v>
      </c>
      <c r="AA1231" s="14" t="s">
        <v>5141</v>
      </c>
      <c r="AB1231" s="35"/>
      <c r="AC1231" s="18" t="e">
        <f t="shared" ca="1" si="54"/>
        <v>#VALUE!</v>
      </c>
      <c r="AD1231" s="16" t="s">
        <v>52</v>
      </c>
      <c r="AE1231" s="16" t="s">
        <v>47</v>
      </c>
      <c r="AF1231" s="14" t="s">
        <v>47</v>
      </c>
      <c r="AG1231" s="14" t="s">
        <v>47</v>
      </c>
    </row>
    <row r="1232" spans="1:33" ht="18.75" customHeight="1" x14ac:dyDescent="0.25">
      <c r="A1232" s="14" t="s">
        <v>5142</v>
      </c>
      <c r="B1232" s="14" t="s">
        <v>5</v>
      </c>
      <c r="C1232" s="14" t="s">
        <v>5</v>
      </c>
      <c r="D1232" s="14" t="s">
        <v>5</v>
      </c>
      <c r="E1232" s="14" t="s">
        <v>5143</v>
      </c>
      <c r="F1232" s="14"/>
      <c r="G1232" s="14" t="s">
        <v>41</v>
      </c>
      <c r="H1232" s="23" t="s">
        <v>162</v>
      </c>
      <c r="I1232" s="16" t="s">
        <v>75</v>
      </c>
      <c r="J1232" s="17">
        <v>44377</v>
      </c>
      <c r="K1232" s="18">
        <f t="shared" ca="1" si="48"/>
        <v>930</v>
      </c>
      <c r="L1232" s="19">
        <f t="shared" si="49"/>
        <v>44391</v>
      </c>
      <c r="M1232" s="16" t="s">
        <v>44</v>
      </c>
      <c r="N1232" s="16" t="s">
        <v>45</v>
      </c>
      <c r="O1232" s="14" t="s">
        <v>41</v>
      </c>
      <c r="P1232" s="14"/>
      <c r="Q1232" s="16" t="e">
        <f t="shared" ca="1" si="52"/>
        <v>#VALUE!</v>
      </c>
      <c r="R1232" s="16" t="s">
        <v>46</v>
      </c>
      <c r="S1232" s="16" t="s">
        <v>47</v>
      </c>
      <c r="T1232" s="14" t="s">
        <v>5144</v>
      </c>
      <c r="U1232" s="14" t="s">
        <v>5145</v>
      </c>
      <c r="V1232" s="16" t="s">
        <v>47</v>
      </c>
      <c r="W1232" s="14" t="s">
        <v>47</v>
      </c>
      <c r="X1232" s="14"/>
      <c r="Y1232" s="14"/>
      <c r="Z1232" s="14" t="s">
        <v>47</v>
      </c>
      <c r="AA1232" s="14" t="s">
        <v>5146</v>
      </c>
      <c r="AB1232" s="16"/>
      <c r="AC1232" s="18" t="e">
        <f t="shared" ca="1" si="54"/>
        <v>#VALUE!</v>
      </c>
      <c r="AD1232" s="16" t="s">
        <v>52</v>
      </c>
      <c r="AE1232" s="16" t="s">
        <v>47</v>
      </c>
      <c r="AF1232" s="14" t="s">
        <v>47</v>
      </c>
      <c r="AG1232" s="14" t="s">
        <v>47</v>
      </c>
    </row>
    <row r="1233" spans="1:33" ht="15.75" customHeight="1" x14ac:dyDescent="0.25">
      <c r="A1233" s="13" t="s">
        <v>5147</v>
      </c>
      <c r="B1233" s="14" t="s">
        <v>5148</v>
      </c>
      <c r="C1233" s="14" t="s">
        <v>5148</v>
      </c>
      <c r="D1233" s="15" t="s">
        <v>39</v>
      </c>
      <c r="E1233" s="15" t="s">
        <v>5149</v>
      </c>
      <c r="F1233" s="15"/>
      <c r="G1233" s="14" t="s">
        <v>41</v>
      </c>
      <c r="H1233" s="14" t="s">
        <v>162</v>
      </c>
      <c r="I1233" s="16" t="s">
        <v>75</v>
      </c>
      <c r="J1233" s="17">
        <v>44378</v>
      </c>
      <c r="K1233" s="18">
        <f t="shared" ca="1" si="48"/>
        <v>929</v>
      </c>
      <c r="L1233" s="19">
        <f t="shared" si="49"/>
        <v>44392</v>
      </c>
      <c r="M1233" s="16" t="s">
        <v>44</v>
      </c>
      <c r="N1233" s="16" t="s">
        <v>45</v>
      </c>
      <c r="O1233" s="14" t="s">
        <v>41</v>
      </c>
      <c r="P1233" s="14"/>
      <c r="Q1233" s="16" t="e">
        <f t="shared" ca="1" si="52"/>
        <v>#VALUE!</v>
      </c>
      <c r="R1233" s="16" t="s">
        <v>46</v>
      </c>
      <c r="S1233" s="16" t="s">
        <v>47</v>
      </c>
      <c r="T1233" s="15" t="s">
        <v>5150</v>
      </c>
      <c r="U1233" s="15" t="s">
        <v>5151</v>
      </c>
      <c r="V1233" s="16" t="s">
        <v>47</v>
      </c>
      <c r="W1233" s="14" t="s">
        <v>47</v>
      </c>
      <c r="X1233" s="14"/>
      <c r="Y1233" s="20"/>
      <c r="Z1233" s="14" t="s">
        <v>47</v>
      </c>
      <c r="AA1233" s="21" t="s">
        <v>5152</v>
      </c>
      <c r="AB1233" s="35"/>
      <c r="AC1233" s="18" t="e">
        <f t="shared" ca="1" si="54"/>
        <v>#VALUE!</v>
      </c>
      <c r="AD1233" s="16" t="s">
        <v>52</v>
      </c>
      <c r="AE1233" s="16" t="s">
        <v>47</v>
      </c>
      <c r="AF1233" s="14" t="s">
        <v>47</v>
      </c>
      <c r="AG1233" s="14" t="s">
        <v>47</v>
      </c>
    </row>
    <row r="1234" spans="1:33" ht="15.75" customHeight="1" x14ac:dyDescent="0.25">
      <c r="A1234" s="29" t="s">
        <v>5153</v>
      </c>
      <c r="B1234" s="29" t="s">
        <v>5154</v>
      </c>
      <c r="C1234" s="29" t="s">
        <v>5154</v>
      </c>
      <c r="D1234" s="14" t="s">
        <v>5</v>
      </c>
      <c r="E1234" s="30" t="s">
        <v>5155</v>
      </c>
      <c r="F1234" s="30"/>
      <c r="G1234" s="14" t="s">
        <v>41</v>
      </c>
      <c r="H1234" s="23" t="s">
        <v>162</v>
      </c>
      <c r="I1234" s="16" t="s">
        <v>75</v>
      </c>
      <c r="J1234" s="17">
        <v>44379</v>
      </c>
      <c r="K1234" s="18">
        <f t="shared" ca="1" si="48"/>
        <v>928</v>
      </c>
      <c r="L1234" s="19">
        <f t="shared" si="49"/>
        <v>44393</v>
      </c>
      <c r="M1234" s="16" t="s">
        <v>44</v>
      </c>
      <c r="N1234" s="16" t="s">
        <v>45</v>
      </c>
      <c r="O1234" s="14" t="s">
        <v>41</v>
      </c>
      <c r="P1234" s="14"/>
      <c r="Q1234" s="16" t="e">
        <f t="shared" ca="1" si="52"/>
        <v>#VALUE!</v>
      </c>
      <c r="R1234" s="16" t="s">
        <v>46</v>
      </c>
      <c r="S1234" s="16" t="s">
        <v>47</v>
      </c>
      <c r="T1234" s="29" t="s">
        <v>5156</v>
      </c>
      <c r="U1234" s="29" t="s">
        <v>5157</v>
      </c>
      <c r="V1234" s="16" t="s">
        <v>47</v>
      </c>
      <c r="W1234" s="14" t="s">
        <v>47</v>
      </c>
      <c r="X1234" s="14"/>
      <c r="Y1234" s="14"/>
      <c r="Z1234" s="14" t="s">
        <v>47</v>
      </c>
      <c r="AA1234" s="29" t="s">
        <v>5158</v>
      </c>
      <c r="AB1234" s="16"/>
      <c r="AC1234" s="18" t="e">
        <f t="shared" ca="1" si="54"/>
        <v>#VALUE!</v>
      </c>
      <c r="AD1234" s="16" t="s">
        <v>52</v>
      </c>
      <c r="AE1234" s="16" t="s">
        <v>47</v>
      </c>
      <c r="AF1234" s="14" t="s">
        <v>47</v>
      </c>
      <c r="AG1234" s="14" t="s">
        <v>47</v>
      </c>
    </row>
    <row r="1235" spans="1:33" ht="15.75" customHeight="1" x14ac:dyDescent="0.25">
      <c r="A1235" s="29" t="s">
        <v>5159</v>
      </c>
      <c r="B1235" s="29" t="s">
        <v>1729</v>
      </c>
      <c r="C1235" s="29" t="s">
        <v>1729</v>
      </c>
      <c r="D1235" s="29" t="s">
        <v>409</v>
      </c>
      <c r="E1235" s="30" t="s">
        <v>5160</v>
      </c>
      <c r="F1235" s="30"/>
      <c r="G1235" s="14" t="s">
        <v>41</v>
      </c>
      <c r="H1235" s="23" t="s">
        <v>162</v>
      </c>
      <c r="I1235" s="16" t="s">
        <v>75</v>
      </c>
      <c r="J1235" s="17">
        <v>44380</v>
      </c>
      <c r="K1235" s="18">
        <f t="shared" ca="1" si="48"/>
        <v>927</v>
      </c>
      <c r="L1235" s="19">
        <f t="shared" si="49"/>
        <v>44394</v>
      </c>
      <c r="M1235" s="16" t="s">
        <v>44</v>
      </c>
      <c r="N1235" s="16" t="s">
        <v>45</v>
      </c>
      <c r="O1235" s="14" t="s">
        <v>41</v>
      </c>
      <c r="P1235" s="14"/>
      <c r="Q1235" s="16" t="e">
        <f t="shared" ca="1" si="52"/>
        <v>#VALUE!</v>
      </c>
      <c r="R1235" s="16" t="s">
        <v>46</v>
      </c>
      <c r="S1235" s="16" t="s">
        <v>47</v>
      </c>
      <c r="T1235" s="29" t="s">
        <v>5161</v>
      </c>
      <c r="U1235" s="29" t="s">
        <v>5162</v>
      </c>
      <c r="V1235" s="16" t="s">
        <v>47</v>
      </c>
      <c r="W1235" s="14" t="s">
        <v>47</v>
      </c>
      <c r="X1235" s="14"/>
      <c r="Y1235" s="14"/>
      <c r="Z1235" s="14" t="s">
        <v>47</v>
      </c>
      <c r="AA1235" s="23" t="s">
        <v>5163</v>
      </c>
      <c r="AB1235" s="16"/>
      <c r="AC1235" s="18" t="e">
        <f t="shared" ca="1" si="54"/>
        <v>#VALUE!</v>
      </c>
      <c r="AD1235" s="16" t="s">
        <v>52</v>
      </c>
      <c r="AE1235" s="16" t="s">
        <v>47</v>
      </c>
      <c r="AF1235" s="14" t="s">
        <v>47</v>
      </c>
      <c r="AG1235" s="14" t="s">
        <v>47</v>
      </c>
    </row>
    <row r="1236" spans="1:33" ht="15.75" customHeight="1" x14ac:dyDescent="0.25">
      <c r="A1236" s="14" t="s">
        <v>5164</v>
      </c>
      <c r="B1236" s="14" t="s">
        <v>5165</v>
      </c>
      <c r="C1236" s="14" t="s">
        <v>5165</v>
      </c>
      <c r="D1236" s="14" t="s">
        <v>409</v>
      </c>
      <c r="E1236" s="40" t="s">
        <v>5166</v>
      </c>
      <c r="F1236" s="40"/>
      <c r="G1236" s="14" t="s">
        <v>41</v>
      </c>
      <c r="H1236" s="23" t="s">
        <v>162</v>
      </c>
      <c r="I1236" s="16" t="s">
        <v>75</v>
      </c>
      <c r="J1236" s="17">
        <v>44381</v>
      </c>
      <c r="K1236" s="18">
        <f t="shared" ca="1" si="48"/>
        <v>926</v>
      </c>
      <c r="L1236" s="19">
        <f t="shared" si="49"/>
        <v>44395</v>
      </c>
      <c r="M1236" s="16" t="s">
        <v>44</v>
      </c>
      <c r="N1236" s="16" t="s">
        <v>45</v>
      </c>
      <c r="O1236" s="14" t="s">
        <v>41</v>
      </c>
      <c r="P1236" s="14"/>
      <c r="Q1236" s="16" t="e">
        <f t="shared" ca="1" si="52"/>
        <v>#VALUE!</v>
      </c>
      <c r="R1236" s="16" t="s">
        <v>46</v>
      </c>
      <c r="S1236" s="16" t="s">
        <v>47</v>
      </c>
      <c r="T1236" s="14" t="s">
        <v>5167</v>
      </c>
      <c r="U1236" s="14" t="s">
        <v>5168</v>
      </c>
      <c r="V1236" s="16" t="s">
        <v>47</v>
      </c>
      <c r="W1236" s="14" t="s">
        <v>47</v>
      </c>
      <c r="X1236" s="14"/>
      <c r="Y1236" s="14"/>
      <c r="Z1236" s="14" t="s">
        <v>47</v>
      </c>
      <c r="AA1236" s="14" t="s">
        <v>5169</v>
      </c>
      <c r="AB1236" s="16"/>
      <c r="AC1236" s="18" t="e">
        <f t="shared" ca="1" si="54"/>
        <v>#VALUE!</v>
      </c>
      <c r="AD1236" s="16" t="s">
        <v>52</v>
      </c>
      <c r="AE1236" s="16" t="s">
        <v>47</v>
      </c>
      <c r="AF1236" s="14" t="s">
        <v>47</v>
      </c>
      <c r="AG1236" s="14" t="s">
        <v>47</v>
      </c>
    </row>
    <row r="1237" spans="1:33" ht="18.75" customHeight="1" x14ac:dyDescent="0.25">
      <c r="A1237" s="14" t="s">
        <v>5170</v>
      </c>
      <c r="B1237" s="14" t="s">
        <v>5171</v>
      </c>
      <c r="C1237" s="14" t="s">
        <v>5171</v>
      </c>
      <c r="D1237" s="14" t="s">
        <v>5</v>
      </c>
      <c r="E1237" s="40" t="s">
        <v>5172</v>
      </c>
      <c r="F1237" s="40"/>
      <c r="G1237" s="14" t="s">
        <v>41</v>
      </c>
      <c r="H1237" s="23" t="s">
        <v>162</v>
      </c>
      <c r="I1237" s="16" t="s">
        <v>75</v>
      </c>
      <c r="J1237" s="17">
        <v>44382</v>
      </c>
      <c r="K1237" s="18">
        <f t="shared" ca="1" si="48"/>
        <v>925</v>
      </c>
      <c r="L1237" s="19">
        <f t="shared" si="49"/>
        <v>44396</v>
      </c>
      <c r="M1237" s="16" t="s">
        <v>44</v>
      </c>
      <c r="N1237" s="16" t="s">
        <v>45</v>
      </c>
      <c r="O1237" s="14" t="s">
        <v>41</v>
      </c>
      <c r="P1237" s="14"/>
      <c r="Q1237" s="16" t="e">
        <f t="shared" ca="1" si="52"/>
        <v>#VALUE!</v>
      </c>
      <c r="R1237" s="16" t="s">
        <v>46</v>
      </c>
      <c r="S1237" s="16" t="s">
        <v>47</v>
      </c>
      <c r="T1237" s="14" t="s">
        <v>5173</v>
      </c>
      <c r="U1237" s="14" t="s">
        <v>5174</v>
      </c>
      <c r="V1237" s="16" t="s">
        <v>47</v>
      </c>
      <c r="W1237" s="14" t="s">
        <v>47</v>
      </c>
      <c r="X1237" s="14"/>
      <c r="Y1237" s="14"/>
      <c r="Z1237" s="14" t="s">
        <v>47</v>
      </c>
      <c r="AA1237" s="14" t="s">
        <v>5175</v>
      </c>
      <c r="AB1237" s="16"/>
      <c r="AC1237" s="18" t="e">
        <f t="shared" ca="1" si="54"/>
        <v>#VALUE!</v>
      </c>
      <c r="AD1237" s="16" t="s">
        <v>52</v>
      </c>
      <c r="AE1237" s="16" t="s">
        <v>47</v>
      </c>
      <c r="AF1237" s="14" t="s">
        <v>47</v>
      </c>
      <c r="AG1237" s="14" t="s">
        <v>47</v>
      </c>
    </row>
    <row r="1238" spans="1:33" x14ac:dyDescent="0.25">
      <c r="A1238" s="29" t="s">
        <v>5176</v>
      </c>
      <c r="B1238" s="14" t="s">
        <v>5092</v>
      </c>
      <c r="C1238" s="29" t="s">
        <v>5092</v>
      </c>
      <c r="D1238" s="29" t="s">
        <v>111</v>
      </c>
      <c r="E1238" s="30" t="s">
        <v>5092</v>
      </c>
      <c r="F1238" s="30"/>
      <c r="G1238" s="14" t="s">
        <v>41</v>
      </c>
      <c r="H1238" s="23" t="s">
        <v>91</v>
      </c>
      <c r="I1238" s="16" t="s">
        <v>61</v>
      </c>
      <c r="J1238" s="17">
        <v>44453</v>
      </c>
      <c r="K1238" s="18">
        <f t="shared" ca="1" si="48"/>
        <v>854</v>
      </c>
      <c r="L1238" s="19">
        <f t="shared" si="49"/>
        <v>44467</v>
      </c>
      <c r="M1238" s="16" t="s">
        <v>44</v>
      </c>
      <c r="N1238" s="16" t="s">
        <v>405</v>
      </c>
      <c r="O1238" s="14" t="s">
        <v>41</v>
      </c>
      <c r="P1238" s="14"/>
      <c r="Q1238" s="16" t="e">
        <f t="shared" ca="1" si="52"/>
        <v>#VALUE!</v>
      </c>
      <c r="R1238" s="16" t="s">
        <v>46</v>
      </c>
      <c r="S1238" s="16" t="s">
        <v>47</v>
      </c>
      <c r="T1238" s="29" t="s">
        <v>47</v>
      </c>
      <c r="U1238" s="29"/>
      <c r="V1238" s="16" t="s">
        <v>237</v>
      </c>
      <c r="W1238" s="14" t="s">
        <v>5177</v>
      </c>
      <c r="X1238" s="14"/>
      <c r="Y1238" s="14"/>
      <c r="Z1238" s="14" t="s">
        <v>47</v>
      </c>
      <c r="AA1238" s="29" t="s">
        <v>5178</v>
      </c>
      <c r="AB1238" s="16"/>
      <c r="AC1238" s="18" t="e">
        <f t="shared" ca="1" si="54"/>
        <v>#VALUE!</v>
      </c>
      <c r="AD1238" s="16" t="s">
        <v>52</v>
      </c>
      <c r="AE1238" s="16" t="s">
        <v>47</v>
      </c>
      <c r="AF1238" s="14" t="s">
        <v>47</v>
      </c>
      <c r="AG1238" s="14" t="s">
        <v>47</v>
      </c>
    </row>
    <row r="1239" spans="1:33" ht="15.75" customHeight="1" x14ac:dyDescent="0.25">
      <c r="A1239" s="29" t="s">
        <v>5179</v>
      </c>
      <c r="B1239" s="29" t="s">
        <v>102</v>
      </c>
      <c r="C1239" s="29" t="s">
        <v>102</v>
      </c>
      <c r="D1239" s="29" t="s">
        <v>5</v>
      </c>
      <c r="E1239" s="30" t="s">
        <v>5180</v>
      </c>
      <c r="F1239" s="30"/>
      <c r="G1239" s="14" t="s">
        <v>41</v>
      </c>
      <c r="H1239" s="23" t="s">
        <v>91</v>
      </c>
      <c r="I1239" s="16" t="s">
        <v>75</v>
      </c>
      <c r="J1239" s="17">
        <v>44587</v>
      </c>
      <c r="K1239" s="18">
        <f t="shared" ca="1" si="48"/>
        <v>720</v>
      </c>
      <c r="L1239" s="19">
        <f t="shared" si="49"/>
        <v>44601</v>
      </c>
      <c r="M1239" s="16" t="s">
        <v>44</v>
      </c>
      <c r="N1239" s="16" t="s">
        <v>45</v>
      </c>
      <c r="O1239" s="14" t="s">
        <v>41</v>
      </c>
      <c r="P1239" s="14"/>
      <c r="Q1239" s="16" t="e">
        <f t="shared" ca="1" si="52"/>
        <v>#VALUE!</v>
      </c>
      <c r="R1239" s="16" t="s">
        <v>46</v>
      </c>
      <c r="S1239" s="16"/>
      <c r="T1239" s="29" t="s">
        <v>5181</v>
      </c>
      <c r="U1239" s="29">
        <v>118228056</v>
      </c>
      <c r="V1239" s="16" t="s">
        <v>77</v>
      </c>
      <c r="W1239" s="14" t="s">
        <v>5182</v>
      </c>
      <c r="X1239" s="14"/>
      <c r="Y1239" s="14"/>
      <c r="Z1239" s="14"/>
      <c r="AA1239" s="23"/>
      <c r="AB1239" s="16"/>
      <c r="AC1239" s="18"/>
      <c r="AD1239" s="16"/>
      <c r="AE1239" s="16"/>
      <c r="AF1239" s="14"/>
      <c r="AG1239" s="14"/>
    </row>
    <row r="1240" spans="1:33" ht="15.75" customHeight="1" x14ac:dyDescent="0.25">
      <c r="A1240" s="23" t="s">
        <v>5183</v>
      </c>
      <c r="B1240" s="14" t="s">
        <v>5092</v>
      </c>
      <c r="C1240" s="14" t="s">
        <v>5092</v>
      </c>
      <c r="D1240" s="14" t="s">
        <v>111</v>
      </c>
      <c r="E1240" s="14" t="s">
        <v>5184</v>
      </c>
      <c r="F1240" s="14"/>
      <c r="G1240" s="14" t="s">
        <v>41</v>
      </c>
      <c r="H1240" s="14" t="s">
        <v>364</v>
      </c>
      <c r="I1240" s="16" t="s">
        <v>43</v>
      </c>
      <c r="J1240" s="17">
        <v>44586</v>
      </c>
      <c r="K1240" s="18">
        <f t="shared" ca="1" si="48"/>
        <v>721</v>
      </c>
      <c r="L1240" s="19">
        <f t="shared" si="49"/>
        <v>44600</v>
      </c>
      <c r="M1240" s="16" t="s">
        <v>44</v>
      </c>
      <c r="N1240" s="37" t="s">
        <v>142</v>
      </c>
      <c r="O1240" s="14" t="s">
        <v>41</v>
      </c>
      <c r="P1240" s="17">
        <v>44140</v>
      </c>
      <c r="Q1240" s="16">
        <f t="shared" ca="1" si="52"/>
        <v>1167</v>
      </c>
      <c r="R1240" s="27" t="s">
        <v>46</v>
      </c>
      <c r="S1240" s="27" t="s">
        <v>364</v>
      </c>
      <c r="T1240" s="14" t="s">
        <v>5185</v>
      </c>
      <c r="U1240" s="24" t="s">
        <v>5186</v>
      </c>
      <c r="V1240" s="16" t="s">
        <v>5187</v>
      </c>
      <c r="W1240" s="14" t="s">
        <v>5188</v>
      </c>
      <c r="X1240" s="14"/>
      <c r="Y1240" s="14"/>
      <c r="Z1240" s="14" t="s">
        <v>47</v>
      </c>
      <c r="AA1240" s="23" t="s">
        <v>5189</v>
      </c>
      <c r="AB1240" s="16"/>
      <c r="AC1240" s="18" t="e">
        <f t="shared" ref="AC1240:AC1279" ca="1" si="55">ABS(IF(ISBLANK(AB1240),"",TODAY()-AB1240))</f>
        <v>#VALUE!</v>
      </c>
      <c r="AD1240" s="16" t="s">
        <v>52</v>
      </c>
      <c r="AE1240" s="16" t="s">
        <v>47</v>
      </c>
      <c r="AF1240" s="14" t="s">
        <v>47</v>
      </c>
      <c r="AG1240" s="14" t="s">
        <v>47</v>
      </c>
    </row>
    <row r="1241" spans="1:33" ht="30" customHeight="1" x14ac:dyDescent="0.25">
      <c r="A1241" s="29" t="s">
        <v>5190</v>
      </c>
      <c r="B1241" s="29" t="s">
        <v>741</v>
      </c>
      <c r="C1241" s="29" t="s">
        <v>741</v>
      </c>
      <c r="D1241" s="29" t="s">
        <v>5</v>
      </c>
      <c r="E1241" s="30" t="s">
        <v>5191</v>
      </c>
      <c r="F1241" s="30"/>
      <c r="G1241" s="14" t="s">
        <v>41</v>
      </c>
      <c r="H1241" s="23" t="s">
        <v>162</v>
      </c>
      <c r="I1241" s="16" t="s">
        <v>61</v>
      </c>
      <c r="J1241" s="17">
        <v>44385</v>
      </c>
      <c r="K1241" s="18">
        <f t="shared" ca="1" si="48"/>
        <v>922</v>
      </c>
      <c r="L1241" s="19">
        <f t="shared" si="49"/>
        <v>44399</v>
      </c>
      <c r="M1241" s="16" t="s">
        <v>44</v>
      </c>
      <c r="N1241" s="16" t="s">
        <v>47</v>
      </c>
      <c r="O1241" s="14" t="s">
        <v>47</v>
      </c>
      <c r="P1241" s="14"/>
      <c r="Q1241" s="16" t="e">
        <f t="shared" ca="1" si="52"/>
        <v>#VALUE!</v>
      </c>
      <c r="R1241" s="16" t="s">
        <v>46</v>
      </c>
      <c r="S1241" s="16" t="s">
        <v>47</v>
      </c>
      <c r="T1241" s="29" t="s">
        <v>5192</v>
      </c>
      <c r="U1241" s="29" t="s">
        <v>5193</v>
      </c>
      <c r="V1241" s="16" t="s">
        <v>47</v>
      </c>
      <c r="W1241" s="14" t="s">
        <v>47</v>
      </c>
      <c r="X1241" s="14"/>
      <c r="Y1241" s="14"/>
      <c r="Z1241" s="14" t="s">
        <v>47</v>
      </c>
      <c r="AA1241" s="29" t="s">
        <v>5194</v>
      </c>
      <c r="AB1241" s="16"/>
      <c r="AC1241" s="18" t="e">
        <f t="shared" ca="1" si="55"/>
        <v>#VALUE!</v>
      </c>
      <c r="AD1241" s="16" t="s">
        <v>52</v>
      </c>
      <c r="AE1241" s="16" t="s">
        <v>47</v>
      </c>
      <c r="AF1241" s="14" t="s">
        <v>47</v>
      </c>
      <c r="AG1241" s="14" t="s">
        <v>47</v>
      </c>
    </row>
    <row r="1242" spans="1:33" x14ac:dyDescent="0.25">
      <c r="A1242" s="29" t="s">
        <v>5195</v>
      </c>
      <c r="B1242" s="29" t="s">
        <v>5196</v>
      </c>
      <c r="C1242" s="29" t="s">
        <v>5196</v>
      </c>
      <c r="D1242" s="29" t="s">
        <v>5</v>
      </c>
      <c r="E1242" s="30" t="s">
        <v>5197</v>
      </c>
      <c r="F1242" s="30"/>
      <c r="G1242" s="14" t="s">
        <v>41</v>
      </c>
      <c r="H1242" s="23" t="s">
        <v>162</v>
      </c>
      <c r="I1242" s="16" t="s">
        <v>43</v>
      </c>
      <c r="J1242" s="17">
        <v>44386</v>
      </c>
      <c r="K1242" s="18">
        <f t="shared" ca="1" si="48"/>
        <v>921</v>
      </c>
      <c r="L1242" s="19">
        <f t="shared" si="49"/>
        <v>44400</v>
      </c>
      <c r="M1242" s="16" t="s">
        <v>44</v>
      </c>
      <c r="N1242" s="16" t="s">
        <v>47</v>
      </c>
      <c r="O1242" s="14" t="s">
        <v>47</v>
      </c>
      <c r="P1242" s="14"/>
      <c r="Q1242" s="16" t="e">
        <f t="shared" ca="1" si="52"/>
        <v>#VALUE!</v>
      </c>
      <c r="R1242" s="16" t="s">
        <v>46</v>
      </c>
      <c r="S1242" s="16" t="s">
        <v>47</v>
      </c>
      <c r="T1242" s="29" t="s">
        <v>5198</v>
      </c>
      <c r="U1242" s="29" t="s">
        <v>5199</v>
      </c>
      <c r="V1242" s="16" t="s">
        <v>47</v>
      </c>
      <c r="W1242" s="14" t="s">
        <v>47</v>
      </c>
      <c r="X1242" s="14"/>
      <c r="Y1242" s="14"/>
      <c r="Z1242" s="14" t="s">
        <v>47</v>
      </c>
      <c r="AA1242" s="29" t="s">
        <v>5200</v>
      </c>
      <c r="AB1242" s="16"/>
      <c r="AC1242" s="18" t="e">
        <f t="shared" ca="1" si="55"/>
        <v>#VALUE!</v>
      </c>
      <c r="AD1242" s="16" t="s">
        <v>52</v>
      </c>
      <c r="AE1242" s="16" t="s">
        <v>47</v>
      </c>
      <c r="AF1242" s="14" t="s">
        <v>47</v>
      </c>
      <c r="AG1242" s="14" t="s">
        <v>47</v>
      </c>
    </row>
    <row r="1243" spans="1:33" ht="15.75" customHeight="1" x14ac:dyDescent="0.25">
      <c r="A1243" s="29" t="s">
        <v>5201</v>
      </c>
      <c r="B1243" s="29" t="s">
        <v>2515</v>
      </c>
      <c r="C1243" s="29" t="s">
        <v>2515</v>
      </c>
      <c r="D1243" s="29" t="s">
        <v>409</v>
      </c>
      <c r="E1243" s="30" t="s">
        <v>5202</v>
      </c>
      <c r="F1243" s="30"/>
      <c r="G1243" s="14" t="s">
        <v>41</v>
      </c>
      <c r="H1243" s="23" t="s">
        <v>162</v>
      </c>
      <c r="I1243" s="16" t="s">
        <v>75</v>
      </c>
      <c r="J1243" s="17">
        <v>44387</v>
      </c>
      <c r="K1243" s="18">
        <f t="shared" ca="1" si="48"/>
        <v>920</v>
      </c>
      <c r="L1243" s="19">
        <f t="shared" si="49"/>
        <v>44401</v>
      </c>
      <c r="M1243" s="16" t="s">
        <v>44</v>
      </c>
      <c r="N1243" s="16" t="s">
        <v>45</v>
      </c>
      <c r="O1243" s="14" t="s">
        <v>41</v>
      </c>
      <c r="P1243" s="14"/>
      <c r="Q1243" s="16" t="e">
        <f t="shared" ca="1" si="52"/>
        <v>#VALUE!</v>
      </c>
      <c r="R1243" s="16" t="s">
        <v>46</v>
      </c>
      <c r="S1243" s="16" t="s">
        <v>47</v>
      </c>
      <c r="T1243" s="29" t="s">
        <v>5203</v>
      </c>
      <c r="U1243" s="29" t="s">
        <v>5204</v>
      </c>
      <c r="V1243" s="16" t="s">
        <v>47</v>
      </c>
      <c r="W1243" s="14" t="s">
        <v>47</v>
      </c>
      <c r="X1243" s="14"/>
      <c r="Y1243" s="14"/>
      <c r="Z1243" s="14" t="s">
        <v>47</v>
      </c>
      <c r="AA1243" s="29" t="s">
        <v>5205</v>
      </c>
      <c r="AB1243" s="16"/>
      <c r="AC1243" s="18" t="e">
        <f t="shared" ca="1" si="55"/>
        <v>#VALUE!</v>
      </c>
      <c r="AD1243" s="16" t="s">
        <v>52</v>
      </c>
      <c r="AE1243" s="16" t="s">
        <v>47</v>
      </c>
      <c r="AF1243" s="14" t="s">
        <v>47</v>
      </c>
      <c r="AG1243" s="14" t="s">
        <v>47</v>
      </c>
    </row>
    <row r="1244" spans="1:33" ht="15.75" customHeight="1" x14ac:dyDescent="0.25">
      <c r="A1244" s="29" t="s">
        <v>5206</v>
      </c>
      <c r="B1244" s="29" t="s">
        <v>3154</v>
      </c>
      <c r="C1244" s="29" t="s">
        <v>3154</v>
      </c>
      <c r="D1244" s="29" t="s">
        <v>5</v>
      </c>
      <c r="E1244" s="30" t="s">
        <v>5207</v>
      </c>
      <c r="F1244" s="30"/>
      <c r="G1244" s="14" t="s">
        <v>41</v>
      </c>
      <c r="H1244" s="23" t="s">
        <v>162</v>
      </c>
      <c r="I1244" s="16" t="s">
        <v>75</v>
      </c>
      <c r="J1244" s="17">
        <v>44388</v>
      </c>
      <c r="K1244" s="18">
        <f t="shared" ca="1" si="48"/>
        <v>919</v>
      </c>
      <c r="L1244" s="19">
        <f t="shared" si="49"/>
        <v>44402</v>
      </c>
      <c r="M1244" s="16" t="s">
        <v>44</v>
      </c>
      <c r="N1244" s="16" t="s">
        <v>45</v>
      </c>
      <c r="O1244" s="14" t="s">
        <v>41</v>
      </c>
      <c r="P1244" s="14"/>
      <c r="Q1244" s="16" t="e">
        <f t="shared" ca="1" si="52"/>
        <v>#VALUE!</v>
      </c>
      <c r="R1244" s="16" t="s">
        <v>46</v>
      </c>
      <c r="S1244" s="16" t="s">
        <v>47</v>
      </c>
      <c r="T1244" s="29" t="s">
        <v>5208</v>
      </c>
      <c r="U1244" s="29" t="s">
        <v>5209</v>
      </c>
      <c r="V1244" s="16" t="s">
        <v>47</v>
      </c>
      <c r="W1244" s="14" t="s">
        <v>47</v>
      </c>
      <c r="X1244" s="14"/>
      <c r="Y1244" s="14"/>
      <c r="Z1244" s="14" t="s">
        <v>47</v>
      </c>
      <c r="AA1244" s="29" t="s">
        <v>5210</v>
      </c>
      <c r="AB1244" s="16"/>
      <c r="AC1244" s="18" t="e">
        <f t="shared" ca="1" si="55"/>
        <v>#VALUE!</v>
      </c>
      <c r="AD1244" s="18" t="s">
        <v>52</v>
      </c>
      <c r="AE1244" s="16" t="s">
        <v>47</v>
      </c>
      <c r="AF1244" s="14" t="s">
        <v>47</v>
      </c>
      <c r="AG1244" s="14" t="s">
        <v>47</v>
      </c>
    </row>
    <row r="1245" spans="1:33" ht="15.75" customHeight="1" x14ac:dyDescent="0.25">
      <c r="A1245" s="29" t="s">
        <v>5211</v>
      </c>
      <c r="B1245" s="29" t="s">
        <v>2586</v>
      </c>
      <c r="C1245" s="29" t="s">
        <v>2586</v>
      </c>
      <c r="D1245" s="14" t="s">
        <v>39</v>
      </c>
      <c r="E1245" s="30" t="s">
        <v>5212</v>
      </c>
      <c r="F1245" s="30"/>
      <c r="G1245" s="14" t="s">
        <v>41</v>
      </c>
      <c r="H1245" s="23" t="s">
        <v>162</v>
      </c>
      <c r="I1245" s="16" t="s">
        <v>75</v>
      </c>
      <c r="J1245" s="17">
        <v>44372</v>
      </c>
      <c r="K1245" s="18">
        <f t="shared" ca="1" si="48"/>
        <v>935</v>
      </c>
      <c r="L1245" s="19">
        <f t="shared" si="49"/>
        <v>44386</v>
      </c>
      <c r="M1245" s="16" t="s">
        <v>44</v>
      </c>
      <c r="N1245" s="16" t="s">
        <v>45</v>
      </c>
      <c r="O1245" s="14" t="s">
        <v>41</v>
      </c>
      <c r="P1245" s="14"/>
      <c r="Q1245" s="16" t="e">
        <f t="shared" ca="1" si="52"/>
        <v>#VALUE!</v>
      </c>
      <c r="R1245" s="16" t="s">
        <v>46</v>
      </c>
      <c r="S1245" s="16" t="s">
        <v>47</v>
      </c>
      <c r="T1245" s="29" t="s">
        <v>5213</v>
      </c>
      <c r="U1245" s="29" t="s">
        <v>5214</v>
      </c>
      <c r="V1245" s="16" t="s">
        <v>47</v>
      </c>
      <c r="W1245" s="14" t="s">
        <v>47</v>
      </c>
      <c r="X1245" s="14"/>
      <c r="Y1245" s="14"/>
      <c r="Z1245" s="14" t="s">
        <v>47</v>
      </c>
      <c r="AA1245" s="29" t="s">
        <v>5215</v>
      </c>
      <c r="AB1245" s="16"/>
      <c r="AC1245" s="18" t="e">
        <f t="shared" ca="1" si="55"/>
        <v>#VALUE!</v>
      </c>
      <c r="AD1245" s="16" t="s">
        <v>52</v>
      </c>
      <c r="AE1245" s="16" t="s">
        <v>47</v>
      </c>
      <c r="AF1245" s="14" t="s">
        <v>47</v>
      </c>
      <c r="AG1245" s="14" t="s">
        <v>47</v>
      </c>
    </row>
    <row r="1246" spans="1:33" ht="15.75" customHeight="1" x14ac:dyDescent="0.25">
      <c r="A1246" s="13" t="s">
        <v>5216</v>
      </c>
      <c r="B1246" s="14" t="s">
        <v>5137</v>
      </c>
      <c r="C1246" s="14" t="s">
        <v>5137</v>
      </c>
      <c r="D1246" s="15" t="s">
        <v>5</v>
      </c>
      <c r="E1246" s="15" t="s">
        <v>5217</v>
      </c>
      <c r="F1246" s="15"/>
      <c r="G1246" s="14" t="s">
        <v>41</v>
      </c>
      <c r="H1246" s="14" t="s">
        <v>162</v>
      </c>
      <c r="I1246" s="16" t="s">
        <v>75</v>
      </c>
      <c r="J1246" s="17">
        <v>44373</v>
      </c>
      <c r="K1246" s="18">
        <f t="shared" ca="1" si="48"/>
        <v>934</v>
      </c>
      <c r="L1246" s="19">
        <f t="shared" si="49"/>
        <v>44387</v>
      </c>
      <c r="M1246" s="16" t="s">
        <v>44</v>
      </c>
      <c r="N1246" s="16" t="s">
        <v>45</v>
      </c>
      <c r="O1246" s="14" t="s">
        <v>41</v>
      </c>
      <c r="P1246" s="14"/>
      <c r="Q1246" s="16" t="e">
        <f t="shared" ca="1" si="52"/>
        <v>#VALUE!</v>
      </c>
      <c r="R1246" s="16" t="s">
        <v>46</v>
      </c>
      <c r="S1246" s="16" t="s">
        <v>47</v>
      </c>
      <c r="T1246" s="15" t="s">
        <v>5218</v>
      </c>
      <c r="U1246" s="15" t="s">
        <v>5219</v>
      </c>
      <c r="V1246" s="16" t="s">
        <v>47</v>
      </c>
      <c r="W1246" s="14" t="s">
        <v>47</v>
      </c>
      <c r="X1246" s="14"/>
      <c r="Y1246" s="20"/>
      <c r="Z1246" s="14" t="s">
        <v>47</v>
      </c>
      <c r="AA1246" s="21" t="s">
        <v>5220</v>
      </c>
      <c r="AB1246" s="35"/>
      <c r="AC1246" s="18" t="e">
        <f t="shared" ca="1" si="55"/>
        <v>#VALUE!</v>
      </c>
      <c r="AD1246" s="16" t="s">
        <v>52</v>
      </c>
      <c r="AE1246" s="16" t="s">
        <v>47</v>
      </c>
      <c r="AF1246" s="14" t="s">
        <v>47</v>
      </c>
      <c r="AG1246" s="14" t="s">
        <v>47</v>
      </c>
    </row>
    <row r="1247" spans="1:33" ht="18.75" customHeight="1" x14ac:dyDescent="0.25">
      <c r="A1247" s="14" t="s">
        <v>5221</v>
      </c>
      <c r="B1247" s="14" t="s">
        <v>5092</v>
      </c>
      <c r="C1247" s="14" t="s">
        <v>5092</v>
      </c>
      <c r="D1247" s="14" t="s">
        <v>111</v>
      </c>
      <c r="E1247" s="14" t="s">
        <v>5222</v>
      </c>
      <c r="F1247" s="14"/>
      <c r="G1247" s="14" t="s">
        <v>41</v>
      </c>
      <c r="H1247" s="14" t="s">
        <v>364</v>
      </c>
      <c r="I1247" s="16" t="s">
        <v>43</v>
      </c>
      <c r="J1247" s="17">
        <v>44578</v>
      </c>
      <c r="K1247" s="18">
        <f t="shared" ca="1" si="48"/>
        <v>729</v>
      </c>
      <c r="L1247" s="19">
        <f t="shared" si="49"/>
        <v>44592</v>
      </c>
      <c r="M1247" s="16" t="s">
        <v>44</v>
      </c>
      <c r="N1247" s="16" t="s">
        <v>142</v>
      </c>
      <c r="O1247" s="14" t="s">
        <v>41</v>
      </c>
      <c r="P1247" s="17">
        <v>44228</v>
      </c>
      <c r="Q1247" s="16">
        <f t="shared" ca="1" si="52"/>
        <v>1079</v>
      </c>
      <c r="R1247" s="27" t="s">
        <v>46</v>
      </c>
      <c r="S1247" s="27" t="s">
        <v>364</v>
      </c>
      <c r="T1247" s="14" t="s">
        <v>5185</v>
      </c>
      <c r="U1247" s="24" t="s">
        <v>5186</v>
      </c>
      <c r="V1247" s="16" t="s">
        <v>237</v>
      </c>
      <c r="W1247" s="52" t="s">
        <v>5223</v>
      </c>
      <c r="X1247" s="17"/>
      <c r="Y1247" s="20"/>
      <c r="Z1247" s="20" t="s">
        <v>47</v>
      </c>
      <c r="AA1247" s="20" t="s">
        <v>5224</v>
      </c>
      <c r="AB1247" s="22"/>
      <c r="AC1247" s="18" t="e">
        <f t="shared" ca="1" si="55"/>
        <v>#VALUE!</v>
      </c>
      <c r="AD1247" s="16" t="s">
        <v>52</v>
      </c>
      <c r="AE1247" s="18" t="s">
        <v>47</v>
      </c>
      <c r="AF1247" s="14" t="s">
        <v>47</v>
      </c>
      <c r="AG1247" s="14" t="s">
        <v>47</v>
      </c>
    </row>
    <row r="1248" spans="1:33" ht="18.75" customHeight="1" x14ac:dyDescent="0.25">
      <c r="A1248" s="29" t="s">
        <v>5225</v>
      </c>
      <c r="B1248" s="29" t="s">
        <v>2676</v>
      </c>
      <c r="C1248" s="29" t="s">
        <v>2676</v>
      </c>
      <c r="D1248" s="14" t="s">
        <v>642</v>
      </c>
      <c r="E1248" s="30" t="s">
        <v>5226</v>
      </c>
      <c r="F1248" s="30"/>
      <c r="G1248" s="14" t="s">
        <v>194</v>
      </c>
      <c r="H1248" s="23" t="s">
        <v>162</v>
      </c>
      <c r="I1248" s="16" t="s">
        <v>75</v>
      </c>
      <c r="J1248" s="17">
        <v>44375</v>
      </c>
      <c r="K1248" s="18">
        <f t="shared" ca="1" si="48"/>
        <v>932</v>
      </c>
      <c r="L1248" s="19">
        <f t="shared" si="49"/>
        <v>44389</v>
      </c>
      <c r="M1248" s="16" t="s">
        <v>44</v>
      </c>
      <c r="N1248" s="16" t="s">
        <v>45</v>
      </c>
      <c r="O1248" s="14" t="s">
        <v>41</v>
      </c>
      <c r="P1248" s="14"/>
      <c r="Q1248" s="16" t="e">
        <f t="shared" ca="1" si="52"/>
        <v>#VALUE!</v>
      </c>
      <c r="R1248" s="16" t="s">
        <v>46</v>
      </c>
      <c r="S1248" s="16" t="s">
        <v>47</v>
      </c>
      <c r="T1248" s="29" t="s">
        <v>5227</v>
      </c>
      <c r="U1248" s="29" t="s">
        <v>5228</v>
      </c>
      <c r="V1248" s="16" t="s">
        <v>47</v>
      </c>
      <c r="W1248" s="14" t="s">
        <v>47</v>
      </c>
      <c r="X1248" s="14"/>
      <c r="Y1248" s="14"/>
      <c r="Z1248" s="14" t="s">
        <v>47</v>
      </c>
      <c r="AA1248" s="29" t="s">
        <v>5229</v>
      </c>
      <c r="AB1248" s="16"/>
      <c r="AC1248" s="18" t="e">
        <f t="shared" ca="1" si="55"/>
        <v>#VALUE!</v>
      </c>
      <c r="AD1248" s="16" t="s">
        <v>52</v>
      </c>
      <c r="AE1248" s="16" t="s">
        <v>47</v>
      </c>
      <c r="AF1248" s="14" t="s">
        <v>47</v>
      </c>
      <c r="AG1248" s="14" t="s">
        <v>47</v>
      </c>
    </row>
    <row r="1249" spans="1:33" ht="15.75" customHeight="1" x14ac:dyDescent="0.25">
      <c r="A1249" s="29" t="s">
        <v>5230</v>
      </c>
      <c r="B1249" s="29" t="s">
        <v>5231</v>
      </c>
      <c r="C1249" s="29" t="s">
        <v>5231</v>
      </c>
      <c r="D1249" s="29" t="s">
        <v>5232</v>
      </c>
      <c r="E1249" s="30" t="s">
        <v>5233</v>
      </c>
      <c r="F1249" s="30"/>
      <c r="G1249" s="14" t="s">
        <v>41</v>
      </c>
      <c r="H1249" s="23" t="s">
        <v>162</v>
      </c>
      <c r="I1249" s="16" t="s">
        <v>75</v>
      </c>
      <c r="J1249" s="17">
        <v>44376</v>
      </c>
      <c r="K1249" s="18">
        <f t="shared" ca="1" si="48"/>
        <v>931</v>
      </c>
      <c r="L1249" s="19">
        <f t="shared" si="49"/>
        <v>44390</v>
      </c>
      <c r="M1249" s="16" t="s">
        <v>44</v>
      </c>
      <c r="N1249" s="16" t="s">
        <v>45</v>
      </c>
      <c r="O1249" s="14" t="s">
        <v>41</v>
      </c>
      <c r="P1249" s="14"/>
      <c r="Q1249" s="16" t="e">
        <f t="shared" ca="1" si="52"/>
        <v>#VALUE!</v>
      </c>
      <c r="R1249" s="16" t="s">
        <v>46</v>
      </c>
      <c r="S1249" s="16" t="s">
        <v>47</v>
      </c>
      <c r="T1249" s="29" t="s">
        <v>5234</v>
      </c>
      <c r="U1249" s="29" t="s">
        <v>5235</v>
      </c>
      <c r="V1249" s="16" t="s">
        <v>47</v>
      </c>
      <c r="W1249" s="14" t="s">
        <v>47</v>
      </c>
      <c r="X1249" s="14"/>
      <c r="Y1249" s="14"/>
      <c r="Z1249" s="14" t="s">
        <v>47</v>
      </c>
      <c r="AA1249" s="29" t="s">
        <v>5236</v>
      </c>
      <c r="AB1249" s="16"/>
      <c r="AC1249" s="18" t="e">
        <f t="shared" ca="1" si="55"/>
        <v>#VALUE!</v>
      </c>
      <c r="AD1249" s="16" t="s">
        <v>52</v>
      </c>
      <c r="AE1249" s="16" t="s">
        <v>47</v>
      </c>
      <c r="AF1249" s="14" t="s">
        <v>47</v>
      </c>
      <c r="AG1249" s="14" t="s">
        <v>47</v>
      </c>
    </row>
    <row r="1250" spans="1:33" ht="18.75" customHeight="1" x14ac:dyDescent="0.25">
      <c r="A1250" s="29" t="s">
        <v>5237</v>
      </c>
      <c r="B1250" s="29" t="s">
        <v>459</v>
      </c>
      <c r="C1250" s="29" t="s">
        <v>459</v>
      </c>
      <c r="D1250" s="14" t="s">
        <v>248</v>
      </c>
      <c r="E1250" s="30" t="s">
        <v>5238</v>
      </c>
      <c r="F1250" s="30"/>
      <c r="G1250" s="14" t="s">
        <v>41</v>
      </c>
      <c r="H1250" s="23" t="s">
        <v>162</v>
      </c>
      <c r="I1250" s="16" t="s">
        <v>75</v>
      </c>
      <c r="J1250" s="17">
        <v>44377</v>
      </c>
      <c r="K1250" s="18">
        <f t="shared" ca="1" si="48"/>
        <v>930</v>
      </c>
      <c r="L1250" s="19">
        <f t="shared" si="49"/>
        <v>44391</v>
      </c>
      <c r="M1250" s="16" t="s">
        <v>44</v>
      </c>
      <c r="N1250" s="16" t="s">
        <v>45</v>
      </c>
      <c r="O1250" s="14" t="s">
        <v>41</v>
      </c>
      <c r="P1250" s="14"/>
      <c r="Q1250" s="16" t="e">
        <f t="shared" ca="1" si="52"/>
        <v>#VALUE!</v>
      </c>
      <c r="R1250" s="16" t="s">
        <v>46</v>
      </c>
      <c r="S1250" s="16" t="s">
        <v>47</v>
      </c>
      <c r="T1250" s="29" t="s">
        <v>2995</v>
      </c>
      <c r="U1250" s="29" t="s">
        <v>2996</v>
      </c>
      <c r="V1250" s="16" t="s">
        <v>47</v>
      </c>
      <c r="W1250" s="14" t="s">
        <v>47</v>
      </c>
      <c r="X1250" s="14"/>
      <c r="Y1250" s="14"/>
      <c r="Z1250" s="14" t="s">
        <v>47</v>
      </c>
      <c r="AA1250" s="29" t="s">
        <v>2997</v>
      </c>
      <c r="AB1250" s="16"/>
      <c r="AC1250" s="18" t="e">
        <f t="shared" ca="1" si="55"/>
        <v>#VALUE!</v>
      </c>
      <c r="AD1250" s="16" t="s">
        <v>52</v>
      </c>
      <c r="AE1250" s="16" t="s">
        <v>47</v>
      </c>
      <c r="AF1250" s="14" t="s">
        <v>47</v>
      </c>
      <c r="AG1250" s="14" t="s">
        <v>47</v>
      </c>
    </row>
    <row r="1251" spans="1:33" ht="30" customHeight="1" x14ac:dyDescent="0.25">
      <c r="A1251" s="29" t="s">
        <v>5239</v>
      </c>
      <c r="B1251" s="14" t="s">
        <v>81</v>
      </c>
      <c r="C1251" s="29" t="s">
        <v>81</v>
      </c>
      <c r="D1251" s="14" t="s">
        <v>5</v>
      </c>
      <c r="E1251" s="30" t="s">
        <v>5240</v>
      </c>
      <c r="F1251" s="30"/>
      <c r="G1251" s="14" t="s">
        <v>41</v>
      </c>
      <c r="H1251" s="23" t="s">
        <v>162</v>
      </c>
      <c r="I1251" s="16" t="s">
        <v>61</v>
      </c>
      <c r="J1251" s="17">
        <v>44580</v>
      </c>
      <c r="K1251" s="18">
        <f t="shared" ca="1" si="48"/>
        <v>727</v>
      </c>
      <c r="L1251" s="19">
        <f t="shared" si="49"/>
        <v>44594</v>
      </c>
      <c r="M1251" s="16" t="s">
        <v>44</v>
      </c>
      <c r="N1251" s="16" t="s">
        <v>45</v>
      </c>
      <c r="O1251" s="14" t="s">
        <v>46</v>
      </c>
      <c r="P1251" s="14"/>
      <c r="Q1251" s="16" t="e">
        <f t="shared" ca="1" si="52"/>
        <v>#VALUE!</v>
      </c>
      <c r="R1251" s="16" t="s">
        <v>46</v>
      </c>
      <c r="S1251" s="16" t="s">
        <v>122</v>
      </c>
      <c r="T1251" s="29" t="s">
        <v>5241</v>
      </c>
      <c r="U1251" s="29" t="s">
        <v>5242</v>
      </c>
      <c r="V1251" s="16" t="s">
        <v>77</v>
      </c>
      <c r="W1251" s="14" t="s">
        <v>5243</v>
      </c>
      <c r="X1251" s="14"/>
      <c r="Y1251" s="14"/>
      <c r="Z1251" s="14" t="s">
        <v>47</v>
      </c>
      <c r="AA1251" s="29" t="s">
        <v>5244</v>
      </c>
      <c r="AB1251" s="16"/>
      <c r="AC1251" s="18" t="e">
        <f t="shared" ca="1" si="55"/>
        <v>#VALUE!</v>
      </c>
      <c r="AD1251" s="16" t="s">
        <v>52</v>
      </c>
      <c r="AE1251" s="16" t="s">
        <v>47</v>
      </c>
      <c r="AF1251" s="14" t="s">
        <v>47</v>
      </c>
      <c r="AG1251" s="14" t="s">
        <v>47</v>
      </c>
    </row>
    <row r="1252" spans="1:33" ht="15.75" customHeight="1" x14ac:dyDescent="0.25">
      <c r="A1252" s="13" t="s">
        <v>5245</v>
      </c>
      <c r="B1252" s="14" t="s">
        <v>3718</v>
      </c>
      <c r="C1252" s="14" t="s">
        <v>3718</v>
      </c>
      <c r="D1252" s="15" t="s">
        <v>409</v>
      </c>
      <c r="E1252" s="15" t="s">
        <v>5246</v>
      </c>
      <c r="F1252" s="15"/>
      <c r="G1252" s="14" t="s">
        <v>41</v>
      </c>
      <c r="H1252" s="14" t="s">
        <v>162</v>
      </c>
      <c r="I1252" s="16" t="s">
        <v>75</v>
      </c>
      <c r="J1252" s="17">
        <v>44393</v>
      </c>
      <c r="K1252" s="18">
        <f t="shared" ca="1" si="48"/>
        <v>914</v>
      </c>
      <c r="L1252" s="19">
        <f t="shared" si="49"/>
        <v>44407</v>
      </c>
      <c r="M1252" s="16" t="s">
        <v>44</v>
      </c>
      <c r="N1252" s="16" t="s">
        <v>45</v>
      </c>
      <c r="O1252" s="14" t="s">
        <v>41</v>
      </c>
      <c r="P1252" s="14"/>
      <c r="Q1252" s="16" t="e">
        <f t="shared" ca="1" si="52"/>
        <v>#VALUE!</v>
      </c>
      <c r="R1252" s="16" t="s">
        <v>46</v>
      </c>
      <c r="S1252" s="16" t="s">
        <v>47</v>
      </c>
      <c r="T1252" s="15" t="s">
        <v>5247</v>
      </c>
      <c r="U1252" s="15" t="s">
        <v>5248</v>
      </c>
      <c r="V1252" s="16" t="s">
        <v>47</v>
      </c>
      <c r="W1252" s="14" t="s">
        <v>47</v>
      </c>
      <c r="X1252" s="14"/>
      <c r="Y1252" s="20"/>
      <c r="Z1252" s="14" t="s">
        <v>47</v>
      </c>
      <c r="AA1252" s="21" t="s">
        <v>5249</v>
      </c>
      <c r="AB1252" s="35"/>
      <c r="AC1252" s="18" t="e">
        <f t="shared" ca="1" si="55"/>
        <v>#VALUE!</v>
      </c>
      <c r="AD1252" s="16" t="s">
        <v>52</v>
      </c>
      <c r="AE1252" s="16" t="s">
        <v>47</v>
      </c>
      <c r="AF1252" s="14" t="s">
        <v>47</v>
      </c>
      <c r="AG1252" s="14" t="s">
        <v>47</v>
      </c>
    </row>
    <row r="1253" spans="1:33" ht="15.75" customHeight="1" x14ac:dyDescent="0.25">
      <c r="A1253" s="29" t="s">
        <v>5250</v>
      </c>
      <c r="B1253" s="29" t="s">
        <v>5251</v>
      </c>
      <c r="C1253" s="29" t="s">
        <v>5251</v>
      </c>
      <c r="D1253" s="29" t="s">
        <v>248</v>
      </c>
      <c r="E1253" s="30" t="s">
        <v>5252</v>
      </c>
      <c r="F1253" s="30"/>
      <c r="G1253" s="14" t="s">
        <v>41</v>
      </c>
      <c r="H1253" s="23" t="s">
        <v>162</v>
      </c>
      <c r="I1253" s="16" t="s">
        <v>75</v>
      </c>
      <c r="J1253" s="17">
        <v>44380</v>
      </c>
      <c r="K1253" s="18">
        <f t="shared" ca="1" si="48"/>
        <v>927</v>
      </c>
      <c r="L1253" s="19">
        <f t="shared" si="49"/>
        <v>44394</v>
      </c>
      <c r="M1253" s="16" t="s">
        <v>44</v>
      </c>
      <c r="N1253" s="16" t="s">
        <v>45</v>
      </c>
      <c r="O1253" s="14" t="s">
        <v>41</v>
      </c>
      <c r="P1253" s="14"/>
      <c r="Q1253" s="16" t="e">
        <f t="shared" ca="1" si="52"/>
        <v>#VALUE!</v>
      </c>
      <c r="R1253" s="16" t="s">
        <v>46</v>
      </c>
      <c r="S1253" s="16" t="s">
        <v>47</v>
      </c>
      <c r="T1253" s="29" t="s">
        <v>5253</v>
      </c>
      <c r="U1253" s="29" t="s">
        <v>5254</v>
      </c>
      <c r="V1253" s="16" t="s">
        <v>47</v>
      </c>
      <c r="W1253" s="14" t="s">
        <v>47</v>
      </c>
      <c r="X1253" s="14"/>
      <c r="Y1253" s="14"/>
      <c r="Z1253" s="14" t="s">
        <v>47</v>
      </c>
      <c r="AA1253" s="29" t="s">
        <v>5255</v>
      </c>
      <c r="AB1253" s="16"/>
      <c r="AC1253" s="18" t="e">
        <f t="shared" ca="1" si="55"/>
        <v>#VALUE!</v>
      </c>
      <c r="AD1253" s="16" t="s">
        <v>52</v>
      </c>
      <c r="AE1253" s="16" t="s">
        <v>47</v>
      </c>
      <c r="AF1253" s="14" t="s">
        <v>47</v>
      </c>
      <c r="AG1253" s="14" t="s">
        <v>47</v>
      </c>
    </row>
    <row r="1254" spans="1:33" ht="15.75" customHeight="1" x14ac:dyDescent="0.25">
      <c r="A1254" s="29" t="s">
        <v>5256</v>
      </c>
      <c r="B1254" s="29" t="s">
        <v>1939</v>
      </c>
      <c r="C1254" s="29" t="s">
        <v>1939</v>
      </c>
      <c r="D1254" s="14" t="s">
        <v>1916</v>
      </c>
      <c r="E1254" s="30" t="s">
        <v>5257</v>
      </c>
      <c r="F1254" s="30"/>
      <c r="G1254" s="14" t="s">
        <v>41</v>
      </c>
      <c r="H1254" s="23" t="s">
        <v>91</v>
      </c>
      <c r="I1254" s="16" t="s">
        <v>61</v>
      </c>
      <c r="J1254" s="17">
        <v>44552</v>
      </c>
      <c r="K1254" s="18">
        <f t="shared" ca="1" si="48"/>
        <v>755</v>
      </c>
      <c r="L1254" s="19">
        <f t="shared" si="49"/>
        <v>44566</v>
      </c>
      <c r="M1254" s="16" t="s">
        <v>44</v>
      </c>
      <c r="N1254" s="16" t="s">
        <v>142</v>
      </c>
      <c r="O1254" s="14" t="s">
        <v>46</v>
      </c>
      <c r="P1254" s="14"/>
      <c r="Q1254" s="16" t="e">
        <f t="shared" ca="1" si="52"/>
        <v>#VALUE!</v>
      </c>
      <c r="R1254" s="16" t="s">
        <v>46</v>
      </c>
      <c r="S1254" s="16" t="s">
        <v>47</v>
      </c>
      <c r="T1254" s="29" t="s">
        <v>47</v>
      </c>
      <c r="U1254" s="29" t="e">
        <v>#N/A</v>
      </c>
      <c r="V1254" s="16" t="s">
        <v>237</v>
      </c>
      <c r="W1254" s="14" t="s">
        <v>5258</v>
      </c>
      <c r="X1254" s="14">
        <v>44423</v>
      </c>
      <c r="Y1254" s="14">
        <v>66</v>
      </c>
      <c r="Z1254" s="14" t="s">
        <v>47</v>
      </c>
      <c r="AA1254" s="29" t="s">
        <v>47</v>
      </c>
      <c r="AB1254" s="16">
        <v>44475</v>
      </c>
      <c r="AC1254" s="18">
        <f t="shared" ca="1" si="55"/>
        <v>832</v>
      </c>
      <c r="AD1254" s="16" t="s">
        <v>52</v>
      </c>
      <c r="AE1254" s="16" t="s">
        <v>1040</v>
      </c>
      <c r="AF1254" s="14" t="s">
        <v>47</v>
      </c>
      <c r="AG1254" s="14" t="s">
        <v>47</v>
      </c>
    </row>
    <row r="1255" spans="1:33" ht="15.75" customHeight="1" x14ac:dyDescent="0.25">
      <c r="A1255" s="31" t="s">
        <v>5259</v>
      </c>
      <c r="B1255" s="14" t="s">
        <v>5260</v>
      </c>
      <c r="C1255" s="14" t="s">
        <v>5260</v>
      </c>
      <c r="D1255" s="31" t="s">
        <v>141</v>
      </c>
      <c r="E1255" s="25" t="s">
        <v>5261</v>
      </c>
      <c r="F1255" s="25"/>
      <c r="G1255" s="14" t="s">
        <v>41</v>
      </c>
      <c r="H1255" s="14" t="s">
        <v>91</v>
      </c>
      <c r="I1255" s="16" t="s">
        <v>43</v>
      </c>
      <c r="J1255" s="17">
        <v>44588</v>
      </c>
      <c r="K1255" s="18">
        <f t="shared" ca="1" si="48"/>
        <v>719</v>
      </c>
      <c r="L1255" s="19">
        <f t="shared" si="49"/>
        <v>44602</v>
      </c>
      <c r="M1255" s="16" t="s">
        <v>270</v>
      </c>
      <c r="N1255" s="16" t="s">
        <v>142</v>
      </c>
      <c r="O1255" s="14" t="s">
        <v>41</v>
      </c>
      <c r="P1255" s="14"/>
      <c r="Q1255" s="16" t="e">
        <f t="shared" ca="1" si="52"/>
        <v>#VALUE!</v>
      </c>
      <c r="R1255" s="16" t="s">
        <v>196</v>
      </c>
      <c r="S1255" s="16" t="s">
        <v>47</v>
      </c>
      <c r="T1255" s="31" t="s">
        <v>5262</v>
      </c>
      <c r="U1255" s="24" t="s">
        <v>5263</v>
      </c>
      <c r="V1255" s="16" t="s">
        <v>213</v>
      </c>
      <c r="W1255" s="14" t="s">
        <v>214</v>
      </c>
      <c r="X1255" s="14"/>
      <c r="Y1255" s="20"/>
      <c r="Z1255" s="14" t="s">
        <v>47</v>
      </c>
      <c r="AA1255" s="14" t="s">
        <v>5264</v>
      </c>
      <c r="AB1255" s="22"/>
      <c r="AC1255" s="18" t="e">
        <f t="shared" ca="1" si="55"/>
        <v>#VALUE!</v>
      </c>
      <c r="AD1255" s="16" t="s">
        <v>52</v>
      </c>
      <c r="AE1255" s="16" t="s">
        <v>47</v>
      </c>
      <c r="AF1255" s="14" t="s">
        <v>47</v>
      </c>
      <c r="AG1255" s="14" t="s">
        <v>47</v>
      </c>
    </row>
    <row r="1256" spans="1:33" ht="15.75" customHeight="1" x14ac:dyDescent="0.25">
      <c r="A1256" s="23" t="s">
        <v>5265</v>
      </c>
      <c r="B1256" s="14" t="s">
        <v>5266</v>
      </c>
      <c r="C1256" s="14" t="s">
        <v>5266</v>
      </c>
      <c r="D1256" s="14" t="s">
        <v>248</v>
      </c>
      <c r="E1256" s="14" t="s">
        <v>5267</v>
      </c>
      <c r="F1256" s="14"/>
      <c r="G1256" s="14" t="s">
        <v>41</v>
      </c>
      <c r="H1256" s="14" t="s">
        <v>162</v>
      </c>
      <c r="I1256" s="16" t="s">
        <v>75</v>
      </c>
      <c r="J1256" s="17">
        <v>44395</v>
      </c>
      <c r="K1256" s="18">
        <f t="shared" ca="1" si="48"/>
        <v>912</v>
      </c>
      <c r="L1256" s="19">
        <f t="shared" si="49"/>
        <v>44409</v>
      </c>
      <c r="M1256" s="16" t="s">
        <v>44</v>
      </c>
      <c r="N1256" s="16" t="s">
        <v>45</v>
      </c>
      <c r="O1256" s="14" t="s">
        <v>41</v>
      </c>
      <c r="P1256" s="17"/>
      <c r="Q1256" s="16" t="e">
        <f t="shared" ca="1" si="52"/>
        <v>#VALUE!</v>
      </c>
      <c r="R1256" s="27" t="s">
        <v>46</v>
      </c>
      <c r="S1256" s="27" t="s">
        <v>47</v>
      </c>
      <c r="T1256" s="14" t="s">
        <v>5268</v>
      </c>
      <c r="U1256" s="24" t="s">
        <v>5269</v>
      </c>
      <c r="V1256" s="16" t="s">
        <v>47</v>
      </c>
      <c r="W1256" s="14" t="s">
        <v>47</v>
      </c>
      <c r="X1256" s="17"/>
      <c r="Y1256" s="20"/>
      <c r="Z1256" s="20" t="s">
        <v>47</v>
      </c>
      <c r="AA1256" s="20" t="s">
        <v>5270</v>
      </c>
      <c r="AB1256" s="22"/>
      <c r="AC1256" s="18" t="e">
        <f t="shared" ca="1" si="55"/>
        <v>#VALUE!</v>
      </c>
      <c r="AD1256" s="16" t="s">
        <v>52</v>
      </c>
      <c r="AE1256" s="16" t="s">
        <v>47</v>
      </c>
      <c r="AF1256" s="14" t="s">
        <v>47</v>
      </c>
      <c r="AG1256" s="14" t="s">
        <v>47</v>
      </c>
    </row>
    <row r="1257" spans="1:33" ht="15.75" customHeight="1" x14ac:dyDescent="0.25">
      <c r="A1257" s="23" t="s">
        <v>5271</v>
      </c>
      <c r="B1257" s="14" t="s">
        <v>5260</v>
      </c>
      <c r="C1257" s="14" t="s">
        <v>5260</v>
      </c>
      <c r="D1257" s="14" t="s">
        <v>141</v>
      </c>
      <c r="E1257" s="14" t="s">
        <v>5272</v>
      </c>
      <c r="F1257" s="14"/>
      <c r="G1257" s="14" t="s">
        <v>41</v>
      </c>
      <c r="H1257" s="14" t="s">
        <v>91</v>
      </c>
      <c r="I1257" s="16" t="s">
        <v>43</v>
      </c>
      <c r="J1257" s="17">
        <v>44347</v>
      </c>
      <c r="K1257" s="18">
        <f t="shared" ca="1" si="48"/>
        <v>960</v>
      </c>
      <c r="L1257" s="19">
        <f t="shared" si="49"/>
        <v>44361</v>
      </c>
      <c r="M1257" s="16" t="s">
        <v>44</v>
      </c>
      <c r="N1257" s="16" t="s">
        <v>142</v>
      </c>
      <c r="O1257" s="14" t="s">
        <v>41</v>
      </c>
      <c r="P1257" s="17"/>
      <c r="Q1257" s="16" t="e">
        <f t="shared" ca="1" si="52"/>
        <v>#VALUE!</v>
      </c>
      <c r="R1257" s="27" t="s">
        <v>196</v>
      </c>
      <c r="S1257" s="27" t="s">
        <v>47</v>
      </c>
      <c r="T1257" s="14" t="s">
        <v>5273</v>
      </c>
      <c r="U1257" s="24" t="s">
        <v>5274</v>
      </c>
      <c r="V1257" s="16" t="s">
        <v>237</v>
      </c>
      <c r="W1257" s="14" t="s">
        <v>47</v>
      </c>
      <c r="X1257" s="14"/>
      <c r="Y1257" s="14"/>
      <c r="Z1257" s="14" t="s">
        <v>47</v>
      </c>
      <c r="AA1257" s="29" t="s">
        <v>5275</v>
      </c>
      <c r="AB1257" s="16"/>
      <c r="AC1257" s="18" t="e">
        <f t="shared" ca="1" si="55"/>
        <v>#VALUE!</v>
      </c>
      <c r="AD1257" s="16" t="s">
        <v>52</v>
      </c>
      <c r="AE1257" s="16" t="s">
        <v>47</v>
      </c>
      <c r="AF1257" s="14" t="s">
        <v>47</v>
      </c>
      <c r="AG1257" s="14" t="s">
        <v>47</v>
      </c>
    </row>
    <row r="1258" spans="1:33" ht="18.75" customHeight="1" x14ac:dyDescent="0.25">
      <c r="A1258" s="29" t="s">
        <v>5276</v>
      </c>
      <c r="B1258" s="29" t="s">
        <v>5277</v>
      </c>
      <c r="C1258" s="29" t="s">
        <v>5277</v>
      </c>
      <c r="D1258" s="14" t="s">
        <v>248</v>
      </c>
      <c r="E1258" s="30" t="s">
        <v>5278</v>
      </c>
      <c r="F1258" s="30"/>
      <c r="G1258" s="14" t="s">
        <v>41</v>
      </c>
      <c r="H1258" s="23" t="s">
        <v>162</v>
      </c>
      <c r="I1258" s="16" t="s">
        <v>75</v>
      </c>
      <c r="J1258" s="17">
        <v>44377</v>
      </c>
      <c r="K1258" s="18">
        <f t="shared" ca="1" si="48"/>
        <v>930</v>
      </c>
      <c r="L1258" s="19">
        <f t="shared" si="49"/>
        <v>44391</v>
      </c>
      <c r="M1258" s="16" t="s">
        <v>44</v>
      </c>
      <c r="N1258" s="16" t="s">
        <v>45</v>
      </c>
      <c r="O1258" s="14" t="s">
        <v>41</v>
      </c>
      <c r="P1258" s="14"/>
      <c r="Q1258" s="16" t="e">
        <f t="shared" ca="1" si="52"/>
        <v>#VALUE!</v>
      </c>
      <c r="R1258" s="16" t="s">
        <v>46</v>
      </c>
      <c r="S1258" s="16" t="s">
        <v>47</v>
      </c>
      <c r="T1258" s="29" t="s">
        <v>5279</v>
      </c>
      <c r="U1258" s="29" t="s">
        <v>5254</v>
      </c>
      <c r="V1258" s="16" t="s">
        <v>47</v>
      </c>
      <c r="W1258" s="14" t="s">
        <v>47</v>
      </c>
      <c r="X1258" s="14"/>
      <c r="Y1258" s="14"/>
      <c r="Z1258" s="14" t="s">
        <v>47</v>
      </c>
      <c r="AA1258" s="23" t="s">
        <v>5255</v>
      </c>
      <c r="AB1258" s="16"/>
      <c r="AC1258" s="18" t="e">
        <f t="shared" ca="1" si="55"/>
        <v>#VALUE!</v>
      </c>
      <c r="AD1258" s="16" t="s">
        <v>52</v>
      </c>
      <c r="AE1258" s="16" t="s">
        <v>47</v>
      </c>
      <c r="AF1258" s="14" t="s">
        <v>47</v>
      </c>
      <c r="AG1258" s="14" t="s">
        <v>47</v>
      </c>
    </row>
    <row r="1259" spans="1:33" ht="15.75" customHeight="1" x14ac:dyDescent="0.25">
      <c r="A1259" s="13" t="s">
        <v>5280</v>
      </c>
      <c r="B1259" s="14" t="s">
        <v>5281</v>
      </c>
      <c r="C1259" s="14" t="s">
        <v>5281</v>
      </c>
      <c r="D1259" s="15" t="s">
        <v>141</v>
      </c>
      <c r="E1259" s="15" t="s">
        <v>5282</v>
      </c>
      <c r="F1259" s="15"/>
      <c r="G1259" s="14" t="s">
        <v>41</v>
      </c>
      <c r="H1259" s="14" t="s">
        <v>168</v>
      </c>
      <c r="I1259" s="16" t="s">
        <v>75</v>
      </c>
      <c r="J1259" s="17">
        <v>44389</v>
      </c>
      <c r="K1259" s="18">
        <f t="shared" ca="1" si="48"/>
        <v>918</v>
      </c>
      <c r="L1259" s="19">
        <f t="shared" si="49"/>
        <v>44403</v>
      </c>
      <c r="M1259" s="16" t="s">
        <v>44</v>
      </c>
      <c r="N1259" s="16" t="s">
        <v>45</v>
      </c>
      <c r="O1259" s="14" t="s">
        <v>41</v>
      </c>
      <c r="P1259" s="14"/>
      <c r="Q1259" s="16" t="e">
        <f t="shared" ca="1" si="52"/>
        <v>#VALUE!</v>
      </c>
      <c r="R1259" s="16" t="s">
        <v>46</v>
      </c>
      <c r="S1259" s="16" t="s">
        <v>47</v>
      </c>
      <c r="T1259" s="15" t="s">
        <v>169</v>
      </c>
      <c r="U1259" s="15"/>
      <c r="V1259" s="16" t="s">
        <v>47</v>
      </c>
      <c r="W1259" s="14" t="s">
        <v>47</v>
      </c>
      <c r="X1259" s="17"/>
      <c r="Y1259" s="20"/>
      <c r="Z1259" s="20" t="s">
        <v>47</v>
      </c>
      <c r="AA1259" s="20" t="s">
        <v>5283</v>
      </c>
      <c r="AB1259" s="22"/>
      <c r="AC1259" s="18" t="e">
        <f t="shared" ca="1" si="55"/>
        <v>#VALUE!</v>
      </c>
      <c r="AD1259" s="16" t="s">
        <v>52</v>
      </c>
      <c r="AE1259" s="18" t="s">
        <v>47</v>
      </c>
      <c r="AF1259" s="23" t="s">
        <v>47</v>
      </c>
      <c r="AG1259" s="14" t="s">
        <v>47</v>
      </c>
    </row>
    <row r="1260" spans="1:33" ht="15.75" customHeight="1" x14ac:dyDescent="0.25">
      <c r="A1260" s="29" t="s">
        <v>5284</v>
      </c>
      <c r="B1260" s="14" t="s">
        <v>5092</v>
      </c>
      <c r="C1260" s="29" t="s">
        <v>5092</v>
      </c>
      <c r="D1260" s="29" t="s">
        <v>111</v>
      </c>
      <c r="E1260" s="30" t="s">
        <v>5092</v>
      </c>
      <c r="F1260" s="30"/>
      <c r="G1260" s="14" t="s">
        <v>41</v>
      </c>
      <c r="H1260" s="23" t="s">
        <v>91</v>
      </c>
      <c r="I1260" s="16" t="s">
        <v>61</v>
      </c>
      <c r="J1260" s="17">
        <v>44452</v>
      </c>
      <c r="K1260" s="18">
        <f t="shared" ca="1" si="48"/>
        <v>855</v>
      </c>
      <c r="L1260" s="19">
        <f t="shared" si="49"/>
        <v>44466</v>
      </c>
      <c r="M1260" s="16" t="s">
        <v>44</v>
      </c>
      <c r="N1260" s="16" t="s">
        <v>405</v>
      </c>
      <c r="O1260" s="14" t="s">
        <v>41</v>
      </c>
      <c r="P1260" s="14"/>
      <c r="Q1260" s="16" t="e">
        <f t="shared" ca="1" si="52"/>
        <v>#VALUE!</v>
      </c>
      <c r="R1260" s="16" t="s">
        <v>46</v>
      </c>
      <c r="S1260" s="16" t="s">
        <v>47</v>
      </c>
      <c r="T1260" s="29" t="s">
        <v>47</v>
      </c>
      <c r="U1260" s="29"/>
      <c r="V1260" s="16" t="s">
        <v>237</v>
      </c>
      <c r="W1260" s="14" t="s">
        <v>5285</v>
      </c>
      <c r="X1260" s="14"/>
      <c r="Y1260" s="14"/>
      <c r="Z1260" s="14" t="s">
        <v>47</v>
      </c>
      <c r="AA1260" s="29" t="s">
        <v>5286</v>
      </c>
      <c r="AB1260" s="16"/>
      <c r="AC1260" s="18" t="e">
        <f t="shared" ca="1" si="55"/>
        <v>#VALUE!</v>
      </c>
      <c r="AD1260" s="16" t="s">
        <v>52</v>
      </c>
      <c r="AE1260" s="16" t="s">
        <v>47</v>
      </c>
      <c r="AF1260" s="14" t="s">
        <v>47</v>
      </c>
      <c r="AG1260" s="14" t="s">
        <v>47</v>
      </c>
    </row>
    <row r="1261" spans="1:33" ht="15.75" customHeight="1" x14ac:dyDescent="0.25">
      <c r="A1261" s="14" t="s">
        <v>5287</v>
      </c>
      <c r="B1261" s="14" t="s">
        <v>5092</v>
      </c>
      <c r="C1261" s="14" t="s">
        <v>5092</v>
      </c>
      <c r="D1261" s="14" t="s">
        <v>111</v>
      </c>
      <c r="E1261" s="40" t="s">
        <v>5288</v>
      </c>
      <c r="F1261" s="40"/>
      <c r="G1261" s="14" t="s">
        <v>41</v>
      </c>
      <c r="H1261" s="23" t="s">
        <v>91</v>
      </c>
      <c r="I1261" s="16" t="s">
        <v>43</v>
      </c>
      <c r="J1261" s="17">
        <v>44572</v>
      </c>
      <c r="K1261" s="18">
        <f t="shared" ca="1" si="48"/>
        <v>735</v>
      </c>
      <c r="L1261" s="19">
        <f t="shared" si="49"/>
        <v>44586</v>
      </c>
      <c r="M1261" s="16" t="s">
        <v>270</v>
      </c>
      <c r="N1261" s="16" t="s">
        <v>142</v>
      </c>
      <c r="O1261" s="14" t="s">
        <v>41</v>
      </c>
      <c r="P1261" s="14">
        <v>44217</v>
      </c>
      <c r="Q1261" s="16">
        <f t="shared" ca="1" si="52"/>
        <v>1090</v>
      </c>
      <c r="R1261" s="16" t="s">
        <v>46</v>
      </c>
      <c r="S1261" s="16" t="s">
        <v>47</v>
      </c>
      <c r="T1261" s="14" t="s">
        <v>5289</v>
      </c>
      <c r="U1261" s="14" t="s">
        <v>5290</v>
      </c>
      <c r="V1261" s="16" t="s">
        <v>237</v>
      </c>
      <c r="W1261" s="14" t="s">
        <v>47</v>
      </c>
      <c r="X1261" s="14"/>
      <c r="Y1261" s="14"/>
      <c r="Z1261" s="14" t="s">
        <v>47</v>
      </c>
      <c r="AA1261" s="14" t="s">
        <v>5291</v>
      </c>
      <c r="AB1261" s="16"/>
      <c r="AC1261" s="18" t="e">
        <f t="shared" ca="1" si="55"/>
        <v>#VALUE!</v>
      </c>
      <c r="AD1261" s="16" t="s">
        <v>52</v>
      </c>
      <c r="AE1261" s="16" t="s">
        <v>47</v>
      </c>
      <c r="AF1261" s="14" t="s">
        <v>47</v>
      </c>
      <c r="AG1261" s="14" t="s">
        <v>47</v>
      </c>
    </row>
    <row r="1262" spans="1:33" ht="15.75" customHeight="1" x14ac:dyDescent="0.25">
      <c r="A1262" s="23" t="s">
        <v>5292</v>
      </c>
      <c r="B1262" s="14" t="s">
        <v>2115</v>
      </c>
      <c r="C1262" s="14" t="s">
        <v>2115</v>
      </c>
      <c r="D1262" s="14" t="s">
        <v>248</v>
      </c>
      <c r="E1262" s="14" t="s">
        <v>5293</v>
      </c>
      <c r="F1262" s="14"/>
      <c r="G1262" s="14" t="s">
        <v>41</v>
      </c>
      <c r="H1262" s="14" t="s">
        <v>162</v>
      </c>
      <c r="I1262" s="16" t="s">
        <v>75</v>
      </c>
      <c r="J1262" s="17">
        <v>44376</v>
      </c>
      <c r="K1262" s="18">
        <f t="shared" ca="1" si="48"/>
        <v>931</v>
      </c>
      <c r="L1262" s="19">
        <f t="shared" si="49"/>
        <v>44390</v>
      </c>
      <c r="M1262" s="16" t="s">
        <v>44</v>
      </c>
      <c r="N1262" s="16" t="s">
        <v>45</v>
      </c>
      <c r="O1262" s="14" t="s">
        <v>41</v>
      </c>
      <c r="P1262" s="17"/>
      <c r="Q1262" s="16" t="e">
        <f t="shared" ca="1" si="52"/>
        <v>#VALUE!</v>
      </c>
      <c r="R1262" s="27" t="s">
        <v>46</v>
      </c>
      <c r="S1262" s="27" t="s">
        <v>47</v>
      </c>
      <c r="T1262" s="14" t="s">
        <v>5294</v>
      </c>
      <c r="U1262" s="24" t="s">
        <v>5295</v>
      </c>
      <c r="V1262" s="16" t="s">
        <v>47</v>
      </c>
      <c r="W1262" s="14" t="s">
        <v>47</v>
      </c>
      <c r="X1262" s="17"/>
      <c r="Y1262" s="20"/>
      <c r="Z1262" s="20" t="s">
        <v>47</v>
      </c>
      <c r="AA1262" s="20" t="s">
        <v>5296</v>
      </c>
      <c r="AB1262" s="22"/>
      <c r="AC1262" s="18" t="e">
        <f t="shared" ca="1" si="55"/>
        <v>#VALUE!</v>
      </c>
      <c r="AD1262" s="16" t="s">
        <v>52</v>
      </c>
      <c r="AE1262" s="18" t="s">
        <v>47</v>
      </c>
      <c r="AF1262" s="23" t="s">
        <v>47</v>
      </c>
      <c r="AG1262" s="14" t="s">
        <v>47</v>
      </c>
    </row>
    <row r="1263" spans="1:33" x14ac:dyDescent="0.25">
      <c r="A1263" s="29" t="s">
        <v>5297</v>
      </c>
      <c r="B1263" s="29" t="s">
        <v>5298</v>
      </c>
      <c r="C1263" s="29" t="s">
        <v>5298</v>
      </c>
      <c r="D1263" s="14" t="s">
        <v>160</v>
      </c>
      <c r="E1263" s="30" t="s">
        <v>5299</v>
      </c>
      <c r="F1263" s="30"/>
      <c r="G1263" s="14" t="s">
        <v>41</v>
      </c>
      <c r="H1263" s="23" t="s">
        <v>162</v>
      </c>
      <c r="I1263" s="16" t="s">
        <v>75</v>
      </c>
      <c r="J1263" s="17">
        <v>44386</v>
      </c>
      <c r="K1263" s="18">
        <f t="shared" ca="1" si="48"/>
        <v>921</v>
      </c>
      <c r="L1263" s="19">
        <f t="shared" si="49"/>
        <v>44400</v>
      </c>
      <c r="M1263" s="16" t="s">
        <v>44</v>
      </c>
      <c r="N1263" s="16" t="s">
        <v>45</v>
      </c>
      <c r="O1263" s="14" t="s">
        <v>41</v>
      </c>
      <c r="P1263" s="14"/>
      <c r="Q1263" s="16" t="e">
        <f t="shared" ca="1" si="52"/>
        <v>#VALUE!</v>
      </c>
      <c r="R1263" s="16" t="s">
        <v>46</v>
      </c>
      <c r="S1263" s="16" t="s">
        <v>47</v>
      </c>
      <c r="T1263" s="29" t="s">
        <v>5300</v>
      </c>
      <c r="U1263" s="29" t="s">
        <v>5301</v>
      </c>
      <c r="V1263" s="16" t="s">
        <v>47</v>
      </c>
      <c r="W1263" s="14" t="s">
        <v>47</v>
      </c>
      <c r="X1263" s="14"/>
      <c r="Y1263" s="14"/>
      <c r="Z1263" s="14" t="s">
        <v>47</v>
      </c>
      <c r="AA1263" s="29" t="s">
        <v>5302</v>
      </c>
      <c r="AB1263" s="16"/>
      <c r="AC1263" s="18" t="e">
        <f t="shared" ca="1" si="55"/>
        <v>#VALUE!</v>
      </c>
      <c r="AD1263" s="16" t="s">
        <v>52</v>
      </c>
      <c r="AE1263" s="16" t="s">
        <v>47</v>
      </c>
      <c r="AF1263" s="14" t="s">
        <v>47</v>
      </c>
      <c r="AG1263" s="14" t="s">
        <v>47</v>
      </c>
    </row>
    <row r="1264" spans="1:33" ht="15.75" customHeight="1" x14ac:dyDescent="0.25">
      <c r="A1264" s="29" t="s">
        <v>5303</v>
      </c>
      <c r="B1264" s="29" t="s">
        <v>453</v>
      </c>
      <c r="C1264" s="29" t="s">
        <v>453</v>
      </c>
      <c r="D1264" s="14" t="s">
        <v>248</v>
      </c>
      <c r="E1264" s="30" t="s">
        <v>5304</v>
      </c>
      <c r="F1264" s="30"/>
      <c r="G1264" s="14" t="s">
        <v>41</v>
      </c>
      <c r="H1264" s="23" t="s">
        <v>162</v>
      </c>
      <c r="I1264" s="16" t="s">
        <v>75</v>
      </c>
      <c r="J1264" s="17">
        <v>44373</v>
      </c>
      <c r="K1264" s="18">
        <f t="shared" ca="1" si="48"/>
        <v>934</v>
      </c>
      <c r="L1264" s="19">
        <f t="shared" si="49"/>
        <v>44387</v>
      </c>
      <c r="M1264" s="16" t="s">
        <v>44</v>
      </c>
      <c r="N1264" s="16" t="s">
        <v>45</v>
      </c>
      <c r="O1264" s="14" t="s">
        <v>41</v>
      </c>
      <c r="P1264" s="14"/>
      <c r="Q1264" s="16" t="e">
        <f t="shared" ca="1" si="52"/>
        <v>#VALUE!</v>
      </c>
      <c r="R1264" s="16" t="s">
        <v>46</v>
      </c>
      <c r="S1264" s="16" t="s">
        <v>47</v>
      </c>
      <c r="T1264" s="29" t="s">
        <v>5305</v>
      </c>
      <c r="U1264" s="29" t="s">
        <v>5306</v>
      </c>
      <c r="V1264" s="16" t="s">
        <v>47</v>
      </c>
      <c r="W1264" s="14" t="s">
        <v>47</v>
      </c>
      <c r="X1264" s="14"/>
      <c r="Y1264" s="14"/>
      <c r="Z1264" s="14" t="s">
        <v>47</v>
      </c>
      <c r="AA1264" s="29" t="s">
        <v>5307</v>
      </c>
      <c r="AB1264" s="16"/>
      <c r="AC1264" s="18" t="e">
        <f t="shared" ca="1" si="55"/>
        <v>#VALUE!</v>
      </c>
      <c r="AD1264" s="16" t="s">
        <v>52</v>
      </c>
      <c r="AE1264" s="16" t="s">
        <v>47</v>
      </c>
      <c r="AF1264" s="14" t="s">
        <v>47</v>
      </c>
      <c r="AG1264" s="14" t="s">
        <v>47</v>
      </c>
    </row>
    <row r="1265" spans="1:33" ht="30" customHeight="1" x14ac:dyDescent="0.25">
      <c r="A1265" s="29" t="s">
        <v>5308</v>
      </c>
      <c r="B1265" s="29" t="s">
        <v>2515</v>
      </c>
      <c r="C1265" s="29" t="s">
        <v>2515</v>
      </c>
      <c r="D1265" s="29" t="s">
        <v>409</v>
      </c>
      <c r="E1265" s="30" t="s">
        <v>5309</v>
      </c>
      <c r="F1265" s="30"/>
      <c r="G1265" s="14" t="s">
        <v>41</v>
      </c>
      <c r="H1265" s="23" t="s">
        <v>162</v>
      </c>
      <c r="I1265" s="16" t="s">
        <v>75</v>
      </c>
      <c r="J1265" s="17">
        <v>44374</v>
      </c>
      <c r="K1265" s="18">
        <f t="shared" ca="1" si="48"/>
        <v>933</v>
      </c>
      <c r="L1265" s="19">
        <f t="shared" si="49"/>
        <v>44388</v>
      </c>
      <c r="M1265" s="16" t="s">
        <v>44</v>
      </c>
      <c r="N1265" s="16" t="s">
        <v>45</v>
      </c>
      <c r="O1265" s="14" t="s">
        <v>41</v>
      </c>
      <c r="P1265" s="14"/>
      <c r="Q1265" s="16" t="e">
        <f t="shared" ca="1" si="52"/>
        <v>#VALUE!</v>
      </c>
      <c r="R1265" s="16" t="s">
        <v>46</v>
      </c>
      <c r="S1265" s="16" t="s">
        <v>47</v>
      </c>
      <c r="T1265" s="29" t="s">
        <v>5310</v>
      </c>
      <c r="U1265" s="29" t="s">
        <v>5311</v>
      </c>
      <c r="V1265" s="16" t="s">
        <v>47</v>
      </c>
      <c r="W1265" s="14" t="s">
        <v>47</v>
      </c>
      <c r="X1265" s="14"/>
      <c r="Y1265" s="14"/>
      <c r="Z1265" s="14" t="s">
        <v>47</v>
      </c>
      <c r="AA1265" s="29" t="s">
        <v>5312</v>
      </c>
      <c r="AB1265" s="16"/>
      <c r="AC1265" s="18" t="e">
        <f t="shared" ca="1" si="55"/>
        <v>#VALUE!</v>
      </c>
      <c r="AD1265" s="16" t="s">
        <v>52</v>
      </c>
      <c r="AE1265" s="16" t="s">
        <v>47</v>
      </c>
      <c r="AF1265" s="14" t="s">
        <v>47</v>
      </c>
      <c r="AG1265" s="14" t="s">
        <v>47</v>
      </c>
    </row>
    <row r="1266" spans="1:33" ht="15.75" customHeight="1" x14ac:dyDescent="0.25">
      <c r="A1266" s="29" t="s">
        <v>5313</v>
      </c>
      <c r="B1266" s="29" t="s">
        <v>631</v>
      </c>
      <c r="C1266" s="29" t="s">
        <v>631</v>
      </c>
      <c r="D1266" s="29" t="s">
        <v>39</v>
      </c>
      <c r="E1266" s="30" t="s">
        <v>5314</v>
      </c>
      <c r="F1266" s="30"/>
      <c r="G1266" s="14" t="s">
        <v>41</v>
      </c>
      <c r="H1266" s="23" t="s">
        <v>162</v>
      </c>
      <c r="I1266" s="16" t="s">
        <v>75</v>
      </c>
      <c r="J1266" s="17">
        <v>44375</v>
      </c>
      <c r="K1266" s="18">
        <f t="shared" ca="1" si="48"/>
        <v>932</v>
      </c>
      <c r="L1266" s="19">
        <f t="shared" si="49"/>
        <v>44389</v>
      </c>
      <c r="M1266" s="16" t="s">
        <v>44</v>
      </c>
      <c r="N1266" s="16" t="s">
        <v>45</v>
      </c>
      <c r="O1266" s="14" t="s">
        <v>41</v>
      </c>
      <c r="P1266" s="14"/>
      <c r="Q1266" s="16" t="e">
        <f t="shared" ca="1" si="52"/>
        <v>#VALUE!</v>
      </c>
      <c r="R1266" s="16" t="s">
        <v>46</v>
      </c>
      <c r="S1266" s="16" t="s">
        <v>47</v>
      </c>
      <c r="T1266" s="29" t="s">
        <v>5315</v>
      </c>
      <c r="U1266" s="29" t="s">
        <v>5316</v>
      </c>
      <c r="V1266" s="16" t="s">
        <v>47</v>
      </c>
      <c r="W1266" s="14" t="s">
        <v>47</v>
      </c>
      <c r="X1266" s="14"/>
      <c r="Y1266" s="14"/>
      <c r="Z1266" s="14" t="s">
        <v>47</v>
      </c>
      <c r="AA1266" s="23" t="s">
        <v>5317</v>
      </c>
      <c r="AB1266" s="16"/>
      <c r="AC1266" s="18" t="e">
        <f t="shared" ca="1" si="55"/>
        <v>#VALUE!</v>
      </c>
      <c r="AD1266" s="18" t="s">
        <v>52</v>
      </c>
      <c r="AE1266" s="16" t="s">
        <v>47</v>
      </c>
      <c r="AF1266" s="14" t="s">
        <v>47</v>
      </c>
      <c r="AG1266" s="14" t="s">
        <v>47</v>
      </c>
    </row>
    <row r="1267" spans="1:33" ht="15.75" customHeight="1" x14ac:dyDescent="0.25">
      <c r="A1267" s="29" t="s">
        <v>5318</v>
      </c>
      <c r="B1267" s="29" t="s">
        <v>5319</v>
      </c>
      <c r="C1267" s="29" t="s">
        <v>5319</v>
      </c>
      <c r="D1267" s="29" t="s">
        <v>409</v>
      </c>
      <c r="E1267" s="30" t="s">
        <v>5320</v>
      </c>
      <c r="F1267" s="30"/>
      <c r="G1267" s="14" t="s">
        <v>41</v>
      </c>
      <c r="H1267" s="23" t="s">
        <v>162</v>
      </c>
      <c r="I1267" s="16" t="s">
        <v>75</v>
      </c>
      <c r="J1267" s="17">
        <v>44379</v>
      </c>
      <c r="K1267" s="18">
        <f t="shared" ca="1" si="48"/>
        <v>928</v>
      </c>
      <c r="L1267" s="19">
        <f t="shared" si="49"/>
        <v>44393</v>
      </c>
      <c r="M1267" s="16" t="s">
        <v>44</v>
      </c>
      <c r="N1267" s="16" t="s">
        <v>45</v>
      </c>
      <c r="O1267" s="14" t="s">
        <v>41</v>
      </c>
      <c r="P1267" s="14"/>
      <c r="Q1267" s="16" t="e">
        <f t="shared" ca="1" si="52"/>
        <v>#VALUE!</v>
      </c>
      <c r="R1267" s="16" t="s">
        <v>46</v>
      </c>
      <c r="S1267" s="16" t="s">
        <v>47</v>
      </c>
      <c r="T1267" s="29" t="s">
        <v>5321</v>
      </c>
      <c r="U1267" s="29" t="s">
        <v>5322</v>
      </c>
      <c r="V1267" s="16" t="s">
        <v>47</v>
      </c>
      <c r="W1267" s="14" t="s">
        <v>47</v>
      </c>
      <c r="X1267" s="14"/>
      <c r="Y1267" s="14"/>
      <c r="Z1267" s="14" t="s">
        <v>47</v>
      </c>
      <c r="AA1267" s="29" t="s">
        <v>5323</v>
      </c>
      <c r="AB1267" s="16"/>
      <c r="AC1267" s="18" t="e">
        <f t="shared" ca="1" si="55"/>
        <v>#VALUE!</v>
      </c>
      <c r="AD1267" s="16" t="s">
        <v>52</v>
      </c>
      <c r="AE1267" s="16" t="s">
        <v>47</v>
      </c>
      <c r="AF1267" s="14" t="s">
        <v>47</v>
      </c>
      <c r="AG1267" s="14" t="s">
        <v>47</v>
      </c>
    </row>
    <row r="1268" spans="1:33" ht="15.75" customHeight="1" x14ac:dyDescent="0.25">
      <c r="A1268" s="29" t="s">
        <v>5324</v>
      </c>
      <c r="B1268" s="29" t="s">
        <v>2234</v>
      </c>
      <c r="C1268" s="29" t="s">
        <v>2234</v>
      </c>
      <c r="D1268" s="29" t="s">
        <v>409</v>
      </c>
      <c r="E1268" s="30" t="s">
        <v>5325</v>
      </c>
      <c r="F1268" s="30"/>
      <c r="G1268" s="14" t="s">
        <v>41</v>
      </c>
      <c r="H1268" s="23" t="s">
        <v>162</v>
      </c>
      <c r="I1268" s="16" t="s">
        <v>75</v>
      </c>
      <c r="J1268" s="17">
        <v>44380</v>
      </c>
      <c r="K1268" s="18">
        <f t="shared" ca="1" si="48"/>
        <v>927</v>
      </c>
      <c r="L1268" s="19">
        <f t="shared" si="49"/>
        <v>44394</v>
      </c>
      <c r="M1268" s="16" t="s">
        <v>44</v>
      </c>
      <c r="N1268" s="16" t="s">
        <v>45</v>
      </c>
      <c r="O1268" s="14" t="s">
        <v>41</v>
      </c>
      <c r="P1268" s="14"/>
      <c r="Q1268" s="16" t="e">
        <f t="shared" ca="1" si="52"/>
        <v>#VALUE!</v>
      </c>
      <c r="R1268" s="16" t="s">
        <v>46</v>
      </c>
      <c r="S1268" s="16" t="s">
        <v>47</v>
      </c>
      <c r="T1268" s="29" t="s">
        <v>5321</v>
      </c>
      <c r="U1268" s="29" t="s">
        <v>5322</v>
      </c>
      <c r="V1268" s="16" t="s">
        <v>47</v>
      </c>
      <c r="W1268" s="14" t="s">
        <v>47</v>
      </c>
      <c r="X1268" s="14"/>
      <c r="Y1268" s="14"/>
      <c r="Z1268" s="14" t="s">
        <v>47</v>
      </c>
      <c r="AA1268" s="29" t="s">
        <v>5323</v>
      </c>
      <c r="AB1268" s="16"/>
      <c r="AC1268" s="18" t="e">
        <f t="shared" ca="1" si="55"/>
        <v>#VALUE!</v>
      </c>
      <c r="AD1268" s="16" t="s">
        <v>52</v>
      </c>
      <c r="AE1268" s="16" t="s">
        <v>47</v>
      </c>
      <c r="AF1268" s="14" t="s">
        <v>47</v>
      </c>
      <c r="AG1268" s="14" t="s">
        <v>47</v>
      </c>
    </row>
    <row r="1269" spans="1:33" ht="15.75" customHeight="1" x14ac:dyDescent="0.25">
      <c r="A1269" s="29" t="s">
        <v>5326</v>
      </c>
      <c r="B1269" s="29" t="s">
        <v>5281</v>
      </c>
      <c r="C1269" s="29" t="s">
        <v>5281</v>
      </c>
      <c r="D1269" s="29" t="s">
        <v>141</v>
      </c>
      <c r="E1269" s="30" t="s">
        <v>5327</v>
      </c>
      <c r="F1269" s="30"/>
      <c r="G1269" s="14" t="s">
        <v>41</v>
      </c>
      <c r="H1269" s="23" t="s">
        <v>162</v>
      </c>
      <c r="I1269" s="16" t="s">
        <v>75</v>
      </c>
      <c r="J1269" s="17">
        <v>44392</v>
      </c>
      <c r="K1269" s="18">
        <f t="shared" ca="1" si="48"/>
        <v>915</v>
      </c>
      <c r="L1269" s="19">
        <f t="shared" si="49"/>
        <v>44406</v>
      </c>
      <c r="M1269" s="16" t="s">
        <v>44</v>
      </c>
      <c r="N1269" s="16" t="s">
        <v>45</v>
      </c>
      <c r="O1269" s="14" t="s">
        <v>41</v>
      </c>
      <c r="P1269" s="14"/>
      <c r="Q1269" s="16" t="e">
        <f t="shared" ca="1" si="52"/>
        <v>#VALUE!</v>
      </c>
      <c r="R1269" s="16" t="s">
        <v>46</v>
      </c>
      <c r="S1269" s="16" t="s">
        <v>47</v>
      </c>
      <c r="T1269" s="29" t="s">
        <v>5328</v>
      </c>
      <c r="U1269" s="29" t="s">
        <v>5329</v>
      </c>
      <c r="V1269" s="16" t="s">
        <v>47</v>
      </c>
      <c r="W1269" s="14" t="s">
        <v>47</v>
      </c>
      <c r="X1269" s="14">
        <v>44467</v>
      </c>
      <c r="Y1269" s="14">
        <v>22</v>
      </c>
      <c r="Z1269" s="14" t="s">
        <v>52</v>
      </c>
      <c r="AA1269" s="29" t="s">
        <v>47</v>
      </c>
      <c r="AB1269" s="16">
        <v>44480</v>
      </c>
      <c r="AC1269" s="18">
        <f t="shared" ca="1" si="55"/>
        <v>827</v>
      </c>
      <c r="AD1269" s="16" t="s">
        <v>52</v>
      </c>
      <c r="AE1269" s="16" t="s">
        <v>54</v>
      </c>
      <c r="AF1269" s="14" t="s">
        <v>115</v>
      </c>
      <c r="AG1269" s="14" t="s">
        <v>156</v>
      </c>
    </row>
    <row r="1270" spans="1:33" ht="15.75" customHeight="1" x14ac:dyDescent="0.25">
      <c r="A1270" s="29" t="s">
        <v>5330</v>
      </c>
      <c r="B1270" s="29" t="s">
        <v>5331</v>
      </c>
      <c r="C1270" s="29" t="s">
        <v>5331</v>
      </c>
      <c r="D1270" s="29" t="s">
        <v>5</v>
      </c>
      <c r="E1270" s="30" t="s">
        <v>5332</v>
      </c>
      <c r="F1270" s="30"/>
      <c r="G1270" s="14" t="s">
        <v>41</v>
      </c>
      <c r="H1270" s="23" t="s">
        <v>162</v>
      </c>
      <c r="I1270" s="16" t="s">
        <v>75</v>
      </c>
      <c r="J1270" s="17">
        <v>44382</v>
      </c>
      <c r="K1270" s="18">
        <f t="shared" ca="1" si="48"/>
        <v>925</v>
      </c>
      <c r="L1270" s="19">
        <f t="shared" si="49"/>
        <v>44396</v>
      </c>
      <c r="M1270" s="16" t="s">
        <v>44</v>
      </c>
      <c r="N1270" s="16" t="s">
        <v>45</v>
      </c>
      <c r="O1270" s="14" t="s">
        <v>41</v>
      </c>
      <c r="P1270" s="14"/>
      <c r="Q1270" s="16" t="e">
        <f t="shared" ca="1" si="52"/>
        <v>#VALUE!</v>
      </c>
      <c r="R1270" s="16" t="s">
        <v>46</v>
      </c>
      <c r="S1270" s="16" t="s">
        <v>47</v>
      </c>
      <c r="T1270" s="29" t="s">
        <v>5333</v>
      </c>
      <c r="U1270" s="29" t="s">
        <v>5334</v>
      </c>
      <c r="V1270" s="16" t="s">
        <v>47</v>
      </c>
      <c r="W1270" s="14" t="s">
        <v>47</v>
      </c>
      <c r="X1270" s="14"/>
      <c r="Y1270" s="14"/>
      <c r="Z1270" s="14" t="s">
        <v>47</v>
      </c>
      <c r="AA1270" s="14" t="s">
        <v>5335</v>
      </c>
      <c r="AB1270" s="16"/>
      <c r="AC1270" s="18" t="e">
        <f t="shared" ca="1" si="55"/>
        <v>#VALUE!</v>
      </c>
      <c r="AD1270" s="16" t="s">
        <v>52</v>
      </c>
      <c r="AE1270" s="16" t="s">
        <v>47</v>
      </c>
      <c r="AF1270" s="14" t="s">
        <v>47</v>
      </c>
      <c r="AG1270" s="14" t="s">
        <v>47</v>
      </c>
    </row>
    <row r="1271" spans="1:33" ht="18.75" customHeight="1" x14ac:dyDescent="0.25">
      <c r="A1271" s="29" t="s">
        <v>5336</v>
      </c>
      <c r="B1271" s="14" t="s">
        <v>5281</v>
      </c>
      <c r="C1271" s="29" t="s">
        <v>5281</v>
      </c>
      <c r="D1271" s="29" t="s">
        <v>141</v>
      </c>
      <c r="E1271" s="30" t="s">
        <v>5337</v>
      </c>
      <c r="F1271" s="30"/>
      <c r="G1271" s="14" t="s">
        <v>41</v>
      </c>
      <c r="H1271" s="23" t="s">
        <v>168</v>
      </c>
      <c r="I1271" s="16" t="s">
        <v>75</v>
      </c>
      <c r="J1271" s="17">
        <v>44382</v>
      </c>
      <c r="K1271" s="18">
        <f t="shared" ca="1" si="48"/>
        <v>925</v>
      </c>
      <c r="L1271" s="19">
        <f t="shared" si="49"/>
        <v>44396</v>
      </c>
      <c r="M1271" s="16" t="s">
        <v>44</v>
      </c>
      <c r="N1271" s="16" t="s">
        <v>45</v>
      </c>
      <c r="O1271" s="14" t="s">
        <v>41</v>
      </c>
      <c r="P1271" s="14"/>
      <c r="Q1271" s="16" t="e">
        <f t="shared" ca="1" si="52"/>
        <v>#VALUE!</v>
      </c>
      <c r="R1271" s="16" t="s">
        <v>46</v>
      </c>
      <c r="S1271" s="16" t="s">
        <v>47</v>
      </c>
      <c r="T1271" s="29" t="s">
        <v>169</v>
      </c>
      <c r="U1271" s="29"/>
      <c r="V1271" s="16" t="s">
        <v>47</v>
      </c>
      <c r="W1271" s="14" t="s">
        <v>47</v>
      </c>
      <c r="X1271" s="14"/>
      <c r="Y1271" s="14"/>
      <c r="Z1271" s="14" t="s">
        <v>47</v>
      </c>
      <c r="AA1271" s="29" t="s">
        <v>5338</v>
      </c>
      <c r="AB1271" s="16"/>
      <c r="AC1271" s="18" t="e">
        <f t="shared" ca="1" si="55"/>
        <v>#VALUE!</v>
      </c>
      <c r="AD1271" s="16" t="s">
        <v>52</v>
      </c>
      <c r="AE1271" s="16" t="s">
        <v>47</v>
      </c>
      <c r="AF1271" s="14" t="s">
        <v>47</v>
      </c>
      <c r="AG1271" s="14" t="s">
        <v>47</v>
      </c>
    </row>
    <row r="1272" spans="1:33" ht="18.75" customHeight="1" x14ac:dyDescent="0.25">
      <c r="A1272" s="29" t="s">
        <v>5339</v>
      </c>
      <c r="B1272" s="29" t="s">
        <v>4</v>
      </c>
      <c r="C1272" s="29" t="s">
        <v>4</v>
      </c>
      <c r="D1272" s="14" t="s">
        <v>4</v>
      </c>
      <c r="E1272" s="30" t="s">
        <v>5340</v>
      </c>
      <c r="F1272" s="30"/>
      <c r="G1272" s="14" t="s">
        <v>41</v>
      </c>
      <c r="H1272" s="23" t="s">
        <v>162</v>
      </c>
      <c r="I1272" s="16" t="s">
        <v>75</v>
      </c>
      <c r="J1272" s="17">
        <v>44385</v>
      </c>
      <c r="K1272" s="18">
        <f t="shared" ca="1" si="48"/>
        <v>922</v>
      </c>
      <c r="L1272" s="19">
        <f t="shared" si="49"/>
        <v>44399</v>
      </c>
      <c r="M1272" s="16" t="s">
        <v>44</v>
      </c>
      <c r="N1272" s="16" t="s">
        <v>45</v>
      </c>
      <c r="O1272" s="14" t="s">
        <v>41</v>
      </c>
      <c r="P1272" s="14"/>
      <c r="Q1272" s="16" t="e">
        <f t="shared" ca="1" si="52"/>
        <v>#VALUE!</v>
      </c>
      <c r="R1272" s="16" t="s">
        <v>46</v>
      </c>
      <c r="S1272" s="16" t="s">
        <v>47</v>
      </c>
      <c r="T1272" s="29" t="s">
        <v>5341</v>
      </c>
      <c r="U1272" s="29" t="s">
        <v>5342</v>
      </c>
      <c r="V1272" s="16" t="s">
        <v>47</v>
      </c>
      <c r="W1272" s="14" t="s">
        <v>47</v>
      </c>
      <c r="X1272" s="14"/>
      <c r="Y1272" s="14"/>
      <c r="Z1272" s="14" t="s">
        <v>47</v>
      </c>
      <c r="AA1272" s="29" t="s">
        <v>5343</v>
      </c>
      <c r="AB1272" s="16"/>
      <c r="AC1272" s="18" t="e">
        <f t="shared" ca="1" si="55"/>
        <v>#VALUE!</v>
      </c>
      <c r="AD1272" s="16" t="s">
        <v>52</v>
      </c>
      <c r="AE1272" s="16" t="s">
        <v>47</v>
      </c>
      <c r="AF1272" s="14" t="s">
        <v>47</v>
      </c>
      <c r="AG1272" s="14" t="s">
        <v>47</v>
      </c>
    </row>
    <row r="1273" spans="1:33" ht="15.75" customHeight="1" x14ac:dyDescent="0.25">
      <c r="A1273" s="29" t="s">
        <v>5344</v>
      </c>
      <c r="B1273" s="29" t="s">
        <v>749</v>
      </c>
      <c r="C1273" s="29" t="s">
        <v>749</v>
      </c>
      <c r="D1273" s="14" t="s">
        <v>606</v>
      </c>
      <c r="E1273" s="30" t="s">
        <v>5345</v>
      </c>
      <c r="F1273" s="30"/>
      <c r="G1273" s="14" t="s">
        <v>41</v>
      </c>
      <c r="H1273" s="23" t="s">
        <v>162</v>
      </c>
      <c r="I1273" s="16" t="s">
        <v>75</v>
      </c>
      <c r="J1273" s="17">
        <v>44386</v>
      </c>
      <c r="K1273" s="18">
        <f t="shared" ca="1" si="48"/>
        <v>921</v>
      </c>
      <c r="L1273" s="19">
        <f t="shared" si="49"/>
        <v>44400</v>
      </c>
      <c r="M1273" s="16" t="s">
        <v>44</v>
      </c>
      <c r="N1273" s="16" t="s">
        <v>45</v>
      </c>
      <c r="O1273" s="14" t="s">
        <v>41</v>
      </c>
      <c r="P1273" s="14"/>
      <c r="Q1273" s="16" t="e">
        <f t="shared" ca="1" si="52"/>
        <v>#VALUE!</v>
      </c>
      <c r="R1273" s="16" t="s">
        <v>46</v>
      </c>
      <c r="S1273" s="16" t="s">
        <v>47</v>
      </c>
      <c r="T1273" s="29" t="s">
        <v>5346</v>
      </c>
      <c r="U1273" s="29" t="s">
        <v>2268</v>
      </c>
      <c r="V1273" s="16" t="s">
        <v>47</v>
      </c>
      <c r="W1273" s="14" t="s">
        <v>47</v>
      </c>
      <c r="X1273" s="14"/>
      <c r="Y1273" s="14"/>
      <c r="Z1273" s="14" t="s">
        <v>47</v>
      </c>
      <c r="AA1273" s="29" t="s">
        <v>2269</v>
      </c>
      <c r="AB1273" s="16"/>
      <c r="AC1273" s="18" t="e">
        <f t="shared" ca="1" si="55"/>
        <v>#VALUE!</v>
      </c>
      <c r="AD1273" s="16" t="s">
        <v>52</v>
      </c>
      <c r="AE1273" s="16" t="s">
        <v>47</v>
      </c>
      <c r="AF1273" s="14" t="s">
        <v>47</v>
      </c>
      <c r="AG1273" s="14" t="s">
        <v>47</v>
      </c>
    </row>
    <row r="1274" spans="1:33" ht="15.75" customHeight="1" x14ac:dyDescent="0.25">
      <c r="A1274" s="29" t="s">
        <v>5347</v>
      </c>
      <c r="B1274" s="29" t="s">
        <v>5348</v>
      </c>
      <c r="C1274" s="29" t="s">
        <v>5348</v>
      </c>
      <c r="D1274" s="29" t="s">
        <v>5</v>
      </c>
      <c r="E1274" s="30" t="s">
        <v>5349</v>
      </c>
      <c r="F1274" s="30"/>
      <c r="G1274" s="14" t="s">
        <v>41</v>
      </c>
      <c r="H1274" s="23" t="s">
        <v>162</v>
      </c>
      <c r="I1274" s="16" t="s">
        <v>75</v>
      </c>
      <c r="J1274" s="17">
        <v>44387</v>
      </c>
      <c r="K1274" s="18">
        <f t="shared" ca="1" si="48"/>
        <v>920</v>
      </c>
      <c r="L1274" s="19">
        <f t="shared" si="49"/>
        <v>44401</v>
      </c>
      <c r="M1274" s="16" t="s">
        <v>44</v>
      </c>
      <c r="N1274" s="16" t="s">
        <v>45</v>
      </c>
      <c r="O1274" s="14" t="s">
        <v>41</v>
      </c>
      <c r="P1274" s="14"/>
      <c r="Q1274" s="16" t="e">
        <f t="shared" ca="1" si="52"/>
        <v>#VALUE!</v>
      </c>
      <c r="R1274" s="16" t="s">
        <v>46</v>
      </c>
      <c r="S1274" s="16" t="s">
        <v>47</v>
      </c>
      <c r="T1274" s="29" t="s">
        <v>5350</v>
      </c>
      <c r="U1274" s="29" t="s">
        <v>5351</v>
      </c>
      <c r="V1274" s="16" t="s">
        <v>47</v>
      </c>
      <c r="W1274" s="14" t="s">
        <v>47</v>
      </c>
      <c r="X1274" s="14"/>
      <c r="Y1274" s="14"/>
      <c r="Z1274" s="14" t="s">
        <v>47</v>
      </c>
      <c r="AA1274" s="29" t="s">
        <v>5352</v>
      </c>
      <c r="AB1274" s="16"/>
      <c r="AC1274" s="18" t="e">
        <f t="shared" ca="1" si="55"/>
        <v>#VALUE!</v>
      </c>
      <c r="AD1274" s="16" t="s">
        <v>52</v>
      </c>
      <c r="AE1274" s="16" t="s">
        <v>47</v>
      </c>
      <c r="AF1274" s="14" t="s">
        <v>47</v>
      </c>
      <c r="AG1274" s="14" t="s">
        <v>47</v>
      </c>
    </row>
    <row r="1275" spans="1:33" ht="15.75" customHeight="1" x14ac:dyDescent="0.25">
      <c r="A1275" s="29" t="s">
        <v>5353</v>
      </c>
      <c r="B1275" s="29" t="s">
        <v>976</v>
      </c>
      <c r="C1275" s="29" t="s">
        <v>976</v>
      </c>
      <c r="D1275" s="29" t="s">
        <v>409</v>
      </c>
      <c r="E1275" s="30" t="s">
        <v>5354</v>
      </c>
      <c r="F1275" s="30"/>
      <c r="G1275" s="14" t="s">
        <v>41</v>
      </c>
      <c r="H1275" s="23" t="s">
        <v>162</v>
      </c>
      <c r="I1275" s="16" t="s">
        <v>75</v>
      </c>
      <c r="J1275" s="17">
        <v>44388</v>
      </c>
      <c r="K1275" s="18">
        <f t="shared" ca="1" si="48"/>
        <v>919</v>
      </c>
      <c r="L1275" s="19">
        <f t="shared" si="49"/>
        <v>44402</v>
      </c>
      <c r="M1275" s="16" t="s">
        <v>44</v>
      </c>
      <c r="N1275" s="16" t="s">
        <v>45</v>
      </c>
      <c r="O1275" s="14" t="s">
        <v>41</v>
      </c>
      <c r="P1275" s="14"/>
      <c r="Q1275" s="16" t="e">
        <f t="shared" ca="1" si="52"/>
        <v>#VALUE!</v>
      </c>
      <c r="R1275" s="16" t="s">
        <v>46</v>
      </c>
      <c r="S1275" s="16" t="s">
        <v>47</v>
      </c>
      <c r="T1275" s="29" t="s">
        <v>5355</v>
      </c>
      <c r="U1275" s="29" t="s">
        <v>5356</v>
      </c>
      <c r="V1275" s="16" t="s">
        <v>47</v>
      </c>
      <c r="W1275" s="14" t="s">
        <v>47</v>
      </c>
      <c r="X1275" s="14"/>
      <c r="Y1275" s="14"/>
      <c r="Z1275" s="14" t="s">
        <v>47</v>
      </c>
      <c r="AA1275" s="29" t="s">
        <v>5357</v>
      </c>
      <c r="AB1275" s="16"/>
      <c r="AC1275" s="18" t="e">
        <f t="shared" ca="1" si="55"/>
        <v>#VALUE!</v>
      </c>
      <c r="AD1275" s="16" t="s">
        <v>52</v>
      </c>
      <c r="AE1275" s="16" t="s">
        <v>47</v>
      </c>
      <c r="AF1275" s="14" t="s">
        <v>47</v>
      </c>
      <c r="AG1275" s="14" t="s">
        <v>47</v>
      </c>
    </row>
    <row r="1276" spans="1:33" ht="15.75" customHeight="1" x14ac:dyDescent="0.25">
      <c r="A1276" s="23" t="s">
        <v>5358</v>
      </c>
      <c r="B1276" s="14" t="s">
        <v>5092</v>
      </c>
      <c r="C1276" s="14" t="s">
        <v>5092</v>
      </c>
      <c r="D1276" s="14" t="s">
        <v>111</v>
      </c>
      <c r="E1276" s="14" t="s">
        <v>5359</v>
      </c>
      <c r="F1276" s="14"/>
      <c r="G1276" s="14" t="s">
        <v>41</v>
      </c>
      <c r="H1276" s="23" t="s">
        <v>91</v>
      </c>
      <c r="I1276" s="16" t="s">
        <v>43</v>
      </c>
      <c r="J1276" s="17">
        <v>44448</v>
      </c>
      <c r="K1276" s="18">
        <f t="shared" ca="1" si="48"/>
        <v>859</v>
      </c>
      <c r="L1276" s="19">
        <f t="shared" si="49"/>
        <v>44462</v>
      </c>
      <c r="M1276" s="16" t="s">
        <v>44</v>
      </c>
      <c r="N1276" s="16" t="s">
        <v>142</v>
      </c>
      <c r="O1276" s="14" t="s">
        <v>41</v>
      </c>
      <c r="P1276" s="14"/>
      <c r="Q1276" s="16" t="e">
        <f t="shared" ca="1" si="52"/>
        <v>#VALUE!</v>
      </c>
      <c r="R1276" s="16" t="s">
        <v>46</v>
      </c>
      <c r="S1276" s="16" t="s">
        <v>47</v>
      </c>
      <c r="T1276" s="14" t="s">
        <v>47</v>
      </c>
      <c r="U1276" s="24" t="s">
        <v>5360</v>
      </c>
      <c r="V1276" s="16" t="s">
        <v>237</v>
      </c>
      <c r="W1276" s="14" t="s">
        <v>47</v>
      </c>
      <c r="X1276" s="14"/>
      <c r="Y1276" s="14"/>
      <c r="Z1276" s="14" t="s">
        <v>47</v>
      </c>
      <c r="AA1276" s="29" t="s">
        <v>5361</v>
      </c>
      <c r="AB1276" s="16"/>
      <c r="AC1276" s="18" t="e">
        <f t="shared" ca="1" si="55"/>
        <v>#VALUE!</v>
      </c>
      <c r="AD1276" s="16" t="s">
        <v>52</v>
      </c>
      <c r="AE1276" s="16" t="s">
        <v>47</v>
      </c>
      <c r="AF1276" s="14" t="s">
        <v>47</v>
      </c>
      <c r="AG1276" s="14" t="s">
        <v>47</v>
      </c>
    </row>
    <row r="1277" spans="1:33" ht="15.75" customHeight="1" x14ac:dyDescent="0.25">
      <c r="A1277" s="23" t="s">
        <v>5362</v>
      </c>
      <c r="B1277" s="14" t="s">
        <v>5092</v>
      </c>
      <c r="C1277" s="14" t="s">
        <v>5092</v>
      </c>
      <c r="D1277" s="14" t="s">
        <v>111</v>
      </c>
      <c r="E1277" s="14" t="s">
        <v>5363</v>
      </c>
      <c r="F1277" s="14"/>
      <c r="G1277" s="14" t="s">
        <v>41</v>
      </c>
      <c r="H1277" s="23" t="s">
        <v>91</v>
      </c>
      <c r="I1277" s="16" t="s">
        <v>43</v>
      </c>
      <c r="J1277" s="17">
        <v>44586</v>
      </c>
      <c r="K1277" s="18">
        <f t="shared" ref="K1277:K1531" ca="1" si="56">ABS(IF(ISBLANK(J1277),"",TODAY()-J1277))</f>
        <v>721</v>
      </c>
      <c r="L1277" s="19">
        <f t="shared" ref="L1277:L1531" si="57">J1277+14</f>
        <v>44600</v>
      </c>
      <c r="M1277" s="16" t="s">
        <v>44</v>
      </c>
      <c r="N1277" s="16" t="s">
        <v>142</v>
      </c>
      <c r="O1277" s="14" t="s">
        <v>41</v>
      </c>
      <c r="P1277" s="14"/>
      <c r="Q1277" s="16" t="e">
        <f t="shared" ca="1" si="52"/>
        <v>#VALUE!</v>
      </c>
      <c r="R1277" s="16" t="s">
        <v>46</v>
      </c>
      <c r="S1277" s="16" t="s">
        <v>47</v>
      </c>
      <c r="T1277" s="14" t="s">
        <v>5094</v>
      </c>
      <c r="U1277" s="24" t="s">
        <v>5364</v>
      </c>
      <c r="V1277" s="16" t="s">
        <v>5187</v>
      </c>
      <c r="W1277" s="14" t="s">
        <v>104</v>
      </c>
      <c r="X1277" s="17"/>
      <c r="Y1277" s="20"/>
      <c r="Z1277" s="20" t="s">
        <v>47</v>
      </c>
      <c r="AA1277" s="20" t="s">
        <v>5365</v>
      </c>
      <c r="AB1277" s="22"/>
      <c r="AC1277" s="18" t="e">
        <f t="shared" ca="1" si="55"/>
        <v>#VALUE!</v>
      </c>
      <c r="AD1277" s="16" t="s">
        <v>52</v>
      </c>
      <c r="AE1277" s="18" t="s">
        <v>47</v>
      </c>
      <c r="AF1277" s="14" t="s">
        <v>47</v>
      </c>
      <c r="AG1277" s="14" t="s">
        <v>47</v>
      </c>
    </row>
    <row r="1278" spans="1:33" ht="15.75" customHeight="1" x14ac:dyDescent="0.25">
      <c r="A1278" s="23" t="s">
        <v>5366</v>
      </c>
      <c r="B1278" s="14" t="s">
        <v>5092</v>
      </c>
      <c r="C1278" s="14" t="s">
        <v>5092</v>
      </c>
      <c r="D1278" s="14" t="s">
        <v>111</v>
      </c>
      <c r="E1278" s="14" t="s">
        <v>5367</v>
      </c>
      <c r="F1278" s="14"/>
      <c r="G1278" s="14" t="s">
        <v>41</v>
      </c>
      <c r="H1278" s="23" t="s">
        <v>91</v>
      </c>
      <c r="I1278" s="16" t="s">
        <v>43</v>
      </c>
      <c r="J1278" s="17">
        <v>44446</v>
      </c>
      <c r="K1278" s="18">
        <f t="shared" ca="1" si="56"/>
        <v>861</v>
      </c>
      <c r="L1278" s="19">
        <f t="shared" si="57"/>
        <v>44460</v>
      </c>
      <c r="M1278" s="16" t="s">
        <v>44</v>
      </c>
      <c r="N1278" s="16" t="s">
        <v>142</v>
      </c>
      <c r="O1278" s="14" t="s">
        <v>41</v>
      </c>
      <c r="P1278" s="14"/>
      <c r="Q1278" s="16" t="e">
        <f t="shared" ca="1" si="52"/>
        <v>#VALUE!</v>
      </c>
      <c r="R1278" s="16" t="s">
        <v>46</v>
      </c>
      <c r="S1278" s="16" t="s">
        <v>47</v>
      </c>
      <c r="T1278" s="14" t="s">
        <v>5368</v>
      </c>
      <c r="U1278" s="24">
        <v>781906376</v>
      </c>
      <c r="V1278" s="16" t="s">
        <v>47</v>
      </c>
      <c r="W1278" s="14" t="s">
        <v>47</v>
      </c>
      <c r="X1278" s="14"/>
      <c r="Y1278" s="14"/>
      <c r="Z1278" s="14" t="s">
        <v>47</v>
      </c>
      <c r="AA1278" s="29" t="s">
        <v>5365</v>
      </c>
      <c r="AB1278" s="16"/>
      <c r="AC1278" s="18" t="e">
        <f t="shared" ca="1" si="55"/>
        <v>#VALUE!</v>
      </c>
      <c r="AD1278" s="16" t="s">
        <v>52</v>
      </c>
      <c r="AE1278" s="16" t="s">
        <v>47</v>
      </c>
      <c r="AF1278" s="14" t="s">
        <v>47</v>
      </c>
      <c r="AG1278" s="14" t="s">
        <v>47</v>
      </c>
    </row>
    <row r="1279" spans="1:33" ht="15.75" customHeight="1" x14ac:dyDescent="0.25">
      <c r="A1279" s="23" t="s">
        <v>5082</v>
      </c>
      <c r="B1279" s="14" t="s">
        <v>5092</v>
      </c>
      <c r="C1279" s="14" t="s">
        <v>5092</v>
      </c>
      <c r="D1279" s="14" t="s">
        <v>111</v>
      </c>
      <c r="E1279" s="14" t="s">
        <v>5369</v>
      </c>
      <c r="F1279" s="14"/>
      <c r="G1279" s="14" t="s">
        <v>41</v>
      </c>
      <c r="H1279" s="14" t="s">
        <v>91</v>
      </c>
      <c r="I1279" s="16" t="s">
        <v>43</v>
      </c>
      <c r="J1279" s="17">
        <v>44489</v>
      </c>
      <c r="K1279" s="18">
        <f t="shared" ca="1" si="56"/>
        <v>818</v>
      </c>
      <c r="L1279" s="19">
        <f t="shared" si="57"/>
        <v>44503</v>
      </c>
      <c r="M1279" s="16" t="s">
        <v>44</v>
      </c>
      <c r="N1279" s="37" t="s">
        <v>142</v>
      </c>
      <c r="O1279" s="14" t="s">
        <v>41</v>
      </c>
      <c r="P1279" s="17"/>
      <c r="Q1279" s="16" t="e">
        <f t="shared" ca="1" si="52"/>
        <v>#VALUE!</v>
      </c>
      <c r="R1279" s="27" t="s">
        <v>46</v>
      </c>
      <c r="S1279" s="27" t="s">
        <v>47</v>
      </c>
      <c r="T1279" s="14" t="s">
        <v>5370</v>
      </c>
      <c r="U1279" s="24" t="s">
        <v>5371</v>
      </c>
      <c r="V1279" s="16" t="s">
        <v>237</v>
      </c>
      <c r="W1279" s="14" t="s">
        <v>887</v>
      </c>
      <c r="X1279" s="14"/>
      <c r="Y1279" s="14"/>
      <c r="Z1279" s="14" t="s">
        <v>47</v>
      </c>
      <c r="AA1279" s="29" t="s">
        <v>5365</v>
      </c>
      <c r="AB1279" s="16"/>
      <c r="AC1279" s="18" t="e">
        <f t="shared" ca="1" si="55"/>
        <v>#VALUE!</v>
      </c>
      <c r="AD1279" s="16" t="s">
        <v>52</v>
      </c>
      <c r="AE1279" s="16" t="s">
        <v>47</v>
      </c>
      <c r="AF1279" s="14" t="s">
        <v>47</v>
      </c>
      <c r="AG1279" s="14" t="s">
        <v>47</v>
      </c>
    </row>
    <row r="1280" spans="1:33" ht="30" customHeight="1" x14ac:dyDescent="0.25">
      <c r="A1280" s="23" t="s">
        <v>5372</v>
      </c>
      <c r="B1280" s="14" t="s">
        <v>1807</v>
      </c>
      <c r="C1280" s="14" t="s">
        <v>1807</v>
      </c>
      <c r="D1280" s="14" t="s">
        <v>5</v>
      </c>
      <c r="E1280" s="14" t="s">
        <v>5373</v>
      </c>
      <c r="F1280" s="14"/>
      <c r="G1280" s="23" t="s">
        <v>41</v>
      </c>
      <c r="H1280" s="23" t="s">
        <v>130</v>
      </c>
      <c r="I1280" s="16" t="s">
        <v>75</v>
      </c>
      <c r="J1280" s="17">
        <v>44592</v>
      </c>
      <c r="K1280" s="18">
        <f t="shared" ca="1" si="56"/>
        <v>715</v>
      </c>
      <c r="L1280" s="19">
        <f t="shared" si="57"/>
        <v>44606</v>
      </c>
      <c r="M1280" s="16" t="s">
        <v>44</v>
      </c>
      <c r="N1280" s="16" t="s">
        <v>45</v>
      </c>
      <c r="O1280" s="14" t="s">
        <v>41</v>
      </c>
      <c r="P1280" s="14"/>
      <c r="Q1280" s="16" t="e">
        <f t="shared" ca="1" si="52"/>
        <v>#VALUE!</v>
      </c>
      <c r="R1280" s="27" t="s">
        <v>46</v>
      </c>
      <c r="S1280" s="16"/>
      <c r="T1280" s="14"/>
      <c r="U1280" s="24"/>
      <c r="V1280" s="16" t="s">
        <v>77</v>
      </c>
      <c r="W1280" s="14"/>
      <c r="X1280" s="14"/>
      <c r="Y1280" s="20"/>
      <c r="Z1280" s="14"/>
      <c r="AA1280" s="14"/>
      <c r="AB1280" s="22"/>
      <c r="AC1280" s="18"/>
      <c r="AD1280" s="16"/>
      <c r="AE1280" s="16"/>
      <c r="AF1280" s="14"/>
      <c r="AG1280" s="14"/>
    </row>
    <row r="1281" spans="1:33" ht="30" customHeight="1" x14ac:dyDescent="0.25">
      <c r="A1281" s="23" t="s">
        <v>5374</v>
      </c>
      <c r="B1281" s="14" t="s">
        <v>5375</v>
      </c>
      <c r="C1281" s="14" t="s">
        <v>5375</v>
      </c>
      <c r="D1281" s="14" t="s">
        <v>409</v>
      </c>
      <c r="E1281" s="14" t="s">
        <v>5376</v>
      </c>
      <c r="F1281" s="14"/>
      <c r="G1281" s="23" t="s">
        <v>41</v>
      </c>
      <c r="H1281" s="23" t="s">
        <v>162</v>
      </c>
      <c r="I1281" s="16" t="s">
        <v>75</v>
      </c>
      <c r="J1281" s="17">
        <v>44376</v>
      </c>
      <c r="K1281" s="18">
        <f t="shared" ca="1" si="56"/>
        <v>931</v>
      </c>
      <c r="L1281" s="19">
        <f t="shared" si="57"/>
        <v>44390</v>
      </c>
      <c r="M1281" s="16" t="s">
        <v>44</v>
      </c>
      <c r="N1281" s="16" t="s">
        <v>45</v>
      </c>
      <c r="O1281" s="14" t="s">
        <v>41</v>
      </c>
      <c r="P1281" s="14"/>
      <c r="Q1281" s="16" t="e">
        <f t="shared" ca="1" si="52"/>
        <v>#VALUE!</v>
      </c>
      <c r="R1281" s="27" t="s">
        <v>46</v>
      </c>
      <c r="S1281" s="16" t="s">
        <v>47</v>
      </c>
      <c r="T1281" s="14" t="s">
        <v>5377</v>
      </c>
      <c r="U1281" s="24" t="s">
        <v>5378</v>
      </c>
      <c r="V1281" s="16" t="s">
        <v>47</v>
      </c>
      <c r="W1281" s="14" t="s">
        <v>47</v>
      </c>
      <c r="X1281" s="14"/>
      <c r="Y1281" s="20"/>
      <c r="Z1281" s="14" t="s">
        <v>47</v>
      </c>
      <c r="AA1281" s="14" t="s">
        <v>5379</v>
      </c>
      <c r="AB1281" s="22"/>
      <c r="AC1281" s="18" t="e">
        <f t="shared" ref="AC1281:AC1296" ca="1" si="58">ABS(IF(ISBLANK(AB1281),"",TODAY()-AB1281))</f>
        <v>#VALUE!</v>
      </c>
      <c r="AD1281" s="16" t="s">
        <v>52</v>
      </c>
      <c r="AE1281" s="16" t="s">
        <v>47</v>
      </c>
      <c r="AF1281" s="14" t="s">
        <v>47</v>
      </c>
      <c r="AG1281" s="14" t="s">
        <v>47</v>
      </c>
    </row>
    <row r="1282" spans="1:33" ht="15.75" customHeight="1" x14ac:dyDescent="0.25">
      <c r="A1282" s="29" t="s">
        <v>5380</v>
      </c>
      <c r="B1282" s="29" t="s">
        <v>5381</v>
      </c>
      <c r="C1282" s="29" t="s">
        <v>5381</v>
      </c>
      <c r="D1282" s="29" t="s">
        <v>1916</v>
      </c>
      <c r="E1282" s="30" t="s">
        <v>5382</v>
      </c>
      <c r="F1282" s="30"/>
      <c r="G1282" s="23" t="s">
        <v>41</v>
      </c>
      <c r="H1282" s="23" t="s">
        <v>42</v>
      </c>
      <c r="I1282" s="16" t="s">
        <v>61</v>
      </c>
      <c r="J1282" s="17">
        <v>44401</v>
      </c>
      <c r="K1282" s="18">
        <f t="shared" ca="1" si="56"/>
        <v>906</v>
      </c>
      <c r="L1282" s="19">
        <f t="shared" si="57"/>
        <v>44415</v>
      </c>
      <c r="M1282" s="16" t="s">
        <v>44</v>
      </c>
      <c r="N1282" s="16" t="s">
        <v>45</v>
      </c>
      <c r="O1282" s="14" t="s">
        <v>46</v>
      </c>
      <c r="P1282" s="14"/>
      <c r="Q1282" s="16" t="e">
        <f t="shared" ca="1" si="52"/>
        <v>#VALUE!</v>
      </c>
      <c r="R1282" s="16" t="s">
        <v>46</v>
      </c>
      <c r="S1282" s="16" t="s">
        <v>47</v>
      </c>
      <c r="T1282" s="29" t="s">
        <v>5383</v>
      </c>
      <c r="U1282" s="29">
        <v>726077675</v>
      </c>
      <c r="V1282" s="16" t="s">
        <v>63</v>
      </c>
      <c r="W1282" s="14" t="s">
        <v>47</v>
      </c>
      <c r="X1282" s="14"/>
      <c r="Y1282" s="14">
        <v>44489</v>
      </c>
      <c r="Z1282" s="14" t="s">
        <v>47</v>
      </c>
      <c r="AA1282" s="29" t="s">
        <v>5384</v>
      </c>
      <c r="AB1282" s="16">
        <v>44480</v>
      </c>
      <c r="AC1282" s="18">
        <f t="shared" ca="1" si="58"/>
        <v>827</v>
      </c>
      <c r="AD1282" s="16" t="s">
        <v>52</v>
      </c>
      <c r="AE1282" s="16" t="s">
        <v>54</v>
      </c>
      <c r="AF1282" s="14" t="s">
        <v>47</v>
      </c>
      <c r="AG1282" s="14" t="s">
        <v>47</v>
      </c>
    </row>
    <row r="1283" spans="1:33" ht="15.75" customHeight="1" x14ac:dyDescent="0.25">
      <c r="A1283" s="13" t="s">
        <v>5385</v>
      </c>
      <c r="B1283" s="14" t="s">
        <v>1993</v>
      </c>
      <c r="C1283" s="14" t="s">
        <v>284</v>
      </c>
      <c r="D1283" s="15" t="s">
        <v>5</v>
      </c>
      <c r="E1283" s="15" t="s">
        <v>5386</v>
      </c>
      <c r="F1283" s="15"/>
      <c r="G1283" s="23" t="s">
        <v>41</v>
      </c>
      <c r="H1283" s="14" t="s">
        <v>162</v>
      </c>
      <c r="I1283" s="16" t="s">
        <v>43</v>
      </c>
      <c r="J1283" s="17">
        <v>44466</v>
      </c>
      <c r="K1283" s="18">
        <f t="shared" ca="1" si="56"/>
        <v>841</v>
      </c>
      <c r="L1283" s="19">
        <f t="shared" si="57"/>
        <v>44480</v>
      </c>
      <c r="M1283" s="16" t="s">
        <v>44</v>
      </c>
      <c r="N1283" s="16" t="s">
        <v>195</v>
      </c>
      <c r="O1283" s="14" t="s">
        <v>46</v>
      </c>
      <c r="P1283" s="14"/>
      <c r="Q1283" s="16" t="e">
        <f t="shared" ca="1" si="52"/>
        <v>#VALUE!</v>
      </c>
      <c r="R1283" s="16" t="s">
        <v>196</v>
      </c>
      <c r="S1283" s="16" t="s">
        <v>244</v>
      </c>
      <c r="T1283" s="15" t="s">
        <v>4090</v>
      </c>
      <c r="U1283" s="15" t="e">
        <v>#N/A</v>
      </c>
      <c r="V1283" s="16" t="s">
        <v>50</v>
      </c>
      <c r="W1283" s="14" t="s">
        <v>5387</v>
      </c>
      <c r="X1283" s="14">
        <v>44428</v>
      </c>
      <c r="Y1283" s="20">
        <v>61</v>
      </c>
      <c r="Z1283" s="14" t="s">
        <v>47</v>
      </c>
      <c r="AA1283" s="21" t="s">
        <v>47</v>
      </c>
      <c r="AB1283" s="35"/>
      <c r="AC1283" s="18" t="e">
        <f t="shared" ca="1" si="58"/>
        <v>#VALUE!</v>
      </c>
      <c r="AD1283" s="16" t="s">
        <v>52</v>
      </c>
      <c r="AE1283" s="16" t="s">
        <v>47</v>
      </c>
      <c r="AF1283" s="14" t="s">
        <v>47</v>
      </c>
      <c r="AG1283" s="14" t="s">
        <v>47</v>
      </c>
    </row>
    <row r="1284" spans="1:33" ht="15.75" customHeight="1" x14ac:dyDescent="0.25">
      <c r="A1284" s="29" t="s">
        <v>5388</v>
      </c>
      <c r="B1284" s="29" t="s">
        <v>1569</v>
      </c>
      <c r="C1284" s="29" t="s">
        <v>1569</v>
      </c>
      <c r="D1284" s="14" t="s">
        <v>5</v>
      </c>
      <c r="E1284" s="30" t="s">
        <v>5389</v>
      </c>
      <c r="F1284" s="30"/>
      <c r="G1284" s="23" t="s">
        <v>41</v>
      </c>
      <c r="H1284" s="23" t="s">
        <v>162</v>
      </c>
      <c r="I1284" s="16" t="s">
        <v>75</v>
      </c>
      <c r="J1284" s="17">
        <v>44379</v>
      </c>
      <c r="K1284" s="18">
        <f t="shared" ca="1" si="56"/>
        <v>928</v>
      </c>
      <c r="L1284" s="19">
        <f t="shared" si="57"/>
        <v>44393</v>
      </c>
      <c r="M1284" s="16" t="s">
        <v>44</v>
      </c>
      <c r="N1284" s="16" t="s">
        <v>45</v>
      </c>
      <c r="O1284" s="14" t="s">
        <v>41</v>
      </c>
      <c r="P1284" s="14"/>
      <c r="Q1284" s="16" t="e">
        <f t="shared" ca="1" si="52"/>
        <v>#VALUE!</v>
      </c>
      <c r="R1284" s="16" t="s">
        <v>46</v>
      </c>
      <c r="S1284" s="16" t="s">
        <v>47</v>
      </c>
      <c r="T1284" s="29" t="s">
        <v>5390</v>
      </c>
      <c r="U1284" s="29" t="s">
        <v>5391</v>
      </c>
      <c r="V1284" s="16" t="s">
        <v>47</v>
      </c>
      <c r="W1284" s="14" t="s">
        <v>47</v>
      </c>
      <c r="X1284" s="14"/>
      <c r="Y1284" s="14"/>
      <c r="Z1284" s="14" t="s">
        <v>47</v>
      </c>
      <c r="AA1284" s="14" t="s">
        <v>5392</v>
      </c>
      <c r="AB1284" s="16"/>
      <c r="AC1284" s="18" t="e">
        <f t="shared" ca="1" si="58"/>
        <v>#VALUE!</v>
      </c>
      <c r="AD1284" s="16" t="s">
        <v>52</v>
      </c>
      <c r="AE1284" s="16" t="s">
        <v>47</v>
      </c>
      <c r="AF1284" s="14" t="s">
        <v>47</v>
      </c>
      <c r="AG1284" s="14" t="s">
        <v>47</v>
      </c>
    </row>
    <row r="1285" spans="1:33" ht="15.75" customHeight="1" x14ac:dyDescent="0.25">
      <c r="A1285" s="29" t="s">
        <v>5393</v>
      </c>
      <c r="B1285" s="29" t="s">
        <v>5394</v>
      </c>
      <c r="C1285" s="29" t="s">
        <v>5394</v>
      </c>
      <c r="D1285" s="29" t="s">
        <v>606</v>
      </c>
      <c r="E1285" s="30" t="s">
        <v>5395</v>
      </c>
      <c r="F1285" s="30"/>
      <c r="G1285" s="23" t="s">
        <v>41</v>
      </c>
      <c r="H1285" s="23" t="s">
        <v>162</v>
      </c>
      <c r="I1285" s="16" t="s">
        <v>75</v>
      </c>
      <c r="J1285" s="17">
        <v>44380</v>
      </c>
      <c r="K1285" s="18">
        <f t="shared" ca="1" si="56"/>
        <v>927</v>
      </c>
      <c r="L1285" s="19">
        <f t="shared" si="57"/>
        <v>44394</v>
      </c>
      <c r="M1285" s="16" t="s">
        <v>44</v>
      </c>
      <c r="N1285" s="16" t="s">
        <v>45</v>
      </c>
      <c r="O1285" s="14" t="s">
        <v>41</v>
      </c>
      <c r="P1285" s="14"/>
      <c r="Q1285" s="16" t="e">
        <f t="shared" ca="1" si="52"/>
        <v>#VALUE!</v>
      </c>
      <c r="R1285" s="16" t="s">
        <v>46</v>
      </c>
      <c r="S1285" s="16" t="s">
        <v>47</v>
      </c>
      <c r="T1285" s="29" t="s">
        <v>5396</v>
      </c>
      <c r="U1285" s="29" t="s">
        <v>5397</v>
      </c>
      <c r="V1285" s="16" t="s">
        <v>47</v>
      </c>
      <c r="W1285" s="14" t="s">
        <v>47</v>
      </c>
      <c r="X1285" s="14"/>
      <c r="Y1285" s="14"/>
      <c r="Z1285" s="14" t="s">
        <v>47</v>
      </c>
      <c r="AA1285" s="29" t="s">
        <v>5398</v>
      </c>
      <c r="AB1285" s="16"/>
      <c r="AC1285" s="18" t="e">
        <f t="shared" ca="1" si="58"/>
        <v>#VALUE!</v>
      </c>
      <c r="AD1285" s="16" t="s">
        <v>52</v>
      </c>
      <c r="AE1285" s="16" t="s">
        <v>47</v>
      </c>
      <c r="AF1285" s="14" t="s">
        <v>47</v>
      </c>
      <c r="AG1285" s="14" t="s">
        <v>47</v>
      </c>
    </row>
    <row r="1286" spans="1:33" ht="15.75" customHeight="1" x14ac:dyDescent="0.25">
      <c r="A1286" s="29" t="s">
        <v>5399</v>
      </c>
      <c r="B1286" s="29" t="s">
        <v>721</v>
      </c>
      <c r="C1286" s="29" t="s">
        <v>284</v>
      </c>
      <c r="D1286" s="29" t="s">
        <v>5</v>
      </c>
      <c r="E1286" s="30" t="s">
        <v>5400</v>
      </c>
      <c r="F1286" s="30"/>
      <c r="G1286" s="23" t="s">
        <v>41</v>
      </c>
      <c r="H1286" s="23" t="s">
        <v>162</v>
      </c>
      <c r="I1286" s="16" t="s">
        <v>61</v>
      </c>
      <c r="J1286" s="17">
        <v>44381</v>
      </c>
      <c r="K1286" s="18">
        <f t="shared" ca="1" si="56"/>
        <v>926</v>
      </c>
      <c r="L1286" s="19">
        <f t="shared" si="57"/>
        <v>44395</v>
      </c>
      <c r="M1286" s="16" t="s">
        <v>44</v>
      </c>
      <c r="N1286" s="16" t="s">
        <v>47</v>
      </c>
      <c r="O1286" s="14" t="s">
        <v>47</v>
      </c>
      <c r="P1286" s="14"/>
      <c r="Q1286" s="16" t="e">
        <f t="shared" ca="1" si="52"/>
        <v>#VALUE!</v>
      </c>
      <c r="R1286" s="16" t="s">
        <v>46</v>
      </c>
      <c r="S1286" s="16" t="s">
        <v>47</v>
      </c>
      <c r="T1286" s="29" t="s">
        <v>5401</v>
      </c>
      <c r="U1286" s="29" t="s">
        <v>5402</v>
      </c>
      <c r="V1286" s="16" t="s">
        <v>47</v>
      </c>
      <c r="W1286" s="14" t="s">
        <v>47</v>
      </c>
      <c r="X1286" s="14"/>
      <c r="Y1286" s="14"/>
      <c r="Z1286" s="14" t="s">
        <v>47</v>
      </c>
      <c r="AA1286" s="29" t="s">
        <v>287</v>
      </c>
      <c r="AB1286" s="16"/>
      <c r="AC1286" s="18" t="e">
        <f t="shared" ca="1" si="58"/>
        <v>#VALUE!</v>
      </c>
      <c r="AD1286" s="16" t="s">
        <v>52</v>
      </c>
      <c r="AE1286" s="16" t="s">
        <v>47</v>
      </c>
      <c r="AF1286" s="14" t="s">
        <v>47</v>
      </c>
      <c r="AG1286" s="14" t="s">
        <v>47</v>
      </c>
    </row>
    <row r="1287" spans="1:33" ht="15.75" customHeight="1" x14ac:dyDescent="0.25">
      <c r="A1287" s="29" t="s">
        <v>5403</v>
      </c>
      <c r="B1287" s="29" t="s">
        <v>428</v>
      </c>
      <c r="C1287" s="29" t="s">
        <v>284</v>
      </c>
      <c r="D1287" s="29" t="s">
        <v>5</v>
      </c>
      <c r="E1287" s="78" t="s">
        <v>5404</v>
      </c>
      <c r="F1287" s="78"/>
      <c r="G1287" s="23" t="s">
        <v>41</v>
      </c>
      <c r="H1287" s="23" t="s">
        <v>162</v>
      </c>
      <c r="I1287" s="16" t="s">
        <v>43</v>
      </c>
      <c r="J1287" s="17">
        <v>44397</v>
      </c>
      <c r="K1287" s="18">
        <f t="shared" ca="1" si="56"/>
        <v>910</v>
      </c>
      <c r="L1287" s="19">
        <f t="shared" si="57"/>
        <v>44411</v>
      </c>
      <c r="M1287" s="16" t="s">
        <v>44</v>
      </c>
      <c r="N1287" s="16" t="s">
        <v>47</v>
      </c>
      <c r="O1287" s="14" t="s">
        <v>47</v>
      </c>
      <c r="P1287" s="14"/>
      <c r="Q1287" s="16" t="e">
        <f t="shared" ca="1" si="52"/>
        <v>#VALUE!</v>
      </c>
      <c r="R1287" s="16" t="s">
        <v>46</v>
      </c>
      <c r="S1287" s="16" t="s">
        <v>47</v>
      </c>
      <c r="T1287" s="29" t="s">
        <v>3814</v>
      </c>
      <c r="U1287" s="29" t="s">
        <v>3815</v>
      </c>
      <c r="V1287" s="16" t="s">
        <v>47</v>
      </c>
      <c r="W1287" s="14" t="s">
        <v>47</v>
      </c>
      <c r="X1287" s="14"/>
      <c r="Y1287" s="14"/>
      <c r="Z1287" s="14" t="s">
        <v>47</v>
      </c>
      <c r="AA1287" s="29" t="s">
        <v>3832</v>
      </c>
      <c r="AB1287" s="16"/>
      <c r="AC1287" s="18" t="e">
        <f t="shared" ca="1" si="58"/>
        <v>#VALUE!</v>
      </c>
      <c r="AD1287" s="16" t="s">
        <v>52</v>
      </c>
      <c r="AE1287" s="16" t="s">
        <v>47</v>
      </c>
      <c r="AF1287" s="14" t="s">
        <v>47</v>
      </c>
      <c r="AG1287" s="14" t="s">
        <v>47</v>
      </c>
    </row>
    <row r="1288" spans="1:33" ht="15.75" customHeight="1" x14ac:dyDescent="0.25">
      <c r="A1288" s="13" t="s">
        <v>5405</v>
      </c>
      <c r="B1288" s="14" t="s">
        <v>1939</v>
      </c>
      <c r="C1288" s="14" t="s">
        <v>1939</v>
      </c>
      <c r="D1288" s="15" t="s">
        <v>1916</v>
      </c>
      <c r="E1288" s="15" t="s">
        <v>5406</v>
      </c>
      <c r="F1288" s="15"/>
      <c r="G1288" s="23" t="s">
        <v>41</v>
      </c>
      <c r="H1288" s="14" t="s">
        <v>42</v>
      </c>
      <c r="I1288" s="16" t="s">
        <v>43</v>
      </c>
      <c r="J1288" s="17">
        <v>44552</v>
      </c>
      <c r="K1288" s="18">
        <f t="shared" ca="1" si="56"/>
        <v>755</v>
      </c>
      <c r="L1288" s="19">
        <f t="shared" si="57"/>
        <v>44566</v>
      </c>
      <c r="M1288" s="16" t="s">
        <v>44</v>
      </c>
      <c r="N1288" s="16" t="s">
        <v>405</v>
      </c>
      <c r="O1288" s="14" t="s">
        <v>46</v>
      </c>
      <c r="P1288" s="14"/>
      <c r="Q1288" s="16" t="e">
        <f t="shared" ca="1" si="52"/>
        <v>#VALUE!</v>
      </c>
      <c r="R1288" s="16" t="s">
        <v>46</v>
      </c>
      <c r="S1288" s="16" t="s">
        <v>715</v>
      </c>
      <c r="T1288" s="15" t="s">
        <v>5383</v>
      </c>
      <c r="U1288" s="15">
        <v>726077675</v>
      </c>
      <c r="V1288" s="16" t="s">
        <v>237</v>
      </c>
      <c r="W1288" s="14" t="s">
        <v>5407</v>
      </c>
      <c r="X1288" s="14"/>
      <c r="Y1288" s="20">
        <v>44489</v>
      </c>
      <c r="Z1288" s="14" t="s">
        <v>47</v>
      </c>
      <c r="AA1288" s="21" t="s">
        <v>5384</v>
      </c>
      <c r="AB1288" s="35">
        <v>44480</v>
      </c>
      <c r="AC1288" s="18">
        <f t="shared" ca="1" si="58"/>
        <v>827</v>
      </c>
      <c r="AD1288" s="16" t="s">
        <v>52</v>
      </c>
      <c r="AE1288" s="16" t="s">
        <v>54</v>
      </c>
      <c r="AF1288" s="14" t="s">
        <v>47</v>
      </c>
      <c r="AG1288" s="14" t="s">
        <v>47</v>
      </c>
    </row>
    <row r="1289" spans="1:33" ht="18.75" customHeight="1" x14ac:dyDescent="0.25">
      <c r="A1289" s="29" t="s">
        <v>5408</v>
      </c>
      <c r="B1289" s="14" t="s">
        <v>5409</v>
      </c>
      <c r="C1289" s="29" t="s">
        <v>5409</v>
      </c>
      <c r="D1289" s="29" t="s">
        <v>642</v>
      </c>
      <c r="E1289" s="30" t="s">
        <v>5410</v>
      </c>
      <c r="F1289" s="30"/>
      <c r="G1289" s="23" t="s">
        <v>41</v>
      </c>
      <c r="H1289" s="23" t="s">
        <v>162</v>
      </c>
      <c r="I1289" s="16" t="s">
        <v>75</v>
      </c>
      <c r="J1289" s="17">
        <v>44574</v>
      </c>
      <c r="K1289" s="18">
        <f t="shared" ca="1" si="56"/>
        <v>733</v>
      </c>
      <c r="L1289" s="19">
        <f t="shared" si="57"/>
        <v>44588</v>
      </c>
      <c r="M1289" s="16" t="s">
        <v>44</v>
      </c>
      <c r="N1289" s="16" t="s">
        <v>45</v>
      </c>
      <c r="O1289" s="14" t="s">
        <v>41</v>
      </c>
      <c r="P1289" s="14"/>
      <c r="Q1289" s="16" t="e">
        <f t="shared" ca="1" si="52"/>
        <v>#VALUE!</v>
      </c>
      <c r="R1289" s="16" t="s">
        <v>46</v>
      </c>
      <c r="S1289" s="16" t="s">
        <v>47</v>
      </c>
      <c r="T1289" s="29" t="s">
        <v>5411</v>
      </c>
      <c r="U1289" s="29" t="s">
        <v>5412</v>
      </c>
      <c r="V1289" s="16" t="s">
        <v>3623</v>
      </c>
      <c r="W1289" s="14" t="s">
        <v>5413</v>
      </c>
      <c r="X1289" s="14"/>
      <c r="Y1289" s="14"/>
      <c r="Z1289" s="14" t="s">
        <v>47</v>
      </c>
      <c r="AA1289" s="29" t="s">
        <v>5414</v>
      </c>
      <c r="AB1289" s="16"/>
      <c r="AC1289" s="18" t="e">
        <f t="shared" ca="1" si="58"/>
        <v>#VALUE!</v>
      </c>
      <c r="AD1289" s="16" t="s">
        <v>52</v>
      </c>
      <c r="AE1289" s="16" t="s">
        <v>47</v>
      </c>
      <c r="AF1289" s="14" t="s">
        <v>47</v>
      </c>
      <c r="AG1289" s="14" t="s">
        <v>47</v>
      </c>
    </row>
    <row r="1290" spans="1:33" ht="18.75" customHeight="1" x14ac:dyDescent="0.25">
      <c r="A1290" s="29" t="s">
        <v>5415</v>
      </c>
      <c r="B1290" s="14" t="s">
        <v>2515</v>
      </c>
      <c r="C1290" s="29" t="s">
        <v>2515</v>
      </c>
      <c r="D1290" s="14" t="s">
        <v>409</v>
      </c>
      <c r="E1290" s="30" t="s">
        <v>5416</v>
      </c>
      <c r="F1290" s="30"/>
      <c r="G1290" s="23" t="s">
        <v>41</v>
      </c>
      <c r="H1290" s="23" t="s">
        <v>162</v>
      </c>
      <c r="I1290" s="16" t="s">
        <v>75</v>
      </c>
      <c r="J1290" s="17">
        <v>44385</v>
      </c>
      <c r="K1290" s="18">
        <f t="shared" ca="1" si="56"/>
        <v>922</v>
      </c>
      <c r="L1290" s="19">
        <f t="shared" si="57"/>
        <v>44399</v>
      </c>
      <c r="M1290" s="16" t="s">
        <v>44</v>
      </c>
      <c r="N1290" s="16" t="s">
        <v>45</v>
      </c>
      <c r="O1290" s="14" t="s">
        <v>41</v>
      </c>
      <c r="P1290" s="14"/>
      <c r="Q1290" s="16" t="e">
        <f t="shared" ca="1" si="52"/>
        <v>#VALUE!</v>
      </c>
      <c r="R1290" s="16" t="s">
        <v>46</v>
      </c>
      <c r="S1290" s="16" t="s">
        <v>47</v>
      </c>
      <c r="T1290" s="29" t="s">
        <v>5417</v>
      </c>
      <c r="U1290" s="29" t="s">
        <v>5418</v>
      </c>
      <c r="V1290" s="16" t="s">
        <v>47</v>
      </c>
      <c r="W1290" s="14" t="s">
        <v>47</v>
      </c>
      <c r="X1290" s="14"/>
      <c r="Y1290" s="14"/>
      <c r="Z1290" s="14" t="s">
        <v>47</v>
      </c>
      <c r="AA1290" s="29" t="s">
        <v>5419</v>
      </c>
      <c r="AB1290" s="16"/>
      <c r="AC1290" s="18" t="e">
        <f t="shared" ca="1" si="58"/>
        <v>#VALUE!</v>
      </c>
      <c r="AD1290" s="16" t="s">
        <v>52</v>
      </c>
      <c r="AE1290" s="16" t="s">
        <v>47</v>
      </c>
      <c r="AF1290" s="14" t="s">
        <v>47</v>
      </c>
      <c r="AG1290" s="14" t="s">
        <v>47</v>
      </c>
    </row>
    <row r="1291" spans="1:33" ht="15.75" customHeight="1" x14ac:dyDescent="0.25">
      <c r="A1291" s="29" t="s">
        <v>5420</v>
      </c>
      <c r="B1291" s="29" t="s">
        <v>428</v>
      </c>
      <c r="C1291" s="29" t="s">
        <v>284</v>
      </c>
      <c r="D1291" s="29" t="s">
        <v>5</v>
      </c>
      <c r="E1291" s="30" t="s">
        <v>5421</v>
      </c>
      <c r="F1291" s="30"/>
      <c r="G1291" s="23" t="s">
        <v>41</v>
      </c>
      <c r="H1291" s="23" t="s">
        <v>162</v>
      </c>
      <c r="I1291" s="16" t="s">
        <v>43</v>
      </c>
      <c r="J1291" s="17">
        <v>44466</v>
      </c>
      <c r="K1291" s="18">
        <f t="shared" ca="1" si="56"/>
        <v>841</v>
      </c>
      <c r="L1291" s="19">
        <f t="shared" si="57"/>
        <v>44480</v>
      </c>
      <c r="M1291" s="16" t="s">
        <v>44</v>
      </c>
      <c r="N1291" s="16" t="s">
        <v>405</v>
      </c>
      <c r="O1291" s="14" t="s">
        <v>46</v>
      </c>
      <c r="P1291" s="14"/>
      <c r="Q1291" s="16" t="e">
        <f t="shared" ca="1" si="52"/>
        <v>#VALUE!</v>
      </c>
      <c r="R1291" s="16" t="s">
        <v>46</v>
      </c>
      <c r="S1291" s="16" t="s">
        <v>47</v>
      </c>
      <c r="T1291" s="29" t="s">
        <v>47</v>
      </c>
      <c r="U1291" s="29"/>
      <c r="V1291" s="16" t="s">
        <v>50</v>
      </c>
      <c r="W1291" s="14" t="s">
        <v>47</v>
      </c>
      <c r="X1291" s="14"/>
      <c r="Y1291" s="14">
        <v>44489</v>
      </c>
      <c r="Z1291" s="14" t="s">
        <v>47</v>
      </c>
      <c r="AA1291" s="29" t="s">
        <v>47</v>
      </c>
      <c r="AB1291" s="16"/>
      <c r="AC1291" s="18" t="e">
        <f t="shared" ca="1" si="58"/>
        <v>#VALUE!</v>
      </c>
      <c r="AD1291" s="16" t="s">
        <v>52</v>
      </c>
      <c r="AE1291" s="16" t="s">
        <v>47</v>
      </c>
      <c r="AF1291" s="14" t="s">
        <v>47</v>
      </c>
      <c r="AG1291" s="14" t="s">
        <v>47</v>
      </c>
    </row>
    <row r="1292" spans="1:33" ht="15.75" customHeight="1" x14ac:dyDescent="0.25">
      <c r="A1292" s="29" t="s">
        <v>5422</v>
      </c>
      <c r="B1292" s="29" t="s">
        <v>5117</v>
      </c>
      <c r="C1292" s="29" t="s">
        <v>284</v>
      </c>
      <c r="D1292" s="29" t="s">
        <v>5</v>
      </c>
      <c r="E1292" s="30" t="s">
        <v>5423</v>
      </c>
      <c r="F1292" s="30"/>
      <c r="G1292" s="23" t="s">
        <v>41</v>
      </c>
      <c r="H1292" s="23" t="s">
        <v>162</v>
      </c>
      <c r="I1292" s="16" t="s">
        <v>43</v>
      </c>
      <c r="J1292" s="17">
        <v>44398</v>
      </c>
      <c r="K1292" s="18">
        <f t="shared" ca="1" si="56"/>
        <v>909</v>
      </c>
      <c r="L1292" s="19">
        <f t="shared" si="57"/>
        <v>44412</v>
      </c>
      <c r="M1292" s="16" t="s">
        <v>44</v>
      </c>
      <c r="N1292" s="16" t="s">
        <v>47</v>
      </c>
      <c r="O1292" s="14" t="s">
        <v>47</v>
      </c>
      <c r="P1292" s="14"/>
      <c r="Q1292" s="16" t="e">
        <f t="shared" ca="1" si="52"/>
        <v>#VALUE!</v>
      </c>
      <c r="R1292" s="16" t="s">
        <v>46</v>
      </c>
      <c r="S1292" s="16" t="s">
        <v>47</v>
      </c>
      <c r="T1292" s="29" t="s">
        <v>3814</v>
      </c>
      <c r="U1292" s="29" t="s">
        <v>3815</v>
      </c>
      <c r="V1292" s="16" t="s">
        <v>47</v>
      </c>
      <c r="W1292" s="14" t="s">
        <v>47</v>
      </c>
      <c r="X1292" s="14"/>
      <c r="Y1292" s="14"/>
      <c r="Z1292" s="14" t="s">
        <v>47</v>
      </c>
      <c r="AA1292" s="23" t="s">
        <v>3832</v>
      </c>
      <c r="AB1292" s="16"/>
      <c r="AC1292" s="18" t="e">
        <f t="shared" ca="1" si="58"/>
        <v>#VALUE!</v>
      </c>
      <c r="AD1292" s="16" t="s">
        <v>52</v>
      </c>
      <c r="AE1292" s="16" t="s">
        <v>47</v>
      </c>
      <c r="AF1292" s="14" t="s">
        <v>47</v>
      </c>
      <c r="AG1292" s="14" t="s">
        <v>47</v>
      </c>
    </row>
    <row r="1293" spans="1:33" ht="18.75" customHeight="1" x14ac:dyDescent="0.25">
      <c r="A1293" s="29" t="s">
        <v>5424</v>
      </c>
      <c r="B1293" s="29" t="s">
        <v>1807</v>
      </c>
      <c r="C1293" s="29" t="s">
        <v>1807</v>
      </c>
      <c r="D1293" s="29" t="s">
        <v>5</v>
      </c>
      <c r="E1293" s="30" t="s">
        <v>5425</v>
      </c>
      <c r="F1293" s="30"/>
      <c r="G1293" s="23" t="s">
        <v>41</v>
      </c>
      <c r="H1293" s="23" t="s">
        <v>162</v>
      </c>
      <c r="I1293" s="16" t="s">
        <v>75</v>
      </c>
      <c r="J1293" s="17">
        <v>44592</v>
      </c>
      <c r="K1293" s="18">
        <f t="shared" ca="1" si="56"/>
        <v>715</v>
      </c>
      <c r="L1293" s="19">
        <f t="shared" si="57"/>
        <v>44606</v>
      </c>
      <c r="M1293" s="16" t="s">
        <v>44</v>
      </c>
      <c r="N1293" s="16" t="s">
        <v>45</v>
      </c>
      <c r="O1293" s="14" t="s">
        <v>41</v>
      </c>
      <c r="P1293" s="14"/>
      <c r="Q1293" s="16" t="e">
        <f t="shared" ca="1" si="52"/>
        <v>#VALUE!</v>
      </c>
      <c r="R1293" s="16" t="s">
        <v>46</v>
      </c>
      <c r="S1293" s="16" t="s">
        <v>47</v>
      </c>
      <c r="T1293" s="29" t="s">
        <v>5426</v>
      </c>
      <c r="U1293" s="29" t="s">
        <v>5427</v>
      </c>
      <c r="V1293" s="16" t="s">
        <v>77</v>
      </c>
      <c r="W1293" s="14" t="s">
        <v>5428</v>
      </c>
      <c r="X1293" s="14"/>
      <c r="Y1293" s="14"/>
      <c r="Z1293" s="14" t="s">
        <v>47</v>
      </c>
      <c r="AA1293" s="29" t="s">
        <v>5429</v>
      </c>
      <c r="AB1293" s="16"/>
      <c r="AC1293" s="18" t="e">
        <f t="shared" ca="1" si="58"/>
        <v>#VALUE!</v>
      </c>
      <c r="AD1293" s="16" t="s">
        <v>52</v>
      </c>
      <c r="AE1293" s="16" t="s">
        <v>47</v>
      </c>
      <c r="AF1293" s="14" t="s">
        <v>47</v>
      </c>
      <c r="AG1293" s="14" t="s">
        <v>47</v>
      </c>
    </row>
    <row r="1294" spans="1:33" ht="15.75" customHeight="1" x14ac:dyDescent="0.25">
      <c r="A1294" s="29" t="s">
        <v>5430</v>
      </c>
      <c r="B1294" s="29" t="s">
        <v>4828</v>
      </c>
      <c r="C1294" s="29" t="s">
        <v>4828</v>
      </c>
      <c r="D1294" s="29" t="s">
        <v>39</v>
      </c>
      <c r="E1294" s="30" t="s">
        <v>5431</v>
      </c>
      <c r="F1294" s="30"/>
      <c r="G1294" s="23" t="s">
        <v>41</v>
      </c>
      <c r="H1294" s="23" t="s">
        <v>162</v>
      </c>
      <c r="I1294" s="16" t="s">
        <v>75</v>
      </c>
      <c r="J1294" s="17">
        <v>44392</v>
      </c>
      <c r="K1294" s="18">
        <f t="shared" ca="1" si="56"/>
        <v>915</v>
      </c>
      <c r="L1294" s="19">
        <f t="shared" si="57"/>
        <v>44406</v>
      </c>
      <c r="M1294" s="16" t="s">
        <v>44</v>
      </c>
      <c r="N1294" s="16" t="s">
        <v>45</v>
      </c>
      <c r="O1294" s="14" t="s">
        <v>41</v>
      </c>
      <c r="P1294" s="14"/>
      <c r="Q1294" s="16" t="e">
        <f t="shared" ca="1" si="52"/>
        <v>#VALUE!</v>
      </c>
      <c r="R1294" s="16" t="s">
        <v>46</v>
      </c>
      <c r="S1294" s="16" t="s">
        <v>47</v>
      </c>
      <c r="T1294" s="29" t="s">
        <v>5432</v>
      </c>
      <c r="U1294" s="29" t="s">
        <v>5433</v>
      </c>
      <c r="V1294" s="16" t="s">
        <v>47</v>
      </c>
      <c r="W1294" s="14" t="s">
        <v>47</v>
      </c>
      <c r="X1294" s="14"/>
      <c r="Y1294" s="14"/>
      <c r="Z1294" s="14" t="s">
        <v>47</v>
      </c>
      <c r="AA1294" s="29" t="s">
        <v>5434</v>
      </c>
      <c r="AB1294" s="16"/>
      <c r="AC1294" s="18" t="e">
        <f t="shared" ca="1" si="58"/>
        <v>#VALUE!</v>
      </c>
      <c r="AD1294" s="16" t="s">
        <v>52</v>
      </c>
      <c r="AE1294" s="16" t="s">
        <v>47</v>
      </c>
      <c r="AF1294" s="14" t="s">
        <v>47</v>
      </c>
      <c r="AG1294" s="14" t="s">
        <v>47</v>
      </c>
    </row>
    <row r="1295" spans="1:33" ht="18.75" customHeight="1" x14ac:dyDescent="0.25">
      <c r="A1295" s="29" t="s">
        <v>5435</v>
      </c>
      <c r="B1295" s="29" t="s">
        <v>5436</v>
      </c>
      <c r="C1295" s="29" t="s">
        <v>5436</v>
      </c>
      <c r="D1295" s="29" t="s">
        <v>141</v>
      </c>
      <c r="E1295" s="30" t="s">
        <v>5437</v>
      </c>
      <c r="F1295" s="30"/>
      <c r="G1295" s="14" t="s">
        <v>41</v>
      </c>
      <c r="H1295" s="23" t="s">
        <v>162</v>
      </c>
      <c r="I1295" s="16" t="s">
        <v>75</v>
      </c>
      <c r="J1295" s="17">
        <v>44380</v>
      </c>
      <c r="K1295" s="18">
        <f t="shared" ca="1" si="56"/>
        <v>927</v>
      </c>
      <c r="L1295" s="19">
        <f t="shared" si="57"/>
        <v>44394</v>
      </c>
      <c r="M1295" s="16" t="s">
        <v>44</v>
      </c>
      <c r="N1295" s="16" t="s">
        <v>45</v>
      </c>
      <c r="O1295" s="14" t="s">
        <v>41</v>
      </c>
      <c r="P1295" s="14"/>
      <c r="Q1295" s="16" t="e">
        <f t="shared" ca="1" si="52"/>
        <v>#VALUE!</v>
      </c>
      <c r="R1295" s="16" t="s">
        <v>46</v>
      </c>
      <c r="S1295" s="16" t="s">
        <v>47</v>
      </c>
      <c r="T1295" s="29" t="s">
        <v>5438</v>
      </c>
      <c r="U1295" s="29" t="s">
        <v>5439</v>
      </c>
      <c r="V1295" s="16" t="s">
        <v>47</v>
      </c>
      <c r="W1295" s="14" t="s">
        <v>47</v>
      </c>
      <c r="X1295" s="17">
        <v>44390</v>
      </c>
      <c r="Y1295" s="20">
        <v>99</v>
      </c>
      <c r="Z1295" s="20" t="s">
        <v>47</v>
      </c>
      <c r="AA1295" s="20" t="s">
        <v>47</v>
      </c>
      <c r="AB1295" s="22">
        <v>44475</v>
      </c>
      <c r="AC1295" s="18">
        <f t="shared" ca="1" si="58"/>
        <v>832</v>
      </c>
      <c r="AD1295" s="16" t="s">
        <v>52</v>
      </c>
      <c r="AE1295" s="18" t="s">
        <v>1040</v>
      </c>
      <c r="AF1295" s="14" t="s">
        <v>47</v>
      </c>
      <c r="AG1295" s="14" t="s">
        <v>47</v>
      </c>
    </row>
    <row r="1296" spans="1:33" ht="15.75" customHeight="1" x14ac:dyDescent="0.25">
      <c r="A1296" s="29" t="s">
        <v>5440</v>
      </c>
      <c r="B1296" s="29" t="s">
        <v>227</v>
      </c>
      <c r="C1296" s="29" t="s">
        <v>227</v>
      </c>
      <c r="D1296" s="29" t="s">
        <v>4</v>
      </c>
      <c r="E1296" s="30" t="s">
        <v>5441</v>
      </c>
      <c r="F1296" s="30"/>
      <c r="G1296" s="23" t="s">
        <v>41</v>
      </c>
      <c r="H1296" s="23" t="s">
        <v>5297</v>
      </c>
      <c r="I1296" s="16" t="s">
        <v>61</v>
      </c>
      <c r="J1296" s="17">
        <v>44573</v>
      </c>
      <c r="K1296" s="18">
        <f t="shared" ca="1" si="56"/>
        <v>734</v>
      </c>
      <c r="L1296" s="19">
        <f t="shared" si="57"/>
        <v>44587</v>
      </c>
      <c r="M1296" s="16" t="s">
        <v>44</v>
      </c>
      <c r="N1296" s="16" t="s">
        <v>195</v>
      </c>
      <c r="O1296" s="14" t="s">
        <v>46</v>
      </c>
      <c r="P1296" s="14"/>
      <c r="Q1296" s="16" t="e">
        <f t="shared" ca="1" si="52"/>
        <v>#VALUE!</v>
      </c>
      <c r="R1296" s="16" t="s">
        <v>46</v>
      </c>
      <c r="S1296" s="16" t="s">
        <v>47</v>
      </c>
      <c r="T1296" s="29" t="s">
        <v>47</v>
      </c>
      <c r="U1296" s="29" t="s">
        <v>5442</v>
      </c>
      <c r="V1296" s="16" t="s">
        <v>50</v>
      </c>
      <c r="W1296" s="14" t="s">
        <v>5443</v>
      </c>
      <c r="X1296" s="14">
        <v>44434</v>
      </c>
      <c r="Y1296" s="14">
        <v>55</v>
      </c>
      <c r="Z1296" s="14" t="s">
        <v>47</v>
      </c>
      <c r="AA1296" s="14" t="s">
        <v>47</v>
      </c>
      <c r="AB1296" s="16"/>
      <c r="AC1296" s="18" t="e">
        <f t="shared" ca="1" si="58"/>
        <v>#VALUE!</v>
      </c>
      <c r="AD1296" s="16" t="s">
        <v>52</v>
      </c>
      <c r="AE1296" s="16" t="s">
        <v>47</v>
      </c>
      <c r="AF1296" s="14" t="s">
        <v>47</v>
      </c>
      <c r="AG1296" s="14" t="s">
        <v>47</v>
      </c>
    </row>
    <row r="1297" spans="1:33" ht="15.75" customHeight="1" x14ac:dyDescent="0.25">
      <c r="A1297" s="29" t="s">
        <v>5444</v>
      </c>
      <c r="B1297" s="29" t="s">
        <v>2716</v>
      </c>
      <c r="C1297" s="29" t="s">
        <v>211</v>
      </c>
      <c r="D1297" s="29" t="s">
        <v>141</v>
      </c>
      <c r="E1297" s="30" t="s">
        <v>5445</v>
      </c>
      <c r="F1297" s="30"/>
      <c r="G1297" s="23" t="s">
        <v>41</v>
      </c>
      <c r="H1297" s="23" t="s">
        <v>91</v>
      </c>
      <c r="I1297" s="16" t="s">
        <v>75</v>
      </c>
      <c r="J1297" s="17">
        <v>44594</v>
      </c>
      <c r="K1297" s="18">
        <f t="shared" ca="1" si="56"/>
        <v>713</v>
      </c>
      <c r="L1297" s="19">
        <f t="shared" si="57"/>
        <v>44608</v>
      </c>
      <c r="M1297" s="16" t="s">
        <v>44</v>
      </c>
      <c r="N1297" s="16" t="s">
        <v>45</v>
      </c>
      <c r="O1297" s="14" t="s">
        <v>46</v>
      </c>
      <c r="P1297" s="14"/>
      <c r="Q1297" s="16" t="e">
        <f t="shared" ca="1" si="52"/>
        <v>#VALUE!</v>
      </c>
      <c r="R1297" s="16" t="s">
        <v>46</v>
      </c>
      <c r="S1297" s="16"/>
      <c r="T1297" s="29" t="s">
        <v>5446</v>
      </c>
      <c r="U1297" s="29">
        <v>212027583</v>
      </c>
      <c r="V1297" s="16" t="s">
        <v>213</v>
      </c>
      <c r="W1297" s="14" t="s">
        <v>214</v>
      </c>
      <c r="X1297" s="14"/>
      <c r="Y1297" s="14"/>
      <c r="Z1297" s="14"/>
      <c r="AA1297" s="29"/>
      <c r="AB1297" s="16"/>
      <c r="AC1297" s="18"/>
      <c r="AD1297" s="16"/>
      <c r="AE1297" s="16"/>
      <c r="AF1297" s="14"/>
      <c r="AG1297" s="14"/>
    </row>
    <row r="1298" spans="1:33" ht="15.75" customHeight="1" x14ac:dyDescent="0.25">
      <c r="A1298" s="29" t="s">
        <v>5447</v>
      </c>
      <c r="B1298" s="29" t="s">
        <v>5448</v>
      </c>
      <c r="C1298" s="29" t="s">
        <v>5448</v>
      </c>
      <c r="D1298" s="29" t="s">
        <v>409</v>
      </c>
      <c r="E1298" s="30" t="s">
        <v>5449</v>
      </c>
      <c r="F1298" s="30"/>
      <c r="G1298" s="23" t="s">
        <v>41</v>
      </c>
      <c r="H1298" s="23" t="s">
        <v>162</v>
      </c>
      <c r="I1298" s="16" t="s">
        <v>75</v>
      </c>
      <c r="J1298" s="17">
        <v>44394</v>
      </c>
      <c r="K1298" s="18">
        <f t="shared" ca="1" si="56"/>
        <v>913</v>
      </c>
      <c r="L1298" s="19">
        <f t="shared" si="57"/>
        <v>44408</v>
      </c>
      <c r="M1298" s="16" t="s">
        <v>44</v>
      </c>
      <c r="N1298" s="16" t="s">
        <v>45</v>
      </c>
      <c r="O1298" s="14" t="s">
        <v>41</v>
      </c>
      <c r="P1298" s="14"/>
      <c r="Q1298" s="16" t="e">
        <f t="shared" ca="1" si="52"/>
        <v>#VALUE!</v>
      </c>
      <c r="R1298" s="16" t="s">
        <v>46</v>
      </c>
      <c r="S1298" s="16" t="s">
        <v>47</v>
      </c>
      <c r="T1298" s="29" t="s">
        <v>5450</v>
      </c>
      <c r="U1298" s="29" t="s">
        <v>5451</v>
      </c>
      <c r="V1298" s="16" t="s">
        <v>47</v>
      </c>
      <c r="W1298" s="14" t="s">
        <v>47</v>
      </c>
      <c r="X1298" s="14"/>
      <c r="Y1298" s="14"/>
      <c r="Z1298" s="14" t="s">
        <v>47</v>
      </c>
      <c r="AA1298" s="29" t="s">
        <v>5452</v>
      </c>
      <c r="AB1298" s="16"/>
      <c r="AC1298" s="18" t="e">
        <f ca="1">ABS(IF(ISBLANK(AB1298),"",TODAY()-AB1298))</f>
        <v>#VALUE!</v>
      </c>
      <c r="AD1298" s="16" t="s">
        <v>52</v>
      </c>
      <c r="AE1298" s="16" t="s">
        <v>47</v>
      </c>
      <c r="AF1298" s="14" t="s">
        <v>47</v>
      </c>
      <c r="AG1298" s="14" t="s">
        <v>47</v>
      </c>
    </row>
    <row r="1299" spans="1:33" ht="15.75" customHeight="1" x14ac:dyDescent="0.25">
      <c r="A1299" s="29" t="s">
        <v>5453</v>
      </c>
      <c r="B1299" s="29" t="s">
        <v>5454</v>
      </c>
      <c r="C1299" s="29" t="s">
        <v>5454</v>
      </c>
      <c r="D1299" s="29" t="s">
        <v>409</v>
      </c>
      <c r="E1299" s="30" t="s">
        <v>5455</v>
      </c>
      <c r="F1299" s="30"/>
      <c r="G1299" s="23" t="s">
        <v>41</v>
      </c>
      <c r="H1299" s="23" t="s">
        <v>162</v>
      </c>
      <c r="I1299" s="16" t="s">
        <v>75</v>
      </c>
      <c r="J1299" s="17">
        <v>44395</v>
      </c>
      <c r="K1299" s="18">
        <f t="shared" ca="1" si="56"/>
        <v>912</v>
      </c>
      <c r="L1299" s="19">
        <f t="shared" si="57"/>
        <v>44409</v>
      </c>
      <c r="M1299" s="16" t="s">
        <v>44</v>
      </c>
      <c r="N1299" s="16" t="s">
        <v>45</v>
      </c>
      <c r="O1299" s="14" t="s">
        <v>41</v>
      </c>
      <c r="P1299" s="14"/>
      <c r="Q1299" s="16" t="e">
        <f t="shared" ca="1" si="52"/>
        <v>#VALUE!</v>
      </c>
      <c r="R1299" s="16" t="s">
        <v>46</v>
      </c>
      <c r="S1299" s="16" t="s">
        <v>47</v>
      </c>
      <c r="T1299" s="29" t="s">
        <v>5456</v>
      </c>
      <c r="U1299" s="29" t="s">
        <v>5457</v>
      </c>
      <c r="V1299" s="16" t="s">
        <v>47</v>
      </c>
      <c r="W1299" s="14" t="s">
        <v>47</v>
      </c>
      <c r="X1299" s="14"/>
      <c r="Y1299" s="14"/>
      <c r="Z1299" s="14" t="s">
        <v>47</v>
      </c>
      <c r="AA1299" s="23" t="s">
        <v>5458</v>
      </c>
      <c r="AB1299" s="16"/>
      <c r="AC1299" s="18" t="e">
        <f ca="1">ABS(IF(ISBLANK(AB1299),"",TODAY()-AB1299))</f>
        <v>#VALUE!</v>
      </c>
      <c r="AD1299" s="16" t="s">
        <v>52</v>
      </c>
      <c r="AE1299" s="16" t="s">
        <v>47</v>
      </c>
      <c r="AF1299" s="14" t="s">
        <v>47</v>
      </c>
      <c r="AG1299" s="14" t="s">
        <v>47</v>
      </c>
    </row>
    <row r="1300" spans="1:33" ht="15.75" customHeight="1" x14ac:dyDescent="0.25">
      <c r="A1300" s="29" t="s">
        <v>5459</v>
      </c>
      <c r="B1300" s="29" t="s">
        <v>5460</v>
      </c>
      <c r="C1300" s="29" t="s">
        <v>5461</v>
      </c>
      <c r="D1300" s="14" t="s">
        <v>141</v>
      </c>
      <c r="E1300" s="30" t="s">
        <v>5462</v>
      </c>
      <c r="F1300" s="30"/>
      <c r="G1300" s="23" t="s">
        <v>41</v>
      </c>
      <c r="H1300" s="23" t="s">
        <v>91</v>
      </c>
      <c r="I1300" s="16" t="s">
        <v>75</v>
      </c>
      <c r="J1300" s="17">
        <v>44594</v>
      </c>
      <c r="K1300" s="18">
        <f t="shared" ca="1" si="56"/>
        <v>713</v>
      </c>
      <c r="L1300" s="19">
        <f t="shared" si="57"/>
        <v>44608</v>
      </c>
      <c r="M1300" s="16" t="s">
        <v>44</v>
      </c>
      <c r="N1300" s="16" t="s">
        <v>45</v>
      </c>
      <c r="O1300" s="14" t="s">
        <v>41</v>
      </c>
      <c r="P1300" s="14"/>
      <c r="Q1300" s="16" t="e">
        <f t="shared" ca="1" si="52"/>
        <v>#VALUE!</v>
      </c>
      <c r="R1300" s="16" t="s">
        <v>46</v>
      </c>
      <c r="S1300" s="16"/>
      <c r="T1300" s="29" t="s">
        <v>5463</v>
      </c>
      <c r="U1300" s="29">
        <v>848506999</v>
      </c>
      <c r="V1300" s="16" t="s">
        <v>213</v>
      </c>
      <c r="W1300" s="14"/>
      <c r="X1300" s="14"/>
      <c r="Y1300" s="14"/>
      <c r="Z1300" s="14"/>
      <c r="AA1300" s="29"/>
      <c r="AB1300" s="16"/>
      <c r="AC1300" s="18"/>
      <c r="AD1300" s="16"/>
      <c r="AE1300" s="16"/>
      <c r="AF1300" s="14"/>
      <c r="AG1300" s="14"/>
    </row>
    <row r="1301" spans="1:33" ht="15.75" customHeight="1" x14ac:dyDescent="0.25">
      <c r="A1301" s="29" t="s">
        <v>5464</v>
      </c>
      <c r="B1301" s="29" t="s">
        <v>5465</v>
      </c>
      <c r="C1301" s="29" t="s">
        <v>5465</v>
      </c>
      <c r="D1301" s="14" t="s">
        <v>160</v>
      </c>
      <c r="E1301" s="30" t="s">
        <v>5466</v>
      </c>
      <c r="F1301" s="30"/>
      <c r="G1301" s="23" t="s">
        <v>41</v>
      </c>
      <c r="H1301" s="23" t="s">
        <v>162</v>
      </c>
      <c r="I1301" s="16" t="s">
        <v>75</v>
      </c>
      <c r="J1301" s="17">
        <v>44396</v>
      </c>
      <c r="K1301" s="18">
        <f t="shared" ca="1" si="56"/>
        <v>911</v>
      </c>
      <c r="L1301" s="19">
        <f t="shared" si="57"/>
        <v>44410</v>
      </c>
      <c r="M1301" s="16" t="s">
        <v>44</v>
      </c>
      <c r="N1301" s="16" t="s">
        <v>45</v>
      </c>
      <c r="O1301" s="14" t="s">
        <v>41</v>
      </c>
      <c r="P1301" s="14"/>
      <c r="Q1301" s="16" t="e">
        <f t="shared" ca="1" si="52"/>
        <v>#VALUE!</v>
      </c>
      <c r="R1301" s="16" t="s">
        <v>46</v>
      </c>
      <c r="S1301" s="16" t="s">
        <v>47</v>
      </c>
      <c r="T1301" s="29" t="s">
        <v>5467</v>
      </c>
      <c r="U1301" s="29" t="s">
        <v>5468</v>
      </c>
      <c r="V1301" s="16" t="s">
        <v>47</v>
      </c>
      <c r="W1301" s="14" t="s">
        <v>47</v>
      </c>
      <c r="X1301" s="14"/>
      <c r="Y1301" s="14"/>
      <c r="Z1301" s="14" t="s">
        <v>47</v>
      </c>
      <c r="AA1301" s="29" t="s">
        <v>5469</v>
      </c>
      <c r="AB1301" s="16"/>
      <c r="AC1301" s="18" t="e">
        <f t="shared" ref="AC1301:AC1318" ca="1" si="59">ABS(IF(ISBLANK(AB1301),"",TODAY()-AB1301))</f>
        <v>#VALUE!</v>
      </c>
      <c r="AD1301" s="16" t="s">
        <v>52</v>
      </c>
      <c r="AE1301" s="16" t="s">
        <v>47</v>
      </c>
      <c r="AF1301" s="14" t="s">
        <v>47</v>
      </c>
      <c r="AG1301" s="14" t="s">
        <v>47</v>
      </c>
    </row>
    <row r="1302" spans="1:33" ht="15.75" customHeight="1" x14ac:dyDescent="0.25">
      <c r="A1302" s="15" t="s">
        <v>5470</v>
      </c>
      <c r="B1302" s="14" t="s">
        <v>5092</v>
      </c>
      <c r="C1302" s="14" t="s">
        <v>5092</v>
      </c>
      <c r="D1302" s="15" t="s">
        <v>111</v>
      </c>
      <c r="E1302" s="15" t="s">
        <v>5471</v>
      </c>
      <c r="F1302" s="15"/>
      <c r="G1302" s="14" t="s">
        <v>41</v>
      </c>
      <c r="H1302" s="14" t="s">
        <v>91</v>
      </c>
      <c r="I1302" s="16" t="s">
        <v>61</v>
      </c>
      <c r="J1302" s="17">
        <v>44346</v>
      </c>
      <c r="K1302" s="18">
        <f t="shared" ca="1" si="56"/>
        <v>961</v>
      </c>
      <c r="L1302" s="19">
        <f t="shared" si="57"/>
        <v>44360</v>
      </c>
      <c r="M1302" s="16" t="s">
        <v>44</v>
      </c>
      <c r="N1302" s="16" t="s">
        <v>195</v>
      </c>
      <c r="O1302" s="14" t="s">
        <v>41</v>
      </c>
      <c r="P1302" s="14"/>
      <c r="Q1302" s="16" t="e">
        <f t="shared" ca="1" si="52"/>
        <v>#VALUE!</v>
      </c>
      <c r="R1302" s="16" t="s">
        <v>46</v>
      </c>
      <c r="S1302" s="16" t="s">
        <v>47</v>
      </c>
      <c r="T1302" s="15" t="s">
        <v>47</v>
      </c>
      <c r="U1302" s="15" t="s">
        <v>5472</v>
      </c>
      <c r="V1302" s="16" t="s">
        <v>237</v>
      </c>
      <c r="W1302" s="14" t="s">
        <v>1737</v>
      </c>
      <c r="X1302" s="14"/>
      <c r="Y1302" s="14"/>
      <c r="Z1302" s="14" t="s">
        <v>47</v>
      </c>
      <c r="AA1302" s="29" t="s">
        <v>5473</v>
      </c>
      <c r="AB1302" s="16"/>
      <c r="AC1302" s="18" t="e">
        <f t="shared" ca="1" si="59"/>
        <v>#VALUE!</v>
      </c>
      <c r="AD1302" s="16" t="s">
        <v>52</v>
      </c>
      <c r="AE1302" s="16" t="s">
        <v>47</v>
      </c>
      <c r="AF1302" s="14" t="s">
        <v>47</v>
      </c>
      <c r="AG1302" s="14" t="s">
        <v>47</v>
      </c>
    </row>
    <row r="1303" spans="1:33" ht="18.75" customHeight="1" x14ac:dyDescent="0.25">
      <c r="A1303" s="29" t="s">
        <v>5474</v>
      </c>
      <c r="B1303" s="29" t="s">
        <v>5475</v>
      </c>
      <c r="C1303" s="29" t="s">
        <v>5475</v>
      </c>
      <c r="D1303" s="14" t="s">
        <v>141</v>
      </c>
      <c r="E1303" s="30" t="s">
        <v>5476</v>
      </c>
      <c r="F1303" s="30"/>
      <c r="G1303" s="14" t="s">
        <v>41</v>
      </c>
      <c r="H1303" s="23" t="s">
        <v>162</v>
      </c>
      <c r="I1303" s="16" t="s">
        <v>75</v>
      </c>
      <c r="J1303" s="17">
        <v>44384</v>
      </c>
      <c r="K1303" s="18">
        <f t="shared" ca="1" si="56"/>
        <v>923</v>
      </c>
      <c r="L1303" s="19">
        <f t="shared" si="57"/>
        <v>44398</v>
      </c>
      <c r="M1303" s="16" t="s">
        <v>44</v>
      </c>
      <c r="N1303" s="16" t="s">
        <v>45</v>
      </c>
      <c r="O1303" s="14" t="s">
        <v>41</v>
      </c>
      <c r="P1303" s="14"/>
      <c r="Q1303" s="16" t="e">
        <f t="shared" ca="1" si="52"/>
        <v>#VALUE!</v>
      </c>
      <c r="R1303" s="16" t="s">
        <v>46</v>
      </c>
      <c r="S1303" s="16" t="s">
        <v>47</v>
      </c>
      <c r="T1303" s="29" t="s">
        <v>5477</v>
      </c>
      <c r="U1303" s="29" t="s">
        <v>5478</v>
      </c>
      <c r="V1303" s="16" t="s">
        <v>47</v>
      </c>
      <c r="W1303" s="14" t="s">
        <v>47</v>
      </c>
      <c r="X1303" s="14"/>
      <c r="Y1303" s="14"/>
      <c r="Z1303" s="14" t="s">
        <v>47</v>
      </c>
      <c r="AA1303" s="23" t="s">
        <v>5479</v>
      </c>
      <c r="AB1303" s="16"/>
      <c r="AC1303" s="18" t="e">
        <f t="shared" ca="1" si="59"/>
        <v>#VALUE!</v>
      </c>
      <c r="AD1303" s="16" t="s">
        <v>52</v>
      </c>
      <c r="AE1303" s="16" t="s">
        <v>47</v>
      </c>
      <c r="AF1303" s="14" t="s">
        <v>47</v>
      </c>
      <c r="AG1303" s="14" t="s">
        <v>47</v>
      </c>
    </row>
    <row r="1304" spans="1:33" ht="18.75" customHeight="1" x14ac:dyDescent="0.25">
      <c r="A1304" s="29" t="s">
        <v>5480</v>
      </c>
      <c r="B1304" s="14" t="s">
        <v>2960</v>
      </c>
      <c r="C1304" s="29" t="s">
        <v>2960</v>
      </c>
      <c r="D1304" s="29" t="s">
        <v>39</v>
      </c>
      <c r="E1304" s="29" t="s">
        <v>5481</v>
      </c>
      <c r="F1304" s="29"/>
      <c r="G1304" s="23" t="s">
        <v>41</v>
      </c>
      <c r="H1304" s="23" t="s">
        <v>5297</v>
      </c>
      <c r="I1304" s="16" t="s">
        <v>61</v>
      </c>
      <c r="J1304" s="17">
        <v>44454</v>
      </c>
      <c r="K1304" s="18">
        <f t="shared" ca="1" si="56"/>
        <v>853</v>
      </c>
      <c r="L1304" s="19">
        <f t="shared" si="57"/>
        <v>44468</v>
      </c>
      <c r="M1304" s="16" t="s">
        <v>44</v>
      </c>
      <c r="N1304" s="16" t="s">
        <v>45</v>
      </c>
      <c r="O1304" s="14" t="s">
        <v>46</v>
      </c>
      <c r="P1304" s="14"/>
      <c r="Q1304" s="16" t="e">
        <f t="shared" ca="1" si="52"/>
        <v>#VALUE!</v>
      </c>
      <c r="R1304" s="16" t="s">
        <v>46</v>
      </c>
      <c r="S1304" s="16" t="s">
        <v>47</v>
      </c>
      <c r="T1304" s="29" t="s">
        <v>1885</v>
      </c>
      <c r="U1304" s="29" t="s">
        <v>5482</v>
      </c>
      <c r="V1304" s="16" t="s">
        <v>534</v>
      </c>
      <c r="W1304" s="14" t="s">
        <v>5483</v>
      </c>
      <c r="X1304" s="14"/>
      <c r="Y1304" s="14">
        <v>44489</v>
      </c>
      <c r="Z1304" s="14" t="s">
        <v>47</v>
      </c>
      <c r="AA1304" s="23" t="s">
        <v>47</v>
      </c>
      <c r="AB1304" s="16"/>
      <c r="AC1304" s="18" t="e">
        <f t="shared" ca="1" si="59"/>
        <v>#VALUE!</v>
      </c>
      <c r="AD1304" s="16" t="s">
        <v>52</v>
      </c>
      <c r="AE1304" s="16" t="s">
        <v>47</v>
      </c>
      <c r="AF1304" s="14" t="s">
        <v>47</v>
      </c>
      <c r="AG1304" s="14" t="s">
        <v>47</v>
      </c>
    </row>
    <row r="1305" spans="1:33" ht="18.75" customHeight="1" x14ac:dyDescent="0.25">
      <c r="A1305" s="23" t="s">
        <v>5484</v>
      </c>
      <c r="B1305" s="14" t="s">
        <v>5485</v>
      </c>
      <c r="C1305" s="14" t="s">
        <v>5485</v>
      </c>
      <c r="D1305" s="14" t="s">
        <v>141</v>
      </c>
      <c r="E1305" s="14" t="s">
        <v>5486</v>
      </c>
      <c r="F1305" s="14"/>
      <c r="G1305" s="14" t="s">
        <v>41</v>
      </c>
      <c r="H1305" s="14" t="s">
        <v>162</v>
      </c>
      <c r="I1305" s="16" t="s">
        <v>75</v>
      </c>
      <c r="J1305" s="17">
        <v>44385</v>
      </c>
      <c r="K1305" s="18">
        <f t="shared" ca="1" si="56"/>
        <v>922</v>
      </c>
      <c r="L1305" s="19">
        <f t="shared" si="57"/>
        <v>44399</v>
      </c>
      <c r="M1305" s="16" t="s">
        <v>44</v>
      </c>
      <c r="N1305" s="16" t="s">
        <v>45</v>
      </c>
      <c r="O1305" s="14" t="s">
        <v>41</v>
      </c>
      <c r="P1305" s="17">
        <v>44211</v>
      </c>
      <c r="Q1305" s="16">
        <f t="shared" ca="1" si="52"/>
        <v>1096</v>
      </c>
      <c r="R1305" s="27" t="s">
        <v>46</v>
      </c>
      <c r="S1305" s="27" t="s">
        <v>47</v>
      </c>
      <c r="T1305" s="14" t="s">
        <v>5487</v>
      </c>
      <c r="U1305" s="24" t="s">
        <v>5488</v>
      </c>
      <c r="V1305" s="16" t="s">
        <v>47</v>
      </c>
      <c r="W1305" s="14" t="s">
        <v>47</v>
      </c>
      <c r="X1305" s="17"/>
      <c r="Y1305" s="20"/>
      <c r="Z1305" s="20" t="s">
        <v>47</v>
      </c>
      <c r="AA1305" s="20" t="s">
        <v>5489</v>
      </c>
      <c r="AB1305" s="22"/>
      <c r="AC1305" s="18" t="e">
        <f t="shared" ca="1" si="59"/>
        <v>#VALUE!</v>
      </c>
      <c r="AD1305" s="16" t="s">
        <v>52</v>
      </c>
      <c r="AE1305" s="18" t="s">
        <v>47</v>
      </c>
      <c r="AF1305" s="14" t="s">
        <v>47</v>
      </c>
      <c r="AG1305" s="14" t="s">
        <v>47</v>
      </c>
    </row>
    <row r="1306" spans="1:33" ht="18.75" customHeight="1" x14ac:dyDescent="0.25">
      <c r="A1306" s="13" t="s">
        <v>5490</v>
      </c>
      <c r="B1306" s="14" t="s">
        <v>800</v>
      </c>
      <c r="C1306" s="14" t="s">
        <v>800</v>
      </c>
      <c r="D1306" s="15" t="s">
        <v>642</v>
      </c>
      <c r="E1306" s="15" t="s">
        <v>5491</v>
      </c>
      <c r="F1306" s="15"/>
      <c r="G1306" s="23" t="s">
        <v>41</v>
      </c>
      <c r="H1306" s="14" t="s">
        <v>162</v>
      </c>
      <c r="I1306" s="16" t="s">
        <v>75</v>
      </c>
      <c r="J1306" s="17">
        <v>44400</v>
      </c>
      <c r="K1306" s="18">
        <f t="shared" ca="1" si="56"/>
        <v>907</v>
      </c>
      <c r="L1306" s="19">
        <f t="shared" si="57"/>
        <v>44414</v>
      </c>
      <c r="M1306" s="16" t="s">
        <v>44</v>
      </c>
      <c r="N1306" s="16" t="s">
        <v>45</v>
      </c>
      <c r="O1306" s="14" t="s">
        <v>41</v>
      </c>
      <c r="P1306" s="14"/>
      <c r="Q1306" s="16" t="e">
        <f t="shared" ca="1" si="52"/>
        <v>#VALUE!</v>
      </c>
      <c r="R1306" s="16" t="s">
        <v>46</v>
      </c>
      <c r="S1306" s="16" t="s">
        <v>47</v>
      </c>
      <c r="T1306" s="15" t="s">
        <v>5492</v>
      </c>
      <c r="U1306" s="15" t="s">
        <v>5493</v>
      </c>
      <c r="V1306" s="16" t="s">
        <v>47</v>
      </c>
      <c r="W1306" s="14" t="s">
        <v>47</v>
      </c>
      <c r="X1306" s="14"/>
      <c r="Y1306" s="20"/>
      <c r="Z1306" s="14" t="s">
        <v>47</v>
      </c>
      <c r="AA1306" s="15" t="s">
        <v>5494</v>
      </c>
      <c r="AB1306" s="35"/>
      <c r="AC1306" s="18" t="e">
        <f t="shared" ca="1" si="59"/>
        <v>#VALUE!</v>
      </c>
      <c r="AD1306" s="16" t="s">
        <v>52</v>
      </c>
      <c r="AE1306" s="16" t="s">
        <v>47</v>
      </c>
      <c r="AF1306" s="14" t="s">
        <v>47</v>
      </c>
      <c r="AG1306" s="14" t="s">
        <v>47</v>
      </c>
    </row>
    <row r="1307" spans="1:33" ht="15.75" customHeight="1" x14ac:dyDescent="0.25">
      <c r="A1307" s="29" t="s">
        <v>5495</v>
      </c>
      <c r="B1307" s="29" t="s">
        <v>5496</v>
      </c>
      <c r="C1307" s="29" t="s">
        <v>5496</v>
      </c>
      <c r="D1307" s="29" t="s">
        <v>642</v>
      </c>
      <c r="E1307" s="29" t="s">
        <v>5497</v>
      </c>
      <c r="F1307" s="29"/>
      <c r="G1307" s="23" t="s">
        <v>41</v>
      </c>
      <c r="H1307" s="23" t="s">
        <v>162</v>
      </c>
      <c r="I1307" s="16" t="s">
        <v>75</v>
      </c>
      <c r="J1307" s="17">
        <v>44401</v>
      </c>
      <c r="K1307" s="18">
        <f t="shared" ca="1" si="56"/>
        <v>906</v>
      </c>
      <c r="L1307" s="19">
        <f t="shared" si="57"/>
        <v>44415</v>
      </c>
      <c r="M1307" s="16" t="s">
        <v>44</v>
      </c>
      <c r="N1307" s="16" t="s">
        <v>45</v>
      </c>
      <c r="O1307" s="14" t="s">
        <v>41</v>
      </c>
      <c r="P1307" s="14"/>
      <c r="Q1307" s="16" t="e">
        <f t="shared" ca="1" si="52"/>
        <v>#VALUE!</v>
      </c>
      <c r="R1307" s="16" t="s">
        <v>46</v>
      </c>
      <c r="S1307" s="16" t="s">
        <v>47</v>
      </c>
      <c r="T1307" s="29" t="s">
        <v>5498</v>
      </c>
      <c r="U1307" s="29" t="s">
        <v>5499</v>
      </c>
      <c r="V1307" s="16" t="s">
        <v>47</v>
      </c>
      <c r="W1307" s="14" t="s">
        <v>47</v>
      </c>
      <c r="X1307" s="14"/>
      <c r="Y1307" s="14"/>
      <c r="Z1307" s="14" t="s">
        <v>47</v>
      </c>
      <c r="AA1307" s="23" t="s">
        <v>5500</v>
      </c>
      <c r="AB1307" s="16"/>
      <c r="AC1307" s="18" t="e">
        <f t="shared" ca="1" si="59"/>
        <v>#VALUE!</v>
      </c>
      <c r="AD1307" s="16" t="s">
        <v>52</v>
      </c>
      <c r="AE1307" s="16" t="s">
        <v>47</v>
      </c>
      <c r="AF1307" s="14" t="s">
        <v>47</v>
      </c>
      <c r="AG1307" s="14" t="s">
        <v>47</v>
      </c>
    </row>
    <row r="1308" spans="1:33" ht="15.75" customHeight="1" x14ac:dyDescent="0.25">
      <c r="A1308" s="14" t="s">
        <v>5501</v>
      </c>
      <c r="B1308" s="14" t="s">
        <v>1861</v>
      </c>
      <c r="C1308" s="14" t="s">
        <v>1861</v>
      </c>
      <c r="D1308" s="14" t="s">
        <v>642</v>
      </c>
      <c r="E1308" s="14" t="s">
        <v>5502</v>
      </c>
      <c r="F1308" s="14"/>
      <c r="G1308" s="23" t="s">
        <v>41</v>
      </c>
      <c r="H1308" s="23" t="s">
        <v>162</v>
      </c>
      <c r="I1308" s="16" t="s">
        <v>75</v>
      </c>
      <c r="J1308" s="17">
        <v>44402</v>
      </c>
      <c r="K1308" s="18">
        <f t="shared" ca="1" si="56"/>
        <v>905</v>
      </c>
      <c r="L1308" s="19">
        <f t="shared" si="57"/>
        <v>44416</v>
      </c>
      <c r="M1308" s="16" t="s">
        <v>44</v>
      </c>
      <c r="N1308" s="16" t="s">
        <v>45</v>
      </c>
      <c r="O1308" s="14" t="s">
        <v>41</v>
      </c>
      <c r="P1308" s="14"/>
      <c r="Q1308" s="16" t="e">
        <f t="shared" ca="1" si="52"/>
        <v>#VALUE!</v>
      </c>
      <c r="R1308" s="16" t="s">
        <v>46</v>
      </c>
      <c r="S1308" s="16" t="s">
        <v>47</v>
      </c>
      <c r="T1308" s="14" t="s">
        <v>5503</v>
      </c>
      <c r="U1308" s="14" t="s">
        <v>5504</v>
      </c>
      <c r="V1308" s="16" t="s">
        <v>47</v>
      </c>
      <c r="W1308" s="14" t="s">
        <v>47</v>
      </c>
      <c r="X1308" s="14"/>
      <c r="Y1308" s="14"/>
      <c r="Z1308" s="14" t="s">
        <v>47</v>
      </c>
      <c r="AA1308" s="14" t="s">
        <v>5505</v>
      </c>
      <c r="AB1308" s="16"/>
      <c r="AC1308" s="18" t="e">
        <f t="shared" ca="1" si="59"/>
        <v>#VALUE!</v>
      </c>
      <c r="AD1308" s="16" t="s">
        <v>52</v>
      </c>
      <c r="AE1308" s="16" t="s">
        <v>47</v>
      </c>
      <c r="AF1308" s="14" t="s">
        <v>47</v>
      </c>
      <c r="AG1308" s="14" t="s">
        <v>47</v>
      </c>
    </row>
    <row r="1309" spans="1:33" ht="15.75" customHeight="1" x14ac:dyDescent="0.25">
      <c r="A1309" s="29" t="s">
        <v>5506</v>
      </c>
      <c r="B1309" s="29" t="s">
        <v>5507</v>
      </c>
      <c r="C1309" s="29" t="s">
        <v>5507</v>
      </c>
      <c r="D1309" s="14" t="s">
        <v>160</v>
      </c>
      <c r="E1309" s="30" t="s">
        <v>5508</v>
      </c>
      <c r="F1309" s="30"/>
      <c r="G1309" s="23" t="s">
        <v>41</v>
      </c>
      <c r="H1309" s="23" t="s">
        <v>162</v>
      </c>
      <c r="I1309" s="16" t="s">
        <v>75</v>
      </c>
      <c r="J1309" s="17">
        <v>44403</v>
      </c>
      <c r="K1309" s="18">
        <f t="shared" ca="1" si="56"/>
        <v>904</v>
      </c>
      <c r="L1309" s="19">
        <f t="shared" si="57"/>
        <v>44417</v>
      </c>
      <c r="M1309" s="16" t="s">
        <v>44</v>
      </c>
      <c r="N1309" s="16" t="s">
        <v>45</v>
      </c>
      <c r="O1309" s="14" t="s">
        <v>41</v>
      </c>
      <c r="P1309" s="14"/>
      <c r="Q1309" s="16" t="e">
        <f t="shared" ca="1" si="52"/>
        <v>#VALUE!</v>
      </c>
      <c r="R1309" s="16" t="s">
        <v>46</v>
      </c>
      <c r="S1309" s="16" t="s">
        <v>47</v>
      </c>
      <c r="T1309" s="29" t="s">
        <v>5509</v>
      </c>
      <c r="U1309" s="29" t="s">
        <v>5510</v>
      </c>
      <c r="V1309" s="16" t="s">
        <v>47</v>
      </c>
      <c r="W1309" s="14" t="s">
        <v>47</v>
      </c>
      <c r="X1309" s="14"/>
      <c r="Y1309" s="14"/>
      <c r="Z1309" s="14" t="s">
        <v>47</v>
      </c>
      <c r="AA1309" s="29" t="s">
        <v>5511</v>
      </c>
      <c r="AB1309" s="16"/>
      <c r="AC1309" s="18" t="e">
        <f t="shared" ca="1" si="59"/>
        <v>#VALUE!</v>
      </c>
      <c r="AD1309" s="18" t="s">
        <v>52</v>
      </c>
      <c r="AE1309" s="16" t="s">
        <v>47</v>
      </c>
      <c r="AF1309" s="14" t="s">
        <v>47</v>
      </c>
      <c r="AG1309" s="14" t="s">
        <v>47</v>
      </c>
    </row>
    <row r="1310" spans="1:33" ht="15.75" customHeight="1" x14ac:dyDescent="0.25">
      <c r="A1310" s="14" t="s">
        <v>5512</v>
      </c>
      <c r="B1310" s="14" t="s">
        <v>5092</v>
      </c>
      <c r="C1310" s="14" t="s">
        <v>5092</v>
      </c>
      <c r="D1310" s="14" t="s">
        <v>111</v>
      </c>
      <c r="E1310" s="40" t="s">
        <v>5513</v>
      </c>
      <c r="F1310" s="40"/>
      <c r="G1310" s="14" t="s">
        <v>41</v>
      </c>
      <c r="H1310" s="23" t="s">
        <v>206</v>
      </c>
      <c r="I1310" s="16" t="s">
        <v>61</v>
      </c>
      <c r="J1310" s="17">
        <v>44599</v>
      </c>
      <c r="K1310" s="18">
        <f t="shared" ca="1" si="56"/>
        <v>708</v>
      </c>
      <c r="L1310" s="19">
        <f t="shared" si="57"/>
        <v>44613</v>
      </c>
      <c r="M1310" s="16" t="s">
        <v>1117</v>
      </c>
      <c r="N1310" s="16" t="s">
        <v>405</v>
      </c>
      <c r="O1310" s="14" t="s">
        <v>46</v>
      </c>
      <c r="P1310" s="14"/>
      <c r="Q1310" s="16" t="e">
        <f t="shared" ca="1" si="52"/>
        <v>#VALUE!</v>
      </c>
      <c r="R1310" s="16" t="s">
        <v>196</v>
      </c>
      <c r="S1310" s="16" t="s">
        <v>47</v>
      </c>
      <c r="T1310" s="14" t="s">
        <v>47</v>
      </c>
      <c r="U1310" s="14">
        <v>139478386</v>
      </c>
      <c r="V1310" s="16" t="s">
        <v>237</v>
      </c>
      <c r="W1310" s="14"/>
      <c r="X1310" s="14"/>
      <c r="Y1310" s="14"/>
      <c r="Z1310" s="14" t="s">
        <v>47</v>
      </c>
      <c r="AA1310" s="29" t="s">
        <v>5514</v>
      </c>
      <c r="AB1310" s="16"/>
      <c r="AC1310" s="18" t="e">
        <f t="shared" ca="1" si="59"/>
        <v>#VALUE!</v>
      </c>
      <c r="AD1310" s="16" t="s">
        <v>52</v>
      </c>
      <c r="AE1310" s="16" t="s">
        <v>47</v>
      </c>
      <c r="AF1310" s="14" t="s">
        <v>47</v>
      </c>
      <c r="AG1310" s="14" t="s">
        <v>47</v>
      </c>
    </row>
    <row r="1311" spans="1:33" ht="15.75" customHeight="1" x14ac:dyDescent="0.25">
      <c r="A1311" s="29" t="s">
        <v>5515</v>
      </c>
      <c r="B1311" s="29" t="s">
        <v>268</v>
      </c>
      <c r="C1311" s="29" t="s">
        <v>268</v>
      </c>
      <c r="D1311" s="14" t="s">
        <v>5</v>
      </c>
      <c r="E1311" s="78" t="s">
        <v>5516</v>
      </c>
      <c r="F1311" s="78"/>
      <c r="G1311" s="23" t="s">
        <v>194</v>
      </c>
      <c r="H1311" s="23" t="s">
        <v>162</v>
      </c>
      <c r="I1311" s="16" t="s">
        <v>75</v>
      </c>
      <c r="J1311" s="17">
        <v>44405</v>
      </c>
      <c r="K1311" s="18">
        <f t="shared" ca="1" si="56"/>
        <v>902</v>
      </c>
      <c r="L1311" s="19">
        <f t="shared" si="57"/>
        <v>44419</v>
      </c>
      <c r="M1311" s="16" t="s">
        <v>44</v>
      </c>
      <c r="N1311" s="16" t="s">
        <v>45</v>
      </c>
      <c r="O1311" s="14" t="s">
        <v>41</v>
      </c>
      <c r="P1311" s="14"/>
      <c r="Q1311" s="16" t="e">
        <f t="shared" ca="1" si="52"/>
        <v>#VALUE!</v>
      </c>
      <c r="R1311" s="16" t="s">
        <v>46</v>
      </c>
      <c r="S1311" s="16" t="s">
        <v>47</v>
      </c>
      <c r="T1311" s="29" t="s">
        <v>5517</v>
      </c>
      <c r="U1311" s="29" t="s">
        <v>5518</v>
      </c>
      <c r="V1311" s="16" t="s">
        <v>47</v>
      </c>
      <c r="W1311" s="14" t="s">
        <v>47</v>
      </c>
      <c r="X1311" s="14"/>
      <c r="Y1311" s="14"/>
      <c r="Z1311" s="14" t="s">
        <v>47</v>
      </c>
      <c r="AA1311" s="29" t="s">
        <v>5519</v>
      </c>
      <c r="AB1311" s="16"/>
      <c r="AC1311" s="18" t="e">
        <f t="shared" ca="1" si="59"/>
        <v>#VALUE!</v>
      </c>
      <c r="AD1311" s="16" t="s">
        <v>52</v>
      </c>
      <c r="AE1311" s="16" t="s">
        <v>47</v>
      </c>
      <c r="AF1311" s="14" t="s">
        <v>47</v>
      </c>
      <c r="AG1311" s="14" t="s">
        <v>47</v>
      </c>
    </row>
    <row r="1312" spans="1:33" ht="15.75" customHeight="1" x14ac:dyDescent="0.25">
      <c r="A1312" s="29" t="s">
        <v>5520</v>
      </c>
      <c r="B1312" s="29" t="s">
        <v>268</v>
      </c>
      <c r="C1312" s="29" t="s">
        <v>268</v>
      </c>
      <c r="D1312" s="29" t="s">
        <v>5</v>
      </c>
      <c r="E1312" s="30" t="s">
        <v>5521</v>
      </c>
      <c r="F1312" s="30"/>
      <c r="G1312" s="23" t="s">
        <v>41</v>
      </c>
      <c r="H1312" s="23" t="s">
        <v>162</v>
      </c>
      <c r="I1312" s="16" t="s">
        <v>75</v>
      </c>
      <c r="J1312" s="17">
        <v>44406</v>
      </c>
      <c r="K1312" s="18">
        <f t="shared" ca="1" si="56"/>
        <v>901</v>
      </c>
      <c r="L1312" s="19">
        <f t="shared" si="57"/>
        <v>44420</v>
      </c>
      <c r="M1312" s="16" t="s">
        <v>44</v>
      </c>
      <c r="N1312" s="16" t="s">
        <v>45</v>
      </c>
      <c r="O1312" s="14" t="s">
        <v>41</v>
      </c>
      <c r="P1312" s="14"/>
      <c r="Q1312" s="16" t="e">
        <f t="shared" ca="1" si="52"/>
        <v>#VALUE!</v>
      </c>
      <c r="R1312" s="16" t="s">
        <v>46</v>
      </c>
      <c r="S1312" s="16" t="s">
        <v>47</v>
      </c>
      <c r="T1312" s="29" t="s">
        <v>1787</v>
      </c>
      <c r="U1312" s="29" t="s">
        <v>5522</v>
      </c>
      <c r="V1312" s="16" t="s">
        <v>47</v>
      </c>
      <c r="W1312" s="14" t="s">
        <v>47</v>
      </c>
      <c r="X1312" s="14"/>
      <c r="Y1312" s="14"/>
      <c r="Z1312" s="14" t="s">
        <v>47</v>
      </c>
      <c r="AA1312" s="14" t="s">
        <v>5523</v>
      </c>
      <c r="AB1312" s="16"/>
      <c r="AC1312" s="18" t="e">
        <f t="shared" ca="1" si="59"/>
        <v>#VALUE!</v>
      </c>
      <c r="AD1312" s="16" t="s">
        <v>52</v>
      </c>
      <c r="AE1312" s="16" t="s">
        <v>47</v>
      </c>
      <c r="AF1312" s="14" t="s">
        <v>47</v>
      </c>
      <c r="AG1312" s="14" t="s">
        <v>47</v>
      </c>
    </row>
    <row r="1313" spans="1:33" ht="15.75" customHeight="1" x14ac:dyDescent="0.25">
      <c r="A1313" s="29" t="s">
        <v>5524</v>
      </c>
      <c r="B1313" s="29" t="s">
        <v>5</v>
      </c>
      <c r="C1313" s="29" t="s">
        <v>5</v>
      </c>
      <c r="D1313" s="14" t="s">
        <v>5</v>
      </c>
      <c r="E1313" s="30" t="s">
        <v>5525</v>
      </c>
      <c r="F1313" s="30"/>
      <c r="G1313" s="23" t="s">
        <v>41</v>
      </c>
      <c r="H1313" s="23" t="s">
        <v>162</v>
      </c>
      <c r="I1313" s="16" t="s">
        <v>75</v>
      </c>
      <c r="J1313" s="17">
        <v>44407</v>
      </c>
      <c r="K1313" s="18">
        <f t="shared" ca="1" si="56"/>
        <v>900</v>
      </c>
      <c r="L1313" s="19">
        <f t="shared" si="57"/>
        <v>44421</v>
      </c>
      <c r="M1313" s="16" t="s">
        <v>44</v>
      </c>
      <c r="N1313" s="16" t="s">
        <v>45</v>
      </c>
      <c r="O1313" s="14" t="s">
        <v>41</v>
      </c>
      <c r="P1313" s="14"/>
      <c r="Q1313" s="16" t="e">
        <f t="shared" ca="1" si="52"/>
        <v>#VALUE!</v>
      </c>
      <c r="R1313" s="16" t="s">
        <v>46</v>
      </c>
      <c r="S1313" s="16" t="s">
        <v>47</v>
      </c>
      <c r="T1313" s="29" t="s">
        <v>5526</v>
      </c>
      <c r="U1313" s="29" t="s">
        <v>5527</v>
      </c>
      <c r="V1313" s="16" t="s">
        <v>47</v>
      </c>
      <c r="W1313" s="14" t="s">
        <v>47</v>
      </c>
      <c r="X1313" s="14"/>
      <c r="Y1313" s="14"/>
      <c r="Z1313" s="14" t="s">
        <v>47</v>
      </c>
      <c r="AA1313" s="29" t="s">
        <v>5528</v>
      </c>
      <c r="AB1313" s="16"/>
      <c r="AC1313" s="18" t="e">
        <f t="shared" ca="1" si="59"/>
        <v>#VALUE!</v>
      </c>
      <c r="AD1313" s="16" t="s">
        <v>52</v>
      </c>
      <c r="AE1313" s="16" t="s">
        <v>47</v>
      </c>
      <c r="AF1313" s="14" t="s">
        <v>47</v>
      </c>
      <c r="AG1313" s="14" t="s">
        <v>47</v>
      </c>
    </row>
    <row r="1314" spans="1:33" ht="15.75" customHeight="1" x14ac:dyDescent="0.25">
      <c r="A1314" s="23" t="s">
        <v>5529</v>
      </c>
      <c r="B1314" s="14" t="s">
        <v>408</v>
      </c>
      <c r="C1314" s="14" t="s">
        <v>408</v>
      </c>
      <c r="D1314" s="14" t="s">
        <v>409</v>
      </c>
      <c r="E1314" s="14" t="s">
        <v>5530</v>
      </c>
      <c r="F1314" s="14"/>
      <c r="G1314" s="23" t="s">
        <v>41</v>
      </c>
      <c r="H1314" s="14" t="s">
        <v>162</v>
      </c>
      <c r="I1314" s="16" t="s">
        <v>75</v>
      </c>
      <c r="J1314" s="17">
        <v>44408</v>
      </c>
      <c r="K1314" s="18">
        <f t="shared" ca="1" si="56"/>
        <v>899</v>
      </c>
      <c r="L1314" s="19">
        <f t="shared" si="57"/>
        <v>44422</v>
      </c>
      <c r="M1314" s="16" t="s">
        <v>44</v>
      </c>
      <c r="N1314" s="16" t="s">
        <v>45</v>
      </c>
      <c r="O1314" s="14" t="s">
        <v>41</v>
      </c>
      <c r="P1314" s="14"/>
      <c r="Q1314" s="16" t="e">
        <f t="shared" ca="1" si="52"/>
        <v>#VALUE!</v>
      </c>
      <c r="R1314" s="27" t="s">
        <v>46</v>
      </c>
      <c r="S1314" s="16" t="s">
        <v>47</v>
      </c>
      <c r="T1314" s="14" t="s">
        <v>5531</v>
      </c>
      <c r="U1314" s="38" t="s">
        <v>5532</v>
      </c>
      <c r="V1314" s="16" t="s">
        <v>47</v>
      </c>
      <c r="W1314" s="14" t="s">
        <v>47</v>
      </c>
      <c r="X1314" s="17"/>
      <c r="Y1314" s="20"/>
      <c r="Z1314" s="20" t="s">
        <v>47</v>
      </c>
      <c r="AA1314" s="20" t="s">
        <v>5533</v>
      </c>
      <c r="AB1314" s="22"/>
      <c r="AC1314" s="18" t="e">
        <f t="shared" ca="1" si="59"/>
        <v>#VALUE!</v>
      </c>
      <c r="AD1314" s="16" t="s">
        <v>52</v>
      </c>
      <c r="AE1314" s="18" t="s">
        <v>47</v>
      </c>
      <c r="AF1314" s="14" t="s">
        <v>47</v>
      </c>
      <c r="AG1314" s="14" t="s">
        <v>47</v>
      </c>
    </row>
    <row r="1315" spans="1:33" ht="15.75" customHeight="1" x14ac:dyDescent="0.25">
      <c r="A1315" s="29" t="s">
        <v>5534</v>
      </c>
      <c r="B1315" s="29" t="s">
        <v>4</v>
      </c>
      <c r="C1315" s="29" t="s">
        <v>4</v>
      </c>
      <c r="D1315" s="29" t="s">
        <v>642</v>
      </c>
      <c r="E1315" s="30" t="s">
        <v>5535</v>
      </c>
      <c r="F1315" s="30"/>
      <c r="G1315" s="23" t="s">
        <v>41</v>
      </c>
      <c r="H1315" s="23" t="s">
        <v>162</v>
      </c>
      <c r="I1315" s="16" t="s">
        <v>75</v>
      </c>
      <c r="J1315" s="17">
        <v>44409</v>
      </c>
      <c r="K1315" s="18">
        <f t="shared" ca="1" si="56"/>
        <v>898</v>
      </c>
      <c r="L1315" s="19">
        <f t="shared" si="57"/>
        <v>44423</v>
      </c>
      <c r="M1315" s="16" t="s">
        <v>44</v>
      </c>
      <c r="N1315" s="16" t="s">
        <v>45</v>
      </c>
      <c r="O1315" s="14" t="s">
        <v>41</v>
      </c>
      <c r="P1315" s="14"/>
      <c r="Q1315" s="16" t="e">
        <f t="shared" ca="1" si="52"/>
        <v>#VALUE!</v>
      </c>
      <c r="R1315" s="16" t="s">
        <v>46</v>
      </c>
      <c r="S1315" s="16" t="s">
        <v>47</v>
      </c>
      <c r="T1315" s="29" t="s">
        <v>5536</v>
      </c>
      <c r="U1315" s="29" t="s">
        <v>5537</v>
      </c>
      <c r="V1315" s="16" t="s">
        <v>47</v>
      </c>
      <c r="W1315" s="14" t="s">
        <v>47</v>
      </c>
      <c r="X1315" s="14"/>
      <c r="Y1315" s="14"/>
      <c r="Z1315" s="14" t="s">
        <v>47</v>
      </c>
      <c r="AA1315" s="23" t="s">
        <v>5538</v>
      </c>
      <c r="AB1315" s="16"/>
      <c r="AC1315" s="18" t="e">
        <f t="shared" ca="1" si="59"/>
        <v>#VALUE!</v>
      </c>
      <c r="AD1315" s="16" t="s">
        <v>52</v>
      </c>
      <c r="AE1315" s="16" t="s">
        <v>47</v>
      </c>
      <c r="AF1315" s="14" t="s">
        <v>47</v>
      </c>
      <c r="AG1315" s="14" t="s">
        <v>47</v>
      </c>
    </row>
    <row r="1316" spans="1:33" ht="30" customHeight="1" x14ac:dyDescent="0.25">
      <c r="A1316" s="15" t="s">
        <v>5539</v>
      </c>
      <c r="B1316" s="14" t="s">
        <v>800</v>
      </c>
      <c r="C1316" s="14" t="s">
        <v>800</v>
      </c>
      <c r="D1316" s="15" t="s">
        <v>642</v>
      </c>
      <c r="E1316" s="15" t="s">
        <v>5540</v>
      </c>
      <c r="F1316" s="15"/>
      <c r="G1316" s="23" t="s">
        <v>41</v>
      </c>
      <c r="H1316" s="14" t="s">
        <v>162</v>
      </c>
      <c r="I1316" s="16" t="s">
        <v>75</v>
      </c>
      <c r="J1316" s="17">
        <v>44410</v>
      </c>
      <c r="K1316" s="18">
        <f t="shared" ca="1" si="56"/>
        <v>897</v>
      </c>
      <c r="L1316" s="19">
        <f t="shared" si="57"/>
        <v>44424</v>
      </c>
      <c r="M1316" s="16" t="s">
        <v>44</v>
      </c>
      <c r="N1316" s="16" t="s">
        <v>45</v>
      </c>
      <c r="O1316" s="14" t="s">
        <v>41</v>
      </c>
      <c r="P1316" s="14"/>
      <c r="Q1316" s="16" t="e">
        <f t="shared" ca="1" si="52"/>
        <v>#VALUE!</v>
      </c>
      <c r="R1316" s="16" t="s">
        <v>46</v>
      </c>
      <c r="S1316" s="16" t="s">
        <v>47</v>
      </c>
      <c r="T1316" s="15" t="s">
        <v>5541</v>
      </c>
      <c r="U1316" s="15" t="s">
        <v>5542</v>
      </c>
      <c r="V1316" s="16" t="s">
        <v>47</v>
      </c>
      <c r="W1316" s="14" t="s">
        <v>47</v>
      </c>
      <c r="X1316" s="14"/>
      <c r="Y1316" s="20"/>
      <c r="Z1316" s="14" t="s">
        <v>47</v>
      </c>
      <c r="AA1316" s="21" t="s">
        <v>5543</v>
      </c>
      <c r="AB1316" s="35"/>
      <c r="AC1316" s="18" t="e">
        <f t="shared" ca="1" si="59"/>
        <v>#VALUE!</v>
      </c>
      <c r="AD1316" s="16" t="s">
        <v>52</v>
      </c>
      <c r="AE1316" s="16" t="s">
        <v>47</v>
      </c>
      <c r="AF1316" s="14" t="s">
        <v>47</v>
      </c>
      <c r="AG1316" s="14" t="s">
        <v>47</v>
      </c>
    </row>
    <row r="1317" spans="1:33" ht="15.75" customHeight="1" x14ac:dyDescent="0.25">
      <c r="A1317" s="29" t="s">
        <v>5544</v>
      </c>
      <c r="B1317" s="29" t="s">
        <v>2676</v>
      </c>
      <c r="C1317" s="29" t="s">
        <v>2676</v>
      </c>
      <c r="D1317" s="29" t="s">
        <v>39</v>
      </c>
      <c r="E1317" s="30" t="s">
        <v>5545</v>
      </c>
      <c r="F1317" s="30"/>
      <c r="G1317" s="23" t="s">
        <v>41</v>
      </c>
      <c r="H1317" s="23" t="s">
        <v>162</v>
      </c>
      <c r="I1317" s="16" t="s">
        <v>75</v>
      </c>
      <c r="J1317" s="17">
        <v>44411</v>
      </c>
      <c r="K1317" s="18">
        <f t="shared" ca="1" si="56"/>
        <v>896</v>
      </c>
      <c r="L1317" s="19">
        <f t="shared" si="57"/>
        <v>44425</v>
      </c>
      <c r="M1317" s="16" t="s">
        <v>44</v>
      </c>
      <c r="N1317" s="16" t="s">
        <v>45</v>
      </c>
      <c r="O1317" s="14" t="s">
        <v>41</v>
      </c>
      <c r="P1317" s="14"/>
      <c r="Q1317" s="16" t="e">
        <f t="shared" ca="1" si="52"/>
        <v>#VALUE!</v>
      </c>
      <c r="R1317" s="16" t="s">
        <v>46</v>
      </c>
      <c r="S1317" s="16" t="s">
        <v>47</v>
      </c>
      <c r="T1317" s="29" t="s">
        <v>5546</v>
      </c>
      <c r="U1317" s="29" t="s">
        <v>5547</v>
      </c>
      <c r="V1317" s="16" t="s">
        <v>47</v>
      </c>
      <c r="W1317" s="14" t="s">
        <v>47</v>
      </c>
      <c r="X1317" s="14"/>
      <c r="Y1317" s="14"/>
      <c r="Z1317" s="14" t="s">
        <v>47</v>
      </c>
      <c r="AA1317" s="23" t="s">
        <v>5548</v>
      </c>
      <c r="AB1317" s="16"/>
      <c r="AC1317" s="18" t="e">
        <f t="shared" ca="1" si="59"/>
        <v>#VALUE!</v>
      </c>
      <c r="AD1317" s="16" t="s">
        <v>52</v>
      </c>
      <c r="AE1317" s="16" t="s">
        <v>47</v>
      </c>
      <c r="AF1317" s="14" t="s">
        <v>47</v>
      </c>
      <c r="AG1317" s="14" t="s">
        <v>47</v>
      </c>
    </row>
    <row r="1318" spans="1:33" ht="18.75" customHeight="1" x14ac:dyDescent="0.25">
      <c r="A1318" s="29" t="s">
        <v>5549</v>
      </c>
      <c r="B1318" s="29" t="s">
        <v>254</v>
      </c>
      <c r="C1318" s="29" t="s">
        <v>254</v>
      </c>
      <c r="D1318" s="14" t="s">
        <v>642</v>
      </c>
      <c r="E1318" s="30" t="s">
        <v>5550</v>
      </c>
      <c r="F1318" s="30"/>
      <c r="G1318" s="23" t="s">
        <v>41</v>
      </c>
      <c r="H1318" s="23" t="s">
        <v>162</v>
      </c>
      <c r="I1318" s="16" t="s">
        <v>75</v>
      </c>
      <c r="J1318" s="17">
        <v>44372</v>
      </c>
      <c r="K1318" s="18">
        <f t="shared" ca="1" si="56"/>
        <v>935</v>
      </c>
      <c r="L1318" s="19">
        <f t="shared" si="57"/>
        <v>44386</v>
      </c>
      <c r="M1318" s="16" t="s">
        <v>44</v>
      </c>
      <c r="N1318" s="16" t="s">
        <v>45</v>
      </c>
      <c r="O1318" s="14" t="s">
        <v>41</v>
      </c>
      <c r="P1318" s="14"/>
      <c r="Q1318" s="16" t="e">
        <f t="shared" ca="1" si="52"/>
        <v>#VALUE!</v>
      </c>
      <c r="R1318" s="16" t="s">
        <v>46</v>
      </c>
      <c r="S1318" s="16" t="s">
        <v>47</v>
      </c>
      <c r="T1318" s="29" t="s">
        <v>5551</v>
      </c>
      <c r="U1318" s="29" t="s">
        <v>5552</v>
      </c>
      <c r="V1318" s="16" t="s">
        <v>47</v>
      </c>
      <c r="W1318" s="14" t="s">
        <v>47</v>
      </c>
      <c r="X1318" s="14"/>
      <c r="Y1318" s="14"/>
      <c r="Z1318" s="14" t="s">
        <v>47</v>
      </c>
      <c r="AA1318" s="29" t="s">
        <v>5553</v>
      </c>
      <c r="AB1318" s="16"/>
      <c r="AC1318" s="18" t="e">
        <f t="shared" ca="1" si="59"/>
        <v>#VALUE!</v>
      </c>
      <c r="AD1318" s="16" t="s">
        <v>52</v>
      </c>
      <c r="AE1318" s="16" t="s">
        <v>47</v>
      </c>
      <c r="AF1318" s="14" t="s">
        <v>47</v>
      </c>
      <c r="AG1318" s="14" t="s">
        <v>47</v>
      </c>
    </row>
    <row r="1319" spans="1:33" ht="18.75" customHeight="1" x14ac:dyDescent="0.25">
      <c r="A1319" s="15" t="s">
        <v>5554</v>
      </c>
      <c r="B1319" s="23" t="s">
        <v>2716</v>
      </c>
      <c r="C1319" s="14" t="s">
        <v>2716</v>
      </c>
      <c r="D1319" s="13" t="s">
        <v>141</v>
      </c>
      <c r="E1319" s="15" t="s">
        <v>5555</v>
      </c>
      <c r="F1319" s="15"/>
      <c r="G1319" s="14" t="s">
        <v>41</v>
      </c>
      <c r="H1319" s="14" t="s">
        <v>91</v>
      </c>
      <c r="I1319" s="16" t="s">
        <v>75</v>
      </c>
      <c r="J1319" s="17">
        <v>44594</v>
      </c>
      <c r="K1319" s="18">
        <f t="shared" ca="1" si="56"/>
        <v>713</v>
      </c>
      <c r="L1319" s="19">
        <f t="shared" si="57"/>
        <v>44608</v>
      </c>
      <c r="M1319" s="16" t="s">
        <v>44</v>
      </c>
      <c r="N1319" s="16" t="s">
        <v>45</v>
      </c>
      <c r="O1319" s="14" t="s">
        <v>46</v>
      </c>
      <c r="P1319" s="14"/>
      <c r="Q1319" s="16" t="e">
        <f t="shared" ca="1" si="52"/>
        <v>#VALUE!</v>
      </c>
      <c r="R1319" s="16" t="s">
        <v>46</v>
      </c>
      <c r="S1319" s="16"/>
      <c r="T1319" s="72" t="s">
        <v>5556</v>
      </c>
      <c r="U1319" s="15">
        <v>215910791</v>
      </c>
      <c r="V1319" s="16" t="s">
        <v>213</v>
      </c>
      <c r="W1319" s="14" t="s">
        <v>214</v>
      </c>
      <c r="X1319" s="14"/>
      <c r="Y1319" s="20"/>
      <c r="Z1319" s="14"/>
      <c r="AA1319" s="21"/>
      <c r="AB1319" s="35"/>
      <c r="AC1319" s="18"/>
      <c r="AD1319" s="16"/>
      <c r="AE1319" s="16"/>
      <c r="AF1319" s="14"/>
      <c r="AG1319" s="14"/>
    </row>
    <row r="1320" spans="1:33" ht="18.75" customHeight="1" x14ac:dyDescent="0.25">
      <c r="A1320" s="15" t="s">
        <v>5557</v>
      </c>
      <c r="B1320" s="23" t="s">
        <v>5558</v>
      </c>
      <c r="C1320" s="14" t="s">
        <v>5558</v>
      </c>
      <c r="D1320" s="13" t="s">
        <v>248</v>
      </c>
      <c r="E1320" s="15" t="s">
        <v>5559</v>
      </c>
      <c r="F1320" s="15"/>
      <c r="G1320" s="14" t="s">
        <v>47</v>
      </c>
      <c r="H1320" s="14" t="s">
        <v>42</v>
      </c>
      <c r="I1320" s="16" t="s">
        <v>61</v>
      </c>
      <c r="J1320" s="17">
        <v>44390</v>
      </c>
      <c r="K1320" s="18">
        <f t="shared" ca="1" si="56"/>
        <v>917</v>
      </c>
      <c r="L1320" s="19">
        <f t="shared" si="57"/>
        <v>44404</v>
      </c>
      <c r="M1320" s="16" t="s">
        <v>44</v>
      </c>
      <c r="N1320" s="16" t="s">
        <v>45</v>
      </c>
      <c r="O1320" s="14" t="s">
        <v>46</v>
      </c>
      <c r="P1320" s="14"/>
      <c r="Q1320" s="16" t="e">
        <f t="shared" ca="1" si="52"/>
        <v>#VALUE!</v>
      </c>
      <c r="R1320" s="16" t="s">
        <v>46</v>
      </c>
      <c r="S1320" s="16" t="s">
        <v>47</v>
      </c>
      <c r="T1320" s="72" t="s">
        <v>5560</v>
      </c>
      <c r="U1320" s="15" t="s">
        <v>5561</v>
      </c>
      <c r="V1320" s="16" t="s">
        <v>63</v>
      </c>
      <c r="W1320" s="14" t="s">
        <v>47</v>
      </c>
      <c r="X1320" s="14"/>
      <c r="Y1320" s="20">
        <v>44489</v>
      </c>
      <c r="Z1320" s="14" t="s">
        <v>47</v>
      </c>
      <c r="AA1320" s="21" t="s">
        <v>5562</v>
      </c>
      <c r="AB1320" s="35">
        <v>44480</v>
      </c>
      <c r="AC1320" s="18">
        <f t="shared" ref="AC1320:AC1341" ca="1" si="60">ABS(IF(ISBLANK(AB1320),"",TODAY()-AB1320))</f>
        <v>827</v>
      </c>
      <c r="AD1320" s="16" t="s">
        <v>52</v>
      </c>
      <c r="AE1320" s="16" t="s">
        <v>54</v>
      </c>
      <c r="AF1320" s="14" t="s">
        <v>47</v>
      </c>
      <c r="AG1320" s="14" t="s">
        <v>47</v>
      </c>
    </row>
    <row r="1321" spans="1:33" ht="15.75" customHeight="1" x14ac:dyDescent="0.25">
      <c r="A1321" s="23" t="s">
        <v>5563</v>
      </c>
      <c r="B1321" s="14" t="s">
        <v>5092</v>
      </c>
      <c r="C1321" s="14" t="s">
        <v>5092</v>
      </c>
      <c r="D1321" s="14" t="s">
        <v>111</v>
      </c>
      <c r="E1321" s="14" t="s">
        <v>5564</v>
      </c>
      <c r="F1321" s="14"/>
      <c r="G1321" s="14" t="s">
        <v>41</v>
      </c>
      <c r="H1321" s="14" t="s">
        <v>206</v>
      </c>
      <c r="I1321" s="16" t="s">
        <v>43</v>
      </c>
      <c r="J1321" s="17">
        <v>44380</v>
      </c>
      <c r="K1321" s="18">
        <f t="shared" ca="1" si="56"/>
        <v>927</v>
      </c>
      <c r="L1321" s="19">
        <f t="shared" si="57"/>
        <v>44394</v>
      </c>
      <c r="M1321" s="16" t="s">
        <v>44</v>
      </c>
      <c r="N1321" s="16" t="s">
        <v>142</v>
      </c>
      <c r="O1321" s="14" t="s">
        <v>46</v>
      </c>
      <c r="P1321" s="17"/>
      <c r="Q1321" s="16" t="e">
        <f t="shared" ca="1" si="52"/>
        <v>#VALUE!</v>
      </c>
      <c r="R1321" s="27" t="s">
        <v>46</v>
      </c>
      <c r="S1321" s="27" t="s">
        <v>47</v>
      </c>
      <c r="T1321" s="14" t="s">
        <v>47</v>
      </c>
      <c r="U1321" s="24"/>
      <c r="V1321" s="16" t="s">
        <v>47</v>
      </c>
      <c r="W1321" s="14" t="s">
        <v>47</v>
      </c>
      <c r="X1321" s="14"/>
      <c r="Y1321" s="14"/>
      <c r="Z1321" s="14" t="s">
        <v>47</v>
      </c>
      <c r="AA1321" s="23" t="s">
        <v>5565</v>
      </c>
      <c r="AB1321" s="16"/>
      <c r="AC1321" s="18" t="e">
        <f t="shared" ca="1" si="60"/>
        <v>#VALUE!</v>
      </c>
      <c r="AD1321" s="16" t="s">
        <v>52</v>
      </c>
      <c r="AE1321" s="16" t="s">
        <v>47</v>
      </c>
      <c r="AF1321" s="14" t="s">
        <v>47</v>
      </c>
      <c r="AG1321" s="14" t="s">
        <v>47</v>
      </c>
    </row>
    <row r="1322" spans="1:33" ht="15.75" customHeight="1" x14ac:dyDescent="0.25">
      <c r="A1322" s="29" t="s">
        <v>5566</v>
      </c>
      <c r="B1322" s="29" t="s">
        <v>428</v>
      </c>
      <c r="C1322" s="29" t="s">
        <v>284</v>
      </c>
      <c r="D1322" s="29" t="s">
        <v>5</v>
      </c>
      <c r="E1322" s="30" t="s">
        <v>5567</v>
      </c>
      <c r="F1322" s="30"/>
      <c r="G1322" s="23" t="s">
        <v>41</v>
      </c>
      <c r="H1322" s="23" t="s">
        <v>162</v>
      </c>
      <c r="I1322" s="16" t="s">
        <v>43</v>
      </c>
      <c r="J1322" s="17">
        <v>44519</v>
      </c>
      <c r="K1322" s="18">
        <f t="shared" ca="1" si="56"/>
        <v>788</v>
      </c>
      <c r="L1322" s="19">
        <f t="shared" si="57"/>
        <v>44533</v>
      </c>
      <c r="M1322" s="16" t="s">
        <v>44</v>
      </c>
      <c r="N1322" s="16" t="s">
        <v>405</v>
      </c>
      <c r="O1322" s="14" t="s">
        <v>46</v>
      </c>
      <c r="P1322" s="14"/>
      <c r="Q1322" s="16" t="e">
        <f t="shared" ca="1" si="52"/>
        <v>#VALUE!</v>
      </c>
      <c r="R1322" s="16" t="s">
        <v>46</v>
      </c>
      <c r="S1322" s="16" t="s">
        <v>47</v>
      </c>
      <c r="T1322" s="29" t="s">
        <v>47</v>
      </c>
      <c r="U1322" s="29"/>
      <c r="V1322" s="16" t="s">
        <v>50</v>
      </c>
      <c r="W1322" s="14" t="s">
        <v>47</v>
      </c>
      <c r="X1322" s="14"/>
      <c r="Y1322" s="14">
        <v>44489</v>
      </c>
      <c r="Z1322" s="14" t="s">
        <v>47</v>
      </c>
      <c r="AA1322" s="23" t="s">
        <v>47</v>
      </c>
      <c r="AB1322" s="16"/>
      <c r="AC1322" s="18" t="e">
        <f t="shared" ca="1" si="60"/>
        <v>#VALUE!</v>
      </c>
      <c r="AD1322" s="16" t="s">
        <v>52</v>
      </c>
      <c r="AE1322" s="16" t="s">
        <v>47</v>
      </c>
      <c r="AF1322" s="14" t="s">
        <v>47</v>
      </c>
      <c r="AG1322" s="14" t="s">
        <v>47</v>
      </c>
    </row>
    <row r="1323" spans="1:33" ht="18.75" customHeight="1" x14ac:dyDescent="0.25">
      <c r="A1323" s="23" t="s">
        <v>5568</v>
      </c>
      <c r="B1323" s="14" t="s">
        <v>5092</v>
      </c>
      <c r="C1323" s="14" t="s">
        <v>5092</v>
      </c>
      <c r="D1323" s="14" t="s">
        <v>111</v>
      </c>
      <c r="E1323" s="25" t="s">
        <v>5569</v>
      </c>
      <c r="F1323" s="25"/>
      <c r="G1323" s="14" t="s">
        <v>41</v>
      </c>
      <c r="H1323" s="14" t="s">
        <v>162</v>
      </c>
      <c r="I1323" s="16" t="s">
        <v>75</v>
      </c>
      <c r="J1323" s="17">
        <v>44385</v>
      </c>
      <c r="K1323" s="18">
        <f t="shared" ca="1" si="56"/>
        <v>922</v>
      </c>
      <c r="L1323" s="19">
        <f t="shared" si="57"/>
        <v>44399</v>
      </c>
      <c r="M1323" s="16" t="s">
        <v>44</v>
      </c>
      <c r="N1323" s="16" t="s">
        <v>45</v>
      </c>
      <c r="O1323" s="14" t="s">
        <v>41</v>
      </c>
      <c r="P1323" s="17"/>
      <c r="Q1323" s="16" t="e">
        <f t="shared" ca="1" si="52"/>
        <v>#VALUE!</v>
      </c>
      <c r="R1323" s="16" t="s">
        <v>46</v>
      </c>
      <c r="S1323" s="16" t="s">
        <v>47</v>
      </c>
      <c r="T1323" s="14" t="s">
        <v>5570</v>
      </c>
      <c r="U1323" s="14" t="s">
        <v>5571</v>
      </c>
      <c r="V1323" s="16" t="s">
        <v>47</v>
      </c>
      <c r="W1323" s="14" t="s">
        <v>47</v>
      </c>
      <c r="X1323" s="14"/>
      <c r="Y1323" s="14"/>
      <c r="Z1323" s="14" t="s">
        <v>47</v>
      </c>
      <c r="AA1323" s="29" t="s">
        <v>1047</v>
      </c>
      <c r="AB1323" s="16"/>
      <c r="AC1323" s="18" t="e">
        <f t="shared" ca="1" si="60"/>
        <v>#VALUE!</v>
      </c>
      <c r="AD1323" s="16" t="s">
        <v>52</v>
      </c>
      <c r="AE1323" s="16" t="s">
        <v>47</v>
      </c>
      <c r="AF1323" s="14" t="s">
        <v>47</v>
      </c>
      <c r="AG1323" s="14" t="s">
        <v>47</v>
      </c>
    </row>
    <row r="1324" spans="1:33" ht="15.75" customHeight="1" x14ac:dyDescent="0.25">
      <c r="A1324" s="29" t="s">
        <v>5572</v>
      </c>
      <c r="B1324" s="29" t="s">
        <v>5573</v>
      </c>
      <c r="C1324" s="29" t="s">
        <v>5573</v>
      </c>
      <c r="D1324" s="29" t="s">
        <v>1916</v>
      </c>
      <c r="E1324" s="30" t="s">
        <v>5574</v>
      </c>
      <c r="F1324" s="30"/>
      <c r="G1324" s="23" t="s">
        <v>41</v>
      </c>
      <c r="H1324" s="23" t="s">
        <v>42</v>
      </c>
      <c r="I1324" s="16" t="s">
        <v>61</v>
      </c>
      <c r="J1324" s="17">
        <v>44402</v>
      </c>
      <c r="K1324" s="18">
        <f t="shared" ca="1" si="56"/>
        <v>905</v>
      </c>
      <c r="L1324" s="19">
        <f t="shared" si="57"/>
        <v>44416</v>
      </c>
      <c r="M1324" s="16" t="s">
        <v>44</v>
      </c>
      <c r="N1324" s="16" t="s">
        <v>45</v>
      </c>
      <c r="O1324" s="14" t="s">
        <v>46</v>
      </c>
      <c r="P1324" s="14"/>
      <c r="Q1324" s="16" t="e">
        <f t="shared" ca="1" si="52"/>
        <v>#VALUE!</v>
      </c>
      <c r="R1324" s="16" t="s">
        <v>46</v>
      </c>
      <c r="S1324" s="16" t="s">
        <v>47</v>
      </c>
      <c r="T1324" s="29" t="s">
        <v>5383</v>
      </c>
      <c r="U1324" s="29">
        <v>726077675</v>
      </c>
      <c r="V1324" s="16" t="s">
        <v>63</v>
      </c>
      <c r="W1324" s="14" t="s">
        <v>47</v>
      </c>
      <c r="X1324" s="14"/>
      <c r="Y1324" s="14">
        <v>44489</v>
      </c>
      <c r="Z1324" s="14" t="s">
        <v>47</v>
      </c>
      <c r="AA1324" s="23" t="s">
        <v>5384</v>
      </c>
      <c r="AB1324" s="16">
        <v>44480</v>
      </c>
      <c r="AC1324" s="18">
        <f t="shared" ca="1" si="60"/>
        <v>827</v>
      </c>
      <c r="AD1324" s="16" t="s">
        <v>52</v>
      </c>
      <c r="AE1324" s="16" t="s">
        <v>54</v>
      </c>
      <c r="AF1324" s="14" t="s">
        <v>47</v>
      </c>
      <c r="AG1324" s="14" t="s">
        <v>47</v>
      </c>
    </row>
    <row r="1325" spans="1:33" ht="18.75" customHeight="1" x14ac:dyDescent="0.25">
      <c r="A1325" s="29" t="s">
        <v>5575</v>
      </c>
      <c r="B1325" s="29" t="s">
        <v>2589</v>
      </c>
      <c r="C1325" s="29" t="s">
        <v>2589</v>
      </c>
      <c r="D1325" s="29" t="s">
        <v>409</v>
      </c>
      <c r="E1325" s="30" t="s">
        <v>5576</v>
      </c>
      <c r="F1325" s="30"/>
      <c r="G1325" s="23" t="s">
        <v>41</v>
      </c>
      <c r="H1325" s="23" t="s">
        <v>162</v>
      </c>
      <c r="I1325" s="16" t="s">
        <v>75</v>
      </c>
      <c r="J1325" s="17">
        <v>44379</v>
      </c>
      <c r="K1325" s="18">
        <f t="shared" ca="1" si="56"/>
        <v>928</v>
      </c>
      <c r="L1325" s="19">
        <f t="shared" si="57"/>
        <v>44393</v>
      </c>
      <c r="M1325" s="16" t="s">
        <v>44</v>
      </c>
      <c r="N1325" s="16" t="s">
        <v>45</v>
      </c>
      <c r="O1325" s="14" t="s">
        <v>41</v>
      </c>
      <c r="P1325" s="14"/>
      <c r="Q1325" s="16" t="e">
        <f t="shared" ca="1" si="52"/>
        <v>#VALUE!</v>
      </c>
      <c r="R1325" s="16" t="s">
        <v>46</v>
      </c>
      <c r="S1325" s="16" t="s">
        <v>47</v>
      </c>
      <c r="T1325" s="29" t="s">
        <v>5577</v>
      </c>
      <c r="U1325" s="29" t="s">
        <v>5578</v>
      </c>
      <c r="V1325" s="16" t="s">
        <v>47</v>
      </c>
      <c r="W1325" s="14" t="s">
        <v>47</v>
      </c>
      <c r="X1325" s="14"/>
      <c r="Y1325" s="14"/>
      <c r="Z1325" s="14" t="s">
        <v>47</v>
      </c>
      <c r="AA1325" s="29" t="s">
        <v>5579</v>
      </c>
      <c r="AB1325" s="16"/>
      <c r="AC1325" s="18" t="e">
        <f t="shared" ca="1" si="60"/>
        <v>#VALUE!</v>
      </c>
      <c r="AD1325" s="16" t="s">
        <v>52</v>
      </c>
      <c r="AE1325" s="16" t="s">
        <v>47</v>
      </c>
      <c r="AF1325" s="14" t="s">
        <v>47</v>
      </c>
      <c r="AG1325" s="14" t="s">
        <v>47</v>
      </c>
    </row>
    <row r="1326" spans="1:33" ht="18.75" customHeight="1" x14ac:dyDescent="0.25">
      <c r="A1326" s="57" t="s">
        <v>5580</v>
      </c>
      <c r="B1326" s="57" t="s">
        <v>5581</v>
      </c>
      <c r="C1326" s="57" t="s">
        <v>5581</v>
      </c>
      <c r="D1326" s="57" t="s">
        <v>141</v>
      </c>
      <c r="E1326" s="57" t="s">
        <v>5582</v>
      </c>
      <c r="F1326" s="57"/>
      <c r="G1326" s="14" t="s">
        <v>41</v>
      </c>
      <c r="H1326" s="14" t="s">
        <v>206</v>
      </c>
      <c r="I1326" s="16" t="s">
        <v>75</v>
      </c>
      <c r="J1326" s="17">
        <v>44346</v>
      </c>
      <c r="K1326" s="18">
        <f t="shared" ca="1" si="56"/>
        <v>961</v>
      </c>
      <c r="L1326" s="19">
        <f t="shared" si="57"/>
        <v>44360</v>
      </c>
      <c r="M1326" s="16" t="s">
        <v>44</v>
      </c>
      <c r="N1326" s="16" t="s">
        <v>45</v>
      </c>
      <c r="O1326" s="14" t="s">
        <v>46</v>
      </c>
      <c r="P1326" s="14"/>
      <c r="Q1326" s="16" t="e">
        <f t="shared" ca="1" si="52"/>
        <v>#VALUE!</v>
      </c>
      <c r="R1326" s="16" t="s">
        <v>47</v>
      </c>
      <c r="S1326" s="16" t="s">
        <v>47</v>
      </c>
      <c r="T1326" s="57" t="s">
        <v>5583</v>
      </c>
      <c r="U1326" s="57" t="s">
        <v>5584</v>
      </c>
      <c r="V1326" s="16" t="s">
        <v>47</v>
      </c>
      <c r="W1326" s="14" t="s">
        <v>47</v>
      </c>
      <c r="X1326" s="14"/>
      <c r="Y1326" s="20"/>
      <c r="Z1326" s="14" t="s">
        <v>47</v>
      </c>
      <c r="AA1326" s="15" t="s">
        <v>5585</v>
      </c>
      <c r="AB1326" s="35"/>
      <c r="AC1326" s="18" t="e">
        <f t="shared" ca="1" si="60"/>
        <v>#VALUE!</v>
      </c>
      <c r="AD1326" s="16" t="s">
        <v>52</v>
      </c>
      <c r="AE1326" s="16" t="s">
        <v>47</v>
      </c>
      <c r="AF1326" s="14" t="s">
        <v>47</v>
      </c>
      <c r="AG1326" s="14" t="s">
        <v>47</v>
      </c>
    </row>
    <row r="1327" spans="1:33" ht="18.75" customHeight="1" x14ac:dyDescent="0.25">
      <c r="A1327" s="29" t="s">
        <v>5586</v>
      </c>
      <c r="B1327" s="29" t="s">
        <v>5092</v>
      </c>
      <c r="C1327" s="29" t="s">
        <v>5092</v>
      </c>
      <c r="D1327" s="29" t="s">
        <v>111</v>
      </c>
      <c r="E1327" s="30" t="s">
        <v>5587</v>
      </c>
      <c r="F1327" s="30"/>
      <c r="G1327" s="14" t="s">
        <v>41</v>
      </c>
      <c r="H1327" s="23" t="s">
        <v>364</v>
      </c>
      <c r="I1327" s="16" t="s">
        <v>43</v>
      </c>
      <c r="J1327" s="17">
        <v>44586</v>
      </c>
      <c r="K1327" s="18">
        <f t="shared" ca="1" si="56"/>
        <v>721</v>
      </c>
      <c r="L1327" s="19">
        <f t="shared" si="57"/>
        <v>44600</v>
      </c>
      <c r="M1327" s="16" t="s">
        <v>44</v>
      </c>
      <c r="N1327" s="16" t="s">
        <v>195</v>
      </c>
      <c r="O1327" s="14" t="s">
        <v>46</v>
      </c>
      <c r="P1327" s="14"/>
      <c r="Q1327" s="16" t="e">
        <f t="shared" ca="1" si="52"/>
        <v>#VALUE!</v>
      </c>
      <c r="R1327" s="16" t="s">
        <v>46</v>
      </c>
      <c r="S1327" s="16" t="s">
        <v>47</v>
      </c>
      <c r="T1327" s="29" t="s">
        <v>47</v>
      </c>
      <c r="U1327" s="29" t="s">
        <v>5588</v>
      </c>
      <c r="V1327" s="16" t="s">
        <v>5187</v>
      </c>
      <c r="W1327" s="14" t="s">
        <v>214</v>
      </c>
      <c r="X1327" s="17"/>
      <c r="Y1327" s="20"/>
      <c r="Z1327" s="20" t="s">
        <v>47</v>
      </c>
      <c r="AA1327" s="20" t="s">
        <v>5589</v>
      </c>
      <c r="AB1327" s="22"/>
      <c r="AC1327" s="18" t="e">
        <f t="shared" ca="1" si="60"/>
        <v>#VALUE!</v>
      </c>
      <c r="AD1327" s="16" t="s">
        <v>52</v>
      </c>
      <c r="AE1327" s="18" t="s">
        <v>47</v>
      </c>
      <c r="AF1327" s="14" t="s">
        <v>47</v>
      </c>
      <c r="AG1327" s="14" t="s">
        <v>47</v>
      </c>
    </row>
    <row r="1328" spans="1:33" ht="18.75" customHeight="1" x14ac:dyDescent="0.25">
      <c r="A1328" s="29" t="s">
        <v>5590</v>
      </c>
      <c r="B1328" s="29" t="s">
        <v>5591</v>
      </c>
      <c r="C1328" s="29" t="s">
        <v>5591</v>
      </c>
      <c r="D1328" s="29" t="s">
        <v>1916</v>
      </c>
      <c r="E1328" s="30" t="s">
        <v>5592</v>
      </c>
      <c r="F1328" s="30"/>
      <c r="G1328" s="23" t="s">
        <v>41</v>
      </c>
      <c r="H1328" s="23" t="s">
        <v>42</v>
      </c>
      <c r="I1328" s="16" t="s">
        <v>61</v>
      </c>
      <c r="J1328" s="17">
        <v>44399</v>
      </c>
      <c r="K1328" s="18">
        <f t="shared" ca="1" si="56"/>
        <v>908</v>
      </c>
      <c r="L1328" s="19">
        <f t="shared" si="57"/>
        <v>44413</v>
      </c>
      <c r="M1328" s="16" t="s">
        <v>44</v>
      </c>
      <c r="N1328" s="16" t="s">
        <v>45</v>
      </c>
      <c r="O1328" s="14" t="s">
        <v>46</v>
      </c>
      <c r="P1328" s="14"/>
      <c r="Q1328" s="16" t="e">
        <f t="shared" ca="1" si="52"/>
        <v>#VALUE!</v>
      </c>
      <c r="R1328" s="16" t="s">
        <v>46</v>
      </c>
      <c r="S1328" s="16" t="s">
        <v>47</v>
      </c>
      <c r="T1328" s="29" t="s">
        <v>5383</v>
      </c>
      <c r="U1328" s="29">
        <v>726077675</v>
      </c>
      <c r="V1328" s="16" t="s">
        <v>63</v>
      </c>
      <c r="W1328" s="14" t="s">
        <v>47</v>
      </c>
      <c r="X1328" s="14"/>
      <c r="Y1328" s="14">
        <v>44489</v>
      </c>
      <c r="Z1328" s="14" t="s">
        <v>47</v>
      </c>
      <c r="AA1328" s="29" t="s">
        <v>5384</v>
      </c>
      <c r="AB1328" s="16">
        <v>44480</v>
      </c>
      <c r="AC1328" s="18">
        <f t="shared" ca="1" si="60"/>
        <v>827</v>
      </c>
      <c r="AD1328" s="16" t="s">
        <v>52</v>
      </c>
      <c r="AE1328" s="16" t="s">
        <v>54</v>
      </c>
      <c r="AF1328" s="14" t="s">
        <v>47</v>
      </c>
      <c r="AG1328" s="14" t="s">
        <v>47</v>
      </c>
    </row>
    <row r="1329" spans="1:33" ht="18.75" customHeight="1" x14ac:dyDescent="0.25">
      <c r="A1329" s="75" t="s">
        <v>5593</v>
      </c>
      <c r="B1329" s="52" t="s">
        <v>5594</v>
      </c>
      <c r="C1329" s="75" t="s">
        <v>186</v>
      </c>
      <c r="D1329" s="75" t="s">
        <v>186</v>
      </c>
      <c r="E1329" s="76" t="s">
        <v>5595</v>
      </c>
      <c r="F1329" s="76"/>
      <c r="G1329" s="23" t="s">
        <v>41</v>
      </c>
      <c r="H1329" s="51" t="s">
        <v>162</v>
      </c>
      <c r="I1329" s="16" t="s">
        <v>43</v>
      </c>
      <c r="J1329" s="17">
        <v>44373</v>
      </c>
      <c r="K1329" s="18">
        <f t="shared" ca="1" si="56"/>
        <v>934</v>
      </c>
      <c r="L1329" s="19">
        <f t="shared" si="57"/>
        <v>44387</v>
      </c>
      <c r="M1329" s="16" t="s">
        <v>44</v>
      </c>
      <c r="N1329" s="16" t="s">
        <v>47</v>
      </c>
      <c r="O1329" s="14" t="s">
        <v>47</v>
      </c>
      <c r="P1329" s="14"/>
      <c r="Q1329" s="16" t="e">
        <f t="shared" ca="1" si="52"/>
        <v>#VALUE!</v>
      </c>
      <c r="R1329" s="16" t="s">
        <v>46</v>
      </c>
      <c r="S1329" s="16" t="s">
        <v>47</v>
      </c>
      <c r="T1329" s="63" t="s">
        <v>5596</v>
      </c>
      <c r="U1329" s="63" t="s">
        <v>5597</v>
      </c>
      <c r="V1329" s="16" t="s">
        <v>47</v>
      </c>
      <c r="W1329" s="14" t="s">
        <v>47</v>
      </c>
      <c r="X1329" s="14"/>
      <c r="Y1329" s="14"/>
      <c r="Z1329" s="14" t="s">
        <v>47</v>
      </c>
      <c r="AA1329" s="63" t="s">
        <v>5598</v>
      </c>
      <c r="AB1329" s="16"/>
      <c r="AC1329" s="18" t="e">
        <f t="shared" ca="1" si="60"/>
        <v>#VALUE!</v>
      </c>
      <c r="AD1329" s="16" t="s">
        <v>52</v>
      </c>
      <c r="AE1329" s="16" t="s">
        <v>47</v>
      </c>
      <c r="AF1329" s="14" t="s">
        <v>47</v>
      </c>
      <c r="AG1329" s="14" t="s">
        <v>47</v>
      </c>
    </row>
    <row r="1330" spans="1:33" ht="18.75" customHeight="1" x14ac:dyDescent="0.25">
      <c r="A1330" s="23" t="s">
        <v>5599</v>
      </c>
      <c r="B1330" s="14" t="s">
        <v>2101</v>
      </c>
      <c r="C1330" s="14" t="s">
        <v>2101</v>
      </c>
      <c r="D1330" s="14" t="s">
        <v>296</v>
      </c>
      <c r="E1330" s="14" t="s">
        <v>5600</v>
      </c>
      <c r="F1330" s="14"/>
      <c r="G1330" s="23" t="s">
        <v>41</v>
      </c>
      <c r="H1330" s="14" t="s">
        <v>162</v>
      </c>
      <c r="I1330" s="16" t="s">
        <v>75</v>
      </c>
      <c r="J1330" s="17">
        <v>44388</v>
      </c>
      <c r="K1330" s="18">
        <f t="shared" ca="1" si="56"/>
        <v>919</v>
      </c>
      <c r="L1330" s="19">
        <f t="shared" si="57"/>
        <v>44402</v>
      </c>
      <c r="M1330" s="16" t="s">
        <v>44</v>
      </c>
      <c r="N1330" s="16" t="s">
        <v>45</v>
      </c>
      <c r="O1330" s="14" t="s">
        <v>41</v>
      </c>
      <c r="P1330" s="17"/>
      <c r="Q1330" s="16" t="e">
        <f t="shared" ca="1" si="52"/>
        <v>#VALUE!</v>
      </c>
      <c r="R1330" s="27" t="s">
        <v>46</v>
      </c>
      <c r="S1330" s="27" t="s">
        <v>47</v>
      </c>
      <c r="T1330" s="14" t="s">
        <v>5601</v>
      </c>
      <c r="U1330" s="24" t="s">
        <v>5602</v>
      </c>
      <c r="V1330" s="16" t="s">
        <v>47</v>
      </c>
      <c r="W1330" s="14" t="s">
        <v>47</v>
      </c>
      <c r="X1330" s="17"/>
      <c r="Y1330" s="20"/>
      <c r="Z1330" s="20" t="s">
        <v>47</v>
      </c>
      <c r="AA1330" s="20" t="s">
        <v>5603</v>
      </c>
      <c r="AB1330" s="22"/>
      <c r="AC1330" s="18" t="e">
        <f t="shared" ca="1" si="60"/>
        <v>#VALUE!</v>
      </c>
      <c r="AD1330" s="16" t="s">
        <v>52</v>
      </c>
      <c r="AE1330" s="18" t="s">
        <v>47</v>
      </c>
      <c r="AF1330" s="14" t="s">
        <v>47</v>
      </c>
      <c r="AG1330" s="14" t="s">
        <v>47</v>
      </c>
    </row>
    <row r="1331" spans="1:33" ht="18.75" customHeight="1" x14ac:dyDescent="0.25">
      <c r="A1331" s="14" t="s">
        <v>5604</v>
      </c>
      <c r="B1331" s="14" t="s">
        <v>631</v>
      </c>
      <c r="C1331" s="14" t="s">
        <v>631</v>
      </c>
      <c r="D1331" s="14" t="s">
        <v>642</v>
      </c>
      <c r="E1331" s="40" t="s">
        <v>5605</v>
      </c>
      <c r="F1331" s="40"/>
      <c r="G1331" s="23" t="s">
        <v>41</v>
      </c>
      <c r="H1331" s="23" t="s">
        <v>162</v>
      </c>
      <c r="I1331" s="16" t="s">
        <v>43</v>
      </c>
      <c r="J1331" s="17">
        <v>44601</v>
      </c>
      <c r="K1331" s="18">
        <f t="shared" ca="1" si="56"/>
        <v>706</v>
      </c>
      <c r="L1331" s="19">
        <f t="shared" si="57"/>
        <v>44615</v>
      </c>
      <c r="M1331" s="16" t="s">
        <v>44</v>
      </c>
      <c r="N1331" s="16" t="s">
        <v>405</v>
      </c>
      <c r="O1331" s="14" t="s">
        <v>47</v>
      </c>
      <c r="P1331" s="14"/>
      <c r="Q1331" s="16" t="e">
        <f t="shared" ca="1" si="52"/>
        <v>#VALUE!</v>
      </c>
      <c r="R1331" s="16" t="s">
        <v>46</v>
      </c>
      <c r="S1331" s="16" t="s">
        <v>366</v>
      </c>
      <c r="T1331" s="14" t="s">
        <v>5606</v>
      </c>
      <c r="U1331" s="14" t="s">
        <v>5607</v>
      </c>
      <c r="V1331" s="16" t="s">
        <v>50</v>
      </c>
      <c r="W1331" s="14" t="s">
        <v>214</v>
      </c>
      <c r="X1331" s="14"/>
      <c r="Y1331" s="14"/>
      <c r="Z1331" s="14" t="s">
        <v>47</v>
      </c>
      <c r="AA1331" s="14" t="s">
        <v>5608</v>
      </c>
      <c r="AB1331" s="16"/>
      <c r="AC1331" s="18" t="e">
        <f t="shared" ca="1" si="60"/>
        <v>#VALUE!</v>
      </c>
      <c r="AD1331" s="16" t="s">
        <v>52</v>
      </c>
      <c r="AE1331" s="16" t="s">
        <v>47</v>
      </c>
      <c r="AF1331" s="14" t="s">
        <v>47</v>
      </c>
      <c r="AG1331" s="14" t="s">
        <v>47</v>
      </c>
    </row>
    <row r="1332" spans="1:33" ht="18.75" customHeight="1" x14ac:dyDescent="0.25">
      <c r="A1332" s="29" t="s">
        <v>5609</v>
      </c>
      <c r="B1332" s="14" t="s">
        <v>5610</v>
      </c>
      <c r="C1332" s="29" t="s">
        <v>5610</v>
      </c>
      <c r="D1332" s="29" t="s">
        <v>606</v>
      </c>
      <c r="E1332" s="30" t="s">
        <v>5611</v>
      </c>
      <c r="F1332" s="30"/>
      <c r="G1332" s="23" t="s">
        <v>41</v>
      </c>
      <c r="H1332" s="23" t="s">
        <v>162</v>
      </c>
      <c r="I1332" s="16" t="s">
        <v>75</v>
      </c>
      <c r="J1332" s="17">
        <v>44389</v>
      </c>
      <c r="K1332" s="18">
        <f t="shared" ca="1" si="56"/>
        <v>918</v>
      </c>
      <c r="L1332" s="19">
        <f t="shared" si="57"/>
        <v>44403</v>
      </c>
      <c r="M1332" s="16" t="s">
        <v>44</v>
      </c>
      <c r="N1332" s="16" t="s">
        <v>45</v>
      </c>
      <c r="O1332" s="14" t="s">
        <v>41</v>
      </c>
      <c r="P1332" s="14"/>
      <c r="Q1332" s="16" t="e">
        <f t="shared" ca="1" si="52"/>
        <v>#VALUE!</v>
      </c>
      <c r="R1332" s="16" t="s">
        <v>46</v>
      </c>
      <c r="S1332" s="16" t="s">
        <v>47</v>
      </c>
      <c r="T1332" s="29" t="s">
        <v>5612</v>
      </c>
      <c r="U1332" s="29" t="s">
        <v>5613</v>
      </c>
      <c r="V1332" s="16" t="s">
        <v>47</v>
      </c>
      <c r="W1332" s="14" t="s">
        <v>47</v>
      </c>
      <c r="X1332" s="14"/>
      <c r="Y1332" s="14"/>
      <c r="Z1332" s="14" t="s">
        <v>47</v>
      </c>
      <c r="AA1332" s="29" t="s">
        <v>5614</v>
      </c>
      <c r="AB1332" s="16"/>
      <c r="AC1332" s="18" t="e">
        <f t="shared" ca="1" si="60"/>
        <v>#VALUE!</v>
      </c>
      <c r="AD1332" s="16" t="s">
        <v>52</v>
      </c>
      <c r="AE1332" s="16" t="s">
        <v>47</v>
      </c>
      <c r="AF1332" s="14" t="s">
        <v>47</v>
      </c>
      <c r="AG1332" s="14" t="s">
        <v>47</v>
      </c>
    </row>
    <row r="1333" spans="1:33" ht="18.75" customHeight="1" x14ac:dyDescent="0.25">
      <c r="A1333" s="29" t="s">
        <v>5615</v>
      </c>
      <c r="B1333" s="29" t="s">
        <v>5092</v>
      </c>
      <c r="C1333" s="29" t="s">
        <v>5092</v>
      </c>
      <c r="D1333" s="29" t="s">
        <v>111</v>
      </c>
      <c r="E1333" s="30" t="s">
        <v>5616</v>
      </c>
      <c r="F1333" s="30"/>
      <c r="G1333" s="14" t="s">
        <v>41</v>
      </c>
      <c r="H1333" s="23" t="s">
        <v>91</v>
      </c>
      <c r="I1333" s="16" t="s">
        <v>75</v>
      </c>
      <c r="J1333" s="17">
        <v>44603</v>
      </c>
      <c r="K1333" s="18">
        <f t="shared" ca="1" si="56"/>
        <v>704</v>
      </c>
      <c r="L1333" s="19">
        <f t="shared" si="57"/>
        <v>44617</v>
      </c>
      <c r="M1333" s="16" t="s">
        <v>44</v>
      </c>
      <c r="N1333" s="16" t="s">
        <v>405</v>
      </c>
      <c r="O1333" s="14" t="s">
        <v>41</v>
      </c>
      <c r="P1333" s="14"/>
      <c r="Q1333" s="16" t="e">
        <f t="shared" ca="1" si="52"/>
        <v>#VALUE!</v>
      </c>
      <c r="R1333" s="16" t="s">
        <v>46</v>
      </c>
      <c r="S1333" s="16"/>
      <c r="T1333" s="29" t="s">
        <v>5617</v>
      </c>
      <c r="U1333" s="29"/>
      <c r="V1333" s="16" t="s">
        <v>237</v>
      </c>
      <c r="W1333" s="14"/>
      <c r="X1333" s="17"/>
      <c r="Y1333" s="20"/>
      <c r="Z1333" s="20" t="s">
        <v>47</v>
      </c>
      <c r="AA1333" s="20" t="s">
        <v>5618</v>
      </c>
      <c r="AB1333" s="22"/>
      <c r="AC1333" s="18" t="e">
        <f t="shared" ca="1" si="60"/>
        <v>#VALUE!</v>
      </c>
      <c r="AD1333" s="16" t="s">
        <v>52</v>
      </c>
      <c r="AE1333" s="18" t="s">
        <v>47</v>
      </c>
      <c r="AF1333" s="14" t="s">
        <v>47</v>
      </c>
      <c r="AG1333" s="14" t="s">
        <v>47</v>
      </c>
    </row>
    <row r="1334" spans="1:33" ht="18.75" customHeight="1" x14ac:dyDescent="0.25">
      <c r="A1334" s="29" t="s">
        <v>5619</v>
      </c>
      <c r="B1334" s="14" t="s">
        <v>1127</v>
      </c>
      <c r="C1334" s="29" t="s">
        <v>1127</v>
      </c>
      <c r="D1334" s="14" t="s">
        <v>642</v>
      </c>
      <c r="E1334" s="30" t="s">
        <v>5620</v>
      </c>
      <c r="F1334" s="30"/>
      <c r="G1334" s="23" t="s">
        <v>41</v>
      </c>
      <c r="H1334" s="23" t="s">
        <v>162</v>
      </c>
      <c r="I1334" s="16" t="s">
        <v>75</v>
      </c>
      <c r="J1334" s="17">
        <v>44373</v>
      </c>
      <c r="K1334" s="18">
        <f t="shared" ca="1" si="56"/>
        <v>934</v>
      </c>
      <c r="L1334" s="19">
        <f t="shared" si="57"/>
        <v>44387</v>
      </c>
      <c r="M1334" s="16" t="s">
        <v>44</v>
      </c>
      <c r="N1334" s="16" t="s">
        <v>45</v>
      </c>
      <c r="O1334" s="14" t="s">
        <v>41</v>
      </c>
      <c r="P1334" s="14"/>
      <c r="Q1334" s="16" t="e">
        <f t="shared" ca="1" si="52"/>
        <v>#VALUE!</v>
      </c>
      <c r="R1334" s="16" t="s">
        <v>46</v>
      </c>
      <c r="S1334" s="16" t="s">
        <v>47</v>
      </c>
      <c r="T1334" s="29" t="s">
        <v>5621</v>
      </c>
      <c r="U1334" s="29" t="s">
        <v>5622</v>
      </c>
      <c r="V1334" s="16" t="s">
        <v>47</v>
      </c>
      <c r="W1334" s="14" t="s">
        <v>47</v>
      </c>
      <c r="X1334" s="14"/>
      <c r="Y1334" s="14"/>
      <c r="Z1334" s="14" t="s">
        <v>47</v>
      </c>
      <c r="AA1334" s="29" t="s">
        <v>5623</v>
      </c>
      <c r="AB1334" s="16"/>
      <c r="AC1334" s="18" t="e">
        <f t="shared" ca="1" si="60"/>
        <v>#VALUE!</v>
      </c>
      <c r="AD1334" s="16" t="s">
        <v>52</v>
      </c>
      <c r="AE1334" s="16" t="s">
        <v>47</v>
      </c>
      <c r="AF1334" s="14" t="s">
        <v>47</v>
      </c>
      <c r="AG1334" s="14" t="s">
        <v>47</v>
      </c>
    </row>
    <row r="1335" spans="1:33" ht="18.75" customHeight="1" x14ac:dyDescent="0.25">
      <c r="A1335" s="29" t="s">
        <v>5624</v>
      </c>
      <c r="B1335" s="29" t="s">
        <v>1127</v>
      </c>
      <c r="C1335" s="29" t="s">
        <v>1127</v>
      </c>
      <c r="D1335" s="29" t="s">
        <v>642</v>
      </c>
      <c r="E1335" s="30" t="s">
        <v>5625</v>
      </c>
      <c r="F1335" s="30"/>
      <c r="G1335" s="23" t="s">
        <v>41</v>
      </c>
      <c r="H1335" s="23" t="s">
        <v>162</v>
      </c>
      <c r="I1335" s="16" t="s">
        <v>75</v>
      </c>
      <c r="J1335" s="17">
        <v>44374</v>
      </c>
      <c r="K1335" s="18">
        <f t="shared" ca="1" si="56"/>
        <v>933</v>
      </c>
      <c r="L1335" s="19">
        <f t="shared" si="57"/>
        <v>44388</v>
      </c>
      <c r="M1335" s="16" t="s">
        <v>44</v>
      </c>
      <c r="N1335" s="16" t="s">
        <v>45</v>
      </c>
      <c r="O1335" s="14" t="s">
        <v>41</v>
      </c>
      <c r="P1335" s="14"/>
      <c r="Q1335" s="16" t="e">
        <f t="shared" ca="1" si="52"/>
        <v>#VALUE!</v>
      </c>
      <c r="R1335" s="16" t="s">
        <v>46</v>
      </c>
      <c r="S1335" s="16" t="s">
        <v>47</v>
      </c>
      <c r="T1335" s="29" t="s">
        <v>5621</v>
      </c>
      <c r="U1335" s="29" t="s">
        <v>5626</v>
      </c>
      <c r="V1335" s="16" t="s">
        <v>47</v>
      </c>
      <c r="W1335" s="14" t="s">
        <v>47</v>
      </c>
      <c r="X1335" s="14"/>
      <c r="Y1335" s="14"/>
      <c r="Z1335" s="14" t="s">
        <v>47</v>
      </c>
      <c r="AA1335" s="29" t="s">
        <v>5623</v>
      </c>
      <c r="AB1335" s="16"/>
      <c r="AC1335" s="18" t="e">
        <f t="shared" ca="1" si="60"/>
        <v>#VALUE!</v>
      </c>
      <c r="AD1335" s="16" t="s">
        <v>52</v>
      </c>
      <c r="AE1335" s="16" t="s">
        <v>47</v>
      </c>
      <c r="AF1335" s="14" t="s">
        <v>47</v>
      </c>
      <c r="AG1335" s="14" t="s">
        <v>47</v>
      </c>
    </row>
    <row r="1336" spans="1:33" ht="18.75" customHeight="1" x14ac:dyDescent="0.25">
      <c r="A1336" s="29" t="s">
        <v>5627</v>
      </c>
      <c r="B1336" s="14" t="s">
        <v>5628</v>
      </c>
      <c r="C1336" s="29" t="s">
        <v>5628</v>
      </c>
      <c r="D1336" s="29" t="s">
        <v>248</v>
      </c>
      <c r="E1336" s="30" t="s">
        <v>5629</v>
      </c>
      <c r="F1336" s="30"/>
      <c r="G1336" s="23" t="s">
        <v>41</v>
      </c>
      <c r="H1336" s="23" t="s">
        <v>162</v>
      </c>
      <c r="I1336" s="16" t="s">
        <v>75</v>
      </c>
      <c r="J1336" s="17">
        <v>44375</v>
      </c>
      <c r="K1336" s="18">
        <f t="shared" ca="1" si="56"/>
        <v>932</v>
      </c>
      <c r="L1336" s="19">
        <f t="shared" si="57"/>
        <v>44389</v>
      </c>
      <c r="M1336" s="16" t="s">
        <v>44</v>
      </c>
      <c r="N1336" s="16" t="s">
        <v>45</v>
      </c>
      <c r="O1336" s="14" t="s">
        <v>41</v>
      </c>
      <c r="P1336" s="14"/>
      <c r="Q1336" s="16" t="e">
        <f t="shared" ca="1" si="52"/>
        <v>#VALUE!</v>
      </c>
      <c r="R1336" s="16" t="s">
        <v>46</v>
      </c>
      <c r="S1336" s="16" t="s">
        <v>47</v>
      </c>
      <c r="T1336" s="29" t="s">
        <v>4974</v>
      </c>
      <c r="U1336" s="29" t="s">
        <v>5630</v>
      </c>
      <c r="V1336" s="16" t="s">
        <v>47</v>
      </c>
      <c r="W1336" s="14" t="s">
        <v>47</v>
      </c>
      <c r="X1336" s="14"/>
      <c r="Y1336" s="14"/>
      <c r="Z1336" s="14" t="s">
        <v>47</v>
      </c>
      <c r="AA1336" s="29" t="s">
        <v>4976</v>
      </c>
      <c r="AB1336" s="16"/>
      <c r="AC1336" s="18" t="e">
        <f t="shared" ca="1" si="60"/>
        <v>#VALUE!</v>
      </c>
      <c r="AD1336" s="16" t="s">
        <v>52</v>
      </c>
      <c r="AE1336" s="16" t="s">
        <v>47</v>
      </c>
      <c r="AF1336" s="14" t="s">
        <v>47</v>
      </c>
      <c r="AG1336" s="14" t="s">
        <v>47</v>
      </c>
    </row>
    <row r="1337" spans="1:33" ht="18.75" customHeight="1" x14ac:dyDescent="0.25">
      <c r="A1337" s="29" t="s">
        <v>5631</v>
      </c>
      <c r="B1337" s="14" t="s">
        <v>5632</v>
      </c>
      <c r="C1337" s="29" t="s">
        <v>5632</v>
      </c>
      <c r="D1337" s="14" t="s">
        <v>642</v>
      </c>
      <c r="E1337" s="30" t="s">
        <v>5633</v>
      </c>
      <c r="F1337" s="30"/>
      <c r="G1337" s="23" t="s">
        <v>41</v>
      </c>
      <c r="H1337" s="23" t="s">
        <v>162</v>
      </c>
      <c r="I1337" s="16" t="s">
        <v>75</v>
      </c>
      <c r="J1337" s="17">
        <v>44377</v>
      </c>
      <c r="K1337" s="18">
        <f t="shared" ca="1" si="56"/>
        <v>930</v>
      </c>
      <c r="L1337" s="19">
        <f t="shared" si="57"/>
        <v>44391</v>
      </c>
      <c r="M1337" s="16" t="s">
        <v>44</v>
      </c>
      <c r="N1337" s="16" t="s">
        <v>45</v>
      </c>
      <c r="O1337" s="14" t="s">
        <v>41</v>
      </c>
      <c r="P1337" s="14"/>
      <c r="Q1337" s="16" t="e">
        <f t="shared" ca="1" si="52"/>
        <v>#VALUE!</v>
      </c>
      <c r="R1337" s="16" t="s">
        <v>46</v>
      </c>
      <c r="S1337" s="16" t="s">
        <v>47</v>
      </c>
      <c r="T1337" s="29" t="s">
        <v>5634</v>
      </c>
      <c r="U1337" s="29" t="s">
        <v>5635</v>
      </c>
      <c r="V1337" s="16" t="s">
        <v>47</v>
      </c>
      <c r="W1337" s="14" t="s">
        <v>47</v>
      </c>
      <c r="X1337" s="14"/>
      <c r="Y1337" s="14"/>
      <c r="Z1337" s="14" t="s">
        <v>47</v>
      </c>
      <c r="AA1337" s="29" t="s">
        <v>5636</v>
      </c>
      <c r="AB1337" s="16"/>
      <c r="AC1337" s="18" t="e">
        <f t="shared" ca="1" si="60"/>
        <v>#VALUE!</v>
      </c>
      <c r="AD1337" s="16" t="s">
        <v>52</v>
      </c>
      <c r="AE1337" s="16" t="s">
        <v>47</v>
      </c>
      <c r="AF1337" s="14" t="s">
        <v>47</v>
      </c>
      <c r="AG1337" s="14" t="s">
        <v>47</v>
      </c>
    </row>
    <row r="1338" spans="1:33" ht="18.75" customHeight="1" x14ac:dyDescent="0.25">
      <c r="A1338" s="31" t="s">
        <v>5637</v>
      </c>
      <c r="B1338" s="14" t="s">
        <v>5638</v>
      </c>
      <c r="C1338" s="14" t="s">
        <v>5639</v>
      </c>
      <c r="D1338" s="31" t="s">
        <v>141</v>
      </c>
      <c r="E1338" s="31" t="s">
        <v>5640</v>
      </c>
      <c r="F1338" s="31"/>
      <c r="G1338" s="14" t="s">
        <v>41</v>
      </c>
      <c r="H1338" s="14" t="s">
        <v>168</v>
      </c>
      <c r="I1338" s="16" t="s">
        <v>75</v>
      </c>
      <c r="J1338" s="17">
        <v>44390</v>
      </c>
      <c r="K1338" s="18">
        <f t="shared" ca="1" si="56"/>
        <v>917</v>
      </c>
      <c r="L1338" s="19">
        <f t="shared" si="57"/>
        <v>44404</v>
      </c>
      <c r="M1338" s="16" t="s">
        <v>44</v>
      </c>
      <c r="N1338" s="16" t="s">
        <v>45</v>
      </c>
      <c r="O1338" s="14" t="s">
        <v>41</v>
      </c>
      <c r="P1338" s="14"/>
      <c r="Q1338" s="16" t="e">
        <f t="shared" ca="1" si="52"/>
        <v>#VALUE!</v>
      </c>
      <c r="R1338" s="16" t="s">
        <v>46</v>
      </c>
      <c r="S1338" s="16" t="s">
        <v>47</v>
      </c>
      <c r="T1338" s="31" t="s">
        <v>169</v>
      </c>
      <c r="U1338" s="24"/>
      <c r="V1338" s="16" t="s">
        <v>47</v>
      </c>
      <c r="W1338" s="14" t="s">
        <v>47</v>
      </c>
      <c r="X1338" s="14"/>
      <c r="Y1338" s="14"/>
      <c r="Z1338" s="14" t="s">
        <v>47</v>
      </c>
      <c r="AA1338" s="29" t="s">
        <v>5641</v>
      </c>
      <c r="AB1338" s="16"/>
      <c r="AC1338" s="18" t="e">
        <f t="shared" ca="1" si="60"/>
        <v>#VALUE!</v>
      </c>
      <c r="AD1338" s="16" t="s">
        <v>52</v>
      </c>
      <c r="AE1338" s="16" t="s">
        <v>47</v>
      </c>
      <c r="AF1338" s="14" t="s">
        <v>47</v>
      </c>
      <c r="AG1338" s="14" t="s">
        <v>47</v>
      </c>
    </row>
    <row r="1339" spans="1:33" ht="18.75" customHeight="1" x14ac:dyDescent="0.25">
      <c r="A1339" s="29" t="s">
        <v>5642</v>
      </c>
      <c r="B1339" s="29" t="s">
        <v>5638</v>
      </c>
      <c r="C1339" s="29" t="s">
        <v>1488</v>
      </c>
      <c r="D1339" s="29" t="s">
        <v>141</v>
      </c>
      <c r="E1339" s="30" t="s">
        <v>5643</v>
      </c>
      <c r="F1339" s="30"/>
      <c r="G1339" s="14" t="s">
        <v>41</v>
      </c>
      <c r="H1339" s="23" t="s">
        <v>168</v>
      </c>
      <c r="I1339" s="16" t="s">
        <v>75</v>
      </c>
      <c r="J1339" s="17">
        <v>44381</v>
      </c>
      <c r="K1339" s="18">
        <f t="shared" ca="1" si="56"/>
        <v>926</v>
      </c>
      <c r="L1339" s="19">
        <f t="shared" si="57"/>
        <v>44395</v>
      </c>
      <c r="M1339" s="16" t="s">
        <v>44</v>
      </c>
      <c r="N1339" s="16" t="s">
        <v>45</v>
      </c>
      <c r="O1339" s="14" t="s">
        <v>41</v>
      </c>
      <c r="P1339" s="14">
        <v>44425</v>
      </c>
      <c r="Q1339" s="16">
        <f t="shared" ca="1" si="52"/>
        <v>882</v>
      </c>
      <c r="R1339" s="16" t="s">
        <v>46</v>
      </c>
      <c r="S1339" s="16" t="s">
        <v>47</v>
      </c>
      <c r="T1339" s="29" t="s">
        <v>169</v>
      </c>
      <c r="U1339" s="29"/>
      <c r="V1339" s="16" t="s">
        <v>47</v>
      </c>
      <c r="W1339" s="14" t="s">
        <v>47</v>
      </c>
      <c r="X1339" s="14"/>
      <c r="Y1339" s="14"/>
      <c r="Z1339" s="14" t="s">
        <v>47</v>
      </c>
      <c r="AA1339" s="29" t="s">
        <v>5644</v>
      </c>
      <c r="AB1339" s="16"/>
      <c r="AC1339" s="18" t="e">
        <f t="shared" ca="1" si="60"/>
        <v>#VALUE!</v>
      </c>
      <c r="AD1339" s="16" t="s">
        <v>52</v>
      </c>
      <c r="AE1339" s="16" t="s">
        <v>47</v>
      </c>
      <c r="AF1339" s="14" t="s">
        <v>47</v>
      </c>
      <c r="AG1339" s="14" t="s">
        <v>47</v>
      </c>
    </row>
    <row r="1340" spans="1:33" ht="18.75" customHeight="1" x14ac:dyDescent="0.25">
      <c r="A1340" s="29" t="s">
        <v>5645</v>
      </c>
      <c r="B1340" s="29" t="s">
        <v>5646</v>
      </c>
      <c r="C1340" s="29" t="s">
        <v>5646</v>
      </c>
      <c r="D1340" s="29" t="s">
        <v>409</v>
      </c>
      <c r="E1340" s="30" t="s">
        <v>5647</v>
      </c>
      <c r="F1340" s="30"/>
      <c r="G1340" s="23" t="s">
        <v>41</v>
      </c>
      <c r="H1340" s="23" t="s">
        <v>162</v>
      </c>
      <c r="I1340" s="16" t="s">
        <v>75</v>
      </c>
      <c r="J1340" s="17">
        <v>44380</v>
      </c>
      <c r="K1340" s="18">
        <f t="shared" ca="1" si="56"/>
        <v>927</v>
      </c>
      <c r="L1340" s="19">
        <f t="shared" si="57"/>
        <v>44394</v>
      </c>
      <c r="M1340" s="16" t="s">
        <v>44</v>
      </c>
      <c r="N1340" s="16" t="s">
        <v>45</v>
      </c>
      <c r="O1340" s="14" t="s">
        <v>41</v>
      </c>
      <c r="P1340" s="14"/>
      <c r="Q1340" s="16" t="e">
        <f t="shared" ca="1" si="52"/>
        <v>#VALUE!</v>
      </c>
      <c r="R1340" s="16" t="s">
        <v>46</v>
      </c>
      <c r="S1340" s="16" t="s">
        <v>47</v>
      </c>
      <c r="T1340" s="29" t="s">
        <v>5648</v>
      </c>
      <c r="U1340" s="29" t="s">
        <v>5649</v>
      </c>
      <c r="V1340" s="16" t="s">
        <v>47</v>
      </c>
      <c r="W1340" s="14" t="s">
        <v>47</v>
      </c>
      <c r="X1340" s="14"/>
      <c r="Y1340" s="14"/>
      <c r="Z1340" s="14" t="s">
        <v>47</v>
      </c>
      <c r="AA1340" s="29" t="s">
        <v>5650</v>
      </c>
      <c r="AB1340" s="16"/>
      <c r="AC1340" s="18" t="e">
        <f t="shared" ca="1" si="60"/>
        <v>#VALUE!</v>
      </c>
      <c r="AD1340" s="16" t="s">
        <v>52</v>
      </c>
      <c r="AE1340" s="16" t="s">
        <v>47</v>
      </c>
      <c r="AF1340" s="14" t="s">
        <v>47</v>
      </c>
      <c r="AG1340" s="14" t="s">
        <v>47</v>
      </c>
    </row>
    <row r="1341" spans="1:33" ht="15.75" customHeight="1" x14ac:dyDescent="0.25">
      <c r="A1341" s="29" t="s">
        <v>5651</v>
      </c>
      <c r="B1341" s="29" t="s">
        <v>5652</v>
      </c>
      <c r="C1341" s="29" t="s">
        <v>5652</v>
      </c>
      <c r="D1341" s="14" t="s">
        <v>642</v>
      </c>
      <c r="E1341" s="30" t="s">
        <v>5653</v>
      </c>
      <c r="F1341" s="30"/>
      <c r="G1341" s="14" t="s">
        <v>41</v>
      </c>
      <c r="H1341" s="23" t="s">
        <v>162</v>
      </c>
      <c r="I1341" s="16" t="s">
        <v>75</v>
      </c>
      <c r="J1341" s="17">
        <v>44375</v>
      </c>
      <c r="K1341" s="18">
        <f t="shared" ca="1" si="56"/>
        <v>932</v>
      </c>
      <c r="L1341" s="19">
        <f t="shared" si="57"/>
        <v>44389</v>
      </c>
      <c r="M1341" s="16" t="s">
        <v>44</v>
      </c>
      <c r="N1341" s="16" t="s">
        <v>45</v>
      </c>
      <c r="O1341" s="14" t="s">
        <v>41</v>
      </c>
      <c r="P1341" s="14"/>
      <c r="Q1341" s="16" t="e">
        <f t="shared" ca="1" si="52"/>
        <v>#VALUE!</v>
      </c>
      <c r="R1341" s="16" t="s">
        <v>46</v>
      </c>
      <c r="S1341" s="16" t="s">
        <v>47</v>
      </c>
      <c r="T1341" s="29" t="s">
        <v>5654</v>
      </c>
      <c r="U1341" s="29" t="s">
        <v>5655</v>
      </c>
      <c r="V1341" s="16" t="s">
        <v>47</v>
      </c>
      <c r="W1341" s="14" t="s">
        <v>47</v>
      </c>
      <c r="X1341" s="14"/>
      <c r="Y1341" s="14"/>
      <c r="Z1341" s="14" t="s">
        <v>47</v>
      </c>
      <c r="AA1341" s="29" t="s">
        <v>5656</v>
      </c>
      <c r="AB1341" s="16"/>
      <c r="AC1341" s="18" t="e">
        <f t="shared" ca="1" si="60"/>
        <v>#VALUE!</v>
      </c>
      <c r="AD1341" s="16" t="s">
        <v>52</v>
      </c>
      <c r="AE1341" s="16" t="s">
        <v>47</v>
      </c>
      <c r="AF1341" s="14" t="s">
        <v>47</v>
      </c>
      <c r="AG1341" s="14" t="s">
        <v>47</v>
      </c>
    </row>
    <row r="1342" spans="1:33" ht="15.75" customHeight="1" x14ac:dyDescent="0.25">
      <c r="A1342" s="29" t="s">
        <v>5657</v>
      </c>
      <c r="B1342" s="29" t="s">
        <v>4154</v>
      </c>
      <c r="C1342" s="29" t="s">
        <v>4154</v>
      </c>
      <c r="D1342" s="29" t="s">
        <v>5</v>
      </c>
      <c r="E1342" s="30" t="s">
        <v>5658</v>
      </c>
      <c r="F1342" s="30"/>
      <c r="G1342" s="14" t="s">
        <v>41</v>
      </c>
      <c r="H1342" s="23" t="s">
        <v>91</v>
      </c>
      <c r="I1342" s="16" t="s">
        <v>75</v>
      </c>
      <c r="J1342" s="17">
        <v>44578</v>
      </c>
      <c r="K1342" s="18">
        <f t="shared" ca="1" si="56"/>
        <v>729</v>
      </c>
      <c r="L1342" s="19">
        <f t="shared" si="57"/>
        <v>44592</v>
      </c>
      <c r="M1342" s="16" t="s">
        <v>1117</v>
      </c>
      <c r="N1342" s="16" t="s">
        <v>45</v>
      </c>
      <c r="O1342" s="14" t="s">
        <v>46</v>
      </c>
      <c r="P1342" s="14"/>
      <c r="Q1342" s="16" t="e">
        <f t="shared" ca="1" si="52"/>
        <v>#VALUE!</v>
      </c>
      <c r="R1342" s="16" t="s">
        <v>46</v>
      </c>
      <c r="S1342" s="16"/>
      <c r="T1342" s="29" t="s">
        <v>5659</v>
      </c>
      <c r="U1342" s="29">
        <v>118973100</v>
      </c>
      <c r="V1342" s="16" t="s">
        <v>77</v>
      </c>
      <c r="W1342" s="14" t="s">
        <v>5660</v>
      </c>
      <c r="X1342" s="14"/>
      <c r="Y1342" s="14"/>
      <c r="Z1342" s="14"/>
      <c r="AA1342" s="29"/>
      <c r="AB1342" s="16"/>
      <c r="AC1342" s="18"/>
      <c r="AD1342" s="16"/>
      <c r="AE1342" s="16"/>
      <c r="AF1342" s="14"/>
      <c r="AG1342" s="14"/>
    </row>
    <row r="1343" spans="1:33" ht="15.75" customHeight="1" x14ac:dyDescent="0.25">
      <c r="A1343" s="29" t="s">
        <v>5661</v>
      </c>
      <c r="B1343" s="29" t="s">
        <v>102</v>
      </c>
      <c r="C1343" s="29" t="s">
        <v>268</v>
      </c>
      <c r="D1343" s="29" t="s">
        <v>5</v>
      </c>
      <c r="E1343" s="30" t="s">
        <v>5662</v>
      </c>
      <c r="F1343" s="30"/>
      <c r="G1343" s="14" t="s">
        <v>41</v>
      </c>
      <c r="H1343" s="23" t="s">
        <v>91</v>
      </c>
      <c r="I1343" s="16" t="s">
        <v>75</v>
      </c>
      <c r="J1343" s="17">
        <v>44587</v>
      </c>
      <c r="K1343" s="18">
        <f t="shared" ca="1" si="56"/>
        <v>720</v>
      </c>
      <c r="L1343" s="19">
        <f t="shared" si="57"/>
        <v>44601</v>
      </c>
      <c r="M1343" s="16" t="s">
        <v>44</v>
      </c>
      <c r="N1343" s="16" t="s">
        <v>142</v>
      </c>
      <c r="O1343" s="14" t="s">
        <v>46</v>
      </c>
      <c r="P1343" s="14"/>
      <c r="Q1343" s="16" t="e">
        <f t="shared" ca="1" si="52"/>
        <v>#VALUE!</v>
      </c>
      <c r="R1343" s="16" t="s">
        <v>46</v>
      </c>
      <c r="S1343" s="16" t="s">
        <v>47</v>
      </c>
      <c r="T1343" s="29" t="s">
        <v>47</v>
      </c>
      <c r="U1343" s="29"/>
      <c r="V1343" s="16" t="s">
        <v>77</v>
      </c>
      <c r="W1343" s="14" t="s">
        <v>47</v>
      </c>
      <c r="X1343" s="14">
        <v>44455</v>
      </c>
      <c r="Y1343" s="14">
        <v>34</v>
      </c>
      <c r="Z1343" s="14" t="s">
        <v>47</v>
      </c>
      <c r="AA1343" s="29" t="s">
        <v>47</v>
      </c>
      <c r="AB1343" s="16">
        <v>44475</v>
      </c>
      <c r="AC1343" s="18">
        <f t="shared" ref="AC1343:AC1356" ca="1" si="61">ABS(IF(ISBLANK(AB1343),"",TODAY()-AB1343))</f>
        <v>832</v>
      </c>
      <c r="AD1343" s="16" t="s">
        <v>52</v>
      </c>
      <c r="AE1343" s="16" t="s">
        <v>1040</v>
      </c>
      <c r="AF1343" s="14" t="s">
        <v>47</v>
      </c>
      <c r="AG1343" s="14" t="s">
        <v>47</v>
      </c>
    </row>
    <row r="1344" spans="1:33" ht="15.75" customHeight="1" x14ac:dyDescent="0.25">
      <c r="A1344" s="29" t="s">
        <v>5663</v>
      </c>
      <c r="B1344" s="29" t="s">
        <v>4704</v>
      </c>
      <c r="C1344" s="29" t="s">
        <v>4704</v>
      </c>
      <c r="D1344" s="29" t="s">
        <v>409</v>
      </c>
      <c r="E1344" s="30" t="s">
        <v>5664</v>
      </c>
      <c r="F1344" s="30"/>
      <c r="G1344" s="14" t="s">
        <v>41</v>
      </c>
      <c r="H1344" s="23" t="s">
        <v>42</v>
      </c>
      <c r="I1344" s="16" t="s">
        <v>61</v>
      </c>
      <c r="J1344" s="17">
        <v>44376</v>
      </c>
      <c r="K1344" s="18">
        <f t="shared" ca="1" si="56"/>
        <v>931</v>
      </c>
      <c r="L1344" s="19">
        <f t="shared" si="57"/>
        <v>44390</v>
      </c>
      <c r="M1344" s="16" t="s">
        <v>44</v>
      </c>
      <c r="N1344" s="16" t="s">
        <v>45</v>
      </c>
      <c r="O1344" s="14" t="s">
        <v>46</v>
      </c>
      <c r="P1344" s="14"/>
      <c r="Q1344" s="16" t="e">
        <f t="shared" ca="1" si="52"/>
        <v>#VALUE!</v>
      </c>
      <c r="R1344" s="16" t="s">
        <v>46</v>
      </c>
      <c r="S1344" s="16" t="s">
        <v>47</v>
      </c>
      <c r="T1344" s="29" t="s">
        <v>5665</v>
      </c>
      <c r="U1344" s="29" t="s">
        <v>5666</v>
      </c>
      <c r="V1344" s="16" t="s">
        <v>63</v>
      </c>
      <c r="W1344" s="14" t="s">
        <v>47</v>
      </c>
      <c r="X1344" s="14"/>
      <c r="Y1344" s="14">
        <v>44489</v>
      </c>
      <c r="Z1344" s="14" t="s">
        <v>47</v>
      </c>
      <c r="AA1344" s="29" t="s">
        <v>5667</v>
      </c>
      <c r="AB1344" s="16">
        <v>44480</v>
      </c>
      <c r="AC1344" s="18">
        <f t="shared" ca="1" si="61"/>
        <v>827</v>
      </c>
      <c r="AD1344" s="16" t="s">
        <v>52</v>
      </c>
      <c r="AE1344" s="16" t="s">
        <v>54</v>
      </c>
      <c r="AF1344" s="14" t="s">
        <v>47</v>
      </c>
      <c r="AG1344" s="14" t="s">
        <v>47</v>
      </c>
    </row>
    <row r="1345" spans="1:33" ht="15.75" customHeight="1" x14ac:dyDescent="0.25">
      <c r="A1345" s="29" t="s">
        <v>5668</v>
      </c>
      <c r="B1345" s="29" t="s">
        <v>631</v>
      </c>
      <c r="C1345" s="29" t="s">
        <v>631</v>
      </c>
      <c r="D1345" s="29" t="s">
        <v>39</v>
      </c>
      <c r="E1345" s="30" t="s">
        <v>5669</v>
      </c>
      <c r="F1345" s="30"/>
      <c r="G1345" s="14" t="s">
        <v>41</v>
      </c>
      <c r="H1345" s="23" t="s">
        <v>162</v>
      </c>
      <c r="I1345" s="16" t="s">
        <v>75</v>
      </c>
      <c r="J1345" s="17">
        <v>44386</v>
      </c>
      <c r="K1345" s="18">
        <f t="shared" ca="1" si="56"/>
        <v>921</v>
      </c>
      <c r="L1345" s="19">
        <f t="shared" si="57"/>
        <v>44400</v>
      </c>
      <c r="M1345" s="16" t="s">
        <v>44</v>
      </c>
      <c r="N1345" s="16" t="s">
        <v>45</v>
      </c>
      <c r="O1345" s="14" t="s">
        <v>41</v>
      </c>
      <c r="P1345" s="14"/>
      <c r="Q1345" s="16" t="e">
        <f t="shared" ca="1" si="52"/>
        <v>#VALUE!</v>
      </c>
      <c r="R1345" s="16" t="s">
        <v>46</v>
      </c>
      <c r="S1345" s="16" t="s">
        <v>47</v>
      </c>
      <c r="T1345" s="29" t="s">
        <v>5670</v>
      </c>
      <c r="U1345" s="29" t="s">
        <v>5671</v>
      </c>
      <c r="V1345" s="16" t="s">
        <v>47</v>
      </c>
      <c r="W1345" s="14" t="s">
        <v>47</v>
      </c>
      <c r="X1345" s="14"/>
      <c r="Y1345" s="14"/>
      <c r="Z1345" s="14" t="s">
        <v>47</v>
      </c>
      <c r="AA1345" s="29" t="s">
        <v>5672</v>
      </c>
      <c r="AB1345" s="16"/>
      <c r="AC1345" s="18" t="e">
        <f t="shared" ca="1" si="61"/>
        <v>#VALUE!</v>
      </c>
      <c r="AD1345" s="16" t="s">
        <v>52</v>
      </c>
      <c r="AE1345" s="16" t="s">
        <v>47</v>
      </c>
      <c r="AF1345" s="14" t="s">
        <v>47</v>
      </c>
      <c r="AG1345" s="14" t="s">
        <v>47</v>
      </c>
    </row>
    <row r="1346" spans="1:33" ht="15.75" customHeight="1" x14ac:dyDescent="0.25">
      <c r="A1346" s="29" t="s">
        <v>5673</v>
      </c>
      <c r="B1346" s="29" t="s">
        <v>2515</v>
      </c>
      <c r="C1346" s="29" t="s">
        <v>2515</v>
      </c>
      <c r="D1346" s="29" t="s">
        <v>409</v>
      </c>
      <c r="E1346" s="30" t="s">
        <v>5674</v>
      </c>
      <c r="F1346" s="30"/>
      <c r="G1346" s="14" t="s">
        <v>41</v>
      </c>
      <c r="H1346" s="23" t="s">
        <v>162</v>
      </c>
      <c r="I1346" s="16" t="s">
        <v>75</v>
      </c>
      <c r="J1346" s="17">
        <v>44387</v>
      </c>
      <c r="K1346" s="18">
        <f t="shared" ca="1" si="56"/>
        <v>920</v>
      </c>
      <c r="L1346" s="19">
        <f t="shared" si="57"/>
        <v>44401</v>
      </c>
      <c r="M1346" s="16" t="s">
        <v>44</v>
      </c>
      <c r="N1346" s="16" t="s">
        <v>45</v>
      </c>
      <c r="O1346" s="14" t="s">
        <v>41</v>
      </c>
      <c r="P1346" s="14"/>
      <c r="Q1346" s="16" t="e">
        <f t="shared" ca="1" si="52"/>
        <v>#VALUE!</v>
      </c>
      <c r="R1346" s="16" t="s">
        <v>46</v>
      </c>
      <c r="S1346" s="16" t="s">
        <v>47</v>
      </c>
      <c r="T1346" s="29" t="s">
        <v>5675</v>
      </c>
      <c r="U1346" s="29" t="s">
        <v>5676</v>
      </c>
      <c r="V1346" s="16" t="s">
        <v>47</v>
      </c>
      <c r="W1346" s="14" t="s">
        <v>47</v>
      </c>
      <c r="X1346" s="14"/>
      <c r="Y1346" s="14"/>
      <c r="Z1346" s="14" t="s">
        <v>47</v>
      </c>
      <c r="AA1346" s="29" t="s">
        <v>5677</v>
      </c>
      <c r="AB1346" s="16"/>
      <c r="AC1346" s="18" t="e">
        <f t="shared" ca="1" si="61"/>
        <v>#VALUE!</v>
      </c>
      <c r="AD1346" s="16" t="s">
        <v>52</v>
      </c>
      <c r="AE1346" s="16" t="s">
        <v>47</v>
      </c>
      <c r="AF1346" s="14" t="s">
        <v>47</v>
      </c>
      <c r="AG1346" s="14" t="s">
        <v>47</v>
      </c>
    </row>
    <row r="1347" spans="1:33" ht="15.75" customHeight="1" x14ac:dyDescent="0.25">
      <c r="A1347" s="29" t="s">
        <v>5678</v>
      </c>
      <c r="B1347" s="29" t="s">
        <v>2774</v>
      </c>
      <c r="C1347" s="29" t="s">
        <v>2774</v>
      </c>
      <c r="D1347" s="29" t="s">
        <v>409</v>
      </c>
      <c r="E1347" s="30" t="s">
        <v>5679</v>
      </c>
      <c r="F1347" s="30"/>
      <c r="G1347" s="14" t="s">
        <v>41</v>
      </c>
      <c r="H1347" s="23" t="s">
        <v>162</v>
      </c>
      <c r="I1347" s="16" t="s">
        <v>75</v>
      </c>
      <c r="J1347" s="17">
        <v>44388</v>
      </c>
      <c r="K1347" s="18">
        <f t="shared" ca="1" si="56"/>
        <v>919</v>
      </c>
      <c r="L1347" s="19">
        <f t="shared" si="57"/>
        <v>44402</v>
      </c>
      <c r="M1347" s="16" t="s">
        <v>44</v>
      </c>
      <c r="N1347" s="16" t="s">
        <v>45</v>
      </c>
      <c r="O1347" s="14" t="s">
        <v>41</v>
      </c>
      <c r="P1347" s="14"/>
      <c r="Q1347" s="16" t="e">
        <f t="shared" ca="1" si="52"/>
        <v>#VALUE!</v>
      </c>
      <c r="R1347" s="16" t="s">
        <v>46</v>
      </c>
      <c r="S1347" s="16" t="s">
        <v>47</v>
      </c>
      <c r="T1347" s="29" t="s">
        <v>4486</v>
      </c>
      <c r="U1347" s="29" t="s">
        <v>4487</v>
      </c>
      <c r="V1347" s="16" t="s">
        <v>47</v>
      </c>
      <c r="W1347" s="14" t="s">
        <v>47</v>
      </c>
      <c r="X1347" s="14"/>
      <c r="Y1347" s="14"/>
      <c r="Z1347" s="14" t="s">
        <v>47</v>
      </c>
      <c r="AA1347" s="29" t="s">
        <v>4488</v>
      </c>
      <c r="AB1347" s="16"/>
      <c r="AC1347" s="18" t="e">
        <f t="shared" ca="1" si="61"/>
        <v>#VALUE!</v>
      </c>
      <c r="AD1347" s="16" t="s">
        <v>52</v>
      </c>
      <c r="AE1347" s="16" t="s">
        <v>47</v>
      </c>
      <c r="AF1347" s="14" t="s">
        <v>47</v>
      </c>
      <c r="AG1347" s="14" t="s">
        <v>47</v>
      </c>
    </row>
    <row r="1348" spans="1:33" ht="15.75" customHeight="1" x14ac:dyDescent="0.25">
      <c r="A1348" s="29" t="s">
        <v>5680</v>
      </c>
      <c r="B1348" s="29" t="s">
        <v>5681</v>
      </c>
      <c r="C1348" s="29" t="s">
        <v>5681</v>
      </c>
      <c r="D1348" s="29" t="s">
        <v>409</v>
      </c>
      <c r="E1348" s="30" t="s">
        <v>5682</v>
      </c>
      <c r="F1348" s="30"/>
      <c r="G1348" s="14" t="s">
        <v>41</v>
      </c>
      <c r="H1348" s="23" t="s">
        <v>162</v>
      </c>
      <c r="I1348" s="16" t="s">
        <v>75</v>
      </c>
      <c r="J1348" s="17">
        <v>44389</v>
      </c>
      <c r="K1348" s="18">
        <f t="shared" ca="1" si="56"/>
        <v>918</v>
      </c>
      <c r="L1348" s="19">
        <f t="shared" si="57"/>
        <v>44403</v>
      </c>
      <c r="M1348" s="16" t="s">
        <v>44</v>
      </c>
      <c r="N1348" s="16" t="s">
        <v>45</v>
      </c>
      <c r="O1348" s="14" t="s">
        <v>41</v>
      </c>
      <c r="P1348" s="14"/>
      <c r="Q1348" s="16" t="e">
        <f t="shared" ca="1" si="52"/>
        <v>#VALUE!</v>
      </c>
      <c r="R1348" s="16" t="s">
        <v>46</v>
      </c>
      <c r="S1348" s="16" t="s">
        <v>47</v>
      </c>
      <c r="T1348" s="29" t="s">
        <v>5683</v>
      </c>
      <c r="U1348" s="29" t="s">
        <v>5684</v>
      </c>
      <c r="V1348" s="16" t="s">
        <v>47</v>
      </c>
      <c r="W1348" s="14" t="s">
        <v>47</v>
      </c>
      <c r="X1348" s="14"/>
      <c r="Y1348" s="14"/>
      <c r="Z1348" s="14" t="s">
        <v>47</v>
      </c>
      <c r="AA1348" s="29" t="s">
        <v>5685</v>
      </c>
      <c r="AB1348" s="16"/>
      <c r="AC1348" s="18" t="e">
        <f t="shared" ca="1" si="61"/>
        <v>#VALUE!</v>
      </c>
      <c r="AD1348" s="16" t="s">
        <v>52</v>
      </c>
      <c r="AE1348" s="16" t="s">
        <v>47</v>
      </c>
      <c r="AF1348" s="14" t="s">
        <v>47</v>
      </c>
      <c r="AG1348" s="14" t="s">
        <v>47</v>
      </c>
    </row>
    <row r="1349" spans="1:33" ht="15.75" customHeight="1" x14ac:dyDescent="0.25">
      <c r="A1349" s="29" t="s">
        <v>5686</v>
      </c>
      <c r="B1349" s="29" t="s">
        <v>4401</v>
      </c>
      <c r="C1349" s="29" t="s">
        <v>4401</v>
      </c>
      <c r="D1349" s="29" t="s">
        <v>409</v>
      </c>
      <c r="E1349" s="30" t="s">
        <v>5687</v>
      </c>
      <c r="F1349" s="30"/>
      <c r="G1349" s="14" t="s">
        <v>41</v>
      </c>
      <c r="H1349" s="23" t="s">
        <v>162</v>
      </c>
      <c r="I1349" s="16" t="s">
        <v>75</v>
      </c>
      <c r="J1349" s="17">
        <v>44390</v>
      </c>
      <c r="K1349" s="18">
        <f t="shared" ca="1" si="56"/>
        <v>917</v>
      </c>
      <c r="L1349" s="19">
        <f t="shared" si="57"/>
        <v>44404</v>
      </c>
      <c r="M1349" s="16" t="s">
        <v>44</v>
      </c>
      <c r="N1349" s="16" t="s">
        <v>45</v>
      </c>
      <c r="O1349" s="14" t="s">
        <v>41</v>
      </c>
      <c r="P1349" s="14"/>
      <c r="Q1349" s="16" t="e">
        <f t="shared" ca="1" si="52"/>
        <v>#VALUE!</v>
      </c>
      <c r="R1349" s="16" t="s">
        <v>46</v>
      </c>
      <c r="S1349" s="16" t="s">
        <v>47</v>
      </c>
      <c r="T1349" s="29" t="s">
        <v>5688</v>
      </c>
      <c r="U1349" s="29" t="s">
        <v>5689</v>
      </c>
      <c r="V1349" s="16" t="s">
        <v>47</v>
      </c>
      <c r="W1349" s="14" t="s">
        <v>47</v>
      </c>
      <c r="X1349" s="14"/>
      <c r="Y1349" s="14"/>
      <c r="Z1349" s="14" t="s">
        <v>47</v>
      </c>
      <c r="AA1349" s="29" t="s">
        <v>5690</v>
      </c>
      <c r="AB1349" s="16"/>
      <c r="AC1349" s="18" t="e">
        <f t="shared" ca="1" si="61"/>
        <v>#VALUE!</v>
      </c>
      <c r="AD1349" s="16" t="s">
        <v>52</v>
      </c>
      <c r="AE1349" s="16" t="s">
        <v>47</v>
      </c>
      <c r="AF1349" s="14" t="s">
        <v>47</v>
      </c>
      <c r="AG1349" s="14" t="s">
        <v>47</v>
      </c>
    </row>
    <row r="1350" spans="1:33" ht="15.75" customHeight="1" x14ac:dyDescent="0.25">
      <c r="A1350" s="29" t="s">
        <v>5691</v>
      </c>
      <c r="B1350" s="29" t="s">
        <v>1144</v>
      </c>
      <c r="C1350" s="29" t="s">
        <v>1144</v>
      </c>
      <c r="D1350" s="29" t="s">
        <v>39</v>
      </c>
      <c r="E1350" s="30" t="s">
        <v>5692</v>
      </c>
      <c r="F1350" s="30"/>
      <c r="G1350" s="14" t="s">
        <v>41</v>
      </c>
      <c r="H1350" s="23" t="s">
        <v>162</v>
      </c>
      <c r="I1350" s="16" t="s">
        <v>75</v>
      </c>
      <c r="J1350" s="17">
        <v>44391</v>
      </c>
      <c r="K1350" s="18">
        <f t="shared" ca="1" si="56"/>
        <v>916</v>
      </c>
      <c r="L1350" s="19">
        <f t="shared" si="57"/>
        <v>44405</v>
      </c>
      <c r="M1350" s="16" t="s">
        <v>44</v>
      </c>
      <c r="N1350" s="16" t="s">
        <v>45</v>
      </c>
      <c r="O1350" s="14" t="s">
        <v>41</v>
      </c>
      <c r="P1350" s="14"/>
      <c r="Q1350" s="16" t="e">
        <f t="shared" ca="1" si="52"/>
        <v>#VALUE!</v>
      </c>
      <c r="R1350" s="16" t="s">
        <v>46</v>
      </c>
      <c r="S1350" s="16" t="s">
        <v>47</v>
      </c>
      <c r="T1350" s="29" t="s">
        <v>5693</v>
      </c>
      <c r="U1350" s="29" t="s">
        <v>5694</v>
      </c>
      <c r="V1350" s="16" t="s">
        <v>47</v>
      </c>
      <c r="W1350" s="14" t="s">
        <v>47</v>
      </c>
      <c r="X1350" s="14"/>
      <c r="Y1350" s="14"/>
      <c r="Z1350" s="14" t="s">
        <v>47</v>
      </c>
      <c r="AA1350" s="29" t="s">
        <v>5695</v>
      </c>
      <c r="AB1350" s="16"/>
      <c r="AC1350" s="18" t="e">
        <f t="shared" ca="1" si="61"/>
        <v>#VALUE!</v>
      </c>
      <c r="AD1350" s="16" t="s">
        <v>52</v>
      </c>
      <c r="AE1350" s="16" t="s">
        <v>47</v>
      </c>
      <c r="AF1350" s="14" t="s">
        <v>47</v>
      </c>
      <c r="AG1350" s="14" t="s">
        <v>47</v>
      </c>
    </row>
    <row r="1351" spans="1:33" ht="15.75" customHeight="1" x14ac:dyDescent="0.25">
      <c r="A1351" s="29" t="s">
        <v>5696</v>
      </c>
      <c r="B1351" s="29" t="s">
        <v>5697</v>
      </c>
      <c r="C1351" s="29" t="s">
        <v>5697</v>
      </c>
      <c r="D1351" s="29" t="s">
        <v>409</v>
      </c>
      <c r="E1351" s="30" t="s">
        <v>5698</v>
      </c>
      <c r="F1351" s="30"/>
      <c r="G1351" s="14" t="s">
        <v>41</v>
      </c>
      <c r="H1351" s="23" t="s">
        <v>162</v>
      </c>
      <c r="I1351" s="16" t="s">
        <v>75</v>
      </c>
      <c r="J1351" s="17">
        <v>44392</v>
      </c>
      <c r="K1351" s="18">
        <f t="shared" ca="1" si="56"/>
        <v>915</v>
      </c>
      <c r="L1351" s="19">
        <f t="shared" si="57"/>
        <v>44406</v>
      </c>
      <c r="M1351" s="16" t="s">
        <v>44</v>
      </c>
      <c r="N1351" s="16" t="s">
        <v>45</v>
      </c>
      <c r="O1351" s="14" t="s">
        <v>41</v>
      </c>
      <c r="P1351" s="14"/>
      <c r="Q1351" s="16" t="e">
        <f t="shared" ca="1" si="52"/>
        <v>#VALUE!</v>
      </c>
      <c r="R1351" s="16" t="s">
        <v>46</v>
      </c>
      <c r="S1351" s="16" t="s">
        <v>47</v>
      </c>
      <c r="T1351" s="29" t="s">
        <v>5699</v>
      </c>
      <c r="U1351" s="29" t="s">
        <v>5700</v>
      </c>
      <c r="V1351" s="16" t="s">
        <v>47</v>
      </c>
      <c r="W1351" s="14" t="s">
        <v>47</v>
      </c>
      <c r="X1351" s="14"/>
      <c r="Y1351" s="14"/>
      <c r="Z1351" s="14" t="s">
        <v>47</v>
      </c>
      <c r="AA1351" s="29" t="s">
        <v>5701</v>
      </c>
      <c r="AB1351" s="16"/>
      <c r="AC1351" s="18" t="e">
        <f t="shared" ca="1" si="61"/>
        <v>#VALUE!</v>
      </c>
      <c r="AD1351" s="16" t="s">
        <v>52</v>
      </c>
      <c r="AE1351" s="16" t="s">
        <v>47</v>
      </c>
      <c r="AF1351" s="14" t="s">
        <v>47</v>
      </c>
      <c r="AG1351" s="14" t="s">
        <v>47</v>
      </c>
    </row>
    <row r="1352" spans="1:33" x14ac:dyDescent="0.25">
      <c r="A1352" s="29" t="s">
        <v>5702</v>
      </c>
      <c r="B1352" s="29" t="s">
        <v>5632</v>
      </c>
      <c r="C1352" s="29" t="s">
        <v>5632</v>
      </c>
      <c r="D1352" s="14" t="s">
        <v>39</v>
      </c>
      <c r="E1352" s="30" t="s">
        <v>5703</v>
      </c>
      <c r="F1352" s="30"/>
      <c r="G1352" s="14" t="s">
        <v>41</v>
      </c>
      <c r="H1352" s="23" t="s">
        <v>91</v>
      </c>
      <c r="I1352" s="16" t="s">
        <v>43</v>
      </c>
      <c r="J1352" s="17">
        <v>44574</v>
      </c>
      <c r="K1352" s="18">
        <f t="shared" ca="1" si="56"/>
        <v>733</v>
      </c>
      <c r="L1352" s="19">
        <f t="shared" si="57"/>
        <v>44588</v>
      </c>
      <c r="M1352" s="16" t="s">
        <v>44</v>
      </c>
      <c r="N1352" s="16" t="s">
        <v>405</v>
      </c>
      <c r="O1352" s="14" t="s">
        <v>46</v>
      </c>
      <c r="P1352" s="14"/>
      <c r="Q1352" s="16" t="e">
        <f t="shared" ca="1" si="52"/>
        <v>#VALUE!</v>
      </c>
      <c r="R1352" s="16" t="s">
        <v>46</v>
      </c>
      <c r="S1352" s="16" t="s">
        <v>47</v>
      </c>
      <c r="T1352" s="29" t="s">
        <v>1850</v>
      </c>
      <c r="U1352" s="29">
        <v>132611383</v>
      </c>
      <c r="V1352" s="16" t="s">
        <v>50</v>
      </c>
      <c r="W1352" s="14" t="s">
        <v>5704</v>
      </c>
      <c r="X1352" s="14"/>
      <c r="Y1352" s="14">
        <v>44489</v>
      </c>
      <c r="Z1352" s="14" t="s">
        <v>47</v>
      </c>
      <c r="AA1352" s="29" t="s">
        <v>47</v>
      </c>
      <c r="AB1352" s="16">
        <v>44475</v>
      </c>
      <c r="AC1352" s="18">
        <f t="shared" ca="1" si="61"/>
        <v>832</v>
      </c>
      <c r="AD1352" s="16" t="s">
        <v>52</v>
      </c>
      <c r="AE1352" s="16" t="s">
        <v>1040</v>
      </c>
      <c r="AF1352" s="14" t="s">
        <v>47</v>
      </c>
      <c r="AG1352" s="14" t="s">
        <v>47</v>
      </c>
    </row>
    <row r="1353" spans="1:33" ht="15.75" customHeight="1" x14ac:dyDescent="0.25">
      <c r="A1353" s="29" t="s">
        <v>5705</v>
      </c>
      <c r="B1353" s="29" t="s">
        <v>2589</v>
      </c>
      <c r="C1353" s="29" t="s">
        <v>2589</v>
      </c>
      <c r="D1353" s="14" t="s">
        <v>409</v>
      </c>
      <c r="E1353" s="30" t="s">
        <v>5706</v>
      </c>
      <c r="F1353" s="30"/>
      <c r="G1353" s="14" t="s">
        <v>41</v>
      </c>
      <c r="H1353" s="23" t="s">
        <v>162</v>
      </c>
      <c r="I1353" s="16" t="s">
        <v>75</v>
      </c>
      <c r="J1353" s="17">
        <v>44372</v>
      </c>
      <c r="K1353" s="18">
        <f t="shared" ca="1" si="56"/>
        <v>935</v>
      </c>
      <c r="L1353" s="19">
        <f t="shared" si="57"/>
        <v>44386</v>
      </c>
      <c r="M1353" s="16" t="s">
        <v>44</v>
      </c>
      <c r="N1353" s="16" t="s">
        <v>45</v>
      </c>
      <c r="O1353" s="14" t="s">
        <v>41</v>
      </c>
      <c r="P1353" s="14"/>
      <c r="Q1353" s="16" t="e">
        <f t="shared" ca="1" si="52"/>
        <v>#VALUE!</v>
      </c>
      <c r="R1353" s="16" t="s">
        <v>46</v>
      </c>
      <c r="S1353" s="16" t="s">
        <v>47</v>
      </c>
      <c r="T1353" s="29" t="s">
        <v>5707</v>
      </c>
      <c r="U1353" s="29" t="s">
        <v>5708</v>
      </c>
      <c r="V1353" s="16" t="s">
        <v>47</v>
      </c>
      <c r="W1353" s="14" t="s">
        <v>47</v>
      </c>
      <c r="X1353" s="14"/>
      <c r="Y1353" s="14"/>
      <c r="Z1353" s="14" t="s">
        <v>47</v>
      </c>
      <c r="AA1353" s="29" t="s">
        <v>2870</v>
      </c>
      <c r="AB1353" s="16"/>
      <c r="AC1353" s="18" t="e">
        <f t="shared" ca="1" si="61"/>
        <v>#VALUE!</v>
      </c>
      <c r="AD1353" s="18" t="s">
        <v>52</v>
      </c>
      <c r="AE1353" s="16" t="s">
        <v>47</v>
      </c>
      <c r="AF1353" s="14" t="s">
        <v>47</v>
      </c>
      <c r="AG1353" s="14" t="s">
        <v>47</v>
      </c>
    </row>
    <row r="1354" spans="1:33" ht="15.75" customHeight="1" x14ac:dyDescent="0.25">
      <c r="A1354" s="29" t="s">
        <v>5709</v>
      </c>
      <c r="B1354" s="29" t="s">
        <v>4935</v>
      </c>
      <c r="C1354" s="29" t="s">
        <v>4935</v>
      </c>
      <c r="D1354" s="14" t="s">
        <v>248</v>
      </c>
      <c r="E1354" s="30" t="s">
        <v>5710</v>
      </c>
      <c r="F1354" s="30"/>
      <c r="G1354" s="14" t="s">
        <v>41</v>
      </c>
      <c r="H1354" s="23" t="s">
        <v>42</v>
      </c>
      <c r="I1354" s="16" t="s">
        <v>61</v>
      </c>
      <c r="J1354" s="17">
        <v>44391</v>
      </c>
      <c r="K1354" s="18">
        <f t="shared" ca="1" si="56"/>
        <v>916</v>
      </c>
      <c r="L1354" s="19">
        <f t="shared" si="57"/>
        <v>44405</v>
      </c>
      <c r="M1354" s="16" t="s">
        <v>44</v>
      </c>
      <c r="N1354" s="16" t="s">
        <v>45</v>
      </c>
      <c r="O1354" s="14" t="s">
        <v>46</v>
      </c>
      <c r="P1354" s="14"/>
      <c r="Q1354" s="16" t="e">
        <f t="shared" ca="1" si="52"/>
        <v>#VALUE!</v>
      </c>
      <c r="R1354" s="16" t="s">
        <v>46</v>
      </c>
      <c r="S1354" s="16" t="s">
        <v>47</v>
      </c>
      <c r="T1354" s="29" t="s">
        <v>5560</v>
      </c>
      <c r="U1354" s="29" t="s">
        <v>5561</v>
      </c>
      <c r="V1354" s="16" t="s">
        <v>63</v>
      </c>
      <c r="W1354" s="14" t="s">
        <v>47</v>
      </c>
      <c r="X1354" s="14"/>
      <c r="Y1354" s="14">
        <v>44489</v>
      </c>
      <c r="Z1354" s="14" t="s">
        <v>47</v>
      </c>
      <c r="AA1354" s="29" t="s">
        <v>5562</v>
      </c>
      <c r="AB1354" s="16">
        <v>44480</v>
      </c>
      <c r="AC1354" s="18">
        <f t="shared" ca="1" si="61"/>
        <v>827</v>
      </c>
      <c r="AD1354" s="16" t="s">
        <v>52</v>
      </c>
      <c r="AE1354" s="16" t="s">
        <v>54</v>
      </c>
      <c r="AF1354" s="14" t="s">
        <v>47</v>
      </c>
      <c r="AG1354" s="14" t="s">
        <v>47</v>
      </c>
    </row>
    <row r="1355" spans="1:33" ht="15.75" customHeight="1" x14ac:dyDescent="0.25">
      <c r="A1355" s="23" t="s">
        <v>5711</v>
      </c>
      <c r="B1355" s="14" t="s">
        <v>1989</v>
      </c>
      <c r="C1355" s="14" t="s">
        <v>1989</v>
      </c>
      <c r="D1355" s="14" t="s">
        <v>141</v>
      </c>
      <c r="E1355" s="14" t="s">
        <v>5712</v>
      </c>
      <c r="F1355" s="14"/>
      <c r="G1355" s="14" t="s">
        <v>41</v>
      </c>
      <c r="H1355" s="14" t="s">
        <v>91</v>
      </c>
      <c r="I1355" s="16" t="s">
        <v>43</v>
      </c>
      <c r="J1355" s="17">
        <v>44595</v>
      </c>
      <c r="K1355" s="18">
        <f t="shared" ca="1" si="56"/>
        <v>712</v>
      </c>
      <c r="L1355" s="19">
        <f t="shared" si="57"/>
        <v>44609</v>
      </c>
      <c r="M1355" s="16" t="s">
        <v>44</v>
      </c>
      <c r="N1355" s="16" t="s">
        <v>142</v>
      </c>
      <c r="O1355" s="14" t="s">
        <v>46</v>
      </c>
      <c r="P1355" s="14"/>
      <c r="Q1355" s="16" t="e">
        <f t="shared" ca="1" si="52"/>
        <v>#VALUE!</v>
      </c>
      <c r="R1355" s="27" t="s">
        <v>46</v>
      </c>
      <c r="S1355" s="16" t="s">
        <v>47</v>
      </c>
      <c r="T1355" s="14" t="s">
        <v>47</v>
      </c>
      <c r="U1355" s="48"/>
      <c r="V1355" s="16" t="s">
        <v>213</v>
      </c>
      <c r="W1355" s="14" t="s">
        <v>115</v>
      </c>
      <c r="X1355" s="14"/>
      <c r="Y1355" s="14"/>
      <c r="Z1355" s="14" t="s">
        <v>47</v>
      </c>
      <c r="AA1355" s="29" t="s">
        <v>5713</v>
      </c>
      <c r="AB1355" s="16"/>
      <c r="AC1355" s="18" t="e">
        <f t="shared" ca="1" si="61"/>
        <v>#VALUE!</v>
      </c>
      <c r="AD1355" s="16" t="s">
        <v>52</v>
      </c>
      <c r="AE1355" s="16" t="s">
        <v>47</v>
      </c>
      <c r="AF1355" s="14" t="s">
        <v>47</v>
      </c>
      <c r="AG1355" s="14" t="s">
        <v>47</v>
      </c>
    </row>
    <row r="1356" spans="1:33" ht="15.75" customHeight="1" x14ac:dyDescent="0.25">
      <c r="A1356" s="29" t="s">
        <v>5714</v>
      </c>
      <c r="B1356" s="14" t="s">
        <v>357</v>
      </c>
      <c r="C1356" s="14" t="s">
        <v>357</v>
      </c>
      <c r="D1356" s="29" t="s">
        <v>5</v>
      </c>
      <c r="E1356" s="30" t="s">
        <v>5715</v>
      </c>
      <c r="F1356" s="30"/>
      <c r="G1356" s="14" t="s">
        <v>41</v>
      </c>
      <c r="H1356" s="23" t="s">
        <v>162</v>
      </c>
      <c r="I1356" s="16" t="s">
        <v>43</v>
      </c>
      <c r="J1356" s="17">
        <v>44375</v>
      </c>
      <c r="K1356" s="18">
        <f t="shared" ca="1" si="56"/>
        <v>932</v>
      </c>
      <c r="L1356" s="19">
        <f t="shared" si="57"/>
        <v>44389</v>
      </c>
      <c r="M1356" s="16" t="s">
        <v>44</v>
      </c>
      <c r="N1356" s="16" t="s">
        <v>47</v>
      </c>
      <c r="O1356" s="14" t="s">
        <v>47</v>
      </c>
      <c r="P1356" s="14"/>
      <c r="Q1356" s="16" t="e">
        <f t="shared" ca="1" si="52"/>
        <v>#VALUE!</v>
      </c>
      <c r="R1356" s="16" t="s">
        <v>46</v>
      </c>
      <c r="S1356" s="16" t="s">
        <v>47</v>
      </c>
      <c r="T1356" s="29" t="s">
        <v>5716</v>
      </c>
      <c r="U1356" s="29" t="s">
        <v>5717</v>
      </c>
      <c r="V1356" s="16" t="s">
        <v>47</v>
      </c>
      <c r="W1356" s="14" t="s">
        <v>47</v>
      </c>
      <c r="X1356" s="14"/>
      <c r="Y1356" s="14"/>
      <c r="Z1356" s="14" t="s">
        <v>47</v>
      </c>
      <c r="AA1356" s="29" t="s">
        <v>360</v>
      </c>
      <c r="AB1356" s="16"/>
      <c r="AC1356" s="18" t="e">
        <f t="shared" ca="1" si="61"/>
        <v>#VALUE!</v>
      </c>
      <c r="AD1356" s="16" t="s">
        <v>52</v>
      </c>
      <c r="AE1356" s="16" t="s">
        <v>47</v>
      </c>
      <c r="AF1356" s="14" t="s">
        <v>47</v>
      </c>
      <c r="AG1356" s="14" t="s">
        <v>47</v>
      </c>
    </row>
    <row r="1357" spans="1:33" ht="30" customHeight="1" x14ac:dyDescent="0.25">
      <c r="A1357" s="23" t="s">
        <v>5718</v>
      </c>
      <c r="B1357" s="14" t="s">
        <v>5719</v>
      </c>
      <c r="C1357" s="14" t="s">
        <v>5719</v>
      </c>
      <c r="D1357" s="14" t="s">
        <v>141</v>
      </c>
      <c r="E1357" s="14" t="s">
        <v>5720</v>
      </c>
      <c r="F1357" s="14"/>
      <c r="G1357" s="14" t="s">
        <v>41</v>
      </c>
      <c r="H1357" s="14" t="s">
        <v>91</v>
      </c>
      <c r="I1357" s="16" t="s">
        <v>43</v>
      </c>
      <c r="J1357" s="17">
        <v>44385</v>
      </c>
      <c r="K1357" s="18">
        <f t="shared" ca="1" si="56"/>
        <v>922</v>
      </c>
      <c r="L1357" s="19">
        <f t="shared" si="57"/>
        <v>44399</v>
      </c>
      <c r="M1357" s="16" t="s">
        <v>44</v>
      </c>
      <c r="N1357" s="16" t="s">
        <v>142</v>
      </c>
      <c r="O1357" s="14" t="s">
        <v>41</v>
      </c>
      <c r="P1357" s="17"/>
      <c r="Q1357" s="16" t="e">
        <f t="shared" ca="1" si="52"/>
        <v>#VALUE!</v>
      </c>
      <c r="R1357" s="27" t="s">
        <v>46</v>
      </c>
      <c r="S1357" s="27" t="s">
        <v>47</v>
      </c>
      <c r="T1357" s="14" t="s">
        <v>47</v>
      </c>
      <c r="U1357" s="24" t="s">
        <v>5721</v>
      </c>
      <c r="V1357" s="16" t="s">
        <v>237</v>
      </c>
      <c r="W1357" s="14" t="s">
        <v>718</v>
      </c>
      <c r="X1357" s="14"/>
      <c r="Y1357" s="14"/>
      <c r="Z1357" s="14"/>
      <c r="AA1357" s="29"/>
      <c r="AB1357" s="16"/>
      <c r="AC1357" s="18"/>
      <c r="AD1357" s="16"/>
      <c r="AE1357" s="16"/>
      <c r="AF1357" s="14"/>
      <c r="AG1357" s="14"/>
    </row>
    <row r="1358" spans="1:33" ht="30" customHeight="1" x14ac:dyDescent="0.25">
      <c r="A1358" s="29" t="s">
        <v>5722</v>
      </c>
      <c r="B1358" s="29" t="s">
        <v>2022</v>
      </c>
      <c r="C1358" s="29" t="s">
        <v>2022</v>
      </c>
      <c r="D1358" s="29" t="s">
        <v>5</v>
      </c>
      <c r="E1358" s="30" t="s">
        <v>5723</v>
      </c>
      <c r="F1358" s="30"/>
      <c r="G1358" s="14" t="s">
        <v>41</v>
      </c>
      <c r="H1358" s="23" t="s">
        <v>91</v>
      </c>
      <c r="I1358" s="16" t="s">
        <v>75</v>
      </c>
      <c r="J1358" s="17">
        <v>44599</v>
      </c>
      <c r="K1358" s="18">
        <f t="shared" ca="1" si="56"/>
        <v>708</v>
      </c>
      <c r="L1358" s="19">
        <f t="shared" si="57"/>
        <v>44613</v>
      </c>
      <c r="M1358" s="16" t="s">
        <v>44</v>
      </c>
      <c r="N1358" s="16" t="s">
        <v>405</v>
      </c>
      <c r="O1358" s="14" t="s">
        <v>41</v>
      </c>
      <c r="P1358" s="14"/>
      <c r="Q1358" s="16" t="e">
        <f t="shared" ca="1" si="52"/>
        <v>#VALUE!</v>
      </c>
      <c r="R1358" s="16" t="s">
        <v>46</v>
      </c>
      <c r="S1358" s="16"/>
      <c r="T1358" s="29"/>
      <c r="U1358" s="29"/>
      <c r="V1358" s="16" t="s">
        <v>237</v>
      </c>
      <c r="W1358" s="14" t="s">
        <v>1876</v>
      </c>
      <c r="X1358" s="14"/>
      <c r="Y1358" s="14"/>
      <c r="Z1358" s="14"/>
      <c r="AA1358" s="29"/>
      <c r="AB1358" s="16"/>
      <c r="AC1358" s="18"/>
      <c r="AD1358" s="16"/>
      <c r="AE1358" s="16"/>
      <c r="AF1358" s="14"/>
      <c r="AG1358" s="14"/>
    </row>
    <row r="1359" spans="1:33" ht="30" customHeight="1" x14ac:dyDescent="0.25">
      <c r="A1359" s="29" t="s">
        <v>5724</v>
      </c>
      <c r="B1359" s="29" t="s">
        <v>4935</v>
      </c>
      <c r="C1359" s="29" t="s">
        <v>4935</v>
      </c>
      <c r="D1359" s="29" t="s">
        <v>248</v>
      </c>
      <c r="E1359" s="30" t="s">
        <v>5725</v>
      </c>
      <c r="F1359" s="30"/>
      <c r="G1359" s="14" t="s">
        <v>41</v>
      </c>
      <c r="H1359" s="23" t="s">
        <v>42</v>
      </c>
      <c r="I1359" s="16" t="s">
        <v>61</v>
      </c>
      <c r="J1359" s="17">
        <v>44389</v>
      </c>
      <c r="K1359" s="18">
        <f t="shared" ca="1" si="56"/>
        <v>918</v>
      </c>
      <c r="L1359" s="19">
        <f t="shared" si="57"/>
        <v>44403</v>
      </c>
      <c r="M1359" s="16" t="s">
        <v>44</v>
      </c>
      <c r="N1359" s="16" t="s">
        <v>45</v>
      </c>
      <c r="O1359" s="14" t="s">
        <v>46</v>
      </c>
      <c r="P1359" s="14"/>
      <c r="Q1359" s="16" t="e">
        <f t="shared" ca="1" si="52"/>
        <v>#VALUE!</v>
      </c>
      <c r="R1359" s="16" t="s">
        <v>46</v>
      </c>
      <c r="S1359" s="16" t="s">
        <v>47</v>
      </c>
      <c r="T1359" s="29" t="s">
        <v>5560</v>
      </c>
      <c r="U1359" s="29" t="s">
        <v>5561</v>
      </c>
      <c r="V1359" s="16" t="s">
        <v>63</v>
      </c>
      <c r="W1359" s="14" t="s">
        <v>47</v>
      </c>
      <c r="X1359" s="14"/>
      <c r="Y1359" s="14">
        <v>44489</v>
      </c>
      <c r="Z1359" s="14" t="s">
        <v>47</v>
      </c>
      <c r="AA1359" s="29" t="s">
        <v>5562</v>
      </c>
      <c r="AB1359" s="16">
        <v>44480</v>
      </c>
      <c r="AC1359" s="18">
        <f t="shared" ref="AC1359:AC1456" ca="1" si="62">ABS(IF(ISBLANK(AB1359),"",TODAY()-AB1359))</f>
        <v>827</v>
      </c>
      <c r="AD1359" s="16" t="s">
        <v>52</v>
      </c>
      <c r="AE1359" s="16" t="s">
        <v>54</v>
      </c>
      <c r="AF1359" s="14" t="s">
        <v>47</v>
      </c>
      <c r="AG1359" s="14" t="s">
        <v>47</v>
      </c>
    </row>
    <row r="1360" spans="1:33" ht="15.75" customHeight="1" x14ac:dyDescent="0.25">
      <c r="A1360" s="29" t="s">
        <v>5726</v>
      </c>
      <c r="B1360" s="29" t="s">
        <v>5727</v>
      </c>
      <c r="C1360" s="29" t="s">
        <v>5727</v>
      </c>
      <c r="D1360" s="29" t="s">
        <v>160</v>
      </c>
      <c r="E1360" s="30" t="s">
        <v>5728</v>
      </c>
      <c r="F1360" s="30"/>
      <c r="G1360" s="14" t="s">
        <v>41</v>
      </c>
      <c r="H1360" s="23" t="s">
        <v>162</v>
      </c>
      <c r="I1360" s="16" t="s">
        <v>75</v>
      </c>
      <c r="J1360" s="17">
        <v>44379</v>
      </c>
      <c r="K1360" s="18">
        <f t="shared" ca="1" si="56"/>
        <v>928</v>
      </c>
      <c r="L1360" s="19">
        <f t="shared" si="57"/>
        <v>44393</v>
      </c>
      <c r="M1360" s="16" t="s">
        <v>44</v>
      </c>
      <c r="N1360" s="16" t="s">
        <v>45</v>
      </c>
      <c r="O1360" s="14" t="s">
        <v>41</v>
      </c>
      <c r="P1360" s="14"/>
      <c r="Q1360" s="16" t="e">
        <f t="shared" ca="1" si="52"/>
        <v>#VALUE!</v>
      </c>
      <c r="R1360" s="16" t="s">
        <v>46</v>
      </c>
      <c r="S1360" s="16" t="s">
        <v>47</v>
      </c>
      <c r="T1360" s="29" t="s">
        <v>5729</v>
      </c>
      <c r="U1360" s="29" t="s">
        <v>5730</v>
      </c>
      <c r="V1360" s="16" t="s">
        <v>47</v>
      </c>
      <c r="W1360" s="14" t="s">
        <v>47</v>
      </c>
      <c r="X1360" s="14"/>
      <c r="Y1360" s="14"/>
      <c r="Z1360" s="14" t="s">
        <v>47</v>
      </c>
      <c r="AA1360" s="29" t="s">
        <v>5731</v>
      </c>
      <c r="AB1360" s="16"/>
      <c r="AC1360" s="18" t="e">
        <f t="shared" ca="1" si="62"/>
        <v>#VALUE!</v>
      </c>
      <c r="AD1360" s="16" t="s">
        <v>52</v>
      </c>
      <c r="AE1360" s="16" t="s">
        <v>47</v>
      </c>
      <c r="AF1360" s="14" t="s">
        <v>47</v>
      </c>
      <c r="AG1360" s="14" t="s">
        <v>47</v>
      </c>
    </row>
    <row r="1361" spans="1:33" ht="45" customHeight="1" x14ac:dyDescent="0.25">
      <c r="A1361" s="29" t="s">
        <v>5732</v>
      </c>
      <c r="B1361" s="29" t="s">
        <v>800</v>
      </c>
      <c r="C1361" s="29" t="s">
        <v>800</v>
      </c>
      <c r="D1361" s="14" t="s">
        <v>642</v>
      </c>
      <c r="E1361" s="30" t="s">
        <v>5733</v>
      </c>
      <c r="F1361" s="30"/>
      <c r="G1361" s="14" t="s">
        <v>41</v>
      </c>
      <c r="H1361" s="23" t="s">
        <v>162</v>
      </c>
      <c r="I1361" s="16" t="s">
        <v>75</v>
      </c>
      <c r="J1361" s="17">
        <v>44380</v>
      </c>
      <c r="K1361" s="18">
        <f t="shared" ca="1" si="56"/>
        <v>927</v>
      </c>
      <c r="L1361" s="19">
        <f t="shared" si="57"/>
        <v>44394</v>
      </c>
      <c r="M1361" s="16" t="s">
        <v>44</v>
      </c>
      <c r="N1361" s="16" t="s">
        <v>45</v>
      </c>
      <c r="O1361" s="14" t="s">
        <v>41</v>
      </c>
      <c r="P1361" s="14"/>
      <c r="Q1361" s="16" t="e">
        <f t="shared" ca="1" si="52"/>
        <v>#VALUE!</v>
      </c>
      <c r="R1361" s="16" t="s">
        <v>46</v>
      </c>
      <c r="S1361" s="16" t="s">
        <v>47</v>
      </c>
      <c r="T1361" s="29" t="s">
        <v>5734</v>
      </c>
      <c r="U1361" s="29" t="s">
        <v>5735</v>
      </c>
      <c r="V1361" s="16" t="s">
        <v>47</v>
      </c>
      <c r="W1361" s="14" t="s">
        <v>47</v>
      </c>
      <c r="X1361" s="14"/>
      <c r="Y1361" s="14"/>
      <c r="Z1361" s="14" t="s">
        <v>47</v>
      </c>
      <c r="AA1361" s="29" t="s">
        <v>5736</v>
      </c>
      <c r="AB1361" s="16"/>
      <c r="AC1361" s="18" t="e">
        <f t="shared" ca="1" si="62"/>
        <v>#VALUE!</v>
      </c>
      <c r="AD1361" s="16" t="s">
        <v>52</v>
      </c>
      <c r="AE1361" s="16" t="s">
        <v>47</v>
      </c>
      <c r="AF1361" s="14" t="s">
        <v>47</v>
      </c>
      <c r="AG1361" s="14" t="s">
        <v>47</v>
      </c>
    </row>
    <row r="1362" spans="1:33" ht="15.75" customHeight="1" x14ac:dyDescent="0.25">
      <c r="A1362" s="29" t="s">
        <v>5737</v>
      </c>
      <c r="B1362" s="29" t="s">
        <v>172</v>
      </c>
      <c r="C1362" s="29" t="s">
        <v>172</v>
      </c>
      <c r="D1362" s="29" t="s">
        <v>5</v>
      </c>
      <c r="E1362" s="30" t="s">
        <v>5738</v>
      </c>
      <c r="F1362" s="30"/>
      <c r="G1362" s="14" t="s">
        <v>41</v>
      </c>
      <c r="H1362" s="23" t="s">
        <v>162</v>
      </c>
      <c r="I1362" s="16" t="s">
        <v>75</v>
      </c>
      <c r="J1362" s="17">
        <v>44381</v>
      </c>
      <c r="K1362" s="18">
        <f t="shared" ca="1" si="56"/>
        <v>926</v>
      </c>
      <c r="L1362" s="19">
        <f t="shared" si="57"/>
        <v>44395</v>
      </c>
      <c r="M1362" s="16" t="s">
        <v>44</v>
      </c>
      <c r="N1362" s="16" t="s">
        <v>45</v>
      </c>
      <c r="O1362" s="14" t="s">
        <v>41</v>
      </c>
      <c r="P1362" s="14"/>
      <c r="Q1362" s="16" t="e">
        <f t="shared" ca="1" si="52"/>
        <v>#VALUE!</v>
      </c>
      <c r="R1362" s="16" t="s">
        <v>46</v>
      </c>
      <c r="S1362" s="16" t="s">
        <v>47</v>
      </c>
      <c r="T1362" s="29" t="s">
        <v>5739</v>
      </c>
      <c r="U1362" s="29" t="s">
        <v>5740</v>
      </c>
      <c r="V1362" s="16" t="s">
        <v>47</v>
      </c>
      <c r="W1362" s="14" t="s">
        <v>47</v>
      </c>
      <c r="X1362" s="14"/>
      <c r="Y1362" s="14"/>
      <c r="Z1362" s="14" t="s">
        <v>47</v>
      </c>
      <c r="AA1362" s="23" t="s">
        <v>5741</v>
      </c>
      <c r="AB1362" s="16"/>
      <c r="AC1362" s="18" t="e">
        <f t="shared" ca="1" si="62"/>
        <v>#VALUE!</v>
      </c>
      <c r="AD1362" s="16" t="s">
        <v>52</v>
      </c>
      <c r="AE1362" s="16" t="s">
        <v>47</v>
      </c>
      <c r="AF1362" s="14" t="s">
        <v>47</v>
      </c>
      <c r="AG1362" s="14" t="s">
        <v>47</v>
      </c>
    </row>
    <row r="1363" spans="1:33" ht="15.75" customHeight="1" x14ac:dyDescent="0.25">
      <c r="A1363" s="29" t="s">
        <v>5742</v>
      </c>
      <c r="B1363" s="29" t="s">
        <v>3634</v>
      </c>
      <c r="C1363" s="29" t="s">
        <v>3634</v>
      </c>
      <c r="D1363" s="29" t="s">
        <v>39</v>
      </c>
      <c r="E1363" s="30" t="s">
        <v>3635</v>
      </c>
      <c r="F1363" s="30"/>
      <c r="G1363" s="14" t="s">
        <v>41</v>
      </c>
      <c r="H1363" s="23" t="s">
        <v>162</v>
      </c>
      <c r="I1363" s="16" t="s">
        <v>75</v>
      </c>
      <c r="J1363" s="17">
        <v>44382</v>
      </c>
      <c r="K1363" s="18">
        <f t="shared" ca="1" si="56"/>
        <v>925</v>
      </c>
      <c r="L1363" s="19">
        <f t="shared" si="57"/>
        <v>44396</v>
      </c>
      <c r="M1363" s="16" t="s">
        <v>44</v>
      </c>
      <c r="N1363" s="16" t="s">
        <v>45</v>
      </c>
      <c r="O1363" s="14" t="s">
        <v>41</v>
      </c>
      <c r="P1363" s="14"/>
      <c r="Q1363" s="16" t="e">
        <f t="shared" ca="1" si="52"/>
        <v>#VALUE!</v>
      </c>
      <c r="R1363" s="16" t="s">
        <v>46</v>
      </c>
      <c r="S1363" s="16" t="s">
        <v>47</v>
      </c>
      <c r="T1363" s="29" t="s">
        <v>5743</v>
      </c>
      <c r="U1363" s="29" t="s">
        <v>5744</v>
      </c>
      <c r="V1363" s="16" t="s">
        <v>47</v>
      </c>
      <c r="W1363" s="14" t="s">
        <v>47</v>
      </c>
      <c r="X1363" s="14"/>
      <c r="Y1363" s="14"/>
      <c r="Z1363" s="14" t="s">
        <v>47</v>
      </c>
      <c r="AA1363" s="23" t="s">
        <v>5745</v>
      </c>
      <c r="AB1363" s="16"/>
      <c r="AC1363" s="18" t="e">
        <f t="shared" ca="1" si="62"/>
        <v>#VALUE!</v>
      </c>
      <c r="AD1363" s="16" t="s">
        <v>52</v>
      </c>
      <c r="AE1363" s="16" t="s">
        <v>47</v>
      </c>
      <c r="AF1363" s="14" t="s">
        <v>47</v>
      </c>
      <c r="AG1363" s="14" t="s">
        <v>47</v>
      </c>
    </row>
    <row r="1364" spans="1:33" ht="15.75" customHeight="1" x14ac:dyDescent="0.25">
      <c r="A1364" s="29" t="s">
        <v>5746</v>
      </c>
      <c r="B1364" s="29" t="s">
        <v>3337</v>
      </c>
      <c r="C1364" s="29" t="s">
        <v>3337</v>
      </c>
      <c r="D1364" s="29" t="s">
        <v>186</v>
      </c>
      <c r="E1364" s="30" t="s">
        <v>5747</v>
      </c>
      <c r="F1364" s="30"/>
      <c r="G1364" s="14" t="s">
        <v>41</v>
      </c>
      <c r="H1364" s="23" t="s">
        <v>162</v>
      </c>
      <c r="I1364" s="16" t="s">
        <v>75</v>
      </c>
      <c r="J1364" s="17">
        <v>44400</v>
      </c>
      <c r="K1364" s="18">
        <f t="shared" ca="1" si="56"/>
        <v>907</v>
      </c>
      <c r="L1364" s="19">
        <f t="shared" si="57"/>
        <v>44414</v>
      </c>
      <c r="M1364" s="16" t="s">
        <v>44</v>
      </c>
      <c r="N1364" s="16" t="s">
        <v>45</v>
      </c>
      <c r="O1364" s="14" t="s">
        <v>41</v>
      </c>
      <c r="P1364" s="14"/>
      <c r="Q1364" s="16" t="e">
        <f t="shared" ca="1" si="52"/>
        <v>#VALUE!</v>
      </c>
      <c r="R1364" s="16" t="s">
        <v>46</v>
      </c>
      <c r="S1364" s="16" t="s">
        <v>47</v>
      </c>
      <c r="T1364" s="29" t="s">
        <v>5748</v>
      </c>
      <c r="U1364" s="29" t="s">
        <v>5749</v>
      </c>
      <c r="V1364" s="16" t="s">
        <v>47</v>
      </c>
      <c r="W1364" s="14" t="s">
        <v>47</v>
      </c>
      <c r="X1364" s="14"/>
      <c r="Y1364" s="14"/>
      <c r="Z1364" s="14" t="s">
        <v>47</v>
      </c>
      <c r="AA1364" s="29" t="s">
        <v>5750</v>
      </c>
      <c r="AB1364" s="16"/>
      <c r="AC1364" s="18" t="e">
        <f t="shared" ca="1" si="62"/>
        <v>#VALUE!</v>
      </c>
      <c r="AD1364" s="16" t="s">
        <v>52</v>
      </c>
      <c r="AE1364" s="16" t="s">
        <v>47</v>
      </c>
      <c r="AF1364" s="14" t="s">
        <v>47</v>
      </c>
      <c r="AG1364" s="14" t="s">
        <v>47</v>
      </c>
    </row>
    <row r="1365" spans="1:33" ht="15.75" customHeight="1" x14ac:dyDescent="0.25">
      <c r="A1365" s="29" t="s">
        <v>5751</v>
      </c>
      <c r="B1365" s="29" t="s">
        <v>5752</v>
      </c>
      <c r="C1365" s="29" t="s">
        <v>5752</v>
      </c>
      <c r="D1365" s="29" t="s">
        <v>160</v>
      </c>
      <c r="E1365" s="30" t="s">
        <v>5753</v>
      </c>
      <c r="F1365" s="30"/>
      <c r="G1365" s="14" t="s">
        <v>41</v>
      </c>
      <c r="H1365" s="23" t="s">
        <v>162</v>
      </c>
      <c r="I1365" s="16" t="s">
        <v>75</v>
      </c>
      <c r="J1365" s="17">
        <v>44376</v>
      </c>
      <c r="K1365" s="18">
        <f t="shared" ca="1" si="56"/>
        <v>931</v>
      </c>
      <c r="L1365" s="19">
        <f t="shared" si="57"/>
        <v>44390</v>
      </c>
      <c r="M1365" s="16" t="s">
        <v>44</v>
      </c>
      <c r="N1365" s="16" t="s">
        <v>45</v>
      </c>
      <c r="O1365" s="14" t="s">
        <v>41</v>
      </c>
      <c r="P1365" s="14"/>
      <c r="Q1365" s="16" t="e">
        <f t="shared" ca="1" si="52"/>
        <v>#VALUE!</v>
      </c>
      <c r="R1365" s="16" t="s">
        <v>46</v>
      </c>
      <c r="S1365" s="16" t="s">
        <v>47</v>
      </c>
      <c r="T1365" s="29" t="s">
        <v>5754</v>
      </c>
      <c r="U1365" s="29" t="s">
        <v>5755</v>
      </c>
      <c r="V1365" s="16" t="s">
        <v>47</v>
      </c>
      <c r="W1365" s="14" t="s">
        <v>47</v>
      </c>
      <c r="X1365" s="14"/>
      <c r="Y1365" s="14"/>
      <c r="Z1365" s="14" t="s">
        <v>47</v>
      </c>
      <c r="AA1365" s="29" t="s">
        <v>5756</v>
      </c>
      <c r="AB1365" s="16"/>
      <c r="AC1365" s="18" t="e">
        <f t="shared" ca="1" si="62"/>
        <v>#VALUE!</v>
      </c>
      <c r="AD1365" s="16" t="s">
        <v>52</v>
      </c>
      <c r="AE1365" s="16" t="s">
        <v>47</v>
      </c>
      <c r="AF1365" s="14" t="s">
        <v>47</v>
      </c>
      <c r="AG1365" s="14" t="s">
        <v>47</v>
      </c>
    </row>
    <row r="1366" spans="1:33" ht="15.75" customHeight="1" x14ac:dyDescent="0.25">
      <c r="A1366" s="29" t="s">
        <v>5757</v>
      </c>
      <c r="B1366" s="29" t="s">
        <v>5758</v>
      </c>
      <c r="C1366" s="29" t="s">
        <v>254</v>
      </c>
      <c r="D1366" s="29" t="s">
        <v>39</v>
      </c>
      <c r="E1366" s="30" t="s">
        <v>5759</v>
      </c>
      <c r="F1366" s="30"/>
      <c r="G1366" s="14" t="s">
        <v>41</v>
      </c>
      <c r="H1366" s="23" t="s">
        <v>42</v>
      </c>
      <c r="I1366" s="16" t="s">
        <v>61</v>
      </c>
      <c r="J1366" s="17">
        <v>44373</v>
      </c>
      <c r="K1366" s="18">
        <f t="shared" ca="1" si="56"/>
        <v>934</v>
      </c>
      <c r="L1366" s="19">
        <f t="shared" si="57"/>
        <v>44387</v>
      </c>
      <c r="M1366" s="16" t="s">
        <v>44</v>
      </c>
      <c r="N1366" s="16" t="s">
        <v>45</v>
      </c>
      <c r="O1366" s="14" t="s">
        <v>46</v>
      </c>
      <c r="P1366" s="14"/>
      <c r="Q1366" s="16" t="e">
        <f t="shared" ca="1" si="52"/>
        <v>#VALUE!</v>
      </c>
      <c r="R1366" s="16" t="s">
        <v>46</v>
      </c>
      <c r="S1366" s="16" t="s">
        <v>47</v>
      </c>
      <c r="T1366" s="29" t="s">
        <v>5760</v>
      </c>
      <c r="U1366" s="29" t="s">
        <v>5761</v>
      </c>
      <c r="V1366" s="16" t="s">
        <v>63</v>
      </c>
      <c r="W1366" s="14" t="s">
        <v>47</v>
      </c>
      <c r="X1366" s="14"/>
      <c r="Y1366" s="14">
        <v>44489</v>
      </c>
      <c r="Z1366" s="14" t="s">
        <v>47</v>
      </c>
      <c r="AA1366" s="29" t="s">
        <v>5762</v>
      </c>
      <c r="AB1366" s="16">
        <v>44480</v>
      </c>
      <c r="AC1366" s="18">
        <f t="shared" ca="1" si="62"/>
        <v>827</v>
      </c>
      <c r="AD1366" s="16" t="s">
        <v>52</v>
      </c>
      <c r="AE1366" s="16" t="s">
        <v>54</v>
      </c>
      <c r="AF1366" s="14" t="s">
        <v>47</v>
      </c>
      <c r="AG1366" s="14" t="s">
        <v>47</v>
      </c>
    </row>
    <row r="1367" spans="1:33" ht="15.75" customHeight="1" x14ac:dyDescent="0.25">
      <c r="A1367" s="29" t="s">
        <v>5763</v>
      </c>
      <c r="B1367" s="29" t="s">
        <v>2101</v>
      </c>
      <c r="C1367" s="29" t="s">
        <v>2101</v>
      </c>
      <c r="D1367" s="29" t="s">
        <v>296</v>
      </c>
      <c r="E1367" s="30" t="s">
        <v>5764</v>
      </c>
      <c r="F1367" s="30"/>
      <c r="G1367" s="14" t="s">
        <v>41</v>
      </c>
      <c r="H1367" s="23" t="s">
        <v>162</v>
      </c>
      <c r="I1367" s="16" t="s">
        <v>75</v>
      </c>
      <c r="J1367" s="17">
        <v>44381</v>
      </c>
      <c r="K1367" s="18">
        <f t="shared" ca="1" si="56"/>
        <v>926</v>
      </c>
      <c r="L1367" s="19">
        <f t="shared" si="57"/>
        <v>44395</v>
      </c>
      <c r="M1367" s="16" t="s">
        <v>44</v>
      </c>
      <c r="N1367" s="16" t="s">
        <v>45</v>
      </c>
      <c r="O1367" s="14" t="s">
        <v>41</v>
      </c>
      <c r="P1367" s="14"/>
      <c r="Q1367" s="16" t="e">
        <f t="shared" ca="1" si="52"/>
        <v>#VALUE!</v>
      </c>
      <c r="R1367" s="16" t="s">
        <v>46</v>
      </c>
      <c r="S1367" s="16" t="s">
        <v>47</v>
      </c>
      <c r="T1367" s="29" t="s">
        <v>5765</v>
      </c>
      <c r="U1367" s="29" t="s">
        <v>5766</v>
      </c>
      <c r="V1367" s="16" t="s">
        <v>47</v>
      </c>
      <c r="W1367" s="14" t="s">
        <v>47</v>
      </c>
      <c r="X1367" s="14"/>
      <c r="Y1367" s="14"/>
      <c r="Z1367" s="14" t="s">
        <v>47</v>
      </c>
      <c r="AA1367" s="29" t="s">
        <v>5767</v>
      </c>
      <c r="AB1367" s="16"/>
      <c r="AC1367" s="18" t="e">
        <f t="shared" ca="1" si="62"/>
        <v>#VALUE!</v>
      </c>
      <c r="AD1367" s="16" t="s">
        <v>52</v>
      </c>
      <c r="AE1367" s="16" t="s">
        <v>47</v>
      </c>
      <c r="AF1367" s="14" t="s">
        <v>47</v>
      </c>
      <c r="AG1367" s="14" t="s">
        <v>47</v>
      </c>
    </row>
    <row r="1368" spans="1:33" ht="18.75" customHeight="1" x14ac:dyDescent="0.25">
      <c r="A1368" s="14" t="s">
        <v>5768</v>
      </c>
      <c r="B1368" s="14" t="s">
        <v>1127</v>
      </c>
      <c r="C1368" s="14" t="s">
        <v>1127</v>
      </c>
      <c r="D1368" s="14" t="s">
        <v>642</v>
      </c>
      <c r="E1368" s="40" t="s">
        <v>5769</v>
      </c>
      <c r="F1368" s="40"/>
      <c r="G1368" s="14" t="s">
        <v>41</v>
      </c>
      <c r="H1368" s="23" t="s">
        <v>162</v>
      </c>
      <c r="I1368" s="16" t="s">
        <v>43</v>
      </c>
      <c r="J1368" s="17">
        <v>44393</v>
      </c>
      <c r="K1368" s="18">
        <f t="shared" ca="1" si="56"/>
        <v>914</v>
      </c>
      <c r="L1368" s="19">
        <f t="shared" si="57"/>
        <v>44407</v>
      </c>
      <c r="M1368" s="16" t="s">
        <v>44</v>
      </c>
      <c r="N1368" s="16" t="s">
        <v>47</v>
      </c>
      <c r="O1368" s="14" t="s">
        <v>47</v>
      </c>
      <c r="P1368" s="14"/>
      <c r="Q1368" s="16" t="e">
        <f t="shared" ca="1" si="52"/>
        <v>#VALUE!</v>
      </c>
      <c r="R1368" s="16" t="s">
        <v>46</v>
      </c>
      <c r="S1368" s="16" t="s">
        <v>47</v>
      </c>
      <c r="T1368" s="14" t="s">
        <v>5770</v>
      </c>
      <c r="U1368" s="14" t="s">
        <v>5771</v>
      </c>
      <c r="V1368" s="16" t="s">
        <v>47</v>
      </c>
      <c r="W1368" s="14" t="s">
        <v>47</v>
      </c>
      <c r="X1368" s="14"/>
      <c r="Y1368" s="14"/>
      <c r="Z1368" s="14" t="s">
        <v>47</v>
      </c>
      <c r="AA1368" s="14" t="s">
        <v>5772</v>
      </c>
      <c r="AB1368" s="16"/>
      <c r="AC1368" s="18" t="e">
        <f t="shared" ca="1" si="62"/>
        <v>#VALUE!</v>
      </c>
      <c r="AD1368" s="16" t="s">
        <v>52</v>
      </c>
      <c r="AE1368" s="16" t="s">
        <v>47</v>
      </c>
      <c r="AF1368" s="14" t="s">
        <v>47</v>
      </c>
      <c r="AG1368" s="14" t="s">
        <v>47</v>
      </c>
    </row>
    <row r="1369" spans="1:33" ht="15.75" customHeight="1" x14ac:dyDescent="0.25">
      <c r="A1369" s="29" t="s">
        <v>5773</v>
      </c>
      <c r="B1369" s="29" t="s">
        <v>1939</v>
      </c>
      <c r="C1369" s="29" t="s">
        <v>1939</v>
      </c>
      <c r="D1369" s="29" t="s">
        <v>1916</v>
      </c>
      <c r="E1369" s="30" t="s">
        <v>5774</v>
      </c>
      <c r="F1369" s="30"/>
      <c r="G1369" s="14" t="s">
        <v>41</v>
      </c>
      <c r="H1369" s="23" t="s">
        <v>162</v>
      </c>
      <c r="I1369" s="16" t="s">
        <v>43</v>
      </c>
      <c r="J1369" s="17">
        <v>44552</v>
      </c>
      <c r="K1369" s="18">
        <f t="shared" ca="1" si="56"/>
        <v>755</v>
      </c>
      <c r="L1369" s="19">
        <f t="shared" si="57"/>
        <v>44566</v>
      </c>
      <c r="M1369" s="16" t="s">
        <v>44</v>
      </c>
      <c r="N1369" s="16" t="s">
        <v>405</v>
      </c>
      <c r="O1369" s="14" t="s">
        <v>47</v>
      </c>
      <c r="P1369" s="14"/>
      <c r="Q1369" s="16" t="e">
        <f t="shared" ca="1" si="52"/>
        <v>#VALUE!</v>
      </c>
      <c r="R1369" s="16" t="s">
        <v>46</v>
      </c>
      <c r="S1369" s="16" t="s">
        <v>44</v>
      </c>
      <c r="T1369" s="29" t="s">
        <v>5775</v>
      </c>
      <c r="U1369" s="29" t="s">
        <v>5776</v>
      </c>
      <c r="V1369" s="16" t="s">
        <v>237</v>
      </c>
      <c r="W1369" s="14" t="s">
        <v>5777</v>
      </c>
      <c r="X1369" s="14"/>
      <c r="Y1369" s="14"/>
      <c r="Z1369" s="14" t="s">
        <v>47</v>
      </c>
      <c r="AA1369" s="29" t="s">
        <v>5778</v>
      </c>
      <c r="AB1369" s="16"/>
      <c r="AC1369" s="18" t="e">
        <f t="shared" ca="1" si="62"/>
        <v>#VALUE!</v>
      </c>
      <c r="AD1369" s="16" t="s">
        <v>52</v>
      </c>
      <c r="AE1369" s="16" t="s">
        <v>47</v>
      </c>
      <c r="AF1369" s="14" t="s">
        <v>47</v>
      </c>
      <c r="AG1369" s="14" t="s">
        <v>47</v>
      </c>
    </row>
    <row r="1370" spans="1:33" ht="15.75" customHeight="1" x14ac:dyDescent="0.25">
      <c r="A1370" s="29" t="s">
        <v>5779</v>
      </c>
      <c r="B1370" s="29" t="s">
        <v>200</v>
      </c>
      <c r="C1370" s="29" t="s">
        <v>200</v>
      </c>
      <c r="D1370" s="29" t="s">
        <v>39</v>
      </c>
      <c r="E1370" s="30" t="s">
        <v>5780</v>
      </c>
      <c r="F1370" s="30"/>
      <c r="G1370" s="14" t="s">
        <v>41</v>
      </c>
      <c r="H1370" s="23" t="s">
        <v>162</v>
      </c>
      <c r="I1370" s="16" t="s">
        <v>43</v>
      </c>
      <c r="J1370" s="17">
        <v>44374</v>
      </c>
      <c r="K1370" s="18">
        <f t="shared" ca="1" si="56"/>
        <v>933</v>
      </c>
      <c r="L1370" s="19">
        <f t="shared" si="57"/>
        <v>44388</v>
      </c>
      <c r="M1370" s="16" t="s">
        <v>44</v>
      </c>
      <c r="N1370" s="16" t="s">
        <v>47</v>
      </c>
      <c r="O1370" s="14" t="s">
        <v>47</v>
      </c>
      <c r="P1370" s="14"/>
      <c r="Q1370" s="16" t="e">
        <f t="shared" ca="1" si="52"/>
        <v>#VALUE!</v>
      </c>
      <c r="R1370" s="16" t="s">
        <v>46</v>
      </c>
      <c r="S1370" s="16" t="s">
        <v>47</v>
      </c>
      <c r="T1370" s="29" t="s">
        <v>5781</v>
      </c>
      <c r="U1370" s="29" t="s">
        <v>5782</v>
      </c>
      <c r="V1370" s="16" t="s">
        <v>47</v>
      </c>
      <c r="W1370" s="14" t="s">
        <v>47</v>
      </c>
      <c r="X1370" s="14"/>
      <c r="Y1370" s="14"/>
      <c r="Z1370" s="14" t="s">
        <v>47</v>
      </c>
      <c r="AA1370" s="29" t="s">
        <v>5783</v>
      </c>
      <c r="AB1370" s="16"/>
      <c r="AC1370" s="18" t="e">
        <f t="shared" ca="1" si="62"/>
        <v>#VALUE!</v>
      </c>
      <c r="AD1370" s="16" t="s">
        <v>52</v>
      </c>
      <c r="AE1370" s="16" t="s">
        <v>47</v>
      </c>
      <c r="AF1370" s="14" t="s">
        <v>47</v>
      </c>
      <c r="AG1370" s="14" t="s">
        <v>47</v>
      </c>
    </row>
    <row r="1371" spans="1:33" ht="15.75" customHeight="1" x14ac:dyDescent="0.25">
      <c r="A1371" s="29" t="s">
        <v>5784</v>
      </c>
      <c r="B1371" s="14" t="s">
        <v>5719</v>
      </c>
      <c r="C1371" s="29" t="s">
        <v>5719</v>
      </c>
      <c r="D1371" s="29" t="s">
        <v>141</v>
      </c>
      <c r="E1371" s="30" t="s">
        <v>5785</v>
      </c>
      <c r="F1371" s="30"/>
      <c r="G1371" s="14" t="s">
        <v>41</v>
      </c>
      <c r="H1371" s="23" t="s">
        <v>91</v>
      </c>
      <c r="I1371" s="16" t="s">
        <v>43</v>
      </c>
      <c r="J1371" s="17">
        <v>44436</v>
      </c>
      <c r="K1371" s="18">
        <f t="shared" ca="1" si="56"/>
        <v>871</v>
      </c>
      <c r="L1371" s="19">
        <f t="shared" si="57"/>
        <v>44450</v>
      </c>
      <c r="M1371" s="16" t="s">
        <v>243</v>
      </c>
      <c r="N1371" s="16" t="s">
        <v>195</v>
      </c>
      <c r="O1371" s="14" t="s">
        <v>41</v>
      </c>
      <c r="P1371" s="14"/>
      <c r="Q1371" s="16" t="e">
        <f t="shared" ca="1" si="52"/>
        <v>#VALUE!</v>
      </c>
      <c r="R1371" s="16" t="s">
        <v>46</v>
      </c>
      <c r="S1371" s="16"/>
      <c r="T1371" s="29" t="s">
        <v>5786</v>
      </c>
      <c r="U1371" s="29">
        <v>813088466</v>
      </c>
      <c r="V1371" s="16" t="s">
        <v>1496</v>
      </c>
      <c r="W1371" s="14" t="s">
        <v>47</v>
      </c>
      <c r="X1371" s="14"/>
      <c r="Y1371" s="14"/>
      <c r="Z1371" s="14" t="s">
        <v>47</v>
      </c>
      <c r="AA1371" s="29" t="s">
        <v>5787</v>
      </c>
      <c r="AB1371" s="16"/>
      <c r="AC1371" s="18" t="e">
        <f t="shared" ca="1" si="62"/>
        <v>#VALUE!</v>
      </c>
      <c r="AD1371" s="16" t="s">
        <v>52</v>
      </c>
      <c r="AE1371" s="16" t="s">
        <v>47</v>
      </c>
      <c r="AF1371" s="14" t="s">
        <v>47</v>
      </c>
      <c r="AG1371" s="14" t="s">
        <v>47</v>
      </c>
    </row>
    <row r="1372" spans="1:33" ht="15.75" customHeight="1" x14ac:dyDescent="0.25">
      <c r="A1372" s="29" t="s">
        <v>5788</v>
      </c>
      <c r="B1372" s="29" t="s">
        <v>5789</v>
      </c>
      <c r="C1372" s="29" t="s">
        <v>5789</v>
      </c>
      <c r="D1372" s="29" t="s">
        <v>277</v>
      </c>
      <c r="E1372" s="30" t="s">
        <v>5790</v>
      </c>
      <c r="F1372" s="30"/>
      <c r="G1372" s="14" t="s">
        <v>41</v>
      </c>
      <c r="H1372" s="23" t="s">
        <v>162</v>
      </c>
      <c r="I1372" s="16" t="s">
        <v>75</v>
      </c>
      <c r="J1372" s="17">
        <v>44383</v>
      </c>
      <c r="K1372" s="18">
        <f t="shared" ca="1" si="56"/>
        <v>924</v>
      </c>
      <c r="L1372" s="19">
        <f t="shared" si="57"/>
        <v>44397</v>
      </c>
      <c r="M1372" s="16" t="s">
        <v>44</v>
      </c>
      <c r="N1372" s="16" t="s">
        <v>45</v>
      </c>
      <c r="O1372" s="14" t="s">
        <v>41</v>
      </c>
      <c r="P1372" s="14"/>
      <c r="Q1372" s="16" t="e">
        <f t="shared" ca="1" si="52"/>
        <v>#VALUE!</v>
      </c>
      <c r="R1372" s="16" t="s">
        <v>46</v>
      </c>
      <c r="S1372" s="16" t="s">
        <v>47</v>
      </c>
      <c r="T1372" s="29" t="s">
        <v>279</v>
      </c>
      <c r="U1372" s="29" t="s">
        <v>5791</v>
      </c>
      <c r="V1372" s="16" t="s">
        <v>47</v>
      </c>
      <c r="W1372" s="14" t="s">
        <v>47</v>
      </c>
      <c r="X1372" s="14"/>
      <c r="Y1372" s="14"/>
      <c r="Z1372" s="14" t="s">
        <v>47</v>
      </c>
      <c r="AA1372" s="29" t="s">
        <v>281</v>
      </c>
      <c r="AB1372" s="16"/>
      <c r="AC1372" s="18" t="e">
        <f t="shared" ca="1" si="62"/>
        <v>#VALUE!</v>
      </c>
      <c r="AD1372" s="16" t="s">
        <v>52</v>
      </c>
      <c r="AE1372" s="16" t="s">
        <v>47</v>
      </c>
      <c r="AF1372" s="14" t="s">
        <v>47</v>
      </c>
      <c r="AG1372" s="14" t="s">
        <v>47</v>
      </c>
    </row>
    <row r="1373" spans="1:33" ht="15.75" customHeight="1" x14ac:dyDescent="0.25">
      <c r="A1373" s="29" t="s">
        <v>5792</v>
      </c>
      <c r="B1373" s="29" t="s">
        <v>5496</v>
      </c>
      <c r="C1373" s="29" t="s">
        <v>5496</v>
      </c>
      <c r="D1373" s="29" t="s">
        <v>4</v>
      </c>
      <c r="E1373" s="30" t="s">
        <v>5793</v>
      </c>
      <c r="F1373" s="30"/>
      <c r="G1373" s="14" t="s">
        <v>41</v>
      </c>
      <c r="H1373" s="23" t="s">
        <v>91</v>
      </c>
      <c r="I1373" s="16" t="s">
        <v>43</v>
      </c>
      <c r="J1373" s="17">
        <v>44418</v>
      </c>
      <c r="K1373" s="18">
        <f t="shared" ca="1" si="56"/>
        <v>889</v>
      </c>
      <c r="L1373" s="19">
        <f t="shared" si="57"/>
        <v>44432</v>
      </c>
      <c r="M1373" s="16" t="s">
        <v>44</v>
      </c>
      <c r="N1373" s="16" t="s">
        <v>142</v>
      </c>
      <c r="O1373" s="14" t="s">
        <v>46</v>
      </c>
      <c r="P1373" s="14"/>
      <c r="Q1373" s="16" t="e">
        <f t="shared" ref="Q1373:Q1480" ca="1" si="63">ABS(IF(ISBLANK(P1373),"",TODAY()-P1373))</f>
        <v>#VALUE!</v>
      </c>
      <c r="R1373" s="16" t="s">
        <v>46</v>
      </c>
      <c r="S1373" s="16" t="s">
        <v>47</v>
      </c>
      <c r="T1373" s="29" t="s">
        <v>47</v>
      </c>
      <c r="U1373" s="29"/>
      <c r="V1373" s="16" t="s">
        <v>47</v>
      </c>
      <c r="W1373" s="14" t="s">
        <v>47</v>
      </c>
      <c r="X1373" s="14">
        <v>44453</v>
      </c>
      <c r="Y1373" s="14">
        <v>36</v>
      </c>
      <c r="Z1373" s="14" t="s">
        <v>47</v>
      </c>
      <c r="AA1373" s="29" t="s">
        <v>47</v>
      </c>
      <c r="AB1373" s="16">
        <v>44475</v>
      </c>
      <c r="AC1373" s="18">
        <f t="shared" ca="1" si="62"/>
        <v>832</v>
      </c>
      <c r="AD1373" s="16" t="s">
        <v>52</v>
      </c>
      <c r="AE1373" s="16" t="s">
        <v>1040</v>
      </c>
      <c r="AF1373" s="14" t="s">
        <v>47</v>
      </c>
      <c r="AG1373" s="14" t="s">
        <v>47</v>
      </c>
    </row>
    <row r="1374" spans="1:33" ht="15.75" customHeight="1" x14ac:dyDescent="0.25">
      <c r="A1374" s="29" t="s">
        <v>5794</v>
      </c>
      <c r="B1374" s="29" t="s">
        <v>5795</v>
      </c>
      <c r="C1374" s="29" t="s">
        <v>3584</v>
      </c>
      <c r="D1374" s="29" t="s">
        <v>296</v>
      </c>
      <c r="E1374" s="30" t="s">
        <v>5796</v>
      </c>
      <c r="F1374" s="30"/>
      <c r="G1374" s="14" t="s">
        <v>41</v>
      </c>
      <c r="H1374" s="23" t="s">
        <v>162</v>
      </c>
      <c r="I1374" s="16" t="s">
        <v>75</v>
      </c>
      <c r="J1374" s="17">
        <v>44398</v>
      </c>
      <c r="K1374" s="18">
        <f t="shared" ca="1" si="56"/>
        <v>909</v>
      </c>
      <c r="L1374" s="19">
        <f t="shared" si="57"/>
        <v>44412</v>
      </c>
      <c r="M1374" s="16" t="s">
        <v>44</v>
      </c>
      <c r="N1374" s="16" t="s">
        <v>45</v>
      </c>
      <c r="O1374" s="14" t="s">
        <v>41</v>
      </c>
      <c r="P1374" s="14"/>
      <c r="Q1374" s="16" t="e">
        <f t="shared" ca="1" si="63"/>
        <v>#VALUE!</v>
      </c>
      <c r="R1374" s="16" t="s">
        <v>46</v>
      </c>
      <c r="S1374" s="16" t="s">
        <v>47</v>
      </c>
      <c r="T1374" s="29" t="s">
        <v>298</v>
      </c>
      <c r="U1374" s="29" t="s">
        <v>5797</v>
      </c>
      <c r="V1374" s="16" t="s">
        <v>47</v>
      </c>
      <c r="W1374" s="14" t="s">
        <v>47</v>
      </c>
      <c r="X1374" s="14"/>
      <c r="Y1374" s="14"/>
      <c r="Z1374" s="14" t="s">
        <v>47</v>
      </c>
      <c r="AA1374" s="29" t="s">
        <v>300</v>
      </c>
      <c r="AB1374" s="16"/>
      <c r="AC1374" s="18" t="e">
        <f t="shared" ca="1" si="62"/>
        <v>#VALUE!</v>
      </c>
      <c r="AD1374" s="16" t="s">
        <v>52</v>
      </c>
      <c r="AE1374" s="16" t="s">
        <v>47</v>
      </c>
      <c r="AF1374" s="14" t="s">
        <v>47</v>
      </c>
      <c r="AG1374" s="14" t="s">
        <v>47</v>
      </c>
    </row>
    <row r="1375" spans="1:33" ht="15.75" customHeight="1" x14ac:dyDescent="0.25">
      <c r="A1375" s="29" t="s">
        <v>5798</v>
      </c>
      <c r="B1375" s="29" t="s">
        <v>5573</v>
      </c>
      <c r="C1375" s="29" t="s">
        <v>5573</v>
      </c>
      <c r="D1375" s="29" t="s">
        <v>141</v>
      </c>
      <c r="E1375" s="30" t="s">
        <v>5799</v>
      </c>
      <c r="F1375" s="30"/>
      <c r="G1375" s="14" t="s">
        <v>41</v>
      </c>
      <c r="H1375" s="23" t="s">
        <v>168</v>
      </c>
      <c r="I1375" s="16" t="s">
        <v>75</v>
      </c>
      <c r="J1375" s="17">
        <v>44387</v>
      </c>
      <c r="K1375" s="18">
        <f t="shared" ca="1" si="56"/>
        <v>920</v>
      </c>
      <c r="L1375" s="19">
        <f t="shared" si="57"/>
        <v>44401</v>
      </c>
      <c r="M1375" s="16" t="s">
        <v>44</v>
      </c>
      <c r="N1375" s="16" t="s">
        <v>45</v>
      </c>
      <c r="O1375" s="14" t="s">
        <v>41</v>
      </c>
      <c r="P1375" s="14"/>
      <c r="Q1375" s="16" t="e">
        <f t="shared" ca="1" si="63"/>
        <v>#VALUE!</v>
      </c>
      <c r="R1375" s="16" t="s">
        <v>46</v>
      </c>
      <c r="S1375" s="16" t="s">
        <v>47</v>
      </c>
      <c r="T1375" s="29" t="s">
        <v>617</v>
      </c>
      <c r="U1375" s="29"/>
      <c r="V1375" s="16" t="s">
        <v>47</v>
      </c>
      <c r="W1375" s="14" t="s">
        <v>47</v>
      </c>
      <c r="X1375" s="14"/>
      <c r="Y1375" s="14"/>
      <c r="Z1375" s="14" t="s">
        <v>47</v>
      </c>
      <c r="AA1375" s="29" t="s">
        <v>5800</v>
      </c>
      <c r="AB1375" s="16"/>
      <c r="AC1375" s="18" t="e">
        <f t="shared" ca="1" si="62"/>
        <v>#VALUE!</v>
      </c>
      <c r="AD1375" s="16" t="s">
        <v>52</v>
      </c>
      <c r="AE1375" s="16" t="s">
        <v>47</v>
      </c>
      <c r="AF1375" s="14" t="s">
        <v>47</v>
      </c>
      <c r="AG1375" s="14" t="s">
        <v>47</v>
      </c>
    </row>
    <row r="1376" spans="1:33" ht="15.75" customHeight="1" x14ac:dyDescent="0.25">
      <c r="A1376" s="29" t="s">
        <v>5801</v>
      </c>
      <c r="B1376" s="29" t="s">
        <v>5802</v>
      </c>
      <c r="C1376" s="29" t="s">
        <v>5802</v>
      </c>
      <c r="D1376" s="29" t="s">
        <v>277</v>
      </c>
      <c r="E1376" s="30" t="s">
        <v>5803</v>
      </c>
      <c r="F1376" s="30"/>
      <c r="G1376" s="14" t="s">
        <v>41</v>
      </c>
      <c r="H1376" s="23" t="s">
        <v>162</v>
      </c>
      <c r="I1376" s="16" t="s">
        <v>75</v>
      </c>
      <c r="J1376" s="17">
        <v>44384</v>
      </c>
      <c r="K1376" s="18">
        <f t="shared" ca="1" si="56"/>
        <v>923</v>
      </c>
      <c r="L1376" s="19">
        <f t="shared" si="57"/>
        <v>44398</v>
      </c>
      <c r="M1376" s="16" t="s">
        <v>44</v>
      </c>
      <c r="N1376" s="16" t="s">
        <v>45</v>
      </c>
      <c r="O1376" s="14" t="s">
        <v>41</v>
      </c>
      <c r="P1376" s="14"/>
      <c r="Q1376" s="16" t="e">
        <f t="shared" ca="1" si="63"/>
        <v>#VALUE!</v>
      </c>
      <c r="R1376" s="16" t="s">
        <v>46</v>
      </c>
      <c r="S1376" s="16" t="s">
        <v>47</v>
      </c>
      <c r="T1376" s="29" t="s">
        <v>279</v>
      </c>
      <c r="U1376" s="29" t="s">
        <v>5804</v>
      </c>
      <c r="V1376" s="16" t="s">
        <v>47</v>
      </c>
      <c r="W1376" s="14" t="s">
        <v>47</v>
      </c>
      <c r="X1376" s="14"/>
      <c r="Y1376" s="14"/>
      <c r="Z1376" s="14" t="s">
        <v>47</v>
      </c>
      <c r="AA1376" s="29" t="s">
        <v>281</v>
      </c>
      <c r="AB1376" s="16"/>
      <c r="AC1376" s="18" t="e">
        <f t="shared" ca="1" si="62"/>
        <v>#VALUE!</v>
      </c>
      <c r="AD1376" s="16" t="s">
        <v>52</v>
      </c>
      <c r="AE1376" s="16" t="s">
        <v>47</v>
      </c>
      <c r="AF1376" s="14" t="s">
        <v>47</v>
      </c>
      <c r="AG1376" s="14" t="s">
        <v>47</v>
      </c>
    </row>
    <row r="1377" spans="1:33" ht="15.75" customHeight="1" x14ac:dyDescent="0.25">
      <c r="A1377" s="29" t="s">
        <v>5805</v>
      </c>
      <c r="B1377" s="29" t="s">
        <v>3109</v>
      </c>
      <c r="C1377" s="29" t="s">
        <v>3109</v>
      </c>
      <c r="D1377" s="29" t="s">
        <v>296</v>
      </c>
      <c r="E1377" s="30" t="s">
        <v>5806</v>
      </c>
      <c r="F1377" s="30"/>
      <c r="G1377" s="14" t="s">
        <v>41</v>
      </c>
      <c r="H1377" s="23" t="s">
        <v>162</v>
      </c>
      <c r="I1377" s="16" t="s">
        <v>75</v>
      </c>
      <c r="J1377" s="17">
        <v>44375</v>
      </c>
      <c r="K1377" s="18">
        <f t="shared" ca="1" si="56"/>
        <v>932</v>
      </c>
      <c r="L1377" s="19">
        <f t="shared" si="57"/>
        <v>44389</v>
      </c>
      <c r="M1377" s="16" t="s">
        <v>44</v>
      </c>
      <c r="N1377" s="16" t="s">
        <v>45</v>
      </c>
      <c r="O1377" s="14" t="s">
        <v>41</v>
      </c>
      <c r="P1377" s="14"/>
      <c r="Q1377" s="16" t="e">
        <f t="shared" ca="1" si="63"/>
        <v>#VALUE!</v>
      </c>
      <c r="R1377" s="16" t="s">
        <v>46</v>
      </c>
      <c r="S1377" s="16" t="s">
        <v>47</v>
      </c>
      <c r="T1377" s="29" t="s">
        <v>5807</v>
      </c>
      <c r="U1377" s="29" t="s">
        <v>5808</v>
      </c>
      <c r="V1377" s="16" t="s">
        <v>47</v>
      </c>
      <c r="W1377" s="14" t="s">
        <v>47</v>
      </c>
      <c r="X1377" s="14"/>
      <c r="Y1377" s="14"/>
      <c r="Z1377" s="14" t="s">
        <v>47</v>
      </c>
      <c r="AA1377" s="29" t="s">
        <v>5809</v>
      </c>
      <c r="AB1377" s="16"/>
      <c r="AC1377" s="18" t="e">
        <f t="shared" ca="1" si="62"/>
        <v>#VALUE!</v>
      </c>
      <c r="AD1377" s="16" t="s">
        <v>52</v>
      </c>
      <c r="AE1377" s="16" t="s">
        <v>47</v>
      </c>
      <c r="AF1377" s="14" t="s">
        <v>47</v>
      </c>
      <c r="AG1377" s="14" t="s">
        <v>47</v>
      </c>
    </row>
    <row r="1378" spans="1:33" ht="15.75" customHeight="1" x14ac:dyDescent="0.25">
      <c r="A1378" s="29" t="s">
        <v>5810</v>
      </c>
      <c r="B1378" s="29" t="s">
        <v>2101</v>
      </c>
      <c r="C1378" s="29" t="s">
        <v>2101</v>
      </c>
      <c r="D1378" s="29" t="s">
        <v>296</v>
      </c>
      <c r="E1378" s="30" t="s">
        <v>5811</v>
      </c>
      <c r="F1378" s="30"/>
      <c r="G1378" s="14" t="s">
        <v>41</v>
      </c>
      <c r="H1378" s="23" t="s">
        <v>162</v>
      </c>
      <c r="I1378" s="16" t="s">
        <v>75</v>
      </c>
      <c r="J1378" s="17">
        <v>44377</v>
      </c>
      <c r="K1378" s="18">
        <f t="shared" ca="1" si="56"/>
        <v>930</v>
      </c>
      <c r="L1378" s="19">
        <f t="shared" si="57"/>
        <v>44391</v>
      </c>
      <c r="M1378" s="16" t="s">
        <v>44</v>
      </c>
      <c r="N1378" s="16" t="s">
        <v>45</v>
      </c>
      <c r="O1378" s="14" t="s">
        <v>41</v>
      </c>
      <c r="P1378" s="14"/>
      <c r="Q1378" s="16" t="e">
        <f t="shared" ca="1" si="63"/>
        <v>#VALUE!</v>
      </c>
      <c r="R1378" s="16" t="s">
        <v>46</v>
      </c>
      <c r="S1378" s="16" t="s">
        <v>47</v>
      </c>
      <c r="T1378" s="29" t="s">
        <v>5812</v>
      </c>
      <c r="U1378" s="29">
        <v>3910823</v>
      </c>
      <c r="V1378" s="16" t="s">
        <v>47</v>
      </c>
      <c r="W1378" s="14" t="s">
        <v>47</v>
      </c>
      <c r="X1378" s="14"/>
      <c r="Y1378" s="14"/>
      <c r="Z1378" s="14" t="s">
        <v>47</v>
      </c>
      <c r="AA1378" s="29" t="s">
        <v>1547</v>
      </c>
      <c r="AB1378" s="16"/>
      <c r="AC1378" s="18" t="e">
        <f t="shared" ca="1" si="62"/>
        <v>#VALUE!</v>
      </c>
      <c r="AD1378" s="16" t="s">
        <v>52</v>
      </c>
      <c r="AE1378" s="16" t="s">
        <v>47</v>
      </c>
      <c r="AF1378" s="14" t="s">
        <v>47</v>
      </c>
      <c r="AG1378" s="14" t="s">
        <v>47</v>
      </c>
    </row>
    <row r="1379" spans="1:33" ht="15.75" customHeight="1" x14ac:dyDescent="0.25">
      <c r="A1379" s="29" t="s">
        <v>5813</v>
      </c>
      <c r="B1379" s="29" t="s">
        <v>4500</v>
      </c>
      <c r="C1379" s="29" t="s">
        <v>4500</v>
      </c>
      <c r="D1379" s="29" t="s">
        <v>296</v>
      </c>
      <c r="E1379" s="30" t="s">
        <v>5814</v>
      </c>
      <c r="F1379" s="30"/>
      <c r="G1379" s="14" t="s">
        <v>41</v>
      </c>
      <c r="H1379" s="23" t="s">
        <v>162</v>
      </c>
      <c r="I1379" s="16" t="s">
        <v>75</v>
      </c>
      <c r="J1379" s="17">
        <v>44378</v>
      </c>
      <c r="K1379" s="18">
        <f t="shared" ca="1" si="56"/>
        <v>929</v>
      </c>
      <c r="L1379" s="19">
        <f t="shared" si="57"/>
        <v>44392</v>
      </c>
      <c r="M1379" s="16" t="s">
        <v>44</v>
      </c>
      <c r="N1379" s="16" t="s">
        <v>45</v>
      </c>
      <c r="O1379" s="14" t="s">
        <v>41</v>
      </c>
      <c r="P1379" s="14"/>
      <c r="Q1379" s="16" t="e">
        <f t="shared" ca="1" si="63"/>
        <v>#VALUE!</v>
      </c>
      <c r="R1379" s="16" t="s">
        <v>46</v>
      </c>
      <c r="S1379" s="16" t="s">
        <v>47</v>
      </c>
      <c r="T1379" s="29" t="s">
        <v>5815</v>
      </c>
      <c r="U1379" s="29">
        <v>588104</v>
      </c>
      <c r="V1379" s="16" t="s">
        <v>47</v>
      </c>
      <c r="W1379" s="14" t="s">
        <v>47</v>
      </c>
      <c r="X1379" s="14"/>
      <c r="Y1379" s="14"/>
      <c r="Z1379" s="14" t="s">
        <v>47</v>
      </c>
      <c r="AA1379" s="29" t="s">
        <v>1547</v>
      </c>
      <c r="AB1379" s="16"/>
      <c r="AC1379" s="18" t="e">
        <f t="shared" ca="1" si="62"/>
        <v>#VALUE!</v>
      </c>
      <c r="AD1379" s="18" t="s">
        <v>52</v>
      </c>
      <c r="AE1379" s="16" t="s">
        <v>47</v>
      </c>
      <c r="AF1379" s="14" t="s">
        <v>47</v>
      </c>
      <c r="AG1379" s="14" t="s">
        <v>47</v>
      </c>
    </row>
    <row r="1380" spans="1:33" ht="15.75" customHeight="1" x14ac:dyDescent="0.25">
      <c r="A1380" s="29" t="s">
        <v>5816</v>
      </c>
      <c r="B1380" s="29" t="s">
        <v>5817</v>
      </c>
      <c r="C1380" s="29" t="s">
        <v>5817</v>
      </c>
      <c r="D1380" s="29" t="s">
        <v>296</v>
      </c>
      <c r="E1380" s="30" t="s">
        <v>5818</v>
      </c>
      <c r="F1380" s="30"/>
      <c r="G1380" s="14" t="s">
        <v>41</v>
      </c>
      <c r="H1380" s="23" t="s">
        <v>162</v>
      </c>
      <c r="I1380" s="16" t="s">
        <v>75</v>
      </c>
      <c r="J1380" s="17">
        <v>44379</v>
      </c>
      <c r="K1380" s="18">
        <f t="shared" ca="1" si="56"/>
        <v>928</v>
      </c>
      <c r="L1380" s="19">
        <f t="shared" si="57"/>
        <v>44393</v>
      </c>
      <c r="M1380" s="16" t="s">
        <v>44</v>
      </c>
      <c r="N1380" s="16" t="s">
        <v>45</v>
      </c>
      <c r="O1380" s="14" t="s">
        <v>41</v>
      </c>
      <c r="P1380" s="14"/>
      <c r="Q1380" s="16" t="e">
        <f t="shared" ca="1" si="63"/>
        <v>#VALUE!</v>
      </c>
      <c r="R1380" s="16" t="s">
        <v>46</v>
      </c>
      <c r="S1380" s="16" t="s">
        <v>47</v>
      </c>
      <c r="T1380" s="29" t="s">
        <v>5819</v>
      </c>
      <c r="U1380" s="29">
        <v>5480433</v>
      </c>
      <c r="V1380" s="16" t="s">
        <v>47</v>
      </c>
      <c r="W1380" s="14" t="s">
        <v>47</v>
      </c>
      <c r="X1380" s="14"/>
      <c r="Y1380" s="14"/>
      <c r="Z1380" s="14" t="s">
        <v>47</v>
      </c>
      <c r="AA1380" s="29" t="s">
        <v>1547</v>
      </c>
      <c r="AB1380" s="16"/>
      <c r="AC1380" s="18" t="e">
        <f t="shared" ca="1" si="62"/>
        <v>#VALUE!</v>
      </c>
      <c r="AD1380" s="16" t="s">
        <v>52</v>
      </c>
      <c r="AE1380" s="16" t="s">
        <v>47</v>
      </c>
      <c r="AF1380" s="14" t="s">
        <v>47</v>
      </c>
      <c r="AG1380" s="14" t="s">
        <v>47</v>
      </c>
    </row>
    <row r="1381" spans="1:33" ht="15.75" customHeight="1" x14ac:dyDescent="0.25">
      <c r="A1381" s="29" t="s">
        <v>5820</v>
      </c>
      <c r="B1381" s="29" t="s">
        <v>5821</v>
      </c>
      <c r="C1381" s="29" t="s">
        <v>5821</v>
      </c>
      <c r="D1381" s="29" t="s">
        <v>1916</v>
      </c>
      <c r="E1381" s="30" t="s">
        <v>5822</v>
      </c>
      <c r="F1381" s="30"/>
      <c r="G1381" s="14" t="s">
        <v>41</v>
      </c>
      <c r="H1381" s="23" t="s">
        <v>162</v>
      </c>
      <c r="I1381" s="16" t="s">
        <v>75</v>
      </c>
      <c r="J1381" s="17">
        <v>44381</v>
      </c>
      <c r="K1381" s="18">
        <f t="shared" ca="1" si="56"/>
        <v>926</v>
      </c>
      <c r="L1381" s="19">
        <f t="shared" si="57"/>
        <v>44395</v>
      </c>
      <c r="M1381" s="16" t="s">
        <v>44</v>
      </c>
      <c r="N1381" s="16" t="s">
        <v>45</v>
      </c>
      <c r="O1381" s="14" t="s">
        <v>41</v>
      </c>
      <c r="P1381" s="14"/>
      <c r="Q1381" s="16" t="e">
        <f t="shared" ca="1" si="63"/>
        <v>#VALUE!</v>
      </c>
      <c r="R1381" s="16" t="s">
        <v>46</v>
      </c>
      <c r="S1381" s="16" t="s">
        <v>47</v>
      </c>
      <c r="T1381" s="29" t="s">
        <v>5823</v>
      </c>
      <c r="U1381" s="29" t="s">
        <v>5824</v>
      </c>
      <c r="V1381" s="16" t="s">
        <v>47</v>
      </c>
      <c r="W1381" s="14" t="s">
        <v>47</v>
      </c>
      <c r="X1381" s="14"/>
      <c r="Y1381" s="14"/>
      <c r="Z1381" s="14" t="s">
        <v>47</v>
      </c>
      <c r="AA1381" s="29" t="s">
        <v>5825</v>
      </c>
      <c r="AB1381" s="16"/>
      <c r="AC1381" s="18" t="e">
        <f t="shared" ca="1" si="62"/>
        <v>#VALUE!</v>
      </c>
      <c r="AD1381" s="16" t="s">
        <v>52</v>
      </c>
      <c r="AE1381" s="16" t="s">
        <v>47</v>
      </c>
      <c r="AF1381" s="14" t="s">
        <v>47</v>
      </c>
      <c r="AG1381" s="14" t="s">
        <v>47</v>
      </c>
    </row>
    <row r="1382" spans="1:33" ht="15.75" customHeight="1" x14ac:dyDescent="0.25">
      <c r="A1382" s="29" t="s">
        <v>5826</v>
      </c>
      <c r="B1382" s="29" t="s">
        <v>5381</v>
      </c>
      <c r="C1382" s="29" t="s">
        <v>5381</v>
      </c>
      <c r="D1382" s="29" t="s">
        <v>1916</v>
      </c>
      <c r="E1382" s="30" t="s">
        <v>5827</v>
      </c>
      <c r="F1382" s="30"/>
      <c r="G1382" s="14" t="s">
        <v>41</v>
      </c>
      <c r="H1382" s="23" t="s">
        <v>162</v>
      </c>
      <c r="I1382" s="16" t="s">
        <v>75</v>
      </c>
      <c r="J1382" s="17">
        <v>44382</v>
      </c>
      <c r="K1382" s="18">
        <f t="shared" ca="1" si="56"/>
        <v>925</v>
      </c>
      <c r="L1382" s="19">
        <f t="shared" si="57"/>
        <v>44396</v>
      </c>
      <c r="M1382" s="16" t="s">
        <v>44</v>
      </c>
      <c r="N1382" s="16" t="s">
        <v>45</v>
      </c>
      <c r="O1382" s="14" t="s">
        <v>41</v>
      </c>
      <c r="P1382" s="14"/>
      <c r="Q1382" s="16" t="e">
        <f t="shared" ca="1" si="63"/>
        <v>#VALUE!</v>
      </c>
      <c r="R1382" s="16" t="s">
        <v>46</v>
      </c>
      <c r="S1382" s="16" t="s">
        <v>47</v>
      </c>
      <c r="T1382" s="29" t="s">
        <v>3577</v>
      </c>
      <c r="U1382" s="29" t="s">
        <v>5828</v>
      </c>
      <c r="V1382" s="16" t="s">
        <v>47</v>
      </c>
      <c r="W1382" s="14" t="s">
        <v>47</v>
      </c>
      <c r="X1382" s="14"/>
      <c r="Y1382" s="14"/>
      <c r="Z1382" s="14" t="s">
        <v>47</v>
      </c>
      <c r="AA1382" s="29" t="s">
        <v>5825</v>
      </c>
      <c r="AB1382" s="16"/>
      <c r="AC1382" s="18" t="e">
        <f t="shared" ca="1" si="62"/>
        <v>#VALUE!</v>
      </c>
      <c r="AD1382" s="16" t="s">
        <v>52</v>
      </c>
      <c r="AE1382" s="16" t="s">
        <v>47</v>
      </c>
      <c r="AF1382" s="14" t="s">
        <v>47</v>
      </c>
      <c r="AG1382" s="14" t="s">
        <v>47</v>
      </c>
    </row>
    <row r="1383" spans="1:33" ht="15.75" customHeight="1" x14ac:dyDescent="0.25">
      <c r="A1383" s="29" t="s">
        <v>5829</v>
      </c>
      <c r="B1383" s="29" t="s">
        <v>2115</v>
      </c>
      <c r="C1383" s="29" t="s">
        <v>2115</v>
      </c>
      <c r="D1383" s="29" t="s">
        <v>2115</v>
      </c>
      <c r="E1383" s="30" t="s">
        <v>5830</v>
      </c>
      <c r="F1383" s="30"/>
      <c r="G1383" s="14" t="s">
        <v>41</v>
      </c>
      <c r="H1383" s="23" t="s">
        <v>162</v>
      </c>
      <c r="I1383" s="16" t="s">
        <v>75</v>
      </c>
      <c r="J1383" s="17">
        <v>44384</v>
      </c>
      <c r="K1383" s="18">
        <f t="shared" ca="1" si="56"/>
        <v>923</v>
      </c>
      <c r="L1383" s="19">
        <f t="shared" si="57"/>
        <v>44398</v>
      </c>
      <c r="M1383" s="16" t="s">
        <v>44</v>
      </c>
      <c r="N1383" s="16" t="s">
        <v>45</v>
      </c>
      <c r="O1383" s="14" t="s">
        <v>41</v>
      </c>
      <c r="P1383" s="14"/>
      <c r="Q1383" s="16" t="e">
        <f t="shared" ca="1" si="63"/>
        <v>#VALUE!</v>
      </c>
      <c r="R1383" s="16" t="s">
        <v>46</v>
      </c>
      <c r="S1383" s="16" t="s">
        <v>47</v>
      </c>
      <c r="T1383" s="29" t="s">
        <v>5831</v>
      </c>
      <c r="U1383" s="29" t="s">
        <v>5832</v>
      </c>
      <c r="V1383" s="16" t="s">
        <v>47</v>
      </c>
      <c r="W1383" s="14" t="s">
        <v>47</v>
      </c>
      <c r="X1383" s="14"/>
      <c r="Y1383" s="14"/>
      <c r="Z1383" s="14" t="s">
        <v>47</v>
      </c>
      <c r="AA1383" s="29" t="s">
        <v>5833</v>
      </c>
      <c r="AB1383" s="16"/>
      <c r="AC1383" s="18" t="e">
        <f t="shared" ca="1" si="62"/>
        <v>#VALUE!</v>
      </c>
      <c r="AD1383" s="16" t="s">
        <v>52</v>
      </c>
      <c r="AE1383" s="16" t="s">
        <v>47</v>
      </c>
      <c r="AF1383" s="14" t="s">
        <v>47</v>
      </c>
      <c r="AG1383" s="14" t="s">
        <v>47</v>
      </c>
    </row>
    <row r="1384" spans="1:33" ht="15.75" customHeight="1" x14ac:dyDescent="0.25">
      <c r="A1384" s="29" t="s">
        <v>5834</v>
      </c>
      <c r="B1384" s="29" t="s">
        <v>2774</v>
      </c>
      <c r="C1384" s="29" t="s">
        <v>2774</v>
      </c>
      <c r="D1384" s="29" t="s">
        <v>409</v>
      </c>
      <c r="E1384" s="30" t="s">
        <v>5835</v>
      </c>
      <c r="F1384" s="30"/>
      <c r="G1384" s="14" t="s">
        <v>194</v>
      </c>
      <c r="H1384" s="23" t="s">
        <v>162</v>
      </c>
      <c r="I1384" s="16" t="s">
        <v>75</v>
      </c>
      <c r="J1384" s="17">
        <v>44385</v>
      </c>
      <c r="K1384" s="18">
        <f t="shared" ca="1" si="56"/>
        <v>922</v>
      </c>
      <c r="L1384" s="19">
        <f t="shared" si="57"/>
        <v>44399</v>
      </c>
      <c r="M1384" s="16" t="s">
        <v>44</v>
      </c>
      <c r="N1384" s="16" t="s">
        <v>45</v>
      </c>
      <c r="O1384" s="14" t="s">
        <v>41</v>
      </c>
      <c r="P1384" s="14"/>
      <c r="Q1384" s="16" t="e">
        <f t="shared" ca="1" si="63"/>
        <v>#VALUE!</v>
      </c>
      <c r="R1384" s="16" t="s">
        <v>46</v>
      </c>
      <c r="S1384" s="16" t="s">
        <v>47</v>
      </c>
      <c r="T1384" s="29" t="s">
        <v>4486</v>
      </c>
      <c r="U1384" s="29" t="s">
        <v>4487</v>
      </c>
      <c r="V1384" s="16" t="s">
        <v>47</v>
      </c>
      <c r="W1384" s="14" t="s">
        <v>47</v>
      </c>
      <c r="X1384" s="14"/>
      <c r="Y1384" s="14"/>
      <c r="Z1384" s="14" t="s">
        <v>47</v>
      </c>
      <c r="AA1384" s="29" t="s">
        <v>4488</v>
      </c>
      <c r="AB1384" s="16"/>
      <c r="AC1384" s="18" t="e">
        <f t="shared" ca="1" si="62"/>
        <v>#VALUE!</v>
      </c>
      <c r="AD1384" s="16" t="s">
        <v>52</v>
      </c>
      <c r="AE1384" s="16" t="s">
        <v>47</v>
      </c>
      <c r="AF1384" s="14" t="s">
        <v>47</v>
      </c>
      <c r="AG1384" s="14" t="s">
        <v>47</v>
      </c>
    </row>
    <row r="1385" spans="1:33" ht="15.75" customHeight="1" x14ac:dyDescent="0.25">
      <c r="A1385" s="29" t="s">
        <v>5836</v>
      </c>
      <c r="B1385" s="29" t="s">
        <v>5837</v>
      </c>
      <c r="C1385" s="29" t="s">
        <v>5837</v>
      </c>
      <c r="D1385" s="29" t="s">
        <v>1810</v>
      </c>
      <c r="E1385" s="30" t="s">
        <v>5838</v>
      </c>
      <c r="F1385" s="30"/>
      <c r="G1385" s="14" t="s">
        <v>41</v>
      </c>
      <c r="H1385" s="23" t="s">
        <v>162</v>
      </c>
      <c r="I1385" s="16" t="s">
        <v>75</v>
      </c>
      <c r="J1385" s="17">
        <v>44386</v>
      </c>
      <c r="K1385" s="18">
        <f t="shared" ca="1" si="56"/>
        <v>921</v>
      </c>
      <c r="L1385" s="19">
        <f t="shared" si="57"/>
        <v>44400</v>
      </c>
      <c r="M1385" s="16" t="s">
        <v>44</v>
      </c>
      <c r="N1385" s="16" t="s">
        <v>45</v>
      </c>
      <c r="O1385" s="14" t="s">
        <v>41</v>
      </c>
      <c r="P1385" s="14"/>
      <c r="Q1385" s="16" t="e">
        <f t="shared" ca="1" si="63"/>
        <v>#VALUE!</v>
      </c>
      <c r="R1385" s="16" t="s">
        <v>46</v>
      </c>
      <c r="S1385" s="16" t="s">
        <v>47</v>
      </c>
      <c r="T1385" s="29" t="s">
        <v>5839</v>
      </c>
      <c r="U1385" s="29" t="s">
        <v>5840</v>
      </c>
      <c r="V1385" s="16" t="s">
        <v>47</v>
      </c>
      <c r="W1385" s="14" t="s">
        <v>47</v>
      </c>
      <c r="X1385" s="14"/>
      <c r="Y1385" s="14"/>
      <c r="Z1385" s="14" t="s">
        <v>47</v>
      </c>
      <c r="AA1385" s="29" t="s">
        <v>5841</v>
      </c>
      <c r="AB1385" s="16"/>
      <c r="AC1385" s="18" t="e">
        <f t="shared" ca="1" si="62"/>
        <v>#VALUE!</v>
      </c>
      <c r="AD1385" s="16" t="s">
        <v>52</v>
      </c>
      <c r="AE1385" s="16" t="s">
        <v>47</v>
      </c>
      <c r="AF1385" s="14" t="s">
        <v>47</v>
      </c>
      <c r="AG1385" s="14" t="s">
        <v>47</v>
      </c>
    </row>
    <row r="1386" spans="1:33" ht="15.75" customHeight="1" x14ac:dyDescent="0.25">
      <c r="A1386" s="29" t="s">
        <v>5842</v>
      </c>
      <c r="B1386" s="29" t="s">
        <v>800</v>
      </c>
      <c r="C1386" s="29" t="s">
        <v>800</v>
      </c>
      <c r="D1386" s="29" t="s">
        <v>642</v>
      </c>
      <c r="E1386" s="30" t="s">
        <v>5843</v>
      </c>
      <c r="F1386" s="30"/>
      <c r="G1386" s="14" t="s">
        <v>41</v>
      </c>
      <c r="H1386" s="23" t="s">
        <v>162</v>
      </c>
      <c r="I1386" s="16" t="s">
        <v>43</v>
      </c>
      <c r="J1386" s="17">
        <v>44387</v>
      </c>
      <c r="K1386" s="18">
        <f t="shared" ca="1" si="56"/>
        <v>920</v>
      </c>
      <c r="L1386" s="19">
        <f t="shared" si="57"/>
        <v>44401</v>
      </c>
      <c r="M1386" s="16" t="s">
        <v>44</v>
      </c>
      <c r="N1386" s="16" t="s">
        <v>47</v>
      </c>
      <c r="O1386" s="14" t="s">
        <v>47</v>
      </c>
      <c r="P1386" s="14"/>
      <c r="Q1386" s="16" t="e">
        <f t="shared" ca="1" si="63"/>
        <v>#VALUE!</v>
      </c>
      <c r="R1386" s="16" t="s">
        <v>46</v>
      </c>
      <c r="S1386" s="16" t="s">
        <v>47</v>
      </c>
      <c r="T1386" s="29" t="s">
        <v>5844</v>
      </c>
      <c r="U1386" s="29" t="s">
        <v>5845</v>
      </c>
      <c r="V1386" s="16" t="s">
        <v>47</v>
      </c>
      <c r="W1386" s="14" t="s">
        <v>47</v>
      </c>
      <c r="X1386" s="14"/>
      <c r="Y1386" s="14"/>
      <c r="Z1386" s="14" t="s">
        <v>47</v>
      </c>
      <c r="AA1386" s="29" t="s">
        <v>5846</v>
      </c>
      <c r="AB1386" s="16"/>
      <c r="AC1386" s="18" t="e">
        <f t="shared" ca="1" si="62"/>
        <v>#VALUE!</v>
      </c>
      <c r="AD1386" s="16" t="s">
        <v>52</v>
      </c>
      <c r="AE1386" s="16" t="s">
        <v>47</v>
      </c>
      <c r="AF1386" s="14" t="s">
        <v>47</v>
      </c>
      <c r="AG1386" s="14" t="s">
        <v>47</v>
      </c>
    </row>
    <row r="1387" spans="1:33" ht="18.75" customHeight="1" x14ac:dyDescent="0.25">
      <c r="A1387" s="29" t="s">
        <v>5847</v>
      </c>
      <c r="B1387" s="29" t="s">
        <v>2890</v>
      </c>
      <c r="C1387" s="29" t="s">
        <v>2890</v>
      </c>
      <c r="D1387" s="14" t="s">
        <v>642</v>
      </c>
      <c r="E1387" s="30" t="s">
        <v>5848</v>
      </c>
      <c r="F1387" s="30"/>
      <c r="G1387" s="14" t="s">
        <v>41</v>
      </c>
      <c r="H1387" s="23" t="s">
        <v>162</v>
      </c>
      <c r="I1387" s="16" t="s">
        <v>75</v>
      </c>
      <c r="J1387" s="17">
        <v>44388</v>
      </c>
      <c r="K1387" s="18">
        <f t="shared" ca="1" si="56"/>
        <v>919</v>
      </c>
      <c r="L1387" s="19">
        <f t="shared" si="57"/>
        <v>44402</v>
      </c>
      <c r="M1387" s="16" t="s">
        <v>44</v>
      </c>
      <c r="N1387" s="16" t="s">
        <v>45</v>
      </c>
      <c r="O1387" s="14" t="s">
        <v>41</v>
      </c>
      <c r="P1387" s="14"/>
      <c r="Q1387" s="16" t="e">
        <f t="shared" ca="1" si="63"/>
        <v>#VALUE!</v>
      </c>
      <c r="R1387" s="16" t="s">
        <v>46</v>
      </c>
      <c r="S1387" s="16" t="s">
        <v>47</v>
      </c>
      <c r="T1387" s="29" t="s">
        <v>5844</v>
      </c>
      <c r="U1387" s="29" t="s">
        <v>5849</v>
      </c>
      <c r="V1387" s="16" t="s">
        <v>47</v>
      </c>
      <c r="W1387" s="14" t="s">
        <v>47</v>
      </c>
      <c r="X1387" s="14"/>
      <c r="Y1387" s="14"/>
      <c r="Z1387" s="14" t="s">
        <v>47</v>
      </c>
      <c r="AA1387" s="23" t="s">
        <v>5846</v>
      </c>
      <c r="AB1387" s="16"/>
      <c r="AC1387" s="18" t="e">
        <f t="shared" ca="1" si="62"/>
        <v>#VALUE!</v>
      </c>
      <c r="AD1387" s="16" t="s">
        <v>52</v>
      </c>
      <c r="AE1387" s="16" t="s">
        <v>47</v>
      </c>
      <c r="AF1387" s="14" t="s">
        <v>47</v>
      </c>
      <c r="AG1387" s="14" t="s">
        <v>47</v>
      </c>
    </row>
    <row r="1388" spans="1:33" ht="15.75" customHeight="1" x14ac:dyDescent="0.25">
      <c r="A1388" s="29" t="s">
        <v>5850</v>
      </c>
      <c r="B1388" s="29" t="s">
        <v>2960</v>
      </c>
      <c r="C1388" s="29" t="s">
        <v>2960</v>
      </c>
      <c r="D1388" s="14" t="s">
        <v>642</v>
      </c>
      <c r="E1388" s="30" t="s">
        <v>5851</v>
      </c>
      <c r="F1388" s="30"/>
      <c r="G1388" s="14" t="s">
        <v>41</v>
      </c>
      <c r="H1388" s="23" t="s">
        <v>162</v>
      </c>
      <c r="I1388" s="16" t="s">
        <v>75</v>
      </c>
      <c r="J1388" s="17">
        <v>44390</v>
      </c>
      <c r="K1388" s="18">
        <f t="shared" ca="1" si="56"/>
        <v>917</v>
      </c>
      <c r="L1388" s="19">
        <f t="shared" si="57"/>
        <v>44404</v>
      </c>
      <c r="M1388" s="16" t="s">
        <v>44</v>
      </c>
      <c r="N1388" s="16" t="s">
        <v>45</v>
      </c>
      <c r="O1388" s="14" t="s">
        <v>41</v>
      </c>
      <c r="P1388" s="14"/>
      <c r="Q1388" s="16" t="e">
        <f t="shared" ca="1" si="63"/>
        <v>#VALUE!</v>
      </c>
      <c r="R1388" s="16" t="s">
        <v>46</v>
      </c>
      <c r="S1388" s="16" t="s">
        <v>47</v>
      </c>
      <c r="T1388" s="29" t="s">
        <v>5844</v>
      </c>
      <c r="U1388" s="29" t="s">
        <v>5852</v>
      </c>
      <c r="V1388" s="16" t="s">
        <v>47</v>
      </c>
      <c r="W1388" s="14" t="s">
        <v>47</v>
      </c>
      <c r="X1388" s="14"/>
      <c r="Y1388" s="14"/>
      <c r="Z1388" s="14" t="s">
        <v>47</v>
      </c>
      <c r="AA1388" s="29" t="s">
        <v>5846</v>
      </c>
      <c r="AB1388" s="16"/>
      <c r="AC1388" s="18" t="e">
        <f t="shared" ca="1" si="62"/>
        <v>#VALUE!</v>
      </c>
      <c r="AD1388" s="16" t="s">
        <v>52</v>
      </c>
      <c r="AE1388" s="16" t="s">
        <v>47</v>
      </c>
      <c r="AF1388" s="14" t="s">
        <v>47</v>
      </c>
      <c r="AG1388" s="14" t="s">
        <v>47</v>
      </c>
    </row>
    <row r="1389" spans="1:33" ht="15.75" customHeight="1" x14ac:dyDescent="0.25">
      <c r="A1389" s="29" t="s">
        <v>5853</v>
      </c>
      <c r="B1389" s="29" t="s">
        <v>3174</v>
      </c>
      <c r="C1389" s="29" t="s">
        <v>3174</v>
      </c>
      <c r="D1389" s="14" t="s">
        <v>642</v>
      </c>
      <c r="E1389" s="30" t="s">
        <v>5854</v>
      </c>
      <c r="F1389" s="30"/>
      <c r="G1389" s="14" t="s">
        <v>41</v>
      </c>
      <c r="H1389" s="23" t="s">
        <v>162</v>
      </c>
      <c r="I1389" s="16" t="s">
        <v>75</v>
      </c>
      <c r="J1389" s="17">
        <v>44391</v>
      </c>
      <c r="K1389" s="18">
        <f t="shared" ca="1" si="56"/>
        <v>916</v>
      </c>
      <c r="L1389" s="19">
        <f t="shared" si="57"/>
        <v>44405</v>
      </c>
      <c r="M1389" s="16" t="s">
        <v>44</v>
      </c>
      <c r="N1389" s="16" t="s">
        <v>45</v>
      </c>
      <c r="O1389" s="14" t="s">
        <v>41</v>
      </c>
      <c r="P1389" s="14"/>
      <c r="Q1389" s="16" t="e">
        <f t="shared" ca="1" si="63"/>
        <v>#VALUE!</v>
      </c>
      <c r="R1389" s="16" t="s">
        <v>46</v>
      </c>
      <c r="S1389" s="16" t="s">
        <v>47</v>
      </c>
      <c r="T1389" s="29" t="s">
        <v>5844</v>
      </c>
      <c r="U1389" s="29" t="s">
        <v>5855</v>
      </c>
      <c r="V1389" s="16" t="s">
        <v>47</v>
      </c>
      <c r="W1389" s="14" t="s">
        <v>47</v>
      </c>
      <c r="X1389" s="14"/>
      <c r="Y1389" s="14"/>
      <c r="Z1389" s="14" t="s">
        <v>47</v>
      </c>
      <c r="AA1389" s="29" t="s">
        <v>5846</v>
      </c>
      <c r="AB1389" s="16"/>
      <c r="AC1389" s="18" t="e">
        <f t="shared" ca="1" si="62"/>
        <v>#VALUE!</v>
      </c>
      <c r="AD1389" s="16" t="s">
        <v>52</v>
      </c>
      <c r="AE1389" s="16" t="s">
        <v>47</v>
      </c>
      <c r="AF1389" s="14" t="s">
        <v>47</v>
      </c>
      <c r="AG1389" s="14" t="s">
        <v>47</v>
      </c>
    </row>
    <row r="1390" spans="1:33" ht="15.75" customHeight="1" x14ac:dyDescent="0.25">
      <c r="A1390" s="29" t="s">
        <v>5856</v>
      </c>
      <c r="B1390" s="29" t="s">
        <v>5148</v>
      </c>
      <c r="C1390" s="29" t="s">
        <v>5148</v>
      </c>
      <c r="D1390" s="29" t="s">
        <v>642</v>
      </c>
      <c r="E1390" s="30" t="s">
        <v>5857</v>
      </c>
      <c r="F1390" s="30"/>
      <c r="G1390" s="14" t="s">
        <v>41</v>
      </c>
      <c r="H1390" s="23" t="s">
        <v>162</v>
      </c>
      <c r="I1390" s="16" t="s">
        <v>43</v>
      </c>
      <c r="J1390" s="17">
        <v>44392</v>
      </c>
      <c r="K1390" s="18">
        <f t="shared" ca="1" si="56"/>
        <v>915</v>
      </c>
      <c r="L1390" s="19">
        <f t="shared" si="57"/>
        <v>44406</v>
      </c>
      <c r="M1390" s="16" t="s">
        <v>44</v>
      </c>
      <c r="N1390" s="16" t="s">
        <v>47</v>
      </c>
      <c r="O1390" s="14" t="s">
        <v>47</v>
      </c>
      <c r="P1390" s="14"/>
      <c r="Q1390" s="16" t="e">
        <f t="shared" ca="1" si="63"/>
        <v>#VALUE!</v>
      </c>
      <c r="R1390" s="16" t="s">
        <v>46</v>
      </c>
      <c r="S1390" s="16" t="s">
        <v>47</v>
      </c>
      <c r="T1390" s="29" t="s">
        <v>5844</v>
      </c>
      <c r="U1390" s="29" t="s">
        <v>5858</v>
      </c>
      <c r="V1390" s="16" t="s">
        <v>47</v>
      </c>
      <c r="W1390" s="14" t="s">
        <v>47</v>
      </c>
      <c r="X1390" s="14"/>
      <c r="Y1390" s="14"/>
      <c r="Z1390" s="14" t="s">
        <v>47</v>
      </c>
      <c r="AA1390" s="23" t="s">
        <v>5846</v>
      </c>
      <c r="AB1390" s="16"/>
      <c r="AC1390" s="18" t="e">
        <f t="shared" ca="1" si="62"/>
        <v>#VALUE!</v>
      </c>
      <c r="AD1390" s="16" t="s">
        <v>52</v>
      </c>
      <c r="AE1390" s="16" t="s">
        <v>47</v>
      </c>
      <c r="AF1390" s="14" t="s">
        <v>47</v>
      </c>
      <c r="AG1390" s="14" t="s">
        <v>47</v>
      </c>
    </row>
    <row r="1391" spans="1:33" ht="15.75" customHeight="1" x14ac:dyDescent="0.25">
      <c r="A1391" s="29" t="s">
        <v>5859</v>
      </c>
      <c r="B1391" s="29" t="s">
        <v>254</v>
      </c>
      <c r="C1391" s="29" t="s">
        <v>254</v>
      </c>
      <c r="D1391" s="29" t="s">
        <v>39</v>
      </c>
      <c r="E1391" s="30" t="s">
        <v>5860</v>
      </c>
      <c r="F1391" s="30"/>
      <c r="G1391" s="14" t="s">
        <v>41</v>
      </c>
      <c r="H1391" s="23" t="s">
        <v>162</v>
      </c>
      <c r="I1391" s="16" t="s">
        <v>75</v>
      </c>
      <c r="J1391" s="17">
        <v>44393</v>
      </c>
      <c r="K1391" s="18">
        <f t="shared" ca="1" si="56"/>
        <v>914</v>
      </c>
      <c r="L1391" s="19">
        <f t="shared" si="57"/>
        <v>44407</v>
      </c>
      <c r="M1391" s="16" t="s">
        <v>44</v>
      </c>
      <c r="N1391" s="16" t="s">
        <v>45</v>
      </c>
      <c r="O1391" s="14" t="s">
        <v>41</v>
      </c>
      <c r="P1391" s="14"/>
      <c r="Q1391" s="16" t="e">
        <f t="shared" ca="1" si="63"/>
        <v>#VALUE!</v>
      </c>
      <c r="R1391" s="16" t="s">
        <v>46</v>
      </c>
      <c r="S1391" s="16" t="s">
        <v>47</v>
      </c>
      <c r="T1391" s="29" t="s">
        <v>5861</v>
      </c>
      <c r="U1391" s="29" t="s">
        <v>5849</v>
      </c>
      <c r="V1391" s="16" t="s">
        <v>47</v>
      </c>
      <c r="W1391" s="14" t="s">
        <v>47</v>
      </c>
      <c r="X1391" s="14"/>
      <c r="Y1391" s="14"/>
      <c r="Z1391" s="14" t="s">
        <v>47</v>
      </c>
      <c r="AA1391" s="23" t="s">
        <v>5846</v>
      </c>
      <c r="AB1391" s="16"/>
      <c r="AC1391" s="18" t="e">
        <f t="shared" ca="1" si="62"/>
        <v>#VALUE!</v>
      </c>
      <c r="AD1391" s="16" t="s">
        <v>52</v>
      </c>
      <c r="AE1391" s="16" t="s">
        <v>47</v>
      </c>
      <c r="AF1391" s="14" t="s">
        <v>47</v>
      </c>
      <c r="AG1391" s="14" t="s">
        <v>47</v>
      </c>
    </row>
    <row r="1392" spans="1:33" ht="18.75" customHeight="1" x14ac:dyDescent="0.25">
      <c r="A1392" s="29" t="s">
        <v>5862</v>
      </c>
      <c r="B1392" s="29" t="s">
        <v>5863</v>
      </c>
      <c r="C1392" s="29" t="s">
        <v>5863</v>
      </c>
      <c r="D1392" s="14" t="s">
        <v>39</v>
      </c>
      <c r="E1392" s="30" t="s">
        <v>5864</v>
      </c>
      <c r="F1392" s="30"/>
      <c r="G1392" s="14" t="s">
        <v>41</v>
      </c>
      <c r="H1392" s="23" t="s">
        <v>162</v>
      </c>
      <c r="I1392" s="16" t="s">
        <v>43</v>
      </c>
      <c r="J1392" s="17">
        <v>44394</v>
      </c>
      <c r="K1392" s="18">
        <f t="shared" ca="1" si="56"/>
        <v>913</v>
      </c>
      <c r="L1392" s="19">
        <f t="shared" si="57"/>
        <v>44408</v>
      </c>
      <c r="M1392" s="16" t="s">
        <v>44</v>
      </c>
      <c r="N1392" s="16" t="s">
        <v>47</v>
      </c>
      <c r="O1392" s="14" t="s">
        <v>47</v>
      </c>
      <c r="P1392" s="14"/>
      <c r="Q1392" s="16" t="e">
        <f t="shared" ca="1" si="63"/>
        <v>#VALUE!</v>
      </c>
      <c r="R1392" s="16" t="s">
        <v>46</v>
      </c>
      <c r="S1392" s="16" t="s">
        <v>47</v>
      </c>
      <c r="T1392" s="29" t="s">
        <v>5861</v>
      </c>
      <c r="U1392" s="29" t="s">
        <v>5849</v>
      </c>
      <c r="V1392" s="16" t="s">
        <v>47</v>
      </c>
      <c r="W1392" s="14" t="s">
        <v>47</v>
      </c>
      <c r="X1392" s="14"/>
      <c r="Y1392" s="14"/>
      <c r="Z1392" s="14" t="s">
        <v>47</v>
      </c>
      <c r="AA1392" s="29" t="s">
        <v>5846</v>
      </c>
      <c r="AB1392" s="16"/>
      <c r="AC1392" s="18" t="e">
        <f t="shared" ca="1" si="62"/>
        <v>#VALUE!</v>
      </c>
      <c r="AD1392" s="16" t="s">
        <v>52</v>
      </c>
      <c r="AE1392" s="16" t="s">
        <v>47</v>
      </c>
      <c r="AF1392" s="14" t="s">
        <v>47</v>
      </c>
      <c r="AG1392" s="14" t="s">
        <v>47</v>
      </c>
    </row>
    <row r="1393" spans="1:33" ht="18.75" customHeight="1" x14ac:dyDescent="0.25">
      <c r="A1393" s="29" t="s">
        <v>5865</v>
      </c>
      <c r="B1393" s="29" t="s">
        <v>2234</v>
      </c>
      <c r="C1393" s="29" t="s">
        <v>2234</v>
      </c>
      <c r="D1393" s="14" t="s">
        <v>409</v>
      </c>
      <c r="E1393" s="30" t="s">
        <v>5866</v>
      </c>
      <c r="F1393" s="30"/>
      <c r="G1393" s="14" t="s">
        <v>41</v>
      </c>
      <c r="H1393" s="23" t="s">
        <v>162</v>
      </c>
      <c r="I1393" s="16" t="s">
        <v>75</v>
      </c>
      <c r="J1393" s="17">
        <v>44395</v>
      </c>
      <c r="K1393" s="18">
        <f t="shared" ca="1" si="56"/>
        <v>912</v>
      </c>
      <c r="L1393" s="19">
        <f t="shared" si="57"/>
        <v>44409</v>
      </c>
      <c r="M1393" s="16" t="s">
        <v>44</v>
      </c>
      <c r="N1393" s="16" t="s">
        <v>45</v>
      </c>
      <c r="O1393" s="14" t="s">
        <v>41</v>
      </c>
      <c r="P1393" s="14">
        <v>44337</v>
      </c>
      <c r="Q1393" s="16">
        <f t="shared" ca="1" si="63"/>
        <v>970</v>
      </c>
      <c r="R1393" s="16" t="s">
        <v>46</v>
      </c>
      <c r="S1393" s="16" t="s">
        <v>47</v>
      </c>
      <c r="T1393" s="14" t="s">
        <v>5867</v>
      </c>
      <c r="U1393" s="14" t="s">
        <v>5868</v>
      </c>
      <c r="V1393" s="16" t="s">
        <v>47</v>
      </c>
      <c r="W1393" s="14" t="s">
        <v>47</v>
      </c>
      <c r="X1393" s="14"/>
      <c r="Y1393" s="14"/>
      <c r="Z1393" s="14" t="s">
        <v>47</v>
      </c>
      <c r="AA1393" s="23" t="s">
        <v>5869</v>
      </c>
      <c r="AB1393" s="16"/>
      <c r="AC1393" s="18" t="e">
        <f t="shared" ca="1" si="62"/>
        <v>#VALUE!</v>
      </c>
      <c r="AD1393" s="16" t="s">
        <v>52</v>
      </c>
      <c r="AE1393" s="16" t="s">
        <v>47</v>
      </c>
      <c r="AF1393" s="14" t="s">
        <v>47</v>
      </c>
      <c r="AG1393" s="14" t="s">
        <v>47</v>
      </c>
    </row>
    <row r="1394" spans="1:33" ht="15.75" customHeight="1" x14ac:dyDescent="0.25">
      <c r="A1394" s="29" t="s">
        <v>5870</v>
      </c>
      <c r="B1394" s="29" t="s">
        <v>3253</v>
      </c>
      <c r="C1394" s="29" t="s">
        <v>3253</v>
      </c>
      <c r="D1394" s="29" t="s">
        <v>409</v>
      </c>
      <c r="E1394" s="30" t="s">
        <v>5871</v>
      </c>
      <c r="F1394" s="30"/>
      <c r="G1394" s="14" t="s">
        <v>41</v>
      </c>
      <c r="H1394" s="23" t="s">
        <v>162</v>
      </c>
      <c r="I1394" s="16" t="s">
        <v>75</v>
      </c>
      <c r="J1394" s="17">
        <v>44396</v>
      </c>
      <c r="K1394" s="18">
        <f t="shared" ca="1" si="56"/>
        <v>911</v>
      </c>
      <c r="L1394" s="19">
        <f t="shared" si="57"/>
        <v>44410</v>
      </c>
      <c r="M1394" s="16" t="s">
        <v>44</v>
      </c>
      <c r="N1394" s="16" t="s">
        <v>45</v>
      </c>
      <c r="O1394" s="14" t="s">
        <v>41</v>
      </c>
      <c r="P1394" s="14"/>
      <c r="Q1394" s="16" t="e">
        <f t="shared" ca="1" si="63"/>
        <v>#VALUE!</v>
      </c>
      <c r="R1394" s="16" t="s">
        <v>46</v>
      </c>
      <c r="S1394" s="16" t="s">
        <v>47</v>
      </c>
      <c r="T1394" s="29" t="s">
        <v>5872</v>
      </c>
      <c r="U1394" s="29" t="s">
        <v>5873</v>
      </c>
      <c r="V1394" s="16" t="s">
        <v>47</v>
      </c>
      <c r="W1394" s="14" t="s">
        <v>47</v>
      </c>
      <c r="X1394" s="14"/>
      <c r="Y1394" s="14"/>
      <c r="Z1394" s="14" t="s">
        <v>47</v>
      </c>
      <c r="AA1394" s="29" t="s">
        <v>5874</v>
      </c>
      <c r="AB1394" s="16"/>
      <c r="AC1394" s="18" t="e">
        <f t="shared" ca="1" si="62"/>
        <v>#VALUE!</v>
      </c>
      <c r="AD1394" s="16" t="s">
        <v>52</v>
      </c>
      <c r="AE1394" s="16" t="s">
        <v>47</v>
      </c>
      <c r="AF1394" s="14" t="s">
        <v>47</v>
      </c>
      <c r="AG1394" s="14" t="s">
        <v>47</v>
      </c>
    </row>
    <row r="1395" spans="1:33" ht="15.75" customHeight="1" x14ac:dyDescent="0.25">
      <c r="A1395" s="29" t="s">
        <v>5875</v>
      </c>
      <c r="B1395" s="29" t="s">
        <v>2234</v>
      </c>
      <c r="C1395" s="29" t="s">
        <v>2234</v>
      </c>
      <c r="D1395" s="29" t="s">
        <v>409</v>
      </c>
      <c r="E1395" s="78" t="s">
        <v>5876</v>
      </c>
      <c r="F1395" s="78"/>
      <c r="G1395" s="14" t="s">
        <v>41</v>
      </c>
      <c r="H1395" s="23" t="s">
        <v>162</v>
      </c>
      <c r="I1395" s="16" t="s">
        <v>75</v>
      </c>
      <c r="J1395" s="17">
        <v>44397</v>
      </c>
      <c r="K1395" s="18">
        <f t="shared" ca="1" si="56"/>
        <v>910</v>
      </c>
      <c r="L1395" s="19">
        <f t="shared" si="57"/>
        <v>44411</v>
      </c>
      <c r="M1395" s="16" t="s">
        <v>44</v>
      </c>
      <c r="N1395" s="16" t="s">
        <v>45</v>
      </c>
      <c r="O1395" s="14" t="s">
        <v>41</v>
      </c>
      <c r="P1395" s="14"/>
      <c r="Q1395" s="16" t="e">
        <f t="shared" ca="1" si="63"/>
        <v>#VALUE!</v>
      </c>
      <c r="R1395" s="16" t="s">
        <v>46</v>
      </c>
      <c r="S1395" s="16" t="s">
        <v>47</v>
      </c>
      <c r="T1395" s="29" t="s">
        <v>5877</v>
      </c>
      <c r="U1395" s="29" t="s">
        <v>5878</v>
      </c>
      <c r="V1395" s="16" t="s">
        <v>47</v>
      </c>
      <c r="W1395" s="14" t="s">
        <v>47</v>
      </c>
      <c r="X1395" s="14"/>
      <c r="Y1395" s="14"/>
      <c r="Z1395" s="14" t="s">
        <v>47</v>
      </c>
      <c r="AA1395" s="29" t="s">
        <v>5879</v>
      </c>
      <c r="AB1395" s="16"/>
      <c r="AC1395" s="18" t="e">
        <f t="shared" ca="1" si="62"/>
        <v>#VALUE!</v>
      </c>
      <c r="AD1395" s="16" t="s">
        <v>52</v>
      </c>
      <c r="AE1395" s="16" t="s">
        <v>47</v>
      </c>
      <c r="AF1395" s="14" t="s">
        <v>47</v>
      </c>
      <c r="AG1395" s="14" t="s">
        <v>47</v>
      </c>
    </row>
    <row r="1396" spans="1:33" ht="15.75" customHeight="1" x14ac:dyDescent="0.25">
      <c r="A1396" s="29" t="s">
        <v>5880</v>
      </c>
      <c r="B1396" s="29" t="s">
        <v>5881</v>
      </c>
      <c r="C1396" s="29" t="s">
        <v>5881</v>
      </c>
      <c r="D1396" s="29" t="s">
        <v>1916</v>
      </c>
      <c r="E1396" s="30" t="s">
        <v>5882</v>
      </c>
      <c r="F1396" s="30"/>
      <c r="G1396" s="14" t="s">
        <v>41</v>
      </c>
      <c r="H1396" s="23" t="s">
        <v>162</v>
      </c>
      <c r="I1396" s="16" t="s">
        <v>75</v>
      </c>
      <c r="J1396" s="17">
        <v>44383</v>
      </c>
      <c r="K1396" s="18">
        <f t="shared" ca="1" si="56"/>
        <v>924</v>
      </c>
      <c r="L1396" s="19">
        <f t="shared" si="57"/>
        <v>44397</v>
      </c>
      <c r="M1396" s="16" t="s">
        <v>44</v>
      </c>
      <c r="N1396" s="16" t="s">
        <v>45</v>
      </c>
      <c r="O1396" s="14" t="s">
        <v>41</v>
      </c>
      <c r="P1396" s="14"/>
      <c r="Q1396" s="16" t="e">
        <f t="shared" ca="1" si="63"/>
        <v>#VALUE!</v>
      </c>
      <c r="R1396" s="16" t="s">
        <v>46</v>
      </c>
      <c r="S1396" s="16" t="s">
        <v>47</v>
      </c>
      <c r="T1396" s="29" t="s">
        <v>5883</v>
      </c>
      <c r="U1396" s="29" t="s">
        <v>5884</v>
      </c>
      <c r="V1396" s="16" t="s">
        <v>47</v>
      </c>
      <c r="W1396" s="14" t="s">
        <v>47</v>
      </c>
      <c r="X1396" s="14"/>
      <c r="Y1396" s="14"/>
      <c r="Z1396" s="14" t="s">
        <v>47</v>
      </c>
      <c r="AA1396" s="29" t="s">
        <v>5825</v>
      </c>
      <c r="AB1396" s="16"/>
      <c r="AC1396" s="18" t="e">
        <f t="shared" ca="1" si="62"/>
        <v>#VALUE!</v>
      </c>
      <c r="AD1396" s="16" t="s">
        <v>52</v>
      </c>
      <c r="AE1396" s="16" t="s">
        <v>47</v>
      </c>
      <c r="AF1396" s="14" t="s">
        <v>47</v>
      </c>
      <c r="AG1396" s="14" t="s">
        <v>47</v>
      </c>
    </row>
    <row r="1397" spans="1:33" ht="15.75" customHeight="1" x14ac:dyDescent="0.25">
      <c r="A1397" s="29" t="s">
        <v>5885</v>
      </c>
      <c r="B1397" s="29" t="s">
        <v>459</v>
      </c>
      <c r="C1397" s="29" t="s">
        <v>459</v>
      </c>
      <c r="D1397" s="29" t="s">
        <v>248</v>
      </c>
      <c r="E1397" s="30" t="s">
        <v>5886</v>
      </c>
      <c r="F1397" s="30"/>
      <c r="G1397" s="14" t="s">
        <v>41</v>
      </c>
      <c r="H1397" s="23" t="s">
        <v>162</v>
      </c>
      <c r="I1397" s="16" t="s">
        <v>75</v>
      </c>
      <c r="J1397" s="17">
        <v>44399</v>
      </c>
      <c r="K1397" s="18">
        <f t="shared" ca="1" si="56"/>
        <v>908</v>
      </c>
      <c r="L1397" s="19">
        <f t="shared" si="57"/>
        <v>44413</v>
      </c>
      <c r="M1397" s="16" t="s">
        <v>44</v>
      </c>
      <c r="N1397" s="16" t="s">
        <v>45</v>
      </c>
      <c r="O1397" s="14" t="s">
        <v>41</v>
      </c>
      <c r="P1397" s="14"/>
      <c r="Q1397" s="16" t="e">
        <f t="shared" ca="1" si="63"/>
        <v>#VALUE!</v>
      </c>
      <c r="R1397" s="16" t="s">
        <v>46</v>
      </c>
      <c r="S1397" s="16" t="s">
        <v>47</v>
      </c>
      <c r="T1397" s="29" t="s">
        <v>5887</v>
      </c>
      <c r="U1397" s="29" t="s">
        <v>5888</v>
      </c>
      <c r="V1397" s="16" t="s">
        <v>47</v>
      </c>
      <c r="W1397" s="14" t="s">
        <v>47</v>
      </c>
      <c r="X1397" s="14"/>
      <c r="Y1397" s="14"/>
      <c r="Z1397" s="14" t="s">
        <v>47</v>
      </c>
      <c r="AA1397" s="29" t="s">
        <v>5889</v>
      </c>
      <c r="AB1397" s="16"/>
      <c r="AC1397" s="18" t="e">
        <f t="shared" ca="1" si="62"/>
        <v>#VALUE!</v>
      </c>
      <c r="AD1397" s="16" t="s">
        <v>52</v>
      </c>
      <c r="AE1397" s="16" t="s">
        <v>47</v>
      </c>
      <c r="AF1397" s="14" t="s">
        <v>47</v>
      </c>
      <c r="AG1397" s="14" t="s">
        <v>47</v>
      </c>
    </row>
    <row r="1398" spans="1:33" ht="15.75" customHeight="1" x14ac:dyDescent="0.25">
      <c r="A1398" s="29" t="s">
        <v>5890</v>
      </c>
      <c r="B1398" s="29" t="s">
        <v>5092</v>
      </c>
      <c r="C1398" s="29" t="s">
        <v>5092</v>
      </c>
      <c r="D1398" s="29" t="s">
        <v>111</v>
      </c>
      <c r="E1398" s="30" t="s">
        <v>5891</v>
      </c>
      <c r="F1398" s="30"/>
      <c r="G1398" s="14" t="s">
        <v>41</v>
      </c>
      <c r="H1398" s="23" t="s">
        <v>42</v>
      </c>
      <c r="I1398" s="16" t="s">
        <v>43</v>
      </c>
      <c r="J1398" s="17">
        <v>44448</v>
      </c>
      <c r="K1398" s="18">
        <f t="shared" ca="1" si="56"/>
        <v>859</v>
      </c>
      <c r="L1398" s="19">
        <f t="shared" si="57"/>
        <v>44462</v>
      </c>
      <c r="M1398" s="16" t="s">
        <v>44</v>
      </c>
      <c r="N1398" s="16" t="s">
        <v>142</v>
      </c>
      <c r="O1398" s="14" t="s">
        <v>46</v>
      </c>
      <c r="P1398" s="14"/>
      <c r="Q1398" s="16" t="e">
        <f t="shared" ca="1" si="63"/>
        <v>#VALUE!</v>
      </c>
      <c r="R1398" s="16" t="s">
        <v>196</v>
      </c>
      <c r="S1398" s="16" t="s">
        <v>47</v>
      </c>
      <c r="T1398" s="29" t="s">
        <v>5892</v>
      </c>
      <c r="U1398" s="29" t="s">
        <v>5893</v>
      </c>
      <c r="V1398" s="16" t="s">
        <v>237</v>
      </c>
      <c r="W1398" s="14" t="s">
        <v>47</v>
      </c>
      <c r="X1398" s="14"/>
      <c r="Y1398" s="20"/>
      <c r="Z1398" s="14" t="s">
        <v>47</v>
      </c>
      <c r="AA1398" s="14" t="s">
        <v>5894</v>
      </c>
      <c r="AB1398" s="22"/>
      <c r="AC1398" s="18" t="e">
        <f t="shared" ca="1" si="62"/>
        <v>#VALUE!</v>
      </c>
      <c r="AD1398" s="16" t="s">
        <v>52</v>
      </c>
      <c r="AE1398" s="16" t="s">
        <v>47</v>
      </c>
      <c r="AF1398" s="14" t="s">
        <v>47</v>
      </c>
      <c r="AG1398" s="14" t="s">
        <v>47</v>
      </c>
    </row>
    <row r="1399" spans="1:33" ht="25.5" x14ac:dyDescent="0.25">
      <c r="A1399" s="29" t="s">
        <v>5895</v>
      </c>
      <c r="B1399" s="29" t="s">
        <v>4130</v>
      </c>
      <c r="C1399" s="29" t="s">
        <v>4130</v>
      </c>
      <c r="D1399" s="29" t="s">
        <v>160</v>
      </c>
      <c r="E1399" s="30" t="s">
        <v>5896</v>
      </c>
      <c r="F1399" s="30"/>
      <c r="G1399" s="14" t="s">
        <v>41</v>
      </c>
      <c r="H1399" s="23" t="s">
        <v>162</v>
      </c>
      <c r="I1399" s="16" t="s">
        <v>75</v>
      </c>
      <c r="J1399" s="17">
        <v>44401</v>
      </c>
      <c r="K1399" s="18">
        <f t="shared" ca="1" si="56"/>
        <v>906</v>
      </c>
      <c r="L1399" s="19">
        <f t="shared" si="57"/>
        <v>44415</v>
      </c>
      <c r="M1399" s="16" t="s">
        <v>44</v>
      </c>
      <c r="N1399" s="16" t="s">
        <v>45</v>
      </c>
      <c r="O1399" s="14" t="s">
        <v>41</v>
      </c>
      <c r="P1399" s="14"/>
      <c r="Q1399" s="16" t="e">
        <f t="shared" ca="1" si="63"/>
        <v>#VALUE!</v>
      </c>
      <c r="R1399" s="16" t="s">
        <v>46</v>
      </c>
      <c r="S1399" s="16" t="s">
        <v>47</v>
      </c>
      <c r="T1399" s="29" t="s">
        <v>5897</v>
      </c>
      <c r="U1399" s="29" t="s">
        <v>5898</v>
      </c>
      <c r="V1399" s="16" t="s">
        <v>47</v>
      </c>
      <c r="W1399" s="14" t="s">
        <v>47</v>
      </c>
      <c r="X1399" s="14"/>
      <c r="Y1399" s="14"/>
      <c r="Z1399" s="14" t="s">
        <v>47</v>
      </c>
      <c r="AA1399" s="29" t="s">
        <v>5899</v>
      </c>
      <c r="AB1399" s="16"/>
      <c r="AC1399" s="18" t="e">
        <f t="shared" ca="1" si="62"/>
        <v>#VALUE!</v>
      </c>
      <c r="AD1399" s="16" t="s">
        <v>52</v>
      </c>
      <c r="AE1399" s="16" t="s">
        <v>47</v>
      </c>
      <c r="AF1399" s="14" t="s">
        <v>47</v>
      </c>
      <c r="AG1399" s="14" t="s">
        <v>47</v>
      </c>
    </row>
    <row r="1400" spans="1:33" ht="18.75" customHeight="1" x14ac:dyDescent="0.25">
      <c r="A1400" s="29" t="s">
        <v>5900</v>
      </c>
      <c r="B1400" s="29" t="s">
        <v>5901</v>
      </c>
      <c r="C1400" s="29" t="s">
        <v>5901</v>
      </c>
      <c r="D1400" s="14" t="s">
        <v>1916</v>
      </c>
      <c r="E1400" s="30" t="s">
        <v>5902</v>
      </c>
      <c r="F1400" s="30"/>
      <c r="G1400" s="14" t="s">
        <v>41</v>
      </c>
      <c r="H1400" s="23" t="s">
        <v>162</v>
      </c>
      <c r="I1400" s="16" t="s">
        <v>75</v>
      </c>
      <c r="J1400" s="17">
        <v>44384</v>
      </c>
      <c r="K1400" s="18">
        <f t="shared" ca="1" si="56"/>
        <v>923</v>
      </c>
      <c r="L1400" s="19">
        <f t="shared" si="57"/>
        <v>44398</v>
      </c>
      <c r="M1400" s="16" t="s">
        <v>44</v>
      </c>
      <c r="N1400" s="16" t="s">
        <v>45</v>
      </c>
      <c r="O1400" s="14" t="s">
        <v>41</v>
      </c>
      <c r="P1400" s="14"/>
      <c r="Q1400" s="16" t="e">
        <f t="shared" ca="1" si="63"/>
        <v>#VALUE!</v>
      </c>
      <c r="R1400" s="16" t="s">
        <v>46</v>
      </c>
      <c r="S1400" s="16" t="s">
        <v>47</v>
      </c>
      <c r="T1400" s="29" t="s">
        <v>5903</v>
      </c>
      <c r="U1400" s="29" t="s">
        <v>5904</v>
      </c>
      <c r="V1400" s="16" t="s">
        <v>47</v>
      </c>
      <c r="W1400" s="14" t="s">
        <v>47</v>
      </c>
      <c r="X1400" s="14"/>
      <c r="Y1400" s="14"/>
      <c r="Z1400" s="14" t="s">
        <v>47</v>
      </c>
      <c r="AA1400" s="29" t="s">
        <v>5825</v>
      </c>
      <c r="AB1400" s="16"/>
      <c r="AC1400" s="18" t="e">
        <f t="shared" ca="1" si="62"/>
        <v>#VALUE!</v>
      </c>
      <c r="AD1400" s="18" t="s">
        <v>52</v>
      </c>
      <c r="AE1400" s="16" t="s">
        <v>47</v>
      </c>
      <c r="AF1400" s="14" t="s">
        <v>47</v>
      </c>
      <c r="AG1400" s="14" t="s">
        <v>47</v>
      </c>
    </row>
    <row r="1401" spans="1:33" ht="18.75" customHeight="1" x14ac:dyDescent="0.25">
      <c r="A1401" s="29" t="s">
        <v>5905</v>
      </c>
      <c r="B1401" s="29" t="s">
        <v>5906</v>
      </c>
      <c r="C1401" s="29" t="s">
        <v>5906</v>
      </c>
      <c r="D1401" s="14" t="s">
        <v>1916</v>
      </c>
      <c r="E1401" s="30" t="s">
        <v>5907</v>
      </c>
      <c r="F1401" s="30"/>
      <c r="G1401" s="14" t="s">
        <v>41</v>
      </c>
      <c r="H1401" s="23" t="s">
        <v>162</v>
      </c>
      <c r="I1401" s="16" t="s">
        <v>75</v>
      </c>
      <c r="J1401" s="17">
        <v>44385</v>
      </c>
      <c r="K1401" s="18">
        <f t="shared" ca="1" si="56"/>
        <v>922</v>
      </c>
      <c r="L1401" s="19">
        <f t="shared" si="57"/>
        <v>44399</v>
      </c>
      <c r="M1401" s="16" t="s">
        <v>44</v>
      </c>
      <c r="N1401" s="16" t="s">
        <v>45</v>
      </c>
      <c r="O1401" s="14" t="s">
        <v>41</v>
      </c>
      <c r="P1401" s="14"/>
      <c r="Q1401" s="16" t="e">
        <f t="shared" ca="1" si="63"/>
        <v>#VALUE!</v>
      </c>
      <c r="R1401" s="16" t="s">
        <v>46</v>
      </c>
      <c r="S1401" s="16" t="s">
        <v>47</v>
      </c>
      <c r="T1401" s="29" t="s">
        <v>5908</v>
      </c>
      <c r="U1401" s="29" t="s">
        <v>5909</v>
      </c>
      <c r="V1401" s="16" t="s">
        <v>47</v>
      </c>
      <c r="W1401" s="14" t="s">
        <v>47</v>
      </c>
      <c r="X1401" s="14"/>
      <c r="Y1401" s="14"/>
      <c r="Z1401" s="14" t="s">
        <v>47</v>
      </c>
      <c r="AA1401" s="29" t="s">
        <v>5825</v>
      </c>
      <c r="AB1401" s="16"/>
      <c r="AC1401" s="18" t="e">
        <f t="shared" ca="1" si="62"/>
        <v>#VALUE!</v>
      </c>
      <c r="AD1401" s="16" t="s">
        <v>52</v>
      </c>
      <c r="AE1401" s="16" t="s">
        <v>47</v>
      </c>
      <c r="AF1401" s="14" t="s">
        <v>47</v>
      </c>
      <c r="AG1401" s="14" t="s">
        <v>47</v>
      </c>
    </row>
    <row r="1402" spans="1:33" ht="15.75" customHeight="1" x14ac:dyDescent="0.25">
      <c r="A1402" s="14" t="s">
        <v>5910</v>
      </c>
      <c r="B1402" s="14" t="s">
        <v>5071</v>
      </c>
      <c r="C1402" s="14" t="s">
        <v>5072</v>
      </c>
      <c r="D1402" s="14" t="s">
        <v>5</v>
      </c>
      <c r="E1402" s="14" t="s">
        <v>5911</v>
      </c>
      <c r="F1402" s="14"/>
      <c r="G1402" s="14" t="s">
        <v>41</v>
      </c>
      <c r="H1402" s="23" t="s">
        <v>162</v>
      </c>
      <c r="I1402" s="16" t="s">
        <v>75</v>
      </c>
      <c r="J1402" s="17">
        <v>44374</v>
      </c>
      <c r="K1402" s="18">
        <f t="shared" ca="1" si="56"/>
        <v>933</v>
      </c>
      <c r="L1402" s="19">
        <f t="shared" si="57"/>
        <v>44388</v>
      </c>
      <c r="M1402" s="16" t="s">
        <v>44</v>
      </c>
      <c r="N1402" s="16" t="s">
        <v>45</v>
      </c>
      <c r="O1402" s="14" t="s">
        <v>41</v>
      </c>
      <c r="P1402" s="14"/>
      <c r="Q1402" s="16" t="e">
        <f t="shared" ca="1" si="63"/>
        <v>#VALUE!</v>
      </c>
      <c r="R1402" s="16" t="s">
        <v>46</v>
      </c>
      <c r="S1402" s="16" t="s">
        <v>47</v>
      </c>
      <c r="T1402" s="14" t="s">
        <v>5912</v>
      </c>
      <c r="U1402" s="14" t="s">
        <v>5913</v>
      </c>
      <c r="V1402" s="16" t="s">
        <v>47</v>
      </c>
      <c r="W1402" s="14" t="s">
        <v>47</v>
      </c>
      <c r="X1402" s="14"/>
      <c r="Y1402" s="14"/>
      <c r="Z1402" s="14" t="s">
        <v>47</v>
      </c>
      <c r="AA1402" s="14" t="s">
        <v>5914</v>
      </c>
      <c r="AB1402" s="16"/>
      <c r="AC1402" s="18" t="e">
        <f t="shared" ca="1" si="62"/>
        <v>#VALUE!</v>
      </c>
      <c r="AD1402" s="16" t="s">
        <v>52</v>
      </c>
      <c r="AE1402" s="16" t="s">
        <v>47</v>
      </c>
      <c r="AF1402" s="14" t="s">
        <v>47</v>
      </c>
      <c r="AG1402" s="14" t="s">
        <v>47</v>
      </c>
    </row>
    <row r="1403" spans="1:33" ht="18.75" customHeight="1" x14ac:dyDescent="0.25">
      <c r="A1403" s="29" t="s">
        <v>5915</v>
      </c>
      <c r="B1403" s="29" t="s">
        <v>3600</v>
      </c>
      <c r="C1403" s="29" t="s">
        <v>3600</v>
      </c>
      <c r="D1403" s="14" t="s">
        <v>606</v>
      </c>
      <c r="E1403" s="30" t="s">
        <v>5916</v>
      </c>
      <c r="F1403" s="30"/>
      <c r="G1403" s="14" t="s">
        <v>41</v>
      </c>
      <c r="H1403" s="23" t="s">
        <v>162</v>
      </c>
      <c r="I1403" s="16" t="s">
        <v>75</v>
      </c>
      <c r="J1403" s="17">
        <v>44375</v>
      </c>
      <c r="K1403" s="18">
        <f t="shared" ca="1" si="56"/>
        <v>932</v>
      </c>
      <c r="L1403" s="19">
        <f t="shared" si="57"/>
        <v>44389</v>
      </c>
      <c r="M1403" s="16" t="s">
        <v>44</v>
      </c>
      <c r="N1403" s="16" t="s">
        <v>45</v>
      </c>
      <c r="O1403" s="14" t="s">
        <v>41</v>
      </c>
      <c r="P1403" s="14"/>
      <c r="Q1403" s="16" t="e">
        <f t="shared" ca="1" si="63"/>
        <v>#VALUE!</v>
      </c>
      <c r="R1403" s="16" t="s">
        <v>46</v>
      </c>
      <c r="S1403" s="16" t="s">
        <v>47</v>
      </c>
      <c r="T1403" s="29" t="s">
        <v>5917</v>
      </c>
      <c r="U1403" s="29" t="s">
        <v>5918</v>
      </c>
      <c r="V1403" s="16" t="s">
        <v>47</v>
      </c>
      <c r="W1403" s="14" t="s">
        <v>47</v>
      </c>
      <c r="X1403" s="14"/>
      <c r="Y1403" s="14"/>
      <c r="Z1403" s="14" t="s">
        <v>47</v>
      </c>
      <c r="AA1403" s="29" t="s">
        <v>5919</v>
      </c>
      <c r="AB1403" s="16"/>
      <c r="AC1403" s="18" t="e">
        <f t="shared" ca="1" si="62"/>
        <v>#VALUE!</v>
      </c>
      <c r="AD1403" s="16" t="s">
        <v>52</v>
      </c>
      <c r="AE1403" s="16" t="s">
        <v>47</v>
      </c>
      <c r="AF1403" s="14" t="s">
        <v>47</v>
      </c>
      <c r="AG1403" s="14" t="s">
        <v>47</v>
      </c>
    </row>
    <row r="1404" spans="1:33" ht="15.75" customHeight="1" x14ac:dyDescent="0.25">
      <c r="A1404" s="29" t="s">
        <v>5915</v>
      </c>
      <c r="B1404" s="29" t="s">
        <v>5920</v>
      </c>
      <c r="C1404" s="29" t="s">
        <v>5920</v>
      </c>
      <c r="D1404" s="29" t="s">
        <v>606</v>
      </c>
      <c r="E1404" s="30" t="s">
        <v>5916</v>
      </c>
      <c r="F1404" s="30"/>
      <c r="G1404" s="14" t="s">
        <v>41</v>
      </c>
      <c r="H1404" s="23" t="s">
        <v>162</v>
      </c>
      <c r="I1404" s="16" t="s">
        <v>75</v>
      </c>
      <c r="J1404" s="17">
        <v>44376</v>
      </c>
      <c r="K1404" s="18">
        <f t="shared" ca="1" si="56"/>
        <v>931</v>
      </c>
      <c r="L1404" s="19">
        <f t="shared" si="57"/>
        <v>44390</v>
      </c>
      <c r="M1404" s="16" t="s">
        <v>44</v>
      </c>
      <c r="N1404" s="16" t="s">
        <v>45</v>
      </c>
      <c r="O1404" s="14" t="s">
        <v>41</v>
      </c>
      <c r="P1404" s="14"/>
      <c r="Q1404" s="16" t="e">
        <f t="shared" ca="1" si="63"/>
        <v>#VALUE!</v>
      </c>
      <c r="R1404" s="16" t="s">
        <v>46</v>
      </c>
      <c r="S1404" s="16" t="s">
        <v>47</v>
      </c>
      <c r="T1404" s="29" t="s">
        <v>5921</v>
      </c>
      <c r="U1404" s="29" t="s">
        <v>5918</v>
      </c>
      <c r="V1404" s="16" t="s">
        <v>47</v>
      </c>
      <c r="W1404" s="14" t="s">
        <v>47</v>
      </c>
      <c r="X1404" s="14"/>
      <c r="Y1404" s="14"/>
      <c r="Z1404" s="14" t="s">
        <v>47</v>
      </c>
      <c r="AA1404" s="29" t="s">
        <v>5922</v>
      </c>
      <c r="AB1404" s="16"/>
      <c r="AC1404" s="18" t="e">
        <f t="shared" ca="1" si="62"/>
        <v>#VALUE!</v>
      </c>
      <c r="AD1404" s="16" t="s">
        <v>52</v>
      </c>
      <c r="AE1404" s="16" t="s">
        <v>47</v>
      </c>
      <c r="AF1404" s="14" t="s">
        <v>47</v>
      </c>
      <c r="AG1404" s="14" t="s">
        <v>47</v>
      </c>
    </row>
    <row r="1405" spans="1:33" ht="15.75" customHeight="1" x14ac:dyDescent="0.25">
      <c r="A1405" s="29" t="s">
        <v>5923</v>
      </c>
      <c r="B1405" s="29" t="s">
        <v>1939</v>
      </c>
      <c r="C1405" s="29" t="s">
        <v>1939</v>
      </c>
      <c r="D1405" s="29" t="s">
        <v>1916</v>
      </c>
      <c r="E1405" s="30" t="s">
        <v>5924</v>
      </c>
      <c r="F1405" s="30"/>
      <c r="G1405" s="14" t="s">
        <v>41</v>
      </c>
      <c r="H1405" s="23" t="s">
        <v>162</v>
      </c>
      <c r="I1405" s="16" t="s">
        <v>75</v>
      </c>
      <c r="J1405" s="17">
        <v>44386</v>
      </c>
      <c r="K1405" s="18">
        <f t="shared" ca="1" si="56"/>
        <v>921</v>
      </c>
      <c r="L1405" s="19">
        <f t="shared" si="57"/>
        <v>44400</v>
      </c>
      <c r="M1405" s="16" t="s">
        <v>44</v>
      </c>
      <c r="N1405" s="16" t="s">
        <v>45</v>
      </c>
      <c r="O1405" s="14" t="s">
        <v>41</v>
      </c>
      <c r="P1405" s="14"/>
      <c r="Q1405" s="16" t="e">
        <f t="shared" ca="1" si="63"/>
        <v>#VALUE!</v>
      </c>
      <c r="R1405" s="16" t="s">
        <v>46</v>
      </c>
      <c r="S1405" s="16" t="s">
        <v>47</v>
      </c>
      <c r="T1405" s="29" t="s">
        <v>5925</v>
      </c>
      <c r="U1405" s="29" t="s">
        <v>5926</v>
      </c>
      <c r="V1405" s="16" t="s">
        <v>47</v>
      </c>
      <c r="W1405" s="14" t="s">
        <v>47</v>
      </c>
      <c r="X1405" s="14"/>
      <c r="Y1405" s="14"/>
      <c r="Z1405" s="14" t="s">
        <v>47</v>
      </c>
      <c r="AA1405" s="23" t="s">
        <v>5825</v>
      </c>
      <c r="AB1405" s="16"/>
      <c r="AC1405" s="18" t="e">
        <f t="shared" ca="1" si="62"/>
        <v>#VALUE!</v>
      </c>
      <c r="AD1405" s="16" t="s">
        <v>52</v>
      </c>
      <c r="AE1405" s="16" t="s">
        <v>47</v>
      </c>
      <c r="AF1405" s="14" t="s">
        <v>47</v>
      </c>
      <c r="AG1405" s="14" t="s">
        <v>47</v>
      </c>
    </row>
    <row r="1406" spans="1:33" ht="15.75" customHeight="1" x14ac:dyDescent="0.25">
      <c r="A1406" s="29" t="s">
        <v>5927</v>
      </c>
      <c r="B1406" s="29" t="s">
        <v>5928</v>
      </c>
      <c r="C1406" s="29" t="s">
        <v>5928</v>
      </c>
      <c r="D1406" s="29" t="s">
        <v>1916</v>
      </c>
      <c r="E1406" s="30" t="s">
        <v>5929</v>
      </c>
      <c r="F1406" s="30"/>
      <c r="G1406" s="14" t="s">
        <v>41</v>
      </c>
      <c r="H1406" s="23" t="s">
        <v>162</v>
      </c>
      <c r="I1406" s="16" t="s">
        <v>75</v>
      </c>
      <c r="J1406" s="17">
        <v>44387</v>
      </c>
      <c r="K1406" s="18">
        <f t="shared" ca="1" si="56"/>
        <v>920</v>
      </c>
      <c r="L1406" s="19">
        <f t="shared" si="57"/>
        <v>44401</v>
      </c>
      <c r="M1406" s="16" t="s">
        <v>44</v>
      </c>
      <c r="N1406" s="16" t="s">
        <v>45</v>
      </c>
      <c r="O1406" s="14" t="s">
        <v>41</v>
      </c>
      <c r="P1406" s="14"/>
      <c r="Q1406" s="16" t="e">
        <f t="shared" ca="1" si="63"/>
        <v>#VALUE!</v>
      </c>
      <c r="R1406" s="16" t="s">
        <v>46</v>
      </c>
      <c r="S1406" s="16" t="s">
        <v>47</v>
      </c>
      <c r="T1406" s="29" t="s">
        <v>5930</v>
      </c>
      <c r="U1406" s="29" t="s">
        <v>5931</v>
      </c>
      <c r="V1406" s="16" t="s">
        <v>47</v>
      </c>
      <c r="W1406" s="14" t="s">
        <v>47</v>
      </c>
      <c r="X1406" s="14"/>
      <c r="Y1406" s="14"/>
      <c r="Z1406" s="14" t="s">
        <v>47</v>
      </c>
      <c r="AA1406" s="23" t="s">
        <v>5825</v>
      </c>
      <c r="AB1406" s="16"/>
      <c r="AC1406" s="18" t="e">
        <f t="shared" ca="1" si="62"/>
        <v>#VALUE!</v>
      </c>
      <c r="AD1406" s="16" t="s">
        <v>52</v>
      </c>
      <c r="AE1406" s="16" t="s">
        <v>47</v>
      </c>
      <c r="AF1406" s="14" t="s">
        <v>47</v>
      </c>
      <c r="AG1406" s="14" t="s">
        <v>47</v>
      </c>
    </row>
    <row r="1407" spans="1:33" ht="18.75" customHeight="1" x14ac:dyDescent="0.25">
      <c r="A1407" s="14" t="s">
        <v>5932</v>
      </c>
      <c r="B1407" s="14" t="s">
        <v>5933</v>
      </c>
      <c r="C1407" s="14" t="s">
        <v>5933</v>
      </c>
      <c r="D1407" s="14" t="s">
        <v>1916</v>
      </c>
      <c r="E1407" s="14" t="s">
        <v>5934</v>
      </c>
      <c r="F1407" s="14"/>
      <c r="G1407" s="14" t="s">
        <v>41</v>
      </c>
      <c r="H1407" s="23" t="s">
        <v>162</v>
      </c>
      <c r="I1407" s="16" t="s">
        <v>75</v>
      </c>
      <c r="J1407" s="17">
        <v>44388</v>
      </c>
      <c r="K1407" s="18">
        <f t="shared" ca="1" si="56"/>
        <v>919</v>
      </c>
      <c r="L1407" s="19">
        <f t="shared" si="57"/>
        <v>44402</v>
      </c>
      <c r="M1407" s="16" t="s">
        <v>44</v>
      </c>
      <c r="N1407" s="16" t="s">
        <v>45</v>
      </c>
      <c r="O1407" s="14" t="s">
        <v>41</v>
      </c>
      <c r="P1407" s="14"/>
      <c r="Q1407" s="16" t="e">
        <f t="shared" ca="1" si="63"/>
        <v>#VALUE!</v>
      </c>
      <c r="R1407" s="16" t="s">
        <v>46</v>
      </c>
      <c r="S1407" s="16" t="s">
        <v>47</v>
      </c>
      <c r="T1407" s="14" t="s">
        <v>5935</v>
      </c>
      <c r="U1407" s="14" t="s">
        <v>5936</v>
      </c>
      <c r="V1407" s="16" t="s">
        <v>47</v>
      </c>
      <c r="W1407" s="14" t="s">
        <v>47</v>
      </c>
      <c r="X1407" s="14"/>
      <c r="Y1407" s="14"/>
      <c r="Z1407" s="14" t="s">
        <v>47</v>
      </c>
      <c r="AA1407" s="23" t="s">
        <v>5825</v>
      </c>
      <c r="AB1407" s="16"/>
      <c r="AC1407" s="18" t="e">
        <f t="shared" ca="1" si="62"/>
        <v>#VALUE!</v>
      </c>
      <c r="AD1407" s="16" t="s">
        <v>52</v>
      </c>
      <c r="AE1407" s="16" t="s">
        <v>47</v>
      </c>
      <c r="AF1407" s="14" t="s">
        <v>47</v>
      </c>
      <c r="AG1407" s="14" t="s">
        <v>47</v>
      </c>
    </row>
    <row r="1408" spans="1:33" ht="18.75" customHeight="1" x14ac:dyDescent="0.25">
      <c r="A1408" s="29" t="s">
        <v>5937</v>
      </c>
      <c r="B1408" s="29" t="s">
        <v>5938</v>
      </c>
      <c r="C1408" s="29" t="s">
        <v>5938</v>
      </c>
      <c r="D1408" s="14" t="s">
        <v>248</v>
      </c>
      <c r="E1408" s="30" t="s">
        <v>5939</v>
      </c>
      <c r="F1408" s="30"/>
      <c r="G1408" s="14" t="s">
        <v>41</v>
      </c>
      <c r="H1408" s="23" t="s">
        <v>162</v>
      </c>
      <c r="I1408" s="16" t="s">
        <v>75</v>
      </c>
      <c r="J1408" s="17">
        <v>44380</v>
      </c>
      <c r="K1408" s="18">
        <f t="shared" ca="1" si="56"/>
        <v>927</v>
      </c>
      <c r="L1408" s="19">
        <f t="shared" si="57"/>
        <v>44394</v>
      </c>
      <c r="M1408" s="16" t="s">
        <v>44</v>
      </c>
      <c r="N1408" s="16" t="s">
        <v>45</v>
      </c>
      <c r="O1408" s="14" t="s">
        <v>41</v>
      </c>
      <c r="P1408" s="14"/>
      <c r="Q1408" s="16" t="e">
        <f t="shared" ca="1" si="63"/>
        <v>#VALUE!</v>
      </c>
      <c r="R1408" s="16" t="s">
        <v>46</v>
      </c>
      <c r="S1408" s="16" t="s">
        <v>47</v>
      </c>
      <c r="T1408" s="29" t="s">
        <v>5940</v>
      </c>
      <c r="U1408" s="29" t="s">
        <v>5941</v>
      </c>
      <c r="V1408" s="16" t="s">
        <v>47</v>
      </c>
      <c r="W1408" s="14" t="s">
        <v>47</v>
      </c>
      <c r="X1408" s="14"/>
      <c r="Y1408" s="14"/>
      <c r="Z1408" s="14" t="s">
        <v>47</v>
      </c>
      <c r="AA1408" s="29" t="s">
        <v>5942</v>
      </c>
      <c r="AB1408" s="16"/>
      <c r="AC1408" s="18" t="e">
        <f t="shared" ca="1" si="62"/>
        <v>#VALUE!</v>
      </c>
      <c r="AD1408" s="16" t="s">
        <v>52</v>
      </c>
      <c r="AE1408" s="16" t="s">
        <v>47</v>
      </c>
      <c r="AF1408" s="14" t="s">
        <v>47</v>
      </c>
      <c r="AG1408" s="14" t="s">
        <v>47</v>
      </c>
    </row>
    <row r="1409" spans="1:33" ht="15.75" customHeight="1" x14ac:dyDescent="0.25">
      <c r="A1409" s="13" t="s">
        <v>5943</v>
      </c>
      <c r="B1409" s="14" t="s">
        <v>5944</v>
      </c>
      <c r="C1409" s="14" t="s">
        <v>5944</v>
      </c>
      <c r="D1409" s="15" t="s">
        <v>141</v>
      </c>
      <c r="E1409" s="15" t="s">
        <v>5945</v>
      </c>
      <c r="F1409" s="15"/>
      <c r="G1409" s="14" t="s">
        <v>41</v>
      </c>
      <c r="H1409" s="14" t="s">
        <v>168</v>
      </c>
      <c r="I1409" s="16" t="s">
        <v>75</v>
      </c>
      <c r="J1409" s="17">
        <v>44398</v>
      </c>
      <c r="K1409" s="18">
        <f t="shared" ca="1" si="56"/>
        <v>909</v>
      </c>
      <c r="L1409" s="19">
        <f t="shared" si="57"/>
        <v>44412</v>
      </c>
      <c r="M1409" s="16" t="s">
        <v>44</v>
      </c>
      <c r="N1409" s="16" t="s">
        <v>45</v>
      </c>
      <c r="O1409" s="14" t="s">
        <v>41</v>
      </c>
      <c r="P1409" s="14"/>
      <c r="Q1409" s="16" t="e">
        <f t="shared" ca="1" si="63"/>
        <v>#VALUE!</v>
      </c>
      <c r="R1409" s="16" t="s">
        <v>46</v>
      </c>
      <c r="S1409" s="16" t="s">
        <v>47</v>
      </c>
      <c r="T1409" s="15" t="s">
        <v>169</v>
      </c>
      <c r="U1409" s="15"/>
      <c r="V1409" s="16" t="s">
        <v>47</v>
      </c>
      <c r="W1409" s="14" t="s">
        <v>47</v>
      </c>
      <c r="X1409" s="14"/>
      <c r="Y1409" s="14"/>
      <c r="Z1409" s="14" t="s">
        <v>47</v>
      </c>
      <c r="AA1409" s="23" t="s">
        <v>5946</v>
      </c>
      <c r="AB1409" s="16"/>
      <c r="AC1409" s="18" t="e">
        <f t="shared" ca="1" si="62"/>
        <v>#VALUE!</v>
      </c>
      <c r="AD1409" s="16" t="s">
        <v>52</v>
      </c>
      <c r="AE1409" s="16" t="s">
        <v>47</v>
      </c>
      <c r="AF1409" s="14" t="s">
        <v>47</v>
      </c>
      <c r="AG1409" s="14" t="s">
        <v>47</v>
      </c>
    </row>
    <row r="1410" spans="1:33" ht="15.75" customHeight="1" x14ac:dyDescent="0.25">
      <c r="A1410" s="29" t="s">
        <v>5947</v>
      </c>
      <c r="B1410" s="29" t="s">
        <v>5154</v>
      </c>
      <c r="C1410" s="29" t="s">
        <v>5154</v>
      </c>
      <c r="D1410" s="29" t="s">
        <v>5</v>
      </c>
      <c r="E1410" s="30" t="s">
        <v>5948</v>
      </c>
      <c r="F1410" s="30"/>
      <c r="G1410" s="14" t="s">
        <v>41</v>
      </c>
      <c r="H1410" s="23" t="s">
        <v>162</v>
      </c>
      <c r="I1410" s="16" t="s">
        <v>75</v>
      </c>
      <c r="J1410" s="17">
        <v>44382</v>
      </c>
      <c r="K1410" s="18">
        <f t="shared" ca="1" si="56"/>
        <v>925</v>
      </c>
      <c r="L1410" s="19">
        <f t="shared" si="57"/>
        <v>44396</v>
      </c>
      <c r="M1410" s="16" t="s">
        <v>44</v>
      </c>
      <c r="N1410" s="16" t="s">
        <v>45</v>
      </c>
      <c r="O1410" s="14" t="s">
        <v>41</v>
      </c>
      <c r="P1410" s="14"/>
      <c r="Q1410" s="16" t="e">
        <f t="shared" ca="1" si="63"/>
        <v>#VALUE!</v>
      </c>
      <c r="R1410" s="16" t="s">
        <v>46</v>
      </c>
      <c r="S1410" s="16" t="s">
        <v>47</v>
      </c>
      <c r="T1410" s="29" t="s">
        <v>5949</v>
      </c>
      <c r="U1410" s="29" t="s">
        <v>5950</v>
      </c>
      <c r="V1410" s="16" t="s">
        <v>47</v>
      </c>
      <c r="W1410" s="14" t="s">
        <v>47</v>
      </c>
      <c r="X1410" s="14"/>
      <c r="Y1410" s="14"/>
      <c r="Z1410" s="14" t="s">
        <v>47</v>
      </c>
      <c r="AA1410" s="29" t="s">
        <v>5951</v>
      </c>
      <c r="AB1410" s="16"/>
      <c r="AC1410" s="18" t="e">
        <f t="shared" ca="1" si="62"/>
        <v>#VALUE!</v>
      </c>
      <c r="AD1410" s="16" t="s">
        <v>52</v>
      </c>
      <c r="AE1410" s="16" t="s">
        <v>47</v>
      </c>
      <c r="AF1410" s="14" t="s">
        <v>47</v>
      </c>
      <c r="AG1410" s="14" t="s">
        <v>47</v>
      </c>
    </row>
    <row r="1411" spans="1:33" ht="15.75" customHeight="1" x14ac:dyDescent="0.25">
      <c r="A1411" s="23" t="s">
        <v>5952</v>
      </c>
      <c r="B1411" s="14" t="s">
        <v>5944</v>
      </c>
      <c r="C1411" s="14" t="s">
        <v>5944</v>
      </c>
      <c r="D1411" s="14" t="s">
        <v>141</v>
      </c>
      <c r="E1411" s="14" t="s">
        <v>5953</v>
      </c>
      <c r="F1411" s="14"/>
      <c r="G1411" s="14" t="s">
        <v>41</v>
      </c>
      <c r="H1411" s="14" t="s">
        <v>1512</v>
      </c>
      <c r="I1411" s="16" t="s">
        <v>43</v>
      </c>
      <c r="J1411" s="17">
        <v>44600</v>
      </c>
      <c r="K1411" s="18">
        <f t="shared" ca="1" si="56"/>
        <v>707</v>
      </c>
      <c r="L1411" s="19">
        <f t="shared" si="57"/>
        <v>44614</v>
      </c>
      <c r="M1411" s="16" t="s">
        <v>44</v>
      </c>
      <c r="N1411" s="16" t="s">
        <v>47</v>
      </c>
      <c r="O1411" s="14" t="s">
        <v>47</v>
      </c>
      <c r="P1411" s="14"/>
      <c r="Q1411" s="16" t="e">
        <f t="shared" ca="1" si="63"/>
        <v>#VALUE!</v>
      </c>
      <c r="R1411" s="27" t="s">
        <v>46</v>
      </c>
      <c r="S1411" s="16" t="s">
        <v>47</v>
      </c>
      <c r="T1411" s="14" t="s">
        <v>47</v>
      </c>
      <c r="U1411" s="48"/>
      <c r="V1411" s="16" t="s">
        <v>71</v>
      </c>
      <c r="W1411" s="14" t="s">
        <v>47</v>
      </c>
      <c r="X1411" s="14"/>
      <c r="Y1411" s="14"/>
      <c r="Z1411" s="14" t="s">
        <v>47</v>
      </c>
      <c r="AA1411" s="29" t="s">
        <v>5954</v>
      </c>
      <c r="AB1411" s="16"/>
      <c r="AC1411" s="18" t="e">
        <f t="shared" ca="1" si="62"/>
        <v>#VALUE!</v>
      </c>
      <c r="AD1411" s="16" t="s">
        <v>52</v>
      </c>
      <c r="AE1411" s="16" t="s">
        <v>47</v>
      </c>
      <c r="AF1411" s="14" t="s">
        <v>47</v>
      </c>
      <c r="AG1411" s="14" t="s">
        <v>47</v>
      </c>
    </row>
    <row r="1412" spans="1:33" ht="18.75" customHeight="1" x14ac:dyDescent="0.25">
      <c r="A1412" s="29" t="s">
        <v>5955</v>
      </c>
      <c r="B1412" s="29" t="s">
        <v>5956</v>
      </c>
      <c r="C1412" s="29" t="s">
        <v>5956</v>
      </c>
      <c r="D1412" s="29" t="s">
        <v>1510</v>
      </c>
      <c r="E1412" s="30" t="s">
        <v>5953</v>
      </c>
      <c r="F1412" s="30"/>
      <c r="G1412" s="14" t="s">
        <v>41</v>
      </c>
      <c r="H1412" s="23" t="s">
        <v>1623</v>
      </c>
      <c r="I1412" s="16" t="s">
        <v>43</v>
      </c>
      <c r="J1412" s="17">
        <v>44390</v>
      </c>
      <c r="K1412" s="18">
        <f t="shared" ca="1" si="56"/>
        <v>917</v>
      </c>
      <c r="L1412" s="19">
        <f t="shared" si="57"/>
        <v>44404</v>
      </c>
      <c r="M1412" s="16" t="s">
        <v>44</v>
      </c>
      <c r="N1412" s="16" t="s">
        <v>47</v>
      </c>
      <c r="O1412" s="14" t="s">
        <v>47</v>
      </c>
      <c r="P1412" s="14"/>
      <c r="Q1412" s="16" t="e">
        <f t="shared" ca="1" si="63"/>
        <v>#VALUE!</v>
      </c>
      <c r="R1412" s="16" t="s">
        <v>46</v>
      </c>
      <c r="S1412" s="16" t="s">
        <v>47</v>
      </c>
      <c r="T1412" s="29" t="s">
        <v>47</v>
      </c>
      <c r="U1412" s="29"/>
      <c r="V1412" s="16" t="s">
        <v>47</v>
      </c>
      <c r="W1412" s="14" t="s">
        <v>47</v>
      </c>
      <c r="X1412" s="14"/>
      <c r="Y1412" s="14"/>
      <c r="Z1412" s="14" t="s">
        <v>47</v>
      </c>
      <c r="AA1412" s="29" t="s">
        <v>5957</v>
      </c>
      <c r="AB1412" s="16"/>
      <c r="AC1412" s="18" t="e">
        <f t="shared" ca="1" si="62"/>
        <v>#VALUE!</v>
      </c>
      <c r="AD1412" s="16" t="s">
        <v>52</v>
      </c>
      <c r="AE1412" s="16" t="s">
        <v>47</v>
      </c>
      <c r="AF1412" s="14" t="s">
        <v>47</v>
      </c>
      <c r="AG1412" s="14" t="s">
        <v>47</v>
      </c>
    </row>
    <row r="1413" spans="1:33" ht="15.75" customHeight="1" x14ac:dyDescent="0.25">
      <c r="A1413" s="15" t="s">
        <v>5958</v>
      </c>
      <c r="B1413" s="14" t="s">
        <v>5959</v>
      </c>
      <c r="C1413" s="14" t="s">
        <v>5944</v>
      </c>
      <c r="D1413" s="15" t="s">
        <v>141</v>
      </c>
      <c r="E1413" s="15" t="s">
        <v>5960</v>
      </c>
      <c r="F1413" s="15"/>
      <c r="G1413" s="14" t="s">
        <v>41</v>
      </c>
      <c r="H1413" s="14" t="s">
        <v>162</v>
      </c>
      <c r="I1413" s="16" t="s">
        <v>75</v>
      </c>
      <c r="J1413" s="17">
        <v>44380</v>
      </c>
      <c r="K1413" s="18">
        <f t="shared" ca="1" si="56"/>
        <v>927</v>
      </c>
      <c r="L1413" s="19">
        <f t="shared" si="57"/>
        <v>44394</v>
      </c>
      <c r="M1413" s="16" t="s">
        <v>44</v>
      </c>
      <c r="N1413" s="16" t="s">
        <v>45</v>
      </c>
      <c r="O1413" s="14" t="s">
        <v>41</v>
      </c>
      <c r="P1413" s="14"/>
      <c r="Q1413" s="16" t="e">
        <f t="shared" ca="1" si="63"/>
        <v>#VALUE!</v>
      </c>
      <c r="R1413" s="16" t="s">
        <v>46</v>
      </c>
      <c r="S1413" s="16" t="s">
        <v>47</v>
      </c>
      <c r="T1413" s="15" t="s">
        <v>5961</v>
      </c>
      <c r="U1413" s="15" t="s">
        <v>5962</v>
      </c>
      <c r="V1413" s="16" t="s">
        <v>47</v>
      </c>
      <c r="W1413" s="14" t="s">
        <v>47</v>
      </c>
      <c r="X1413" s="14"/>
      <c r="Y1413" s="14"/>
      <c r="Z1413" s="14" t="s">
        <v>47</v>
      </c>
      <c r="AA1413" s="14" t="s">
        <v>5963</v>
      </c>
      <c r="AB1413" s="16"/>
      <c r="AC1413" s="18" t="e">
        <f t="shared" ca="1" si="62"/>
        <v>#VALUE!</v>
      </c>
      <c r="AD1413" s="16" t="s">
        <v>52</v>
      </c>
      <c r="AE1413" s="16" t="s">
        <v>47</v>
      </c>
      <c r="AF1413" s="14" t="s">
        <v>47</v>
      </c>
      <c r="AG1413" s="14" t="s">
        <v>47</v>
      </c>
    </row>
    <row r="1414" spans="1:33" ht="15.75" customHeight="1" x14ac:dyDescent="0.25">
      <c r="A1414" s="57" t="s">
        <v>5964</v>
      </c>
      <c r="B1414" s="57" t="s">
        <v>5965</v>
      </c>
      <c r="C1414" s="57" t="s">
        <v>5965</v>
      </c>
      <c r="D1414" s="57" t="s">
        <v>141</v>
      </c>
      <c r="E1414" s="57" t="s">
        <v>5966</v>
      </c>
      <c r="F1414" s="57"/>
      <c r="G1414" s="14" t="s">
        <v>41</v>
      </c>
      <c r="H1414" s="14" t="s">
        <v>206</v>
      </c>
      <c r="I1414" s="16" t="s">
        <v>75</v>
      </c>
      <c r="J1414" s="17">
        <v>44346</v>
      </c>
      <c r="K1414" s="18">
        <f t="shared" ca="1" si="56"/>
        <v>961</v>
      </c>
      <c r="L1414" s="19">
        <f t="shared" si="57"/>
        <v>44360</v>
      </c>
      <c r="M1414" s="16" t="s">
        <v>44</v>
      </c>
      <c r="N1414" s="16" t="s">
        <v>45</v>
      </c>
      <c r="O1414" s="14" t="s">
        <v>46</v>
      </c>
      <c r="P1414" s="14"/>
      <c r="Q1414" s="16" t="e">
        <f t="shared" ca="1" si="63"/>
        <v>#VALUE!</v>
      </c>
      <c r="R1414" s="16" t="s">
        <v>47</v>
      </c>
      <c r="S1414" s="16" t="s">
        <v>47</v>
      </c>
      <c r="T1414" s="57" t="s">
        <v>5967</v>
      </c>
      <c r="U1414" s="57" t="s">
        <v>5968</v>
      </c>
      <c r="V1414" s="16" t="s">
        <v>47</v>
      </c>
      <c r="W1414" s="14" t="s">
        <v>47</v>
      </c>
      <c r="X1414" s="14"/>
      <c r="Y1414" s="14"/>
      <c r="Z1414" s="14" t="s">
        <v>47</v>
      </c>
      <c r="AA1414" s="29" t="s">
        <v>5969</v>
      </c>
      <c r="AB1414" s="16"/>
      <c r="AC1414" s="18" t="e">
        <f t="shared" ca="1" si="62"/>
        <v>#VALUE!</v>
      </c>
      <c r="AD1414" s="16" t="s">
        <v>52</v>
      </c>
      <c r="AE1414" s="16" t="s">
        <v>47</v>
      </c>
      <c r="AF1414" s="14" t="s">
        <v>47</v>
      </c>
      <c r="AG1414" s="14" t="s">
        <v>47</v>
      </c>
    </row>
    <row r="1415" spans="1:33" ht="15.75" customHeight="1" x14ac:dyDescent="0.25">
      <c r="A1415" s="13" t="s">
        <v>5970</v>
      </c>
      <c r="B1415" s="14" t="s">
        <v>5971</v>
      </c>
      <c r="C1415" s="14" t="s">
        <v>5971</v>
      </c>
      <c r="D1415" s="15" t="s">
        <v>141</v>
      </c>
      <c r="E1415" s="15" t="s">
        <v>5972</v>
      </c>
      <c r="F1415" s="15"/>
      <c r="G1415" s="14" t="s">
        <v>41</v>
      </c>
      <c r="H1415" s="14" t="s">
        <v>168</v>
      </c>
      <c r="I1415" s="16" t="s">
        <v>75</v>
      </c>
      <c r="J1415" s="17">
        <v>44399</v>
      </c>
      <c r="K1415" s="18">
        <f t="shared" ca="1" si="56"/>
        <v>908</v>
      </c>
      <c r="L1415" s="19">
        <f t="shared" si="57"/>
        <v>44413</v>
      </c>
      <c r="M1415" s="16" t="s">
        <v>44</v>
      </c>
      <c r="N1415" s="16" t="s">
        <v>45</v>
      </c>
      <c r="O1415" s="14" t="s">
        <v>41</v>
      </c>
      <c r="P1415" s="14">
        <v>44193</v>
      </c>
      <c r="Q1415" s="16">
        <f t="shared" ca="1" si="63"/>
        <v>1114</v>
      </c>
      <c r="R1415" s="16" t="s">
        <v>46</v>
      </c>
      <c r="S1415" s="16" t="s">
        <v>47</v>
      </c>
      <c r="T1415" s="15" t="s">
        <v>169</v>
      </c>
      <c r="U1415" s="15"/>
      <c r="V1415" s="16" t="s">
        <v>47</v>
      </c>
      <c r="W1415" s="14" t="s">
        <v>47</v>
      </c>
      <c r="X1415" s="14"/>
      <c r="Y1415" s="14"/>
      <c r="Z1415" s="14" t="s">
        <v>47</v>
      </c>
      <c r="AA1415" s="29" t="s">
        <v>5973</v>
      </c>
      <c r="AB1415" s="16"/>
      <c r="AC1415" s="18" t="e">
        <f t="shared" ca="1" si="62"/>
        <v>#VALUE!</v>
      </c>
      <c r="AD1415" s="16" t="s">
        <v>52</v>
      </c>
      <c r="AE1415" s="16" t="s">
        <v>47</v>
      </c>
      <c r="AF1415" s="14" t="s">
        <v>47</v>
      </c>
      <c r="AG1415" s="14" t="s">
        <v>47</v>
      </c>
    </row>
    <row r="1416" spans="1:33" ht="15.75" customHeight="1" x14ac:dyDescent="0.25">
      <c r="A1416" s="14" t="s">
        <v>5974</v>
      </c>
      <c r="B1416" s="14" t="s">
        <v>5971</v>
      </c>
      <c r="C1416" s="14" t="s">
        <v>5971</v>
      </c>
      <c r="D1416" s="14" t="s">
        <v>141</v>
      </c>
      <c r="E1416" s="14" t="s">
        <v>5975</v>
      </c>
      <c r="F1416" s="14"/>
      <c r="G1416" s="14" t="s">
        <v>41</v>
      </c>
      <c r="H1416" s="14" t="s">
        <v>162</v>
      </c>
      <c r="I1416" s="16" t="s">
        <v>75</v>
      </c>
      <c r="J1416" s="17">
        <v>44386</v>
      </c>
      <c r="K1416" s="18">
        <f t="shared" ca="1" si="56"/>
        <v>921</v>
      </c>
      <c r="L1416" s="19">
        <f t="shared" si="57"/>
        <v>44400</v>
      </c>
      <c r="M1416" s="16" t="s">
        <v>44</v>
      </c>
      <c r="N1416" s="16" t="s">
        <v>45</v>
      </c>
      <c r="O1416" s="14" t="s">
        <v>41</v>
      </c>
      <c r="P1416" s="17"/>
      <c r="Q1416" s="16" t="e">
        <f t="shared" ca="1" si="63"/>
        <v>#VALUE!</v>
      </c>
      <c r="R1416" s="27" t="s">
        <v>46</v>
      </c>
      <c r="S1416" s="27" t="s">
        <v>47</v>
      </c>
      <c r="T1416" s="14" t="s">
        <v>1490</v>
      </c>
      <c r="U1416" s="14" t="s">
        <v>1491</v>
      </c>
      <c r="V1416" s="16" t="s">
        <v>47</v>
      </c>
      <c r="W1416" s="14" t="s">
        <v>47</v>
      </c>
      <c r="X1416" s="14"/>
      <c r="Y1416" s="14"/>
      <c r="Z1416" s="14" t="s">
        <v>47</v>
      </c>
      <c r="AA1416" s="29" t="s">
        <v>5976</v>
      </c>
      <c r="AB1416" s="16"/>
      <c r="AC1416" s="18" t="e">
        <f t="shared" ca="1" si="62"/>
        <v>#VALUE!</v>
      </c>
      <c r="AD1416" s="16" t="s">
        <v>52</v>
      </c>
      <c r="AE1416" s="16" t="s">
        <v>47</v>
      </c>
      <c r="AF1416" s="14" t="s">
        <v>47</v>
      </c>
      <c r="AG1416" s="14" t="s">
        <v>47</v>
      </c>
    </row>
    <row r="1417" spans="1:33" ht="15.75" customHeight="1" x14ac:dyDescent="0.25">
      <c r="A1417" s="15" t="s">
        <v>5977</v>
      </c>
      <c r="B1417" s="14" t="s">
        <v>5978</v>
      </c>
      <c r="C1417" s="14" t="s">
        <v>5979</v>
      </c>
      <c r="D1417" s="15" t="s">
        <v>141</v>
      </c>
      <c r="E1417" s="15" t="s">
        <v>5980</v>
      </c>
      <c r="F1417" s="15"/>
      <c r="G1417" s="14" t="s">
        <v>41</v>
      </c>
      <c r="H1417" s="14" t="s">
        <v>168</v>
      </c>
      <c r="I1417" s="16" t="s">
        <v>75</v>
      </c>
      <c r="J1417" s="17">
        <v>44400</v>
      </c>
      <c r="K1417" s="18">
        <f t="shared" ca="1" si="56"/>
        <v>907</v>
      </c>
      <c r="L1417" s="19">
        <f t="shared" si="57"/>
        <v>44414</v>
      </c>
      <c r="M1417" s="16" t="s">
        <v>44</v>
      </c>
      <c r="N1417" s="16" t="s">
        <v>45</v>
      </c>
      <c r="O1417" s="14" t="s">
        <v>41</v>
      </c>
      <c r="P1417" s="14"/>
      <c r="Q1417" s="16" t="e">
        <f t="shared" ca="1" si="63"/>
        <v>#VALUE!</v>
      </c>
      <c r="R1417" s="16" t="s">
        <v>46</v>
      </c>
      <c r="S1417" s="16" t="s">
        <v>47</v>
      </c>
      <c r="T1417" s="15" t="s">
        <v>169</v>
      </c>
      <c r="U1417" s="15"/>
      <c r="V1417" s="16" t="s">
        <v>47</v>
      </c>
      <c r="W1417" s="14" t="s">
        <v>47</v>
      </c>
      <c r="X1417" s="14"/>
      <c r="Y1417" s="14"/>
      <c r="Z1417" s="14" t="s">
        <v>47</v>
      </c>
      <c r="AA1417" s="29" t="s">
        <v>5981</v>
      </c>
      <c r="AB1417" s="16"/>
      <c r="AC1417" s="18" t="e">
        <f t="shared" ca="1" si="62"/>
        <v>#VALUE!</v>
      </c>
      <c r="AD1417" s="16" t="s">
        <v>52</v>
      </c>
      <c r="AE1417" s="16" t="s">
        <v>47</v>
      </c>
      <c r="AF1417" s="14" t="s">
        <v>47</v>
      </c>
      <c r="AG1417" s="14" t="s">
        <v>47</v>
      </c>
    </row>
    <row r="1418" spans="1:33" ht="18.75" customHeight="1" x14ac:dyDescent="0.25">
      <c r="A1418" s="29" t="s">
        <v>5982</v>
      </c>
      <c r="B1418" s="14" t="s">
        <v>5983</v>
      </c>
      <c r="C1418" s="29" t="s">
        <v>5983</v>
      </c>
      <c r="D1418" s="14" t="s">
        <v>141</v>
      </c>
      <c r="E1418" s="30" t="s">
        <v>5984</v>
      </c>
      <c r="F1418" s="30"/>
      <c r="G1418" s="14" t="s">
        <v>41</v>
      </c>
      <c r="H1418" s="23" t="s">
        <v>91</v>
      </c>
      <c r="I1418" s="16" t="s">
        <v>43</v>
      </c>
      <c r="J1418" s="17">
        <v>44437</v>
      </c>
      <c r="K1418" s="18">
        <f t="shared" ca="1" si="56"/>
        <v>870</v>
      </c>
      <c r="L1418" s="19">
        <f t="shared" si="57"/>
        <v>44451</v>
      </c>
      <c r="M1418" s="16" t="s">
        <v>44</v>
      </c>
      <c r="N1418" s="16" t="s">
        <v>405</v>
      </c>
      <c r="O1418" s="14" t="s">
        <v>41</v>
      </c>
      <c r="P1418" s="14"/>
      <c r="Q1418" s="16" t="e">
        <f t="shared" ca="1" si="63"/>
        <v>#VALUE!</v>
      </c>
      <c r="R1418" s="16" t="s">
        <v>5985</v>
      </c>
      <c r="S1418" s="16" t="s">
        <v>47</v>
      </c>
      <c r="T1418" s="29" t="s">
        <v>47</v>
      </c>
      <c r="U1418" s="29"/>
      <c r="V1418" s="16" t="s">
        <v>237</v>
      </c>
      <c r="W1418" s="14" t="s">
        <v>47</v>
      </c>
      <c r="X1418" s="14"/>
      <c r="Y1418" s="14"/>
      <c r="Z1418" s="14" t="s">
        <v>47</v>
      </c>
      <c r="AA1418" s="29" t="s">
        <v>5986</v>
      </c>
      <c r="AB1418" s="16"/>
      <c r="AC1418" s="18" t="e">
        <f t="shared" ca="1" si="62"/>
        <v>#VALUE!</v>
      </c>
      <c r="AD1418" s="16" t="s">
        <v>52</v>
      </c>
      <c r="AE1418" s="16" t="s">
        <v>47</v>
      </c>
      <c r="AF1418" s="14" t="s">
        <v>47</v>
      </c>
      <c r="AG1418" s="14" t="s">
        <v>47</v>
      </c>
    </row>
    <row r="1419" spans="1:33" ht="15.75" customHeight="1" x14ac:dyDescent="0.25">
      <c r="A1419" s="29" t="s">
        <v>5987</v>
      </c>
      <c r="B1419" s="14" t="s">
        <v>5988</v>
      </c>
      <c r="C1419" s="29" t="s">
        <v>5988</v>
      </c>
      <c r="D1419" s="29" t="s">
        <v>141</v>
      </c>
      <c r="E1419" s="30" t="s">
        <v>5989</v>
      </c>
      <c r="F1419" s="30"/>
      <c r="G1419" s="14" t="s">
        <v>41</v>
      </c>
      <c r="H1419" s="23" t="s">
        <v>162</v>
      </c>
      <c r="I1419" s="16" t="s">
        <v>75</v>
      </c>
      <c r="J1419" s="17">
        <v>44384</v>
      </c>
      <c r="K1419" s="18">
        <f t="shared" ca="1" si="56"/>
        <v>923</v>
      </c>
      <c r="L1419" s="19">
        <f t="shared" si="57"/>
        <v>44398</v>
      </c>
      <c r="M1419" s="16" t="s">
        <v>44</v>
      </c>
      <c r="N1419" s="16" t="s">
        <v>45</v>
      </c>
      <c r="O1419" s="14" t="s">
        <v>41</v>
      </c>
      <c r="P1419" s="14"/>
      <c r="Q1419" s="16" t="e">
        <f t="shared" ca="1" si="63"/>
        <v>#VALUE!</v>
      </c>
      <c r="R1419" s="16" t="s">
        <v>46</v>
      </c>
      <c r="S1419" s="16" t="s">
        <v>47</v>
      </c>
      <c r="T1419" s="29" t="s">
        <v>5990</v>
      </c>
      <c r="U1419" s="29" t="s">
        <v>5991</v>
      </c>
      <c r="V1419" s="16" t="s">
        <v>52</v>
      </c>
      <c r="W1419" s="14" t="s">
        <v>5992</v>
      </c>
      <c r="X1419" s="14"/>
      <c r="Y1419" s="14"/>
      <c r="Z1419" s="14" t="s">
        <v>47</v>
      </c>
      <c r="AA1419" s="29" t="s">
        <v>5993</v>
      </c>
      <c r="AB1419" s="16"/>
      <c r="AC1419" s="18" t="e">
        <f t="shared" ca="1" si="62"/>
        <v>#VALUE!</v>
      </c>
      <c r="AD1419" s="16" t="s">
        <v>52</v>
      </c>
      <c r="AE1419" s="16" t="s">
        <v>47</v>
      </c>
      <c r="AF1419" s="14" t="s">
        <v>47</v>
      </c>
      <c r="AG1419" s="14" t="s">
        <v>47</v>
      </c>
    </row>
    <row r="1420" spans="1:33" ht="15.75" customHeight="1" x14ac:dyDescent="0.25">
      <c r="A1420" s="57" t="s">
        <v>5994</v>
      </c>
      <c r="B1420" s="57" t="s">
        <v>5988</v>
      </c>
      <c r="C1420" s="57" t="s">
        <v>5988</v>
      </c>
      <c r="D1420" s="57" t="s">
        <v>141</v>
      </c>
      <c r="E1420" s="57" t="s">
        <v>5989</v>
      </c>
      <c r="F1420" s="57"/>
      <c r="G1420" s="14" t="s">
        <v>41</v>
      </c>
      <c r="H1420" s="14" t="s">
        <v>206</v>
      </c>
      <c r="I1420" s="16" t="s">
        <v>75</v>
      </c>
      <c r="J1420" s="17">
        <v>44346</v>
      </c>
      <c r="K1420" s="18">
        <f t="shared" ca="1" si="56"/>
        <v>961</v>
      </c>
      <c r="L1420" s="19">
        <f t="shared" si="57"/>
        <v>44360</v>
      </c>
      <c r="M1420" s="16" t="s">
        <v>44</v>
      </c>
      <c r="N1420" s="16" t="s">
        <v>45</v>
      </c>
      <c r="O1420" s="14" t="s">
        <v>46</v>
      </c>
      <c r="P1420" s="14"/>
      <c r="Q1420" s="16" t="e">
        <f t="shared" ca="1" si="63"/>
        <v>#VALUE!</v>
      </c>
      <c r="R1420" s="16" t="s">
        <v>47</v>
      </c>
      <c r="S1420" s="16" t="s">
        <v>47</v>
      </c>
      <c r="T1420" s="57" t="s">
        <v>5990</v>
      </c>
      <c r="U1420" s="57" t="s">
        <v>5991</v>
      </c>
      <c r="V1420" s="16" t="s">
        <v>47</v>
      </c>
      <c r="W1420" s="14" t="s">
        <v>47</v>
      </c>
      <c r="X1420" s="14"/>
      <c r="Y1420" s="14"/>
      <c r="Z1420" s="14" t="s">
        <v>47</v>
      </c>
      <c r="AA1420" s="23" t="s">
        <v>5995</v>
      </c>
      <c r="AB1420" s="16"/>
      <c r="AC1420" s="18" t="e">
        <f t="shared" ca="1" si="62"/>
        <v>#VALUE!</v>
      </c>
      <c r="AD1420" s="16" t="s">
        <v>52</v>
      </c>
      <c r="AE1420" s="16" t="s">
        <v>47</v>
      </c>
      <c r="AF1420" s="14" t="s">
        <v>47</v>
      </c>
      <c r="AG1420" s="14" t="s">
        <v>47</v>
      </c>
    </row>
    <row r="1421" spans="1:33" ht="15.75" customHeight="1" x14ac:dyDescent="0.25">
      <c r="A1421" s="23" t="s">
        <v>5996</v>
      </c>
      <c r="B1421" s="14" t="s">
        <v>5997</v>
      </c>
      <c r="C1421" s="14" t="s">
        <v>5998</v>
      </c>
      <c r="D1421" s="14" t="s">
        <v>141</v>
      </c>
      <c r="E1421" s="14" t="s">
        <v>5999</v>
      </c>
      <c r="F1421" s="14"/>
      <c r="G1421" s="14" t="s">
        <v>41</v>
      </c>
      <c r="H1421" s="14" t="s">
        <v>168</v>
      </c>
      <c r="I1421" s="16" t="s">
        <v>75</v>
      </c>
      <c r="J1421" s="17">
        <v>44380</v>
      </c>
      <c r="K1421" s="18">
        <f t="shared" ca="1" si="56"/>
        <v>927</v>
      </c>
      <c r="L1421" s="19">
        <f t="shared" si="57"/>
        <v>44394</v>
      </c>
      <c r="M1421" s="16" t="s">
        <v>44</v>
      </c>
      <c r="N1421" s="37" t="s">
        <v>45</v>
      </c>
      <c r="O1421" s="46" t="s">
        <v>41</v>
      </c>
      <c r="P1421" s="17">
        <v>44434</v>
      </c>
      <c r="Q1421" s="16">
        <f t="shared" ca="1" si="63"/>
        <v>873</v>
      </c>
      <c r="R1421" s="27" t="s">
        <v>46</v>
      </c>
      <c r="S1421" s="27" t="s">
        <v>47</v>
      </c>
      <c r="T1421" s="14" t="s">
        <v>617</v>
      </c>
      <c r="U1421" s="24"/>
      <c r="V1421" s="16" t="s">
        <v>47</v>
      </c>
      <c r="W1421" s="14" t="s">
        <v>47</v>
      </c>
      <c r="X1421" s="14"/>
      <c r="Y1421" s="14"/>
      <c r="Z1421" s="14" t="s">
        <v>47</v>
      </c>
      <c r="AA1421" s="23" t="s">
        <v>6000</v>
      </c>
      <c r="AB1421" s="16"/>
      <c r="AC1421" s="18" t="e">
        <f t="shared" ca="1" si="62"/>
        <v>#VALUE!</v>
      </c>
      <c r="AD1421" s="16" t="s">
        <v>52</v>
      </c>
      <c r="AE1421" s="16" t="s">
        <v>47</v>
      </c>
      <c r="AF1421" s="14" t="s">
        <v>47</v>
      </c>
      <c r="AG1421" s="14" t="s">
        <v>47</v>
      </c>
    </row>
    <row r="1422" spans="1:33" ht="15.75" customHeight="1" x14ac:dyDescent="0.25">
      <c r="A1422" s="57" t="s">
        <v>6001</v>
      </c>
      <c r="B1422" s="57" t="s">
        <v>6002</v>
      </c>
      <c r="C1422" s="57" t="s">
        <v>6002</v>
      </c>
      <c r="D1422" s="57" t="s">
        <v>141</v>
      </c>
      <c r="E1422" s="57" t="s">
        <v>6003</v>
      </c>
      <c r="F1422" s="57"/>
      <c r="G1422" s="14" t="s">
        <v>41</v>
      </c>
      <c r="H1422" s="14" t="s">
        <v>206</v>
      </c>
      <c r="I1422" s="16" t="s">
        <v>75</v>
      </c>
      <c r="J1422" s="17">
        <v>44346</v>
      </c>
      <c r="K1422" s="18">
        <f t="shared" ca="1" si="56"/>
        <v>961</v>
      </c>
      <c r="L1422" s="19">
        <f t="shared" si="57"/>
        <v>44360</v>
      </c>
      <c r="M1422" s="16" t="s">
        <v>44</v>
      </c>
      <c r="N1422" s="16" t="s">
        <v>45</v>
      </c>
      <c r="O1422" s="14" t="s">
        <v>46</v>
      </c>
      <c r="P1422" s="14"/>
      <c r="Q1422" s="16" t="e">
        <f t="shared" ca="1" si="63"/>
        <v>#VALUE!</v>
      </c>
      <c r="R1422" s="16" t="s">
        <v>47</v>
      </c>
      <c r="S1422" s="16" t="s">
        <v>47</v>
      </c>
      <c r="T1422" s="57" t="s">
        <v>6004</v>
      </c>
      <c r="U1422" s="57" t="s">
        <v>6005</v>
      </c>
      <c r="V1422" s="16" t="s">
        <v>47</v>
      </c>
      <c r="W1422" s="14" t="s">
        <v>47</v>
      </c>
      <c r="X1422" s="14"/>
      <c r="Y1422" s="14"/>
      <c r="Z1422" s="14" t="s">
        <v>47</v>
      </c>
      <c r="AA1422" s="23" t="s">
        <v>6006</v>
      </c>
      <c r="AB1422" s="16"/>
      <c r="AC1422" s="18" t="e">
        <f t="shared" ca="1" si="62"/>
        <v>#VALUE!</v>
      </c>
      <c r="AD1422" s="16" t="s">
        <v>52</v>
      </c>
      <c r="AE1422" s="16" t="s">
        <v>47</v>
      </c>
      <c r="AF1422" s="14" t="s">
        <v>47</v>
      </c>
      <c r="AG1422" s="14" t="s">
        <v>47</v>
      </c>
    </row>
    <row r="1423" spans="1:33" ht="15.75" customHeight="1" x14ac:dyDescent="0.25">
      <c r="A1423" s="15" t="s">
        <v>6007</v>
      </c>
      <c r="B1423" s="14" t="s">
        <v>3543</v>
      </c>
      <c r="C1423" s="14" t="s">
        <v>3543</v>
      </c>
      <c r="D1423" s="15" t="s">
        <v>141</v>
      </c>
      <c r="E1423" s="15" t="s">
        <v>6008</v>
      </c>
      <c r="F1423" s="15"/>
      <c r="G1423" s="14" t="s">
        <v>41</v>
      </c>
      <c r="H1423" s="14" t="s">
        <v>168</v>
      </c>
      <c r="I1423" s="16" t="s">
        <v>75</v>
      </c>
      <c r="J1423" s="17">
        <v>44403</v>
      </c>
      <c r="K1423" s="18">
        <f t="shared" ca="1" si="56"/>
        <v>904</v>
      </c>
      <c r="L1423" s="19">
        <f t="shared" si="57"/>
        <v>44417</v>
      </c>
      <c r="M1423" s="16" t="s">
        <v>44</v>
      </c>
      <c r="N1423" s="16" t="s">
        <v>45</v>
      </c>
      <c r="O1423" s="14" t="s">
        <v>41</v>
      </c>
      <c r="P1423" s="14"/>
      <c r="Q1423" s="16" t="e">
        <f t="shared" ca="1" si="63"/>
        <v>#VALUE!</v>
      </c>
      <c r="R1423" s="16" t="s">
        <v>46</v>
      </c>
      <c r="S1423" s="16" t="s">
        <v>47</v>
      </c>
      <c r="T1423" s="15" t="s">
        <v>1900</v>
      </c>
      <c r="U1423" s="15"/>
      <c r="V1423" s="16" t="s">
        <v>47</v>
      </c>
      <c r="W1423" s="14" t="s">
        <v>47</v>
      </c>
      <c r="X1423" s="14"/>
      <c r="Y1423" s="14"/>
      <c r="Z1423" s="14" t="s">
        <v>47</v>
      </c>
      <c r="AA1423" s="23" t="s">
        <v>6009</v>
      </c>
      <c r="AB1423" s="16"/>
      <c r="AC1423" s="18" t="e">
        <f t="shared" ca="1" si="62"/>
        <v>#VALUE!</v>
      </c>
      <c r="AD1423" s="16" t="s">
        <v>52</v>
      </c>
      <c r="AE1423" s="16" t="s">
        <v>47</v>
      </c>
      <c r="AF1423" s="14" t="s">
        <v>47</v>
      </c>
      <c r="AG1423" s="14" t="s">
        <v>47</v>
      </c>
    </row>
    <row r="1424" spans="1:33" ht="15.75" customHeight="1" x14ac:dyDescent="0.25">
      <c r="A1424" s="14" t="s">
        <v>6010</v>
      </c>
      <c r="B1424" s="14" t="s">
        <v>6011</v>
      </c>
      <c r="C1424" s="14" t="s">
        <v>6011</v>
      </c>
      <c r="D1424" s="14" t="s">
        <v>1916</v>
      </c>
      <c r="E1424" s="40" t="s">
        <v>6012</v>
      </c>
      <c r="F1424" s="40"/>
      <c r="G1424" s="14" t="s">
        <v>41</v>
      </c>
      <c r="H1424" s="23" t="s">
        <v>162</v>
      </c>
      <c r="I1424" s="16" t="s">
        <v>75</v>
      </c>
      <c r="J1424" s="17">
        <v>44372</v>
      </c>
      <c r="K1424" s="18">
        <f t="shared" ca="1" si="56"/>
        <v>935</v>
      </c>
      <c r="L1424" s="19">
        <f t="shared" si="57"/>
        <v>44386</v>
      </c>
      <c r="M1424" s="16" t="s">
        <v>44</v>
      </c>
      <c r="N1424" s="16" t="s">
        <v>45</v>
      </c>
      <c r="O1424" s="14" t="s">
        <v>41</v>
      </c>
      <c r="P1424" s="14"/>
      <c r="Q1424" s="16" t="e">
        <f t="shared" ca="1" si="63"/>
        <v>#VALUE!</v>
      </c>
      <c r="R1424" s="16" t="s">
        <v>46</v>
      </c>
      <c r="S1424" s="16" t="s">
        <v>47</v>
      </c>
      <c r="T1424" s="14" t="s">
        <v>6013</v>
      </c>
      <c r="U1424" s="14" t="s">
        <v>6014</v>
      </c>
      <c r="V1424" s="16" t="s">
        <v>47</v>
      </c>
      <c r="W1424" s="14" t="s">
        <v>47</v>
      </c>
      <c r="X1424" s="14"/>
      <c r="Y1424" s="14"/>
      <c r="Z1424" s="14" t="s">
        <v>47</v>
      </c>
      <c r="AA1424" s="14" t="s">
        <v>5825</v>
      </c>
      <c r="AB1424" s="16"/>
      <c r="AC1424" s="18" t="e">
        <f t="shared" ca="1" si="62"/>
        <v>#VALUE!</v>
      </c>
      <c r="AD1424" s="16" t="s">
        <v>52</v>
      </c>
      <c r="AE1424" s="16" t="s">
        <v>47</v>
      </c>
      <c r="AF1424" s="14" t="s">
        <v>47</v>
      </c>
      <c r="AG1424" s="14" t="s">
        <v>47</v>
      </c>
    </row>
    <row r="1425" spans="1:33" ht="15.75" customHeight="1" x14ac:dyDescent="0.25">
      <c r="A1425" s="57" t="s">
        <v>6015</v>
      </c>
      <c r="B1425" s="57" t="s">
        <v>3543</v>
      </c>
      <c r="C1425" s="57" t="s">
        <v>3543</v>
      </c>
      <c r="D1425" s="57" t="s">
        <v>141</v>
      </c>
      <c r="E1425" s="57" t="s">
        <v>6016</v>
      </c>
      <c r="F1425" s="57"/>
      <c r="G1425" s="14" t="s">
        <v>41</v>
      </c>
      <c r="H1425" s="14" t="s">
        <v>206</v>
      </c>
      <c r="I1425" s="16" t="s">
        <v>75</v>
      </c>
      <c r="J1425" s="17">
        <v>44346</v>
      </c>
      <c r="K1425" s="18">
        <f t="shared" ca="1" si="56"/>
        <v>961</v>
      </c>
      <c r="L1425" s="19">
        <f t="shared" si="57"/>
        <v>44360</v>
      </c>
      <c r="M1425" s="16" t="s">
        <v>44</v>
      </c>
      <c r="N1425" s="16" t="s">
        <v>45</v>
      </c>
      <c r="O1425" s="14" t="s">
        <v>46</v>
      </c>
      <c r="P1425" s="14"/>
      <c r="Q1425" s="16" t="e">
        <f t="shared" ca="1" si="63"/>
        <v>#VALUE!</v>
      </c>
      <c r="R1425" s="16" t="s">
        <v>47</v>
      </c>
      <c r="S1425" s="16" t="s">
        <v>47</v>
      </c>
      <c r="T1425" s="57" t="s">
        <v>6017</v>
      </c>
      <c r="U1425" s="57" t="s">
        <v>6018</v>
      </c>
      <c r="V1425" s="16" t="s">
        <v>47</v>
      </c>
      <c r="W1425" s="14" t="s">
        <v>47</v>
      </c>
      <c r="X1425" s="14"/>
      <c r="Y1425" s="14"/>
      <c r="Z1425" s="14" t="s">
        <v>47</v>
      </c>
      <c r="AA1425" s="14" t="s">
        <v>6019</v>
      </c>
      <c r="AB1425" s="16"/>
      <c r="AC1425" s="18" t="e">
        <f t="shared" ca="1" si="62"/>
        <v>#VALUE!</v>
      </c>
      <c r="AD1425" s="16" t="s">
        <v>52</v>
      </c>
      <c r="AE1425" s="16" t="s">
        <v>47</v>
      </c>
      <c r="AF1425" s="14" t="s">
        <v>47</v>
      </c>
      <c r="AG1425" s="14" t="s">
        <v>47</v>
      </c>
    </row>
    <row r="1426" spans="1:33" ht="15.75" customHeight="1" x14ac:dyDescent="0.25">
      <c r="A1426" s="23" t="s">
        <v>6020</v>
      </c>
      <c r="B1426" s="14" t="s">
        <v>6021</v>
      </c>
      <c r="C1426" s="14" t="s">
        <v>6021</v>
      </c>
      <c r="D1426" s="14" t="s">
        <v>141</v>
      </c>
      <c r="E1426" s="14" t="s">
        <v>6022</v>
      </c>
      <c r="F1426" s="14"/>
      <c r="G1426" s="14" t="s">
        <v>41</v>
      </c>
      <c r="H1426" s="14" t="s">
        <v>91</v>
      </c>
      <c r="I1426" s="16" t="s">
        <v>61</v>
      </c>
      <c r="J1426" s="17">
        <v>44346</v>
      </c>
      <c r="K1426" s="18">
        <f t="shared" ca="1" si="56"/>
        <v>961</v>
      </c>
      <c r="L1426" s="19">
        <f t="shared" si="57"/>
        <v>44360</v>
      </c>
      <c r="M1426" s="16" t="s">
        <v>243</v>
      </c>
      <c r="N1426" s="16" t="s">
        <v>195</v>
      </c>
      <c r="O1426" s="14" t="s">
        <v>41</v>
      </c>
      <c r="P1426" s="17"/>
      <c r="Q1426" s="16" t="e">
        <f t="shared" ca="1" si="63"/>
        <v>#VALUE!</v>
      </c>
      <c r="R1426" s="27" t="s">
        <v>46</v>
      </c>
      <c r="S1426" s="27" t="s">
        <v>47</v>
      </c>
      <c r="T1426" s="14" t="s">
        <v>47</v>
      </c>
      <c r="U1426" s="24" t="s">
        <v>6023</v>
      </c>
      <c r="V1426" s="16" t="s">
        <v>237</v>
      </c>
      <c r="W1426" s="14" t="s">
        <v>6024</v>
      </c>
      <c r="X1426" s="14"/>
      <c r="Y1426" s="14"/>
      <c r="Z1426" s="14" t="s">
        <v>47</v>
      </c>
      <c r="AA1426" s="29" t="s">
        <v>6025</v>
      </c>
      <c r="AB1426" s="16"/>
      <c r="AC1426" s="18" t="e">
        <f t="shared" ca="1" si="62"/>
        <v>#VALUE!</v>
      </c>
      <c r="AD1426" s="16" t="s">
        <v>52</v>
      </c>
      <c r="AE1426" s="16" t="s">
        <v>47</v>
      </c>
      <c r="AF1426" s="14" t="s">
        <v>47</v>
      </c>
      <c r="AG1426" s="14" t="s">
        <v>47</v>
      </c>
    </row>
    <row r="1427" spans="1:33" ht="15.75" customHeight="1" x14ac:dyDescent="0.25">
      <c r="A1427" s="13" t="s">
        <v>6026</v>
      </c>
      <c r="B1427" s="14" t="s">
        <v>6021</v>
      </c>
      <c r="C1427" s="14" t="s">
        <v>6021</v>
      </c>
      <c r="D1427" s="15" t="s">
        <v>141</v>
      </c>
      <c r="E1427" s="15" t="s">
        <v>6027</v>
      </c>
      <c r="F1427" s="15"/>
      <c r="G1427" s="14" t="s">
        <v>41</v>
      </c>
      <c r="H1427" s="14" t="s">
        <v>168</v>
      </c>
      <c r="I1427" s="16" t="s">
        <v>75</v>
      </c>
      <c r="J1427" s="17">
        <v>44383</v>
      </c>
      <c r="K1427" s="18">
        <f t="shared" ca="1" si="56"/>
        <v>924</v>
      </c>
      <c r="L1427" s="19">
        <f t="shared" si="57"/>
        <v>44397</v>
      </c>
      <c r="M1427" s="16" t="s">
        <v>44</v>
      </c>
      <c r="N1427" s="16" t="s">
        <v>45</v>
      </c>
      <c r="O1427" s="14" t="s">
        <v>41</v>
      </c>
      <c r="P1427" s="14"/>
      <c r="Q1427" s="16" t="e">
        <f t="shared" ca="1" si="63"/>
        <v>#VALUE!</v>
      </c>
      <c r="R1427" s="16" t="s">
        <v>46</v>
      </c>
      <c r="S1427" s="16" t="s">
        <v>47</v>
      </c>
      <c r="T1427" s="15" t="s">
        <v>169</v>
      </c>
      <c r="U1427" s="15"/>
      <c r="V1427" s="16" t="s">
        <v>47</v>
      </c>
      <c r="W1427" s="14" t="s">
        <v>47</v>
      </c>
      <c r="X1427" s="14"/>
      <c r="Y1427" s="14"/>
      <c r="Z1427" s="14" t="s">
        <v>47</v>
      </c>
      <c r="AA1427" s="29" t="s">
        <v>6028</v>
      </c>
      <c r="AB1427" s="16"/>
      <c r="AC1427" s="18" t="e">
        <f t="shared" ca="1" si="62"/>
        <v>#VALUE!</v>
      </c>
      <c r="AD1427" s="16" t="s">
        <v>52</v>
      </c>
      <c r="AE1427" s="16" t="s">
        <v>47</v>
      </c>
      <c r="AF1427" s="14" t="s">
        <v>47</v>
      </c>
      <c r="AG1427" s="14" t="s">
        <v>47</v>
      </c>
    </row>
    <row r="1428" spans="1:33" ht="15.75" customHeight="1" x14ac:dyDescent="0.25">
      <c r="A1428" s="29" t="s">
        <v>6029</v>
      </c>
      <c r="B1428" s="29" t="s">
        <v>3407</v>
      </c>
      <c r="C1428" s="29" t="s">
        <v>3407</v>
      </c>
      <c r="D1428" s="29" t="s">
        <v>296</v>
      </c>
      <c r="E1428" s="78" t="s">
        <v>6030</v>
      </c>
      <c r="F1428" s="78"/>
      <c r="G1428" s="14" t="s">
        <v>41</v>
      </c>
      <c r="H1428" s="23" t="s">
        <v>162</v>
      </c>
      <c r="I1428" s="16" t="s">
        <v>75</v>
      </c>
      <c r="J1428" s="17">
        <v>44381</v>
      </c>
      <c r="K1428" s="18">
        <f t="shared" ca="1" si="56"/>
        <v>926</v>
      </c>
      <c r="L1428" s="19">
        <f t="shared" si="57"/>
        <v>44395</v>
      </c>
      <c r="M1428" s="16" t="s">
        <v>44</v>
      </c>
      <c r="N1428" s="16" t="s">
        <v>45</v>
      </c>
      <c r="O1428" s="14" t="s">
        <v>41</v>
      </c>
      <c r="P1428" s="14"/>
      <c r="Q1428" s="16" t="e">
        <f t="shared" ca="1" si="63"/>
        <v>#VALUE!</v>
      </c>
      <c r="R1428" s="16" t="s">
        <v>46</v>
      </c>
      <c r="S1428" s="16" t="s">
        <v>47</v>
      </c>
      <c r="T1428" s="29" t="s">
        <v>6031</v>
      </c>
      <c r="U1428" s="29" t="s">
        <v>6032</v>
      </c>
      <c r="V1428" s="16" t="s">
        <v>47</v>
      </c>
      <c r="W1428" s="14" t="s">
        <v>47</v>
      </c>
      <c r="X1428" s="14"/>
      <c r="Y1428" s="14"/>
      <c r="Z1428" s="14" t="s">
        <v>47</v>
      </c>
      <c r="AA1428" s="29" t="s">
        <v>6033</v>
      </c>
      <c r="AB1428" s="16"/>
      <c r="AC1428" s="18" t="e">
        <f t="shared" ca="1" si="62"/>
        <v>#VALUE!</v>
      </c>
      <c r="AD1428" s="16" t="s">
        <v>52</v>
      </c>
      <c r="AE1428" s="16" t="s">
        <v>47</v>
      </c>
      <c r="AF1428" s="14" t="s">
        <v>47</v>
      </c>
      <c r="AG1428" s="14" t="s">
        <v>47</v>
      </c>
    </row>
    <row r="1429" spans="1:33" ht="15.75" customHeight="1" x14ac:dyDescent="0.25">
      <c r="A1429" s="29" t="s">
        <v>6034</v>
      </c>
      <c r="B1429" s="29" t="s">
        <v>6035</v>
      </c>
      <c r="C1429" s="29" t="s">
        <v>6035</v>
      </c>
      <c r="D1429" s="29" t="s">
        <v>1916</v>
      </c>
      <c r="E1429" s="30" t="s">
        <v>6036</v>
      </c>
      <c r="F1429" s="30"/>
      <c r="G1429" s="14" t="s">
        <v>41</v>
      </c>
      <c r="H1429" s="23" t="s">
        <v>162</v>
      </c>
      <c r="I1429" s="16" t="s">
        <v>75</v>
      </c>
      <c r="J1429" s="17">
        <v>44373</v>
      </c>
      <c r="K1429" s="18">
        <f t="shared" ca="1" si="56"/>
        <v>934</v>
      </c>
      <c r="L1429" s="19">
        <f t="shared" si="57"/>
        <v>44387</v>
      </c>
      <c r="M1429" s="16" t="s">
        <v>44</v>
      </c>
      <c r="N1429" s="16" t="s">
        <v>45</v>
      </c>
      <c r="O1429" s="14" t="s">
        <v>41</v>
      </c>
      <c r="P1429" s="14"/>
      <c r="Q1429" s="16" t="e">
        <f t="shared" ca="1" si="63"/>
        <v>#VALUE!</v>
      </c>
      <c r="R1429" s="16" t="s">
        <v>46</v>
      </c>
      <c r="S1429" s="16" t="s">
        <v>47</v>
      </c>
      <c r="T1429" s="29" t="s">
        <v>6037</v>
      </c>
      <c r="U1429" s="29" t="s">
        <v>6038</v>
      </c>
      <c r="V1429" s="16" t="s">
        <v>47</v>
      </c>
      <c r="W1429" s="14" t="s">
        <v>47</v>
      </c>
      <c r="X1429" s="14"/>
      <c r="Y1429" s="14"/>
      <c r="Z1429" s="14" t="s">
        <v>47</v>
      </c>
      <c r="AA1429" s="29" t="s">
        <v>5825</v>
      </c>
      <c r="AB1429" s="16"/>
      <c r="AC1429" s="18" t="e">
        <f t="shared" ca="1" si="62"/>
        <v>#VALUE!</v>
      </c>
      <c r="AD1429" s="16" t="s">
        <v>52</v>
      </c>
      <c r="AE1429" s="16" t="s">
        <v>47</v>
      </c>
      <c r="AF1429" s="14" t="s">
        <v>47</v>
      </c>
      <c r="AG1429" s="14" t="s">
        <v>47</v>
      </c>
    </row>
    <row r="1430" spans="1:33" ht="30" customHeight="1" x14ac:dyDescent="0.25">
      <c r="A1430" s="23" t="s">
        <v>6039</v>
      </c>
      <c r="B1430" s="14" t="s">
        <v>3407</v>
      </c>
      <c r="C1430" s="14" t="s">
        <v>3407</v>
      </c>
      <c r="D1430" s="14" t="s">
        <v>296</v>
      </c>
      <c r="E1430" s="14" t="s">
        <v>6040</v>
      </c>
      <c r="F1430" s="14"/>
      <c r="G1430" s="14" t="s">
        <v>41</v>
      </c>
      <c r="H1430" s="23" t="s">
        <v>162</v>
      </c>
      <c r="I1430" s="16" t="s">
        <v>75</v>
      </c>
      <c r="J1430" s="17">
        <v>44374</v>
      </c>
      <c r="K1430" s="18">
        <f t="shared" ca="1" si="56"/>
        <v>933</v>
      </c>
      <c r="L1430" s="19">
        <f t="shared" si="57"/>
        <v>44388</v>
      </c>
      <c r="M1430" s="16" t="s">
        <v>44</v>
      </c>
      <c r="N1430" s="16" t="s">
        <v>45</v>
      </c>
      <c r="O1430" s="14" t="s">
        <v>41</v>
      </c>
      <c r="P1430" s="14"/>
      <c r="Q1430" s="16" t="e">
        <f t="shared" ca="1" si="63"/>
        <v>#VALUE!</v>
      </c>
      <c r="R1430" s="16" t="s">
        <v>46</v>
      </c>
      <c r="S1430" s="16" t="s">
        <v>47</v>
      </c>
      <c r="T1430" s="14" t="s">
        <v>6041</v>
      </c>
      <c r="U1430" s="24" t="s">
        <v>6042</v>
      </c>
      <c r="V1430" s="16" t="s">
        <v>47</v>
      </c>
      <c r="W1430" s="14" t="s">
        <v>47</v>
      </c>
      <c r="X1430" s="17"/>
      <c r="Y1430" s="20"/>
      <c r="Z1430" s="14" t="s">
        <v>47</v>
      </c>
      <c r="AA1430" s="14" t="s">
        <v>6043</v>
      </c>
      <c r="AB1430" s="22"/>
      <c r="AC1430" s="18" t="e">
        <f t="shared" ca="1" si="62"/>
        <v>#VALUE!</v>
      </c>
      <c r="AD1430" s="16" t="s">
        <v>52</v>
      </c>
      <c r="AE1430" s="16" t="s">
        <v>47</v>
      </c>
      <c r="AF1430" s="14" t="s">
        <v>47</v>
      </c>
      <c r="AG1430" s="14" t="s">
        <v>47</v>
      </c>
    </row>
    <row r="1431" spans="1:33" ht="15.75" customHeight="1" x14ac:dyDescent="0.25">
      <c r="A1431" s="29" t="s">
        <v>6044</v>
      </c>
      <c r="B1431" s="29" t="s">
        <v>2595</v>
      </c>
      <c r="C1431" s="29" t="s">
        <v>2595</v>
      </c>
      <c r="D1431" s="29" t="s">
        <v>409</v>
      </c>
      <c r="E1431" s="30" t="s">
        <v>6045</v>
      </c>
      <c r="F1431" s="30"/>
      <c r="G1431" s="14" t="s">
        <v>41</v>
      </c>
      <c r="H1431" s="23" t="s">
        <v>162</v>
      </c>
      <c r="I1431" s="16" t="s">
        <v>75</v>
      </c>
      <c r="J1431" s="17">
        <v>44380</v>
      </c>
      <c r="K1431" s="18">
        <f t="shared" ca="1" si="56"/>
        <v>927</v>
      </c>
      <c r="L1431" s="19">
        <f t="shared" si="57"/>
        <v>44394</v>
      </c>
      <c r="M1431" s="16" t="s">
        <v>44</v>
      </c>
      <c r="N1431" s="16" t="s">
        <v>45</v>
      </c>
      <c r="O1431" s="14" t="s">
        <v>41</v>
      </c>
      <c r="P1431" s="14"/>
      <c r="Q1431" s="16" t="e">
        <f t="shared" ca="1" si="63"/>
        <v>#VALUE!</v>
      </c>
      <c r="R1431" s="16" t="s">
        <v>46</v>
      </c>
      <c r="S1431" s="16" t="s">
        <v>47</v>
      </c>
      <c r="T1431" s="29" t="s">
        <v>6046</v>
      </c>
      <c r="U1431" s="29" t="s">
        <v>6047</v>
      </c>
      <c r="V1431" s="16" t="s">
        <v>47</v>
      </c>
      <c r="W1431" s="14" t="s">
        <v>47</v>
      </c>
      <c r="X1431" s="14"/>
      <c r="Y1431" s="14"/>
      <c r="Z1431" s="14" t="s">
        <v>47</v>
      </c>
      <c r="AA1431" s="23" t="s">
        <v>6048</v>
      </c>
      <c r="AB1431" s="16"/>
      <c r="AC1431" s="18" t="e">
        <f t="shared" ca="1" si="62"/>
        <v>#VALUE!</v>
      </c>
      <c r="AD1431" s="16" t="s">
        <v>52</v>
      </c>
      <c r="AE1431" s="16" t="s">
        <v>47</v>
      </c>
      <c r="AF1431" s="14" t="s">
        <v>47</v>
      </c>
      <c r="AG1431" s="14" t="s">
        <v>47</v>
      </c>
    </row>
    <row r="1432" spans="1:33" ht="15.75" customHeight="1" x14ac:dyDescent="0.25">
      <c r="A1432" s="29" t="s">
        <v>6049</v>
      </c>
      <c r="B1432" s="29" t="s">
        <v>1791</v>
      </c>
      <c r="C1432" s="29" t="s">
        <v>1791</v>
      </c>
      <c r="D1432" s="29" t="s">
        <v>39</v>
      </c>
      <c r="E1432" s="30" t="s">
        <v>6050</v>
      </c>
      <c r="F1432" s="30"/>
      <c r="G1432" s="14" t="s">
        <v>41</v>
      </c>
      <c r="H1432" s="23" t="s">
        <v>162</v>
      </c>
      <c r="I1432" s="16" t="s">
        <v>75</v>
      </c>
      <c r="J1432" s="17">
        <v>44385</v>
      </c>
      <c r="K1432" s="18">
        <f t="shared" ca="1" si="56"/>
        <v>922</v>
      </c>
      <c r="L1432" s="19">
        <f t="shared" si="57"/>
        <v>44399</v>
      </c>
      <c r="M1432" s="16" t="s">
        <v>44</v>
      </c>
      <c r="N1432" s="16" t="s">
        <v>45</v>
      </c>
      <c r="O1432" s="14" t="s">
        <v>41</v>
      </c>
      <c r="P1432" s="14"/>
      <c r="Q1432" s="16" t="e">
        <f t="shared" ca="1" si="63"/>
        <v>#VALUE!</v>
      </c>
      <c r="R1432" s="16" t="s">
        <v>46</v>
      </c>
      <c r="S1432" s="16" t="s">
        <v>47</v>
      </c>
      <c r="T1432" s="29" t="s">
        <v>6051</v>
      </c>
      <c r="U1432" s="29" t="s">
        <v>6052</v>
      </c>
      <c r="V1432" s="16" t="s">
        <v>47</v>
      </c>
      <c r="W1432" s="14" t="s">
        <v>47</v>
      </c>
      <c r="X1432" s="14"/>
      <c r="Y1432" s="14"/>
      <c r="Z1432" s="14" t="s">
        <v>47</v>
      </c>
      <c r="AA1432" s="29" t="s">
        <v>6053</v>
      </c>
      <c r="AB1432" s="16"/>
      <c r="AC1432" s="18" t="e">
        <f t="shared" ca="1" si="62"/>
        <v>#VALUE!</v>
      </c>
      <c r="AD1432" s="16" t="s">
        <v>52</v>
      </c>
      <c r="AE1432" s="16" t="s">
        <v>47</v>
      </c>
      <c r="AF1432" s="14" t="s">
        <v>47</v>
      </c>
      <c r="AG1432" s="14" t="s">
        <v>47</v>
      </c>
    </row>
    <row r="1433" spans="1:33" ht="15.75" customHeight="1" x14ac:dyDescent="0.25">
      <c r="A1433" s="29" t="s">
        <v>6054</v>
      </c>
      <c r="B1433" s="29" t="s">
        <v>2388</v>
      </c>
      <c r="C1433" s="29" t="s">
        <v>2388</v>
      </c>
      <c r="D1433" s="29" t="s">
        <v>241</v>
      </c>
      <c r="E1433" s="30" t="s">
        <v>6055</v>
      </c>
      <c r="F1433" s="30"/>
      <c r="G1433" s="14" t="s">
        <v>41</v>
      </c>
      <c r="H1433" s="23" t="s">
        <v>162</v>
      </c>
      <c r="I1433" s="16" t="s">
        <v>75</v>
      </c>
      <c r="J1433" s="17">
        <v>44386</v>
      </c>
      <c r="K1433" s="18">
        <f t="shared" ca="1" si="56"/>
        <v>921</v>
      </c>
      <c r="L1433" s="19">
        <f t="shared" si="57"/>
        <v>44400</v>
      </c>
      <c r="M1433" s="16" t="s">
        <v>44</v>
      </c>
      <c r="N1433" s="16" t="s">
        <v>45</v>
      </c>
      <c r="O1433" s="14" t="s">
        <v>41</v>
      </c>
      <c r="P1433" s="14"/>
      <c r="Q1433" s="16" t="e">
        <f t="shared" ca="1" si="63"/>
        <v>#VALUE!</v>
      </c>
      <c r="R1433" s="16" t="s">
        <v>46</v>
      </c>
      <c r="S1433" s="16" t="s">
        <v>47</v>
      </c>
      <c r="T1433" s="29" t="s">
        <v>6056</v>
      </c>
      <c r="U1433" s="29" t="s">
        <v>6057</v>
      </c>
      <c r="V1433" s="16" t="s">
        <v>47</v>
      </c>
      <c r="W1433" s="14" t="s">
        <v>47</v>
      </c>
      <c r="X1433" s="14"/>
      <c r="Y1433" s="14"/>
      <c r="Z1433" s="14" t="s">
        <v>47</v>
      </c>
      <c r="AA1433" s="29" t="s">
        <v>6058</v>
      </c>
      <c r="AB1433" s="16"/>
      <c r="AC1433" s="18" t="e">
        <f t="shared" ca="1" si="62"/>
        <v>#VALUE!</v>
      </c>
      <c r="AD1433" s="16" t="s">
        <v>52</v>
      </c>
      <c r="AE1433" s="16" t="s">
        <v>47</v>
      </c>
      <c r="AF1433" s="14" t="s">
        <v>47</v>
      </c>
      <c r="AG1433" s="14" t="s">
        <v>47</v>
      </c>
    </row>
    <row r="1434" spans="1:33" ht="15.75" customHeight="1" x14ac:dyDescent="0.25">
      <c r="A1434" s="29" t="s">
        <v>6059</v>
      </c>
      <c r="B1434" s="29" t="s">
        <v>5</v>
      </c>
      <c r="C1434" s="29" t="s">
        <v>5</v>
      </c>
      <c r="D1434" s="14" t="s">
        <v>5</v>
      </c>
      <c r="E1434" s="30" t="s">
        <v>6060</v>
      </c>
      <c r="F1434" s="30"/>
      <c r="G1434" s="14" t="s">
        <v>41</v>
      </c>
      <c r="H1434" s="23" t="s">
        <v>162</v>
      </c>
      <c r="I1434" s="16" t="s">
        <v>75</v>
      </c>
      <c r="J1434" s="17">
        <v>44387</v>
      </c>
      <c r="K1434" s="18">
        <f t="shared" ca="1" si="56"/>
        <v>920</v>
      </c>
      <c r="L1434" s="19">
        <f t="shared" si="57"/>
        <v>44401</v>
      </c>
      <c r="M1434" s="16" t="s">
        <v>44</v>
      </c>
      <c r="N1434" s="16" t="s">
        <v>45</v>
      </c>
      <c r="O1434" s="14" t="s">
        <v>41</v>
      </c>
      <c r="P1434" s="14"/>
      <c r="Q1434" s="16" t="e">
        <f t="shared" ca="1" si="63"/>
        <v>#VALUE!</v>
      </c>
      <c r="R1434" s="16" t="s">
        <v>46</v>
      </c>
      <c r="S1434" s="16" t="s">
        <v>47</v>
      </c>
      <c r="T1434" s="29" t="s">
        <v>6061</v>
      </c>
      <c r="U1434" s="29" t="s">
        <v>6062</v>
      </c>
      <c r="V1434" s="16" t="s">
        <v>47</v>
      </c>
      <c r="W1434" s="14" t="s">
        <v>47</v>
      </c>
      <c r="X1434" s="14"/>
      <c r="Y1434" s="14"/>
      <c r="Z1434" s="14" t="s">
        <v>47</v>
      </c>
      <c r="AA1434" s="29" t="s">
        <v>6063</v>
      </c>
      <c r="AB1434" s="16"/>
      <c r="AC1434" s="18" t="e">
        <f t="shared" ca="1" si="62"/>
        <v>#VALUE!</v>
      </c>
      <c r="AD1434" s="16" t="s">
        <v>52</v>
      </c>
      <c r="AE1434" s="16" t="s">
        <v>47</v>
      </c>
      <c r="AF1434" s="14" t="s">
        <v>47</v>
      </c>
      <c r="AG1434" s="14" t="s">
        <v>47</v>
      </c>
    </row>
    <row r="1435" spans="1:33" ht="18.75" customHeight="1" x14ac:dyDescent="0.25">
      <c r="A1435" s="29" t="s">
        <v>6064</v>
      </c>
      <c r="B1435" s="29" t="s">
        <v>6065</v>
      </c>
      <c r="C1435" s="29" t="s">
        <v>6065</v>
      </c>
      <c r="D1435" s="14" t="s">
        <v>5</v>
      </c>
      <c r="E1435" s="30" t="s">
        <v>6066</v>
      </c>
      <c r="F1435" s="30"/>
      <c r="G1435" s="14" t="s">
        <v>41</v>
      </c>
      <c r="H1435" s="23" t="s">
        <v>162</v>
      </c>
      <c r="I1435" s="16" t="s">
        <v>43</v>
      </c>
      <c r="J1435" s="17">
        <v>44578</v>
      </c>
      <c r="K1435" s="18">
        <f t="shared" ca="1" si="56"/>
        <v>729</v>
      </c>
      <c r="L1435" s="19">
        <f t="shared" si="57"/>
        <v>44592</v>
      </c>
      <c r="M1435" s="16" t="s">
        <v>44</v>
      </c>
      <c r="N1435" s="16" t="s">
        <v>45</v>
      </c>
      <c r="O1435" s="14" t="s">
        <v>46</v>
      </c>
      <c r="P1435" s="14"/>
      <c r="Q1435" s="16" t="e">
        <f t="shared" ca="1" si="63"/>
        <v>#VALUE!</v>
      </c>
      <c r="R1435" s="16" t="s">
        <v>46</v>
      </c>
      <c r="S1435" s="16" t="s">
        <v>364</v>
      </c>
      <c r="T1435" s="29" t="s">
        <v>113</v>
      </c>
      <c r="U1435" s="29" t="s">
        <v>6067</v>
      </c>
      <c r="V1435" s="16" t="s">
        <v>237</v>
      </c>
      <c r="W1435" s="14" t="s">
        <v>6068</v>
      </c>
      <c r="X1435" s="14"/>
      <c r="Y1435" s="14"/>
      <c r="Z1435" s="14" t="s">
        <v>47</v>
      </c>
      <c r="AA1435" s="29" t="s">
        <v>1076</v>
      </c>
      <c r="AB1435" s="16"/>
      <c r="AC1435" s="18" t="e">
        <f t="shared" ca="1" si="62"/>
        <v>#VALUE!</v>
      </c>
      <c r="AD1435" s="16" t="s">
        <v>52</v>
      </c>
      <c r="AE1435" s="16" t="s">
        <v>47</v>
      </c>
      <c r="AF1435" s="14" t="s">
        <v>47</v>
      </c>
      <c r="AG1435" s="14" t="s">
        <v>47</v>
      </c>
    </row>
    <row r="1436" spans="1:33" ht="18.75" customHeight="1" x14ac:dyDescent="0.25">
      <c r="A1436" s="29" t="s">
        <v>6069</v>
      </c>
      <c r="B1436" s="29" t="s">
        <v>3337</v>
      </c>
      <c r="C1436" s="29" t="s">
        <v>3337</v>
      </c>
      <c r="D1436" s="14" t="s">
        <v>186</v>
      </c>
      <c r="E1436" s="30" t="s">
        <v>6070</v>
      </c>
      <c r="F1436" s="30"/>
      <c r="G1436" s="14" t="s">
        <v>41</v>
      </c>
      <c r="H1436" s="23" t="s">
        <v>162</v>
      </c>
      <c r="I1436" s="16" t="s">
        <v>75</v>
      </c>
      <c r="J1436" s="17">
        <v>44389</v>
      </c>
      <c r="K1436" s="18">
        <f t="shared" ca="1" si="56"/>
        <v>918</v>
      </c>
      <c r="L1436" s="19">
        <f t="shared" si="57"/>
        <v>44403</v>
      </c>
      <c r="M1436" s="16" t="s">
        <v>44</v>
      </c>
      <c r="N1436" s="16" t="s">
        <v>45</v>
      </c>
      <c r="O1436" s="14" t="s">
        <v>41</v>
      </c>
      <c r="P1436" s="14"/>
      <c r="Q1436" s="16" t="e">
        <f t="shared" ca="1" si="63"/>
        <v>#VALUE!</v>
      </c>
      <c r="R1436" s="16" t="s">
        <v>46</v>
      </c>
      <c r="S1436" s="16" t="s">
        <v>47</v>
      </c>
      <c r="T1436" s="29" t="s">
        <v>188</v>
      </c>
      <c r="U1436" s="29" t="s">
        <v>6071</v>
      </c>
      <c r="V1436" s="16" t="s">
        <v>47</v>
      </c>
      <c r="W1436" s="14" t="s">
        <v>47</v>
      </c>
      <c r="X1436" s="14"/>
      <c r="Y1436" s="14"/>
      <c r="Z1436" s="14" t="s">
        <v>47</v>
      </c>
      <c r="AA1436" s="29" t="s">
        <v>6072</v>
      </c>
      <c r="AB1436" s="16"/>
      <c r="AC1436" s="18" t="e">
        <f t="shared" ca="1" si="62"/>
        <v>#VALUE!</v>
      </c>
      <c r="AD1436" s="16" t="s">
        <v>52</v>
      </c>
      <c r="AE1436" s="16" t="s">
        <v>47</v>
      </c>
      <c r="AF1436" s="14" t="s">
        <v>47</v>
      </c>
      <c r="AG1436" s="14" t="s">
        <v>47</v>
      </c>
    </row>
    <row r="1437" spans="1:33" ht="18.75" customHeight="1" x14ac:dyDescent="0.25">
      <c r="A1437" s="29" t="s">
        <v>6073</v>
      </c>
      <c r="B1437" s="29" t="s">
        <v>6074</v>
      </c>
      <c r="C1437" s="29" t="s">
        <v>6074</v>
      </c>
      <c r="D1437" s="14" t="s">
        <v>160</v>
      </c>
      <c r="E1437" s="30" t="s">
        <v>6075</v>
      </c>
      <c r="F1437" s="30"/>
      <c r="G1437" s="14" t="s">
        <v>41</v>
      </c>
      <c r="H1437" s="23" t="s">
        <v>162</v>
      </c>
      <c r="I1437" s="16" t="s">
        <v>75</v>
      </c>
      <c r="J1437" s="17">
        <v>44390</v>
      </c>
      <c r="K1437" s="18">
        <f t="shared" ca="1" si="56"/>
        <v>917</v>
      </c>
      <c r="L1437" s="19">
        <f t="shared" si="57"/>
        <v>44404</v>
      </c>
      <c r="M1437" s="16" t="s">
        <v>44</v>
      </c>
      <c r="N1437" s="16" t="s">
        <v>45</v>
      </c>
      <c r="O1437" s="14" t="s">
        <v>41</v>
      </c>
      <c r="P1437" s="14"/>
      <c r="Q1437" s="16" t="e">
        <f t="shared" ca="1" si="63"/>
        <v>#VALUE!</v>
      </c>
      <c r="R1437" s="16" t="s">
        <v>46</v>
      </c>
      <c r="S1437" s="16" t="s">
        <v>47</v>
      </c>
      <c r="T1437" s="29" t="s">
        <v>6076</v>
      </c>
      <c r="U1437" s="29" t="s">
        <v>6077</v>
      </c>
      <c r="V1437" s="16" t="s">
        <v>47</v>
      </c>
      <c r="W1437" s="14" t="s">
        <v>47</v>
      </c>
      <c r="X1437" s="14"/>
      <c r="Y1437" s="14"/>
      <c r="Z1437" s="14" t="s">
        <v>47</v>
      </c>
      <c r="AA1437" s="29" t="s">
        <v>6078</v>
      </c>
      <c r="AB1437" s="16"/>
      <c r="AC1437" s="18" t="e">
        <f t="shared" ca="1" si="62"/>
        <v>#VALUE!</v>
      </c>
      <c r="AD1437" s="16" t="s">
        <v>52</v>
      </c>
      <c r="AE1437" s="16" t="s">
        <v>47</v>
      </c>
      <c r="AF1437" s="14" t="s">
        <v>47</v>
      </c>
      <c r="AG1437" s="14" t="s">
        <v>47</v>
      </c>
    </row>
    <row r="1438" spans="1:33" ht="15.75" customHeight="1" x14ac:dyDescent="0.25">
      <c r="A1438" s="23" t="s">
        <v>6079</v>
      </c>
      <c r="B1438" s="14" t="s">
        <v>6080</v>
      </c>
      <c r="C1438" s="14" t="s">
        <v>6080</v>
      </c>
      <c r="D1438" s="14" t="s">
        <v>141</v>
      </c>
      <c r="E1438" s="14" t="s">
        <v>4562</v>
      </c>
      <c r="F1438" s="14"/>
      <c r="G1438" s="14" t="s">
        <v>41</v>
      </c>
      <c r="H1438" s="14" t="s">
        <v>1648</v>
      </c>
      <c r="I1438" s="16" t="s">
        <v>43</v>
      </c>
      <c r="J1438" s="17">
        <v>44392</v>
      </c>
      <c r="K1438" s="18">
        <f t="shared" ca="1" si="56"/>
        <v>915</v>
      </c>
      <c r="L1438" s="19">
        <f t="shared" si="57"/>
        <v>44406</v>
      </c>
      <c r="M1438" s="16" t="s">
        <v>243</v>
      </c>
      <c r="N1438" s="16" t="s">
        <v>195</v>
      </c>
      <c r="O1438" s="14" t="s">
        <v>41</v>
      </c>
      <c r="P1438" s="17">
        <v>44215</v>
      </c>
      <c r="Q1438" s="16">
        <f t="shared" ca="1" si="63"/>
        <v>1092</v>
      </c>
      <c r="R1438" s="16" t="s">
        <v>46</v>
      </c>
      <c r="S1438" s="27" t="s">
        <v>1649</v>
      </c>
      <c r="T1438" s="14" t="s">
        <v>6081</v>
      </c>
      <c r="U1438" s="24" t="e">
        <v>#N/A</v>
      </c>
      <c r="V1438" s="16" t="s">
        <v>1496</v>
      </c>
      <c r="W1438" s="14" t="s">
        <v>47</v>
      </c>
      <c r="X1438" s="14"/>
      <c r="Y1438" s="14"/>
      <c r="Z1438" s="14" t="s">
        <v>47</v>
      </c>
      <c r="AA1438" s="29" t="s">
        <v>6082</v>
      </c>
      <c r="AB1438" s="16"/>
      <c r="AC1438" s="18" t="e">
        <f t="shared" ca="1" si="62"/>
        <v>#VALUE!</v>
      </c>
      <c r="AD1438" s="16" t="s">
        <v>52</v>
      </c>
      <c r="AE1438" s="16" t="s">
        <v>47</v>
      </c>
      <c r="AF1438" s="14" t="s">
        <v>47</v>
      </c>
      <c r="AG1438" s="14" t="s">
        <v>47</v>
      </c>
    </row>
    <row r="1439" spans="1:33" ht="18.75" customHeight="1" x14ac:dyDescent="0.25">
      <c r="A1439" s="57" t="s">
        <v>6083</v>
      </c>
      <c r="B1439" s="57" t="s">
        <v>6084</v>
      </c>
      <c r="C1439" s="57" t="s">
        <v>6084</v>
      </c>
      <c r="D1439" s="57" t="s">
        <v>141</v>
      </c>
      <c r="E1439" s="57" t="s">
        <v>6085</v>
      </c>
      <c r="F1439" s="57"/>
      <c r="G1439" s="14" t="s">
        <v>41</v>
      </c>
      <c r="H1439" s="14" t="s">
        <v>206</v>
      </c>
      <c r="I1439" s="16" t="s">
        <v>75</v>
      </c>
      <c r="J1439" s="17">
        <v>44346</v>
      </c>
      <c r="K1439" s="18">
        <f t="shared" ca="1" si="56"/>
        <v>961</v>
      </c>
      <c r="L1439" s="19">
        <f t="shared" si="57"/>
        <v>44360</v>
      </c>
      <c r="M1439" s="16" t="s">
        <v>44</v>
      </c>
      <c r="N1439" s="16" t="s">
        <v>45</v>
      </c>
      <c r="O1439" s="14" t="s">
        <v>46</v>
      </c>
      <c r="P1439" s="14"/>
      <c r="Q1439" s="16" t="e">
        <f t="shared" ca="1" si="63"/>
        <v>#VALUE!</v>
      </c>
      <c r="R1439" s="16" t="s">
        <v>47</v>
      </c>
      <c r="S1439" s="16" t="s">
        <v>47</v>
      </c>
      <c r="T1439" s="57" t="s">
        <v>6086</v>
      </c>
      <c r="U1439" s="57" t="s">
        <v>6087</v>
      </c>
      <c r="V1439" s="16" t="s">
        <v>47</v>
      </c>
      <c r="W1439" s="14" t="s">
        <v>47</v>
      </c>
      <c r="X1439" s="14"/>
      <c r="Y1439" s="14">
        <v>44489</v>
      </c>
      <c r="Z1439" s="14" t="s">
        <v>47</v>
      </c>
      <c r="AA1439" s="29" t="s">
        <v>6088</v>
      </c>
      <c r="AB1439" s="16">
        <v>44475</v>
      </c>
      <c r="AC1439" s="18">
        <f t="shared" ca="1" si="62"/>
        <v>832</v>
      </c>
      <c r="AD1439" s="16" t="s">
        <v>52</v>
      </c>
      <c r="AE1439" s="16" t="s">
        <v>6089</v>
      </c>
      <c r="AF1439" s="14" t="s">
        <v>47</v>
      </c>
      <c r="AG1439" s="14" t="s">
        <v>47</v>
      </c>
    </row>
    <row r="1440" spans="1:33" ht="18.75" customHeight="1" x14ac:dyDescent="0.25">
      <c r="A1440" s="29" t="s">
        <v>6090</v>
      </c>
      <c r="B1440" s="29" t="s">
        <v>1584</v>
      </c>
      <c r="C1440" s="29" t="s">
        <v>1584</v>
      </c>
      <c r="D1440" s="14" t="s">
        <v>160</v>
      </c>
      <c r="E1440" s="30" t="s">
        <v>6091</v>
      </c>
      <c r="F1440" s="30"/>
      <c r="G1440" s="14" t="s">
        <v>41</v>
      </c>
      <c r="H1440" s="23" t="s">
        <v>162</v>
      </c>
      <c r="I1440" s="16" t="s">
        <v>75</v>
      </c>
      <c r="J1440" s="17">
        <v>44375</v>
      </c>
      <c r="K1440" s="18">
        <f t="shared" ca="1" si="56"/>
        <v>932</v>
      </c>
      <c r="L1440" s="19">
        <f t="shared" si="57"/>
        <v>44389</v>
      </c>
      <c r="M1440" s="16" t="s">
        <v>44</v>
      </c>
      <c r="N1440" s="16" t="s">
        <v>45</v>
      </c>
      <c r="O1440" s="14" t="s">
        <v>41</v>
      </c>
      <c r="P1440" s="14"/>
      <c r="Q1440" s="16" t="e">
        <f t="shared" ca="1" si="63"/>
        <v>#VALUE!</v>
      </c>
      <c r="R1440" s="16" t="s">
        <v>46</v>
      </c>
      <c r="S1440" s="16" t="s">
        <v>47</v>
      </c>
      <c r="T1440" s="29" t="s">
        <v>3015</v>
      </c>
      <c r="U1440" s="29" t="s">
        <v>6092</v>
      </c>
      <c r="V1440" s="16" t="s">
        <v>47</v>
      </c>
      <c r="W1440" s="14" t="s">
        <v>47</v>
      </c>
      <c r="X1440" s="14"/>
      <c r="Y1440" s="14"/>
      <c r="Z1440" s="14" t="s">
        <v>47</v>
      </c>
      <c r="AA1440" s="29" t="s">
        <v>6093</v>
      </c>
      <c r="AB1440" s="16"/>
      <c r="AC1440" s="18" t="e">
        <f t="shared" ca="1" si="62"/>
        <v>#VALUE!</v>
      </c>
      <c r="AD1440" s="16" t="s">
        <v>52</v>
      </c>
      <c r="AE1440" s="16" t="s">
        <v>47</v>
      </c>
      <c r="AF1440" s="14" t="s">
        <v>47</v>
      </c>
      <c r="AG1440" s="14" t="s">
        <v>47</v>
      </c>
    </row>
    <row r="1441" spans="1:33" ht="18.75" customHeight="1" x14ac:dyDescent="0.25">
      <c r="A1441" s="29" t="s">
        <v>6094</v>
      </c>
      <c r="B1441" s="29" t="s">
        <v>6095</v>
      </c>
      <c r="C1441" s="29" t="s">
        <v>6095</v>
      </c>
      <c r="D1441" s="14" t="s">
        <v>5</v>
      </c>
      <c r="E1441" s="30" t="s">
        <v>6096</v>
      </c>
      <c r="F1441" s="30"/>
      <c r="G1441" s="14" t="s">
        <v>41</v>
      </c>
      <c r="H1441" s="23" t="s">
        <v>162</v>
      </c>
      <c r="I1441" s="16" t="s">
        <v>75</v>
      </c>
      <c r="J1441" s="17">
        <v>44395</v>
      </c>
      <c r="K1441" s="18">
        <f t="shared" ca="1" si="56"/>
        <v>912</v>
      </c>
      <c r="L1441" s="19">
        <f t="shared" si="57"/>
        <v>44409</v>
      </c>
      <c r="M1441" s="16" t="s">
        <v>44</v>
      </c>
      <c r="N1441" s="16" t="s">
        <v>45</v>
      </c>
      <c r="O1441" s="14" t="s">
        <v>41</v>
      </c>
      <c r="P1441" s="14"/>
      <c r="Q1441" s="16" t="e">
        <f t="shared" ca="1" si="63"/>
        <v>#VALUE!</v>
      </c>
      <c r="R1441" s="16" t="s">
        <v>46</v>
      </c>
      <c r="S1441" s="16" t="s">
        <v>47</v>
      </c>
      <c r="T1441" s="29" t="s">
        <v>6097</v>
      </c>
      <c r="U1441" s="29" t="s">
        <v>6098</v>
      </c>
      <c r="V1441" s="16" t="s">
        <v>47</v>
      </c>
      <c r="W1441" s="14" t="s">
        <v>47</v>
      </c>
      <c r="X1441" s="14"/>
      <c r="Y1441" s="14"/>
      <c r="Z1441" s="14" t="s">
        <v>47</v>
      </c>
      <c r="AA1441" s="29" t="s">
        <v>6099</v>
      </c>
      <c r="AB1441" s="16"/>
      <c r="AC1441" s="18" t="e">
        <f t="shared" ca="1" si="62"/>
        <v>#VALUE!</v>
      </c>
      <c r="AD1441" s="18" t="s">
        <v>52</v>
      </c>
      <c r="AE1441" s="16" t="s">
        <v>47</v>
      </c>
      <c r="AF1441" s="14" t="s">
        <v>47</v>
      </c>
      <c r="AG1441" s="14" t="s">
        <v>47</v>
      </c>
    </row>
    <row r="1442" spans="1:33" ht="18.75" customHeight="1" x14ac:dyDescent="0.25">
      <c r="A1442" s="29" t="s">
        <v>6100</v>
      </c>
      <c r="B1442" s="29" t="s">
        <v>6101</v>
      </c>
      <c r="C1442" s="29" t="s">
        <v>6101</v>
      </c>
      <c r="D1442" s="14" t="s">
        <v>5</v>
      </c>
      <c r="E1442" s="30" t="s">
        <v>6102</v>
      </c>
      <c r="F1442" s="30"/>
      <c r="G1442" s="14" t="s">
        <v>41</v>
      </c>
      <c r="H1442" s="23" t="s">
        <v>162</v>
      </c>
      <c r="I1442" s="16" t="s">
        <v>75</v>
      </c>
      <c r="J1442" s="17">
        <v>44396</v>
      </c>
      <c r="K1442" s="18">
        <f t="shared" ca="1" si="56"/>
        <v>911</v>
      </c>
      <c r="L1442" s="19">
        <f t="shared" si="57"/>
        <v>44410</v>
      </c>
      <c r="M1442" s="16" t="s">
        <v>44</v>
      </c>
      <c r="N1442" s="16" t="s">
        <v>45</v>
      </c>
      <c r="O1442" s="14" t="s">
        <v>41</v>
      </c>
      <c r="P1442" s="14"/>
      <c r="Q1442" s="16" t="e">
        <f t="shared" ca="1" si="63"/>
        <v>#VALUE!</v>
      </c>
      <c r="R1442" s="16" t="s">
        <v>46</v>
      </c>
      <c r="S1442" s="16" t="s">
        <v>47</v>
      </c>
      <c r="T1442" s="29" t="s">
        <v>6097</v>
      </c>
      <c r="U1442" s="29" t="s">
        <v>6098</v>
      </c>
      <c r="V1442" s="16" t="s">
        <v>47</v>
      </c>
      <c r="W1442" s="14" t="s">
        <v>47</v>
      </c>
      <c r="X1442" s="14"/>
      <c r="Y1442" s="14"/>
      <c r="Z1442" s="14" t="s">
        <v>47</v>
      </c>
      <c r="AA1442" s="29" t="s">
        <v>6099</v>
      </c>
      <c r="AB1442" s="16"/>
      <c r="AC1442" s="18" t="e">
        <f t="shared" ca="1" si="62"/>
        <v>#VALUE!</v>
      </c>
      <c r="AD1442" s="16" t="s">
        <v>52</v>
      </c>
      <c r="AE1442" s="16" t="s">
        <v>47</v>
      </c>
      <c r="AF1442" s="14" t="s">
        <v>47</v>
      </c>
      <c r="AG1442" s="14" t="s">
        <v>47</v>
      </c>
    </row>
    <row r="1443" spans="1:33" ht="18.75" customHeight="1" x14ac:dyDescent="0.25">
      <c r="A1443" s="29" t="s">
        <v>6103</v>
      </c>
      <c r="B1443" s="29" t="s">
        <v>85</v>
      </c>
      <c r="C1443" s="29" t="s">
        <v>85</v>
      </c>
      <c r="D1443" s="14" t="s">
        <v>5</v>
      </c>
      <c r="E1443" s="30" t="s">
        <v>6104</v>
      </c>
      <c r="F1443" s="30"/>
      <c r="G1443" s="14" t="s">
        <v>47</v>
      </c>
      <c r="H1443" s="23" t="s">
        <v>162</v>
      </c>
      <c r="I1443" s="16" t="s">
        <v>75</v>
      </c>
      <c r="J1443" s="17">
        <v>44373</v>
      </c>
      <c r="K1443" s="18">
        <f t="shared" ca="1" si="56"/>
        <v>934</v>
      </c>
      <c r="L1443" s="19">
        <f t="shared" si="57"/>
        <v>44387</v>
      </c>
      <c r="M1443" s="16" t="s">
        <v>44</v>
      </c>
      <c r="N1443" s="16" t="s">
        <v>45</v>
      </c>
      <c r="O1443" s="14" t="s">
        <v>41</v>
      </c>
      <c r="P1443" s="14"/>
      <c r="Q1443" s="16" t="e">
        <f t="shared" ca="1" si="63"/>
        <v>#VALUE!</v>
      </c>
      <c r="R1443" s="16" t="s">
        <v>46</v>
      </c>
      <c r="S1443" s="16" t="s">
        <v>47</v>
      </c>
      <c r="T1443" s="70" t="s">
        <v>6105</v>
      </c>
      <c r="U1443" s="29" t="s">
        <v>6106</v>
      </c>
      <c r="V1443" s="16" t="s">
        <v>47</v>
      </c>
      <c r="W1443" s="14" t="s">
        <v>47</v>
      </c>
      <c r="X1443" s="14"/>
      <c r="Y1443" s="14"/>
      <c r="Z1443" s="14" t="s">
        <v>47</v>
      </c>
      <c r="AA1443" s="29" t="s">
        <v>6107</v>
      </c>
      <c r="AB1443" s="16"/>
      <c r="AC1443" s="18" t="e">
        <f t="shared" ca="1" si="62"/>
        <v>#VALUE!</v>
      </c>
      <c r="AD1443" s="16" t="s">
        <v>52</v>
      </c>
      <c r="AE1443" s="16" t="s">
        <v>47</v>
      </c>
      <c r="AF1443" s="14" t="s">
        <v>47</v>
      </c>
      <c r="AG1443" s="14" t="s">
        <v>47</v>
      </c>
    </row>
    <row r="1444" spans="1:33" ht="18.75" customHeight="1" x14ac:dyDescent="0.25">
      <c r="A1444" s="29" t="s">
        <v>6108</v>
      </c>
      <c r="B1444" s="29" t="s">
        <v>1810</v>
      </c>
      <c r="C1444" s="29" t="s">
        <v>1810</v>
      </c>
      <c r="D1444" s="14" t="s">
        <v>248</v>
      </c>
      <c r="E1444" s="30" t="s">
        <v>6109</v>
      </c>
      <c r="F1444" s="30"/>
      <c r="G1444" s="14" t="s">
        <v>41</v>
      </c>
      <c r="H1444" s="23" t="s">
        <v>162</v>
      </c>
      <c r="I1444" s="16" t="s">
        <v>75</v>
      </c>
      <c r="J1444" s="17">
        <v>44372</v>
      </c>
      <c r="K1444" s="18">
        <f t="shared" ca="1" si="56"/>
        <v>935</v>
      </c>
      <c r="L1444" s="19">
        <f t="shared" si="57"/>
        <v>44386</v>
      </c>
      <c r="M1444" s="16" t="s">
        <v>44</v>
      </c>
      <c r="N1444" s="16" t="s">
        <v>45</v>
      </c>
      <c r="O1444" s="14" t="s">
        <v>41</v>
      </c>
      <c r="P1444" s="14"/>
      <c r="Q1444" s="16" t="e">
        <f t="shared" ca="1" si="63"/>
        <v>#VALUE!</v>
      </c>
      <c r="R1444" s="16" t="s">
        <v>46</v>
      </c>
      <c r="S1444" s="16" t="s">
        <v>47</v>
      </c>
      <c r="T1444" s="29" t="s">
        <v>1221</v>
      </c>
      <c r="U1444" s="29" t="s">
        <v>6110</v>
      </c>
      <c r="V1444" s="16" t="s">
        <v>47</v>
      </c>
      <c r="W1444" s="14" t="s">
        <v>47</v>
      </c>
      <c r="X1444" s="14"/>
      <c r="Y1444" s="14"/>
      <c r="Z1444" s="14" t="s">
        <v>47</v>
      </c>
      <c r="AA1444" s="29" t="s">
        <v>6111</v>
      </c>
      <c r="AB1444" s="16"/>
      <c r="AC1444" s="18" t="e">
        <f t="shared" ca="1" si="62"/>
        <v>#VALUE!</v>
      </c>
      <c r="AD1444" s="16" t="s">
        <v>52</v>
      </c>
      <c r="AE1444" s="16" t="s">
        <v>47</v>
      </c>
      <c r="AF1444" s="14" t="s">
        <v>47</v>
      </c>
      <c r="AG1444" s="14" t="s">
        <v>47</v>
      </c>
    </row>
    <row r="1445" spans="1:33" ht="18.75" customHeight="1" x14ac:dyDescent="0.25">
      <c r="A1445" s="29" t="s">
        <v>2343</v>
      </c>
      <c r="B1445" s="29" t="s">
        <v>6112</v>
      </c>
      <c r="C1445" s="29" t="s">
        <v>6112</v>
      </c>
      <c r="D1445" s="14" t="s">
        <v>5</v>
      </c>
      <c r="E1445" s="30" t="s">
        <v>6113</v>
      </c>
      <c r="F1445" s="30"/>
      <c r="G1445" s="14" t="s">
        <v>41</v>
      </c>
      <c r="H1445" s="23" t="s">
        <v>162</v>
      </c>
      <c r="I1445" s="16" t="s">
        <v>75</v>
      </c>
      <c r="J1445" s="17">
        <v>44373</v>
      </c>
      <c r="K1445" s="18">
        <f t="shared" ca="1" si="56"/>
        <v>934</v>
      </c>
      <c r="L1445" s="19">
        <f t="shared" si="57"/>
        <v>44387</v>
      </c>
      <c r="M1445" s="16" t="s">
        <v>44</v>
      </c>
      <c r="N1445" s="16" t="s">
        <v>45</v>
      </c>
      <c r="O1445" s="14" t="s">
        <v>41</v>
      </c>
      <c r="P1445" s="14"/>
      <c r="Q1445" s="16" t="e">
        <f t="shared" ca="1" si="63"/>
        <v>#VALUE!</v>
      </c>
      <c r="R1445" s="16" t="s">
        <v>46</v>
      </c>
      <c r="S1445" s="16" t="s">
        <v>47</v>
      </c>
      <c r="T1445" s="29" t="s">
        <v>6114</v>
      </c>
      <c r="U1445" s="29" t="s">
        <v>6115</v>
      </c>
      <c r="V1445" s="16" t="s">
        <v>47</v>
      </c>
      <c r="W1445" s="14" t="s">
        <v>47</v>
      </c>
      <c r="X1445" s="14"/>
      <c r="Y1445" s="14"/>
      <c r="Z1445" s="14" t="s">
        <v>47</v>
      </c>
      <c r="AA1445" s="23" t="s">
        <v>6116</v>
      </c>
      <c r="AB1445" s="16"/>
      <c r="AC1445" s="18" t="e">
        <f t="shared" ca="1" si="62"/>
        <v>#VALUE!</v>
      </c>
      <c r="AD1445" s="16" t="s">
        <v>52</v>
      </c>
      <c r="AE1445" s="16" t="s">
        <v>47</v>
      </c>
      <c r="AF1445" s="14" t="s">
        <v>47</v>
      </c>
      <c r="AG1445" s="14" t="s">
        <v>47</v>
      </c>
    </row>
    <row r="1446" spans="1:33" ht="18.75" customHeight="1" x14ac:dyDescent="0.25">
      <c r="A1446" s="29" t="s">
        <v>6117</v>
      </c>
      <c r="B1446" s="29" t="s">
        <v>459</v>
      </c>
      <c r="C1446" s="29" t="s">
        <v>459</v>
      </c>
      <c r="D1446" s="14" t="s">
        <v>248</v>
      </c>
      <c r="E1446" s="30" t="s">
        <v>6118</v>
      </c>
      <c r="F1446" s="30"/>
      <c r="G1446" s="14" t="s">
        <v>41</v>
      </c>
      <c r="H1446" s="23" t="s">
        <v>162</v>
      </c>
      <c r="I1446" s="16" t="s">
        <v>75</v>
      </c>
      <c r="J1446" s="17">
        <v>44374</v>
      </c>
      <c r="K1446" s="18">
        <f t="shared" ca="1" si="56"/>
        <v>933</v>
      </c>
      <c r="L1446" s="19">
        <f t="shared" si="57"/>
        <v>44388</v>
      </c>
      <c r="M1446" s="16" t="s">
        <v>44</v>
      </c>
      <c r="N1446" s="16" t="s">
        <v>45</v>
      </c>
      <c r="O1446" s="14" t="s">
        <v>41</v>
      </c>
      <c r="P1446" s="14"/>
      <c r="Q1446" s="16" t="e">
        <f t="shared" ca="1" si="63"/>
        <v>#VALUE!</v>
      </c>
      <c r="R1446" s="16" t="s">
        <v>46</v>
      </c>
      <c r="S1446" s="16" t="s">
        <v>47</v>
      </c>
      <c r="T1446" s="29" t="s">
        <v>6119</v>
      </c>
      <c r="U1446" s="29" t="s">
        <v>6120</v>
      </c>
      <c r="V1446" s="16" t="s">
        <v>47</v>
      </c>
      <c r="W1446" s="14" t="s">
        <v>47</v>
      </c>
      <c r="X1446" s="14"/>
      <c r="Y1446" s="14"/>
      <c r="Z1446" s="14" t="s">
        <v>47</v>
      </c>
      <c r="AA1446" s="29" t="s">
        <v>6121</v>
      </c>
      <c r="AB1446" s="16"/>
      <c r="AC1446" s="18" t="e">
        <f t="shared" ca="1" si="62"/>
        <v>#VALUE!</v>
      </c>
      <c r="AD1446" s="16" t="s">
        <v>52</v>
      </c>
      <c r="AE1446" s="16" t="s">
        <v>47</v>
      </c>
      <c r="AF1446" s="14" t="s">
        <v>47</v>
      </c>
      <c r="AG1446" s="14" t="s">
        <v>47</v>
      </c>
    </row>
    <row r="1447" spans="1:33" ht="18.75" customHeight="1" x14ac:dyDescent="0.25">
      <c r="A1447" s="29" t="s">
        <v>6122</v>
      </c>
      <c r="B1447" s="29" t="s">
        <v>58</v>
      </c>
      <c r="C1447" s="29" t="s">
        <v>58</v>
      </c>
      <c r="D1447" s="14" t="s">
        <v>160</v>
      </c>
      <c r="E1447" s="30" t="s">
        <v>6123</v>
      </c>
      <c r="F1447" s="30"/>
      <c r="G1447" s="14" t="s">
        <v>41</v>
      </c>
      <c r="H1447" s="23" t="s">
        <v>162</v>
      </c>
      <c r="I1447" s="16" t="s">
        <v>75</v>
      </c>
      <c r="J1447" s="17">
        <v>44379</v>
      </c>
      <c r="K1447" s="18">
        <f t="shared" ca="1" si="56"/>
        <v>928</v>
      </c>
      <c r="L1447" s="19">
        <f t="shared" si="57"/>
        <v>44393</v>
      </c>
      <c r="M1447" s="16" t="s">
        <v>44</v>
      </c>
      <c r="N1447" s="16" t="s">
        <v>45</v>
      </c>
      <c r="O1447" s="14" t="s">
        <v>41</v>
      </c>
      <c r="P1447" s="14"/>
      <c r="Q1447" s="16" t="e">
        <f t="shared" ca="1" si="63"/>
        <v>#VALUE!</v>
      </c>
      <c r="R1447" s="16" t="s">
        <v>46</v>
      </c>
      <c r="S1447" s="16" t="s">
        <v>47</v>
      </c>
      <c r="T1447" s="29" t="s">
        <v>6124</v>
      </c>
      <c r="U1447" s="29" t="s">
        <v>6125</v>
      </c>
      <c r="V1447" s="16" t="s">
        <v>47</v>
      </c>
      <c r="W1447" s="14" t="s">
        <v>47</v>
      </c>
      <c r="X1447" s="14"/>
      <c r="Y1447" s="14"/>
      <c r="Z1447" s="14" t="s">
        <v>47</v>
      </c>
      <c r="AA1447" s="29" t="s">
        <v>6126</v>
      </c>
      <c r="AB1447" s="16"/>
      <c r="AC1447" s="18" t="e">
        <f t="shared" ca="1" si="62"/>
        <v>#VALUE!</v>
      </c>
      <c r="AD1447" s="16" t="s">
        <v>52</v>
      </c>
      <c r="AE1447" s="16" t="s">
        <v>47</v>
      </c>
      <c r="AF1447" s="14" t="s">
        <v>47</v>
      </c>
      <c r="AG1447" s="14" t="s">
        <v>47</v>
      </c>
    </row>
    <row r="1448" spans="1:33" ht="18.75" customHeight="1" x14ac:dyDescent="0.25">
      <c r="A1448" s="15" t="s">
        <v>6127</v>
      </c>
      <c r="B1448" s="14" t="s">
        <v>4984</v>
      </c>
      <c r="C1448" s="14" t="s">
        <v>4984</v>
      </c>
      <c r="D1448" s="15" t="s">
        <v>409</v>
      </c>
      <c r="E1448" s="15" t="s">
        <v>6128</v>
      </c>
      <c r="F1448" s="15"/>
      <c r="G1448" s="14" t="s">
        <v>41</v>
      </c>
      <c r="H1448" s="14" t="s">
        <v>162</v>
      </c>
      <c r="I1448" s="16" t="s">
        <v>75</v>
      </c>
      <c r="J1448" s="17">
        <v>44376</v>
      </c>
      <c r="K1448" s="18">
        <f t="shared" ca="1" si="56"/>
        <v>931</v>
      </c>
      <c r="L1448" s="19">
        <f t="shared" si="57"/>
        <v>44390</v>
      </c>
      <c r="M1448" s="16" t="s">
        <v>44</v>
      </c>
      <c r="N1448" s="16" t="s">
        <v>45</v>
      </c>
      <c r="O1448" s="14" t="s">
        <v>41</v>
      </c>
      <c r="P1448" s="14"/>
      <c r="Q1448" s="16" t="e">
        <f t="shared" ca="1" si="63"/>
        <v>#VALUE!</v>
      </c>
      <c r="R1448" s="16" t="s">
        <v>46</v>
      </c>
      <c r="S1448" s="16" t="s">
        <v>47</v>
      </c>
      <c r="T1448" s="15" t="s">
        <v>6129</v>
      </c>
      <c r="U1448" s="15" t="s">
        <v>6130</v>
      </c>
      <c r="V1448" s="16" t="s">
        <v>47</v>
      </c>
      <c r="W1448" s="14" t="s">
        <v>47</v>
      </c>
      <c r="X1448" s="14"/>
      <c r="Y1448" s="20"/>
      <c r="Z1448" s="14" t="s">
        <v>47</v>
      </c>
      <c r="AA1448" s="15" t="s">
        <v>6131</v>
      </c>
      <c r="AB1448" s="35"/>
      <c r="AC1448" s="18" t="e">
        <f t="shared" ca="1" si="62"/>
        <v>#VALUE!</v>
      </c>
      <c r="AD1448" s="16" t="s">
        <v>52</v>
      </c>
      <c r="AE1448" s="16" t="s">
        <v>47</v>
      </c>
      <c r="AF1448" s="14" t="s">
        <v>47</v>
      </c>
      <c r="AG1448" s="14" t="s">
        <v>47</v>
      </c>
    </row>
    <row r="1449" spans="1:33" ht="18.75" customHeight="1" x14ac:dyDescent="0.25">
      <c r="A1449" s="29" t="s">
        <v>6132</v>
      </c>
      <c r="B1449" s="29" t="s">
        <v>268</v>
      </c>
      <c r="C1449" s="29" t="s">
        <v>268</v>
      </c>
      <c r="D1449" s="14" t="s">
        <v>5</v>
      </c>
      <c r="E1449" s="30" t="s">
        <v>6133</v>
      </c>
      <c r="F1449" s="30"/>
      <c r="G1449" s="14" t="s">
        <v>41</v>
      </c>
      <c r="H1449" s="23" t="s">
        <v>162</v>
      </c>
      <c r="I1449" s="16" t="s">
        <v>75</v>
      </c>
      <c r="J1449" s="17">
        <v>44377</v>
      </c>
      <c r="K1449" s="18">
        <f t="shared" ca="1" si="56"/>
        <v>930</v>
      </c>
      <c r="L1449" s="19">
        <f t="shared" si="57"/>
        <v>44391</v>
      </c>
      <c r="M1449" s="16" t="s">
        <v>44</v>
      </c>
      <c r="N1449" s="16" t="s">
        <v>45</v>
      </c>
      <c r="O1449" s="14" t="s">
        <v>41</v>
      </c>
      <c r="P1449" s="14"/>
      <c r="Q1449" s="16" t="e">
        <f t="shared" ca="1" si="63"/>
        <v>#VALUE!</v>
      </c>
      <c r="R1449" s="16" t="s">
        <v>46</v>
      </c>
      <c r="S1449" s="16" t="s">
        <v>47</v>
      </c>
      <c r="T1449" s="29" t="s">
        <v>6134</v>
      </c>
      <c r="U1449" s="29" t="s">
        <v>6135</v>
      </c>
      <c r="V1449" s="16" t="s">
        <v>47</v>
      </c>
      <c r="W1449" s="14" t="s">
        <v>47</v>
      </c>
      <c r="X1449" s="14"/>
      <c r="Y1449" s="14"/>
      <c r="Z1449" s="14" t="s">
        <v>47</v>
      </c>
      <c r="AA1449" s="29" t="s">
        <v>6136</v>
      </c>
      <c r="AB1449" s="16"/>
      <c r="AC1449" s="18" t="e">
        <f t="shared" ca="1" si="62"/>
        <v>#VALUE!</v>
      </c>
      <c r="AD1449" s="16" t="s">
        <v>52</v>
      </c>
      <c r="AE1449" s="16" t="s">
        <v>47</v>
      </c>
      <c r="AF1449" s="14" t="s">
        <v>47</v>
      </c>
      <c r="AG1449" s="14" t="s">
        <v>47</v>
      </c>
    </row>
    <row r="1450" spans="1:33" ht="18.75" customHeight="1" x14ac:dyDescent="0.25">
      <c r="A1450" s="29" t="s">
        <v>6137</v>
      </c>
      <c r="B1450" s="29" t="s">
        <v>3417</v>
      </c>
      <c r="C1450" s="29" t="s">
        <v>284</v>
      </c>
      <c r="D1450" s="14" t="s">
        <v>5</v>
      </c>
      <c r="E1450" s="30" t="s">
        <v>6138</v>
      </c>
      <c r="F1450" s="30"/>
      <c r="G1450" s="14" t="s">
        <v>41</v>
      </c>
      <c r="H1450" s="23" t="s">
        <v>162</v>
      </c>
      <c r="I1450" s="16" t="s">
        <v>75</v>
      </c>
      <c r="J1450" s="17">
        <v>44378</v>
      </c>
      <c r="K1450" s="18">
        <f t="shared" ca="1" si="56"/>
        <v>929</v>
      </c>
      <c r="L1450" s="19">
        <f t="shared" si="57"/>
        <v>44392</v>
      </c>
      <c r="M1450" s="16" t="s">
        <v>44</v>
      </c>
      <c r="N1450" s="16" t="s">
        <v>45</v>
      </c>
      <c r="O1450" s="14" t="s">
        <v>41</v>
      </c>
      <c r="P1450" s="14"/>
      <c r="Q1450" s="16" t="e">
        <f t="shared" ca="1" si="63"/>
        <v>#VALUE!</v>
      </c>
      <c r="R1450" s="16" t="s">
        <v>46</v>
      </c>
      <c r="S1450" s="16" t="s">
        <v>47</v>
      </c>
      <c r="T1450" s="29" t="s">
        <v>6139</v>
      </c>
      <c r="U1450" s="29" t="s">
        <v>6140</v>
      </c>
      <c r="V1450" s="16" t="s">
        <v>47</v>
      </c>
      <c r="W1450" s="14" t="s">
        <v>47</v>
      </c>
      <c r="X1450" s="14"/>
      <c r="Y1450" s="14"/>
      <c r="Z1450" s="14" t="s">
        <v>47</v>
      </c>
      <c r="AA1450" s="29" t="s">
        <v>6141</v>
      </c>
      <c r="AB1450" s="16"/>
      <c r="AC1450" s="18" t="e">
        <f t="shared" ca="1" si="62"/>
        <v>#VALUE!</v>
      </c>
      <c r="AD1450" s="16" t="s">
        <v>52</v>
      </c>
      <c r="AE1450" s="16" t="s">
        <v>47</v>
      </c>
      <c r="AF1450" s="14" t="s">
        <v>47</v>
      </c>
      <c r="AG1450" s="14" t="s">
        <v>47</v>
      </c>
    </row>
    <row r="1451" spans="1:33" ht="18.75" customHeight="1" x14ac:dyDescent="0.25">
      <c r="A1451" s="29" t="s">
        <v>6142</v>
      </c>
      <c r="B1451" s="29" t="s">
        <v>408</v>
      </c>
      <c r="C1451" s="29" t="s">
        <v>408</v>
      </c>
      <c r="D1451" s="14" t="s">
        <v>409</v>
      </c>
      <c r="E1451" s="30" t="s">
        <v>6143</v>
      </c>
      <c r="F1451" s="30"/>
      <c r="G1451" s="14" t="s">
        <v>41</v>
      </c>
      <c r="H1451" s="23" t="s">
        <v>162</v>
      </c>
      <c r="I1451" s="16" t="s">
        <v>75</v>
      </c>
      <c r="J1451" s="17">
        <v>44379</v>
      </c>
      <c r="K1451" s="18">
        <f t="shared" ca="1" si="56"/>
        <v>928</v>
      </c>
      <c r="L1451" s="19">
        <f t="shared" si="57"/>
        <v>44393</v>
      </c>
      <c r="M1451" s="16" t="s">
        <v>44</v>
      </c>
      <c r="N1451" s="16" t="s">
        <v>45</v>
      </c>
      <c r="O1451" s="14" t="s">
        <v>41</v>
      </c>
      <c r="P1451" s="14"/>
      <c r="Q1451" s="16" t="e">
        <f t="shared" ca="1" si="63"/>
        <v>#VALUE!</v>
      </c>
      <c r="R1451" s="16" t="s">
        <v>46</v>
      </c>
      <c r="S1451" s="16" t="s">
        <v>47</v>
      </c>
      <c r="T1451" s="29" t="s">
        <v>6144</v>
      </c>
      <c r="U1451" s="29" t="s">
        <v>6145</v>
      </c>
      <c r="V1451" s="16" t="s">
        <v>47</v>
      </c>
      <c r="W1451" s="14" t="s">
        <v>47</v>
      </c>
      <c r="X1451" s="14"/>
      <c r="Y1451" s="14"/>
      <c r="Z1451" s="14" t="s">
        <v>47</v>
      </c>
      <c r="AA1451" s="29" t="s">
        <v>6146</v>
      </c>
      <c r="AB1451" s="16"/>
      <c r="AC1451" s="18" t="e">
        <f t="shared" ca="1" si="62"/>
        <v>#VALUE!</v>
      </c>
      <c r="AD1451" s="16" t="s">
        <v>52</v>
      </c>
      <c r="AE1451" s="16" t="s">
        <v>47</v>
      </c>
      <c r="AF1451" s="14" t="s">
        <v>47</v>
      </c>
      <c r="AG1451" s="14" t="s">
        <v>47</v>
      </c>
    </row>
    <row r="1452" spans="1:33" ht="18.75" customHeight="1" x14ac:dyDescent="0.25">
      <c r="A1452" s="29" t="s">
        <v>6147</v>
      </c>
      <c r="B1452" s="29" t="s">
        <v>6148</v>
      </c>
      <c r="C1452" s="29" t="s">
        <v>6148</v>
      </c>
      <c r="D1452" s="14" t="s">
        <v>160</v>
      </c>
      <c r="E1452" s="30" t="s">
        <v>6149</v>
      </c>
      <c r="F1452" s="30"/>
      <c r="G1452" s="14" t="s">
        <v>41</v>
      </c>
      <c r="H1452" s="23" t="s">
        <v>162</v>
      </c>
      <c r="I1452" s="16" t="s">
        <v>75</v>
      </c>
      <c r="J1452" s="17">
        <v>44380</v>
      </c>
      <c r="K1452" s="18">
        <f t="shared" ca="1" si="56"/>
        <v>927</v>
      </c>
      <c r="L1452" s="19">
        <f t="shared" si="57"/>
        <v>44394</v>
      </c>
      <c r="M1452" s="16" t="s">
        <v>44</v>
      </c>
      <c r="N1452" s="16" t="s">
        <v>45</v>
      </c>
      <c r="O1452" s="14" t="s">
        <v>41</v>
      </c>
      <c r="P1452" s="14"/>
      <c r="Q1452" s="16" t="e">
        <f t="shared" ca="1" si="63"/>
        <v>#VALUE!</v>
      </c>
      <c r="R1452" s="16" t="s">
        <v>46</v>
      </c>
      <c r="S1452" s="16" t="s">
        <v>47</v>
      </c>
      <c r="T1452" s="29" t="s">
        <v>6150</v>
      </c>
      <c r="U1452" s="29" t="s">
        <v>6151</v>
      </c>
      <c r="V1452" s="16" t="s">
        <v>47</v>
      </c>
      <c r="W1452" s="14" t="s">
        <v>47</v>
      </c>
      <c r="X1452" s="14"/>
      <c r="Y1452" s="14"/>
      <c r="Z1452" s="14" t="s">
        <v>47</v>
      </c>
      <c r="AA1452" s="29" t="s">
        <v>6152</v>
      </c>
      <c r="AB1452" s="16"/>
      <c r="AC1452" s="18" t="e">
        <f t="shared" ca="1" si="62"/>
        <v>#VALUE!</v>
      </c>
      <c r="AD1452" s="16" t="s">
        <v>52</v>
      </c>
      <c r="AE1452" s="16" t="s">
        <v>47</v>
      </c>
      <c r="AF1452" s="14" t="s">
        <v>47</v>
      </c>
      <c r="AG1452" s="14" t="s">
        <v>47</v>
      </c>
    </row>
    <row r="1453" spans="1:33" ht="18.75" customHeight="1" x14ac:dyDescent="0.25">
      <c r="A1453" s="29" t="s">
        <v>6153</v>
      </c>
      <c r="B1453" s="29" t="s">
        <v>2589</v>
      </c>
      <c r="C1453" s="29" t="s">
        <v>2589</v>
      </c>
      <c r="D1453" s="14" t="s">
        <v>409</v>
      </c>
      <c r="E1453" s="30" t="s">
        <v>6154</v>
      </c>
      <c r="F1453" s="30"/>
      <c r="G1453" s="14" t="s">
        <v>41</v>
      </c>
      <c r="H1453" s="23" t="s">
        <v>162</v>
      </c>
      <c r="I1453" s="16" t="s">
        <v>75</v>
      </c>
      <c r="J1453" s="17">
        <v>44381</v>
      </c>
      <c r="K1453" s="18">
        <f t="shared" ca="1" si="56"/>
        <v>926</v>
      </c>
      <c r="L1453" s="19">
        <f t="shared" si="57"/>
        <v>44395</v>
      </c>
      <c r="M1453" s="16" t="s">
        <v>44</v>
      </c>
      <c r="N1453" s="16" t="s">
        <v>45</v>
      </c>
      <c r="O1453" s="14" t="s">
        <v>41</v>
      </c>
      <c r="P1453" s="14"/>
      <c r="Q1453" s="16" t="e">
        <f t="shared" ca="1" si="63"/>
        <v>#VALUE!</v>
      </c>
      <c r="R1453" s="16" t="s">
        <v>46</v>
      </c>
      <c r="S1453" s="16" t="s">
        <v>47</v>
      </c>
      <c r="T1453" s="29" t="s">
        <v>4695</v>
      </c>
      <c r="U1453" s="29" t="s">
        <v>2592</v>
      </c>
      <c r="V1453" s="16" t="s">
        <v>47</v>
      </c>
      <c r="W1453" s="14" t="s">
        <v>47</v>
      </c>
      <c r="X1453" s="14"/>
      <c r="Y1453" s="14"/>
      <c r="Z1453" s="14" t="s">
        <v>47</v>
      </c>
      <c r="AA1453" s="29" t="s">
        <v>6155</v>
      </c>
      <c r="AB1453" s="16"/>
      <c r="AC1453" s="18" t="e">
        <f t="shared" ca="1" si="62"/>
        <v>#VALUE!</v>
      </c>
      <c r="AD1453" s="16" t="s">
        <v>52</v>
      </c>
      <c r="AE1453" s="16" t="s">
        <v>47</v>
      </c>
      <c r="AF1453" s="14" t="s">
        <v>47</v>
      </c>
      <c r="AG1453" s="14" t="s">
        <v>47</v>
      </c>
    </row>
    <row r="1454" spans="1:33" ht="18.75" customHeight="1" x14ac:dyDescent="0.25">
      <c r="A1454" s="29" t="s">
        <v>6156</v>
      </c>
      <c r="B1454" s="29" t="s">
        <v>2101</v>
      </c>
      <c r="C1454" s="29" t="s">
        <v>2101</v>
      </c>
      <c r="D1454" s="14" t="s">
        <v>296</v>
      </c>
      <c r="E1454" s="30" t="s">
        <v>6157</v>
      </c>
      <c r="F1454" s="30"/>
      <c r="G1454" s="14" t="s">
        <v>41</v>
      </c>
      <c r="H1454" s="23" t="s">
        <v>162</v>
      </c>
      <c r="I1454" s="16" t="s">
        <v>75</v>
      </c>
      <c r="J1454" s="17">
        <v>44382</v>
      </c>
      <c r="K1454" s="18">
        <f t="shared" ca="1" si="56"/>
        <v>925</v>
      </c>
      <c r="L1454" s="19">
        <f t="shared" si="57"/>
        <v>44396</v>
      </c>
      <c r="M1454" s="16" t="s">
        <v>44</v>
      </c>
      <c r="N1454" s="16" t="s">
        <v>45</v>
      </c>
      <c r="O1454" s="14" t="s">
        <v>41</v>
      </c>
      <c r="P1454" s="14"/>
      <c r="Q1454" s="16" t="e">
        <f t="shared" ca="1" si="63"/>
        <v>#VALUE!</v>
      </c>
      <c r="R1454" s="16" t="s">
        <v>46</v>
      </c>
      <c r="S1454" s="16" t="s">
        <v>47</v>
      </c>
      <c r="T1454" s="29" t="s">
        <v>6158</v>
      </c>
      <c r="U1454" s="29" t="s">
        <v>6159</v>
      </c>
      <c r="V1454" s="16" t="s">
        <v>47</v>
      </c>
      <c r="W1454" s="14" t="s">
        <v>47</v>
      </c>
      <c r="X1454" s="14"/>
      <c r="Y1454" s="14"/>
      <c r="Z1454" s="14" t="s">
        <v>47</v>
      </c>
      <c r="AA1454" s="29" t="s">
        <v>6160</v>
      </c>
      <c r="AB1454" s="16"/>
      <c r="AC1454" s="18" t="e">
        <f t="shared" ca="1" si="62"/>
        <v>#VALUE!</v>
      </c>
      <c r="AD1454" s="16" t="s">
        <v>52</v>
      </c>
      <c r="AE1454" s="16" t="s">
        <v>47</v>
      </c>
      <c r="AF1454" s="14" t="s">
        <v>47</v>
      </c>
      <c r="AG1454" s="14" t="s">
        <v>47</v>
      </c>
    </row>
    <row r="1455" spans="1:33" ht="15.75" customHeight="1" x14ac:dyDescent="0.25">
      <c r="A1455" s="29" t="s">
        <v>6161</v>
      </c>
      <c r="B1455" s="29" t="s">
        <v>6162</v>
      </c>
      <c r="C1455" s="29" t="s">
        <v>6162</v>
      </c>
      <c r="D1455" s="29" t="s">
        <v>248</v>
      </c>
      <c r="E1455" s="30" t="s">
        <v>6163</v>
      </c>
      <c r="F1455" s="30"/>
      <c r="G1455" s="14" t="s">
        <v>41</v>
      </c>
      <c r="H1455" s="23" t="s">
        <v>162</v>
      </c>
      <c r="I1455" s="16" t="s">
        <v>75</v>
      </c>
      <c r="J1455" s="17">
        <v>44383</v>
      </c>
      <c r="K1455" s="18">
        <f t="shared" ca="1" si="56"/>
        <v>924</v>
      </c>
      <c r="L1455" s="19">
        <f t="shared" si="57"/>
        <v>44397</v>
      </c>
      <c r="M1455" s="16" t="s">
        <v>44</v>
      </c>
      <c r="N1455" s="16" t="s">
        <v>45</v>
      </c>
      <c r="O1455" s="14" t="s">
        <v>41</v>
      </c>
      <c r="P1455" s="14"/>
      <c r="Q1455" s="16" t="e">
        <f t="shared" ca="1" si="63"/>
        <v>#VALUE!</v>
      </c>
      <c r="R1455" s="16" t="s">
        <v>46</v>
      </c>
      <c r="S1455" s="16" t="s">
        <v>47</v>
      </c>
      <c r="T1455" s="29" t="s">
        <v>6164</v>
      </c>
      <c r="U1455" s="29" t="s">
        <v>6165</v>
      </c>
      <c r="V1455" s="16" t="s">
        <v>47</v>
      </c>
      <c r="W1455" s="14" t="s">
        <v>47</v>
      </c>
      <c r="X1455" s="14"/>
      <c r="Y1455" s="14"/>
      <c r="Z1455" s="14" t="s">
        <v>47</v>
      </c>
      <c r="AA1455" s="29" t="s">
        <v>6166</v>
      </c>
      <c r="AB1455" s="16"/>
      <c r="AC1455" s="18" t="e">
        <f t="shared" ca="1" si="62"/>
        <v>#VALUE!</v>
      </c>
      <c r="AD1455" s="16" t="s">
        <v>52</v>
      </c>
      <c r="AE1455" s="16" t="s">
        <v>47</v>
      </c>
      <c r="AF1455" s="14" t="s">
        <v>47</v>
      </c>
      <c r="AG1455" s="14" t="s">
        <v>47</v>
      </c>
    </row>
    <row r="1456" spans="1:33" ht="18.75" customHeight="1" x14ac:dyDescent="0.25">
      <c r="A1456" s="29" t="s">
        <v>6167</v>
      </c>
      <c r="B1456" s="29" t="s">
        <v>3234</v>
      </c>
      <c r="C1456" s="29" t="s">
        <v>3234</v>
      </c>
      <c r="D1456" s="14" t="s">
        <v>1305</v>
      </c>
      <c r="E1456" s="30" t="s">
        <v>6168</v>
      </c>
      <c r="F1456" s="30"/>
      <c r="G1456" s="14" t="s">
        <v>41</v>
      </c>
      <c r="H1456" s="23" t="s">
        <v>162</v>
      </c>
      <c r="I1456" s="16" t="s">
        <v>75</v>
      </c>
      <c r="J1456" s="17">
        <v>44384</v>
      </c>
      <c r="K1456" s="18">
        <f t="shared" ca="1" si="56"/>
        <v>923</v>
      </c>
      <c r="L1456" s="19">
        <f t="shared" si="57"/>
        <v>44398</v>
      </c>
      <c r="M1456" s="16" t="s">
        <v>44</v>
      </c>
      <c r="N1456" s="16" t="s">
        <v>45</v>
      </c>
      <c r="O1456" s="14" t="s">
        <v>41</v>
      </c>
      <c r="P1456" s="14"/>
      <c r="Q1456" s="16" t="e">
        <f t="shared" ca="1" si="63"/>
        <v>#VALUE!</v>
      </c>
      <c r="R1456" s="16" t="s">
        <v>46</v>
      </c>
      <c r="S1456" s="16" t="s">
        <v>47</v>
      </c>
      <c r="T1456" s="29" t="s">
        <v>6169</v>
      </c>
      <c r="U1456" s="29" t="s">
        <v>6170</v>
      </c>
      <c r="V1456" s="16" t="s">
        <v>47</v>
      </c>
      <c r="W1456" s="14" t="s">
        <v>47</v>
      </c>
      <c r="X1456" s="14"/>
      <c r="Y1456" s="14"/>
      <c r="Z1456" s="14" t="s">
        <v>47</v>
      </c>
      <c r="AA1456" s="23" t="s">
        <v>6171</v>
      </c>
      <c r="AB1456" s="16"/>
      <c r="AC1456" s="18" t="e">
        <f t="shared" ca="1" si="62"/>
        <v>#VALUE!</v>
      </c>
      <c r="AD1456" s="16" t="s">
        <v>52</v>
      </c>
      <c r="AE1456" s="16" t="s">
        <v>47</v>
      </c>
      <c r="AF1456" s="14" t="s">
        <v>47</v>
      </c>
      <c r="AG1456" s="14" t="s">
        <v>47</v>
      </c>
    </row>
    <row r="1457" spans="1:33" ht="18.75" customHeight="1" x14ac:dyDescent="0.25">
      <c r="A1457" s="29" t="s">
        <v>6172</v>
      </c>
      <c r="B1457" s="29" t="s">
        <v>95</v>
      </c>
      <c r="C1457" s="29" t="s">
        <v>95</v>
      </c>
      <c r="D1457" s="14" t="s">
        <v>5</v>
      </c>
      <c r="E1457" s="30" t="s">
        <v>6173</v>
      </c>
      <c r="F1457" s="30"/>
      <c r="G1457" s="14" t="s">
        <v>41</v>
      </c>
      <c r="H1457" s="23" t="s">
        <v>91</v>
      </c>
      <c r="I1457" s="16" t="s">
        <v>75</v>
      </c>
      <c r="J1457" s="17">
        <v>44585</v>
      </c>
      <c r="K1457" s="18">
        <f t="shared" ca="1" si="56"/>
        <v>722</v>
      </c>
      <c r="L1457" s="19">
        <f t="shared" si="57"/>
        <v>44599</v>
      </c>
      <c r="M1457" s="16" t="s">
        <v>44</v>
      </c>
      <c r="N1457" s="16" t="s">
        <v>45</v>
      </c>
      <c r="O1457" s="14" t="s">
        <v>41</v>
      </c>
      <c r="P1457" s="14"/>
      <c r="Q1457" s="16" t="e">
        <f t="shared" ca="1" si="63"/>
        <v>#VALUE!</v>
      </c>
      <c r="R1457" s="16" t="s">
        <v>46</v>
      </c>
      <c r="S1457" s="16"/>
      <c r="T1457" s="29" t="s">
        <v>6174</v>
      </c>
      <c r="U1457" s="29" t="s">
        <v>6175</v>
      </c>
      <c r="V1457" s="16" t="s">
        <v>77</v>
      </c>
      <c r="W1457" s="14"/>
      <c r="X1457" s="14"/>
      <c r="Y1457" s="14"/>
      <c r="Z1457" s="14"/>
      <c r="AA1457" s="29"/>
      <c r="AB1457" s="16"/>
      <c r="AC1457" s="18"/>
      <c r="AD1457" s="16"/>
      <c r="AE1457" s="16"/>
      <c r="AF1457" s="14"/>
      <c r="AG1457" s="14"/>
    </row>
    <row r="1458" spans="1:33" ht="18.75" customHeight="1" x14ac:dyDescent="0.25">
      <c r="A1458" s="29" t="s">
        <v>6176</v>
      </c>
      <c r="B1458" s="29" t="s">
        <v>6177</v>
      </c>
      <c r="C1458" s="29" t="s">
        <v>6177</v>
      </c>
      <c r="D1458" s="14" t="s">
        <v>409</v>
      </c>
      <c r="E1458" s="30" t="s">
        <v>6178</v>
      </c>
      <c r="F1458" s="30"/>
      <c r="G1458" s="14" t="s">
        <v>41</v>
      </c>
      <c r="H1458" s="23" t="s">
        <v>162</v>
      </c>
      <c r="I1458" s="16" t="s">
        <v>75</v>
      </c>
      <c r="J1458" s="17">
        <v>44386</v>
      </c>
      <c r="K1458" s="18">
        <f t="shared" ca="1" si="56"/>
        <v>921</v>
      </c>
      <c r="L1458" s="19">
        <f t="shared" si="57"/>
        <v>44400</v>
      </c>
      <c r="M1458" s="16" t="s">
        <v>44</v>
      </c>
      <c r="N1458" s="16" t="s">
        <v>45</v>
      </c>
      <c r="O1458" s="14" t="s">
        <v>41</v>
      </c>
      <c r="P1458" s="14"/>
      <c r="Q1458" s="16" t="e">
        <f t="shared" ca="1" si="63"/>
        <v>#VALUE!</v>
      </c>
      <c r="R1458" s="16" t="s">
        <v>46</v>
      </c>
      <c r="S1458" s="16" t="s">
        <v>47</v>
      </c>
      <c r="T1458" s="29" t="s">
        <v>6179</v>
      </c>
      <c r="U1458" s="29" t="s">
        <v>6180</v>
      </c>
      <c r="V1458" s="16" t="s">
        <v>47</v>
      </c>
      <c r="W1458" s="14" t="s">
        <v>47</v>
      </c>
      <c r="X1458" s="14"/>
      <c r="Y1458" s="14"/>
      <c r="Z1458" s="14" t="s">
        <v>47</v>
      </c>
      <c r="AA1458" s="29" t="s">
        <v>6181</v>
      </c>
      <c r="AB1458" s="16"/>
      <c r="AC1458" s="18" t="e">
        <f ca="1">ABS(IF(ISBLANK(AB1458),"",TODAY()-AB1458))</f>
        <v>#VALUE!</v>
      </c>
      <c r="AD1458" s="16" t="s">
        <v>52</v>
      </c>
      <c r="AE1458" s="16" t="s">
        <v>47</v>
      </c>
      <c r="AF1458" s="14" t="s">
        <v>47</v>
      </c>
      <c r="AG1458" s="14" t="s">
        <v>47</v>
      </c>
    </row>
    <row r="1459" spans="1:33" ht="15.75" customHeight="1" x14ac:dyDescent="0.25">
      <c r="A1459" s="29" t="s">
        <v>6182</v>
      </c>
      <c r="B1459" s="29" t="s">
        <v>2101</v>
      </c>
      <c r="C1459" s="29" t="s">
        <v>2101</v>
      </c>
      <c r="D1459" s="29" t="s">
        <v>296</v>
      </c>
      <c r="E1459" s="30" t="s">
        <v>6183</v>
      </c>
      <c r="F1459" s="30"/>
      <c r="G1459" s="14" t="s">
        <v>41</v>
      </c>
      <c r="H1459" s="23" t="s">
        <v>162</v>
      </c>
      <c r="I1459" s="16" t="s">
        <v>75</v>
      </c>
      <c r="J1459" s="17">
        <v>44388</v>
      </c>
      <c r="K1459" s="18">
        <f t="shared" ca="1" si="56"/>
        <v>919</v>
      </c>
      <c r="L1459" s="19">
        <f t="shared" si="57"/>
        <v>44402</v>
      </c>
      <c r="M1459" s="16" t="s">
        <v>44</v>
      </c>
      <c r="N1459" s="16" t="s">
        <v>45</v>
      </c>
      <c r="O1459" s="14" t="s">
        <v>41</v>
      </c>
      <c r="P1459" s="14"/>
      <c r="Q1459" s="16" t="e">
        <f t="shared" ca="1" si="63"/>
        <v>#VALUE!</v>
      </c>
      <c r="R1459" s="16" t="s">
        <v>46</v>
      </c>
      <c r="S1459" s="16" t="s">
        <v>47</v>
      </c>
      <c r="T1459" s="29" t="s">
        <v>6184</v>
      </c>
      <c r="U1459" s="29" t="s">
        <v>6185</v>
      </c>
      <c r="V1459" s="16" t="s">
        <v>47</v>
      </c>
      <c r="W1459" s="14" t="s">
        <v>47</v>
      </c>
      <c r="X1459" s="14"/>
      <c r="Y1459" s="14"/>
      <c r="Z1459" s="14" t="s">
        <v>47</v>
      </c>
      <c r="AA1459" s="29" t="s">
        <v>6186</v>
      </c>
      <c r="AB1459" s="16"/>
      <c r="AC1459" s="18" t="e">
        <f ca="1">ABS(IF(ISBLANK(AB1459),"",TODAY()-AB1459))</f>
        <v>#VALUE!</v>
      </c>
      <c r="AD1459" s="16" t="s">
        <v>52</v>
      </c>
      <c r="AE1459" s="16" t="s">
        <v>47</v>
      </c>
      <c r="AF1459" s="14" t="s">
        <v>47</v>
      </c>
      <c r="AG1459" s="14" t="s">
        <v>47</v>
      </c>
    </row>
    <row r="1460" spans="1:33" ht="15.75" customHeight="1" x14ac:dyDescent="0.25">
      <c r="A1460" s="29" t="s">
        <v>6187</v>
      </c>
      <c r="B1460" s="29" t="s">
        <v>2589</v>
      </c>
      <c r="C1460" s="29" t="s">
        <v>2589</v>
      </c>
      <c r="D1460" s="29" t="s">
        <v>409</v>
      </c>
      <c r="E1460" s="30" t="s">
        <v>6188</v>
      </c>
      <c r="F1460" s="30"/>
      <c r="G1460" s="14" t="s">
        <v>41</v>
      </c>
      <c r="H1460" s="23" t="s">
        <v>162</v>
      </c>
      <c r="I1460" s="16" t="s">
        <v>75</v>
      </c>
      <c r="J1460" s="17">
        <v>44377</v>
      </c>
      <c r="K1460" s="18">
        <f t="shared" ca="1" si="56"/>
        <v>930</v>
      </c>
      <c r="L1460" s="19">
        <f t="shared" si="57"/>
        <v>44391</v>
      </c>
      <c r="M1460" s="16" t="s">
        <v>44</v>
      </c>
      <c r="N1460" s="16" t="s">
        <v>45</v>
      </c>
      <c r="O1460" s="14" t="s">
        <v>41</v>
      </c>
      <c r="P1460" s="14"/>
      <c r="Q1460" s="16" t="e">
        <f t="shared" ca="1" si="63"/>
        <v>#VALUE!</v>
      </c>
      <c r="R1460" s="16" t="s">
        <v>46</v>
      </c>
      <c r="S1460" s="16" t="s">
        <v>47</v>
      </c>
      <c r="T1460" s="29" t="s">
        <v>6189</v>
      </c>
      <c r="U1460" s="29" t="s">
        <v>6190</v>
      </c>
      <c r="V1460" s="16" t="s">
        <v>47</v>
      </c>
      <c r="W1460" s="14" t="s">
        <v>47</v>
      </c>
      <c r="X1460" s="14"/>
      <c r="Y1460" s="14"/>
      <c r="Z1460" s="14" t="s">
        <v>47</v>
      </c>
      <c r="AA1460" s="29" t="s">
        <v>6191</v>
      </c>
      <c r="AB1460" s="16"/>
      <c r="AC1460" s="18" t="e">
        <f ca="1">ABS(IF(ISBLANK(AB1460),"",TODAY()-AB1460))</f>
        <v>#VALUE!</v>
      </c>
      <c r="AD1460" s="16" t="s">
        <v>52</v>
      </c>
      <c r="AE1460" s="16" t="s">
        <v>47</v>
      </c>
      <c r="AF1460" s="14" t="s">
        <v>47</v>
      </c>
      <c r="AG1460" s="14" t="s">
        <v>47</v>
      </c>
    </row>
    <row r="1461" spans="1:33" ht="15.75" customHeight="1" x14ac:dyDescent="0.25">
      <c r="A1461" s="15" t="s">
        <v>6192</v>
      </c>
      <c r="B1461" s="14" t="s">
        <v>5092</v>
      </c>
      <c r="C1461" s="14" t="s">
        <v>5092</v>
      </c>
      <c r="D1461" s="15" t="s">
        <v>111</v>
      </c>
      <c r="E1461" s="15" t="s">
        <v>6193</v>
      </c>
      <c r="F1461" s="15"/>
      <c r="G1461" s="14" t="s">
        <v>41</v>
      </c>
      <c r="H1461" s="14" t="s">
        <v>91</v>
      </c>
      <c r="I1461" s="16" t="s">
        <v>61</v>
      </c>
      <c r="J1461" s="17">
        <v>44453</v>
      </c>
      <c r="K1461" s="18">
        <f t="shared" ca="1" si="56"/>
        <v>854</v>
      </c>
      <c r="L1461" s="19">
        <f t="shared" si="57"/>
        <v>44467</v>
      </c>
      <c r="M1461" s="16" t="s">
        <v>44</v>
      </c>
      <c r="N1461" s="16" t="s">
        <v>405</v>
      </c>
      <c r="O1461" s="14" t="s">
        <v>46</v>
      </c>
      <c r="P1461" s="14"/>
      <c r="Q1461" s="16" t="e">
        <f t="shared" ca="1" si="63"/>
        <v>#VALUE!</v>
      </c>
      <c r="R1461" s="16" t="s">
        <v>46</v>
      </c>
      <c r="S1461" s="16" t="s">
        <v>47</v>
      </c>
      <c r="T1461" s="15" t="s">
        <v>47</v>
      </c>
      <c r="U1461" s="15">
        <v>628802260</v>
      </c>
      <c r="V1461" s="16" t="s">
        <v>237</v>
      </c>
      <c r="W1461" s="14" t="s">
        <v>6194</v>
      </c>
      <c r="X1461" s="14"/>
      <c r="Y1461" s="14"/>
      <c r="Z1461" s="14" t="s">
        <v>47</v>
      </c>
      <c r="AA1461" s="14" t="s">
        <v>6195</v>
      </c>
      <c r="AB1461" s="16"/>
      <c r="AC1461" s="18" t="e">
        <f ca="1">ABS(IF(ISBLANK(AB1461),"",TODAY()-AB1461))</f>
        <v>#VALUE!</v>
      </c>
      <c r="AD1461" s="16" t="s">
        <v>52</v>
      </c>
      <c r="AE1461" s="16" t="s">
        <v>47</v>
      </c>
      <c r="AF1461" s="14" t="s">
        <v>47</v>
      </c>
      <c r="AG1461" s="14" t="s">
        <v>47</v>
      </c>
    </row>
    <row r="1462" spans="1:33" ht="15.75" customHeight="1" x14ac:dyDescent="0.25">
      <c r="A1462" s="14" t="s">
        <v>6196</v>
      </c>
      <c r="B1462" s="14" t="s">
        <v>110</v>
      </c>
      <c r="C1462" s="14" t="s">
        <v>110</v>
      </c>
      <c r="D1462" s="14" t="s">
        <v>111</v>
      </c>
      <c r="E1462" s="14" t="s">
        <v>6197</v>
      </c>
      <c r="F1462" s="14"/>
      <c r="G1462" s="14" t="s">
        <v>41</v>
      </c>
      <c r="H1462" s="14" t="s">
        <v>130</v>
      </c>
      <c r="I1462" s="16" t="s">
        <v>75</v>
      </c>
      <c r="J1462" s="17">
        <v>44599</v>
      </c>
      <c r="K1462" s="18">
        <f t="shared" ca="1" si="56"/>
        <v>708</v>
      </c>
      <c r="L1462" s="19">
        <f t="shared" si="57"/>
        <v>44613</v>
      </c>
      <c r="M1462" s="16" t="s">
        <v>44</v>
      </c>
      <c r="N1462" s="16" t="s">
        <v>45</v>
      </c>
      <c r="O1462" s="14" t="s">
        <v>46</v>
      </c>
      <c r="P1462" s="14"/>
      <c r="Q1462" s="16" t="e">
        <f t="shared" ca="1" si="63"/>
        <v>#VALUE!</v>
      </c>
      <c r="R1462" s="16" t="s">
        <v>46</v>
      </c>
      <c r="S1462" s="16"/>
      <c r="T1462" s="14" t="s">
        <v>6198</v>
      </c>
      <c r="U1462" s="14"/>
      <c r="V1462" s="16" t="s">
        <v>77</v>
      </c>
      <c r="W1462" s="14" t="s">
        <v>6199</v>
      </c>
      <c r="X1462" s="14"/>
      <c r="Y1462" s="14"/>
      <c r="Z1462" s="14"/>
      <c r="AA1462" s="29"/>
      <c r="AB1462" s="16"/>
      <c r="AC1462" s="18"/>
      <c r="AD1462" s="18"/>
      <c r="AE1462" s="16"/>
      <c r="AF1462" s="14"/>
      <c r="AG1462" s="14"/>
    </row>
    <row r="1463" spans="1:33" ht="15.75" customHeight="1" x14ac:dyDescent="0.25">
      <c r="A1463" s="14" t="s">
        <v>6200</v>
      </c>
      <c r="B1463" s="14" t="s">
        <v>5092</v>
      </c>
      <c r="C1463" s="14" t="s">
        <v>5092</v>
      </c>
      <c r="D1463" s="14" t="s">
        <v>111</v>
      </c>
      <c r="E1463" s="14" t="s">
        <v>6201</v>
      </c>
      <c r="F1463" s="14"/>
      <c r="G1463" s="14" t="s">
        <v>41</v>
      </c>
      <c r="H1463" s="14" t="s">
        <v>91</v>
      </c>
      <c r="I1463" s="16" t="s">
        <v>75</v>
      </c>
      <c r="J1463" s="17">
        <v>44538</v>
      </c>
      <c r="K1463" s="18">
        <f t="shared" ca="1" si="56"/>
        <v>769</v>
      </c>
      <c r="L1463" s="19">
        <f t="shared" si="57"/>
        <v>44552</v>
      </c>
      <c r="M1463" s="16" t="s">
        <v>44</v>
      </c>
      <c r="N1463" s="16" t="s">
        <v>142</v>
      </c>
      <c r="O1463" s="14" t="s">
        <v>41</v>
      </c>
      <c r="P1463" s="14"/>
      <c r="Q1463" s="16" t="e">
        <f t="shared" ca="1" si="63"/>
        <v>#VALUE!</v>
      </c>
      <c r="R1463" s="16" t="s">
        <v>46</v>
      </c>
      <c r="S1463" s="16"/>
      <c r="T1463" s="14"/>
      <c r="U1463" s="14"/>
      <c r="V1463" s="16" t="s">
        <v>5187</v>
      </c>
      <c r="W1463" s="14"/>
      <c r="X1463" s="14"/>
      <c r="Y1463" s="14"/>
      <c r="Z1463" s="14" t="s">
        <v>47</v>
      </c>
      <c r="AA1463" s="29" t="s">
        <v>6195</v>
      </c>
      <c r="AB1463" s="16"/>
      <c r="AC1463" s="18" t="e">
        <f t="shared" ref="AC1463:AC1478" ca="1" si="64">ABS(IF(ISBLANK(AB1463),"",TODAY()-AB1463))</f>
        <v>#VALUE!</v>
      </c>
      <c r="AD1463" s="18" t="s">
        <v>52</v>
      </c>
      <c r="AE1463" s="16" t="s">
        <v>47</v>
      </c>
      <c r="AF1463" s="14" t="s">
        <v>47</v>
      </c>
      <c r="AG1463" s="14" t="s">
        <v>47</v>
      </c>
    </row>
    <row r="1464" spans="1:33" ht="18.75" customHeight="1" x14ac:dyDescent="0.25">
      <c r="A1464" s="14" t="s">
        <v>6202</v>
      </c>
      <c r="B1464" s="14" t="s">
        <v>5092</v>
      </c>
      <c r="C1464" s="14" t="s">
        <v>5092</v>
      </c>
      <c r="D1464" s="14" t="s">
        <v>111</v>
      </c>
      <c r="E1464" s="14" t="s">
        <v>6203</v>
      </c>
      <c r="F1464" s="14"/>
      <c r="G1464" s="14" t="s">
        <v>41</v>
      </c>
      <c r="H1464" s="14" t="s">
        <v>91</v>
      </c>
      <c r="I1464" s="16" t="s">
        <v>75</v>
      </c>
      <c r="J1464" s="17">
        <v>44538</v>
      </c>
      <c r="K1464" s="18">
        <f t="shared" ca="1" si="56"/>
        <v>769</v>
      </c>
      <c r="L1464" s="19">
        <f t="shared" si="57"/>
        <v>44552</v>
      </c>
      <c r="M1464" s="16" t="s">
        <v>44</v>
      </c>
      <c r="N1464" s="16" t="s">
        <v>142</v>
      </c>
      <c r="O1464" s="14" t="s">
        <v>41</v>
      </c>
      <c r="P1464" s="14"/>
      <c r="Q1464" s="16" t="e">
        <f t="shared" ca="1" si="63"/>
        <v>#VALUE!</v>
      </c>
      <c r="R1464" s="16" t="s">
        <v>46</v>
      </c>
      <c r="S1464" s="16"/>
      <c r="T1464" s="14"/>
      <c r="U1464" s="14"/>
      <c r="V1464" s="16" t="s">
        <v>5187</v>
      </c>
      <c r="W1464" s="14"/>
      <c r="X1464" s="14"/>
      <c r="Y1464" s="14"/>
      <c r="Z1464" s="14" t="s">
        <v>47</v>
      </c>
      <c r="AA1464" s="29" t="s">
        <v>6195</v>
      </c>
      <c r="AB1464" s="16"/>
      <c r="AC1464" s="18" t="e">
        <f t="shared" ca="1" si="64"/>
        <v>#VALUE!</v>
      </c>
      <c r="AD1464" s="16" t="s">
        <v>52</v>
      </c>
      <c r="AE1464" s="16" t="s">
        <v>47</v>
      </c>
      <c r="AF1464" s="14" t="s">
        <v>47</v>
      </c>
      <c r="AG1464" s="14" t="s">
        <v>47</v>
      </c>
    </row>
    <row r="1465" spans="1:33" ht="15.75" customHeight="1" x14ac:dyDescent="0.25">
      <c r="A1465" s="29" t="s">
        <v>6204</v>
      </c>
      <c r="B1465" s="14" t="s">
        <v>6205</v>
      </c>
      <c r="C1465" s="29" t="s">
        <v>6205</v>
      </c>
      <c r="D1465" s="29" t="s">
        <v>111</v>
      </c>
      <c r="E1465" s="30" t="s">
        <v>6206</v>
      </c>
      <c r="F1465" s="30"/>
      <c r="G1465" s="14" t="s">
        <v>41</v>
      </c>
      <c r="H1465" s="23" t="s">
        <v>3857</v>
      </c>
      <c r="I1465" s="16" t="s">
        <v>43</v>
      </c>
      <c r="J1465" s="17">
        <v>44573</v>
      </c>
      <c r="K1465" s="18">
        <f t="shared" ca="1" si="56"/>
        <v>734</v>
      </c>
      <c r="L1465" s="19">
        <f t="shared" si="57"/>
        <v>44587</v>
      </c>
      <c r="M1465" s="16" t="s">
        <v>44</v>
      </c>
      <c r="N1465" s="16" t="s">
        <v>47</v>
      </c>
      <c r="O1465" s="14" t="s">
        <v>47</v>
      </c>
      <c r="P1465" s="14"/>
      <c r="Q1465" s="16" t="e">
        <f t="shared" ca="1" si="63"/>
        <v>#VALUE!</v>
      </c>
      <c r="R1465" s="16" t="s">
        <v>46</v>
      </c>
      <c r="S1465" s="16" t="s">
        <v>47</v>
      </c>
      <c r="T1465" s="29" t="s">
        <v>47</v>
      </c>
      <c r="U1465" s="29"/>
      <c r="V1465" s="16" t="s">
        <v>71</v>
      </c>
      <c r="W1465" s="14" t="s">
        <v>47</v>
      </c>
      <c r="X1465" s="14"/>
      <c r="Y1465" s="14"/>
      <c r="Z1465" s="14" t="s">
        <v>47</v>
      </c>
      <c r="AA1465" s="14" t="s">
        <v>6195</v>
      </c>
      <c r="AB1465" s="16"/>
      <c r="AC1465" s="18" t="e">
        <f t="shared" ca="1" si="64"/>
        <v>#VALUE!</v>
      </c>
      <c r="AD1465" s="16" t="s">
        <v>52</v>
      </c>
      <c r="AE1465" s="16" t="s">
        <v>47</v>
      </c>
      <c r="AF1465" s="14" t="s">
        <v>47</v>
      </c>
      <c r="AG1465" s="14" t="s">
        <v>47</v>
      </c>
    </row>
    <row r="1466" spans="1:33" ht="15.75" customHeight="1" x14ac:dyDescent="0.25">
      <c r="A1466" s="29" t="s">
        <v>6207</v>
      </c>
      <c r="B1466" s="29" t="s">
        <v>6208</v>
      </c>
      <c r="C1466" s="29" t="s">
        <v>6208</v>
      </c>
      <c r="D1466" s="29" t="s">
        <v>111</v>
      </c>
      <c r="E1466" s="30" t="s">
        <v>6209</v>
      </c>
      <c r="F1466" s="30"/>
      <c r="G1466" s="14" t="s">
        <v>41</v>
      </c>
      <c r="H1466" s="23" t="s">
        <v>162</v>
      </c>
      <c r="I1466" s="16" t="s">
        <v>43</v>
      </c>
      <c r="J1466" s="17">
        <v>44595</v>
      </c>
      <c r="K1466" s="18">
        <f t="shared" ca="1" si="56"/>
        <v>712</v>
      </c>
      <c r="L1466" s="19">
        <f t="shared" si="57"/>
        <v>44609</v>
      </c>
      <c r="M1466" s="16" t="s">
        <v>44</v>
      </c>
      <c r="N1466" s="16" t="s">
        <v>405</v>
      </c>
      <c r="O1466" s="14" t="s">
        <v>41</v>
      </c>
      <c r="P1466" s="14"/>
      <c r="Q1466" s="16" t="e">
        <f t="shared" ca="1" si="63"/>
        <v>#VALUE!</v>
      </c>
      <c r="R1466" s="16" t="s">
        <v>46</v>
      </c>
      <c r="S1466" s="16" t="s">
        <v>47</v>
      </c>
      <c r="T1466" s="29" t="s">
        <v>6210</v>
      </c>
      <c r="U1466" s="29" t="s">
        <v>6211</v>
      </c>
      <c r="V1466" s="16" t="s">
        <v>237</v>
      </c>
      <c r="W1466" s="14" t="s">
        <v>214</v>
      </c>
      <c r="X1466" s="14"/>
      <c r="Y1466" s="14"/>
      <c r="Z1466" s="14" t="s">
        <v>47</v>
      </c>
      <c r="AA1466" s="29" t="s">
        <v>6212</v>
      </c>
      <c r="AB1466" s="16"/>
      <c r="AC1466" s="18" t="e">
        <f t="shared" ca="1" si="64"/>
        <v>#VALUE!</v>
      </c>
      <c r="AD1466" s="16" t="s">
        <v>52</v>
      </c>
      <c r="AE1466" s="16" t="s">
        <v>47</v>
      </c>
      <c r="AF1466" s="14" t="s">
        <v>47</v>
      </c>
      <c r="AG1466" s="14" t="s">
        <v>47</v>
      </c>
    </row>
    <row r="1467" spans="1:33" x14ac:dyDescent="0.25">
      <c r="A1467" s="29" t="s">
        <v>6213</v>
      </c>
      <c r="B1467" s="29" t="s">
        <v>73</v>
      </c>
      <c r="C1467" s="29" t="s">
        <v>268</v>
      </c>
      <c r="D1467" s="29" t="s">
        <v>5</v>
      </c>
      <c r="E1467" s="30" t="s">
        <v>6214</v>
      </c>
      <c r="F1467" s="30"/>
      <c r="G1467" s="14" t="s">
        <v>41</v>
      </c>
      <c r="H1467" s="23" t="s">
        <v>162</v>
      </c>
      <c r="I1467" s="16" t="s">
        <v>75</v>
      </c>
      <c r="J1467" s="17">
        <v>44585</v>
      </c>
      <c r="K1467" s="18">
        <f t="shared" ca="1" si="56"/>
        <v>722</v>
      </c>
      <c r="L1467" s="19">
        <f t="shared" si="57"/>
        <v>44599</v>
      </c>
      <c r="M1467" s="16" t="s">
        <v>44</v>
      </c>
      <c r="N1467" s="16" t="s">
        <v>45</v>
      </c>
      <c r="O1467" s="14" t="s">
        <v>41</v>
      </c>
      <c r="P1467" s="14"/>
      <c r="Q1467" s="16" t="e">
        <f t="shared" ca="1" si="63"/>
        <v>#VALUE!</v>
      </c>
      <c r="R1467" s="16" t="s">
        <v>46</v>
      </c>
      <c r="S1467" s="16" t="s">
        <v>47</v>
      </c>
      <c r="T1467" s="29" t="s">
        <v>6215</v>
      </c>
      <c r="U1467" s="29" t="s">
        <v>6216</v>
      </c>
      <c r="V1467" s="16" t="s">
        <v>77</v>
      </c>
      <c r="W1467" s="14" t="s">
        <v>6217</v>
      </c>
      <c r="X1467" s="14"/>
      <c r="Y1467" s="14"/>
      <c r="Z1467" s="14" t="s">
        <v>47</v>
      </c>
      <c r="AA1467" s="29" t="s">
        <v>6218</v>
      </c>
      <c r="AB1467" s="16"/>
      <c r="AC1467" s="18" t="e">
        <f t="shared" ca="1" si="64"/>
        <v>#VALUE!</v>
      </c>
      <c r="AD1467" s="16" t="s">
        <v>52</v>
      </c>
      <c r="AE1467" s="16" t="s">
        <v>47</v>
      </c>
      <c r="AF1467" s="14" t="s">
        <v>47</v>
      </c>
      <c r="AG1467" s="14" t="s">
        <v>47</v>
      </c>
    </row>
    <row r="1468" spans="1:33" ht="15.75" customHeight="1" x14ac:dyDescent="0.25">
      <c r="A1468" s="29" t="s">
        <v>6219</v>
      </c>
      <c r="B1468" s="29" t="s">
        <v>3600</v>
      </c>
      <c r="C1468" s="29" t="s">
        <v>3600</v>
      </c>
      <c r="D1468" s="14" t="s">
        <v>606</v>
      </c>
      <c r="E1468" s="30" t="s">
        <v>6220</v>
      </c>
      <c r="F1468" s="30"/>
      <c r="G1468" s="14" t="s">
        <v>41</v>
      </c>
      <c r="H1468" s="23" t="s">
        <v>162</v>
      </c>
      <c r="I1468" s="16" t="s">
        <v>75</v>
      </c>
      <c r="J1468" s="17">
        <v>44376</v>
      </c>
      <c r="K1468" s="18">
        <f t="shared" ca="1" si="56"/>
        <v>931</v>
      </c>
      <c r="L1468" s="19">
        <f t="shared" si="57"/>
        <v>44390</v>
      </c>
      <c r="M1468" s="16" t="s">
        <v>44</v>
      </c>
      <c r="N1468" s="16" t="s">
        <v>45</v>
      </c>
      <c r="O1468" s="14" t="s">
        <v>41</v>
      </c>
      <c r="P1468" s="14"/>
      <c r="Q1468" s="16" t="e">
        <f t="shared" ca="1" si="63"/>
        <v>#VALUE!</v>
      </c>
      <c r="R1468" s="16" t="s">
        <v>46</v>
      </c>
      <c r="S1468" s="16" t="s">
        <v>47</v>
      </c>
      <c r="T1468" s="29" t="s">
        <v>6221</v>
      </c>
      <c r="U1468" s="29" t="s">
        <v>6222</v>
      </c>
      <c r="V1468" s="16" t="s">
        <v>47</v>
      </c>
      <c r="W1468" s="14" t="s">
        <v>47</v>
      </c>
      <c r="X1468" s="14"/>
      <c r="Y1468" s="14"/>
      <c r="Z1468" s="14" t="s">
        <v>47</v>
      </c>
      <c r="AA1468" s="29" t="s">
        <v>6223</v>
      </c>
      <c r="AB1468" s="16"/>
      <c r="AC1468" s="18" t="e">
        <f t="shared" ca="1" si="64"/>
        <v>#VALUE!</v>
      </c>
      <c r="AD1468" s="16" t="s">
        <v>52</v>
      </c>
      <c r="AE1468" s="16" t="s">
        <v>47</v>
      </c>
      <c r="AF1468" s="14" t="s">
        <v>47</v>
      </c>
      <c r="AG1468" s="14" t="s">
        <v>47</v>
      </c>
    </row>
    <row r="1469" spans="1:33" ht="15.75" customHeight="1" x14ac:dyDescent="0.25">
      <c r="A1469" s="29" t="s">
        <v>6224</v>
      </c>
      <c r="B1469" s="29" t="s">
        <v>6225</v>
      </c>
      <c r="C1469" s="29" t="s">
        <v>6225</v>
      </c>
      <c r="D1469" s="29" t="s">
        <v>409</v>
      </c>
      <c r="E1469" s="30" t="s">
        <v>6226</v>
      </c>
      <c r="F1469" s="30"/>
      <c r="G1469" s="14" t="s">
        <v>41</v>
      </c>
      <c r="H1469" s="23" t="s">
        <v>162</v>
      </c>
      <c r="I1469" s="16" t="s">
        <v>75</v>
      </c>
      <c r="J1469" s="17">
        <v>44377</v>
      </c>
      <c r="K1469" s="18">
        <f t="shared" ca="1" si="56"/>
        <v>930</v>
      </c>
      <c r="L1469" s="19">
        <f t="shared" si="57"/>
        <v>44391</v>
      </c>
      <c r="M1469" s="16" t="s">
        <v>44</v>
      </c>
      <c r="N1469" s="16" t="s">
        <v>45</v>
      </c>
      <c r="O1469" s="14" t="s">
        <v>41</v>
      </c>
      <c r="P1469" s="14"/>
      <c r="Q1469" s="16" t="e">
        <f t="shared" ca="1" si="63"/>
        <v>#VALUE!</v>
      </c>
      <c r="R1469" s="16" t="s">
        <v>46</v>
      </c>
      <c r="S1469" s="16" t="s">
        <v>47</v>
      </c>
      <c r="T1469" s="29" t="s">
        <v>6227</v>
      </c>
      <c r="U1469" s="29" t="s">
        <v>6228</v>
      </c>
      <c r="V1469" s="16" t="s">
        <v>47</v>
      </c>
      <c r="W1469" s="14" t="s">
        <v>47</v>
      </c>
      <c r="X1469" s="14"/>
      <c r="Y1469" s="14"/>
      <c r="Z1469" s="14" t="s">
        <v>47</v>
      </c>
      <c r="AA1469" s="29" t="s">
        <v>6229</v>
      </c>
      <c r="AB1469" s="16"/>
      <c r="AC1469" s="18" t="e">
        <f t="shared" ca="1" si="64"/>
        <v>#VALUE!</v>
      </c>
      <c r="AD1469" s="16" t="s">
        <v>52</v>
      </c>
      <c r="AE1469" s="16" t="s">
        <v>47</v>
      </c>
      <c r="AF1469" s="14" t="s">
        <v>47</v>
      </c>
      <c r="AG1469" s="14" t="s">
        <v>47</v>
      </c>
    </row>
    <row r="1470" spans="1:33" ht="15.75" customHeight="1" x14ac:dyDescent="0.25">
      <c r="A1470" s="29" t="s">
        <v>6230</v>
      </c>
      <c r="B1470" s="29" t="s">
        <v>6231</v>
      </c>
      <c r="C1470" s="29" t="s">
        <v>6231</v>
      </c>
      <c r="D1470" s="14" t="s">
        <v>409</v>
      </c>
      <c r="E1470" s="30" t="s">
        <v>6232</v>
      </c>
      <c r="F1470" s="30"/>
      <c r="G1470" s="14" t="s">
        <v>41</v>
      </c>
      <c r="H1470" s="23" t="s">
        <v>162</v>
      </c>
      <c r="I1470" s="16" t="s">
        <v>75</v>
      </c>
      <c r="J1470" s="17">
        <v>44378</v>
      </c>
      <c r="K1470" s="18">
        <f t="shared" ca="1" si="56"/>
        <v>929</v>
      </c>
      <c r="L1470" s="19">
        <f t="shared" si="57"/>
        <v>44392</v>
      </c>
      <c r="M1470" s="16" t="s">
        <v>44</v>
      </c>
      <c r="N1470" s="16" t="s">
        <v>45</v>
      </c>
      <c r="O1470" s="14" t="s">
        <v>41</v>
      </c>
      <c r="P1470" s="14"/>
      <c r="Q1470" s="16" t="e">
        <f t="shared" ca="1" si="63"/>
        <v>#VALUE!</v>
      </c>
      <c r="R1470" s="16" t="s">
        <v>46</v>
      </c>
      <c r="S1470" s="16" t="s">
        <v>47</v>
      </c>
      <c r="T1470" s="29" t="s">
        <v>6233</v>
      </c>
      <c r="U1470" s="29" t="s">
        <v>6234</v>
      </c>
      <c r="V1470" s="16" t="s">
        <v>47</v>
      </c>
      <c r="W1470" s="14" t="s">
        <v>47</v>
      </c>
      <c r="X1470" s="14"/>
      <c r="Y1470" s="14"/>
      <c r="Z1470" s="14" t="s">
        <v>47</v>
      </c>
      <c r="AA1470" s="23" t="s">
        <v>6235</v>
      </c>
      <c r="AB1470" s="16"/>
      <c r="AC1470" s="18" t="e">
        <f t="shared" ca="1" si="64"/>
        <v>#VALUE!</v>
      </c>
      <c r="AD1470" s="16" t="s">
        <v>52</v>
      </c>
      <c r="AE1470" s="16" t="s">
        <v>47</v>
      </c>
      <c r="AF1470" s="14" t="s">
        <v>47</v>
      </c>
      <c r="AG1470" s="14" t="s">
        <v>47</v>
      </c>
    </row>
    <row r="1471" spans="1:33" ht="15.75" customHeight="1" x14ac:dyDescent="0.25">
      <c r="A1471" s="29" t="s">
        <v>6236</v>
      </c>
      <c r="B1471" s="14" t="s">
        <v>110</v>
      </c>
      <c r="C1471" s="29" t="s">
        <v>110</v>
      </c>
      <c r="D1471" s="29" t="s">
        <v>111</v>
      </c>
      <c r="E1471" s="30" t="s">
        <v>6237</v>
      </c>
      <c r="F1471" s="30"/>
      <c r="G1471" s="14" t="s">
        <v>41</v>
      </c>
      <c r="H1471" s="23" t="s">
        <v>42</v>
      </c>
      <c r="I1471" s="16" t="s">
        <v>61</v>
      </c>
      <c r="J1471" s="17">
        <v>44384</v>
      </c>
      <c r="K1471" s="18">
        <f t="shared" ca="1" si="56"/>
        <v>923</v>
      </c>
      <c r="L1471" s="19">
        <f t="shared" si="57"/>
        <v>44398</v>
      </c>
      <c r="M1471" s="16" t="s">
        <v>44</v>
      </c>
      <c r="N1471" s="16" t="s">
        <v>45</v>
      </c>
      <c r="O1471" s="14" t="s">
        <v>41</v>
      </c>
      <c r="P1471" s="14"/>
      <c r="Q1471" s="16" t="e">
        <f t="shared" ca="1" si="63"/>
        <v>#VALUE!</v>
      </c>
      <c r="R1471" s="16" t="s">
        <v>46</v>
      </c>
      <c r="S1471" s="16" t="s">
        <v>47</v>
      </c>
      <c r="T1471" s="29" t="s">
        <v>6238</v>
      </c>
      <c r="U1471" s="29" t="s">
        <v>6239</v>
      </c>
      <c r="V1471" s="16" t="s">
        <v>63</v>
      </c>
      <c r="W1471" s="14" t="s">
        <v>47</v>
      </c>
      <c r="X1471" s="14"/>
      <c r="Y1471" s="14"/>
      <c r="Z1471" s="14" t="s">
        <v>47</v>
      </c>
      <c r="AA1471" s="29" t="s">
        <v>6240</v>
      </c>
      <c r="AB1471" s="16"/>
      <c r="AC1471" s="18" t="e">
        <f t="shared" ca="1" si="64"/>
        <v>#VALUE!</v>
      </c>
      <c r="AD1471" s="16" t="s">
        <v>52</v>
      </c>
      <c r="AE1471" s="16" t="s">
        <v>47</v>
      </c>
      <c r="AF1471" s="14" t="s">
        <v>47</v>
      </c>
      <c r="AG1471" s="14" t="s">
        <v>47</v>
      </c>
    </row>
    <row r="1472" spans="1:33" ht="15.75" customHeight="1" x14ac:dyDescent="0.25">
      <c r="A1472" s="29" t="s">
        <v>6241</v>
      </c>
      <c r="B1472" s="29" t="s">
        <v>1697</v>
      </c>
      <c r="C1472" s="29" t="s">
        <v>1697</v>
      </c>
      <c r="D1472" s="29" t="s">
        <v>248</v>
      </c>
      <c r="E1472" s="30" t="s">
        <v>6242</v>
      </c>
      <c r="F1472" s="30"/>
      <c r="G1472" s="14" t="s">
        <v>41</v>
      </c>
      <c r="H1472" s="23" t="s">
        <v>162</v>
      </c>
      <c r="I1472" s="16" t="s">
        <v>75</v>
      </c>
      <c r="J1472" s="17">
        <v>44385</v>
      </c>
      <c r="K1472" s="18">
        <f t="shared" ca="1" si="56"/>
        <v>922</v>
      </c>
      <c r="L1472" s="19">
        <f t="shared" si="57"/>
        <v>44399</v>
      </c>
      <c r="M1472" s="16" t="s">
        <v>44</v>
      </c>
      <c r="N1472" s="16" t="s">
        <v>45</v>
      </c>
      <c r="O1472" s="14" t="s">
        <v>41</v>
      </c>
      <c r="P1472" s="14"/>
      <c r="Q1472" s="16" t="e">
        <f t="shared" ca="1" si="63"/>
        <v>#VALUE!</v>
      </c>
      <c r="R1472" s="16" t="s">
        <v>46</v>
      </c>
      <c r="S1472" s="16" t="s">
        <v>47</v>
      </c>
      <c r="T1472" s="29" t="s">
        <v>6243</v>
      </c>
      <c r="U1472" s="29" t="s">
        <v>6244</v>
      </c>
      <c r="V1472" s="16" t="s">
        <v>47</v>
      </c>
      <c r="W1472" s="14" t="s">
        <v>47</v>
      </c>
      <c r="X1472" s="14"/>
      <c r="Y1472" s="14"/>
      <c r="Z1472" s="14" t="s">
        <v>47</v>
      </c>
      <c r="AA1472" s="29" t="s">
        <v>6245</v>
      </c>
      <c r="AB1472" s="16"/>
      <c r="AC1472" s="18" t="e">
        <f t="shared" ca="1" si="64"/>
        <v>#VALUE!</v>
      </c>
      <c r="AD1472" s="16" t="s">
        <v>52</v>
      </c>
      <c r="AE1472" s="16" t="s">
        <v>47</v>
      </c>
      <c r="AF1472" s="14" t="s">
        <v>47</v>
      </c>
      <c r="AG1472" s="14" t="s">
        <v>47</v>
      </c>
    </row>
    <row r="1473" spans="1:33" ht="15.75" customHeight="1" x14ac:dyDescent="0.25">
      <c r="A1473" s="29" t="s">
        <v>6246</v>
      </c>
      <c r="B1473" s="29" t="s">
        <v>6247</v>
      </c>
      <c r="C1473" s="29" t="s">
        <v>6247</v>
      </c>
      <c r="D1473" s="29" t="s">
        <v>642</v>
      </c>
      <c r="E1473" s="30" t="s">
        <v>6248</v>
      </c>
      <c r="F1473" s="30"/>
      <c r="G1473" s="14" t="s">
        <v>41</v>
      </c>
      <c r="H1473" s="23" t="s">
        <v>162</v>
      </c>
      <c r="I1473" s="16" t="s">
        <v>75</v>
      </c>
      <c r="J1473" s="17">
        <v>44381</v>
      </c>
      <c r="K1473" s="18">
        <f t="shared" ca="1" si="56"/>
        <v>926</v>
      </c>
      <c r="L1473" s="19">
        <f t="shared" si="57"/>
        <v>44395</v>
      </c>
      <c r="M1473" s="16" t="s">
        <v>44</v>
      </c>
      <c r="N1473" s="16" t="s">
        <v>45</v>
      </c>
      <c r="O1473" s="14" t="s">
        <v>41</v>
      </c>
      <c r="P1473" s="14"/>
      <c r="Q1473" s="16" t="e">
        <f t="shared" ca="1" si="63"/>
        <v>#VALUE!</v>
      </c>
      <c r="R1473" s="16" t="s">
        <v>46</v>
      </c>
      <c r="S1473" s="16" t="s">
        <v>47</v>
      </c>
      <c r="T1473" s="29" t="s">
        <v>6249</v>
      </c>
      <c r="U1473" s="29" t="s">
        <v>6250</v>
      </c>
      <c r="V1473" s="16" t="s">
        <v>47</v>
      </c>
      <c r="W1473" s="14" t="s">
        <v>47</v>
      </c>
      <c r="X1473" s="14"/>
      <c r="Y1473" s="14"/>
      <c r="Z1473" s="14" t="s">
        <v>47</v>
      </c>
      <c r="AA1473" s="29" t="s">
        <v>6251</v>
      </c>
      <c r="AB1473" s="16"/>
      <c r="AC1473" s="18" t="e">
        <f t="shared" ca="1" si="64"/>
        <v>#VALUE!</v>
      </c>
      <c r="AD1473" s="16" t="s">
        <v>52</v>
      </c>
      <c r="AE1473" s="16" t="s">
        <v>47</v>
      </c>
      <c r="AF1473" s="14" t="s">
        <v>47</v>
      </c>
      <c r="AG1473" s="14" t="s">
        <v>47</v>
      </c>
    </row>
    <row r="1474" spans="1:33" ht="15.75" customHeight="1" x14ac:dyDescent="0.25">
      <c r="A1474" s="29" t="s">
        <v>6252</v>
      </c>
      <c r="B1474" s="29" t="s">
        <v>172</v>
      </c>
      <c r="C1474" s="29" t="s">
        <v>173</v>
      </c>
      <c r="D1474" s="14" t="s">
        <v>5</v>
      </c>
      <c r="E1474" s="30" t="s">
        <v>6253</v>
      </c>
      <c r="F1474" s="30"/>
      <c r="G1474" s="14" t="s">
        <v>41</v>
      </c>
      <c r="H1474" s="23" t="s">
        <v>74</v>
      </c>
      <c r="I1474" s="16" t="s">
        <v>61</v>
      </c>
      <c r="J1474" s="17">
        <v>44607</v>
      </c>
      <c r="K1474" s="18">
        <f t="shared" ca="1" si="56"/>
        <v>700</v>
      </c>
      <c r="L1474" s="19">
        <f t="shared" si="57"/>
        <v>44621</v>
      </c>
      <c r="M1474" s="16" t="s">
        <v>44</v>
      </c>
      <c r="N1474" s="16" t="s">
        <v>45</v>
      </c>
      <c r="O1474" s="14" t="s">
        <v>46</v>
      </c>
      <c r="P1474" s="14"/>
      <c r="Q1474" s="16" t="e">
        <f t="shared" ca="1" si="63"/>
        <v>#VALUE!</v>
      </c>
      <c r="R1474" s="16" t="s">
        <v>46</v>
      </c>
      <c r="S1474" s="16" t="s">
        <v>547</v>
      </c>
      <c r="T1474" s="29" t="s">
        <v>303</v>
      </c>
      <c r="U1474" s="29" t="s">
        <v>6254</v>
      </c>
      <c r="V1474" s="16" t="s">
        <v>77</v>
      </c>
      <c r="W1474" s="14" t="s">
        <v>6255</v>
      </c>
      <c r="X1474" s="14">
        <v>44473</v>
      </c>
      <c r="Y1474" s="14">
        <v>16</v>
      </c>
      <c r="Z1474" s="14" t="s">
        <v>52</v>
      </c>
      <c r="AA1474" s="29" t="s">
        <v>6256</v>
      </c>
      <c r="AB1474" s="16">
        <v>44473</v>
      </c>
      <c r="AC1474" s="18">
        <f t="shared" ca="1" si="64"/>
        <v>834</v>
      </c>
      <c r="AD1474" s="16" t="s">
        <v>52</v>
      </c>
      <c r="AE1474" s="16" t="s">
        <v>6257</v>
      </c>
      <c r="AF1474" s="14" t="s">
        <v>47</v>
      </c>
      <c r="AG1474" s="14" t="s">
        <v>47</v>
      </c>
    </row>
    <row r="1475" spans="1:33" ht="15.75" customHeight="1" x14ac:dyDescent="0.25">
      <c r="A1475" s="29" t="s">
        <v>6258</v>
      </c>
      <c r="B1475" s="29" t="s">
        <v>2676</v>
      </c>
      <c r="C1475" s="29" t="s">
        <v>2676</v>
      </c>
      <c r="D1475" s="29" t="s">
        <v>39</v>
      </c>
      <c r="E1475" s="30" t="s">
        <v>6259</v>
      </c>
      <c r="F1475" s="30"/>
      <c r="G1475" s="14" t="s">
        <v>41</v>
      </c>
      <c r="H1475" s="23" t="s">
        <v>162</v>
      </c>
      <c r="I1475" s="16" t="s">
        <v>75</v>
      </c>
      <c r="J1475" s="17">
        <v>44383</v>
      </c>
      <c r="K1475" s="18">
        <f t="shared" ca="1" si="56"/>
        <v>924</v>
      </c>
      <c r="L1475" s="19">
        <f t="shared" si="57"/>
        <v>44397</v>
      </c>
      <c r="M1475" s="16" t="s">
        <v>44</v>
      </c>
      <c r="N1475" s="16" t="s">
        <v>45</v>
      </c>
      <c r="O1475" s="14" t="s">
        <v>41</v>
      </c>
      <c r="P1475" s="14"/>
      <c r="Q1475" s="16" t="e">
        <f t="shared" ca="1" si="63"/>
        <v>#VALUE!</v>
      </c>
      <c r="R1475" s="16" t="s">
        <v>46</v>
      </c>
      <c r="S1475" s="16" t="s">
        <v>47</v>
      </c>
      <c r="T1475" s="29" t="s">
        <v>6260</v>
      </c>
      <c r="U1475" s="29" t="s">
        <v>6261</v>
      </c>
      <c r="V1475" s="16" t="s">
        <v>47</v>
      </c>
      <c r="W1475" s="14" t="s">
        <v>47</v>
      </c>
      <c r="X1475" s="14"/>
      <c r="Y1475" s="14"/>
      <c r="Z1475" s="14" t="s">
        <v>47</v>
      </c>
      <c r="AA1475" s="29" t="s">
        <v>6262</v>
      </c>
      <c r="AB1475" s="16"/>
      <c r="AC1475" s="18" t="e">
        <f t="shared" ca="1" si="64"/>
        <v>#VALUE!</v>
      </c>
      <c r="AD1475" s="16" t="s">
        <v>52</v>
      </c>
      <c r="AE1475" s="16" t="s">
        <v>47</v>
      </c>
      <c r="AF1475" s="14" t="s">
        <v>47</v>
      </c>
      <c r="AG1475" s="14" t="s">
        <v>47</v>
      </c>
    </row>
    <row r="1476" spans="1:33" ht="15.75" customHeight="1" x14ac:dyDescent="0.25">
      <c r="A1476" s="29" t="s">
        <v>6263</v>
      </c>
      <c r="B1476" s="29" t="s">
        <v>1262</v>
      </c>
      <c r="C1476" s="29" t="s">
        <v>1262</v>
      </c>
      <c r="D1476" s="29" t="s">
        <v>606</v>
      </c>
      <c r="E1476" s="30" t="s">
        <v>6264</v>
      </c>
      <c r="F1476" s="30"/>
      <c r="G1476" s="14" t="s">
        <v>41</v>
      </c>
      <c r="H1476" s="23" t="s">
        <v>162</v>
      </c>
      <c r="I1476" s="16" t="s">
        <v>75</v>
      </c>
      <c r="J1476" s="17">
        <v>44378</v>
      </c>
      <c r="K1476" s="18">
        <f t="shared" ca="1" si="56"/>
        <v>929</v>
      </c>
      <c r="L1476" s="19">
        <f t="shared" si="57"/>
        <v>44392</v>
      </c>
      <c r="M1476" s="16" t="s">
        <v>44</v>
      </c>
      <c r="N1476" s="16" t="s">
        <v>45</v>
      </c>
      <c r="O1476" s="14" t="s">
        <v>41</v>
      </c>
      <c r="P1476" s="14"/>
      <c r="Q1476" s="16" t="e">
        <f t="shared" ca="1" si="63"/>
        <v>#VALUE!</v>
      </c>
      <c r="R1476" s="16" t="s">
        <v>46</v>
      </c>
      <c r="S1476" s="16" t="s">
        <v>47</v>
      </c>
      <c r="T1476" s="29" t="s">
        <v>4460</v>
      </c>
      <c r="U1476" s="29" t="s">
        <v>4468</v>
      </c>
      <c r="V1476" s="16" t="s">
        <v>47</v>
      </c>
      <c r="W1476" s="14" t="s">
        <v>47</v>
      </c>
      <c r="X1476" s="14"/>
      <c r="Y1476" s="14"/>
      <c r="Z1476" s="14" t="s">
        <v>47</v>
      </c>
      <c r="AA1476" s="29" t="s">
        <v>4462</v>
      </c>
      <c r="AB1476" s="16"/>
      <c r="AC1476" s="18" t="e">
        <f t="shared" ca="1" si="64"/>
        <v>#VALUE!</v>
      </c>
      <c r="AD1476" s="16" t="s">
        <v>52</v>
      </c>
      <c r="AE1476" s="16" t="s">
        <v>47</v>
      </c>
      <c r="AF1476" s="14" t="s">
        <v>47</v>
      </c>
      <c r="AG1476" s="14" t="s">
        <v>47</v>
      </c>
    </row>
    <row r="1477" spans="1:33" ht="15.75" customHeight="1" x14ac:dyDescent="0.25">
      <c r="A1477" s="29" t="s">
        <v>6265</v>
      </c>
      <c r="B1477" s="29" t="s">
        <v>351</v>
      </c>
      <c r="C1477" s="29" t="s">
        <v>351</v>
      </c>
      <c r="D1477" s="29" t="s">
        <v>160</v>
      </c>
      <c r="E1477" s="30" t="s">
        <v>6266</v>
      </c>
      <c r="F1477" s="30"/>
      <c r="G1477" s="14" t="s">
        <v>41</v>
      </c>
      <c r="H1477" s="23" t="s">
        <v>162</v>
      </c>
      <c r="I1477" s="16" t="s">
        <v>75</v>
      </c>
      <c r="J1477" s="17">
        <v>44385</v>
      </c>
      <c r="K1477" s="18">
        <f t="shared" ca="1" si="56"/>
        <v>922</v>
      </c>
      <c r="L1477" s="19">
        <f t="shared" si="57"/>
        <v>44399</v>
      </c>
      <c r="M1477" s="16" t="s">
        <v>44</v>
      </c>
      <c r="N1477" s="16" t="s">
        <v>45</v>
      </c>
      <c r="O1477" s="14" t="s">
        <v>41</v>
      </c>
      <c r="P1477" s="14"/>
      <c r="Q1477" s="16" t="e">
        <f t="shared" ca="1" si="63"/>
        <v>#VALUE!</v>
      </c>
      <c r="R1477" s="16" t="s">
        <v>46</v>
      </c>
      <c r="S1477" s="16" t="s">
        <v>47</v>
      </c>
      <c r="T1477" s="29" t="s">
        <v>6267</v>
      </c>
      <c r="U1477" s="29" t="s">
        <v>6268</v>
      </c>
      <c r="V1477" s="16" t="s">
        <v>47</v>
      </c>
      <c r="W1477" s="14" t="s">
        <v>47</v>
      </c>
      <c r="X1477" s="14"/>
      <c r="Y1477" s="14"/>
      <c r="Z1477" s="14" t="s">
        <v>47</v>
      </c>
      <c r="AA1477" s="29" t="s">
        <v>6269</v>
      </c>
      <c r="AB1477" s="16"/>
      <c r="AC1477" s="18" t="e">
        <f t="shared" ca="1" si="64"/>
        <v>#VALUE!</v>
      </c>
      <c r="AD1477" s="16" t="s">
        <v>52</v>
      </c>
      <c r="AE1477" s="16" t="s">
        <v>47</v>
      </c>
      <c r="AF1477" s="14" t="s">
        <v>47</v>
      </c>
      <c r="AG1477" s="14" t="s">
        <v>47</v>
      </c>
    </row>
    <row r="1478" spans="1:33" ht="15.75" customHeight="1" x14ac:dyDescent="0.25">
      <c r="A1478" s="29" t="s">
        <v>6270</v>
      </c>
      <c r="B1478" s="29" t="s">
        <v>845</v>
      </c>
      <c r="C1478" s="29" t="s">
        <v>845</v>
      </c>
      <c r="D1478" s="29" t="s">
        <v>409</v>
      </c>
      <c r="E1478" s="30" t="s">
        <v>6271</v>
      </c>
      <c r="F1478" s="30"/>
      <c r="G1478" s="14" t="s">
        <v>41</v>
      </c>
      <c r="H1478" s="23" t="s">
        <v>162</v>
      </c>
      <c r="I1478" s="16" t="s">
        <v>75</v>
      </c>
      <c r="J1478" s="17">
        <v>44386</v>
      </c>
      <c r="K1478" s="18">
        <f t="shared" ca="1" si="56"/>
        <v>921</v>
      </c>
      <c r="L1478" s="19">
        <f t="shared" si="57"/>
        <v>44400</v>
      </c>
      <c r="M1478" s="16" t="s">
        <v>44</v>
      </c>
      <c r="N1478" s="16" t="s">
        <v>45</v>
      </c>
      <c r="O1478" s="14" t="s">
        <v>41</v>
      </c>
      <c r="P1478" s="14"/>
      <c r="Q1478" s="16" t="e">
        <f t="shared" ca="1" si="63"/>
        <v>#VALUE!</v>
      </c>
      <c r="R1478" s="16" t="s">
        <v>46</v>
      </c>
      <c r="S1478" s="16" t="s">
        <v>47</v>
      </c>
      <c r="T1478" s="29" t="s">
        <v>6272</v>
      </c>
      <c r="U1478" s="29" t="s">
        <v>6273</v>
      </c>
      <c r="V1478" s="16" t="s">
        <v>47</v>
      </c>
      <c r="W1478" s="14" t="s">
        <v>47</v>
      </c>
      <c r="X1478" s="14"/>
      <c r="Y1478" s="14"/>
      <c r="Z1478" s="14" t="s">
        <v>47</v>
      </c>
      <c r="AA1478" s="29" t="s">
        <v>6274</v>
      </c>
      <c r="AB1478" s="16"/>
      <c r="AC1478" s="18" t="e">
        <f t="shared" ca="1" si="64"/>
        <v>#VALUE!</v>
      </c>
      <c r="AD1478" s="16" t="s">
        <v>52</v>
      </c>
      <c r="AE1478" s="16" t="s">
        <v>47</v>
      </c>
      <c r="AF1478" s="14" t="s">
        <v>47</v>
      </c>
      <c r="AG1478" s="14" t="s">
        <v>47</v>
      </c>
    </row>
    <row r="1479" spans="1:33" ht="15.75" customHeight="1" x14ac:dyDescent="0.25">
      <c r="A1479" s="29" t="s">
        <v>6275</v>
      </c>
      <c r="B1479" s="29" t="s">
        <v>110</v>
      </c>
      <c r="C1479" s="29" t="s">
        <v>110</v>
      </c>
      <c r="D1479" s="29" t="s">
        <v>111</v>
      </c>
      <c r="E1479" s="30" t="s">
        <v>6276</v>
      </c>
      <c r="F1479" s="30"/>
      <c r="G1479" s="14" t="s">
        <v>41</v>
      </c>
      <c r="H1479" s="23" t="s">
        <v>162</v>
      </c>
      <c r="I1479" s="16" t="s">
        <v>75</v>
      </c>
      <c r="J1479" s="17">
        <v>44374</v>
      </c>
      <c r="K1479" s="18">
        <f t="shared" ca="1" si="56"/>
        <v>933</v>
      </c>
      <c r="L1479" s="19">
        <f t="shared" si="57"/>
        <v>44388</v>
      </c>
      <c r="M1479" s="16" t="s">
        <v>44</v>
      </c>
      <c r="N1479" s="16" t="s">
        <v>45</v>
      </c>
      <c r="O1479" s="14" t="s">
        <v>41</v>
      </c>
      <c r="P1479" s="14"/>
      <c r="Q1479" s="16" t="e">
        <f t="shared" ca="1" si="63"/>
        <v>#VALUE!</v>
      </c>
      <c r="R1479" s="16" t="s">
        <v>46</v>
      </c>
      <c r="S1479" s="16" t="s">
        <v>47</v>
      </c>
      <c r="T1479" s="29" t="s">
        <v>6277</v>
      </c>
      <c r="U1479" s="29" t="s">
        <v>6278</v>
      </c>
      <c r="V1479" s="16" t="s">
        <v>47</v>
      </c>
      <c r="W1479" s="14" t="s">
        <v>47</v>
      </c>
      <c r="X1479" s="14"/>
      <c r="Y1479" s="14"/>
      <c r="Z1479" s="14"/>
      <c r="AA1479" s="29"/>
      <c r="AB1479" s="16"/>
      <c r="AC1479" s="18"/>
      <c r="AD1479" s="16"/>
      <c r="AE1479" s="16"/>
      <c r="AF1479" s="14"/>
      <c r="AG1479" s="14"/>
    </row>
    <row r="1480" spans="1:33" ht="15.75" customHeight="1" x14ac:dyDescent="0.25">
      <c r="A1480" s="29" t="s">
        <v>6279</v>
      </c>
      <c r="B1480" s="29" t="s">
        <v>6280</v>
      </c>
      <c r="C1480" s="29" t="s">
        <v>6280</v>
      </c>
      <c r="D1480" s="29" t="s">
        <v>5</v>
      </c>
      <c r="E1480" s="30" t="s">
        <v>6281</v>
      </c>
      <c r="F1480" s="30"/>
      <c r="G1480" s="14" t="s">
        <v>41</v>
      </c>
      <c r="H1480" s="23" t="s">
        <v>162</v>
      </c>
      <c r="I1480" s="16" t="s">
        <v>75</v>
      </c>
      <c r="J1480" s="17">
        <v>44387</v>
      </c>
      <c r="K1480" s="18">
        <f t="shared" ca="1" si="56"/>
        <v>920</v>
      </c>
      <c r="L1480" s="19">
        <f t="shared" si="57"/>
        <v>44401</v>
      </c>
      <c r="M1480" s="16" t="s">
        <v>44</v>
      </c>
      <c r="N1480" s="16" t="s">
        <v>45</v>
      </c>
      <c r="O1480" s="14" t="s">
        <v>41</v>
      </c>
      <c r="P1480" s="14"/>
      <c r="Q1480" s="16" t="e">
        <f t="shared" ca="1" si="63"/>
        <v>#VALUE!</v>
      </c>
      <c r="R1480" s="16" t="s">
        <v>46</v>
      </c>
      <c r="S1480" s="16" t="s">
        <v>47</v>
      </c>
      <c r="T1480" s="29" t="s">
        <v>5128</v>
      </c>
      <c r="U1480" s="29" t="s">
        <v>5129</v>
      </c>
      <c r="V1480" s="16" t="s">
        <v>47</v>
      </c>
      <c r="W1480" s="14" t="s">
        <v>47</v>
      </c>
      <c r="X1480" s="14"/>
      <c r="Y1480" s="14"/>
      <c r="Z1480" s="14" t="s">
        <v>47</v>
      </c>
      <c r="AA1480" s="29" t="s">
        <v>5130</v>
      </c>
      <c r="AB1480" s="16"/>
      <c r="AC1480" s="18" t="e">
        <f ca="1">ABS(IF(ISBLANK(AB1480),"",TODAY()-AB1480))</f>
        <v>#VALUE!</v>
      </c>
      <c r="AD1480" s="16" t="s">
        <v>52</v>
      </c>
      <c r="AE1480" s="16" t="s">
        <v>47</v>
      </c>
      <c r="AF1480" s="14" t="s">
        <v>47</v>
      </c>
      <c r="AG1480" s="14" t="s">
        <v>47</v>
      </c>
    </row>
    <row r="1481" spans="1:33" ht="15.75" customHeight="1" x14ac:dyDescent="0.25">
      <c r="A1481" s="29" t="s">
        <v>6282</v>
      </c>
      <c r="B1481" s="29" t="s">
        <v>5983</v>
      </c>
      <c r="C1481" s="29" t="s">
        <v>211</v>
      </c>
      <c r="D1481" s="29" t="s">
        <v>6283</v>
      </c>
      <c r="E1481" s="30" t="s">
        <v>6284</v>
      </c>
      <c r="F1481" s="30"/>
      <c r="G1481" s="14" t="s">
        <v>41</v>
      </c>
      <c r="H1481" s="23" t="s">
        <v>5297</v>
      </c>
      <c r="I1481" s="16" t="s">
        <v>75</v>
      </c>
      <c r="J1481" s="17">
        <v>44607</v>
      </c>
      <c r="K1481" s="18">
        <f t="shared" ca="1" si="56"/>
        <v>700</v>
      </c>
      <c r="L1481" s="19">
        <f t="shared" si="57"/>
        <v>44621</v>
      </c>
      <c r="M1481" s="16" t="s">
        <v>44</v>
      </c>
      <c r="N1481" s="16" t="s">
        <v>45</v>
      </c>
      <c r="O1481" s="14" t="s">
        <v>41</v>
      </c>
      <c r="P1481" s="14"/>
      <c r="Q1481" s="16"/>
      <c r="R1481" s="16" t="s">
        <v>46</v>
      </c>
      <c r="S1481" s="16"/>
      <c r="T1481" s="29" t="s">
        <v>6285</v>
      </c>
      <c r="U1481" s="29">
        <v>823788693</v>
      </c>
      <c r="V1481" s="16" t="s">
        <v>213</v>
      </c>
      <c r="W1481" s="14" t="s">
        <v>115</v>
      </c>
      <c r="X1481" s="14"/>
      <c r="Y1481" s="14"/>
      <c r="Z1481" s="14"/>
      <c r="AA1481" s="29"/>
      <c r="AB1481" s="16"/>
      <c r="AC1481" s="18"/>
      <c r="AD1481" s="16"/>
      <c r="AE1481" s="16"/>
      <c r="AF1481" s="14"/>
      <c r="AG1481" s="14"/>
    </row>
    <row r="1482" spans="1:33" ht="15.75" customHeight="1" x14ac:dyDescent="0.25">
      <c r="A1482" s="29" t="s">
        <v>6286</v>
      </c>
      <c r="B1482" s="29" t="s">
        <v>153</v>
      </c>
      <c r="C1482" s="29" t="s">
        <v>284</v>
      </c>
      <c r="D1482" s="29" t="s">
        <v>5</v>
      </c>
      <c r="E1482" s="30" t="s">
        <v>6287</v>
      </c>
      <c r="F1482" s="30"/>
      <c r="G1482" s="14" t="s">
        <v>41</v>
      </c>
      <c r="H1482" s="23" t="s">
        <v>162</v>
      </c>
      <c r="I1482" s="16" t="s">
        <v>75</v>
      </c>
      <c r="J1482" s="17">
        <v>44388</v>
      </c>
      <c r="K1482" s="18">
        <f t="shared" ca="1" si="56"/>
        <v>919</v>
      </c>
      <c r="L1482" s="19">
        <f t="shared" si="57"/>
        <v>44402</v>
      </c>
      <c r="M1482" s="16" t="s">
        <v>44</v>
      </c>
      <c r="N1482" s="16" t="s">
        <v>45</v>
      </c>
      <c r="O1482" s="14" t="s">
        <v>41</v>
      </c>
      <c r="P1482" s="14"/>
      <c r="Q1482" s="16" t="e">
        <f t="shared" ref="Q1482:Q1589" ca="1" si="65">ABS(IF(ISBLANK(P1482),"",TODAY()-P1482))</f>
        <v>#VALUE!</v>
      </c>
      <c r="R1482" s="16" t="s">
        <v>46</v>
      </c>
      <c r="S1482" s="16" t="s">
        <v>47</v>
      </c>
      <c r="T1482" s="29" t="s">
        <v>6288</v>
      </c>
      <c r="U1482" s="29" t="s">
        <v>6289</v>
      </c>
      <c r="V1482" s="16" t="s">
        <v>47</v>
      </c>
      <c r="W1482" s="14" t="s">
        <v>47</v>
      </c>
      <c r="X1482" s="14"/>
      <c r="Y1482" s="14"/>
      <c r="Z1482" s="14" t="s">
        <v>47</v>
      </c>
      <c r="AA1482" s="29" t="s">
        <v>5130</v>
      </c>
      <c r="AB1482" s="16"/>
      <c r="AC1482" s="18" t="e">
        <f t="shared" ref="AC1482:AC1543" ca="1" si="66">ABS(IF(ISBLANK(AB1482),"",TODAY()-AB1482))</f>
        <v>#VALUE!</v>
      </c>
      <c r="AD1482" s="16" t="s">
        <v>52</v>
      </c>
      <c r="AE1482" s="16" t="s">
        <v>47</v>
      </c>
      <c r="AF1482" s="14" t="s">
        <v>47</v>
      </c>
      <c r="AG1482" s="14" t="s">
        <v>47</v>
      </c>
    </row>
    <row r="1483" spans="1:33" ht="15.75" customHeight="1" x14ac:dyDescent="0.25">
      <c r="A1483" s="29" t="s">
        <v>6290</v>
      </c>
      <c r="B1483" s="29" t="s">
        <v>484</v>
      </c>
      <c r="C1483" s="29" t="s">
        <v>484</v>
      </c>
      <c r="D1483" s="29" t="s">
        <v>5</v>
      </c>
      <c r="E1483" s="30" t="s">
        <v>6291</v>
      </c>
      <c r="F1483" s="30"/>
      <c r="G1483" s="14" t="s">
        <v>41</v>
      </c>
      <c r="H1483" s="23" t="s">
        <v>162</v>
      </c>
      <c r="I1483" s="16" t="s">
        <v>75</v>
      </c>
      <c r="J1483" s="17">
        <v>44378</v>
      </c>
      <c r="K1483" s="18">
        <f t="shared" ca="1" si="56"/>
        <v>929</v>
      </c>
      <c r="L1483" s="19">
        <f t="shared" si="57"/>
        <v>44392</v>
      </c>
      <c r="M1483" s="16" t="s">
        <v>44</v>
      </c>
      <c r="N1483" s="16" t="s">
        <v>45</v>
      </c>
      <c r="O1483" s="14" t="s">
        <v>41</v>
      </c>
      <c r="P1483" s="14"/>
      <c r="Q1483" s="16" t="e">
        <f t="shared" ca="1" si="65"/>
        <v>#VALUE!</v>
      </c>
      <c r="R1483" s="16" t="s">
        <v>46</v>
      </c>
      <c r="S1483" s="16" t="s">
        <v>47</v>
      </c>
      <c r="T1483" s="29" t="s">
        <v>6292</v>
      </c>
      <c r="U1483" s="29" t="s">
        <v>6293</v>
      </c>
      <c r="V1483" s="16" t="s">
        <v>47</v>
      </c>
      <c r="W1483" s="14" t="s">
        <v>47</v>
      </c>
      <c r="X1483" s="14"/>
      <c r="Y1483" s="14"/>
      <c r="Z1483" s="14" t="s">
        <v>47</v>
      </c>
      <c r="AA1483" s="29" t="s">
        <v>6294</v>
      </c>
      <c r="AB1483" s="16"/>
      <c r="AC1483" s="18" t="e">
        <f t="shared" ca="1" si="66"/>
        <v>#VALUE!</v>
      </c>
      <c r="AD1483" s="16" t="s">
        <v>52</v>
      </c>
      <c r="AE1483" s="16" t="s">
        <v>47</v>
      </c>
      <c r="AF1483" s="14" t="s">
        <v>47</v>
      </c>
      <c r="AG1483" s="14" t="s">
        <v>47</v>
      </c>
    </row>
    <row r="1484" spans="1:33" ht="15.75" customHeight="1" x14ac:dyDescent="0.25">
      <c r="A1484" s="29" t="s">
        <v>6295</v>
      </c>
      <c r="B1484" s="29" t="s">
        <v>6296</v>
      </c>
      <c r="C1484" s="29" t="s">
        <v>6296</v>
      </c>
      <c r="D1484" s="29" t="s">
        <v>409</v>
      </c>
      <c r="E1484" s="30" t="s">
        <v>6297</v>
      </c>
      <c r="F1484" s="30"/>
      <c r="G1484" s="14" t="s">
        <v>41</v>
      </c>
      <c r="H1484" s="23" t="s">
        <v>162</v>
      </c>
      <c r="I1484" s="16" t="s">
        <v>75</v>
      </c>
      <c r="J1484" s="17">
        <v>44390</v>
      </c>
      <c r="K1484" s="18">
        <f t="shared" ca="1" si="56"/>
        <v>917</v>
      </c>
      <c r="L1484" s="19">
        <f t="shared" si="57"/>
        <v>44404</v>
      </c>
      <c r="M1484" s="16" t="s">
        <v>44</v>
      </c>
      <c r="N1484" s="16" t="s">
        <v>45</v>
      </c>
      <c r="O1484" s="14" t="s">
        <v>41</v>
      </c>
      <c r="P1484" s="14"/>
      <c r="Q1484" s="16" t="e">
        <f t="shared" ca="1" si="65"/>
        <v>#VALUE!</v>
      </c>
      <c r="R1484" s="16" t="s">
        <v>46</v>
      </c>
      <c r="S1484" s="16" t="s">
        <v>47</v>
      </c>
      <c r="T1484" s="29" t="s">
        <v>6298</v>
      </c>
      <c r="U1484" s="29" t="s">
        <v>6299</v>
      </c>
      <c r="V1484" s="16" t="s">
        <v>47</v>
      </c>
      <c r="W1484" s="14" t="s">
        <v>47</v>
      </c>
      <c r="X1484" s="14"/>
      <c r="Y1484" s="14"/>
      <c r="Z1484" s="14" t="s">
        <v>47</v>
      </c>
      <c r="AA1484" s="29" t="s">
        <v>6300</v>
      </c>
      <c r="AB1484" s="16"/>
      <c r="AC1484" s="18" t="e">
        <f t="shared" ca="1" si="66"/>
        <v>#VALUE!</v>
      </c>
      <c r="AD1484" s="16" t="s">
        <v>52</v>
      </c>
      <c r="AE1484" s="16" t="s">
        <v>47</v>
      </c>
      <c r="AF1484" s="14" t="s">
        <v>47</v>
      </c>
      <c r="AG1484" s="14" t="s">
        <v>47</v>
      </c>
    </row>
    <row r="1485" spans="1:33" ht="15.75" customHeight="1" x14ac:dyDescent="0.25">
      <c r="A1485" s="29" t="s">
        <v>6301</v>
      </c>
      <c r="B1485" s="29" t="s">
        <v>1773</v>
      </c>
      <c r="C1485" s="29" t="s">
        <v>1773</v>
      </c>
      <c r="D1485" s="29" t="s">
        <v>5</v>
      </c>
      <c r="E1485" s="30" t="s">
        <v>6302</v>
      </c>
      <c r="F1485" s="30"/>
      <c r="G1485" s="14" t="s">
        <v>41</v>
      </c>
      <c r="H1485" s="23" t="s">
        <v>162</v>
      </c>
      <c r="I1485" s="16" t="s">
        <v>75</v>
      </c>
      <c r="J1485" s="17">
        <v>44391</v>
      </c>
      <c r="K1485" s="18">
        <f t="shared" ca="1" si="56"/>
        <v>916</v>
      </c>
      <c r="L1485" s="19">
        <f t="shared" si="57"/>
        <v>44405</v>
      </c>
      <c r="M1485" s="16" t="s">
        <v>44</v>
      </c>
      <c r="N1485" s="16" t="s">
        <v>45</v>
      </c>
      <c r="O1485" s="14" t="s">
        <v>41</v>
      </c>
      <c r="P1485" s="14"/>
      <c r="Q1485" s="16" t="e">
        <f t="shared" ca="1" si="65"/>
        <v>#VALUE!</v>
      </c>
      <c r="R1485" s="16" t="s">
        <v>46</v>
      </c>
      <c r="S1485" s="16" t="s">
        <v>47</v>
      </c>
      <c r="T1485" s="29" t="s">
        <v>6303</v>
      </c>
      <c r="U1485" s="29" t="s">
        <v>6304</v>
      </c>
      <c r="V1485" s="16" t="s">
        <v>47</v>
      </c>
      <c r="W1485" s="14" t="s">
        <v>47</v>
      </c>
      <c r="X1485" s="14"/>
      <c r="Y1485" s="14"/>
      <c r="Z1485" s="14" t="s">
        <v>47</v>
      </c>
      <c r="AA1485" s="29" t="s">
        <v>6305</v>
      </c>
      <c r="AB1485" s="16"/>
      <c r="AC1485" s="18" t="e">
        <f t="shared" ca="1" si="66"/>
        <v>#VALUE!</v>
      </c>
      <c r="AD1485" s="16" t="s">
        <v>52</v>
      </c>
      <c r="AE1485" s="16" t="s">
        <v>47</v>
      </c>
      <c r="AF1485" s="14" t="s">
        <v>47</v>
      </c>
      <c r="AG1485" s="14" t="s">
        <v>47</v>
      </c>
    </row>
    <row r="1486" spans="1:33" ht="15.75" customHeight="1" x14ac:dyDescent="0.25">
      <c r="A1486" s="29" t="s">
        <v>6306</v>
      </c>
      <c r="B1486" s="29" t="s">
        <v>779</v>
      </c>
      <c r="C1486" s="29" t="s">
        <v>779</v>
      </c>
      <c r="D1486" s="29" t="s">
        <v>5</v>
      </c>
      <c r="E1486" s="30" t="s">
        <v>6307</v>
      </c>
      <c r="F1486" s="30"/>
      <c r="G1486" s="14" t="s">
        <v>41</v>
      </c>
      <c r="H1486" s="23" t="s">
        <v>162</v>
      </c>
      <c r="I1486" s="16" t="s">
        <v>75</v>
      </c>
      <c r="J1486" s="17">
        <v>44392</v>
      </c>
      <c r="K1486" s="18">
        <f t="shared" ca="1" si="56"/>
        <v>915</v>
      </c>
      <c r="L1486" s="19">
        <f t="shared" si="57"/>
        <v>44406</v>
      </c>
      <c r="M1486" s="16" t="s">
        <v>44</v>
      </c>
      <c r="N1486" s="16" t="s">
        <v>45</v>
      </c>
      <c r="O1486" s="14" t="s">
        <v>41</v>
      </c>
      <c r="P1486" s="14"/>
      <c r="Q1486" s="16" t="e">
        <f t="shared" ca="1" si="65"/>
        <v>#VALUE!</v>
      </c>
      <c r="R1486" s="16" t="s">
        <v>46</v>
      </c>
      <c r="S1486" s="16" t="s">
        <v>47</v>
      </c>
      <c r="T1486" s="29" t="s">
        <v>6308</v>
      </c>
      <c r="U1486" s="29" t="s">
        <v>6309</v>
      </c>
      <c r="V1486" s="16" t="s">
        <v>47</v>
      </c>
      <c r="W1486" s="14" t="s">
        <v>47</v>
      </c>
      <c r="X1486" s="14"/>
      <c r="Y1486" s="14"/>
      <c r="Z1486" s="14" t="s">
        <v>47</v>
      </c>
      <c r="AA1486" s="29" t="s">
        <v>6310</v>
      </c>
      <c r="AB1486" s="16"/>
      <c r="AC1486" s="18" t="e">
        <f t="shared" ca="1" si="66"/>
        <v>#VALUE!</v>
      </c>
      <c r="AD1486" s="16" t="s">
        <v>52</v>
      </c>
      <c r="AE1486" s="16" t="s">
        <v>47</v>
      </c>
      <c r="AF1486" s="14" t="s">
        <v>47</v>
      </c>
      <c r="AG1486" s="14" t="s">
        <v>47</v>
      </c>
    </row>
    <row r="1487" spans="1:33" ht="15.75" customHeight="1" x14ac:dyDescent="0.25">
      <c r="A1487" s="29" t="s">
        <v>6311</v>
      </c>
      <c r="B1487" s="29" t="s">
        <v>1773</v>
      </c>
      <c r="C1487" s="29" t="s">
        <v>1773</v>
      </c>
      <c r="D1487" s="29" t="s">
        <v>5</v>
      </c>
      <c r="E1487" s="30" t="s">
        <v>6312</v>
      </c>
      <c r="F1487" s="30"/>
      <c r="G1487" s="14" t="s">
        <v>41</v>
      </c>
      <c r="H1487" s="23" t="s">
        <v>162</v>
      </c>
      <c r="I1487" s="16" t="s">
        <v>75</v>
      </c>
      <c r="J1487" s="17">
        <v>44393</v>
      </c>
      <c r="K1487" s="18">
        <f t="shared" ca="1" si="56"/>
        <v>914</v>
      </c>
      <c r="L1487" s="19">
        <f t="shared" si="57"/>
        <v>44407</v>
      </c>
      <c r="M1487" s="16" t="s">
        <v>44</v>
      </c>
      <c r="N1487" s="16" t="s">
        <v>45</v>
      </c>
      <c r="O1487" s="14" t="s">
        <v>41</v>
      </c>
      <c r="P1487" s="14"/>
      <c r="Q1487" s="16" t="e">
        <f t="shared" ca="1" si="65"/>
        <v>#VALUE!</v>
      </c>
      <c r="R1487" s="16" t="s">
        <v>46</v>
      </c>
      <c r="S1487" s="16" t="s">
        <v>47</v>
      </c>
      <c r="T1487" s="29" t="s">
        <v>6313</v>
      </c>
      <c r="U1487" s="29" t="s">
        <v>6314</v>
      </c>
      <c r="V1487" s="16" t="s">
        <v>47</v>
      </c>
      <c r="W1487" s="14" t="s">
        <v>47</v>
      </c>
      <c r="X1487" s="14"/>
      <c r="Y1487" s="14"/>
      <c r="Z1487" s="14" t="s">
        <v>47</v>
      </c>
      <c r="AA1487" s="29" t="s">
        <v>6315</v>
      </c>
      <c r="AB1487" s="16"/>
      <c r="AC1487" s="18" t="e">
        <f t="shared" ca="1" si="66"/>
        <v>#VALUE!</v>
      </c>
      <c r="AD1487" s="18" t="s">
        <v>52</v>
      </c>
      <c r="AE1487" s="16" t="s">
        <v>47</v>
      </c>
      <c r="AF1487" s="14" t="s">
        <v>47</v>
      </c>
      <c r="AG1487" s="14" t="s">
        <v>47</v>
      </c>
    </row>
    <row r="1488" spans="1:33" ht="15.75" customHeight="1" x14ac:dyDescent="0.25">
      <c r="A1488" s="29" t="s">
        <v>6316</v>
      </c>
      <c r="B1488" s="29" t="s">
        <v>1569</v>
      </c>
      <c r="C1488" s="29" t="s">
        <v>1569</v>
      </c>
      <c r="D1488" s="29" t="s">
        <v>5</v>
      </c>
      <c r="E1488" s="30" t="s">
        <v>6317</v>
      </c>
      <c r="F1488" s="30"/>
      <c r="G1488" s="14" t="s">
        <v>41</v>
      </c>
      <c r="H1488" s="23" t="s">
        <v>162</v>
      </c>
      <c r="I1488" s="16" t="s">
        <v>75</v>
      </c>
      <c r="J1488" s="17">
        <v>44394</v>
      </c>
      <c r="K1488" s="18">
        <f t="shared" ca="1" si="56"/>
        <v>913</v>
      </c>
      <c r="L1488" s="19">
        <f t="shared" si="57"/>
        <v>44408</v>
      </c>
      <c r="M1488" s="16" t="s">
        <v>44</v>
      </c>
      <c r="N1488" s="16" t="s">
        <v>45</v>
      </c>
      <c r="O1488" s="14" t="s">
        <v>41</v>
      </c>
      <c r="P1488" s="14"/>
      <c r="Q1488" s="16" t="e">
        <f t="shared" ca="1" si="65"/>
        <v>#VALUE!</v>
      </c>
      <c r="R1488" s="16" t="s">
        <v>46</v>
      </c>
      <c r="S1488" s="16" t="s">
        <v>47</v>
      </c>
      <c r="T1488" s="29" t="s">
        <v>6318</v>
      </c>
      <c r="U1488" s="29" t="s">
        <v>6319</v>
      </c>
      <c r="V1488" s="16" t="s">
        <v>47</v>
      </c>
      <c r="W1488" s="14" t="s">
        <v>47</v>
      </c>
      <c r="X1488" s="14"/>
      <c r="Y1488" s="14"/>
      <c r="Z1488" s="14" t="s">
        <v>47</v>
      </c>
      <c r="AA1488" s="29" t="s">
        <v>6320</v>
      </c>
      <c r="AB1488" s="16"/>
      <c r="AC1488" s="18" t="e">
        <f t="shared" ca="1" si="66"/>
        <v>#VALUE!</v>
      </c>
      <c r="AD1488" s="16" t="s">
        <v>52</v>
      </c>
      <c r="AE1488" s="16" t="s">
        <v>47</v>
      </c>
      <c r="AF1488" s="14" t="s">
        <v>47</v>
      </c>
      <c r="AG1488" s="14" t="s">
        <v>47</v>
      </c>
    </row>
    <row r="1489" spans="1:33" ht="15.75" customHeight="1" x14ac:dyDescent="0.25">
      <c r="A1489" s="29" t="s">
        <v>6321</v>
      </c>
      <c r="B1489" s="29" t="s">
        <v>4984</v>
      </c>
      <c r="C1489" s="29" t="s">
        <v>4984</v>
      </c>
      <c r="D1489" s="29" t="s">
        <v>409</v>
      </c>
      <c r="E1489" s="30" t="s">
        <v>6322</v>
      </c>
      <c r="F1489" s="30"/>
      <c r="G1489" s="14" t="s">
        <v>41</v>
      </c>
      <c r="H1489" s="23" t="s">
        <v>162</v>
      </c>
      <c r="I1489" s="16" t="s">
        <v>75</v>
      </c>
      <c r="J1489" s="17">
        <v>44381</v>
      </c>
      <c r="K1489" s="18">
        <f t="shared" ca="1" si="56"/>
        <v>926</v>
      </c>
      <c r="L1489" s="19">
        <f t="shared" si="57"/>
        <v>44395</v>
      </c>
      <c r="M1489" s="16" t="s">
        <v>44</v>
      </c>
      <c r="N1489" s="16" t="s">
        <v>45</v>
      </c>
      <c r="O1489" s="14" t="s">
        <v>41</v>
      </c>
      <c r="P1489" s="14"/>
      <c r="Q1489" s="16" t="e">
        <f t="shared" ca="1" si="65"/>
        <v>#VALUE!</v>
      </c>
      <c r="R1489" s="16" t="s">
        <v>46</v>
      </c>
      <c r="S1489" s="16" t="s">
        <v>47</v>
      </c>
      <c r="T1489" s="29" t="s">
        <v>6323</v>
      </c>
      <c r="U1489" s="29" t="s">
        <v>6324</v>
      </c>
      <c r="V1489" s="16" t="s">
        <v>47</v>
      </c>
      <c r="W1489" s="14" t="s">
        <v>47</v>
      </c>
      <c r="X1489" s="14"/>
      <c r="Y1489" s="14"/>
      <c r="Z1489" s="14" t="s">
        <v>47</v>
      </c>
      <c r="AA1489" s="29" t="s">
        <v>6325</v>
      </c>
      <c r="AB1489" s="16"/>
      <c r="AC1489" s="18" t="e">
        <f t="shared" ca="1" si="66"/>
        <v>#VALUE!</v>
      </c>
      <c r="AD1489" s="16" t="s">
        <v>52</v>
      </c>
      <c r="AE1489" s="16" t="s">
        <v>47</v>
      </c>
      <c r="AF1489" s="14" t="s">
        <v>47</v>
      </c>
      <c r="AG1489" s="14" t="s">
        <v>47</v>
      </c>
    </row>
    <row r="1490" spans="1:33" ht="15.75" customHeight="1" x14ac:dyDescent="0.25">
      <c r="A1490" s="29" t="s">
        <v>6326</v>
      </c>
      <c r="B1490" s="29" t="s">
        <v>2275</v>
      </c>
      <c r="C1490" s="29" t="s">
        <v>2275</v>
      </c>
      <c r="D1490" s="29" t="s">
        <v>5</v>
      </c>
      <c r="E1490" s="30" t="s">
        <v>6327</v>
      </c>
      <c r="F1490" s="30"/>
      <c r="G1490" s="14" t="s">
        <v>41</v>
      </c>
      <c r="H1490" s="23" t="s">
        <v>162</v>
      </c>
      <c r="I1490" s="16" t="s">
        <v>43</v>
      </c>
      <c r="J1490" s="17">
        <v>44374</v>
      </c>
      <c r="K1490" s="18">
        <f t="shared" ca="1" si="56"/>
        <v>933</v>
      </c>
      <c r="L1490" s="19">
        <f t="shared" si="57"/>
        <v>44388</v>
      </c>
      <c r="M1490" s="16" t="s">
        <v>44</v>
      </c>
      <c r="N1490" s="16" t="s">
        <v>47</v>
      </c>
      <c r="O1490" s="14" t="s">
        <v>47</v>
      </c>
      <c r="P1490" s="14"/>
      <c r="Q1490" s="16" t="e">
        <f t="shared" ca="1" si="65"/>
        <v>#VALUE!</v>
      </c>
      <c r="R1490" s="16" t="s">
        <v>46</v>
      </c>
      <c r="S1490" s="16" t="s">
        <v>47</v>
      </c>
      <c r="T1490" s="29" t="s">
        <v>6328</v>
      </c>
      <c r="U1490" s="29" t="s">
        <v>6329</v>
      </c>
      <c r="V1490" s="16" t="s">
        <v>47</v>
      </c>
      <c r="W1490" s="14" t="s">
        <v>47</v>
      </c>
      <c r="X1490" s="14"/>
      <c r="Y1490" s="14"/>
      <c r="Z1490" s="14" t="s">
        <v>47</v>
      </c>
      <c r="AA1490" s="29" t="s">
        <v>6330</v>
      </c>
      <c r="AB1490" s="16"/>
      <c r="AC1490" s="18" t="e">
        <f t="shared" ca="1" si="66"/>
        <v>#VALUE!</v>
      </c>
      <c r="AD1490" s="16" t="s">
        <v>52</v>
      </c>
      <c r="AE1490" s="16" t="s">
        <v>47</v>
      </c>
      <c r="AF1490" s="14" t="s">
        <v>47</v>
      </c>
      <c r="AG1490" s="14" t="s">
        <v>47</v>
      </c>
    </row>
    <row r="1491" spans="1:33" ht="15.75" customHeight="1" x14ac:dyDescent="0.25">
      <c r="A1491" s="29" t="s">
        <v>6331</v>
      </c>
      <c r="B1491" s="29" t="s">
        <v>6332</v>
      </c>
      <c r="C1491" s="29" t="s">
        <v>6332</v>
      </c>
      <c r="D1491" s="29" t="s">
        <v>5</v>
      </c>
      <c r="E1491" s="30" t="s">
        <v>6333</v>
      </c>
      <c r="F1491" s="30"/>
      <c r="G1491" s="14" t="s">
        <v>41</v>
      </c>
      <c r="H1491" s="23" t="s">
        <v>162</v>
      </c>
      <c r="I1491" s="16" t="s">
        <v>75</v>
      </c>
      <c r="J1491" s="17">
        <v>44375</v>
      </c>
      <c r="K1491" s="18">
        <f t="shared" ca="1" si="56"/>
        <v>932</v>
      </c>
      <c r="L1491" s="19">
        <f t="shared" si="57"/>
        <v>44389</v>
      </c>
      <c r="M1491" s="16" t="s">
        <v>44</v>
      </c>
      <c r="N1491" s="16" t="s">
        <v>45</v>
      </c>
      <c r="O1491" s="14" t="s">
        <v>41</v>
      </c>
      <c r="P1491" s="14"/>
      <c r="Q1491" s="16" t="e">
        <f t="shared" ca="1" si="65"/>
        <v>#VALUE!</v>
      </c>
      <c r="R1491" s="16" t="s">
        <v>46</v>
      </c>
      <c r="S1491" s="16" t="s">
        <v>47</v>
      </c>
      <c r="T1491" s="29" t="s">
        <v>6334</v>
      </c>
      <c r="U1491" s="29" t="s">
        <v>6335</v>
      </c>
      <c r="V1491" s="16" t="s">
        <v>47</v>
      </c>
      <c r="W1491" s="14" t="s">
        <v>47</v>
      </c>
      <c r="X1491" s="14"/>
      <c r="Y1491" s="14"/>
      <c r="Z1491" s="14" t="s">
        <v>47</v>
      </c>
      <c r="AA1491" s="29" t="s">
        <v>6336</v>
      </c>
      <c r="AB1491" s="16"/>
      <c r="AC1491" s="18" t="e">
        <f t="shared" ca="1" si="66"/>
        <v>#VALUE!</v>
      </c>
      <c r="AD1491" s="16" t="s">
        <v>52</v>
      </c>
      <c r="AE1491" s="16" t="s">
        <v>47</v>
      </c>
      <c r="AF1491" s="14" t="s">
        <v>47</v>
      </c>
      <c r="AG1491" s="14" t="s">
        <v>47</v>
      </c>
    </row>
    <row r="1492" spans="1:33" ht="15.75" customHeight="1" x14ac:dyDescent="0.25">
      <c r="A1492" s="29" t="s">
        <v>6337</v>
      </c>
      <c r="B1492" s="29" t="s">
        <v>6338</v>
      </c>
      <c r="C1492" s="29" t="s">
        <v>6338</v>
      </c>
      <c r="D1492" s="29" t="s">
        <v>5</v>
      </c>
      <c r="E1492" s="30" t="s">
        <v>6339</v>
      </c>
      <c r="F1492" s="30"/>
      <c r="G1492" s="14" t="s">
        <v>41</v>
      </c>
      <c r="H1492" s="23" t="s">
        <v>162</v>
      </c>
      <c r="I1492" s="16" t="s">
        <v>75</v>
      </c>
      <c r="J1492" s="17">
        <v>44376</v>
      </c>
      <c r="K1492" s="18">
        <f t="shared" ca="1" si="56"/>
        <v>931</v>
      </c>
      <c r="L1492" s="19">
        <f t="shared" si="57"/>
        <v>44390</v>
      </c>
      <c r="M1492" s="16" t="s">
        <v>44</v>
      </c>
      <c r="N1492" s="16" t="s">
        <v>45</v>
      </c>
      <c r="O1492" s="14" t="s">
        <v>41</v>
      </c>
      <c r="P1492" s="14"/>
      <c r="Q1492" s="16" t="e">
        <f t="shared" ca="1" si="65"/>
        <v>#VALUE!</v>
      </c>
      <c r="R1492" s="16" t="s">
        <v>46</v>
      </c>
      <c r="S1492" s="16" t="s">
        <v>47</v>
      </c>
      <c r="T1492" s="29" t="s">
        <v>6334</v>
      </c>
      <c r="U1492" s="29" t="s">
        <v>6335</v>
      </c>
      <c r="V1492" s="16" t="s">
        <v>47</v>
      </c>
      <c r="W1492" s="14" t="s">
        <v>47</v>
      </c>
      <c r="X1492" s="14"/>
      <c r="Y1492" s="14"/>
      <c r="Z1492" s="14" t="s">
        <v>47</v>
      </c>
      <c r="AA1492" s="29" t="s">
        <v>6340</v>
      </c>
      <c r="AB1492" s="16"/>
      <c r="AC1492" s="18" t="e">
        <f t="shared" ca="1" si="66"/>
        <v>#VALUE!</v>
      </c>
      <c r="AD1492" s="16" t="s">
        <v>52</v>
      </c>
      <c r="AE1492" s="16" t="s">
        <v>47</v>
      </c>
      <c r="AF1492" s="14" t="s">
        <v>47</v>
      </c>
      <c r="AG1492" s="14" t="s">
        <v>47</v>
      </c>
    </row>
    <row r="1493" spans="1:33" ht="15.75" customHeight="1" x14ac:dyDescent="0.25">
      <c r="A1493" s="29" t="s">
        <v>6341</v>
      </c>
      <c r="B1493" s="29" t="s">
        <v>459</v>
      </c>
      <c r="C1493" s="29" t="s">
        <v>460</v>
      </c>
      <c r="D1493" s="29" t="s">
        <v>248</v>
      </c>
      <c r="E1493" s="30" t="s">
        <v>6342</v>
      </c>
      <c r="F1493" s="30"/>
      <c r="G1493" s="14" t="s">
        <v>41</v>
      </c>
      <c r="H1493" s="23" t="s">
        <v>42</v>
      </c>
      <c r="I1493" s="16" t="s">
        <v>61</v>
      </c>
      <c r="J1493" s="17">
        <v>44372</v>
      </c>
      <c r="K1493" s="18">
        <f t="shared" ca="1" si="56"/>
        <v>935</v>
      </c>
      <c r="L1493" s="19">
        <f t="shared" si="57"/>
        <v>44386</v>
      </c>
      <c r="M1493" s="16" t="s">
        <v>44</v>
      </c>
      <c r="N1493" s="16" t="s">
        <v>45</v>
      </c>
      <c r="O1493" s="14" t="s">
        <v>46</v>
      </c>
      <c r="P1493" s="14"/>
      <c r="Q1493" s="16" t="e">
        <f t="shared" ca="1" si="65"/>
        <v>#VALUE!</v>
      </c>
      <c r="R1493" s="16" t="s">
        <v>46</v>
      </c>
      <c r="S1493" s="16" t="s">
        <v>47</v>
      </c>
      <c r="T1493" s="29" t="s">
        <v>462</v>
      </c>
      <c r="U1493" s="29" t="s">
        <v>463</v>
      </c>
      <c r="V1493" s="16" t="s">
        <v>63</v>
      </c>
      <c r="W1493" s="14" t="s">
        <v>47</v>
      </c>
      <c r="X1493" s="14"/>
      <c r="Y1493" s="14">
        <v>44489</v>
      </c>
      <c r="Z1493" s="14" t="s">
        <v>47</v>
      </c>
      <c r="AA1493" s="29" t="s">
        <v>464</v>
      </c>
      <c r="AB1493" s="16">
        <v>44480</v>
      </c>
      <c r="AC1493" s="18">
        <f t="shared" ca="1" si="66"/>
        <v>827</v>
      </c>
      <c r="AD1493" s="16" t="s">
        <v>52</v>
      </c>
      <c r="AE1493" s="16" t="s">
        <v>54</v>
      </c>
      <c r="AF1493" s="14" t="s">
        <v>47</v>
      </c>
      <c r="AG1493" s="14" t="s">
        <v>47</v>
      </c>
    </row>
    <row r="1494" spans="1:33" ht="15.75" customHeight="1" x14ac:dyDescent="0.25">
      <c r="A1494" s="29" t="s">
        <v>6343</v>
      </c>
      <c r="B1494" s="29" t="s">
        <v>3410</v>
      </c>
      <c r="C1494" s="29" t="s">
        <v>3410</v>
      </c>
      <c r="D1494" s="29" t="s">
        <v>5</v>
      </c>
      <c r="E1494" s="30" t="s">
        <v>6344</v>
      </c>
      <c r="F1494" s="30"/>
      <c r="G1494" s="14" t="s">
        <v>41</v>
      </c>
      <c r="H1494" s="23" t="s">
        <v>162</v>
      </c>
      <c r="I1494" s="16" t="s">
        <v>75</v>
      </c>
      <c r="J1494" s="17">
        <v>44379</v>
      </c>
      <c r="K1494" s="18">
        <f t="shared" ca="1" si="56"/>
        <v>928</v>
      </c>
      <c r="L1494" s="19">
        <f t="shared" si="57"/>
        <v>44393</v>
      </c>
      <c r="M1494" s="16" t="s">
        <v>44</v>
      </c>
      <c r="N1494" s="16" t="s">
        <v>45</v>
      </c>
      <c r="O1494" s="14" t="s">
        <v>41</v>
      </c>
      <c r="P1494" s="14"/>
      <c r="Q1494" s="16" t="e">
        <f t="shared" ca="1" si="65"/>
        <v>#VALUE!</v>
      </c>
      <c r="R1494" s="16" t="s">
        <v>46</v>
      </c>
      <c r="S1494" s="16" t="s">
        <v>47</v>
      </c>
      <c r="T1494" s="29" t="s">
        <v>6345</v>
      </c>
      <c r="U1494" s="29" t="s">
        <v>6346</v>
      </c>
      <c r="V1494" s="16" t="s">
        <v>47</v>
      </c>
      <c r="W1494" s="14" t="s">
        <v>47</v>
      </c>
      <c r="X1494" s="14"/>
      <c r="Y1494" s="14"/>
      <c r="Z1494" s="14" t="s">
        <v>47</v>
      </c>
      <c r="AA1494" s="29" t="s">
        <v>6347</v>
      </c>
      <c r="AB1494" s="16"/>
      <c r="AC1494" s="18" t="e">
        <f t="shared" ca="1" si="66"/>
        <v>#VALUE!</v>
      </c>
      <c r="AD1494" s="16" t="s">
        <v>52</v>
      </c>
      <c r="AE1494" s="16" t="s">
        <v>47</v>
      </c>
      <c r="AF1494" s="14" t="s">
        <v>47</v>
      </c>
      <c r="AG1494" s="14" t="s">
        <v>47</v>
      </c>
    </row>
    <row r="1495" spans="1:33" ht="15.75" customHeight="1" x14ac:dyDescent="0.25">
      <c r="A1495" s="29" t="s">
        <v>6348</v>
      </c>
      <c r="B1495" s="29" t="s">
        <v>5558</v>
      </c>
      <c r="C1495" s="29" t="s">
        <v>5558</v>
      </c>
      <c r="D1495" s="29" t="s">
        <v>248</v>
      </c>
      <c r="E1495" s="30" t="s">
        <v>6349</v>
      </c>
      <c r="F1495" s="30"/>
      <c r="G1495" s="14" t="s">
        <v>47</v>
      </c>
      <c r="H1495" s="23" t="s">
        <v>162</v>
      </c>
      <c r="I1495" s="16" t="s">
        <v>75</v>
      </c>
      <c r="J1495" s="17">
        <v>44400</v>
      </c>
      <c r="K1495" s="18">
        <f t="shared" ca="1" si="56"/>
        <v>907</v>
      </c>
      <c r="L1495" s="19">
        <f t="shared" si="57"/>
        <v>44414</v>
      </c>
      <c r="M1495" s="16" t="s">
        <v>44</v>
      </c>
      <c r="N1495" s="16" t="s">
        <v>45</v>
      </c>
      <c r="O1495" s="14" t="s">
        <v>41</v>
      </c>
      <c r="P1495" s="14"/>
      <c r="Q1495" s="16" t="e">
        <f t="shared" ca="1" si="65"/>
        <v>#VALUE!</v>
      </c>
      <c r="R1495" s="16" t="s">
        <v>46</v>
      </c>
      <c r="S1495" s="16" t="s">
        <v>47</v>
      </c>
      <c r="T1495" s="70" t="s">
        <v>6350</v>
      </c>
      <c r="U1495" s="29" t="s">
        <v>6351</v>
      </c>
      <c r="V1495" s="16" t="s">
        <v>47</v>
      </c>
      <c r="W1495" s="14" t="s">
        <v>47</v>
      </c>
      <c r="X1495" s="14"/>
      <c r="Y1495" s="14"/>
      <c r="Z1495" s="14" t="s">
        <v>47</v>
      </c>
      <c r="AA1495" s="29" t="s">
        <v>6352</v>
      </c>
      <c r="AB1495" s="16"/>
      <c r="AC1495" s="18" t="e">
        <f t="shared" ca="1" si="66"/>
        <v>#VALUE!</v>
      </c>
      <c r="AD1495" s="16" t="s">
        <v>52</v>
      </c>
      <c r="AE1495" s="16" t="s">
        <v>47</v>
      </c>
      <c r="AF1495" s="14" t="s">
        <v>47</v>
      </c>
      <c r="AG1495" s="14" t="s">
        <v>47</v>
      </c>
    </row>
    <row r="1496" spans="1:33" ht="15.75" customHeight="1" x14ac:dyDescent="0.25">
      <c r="A1496" s="29" t="s">
        <v>6353</v>
      </c>
      <c r="B1496" s="29" t="s">
        <v>1328</v>
      </c>
      <c r="C1496" s="29" t="s">
        <v>1328</v>
      </c>
      <c r="D1496" s="14" t="s">
        <v>409</v>
      </c>
      <c r="E1496" s="30" t="s">
        <v>6354</v>
      </c>
      <c r="F1496" s="30"/>
      <c r="G1496" s="14" t="s">
        <v>194</v>
      </c>
      <c r="H1496" s="23" t="s">
        <v>162</v>
      </c>
      <c r="I1496" s="16" t="s">
        <v>75</v>
      </c>
      <c r="J1496" s="17">
        <v>44373</v>
      </c>
      <c r="K1496" s="18">
        <f t="shared" ca="1" si="56"/>
        <v>934</v>
      </c>
      <c r="L1496" s="19">
        <f t="shared" si="57"/>
        <v>44387</v>
      </c>
      <c r="M1496" s="16" t="s">
        <v>44</v>
      </c>
      <c r="N1496" s="16" t="s">
        <v>45</v>
      </c>
      <c r="O1496" s="14" t="s">
        <v>41</v>
      </c>
      <c r="P1496" s="14"/>
      <c r="Q1496" s="16" t="e">
        <f t="shared" ca="1" si="65"/>
        <v>#VALUE!</v>
      </c>
      <c r="R1496" s="16" t="s">
        <v>46</v>
      </c>
      <c r="S1496" s="16" t="s">
        <v>47</v>
      </c>
      <c r="T1496" s="29" t="s">
        <v>6355</v>
      </c>
      <c r="U1496" s="29" t="s">
        <v>6356</v>
      </c>
      <c r="V1496" s="16" t="s">
        <v>47</v>
      </c>
      <c r="W1496" s="14" t="s">
        <v>47</v>
      </c>
      <c r="X1496" s="14"/>
      <c r="Y1496" s="14"/>
      <c r="Z1496" s="14" t="s">
        <v>47</v>
      </c>
      <c r="AA1496" s="29" t="s">
        <v>6357</v>
      </c>
      <c r="AB1496" s="16"/>
      <c r="AC1496" s="18" t="e">
        <f t="shared" ca="1" si="66"/>
        <v>#VALUE!</v>
      </c>
      <c r="AD1496" s="16" t="s">
        <v>52</v>
      </c>
      <c r="AE1496" s="16" t="s">
        <v>47</v>
      </c>
      <c r="AF1496" s="14" t="s">
        <v>47</v>
      </c>
      <c r="AG1496" s="14" t="s">
        <v>47</v>
      </c>
    </row>
    <row r="1497" spans="1:33" ht="15.75" customHeight="1" x14ac:dyDescent="0.25">
      <c r="A1497" s="29" t="s">
        <v>6358</v>
      </c>
      <c r="B1497" s="29" t="s">
        <v>6359</v>
      </c>
      <c r="C1497" s="29" t="s">
        <v>6359</v>
      </c>
      <c r="D1497" s="29" t="s">
        <v>5</v>
      </c>
      <c r="E1497" s="30" t="s">
        <v>6360</v>
      </c>
      <c r="F1497" s="30"/>
      <c r="G1497" s="14" t="s">
        <v>41</v>
      </c>
      <c r="H1497" s="23" t="s">
        <v>162</v>
      </c>
      <c r="I1497" s="16" t="s">
        <v>75</v>
      </c>
      <c r="J1497" s="17">
        <v>44381</v>
      </c>
      <c r="K1497" s="18">
        <f t="shared" ca="1" si="56"/>
        <v>926</v>
      </c>
      <c r="L1497" s="19">
        <f t="shared" si="57"/>
        <v>44395</v>
      </c>
      <c r="M1497" s="16" t="s">
        <v>44</v>
      </c>
      <c r="N1497" s="16" t="s">
        <v>45</v>
      </c>
      <c r="O1497" s="14" t="s">
        <v>41</v>
      </c>
      <c r="P1497" s="14">
        <v>44158</v>
      </c>
      <c r="Q1497" s="16">
        <f t="shared" ca="1" si="65"/>
        <v>1149</v>
      </c>
      <c r="R1497" s="16" t="s">
        <v>46</v>
      </c>
      <c r="S1497" s="16" t="s">
        <v>47</v>
      </c>
      <c r="T1497" s="29" t="s">
        <v>6361</v>
      </c>
      <c r="U1497" s="29" t="s">
        <v>6362</v>
      </c>
      <c r="V1497" s="16" t="s">
        <v>47</v>
      </c>
      <c r="W1497" s="14" t="s">
        <v>47</v>
      </c>
      <c r="X1497" s="14"/>
      <c r="Y1497" s="14"/>
      <c r="Z1497" s="14" t="s">
        <v>47</v>
      </c>
      <c r="AA1497" s="29" t="s">
        <v>6363</v>
      </c>
      <c r="AB1497" s="16"/>
      <c r="AC1497" s="18" t="e">
        <f t="shared" ca="1" si="66"/>
        <v>#VALUE!</v>
      </c>
      <c r="AD1497" s="16" t="s">
        <v>52</v>
      </c>
      <c r="AE1497" s="16" t="s">
        <v>47</v>
      </c>
      <c r="AF1497" s="14" t="s">
        <v>47</v>
      </c>
      <c r="AG1497" s="14" t="s">
        <v>47</v>
      </c>
    </row>
    <row r="1498" spans="1:33" ht="15.75" customHeight="1" x14ac:dyDescent="0.25">
      <c r="A1498" s="29" t="s">
        <v>6364</v>
      </c>
      <c r="B1498" s="29" t="s">
        <v>153</v>
      </c>
      <c r="C1498" s="29" t="s">
        <v>284</v>
      </c>
      <c r="D1498" s="29" t="s">
        <v>5</v>
      </c>
      <c r="E1498" s="30" t="s">
        <v>6365</v>
      </c>
      <c r="F1498" s="30"/>
      <c r="G1498" s="14" t="s">
        <v>41</v>
      </c>
      <c r="H1498" s="23" t="s">
        <v>162</v>
      </c>
      <c r="I1498" s="16" t="s">
        <v>75</v>
      </c>
      <c r="J1498" s="17">
        <v>44383</v>
      </c>
      <c r="K1498" s="18">
        <f t="shared" ca="1" si="56"/>
        <v>924</v>
      </c>
      <c r="L1498" s="19">
        <f t="shared" si="57"/>
        <v>44397</v>
      </c>
      <c r="M1498" s="16" t="s">
        <v>44</v>
      </c>
      <c r="N1498" s="16" t="s">
        <v>45</v>
      </c>
      <c r="O1498" s="14" t="s">
        <v>41</v>
      </c>
      <c r="P1498" s="14">
        <v>44237</v>
      </c>
      <c r="Q1498" s="16">
        <f t="shared" ca="1" si="65"/>
        <v>1070</v>
      </c>
      <c r="R1498" s="16" t="s">
        <v>46</v>
      </c>
      <c r="S1498" s="16" t="s">
        <v>47</v>
      </c>
      <c r="T1498" s="29" t="s">
        <v>6366</v>
      </c>
      <c r="U1498" s="29" t="s">
        <v>6367</v>
      </c>
      <c r="V1498" s="16" t="s">
        <v>47</v>
      </c>
      <c r="W1498" s="14" t="s">
        <v>47</v>
      </c>
      <c r="X1498" s="14"/>
      <c r="Y1498" s="14"/>
      <c r="Z1498" s="14" t="s">
        <v>47</v>
      </c>
      <c r="AA1498" s="29" t="s">
        <v>6368</v>
      </c>
      <c r="AB1498" s="16"/>
      <c r="AC1498" s="18" t="e">
        <f t="shared" ca="1" si="66"/>
        <v>#VALUE!</v>
      </c>
      <c r="AD1498" s="16" t="s">
        <v>52</v>
      </c>
      <c r="AE1498" s="16" t="s">
        <v>47</v>
      </c>
      <c r="AF1498" s="14" t="s">
        <v>47</v>
      </c>
      <c r="AG1498" s="14" t="s">
        <v>47</v>
      </c>
    </row>
    <row r="1499" spans="1:33" ht="15.75" customHeight="1" x14ac:dyDescent="0.25">
      <c r="A1499" s="29" t="s">
        <v>6369</v>
      </c>
      <c r="B1499" s="29" t="s">
        <v>6370</v>
      </c>
      <c r="C1499" s="29" t="s">
        <v>6370</v>
      </c>
      <c r="D1499" s="14" t="s">
        <v>5</v>
      </c>
      <c r="E1499" s="30" t="s">
        <v>6371</v>
      </c>
      <c r="F1499" s="30"/>
      <c r="G1499" s="14" t="s">
        <v>41</v>
      </c>
      <c r="H1499" s="23" t="s">
        <v>162</v>
      </c>
      <c r="I1499" s="16" t="s">
        <v>75</v>
      </c>
      <c r="J1499" s="17">
        <v>44384</v>
      </c>
      <c r="K1499" s="18">
        <f t="shared" ca="1" si="56"/>
        <v>923</v>
      </c>
      <c r="L1499" s="19">
        <f t="shared" si="57"/>
        <v>44398</v>
      </c>
      <c r="M1499" s="16" t="s">
        <v>44</v>
      </c>
      <c r="N1499" s="16" t="s">
        <v>45</v>
      </c>
      <c r="O1499" s="14" t="s">
        <v>41</v>
      </c>
      <c r="P1499" s="14"/>
      <c r="Q1499" s="16" t="e">
        <f t="shared" ca="1" si="65"/>
        <v>#VALUE!</v>
      </c>
      <c r="R1499" s="16" t="s">
        <v>46</v>
      </c>
      <c r="S1499" s="16" t="s">
        <v>47</v>
      </c>
      <c r="T1499" s="29" t="s">
        <v>6366</v>
      </c>
      <c r="U1499" s="29" t="s">
        <v>6367</v>
      </c>
      <c r="V1499" s="16" t="s">
        <v>47</v>
      </c>
      <c r="W1499" s="14" t="s">
        <v>47</v>
      </c>
      <c r="X1499" s="14"/>
      <c r="Y1499" s="14"/>
      <c r="Z1499" s="14" t="s">
        <v>47</v>
      </c>
      <c r="AA1499" s="23" t="s">
        <v>6368</v>
      </c>
      <c r="AB1499" s="16"/>
      <c r="AC1499" s="18" t="e">
        <f t="shared" ca="1" si="66"/>
        <v>#VALUE!</v>
      </c>
      <c r="AD1499" s="16" t="s">
        <v>52</v>
      </c>
      <c r="AE1499" s="16" t="s">
        <v>47</v>
      </c>
      <c r="AF1499" s="14" t="s">
        <v>47</v>
      </c>
      <c r="AG1499" s="14" t="s">
        <v>47</v>
      </c>
    </row>
    <row r="1500" spans="1:33" ht="15.75" customHeight="1" x14ac:dyDescent="0.25">
      <c r="A1500" s="29" t="s">
        <v>6372</v>
      </c>
      <c r="B1500" s="29" t="s">
        <v>631</v>
      </c>
      <c r="C1500" s="29" t="s">
        <v>631</v>
      </c>
      <c r="D1500" s="29" t="s">
        <v>39</v>
      </c>
      <c r="E1500" s="30" t="s">
        <v>6373</v>
      </c>
      <c r="F1500" s="30"/>
      <c r="G1500" s="14" t="s">
        <v>41</v>
      </c>
      <c r="H1500" s="23" t="s">
        <v>162</v>
      </c>
      <c r="I1500" s="16" t="s">
        <v>75</v>
      </c>
      <c r="J1500" s="17">
        <v>44385</v>
      </c>
      <c r="K1500" s="18">
        <f t="shared" ca="1" si="56"/>
        <v>922</v>
      </c>
      <c r="L1500" s="19">
        <f t="shared" si="57"/>
        <v>44399</v>
      </c>
      <c r="M1500" s="16" t="s">
        <v>44</v>
      </c>
      <c r="N1500" s="16" t="s">
        <v>45</v>
      </c>
      <c r="O1500" s="14" t="s">
        <v>41</v>
      </c>
      <c r="P1500" s="14"/>
      <c r="Q1500" s="16" t="e">
        <f t="shared" ca="1" si="65"/>
        <v>#VALUE!</v>
      </c>
      <c r="R1500" s="16" t="s">
        <v>46</v>
      </c>
      <c r="S1500" s="16" t="s">
        <v>47</v>
      </c>
      <c r="T1500" s="29" t="s">
        <v>6374</v>
      </c>
      <c r="U1500" s="29" t="s">
        <v>6375</v>
      </c>
      <c r="V1500" s="16" t="s">
        <v>47</v>
      </c>
      <c r="W1500" s="14" t="s">
        <v>47</v>
      </c>
      <c r="X1500" s="14"/>
      <c r="Y1500" s="14"/>
      <c r="Z1500" s="14" t="s">
        <v>47</v>
      </c>
      <c r="AA1500" s="29" t="s">
        <v>6376</v>
      </c>
      <c r="AB1500" s="16"/>
      <c r="AC1500" s="18" t="e">
        <f t="shared" ca="1" si="66"/>
        <v>#VALUE!</v>
      </c>
      <c r="AD1500" s="16" t="s">
        <v>52</v>
      </c>
      <c r="AE1500" s="16" t="s">
        <v>47</v>
      </c>
      <c r="AF1500" s="14" t="s">
        <v>47</v>
      </c>
      <c r="AG1500" s="14" t="s">
        <v>47</v>
      </c>
    </row>
    <row r="1501" spans="1:33" ht="15.75" customHeight="1" x14ac:dyDescent="0.25">
      <c r="A1501" s="29" t="s">
        <v>6377</v>
      </c>
      <c r="B1501" s="29" t="s">
        <v>6378</v>
      </c>
      <c r="C1501" s="29" t="s">
        <v>6378</v>
      </c>
      <c r="D1501" s="29" t="s">
        <v>5</v>
      </c>
      <c r="E1501" s="30" t="s">
        <v>6379</v>
      </c>
      <c r="F1501" s="30"/>
      <c r="G1501" s="14" t="s">
        <v>41</v>
      </c>
      <c r="H1501" s="23" t="s">
        <v>162</v>
      </c>
      <c r="I1501" s="16" t="s">
        <v>75</v>
      </c>
      <c r="J1501" s="17">
        <v>44386</v>
      </c>
      <c r="K1501" s="18">
        <f t="shared" ca="1" si="56"/>
        <v>921</v>
      </c>
      <c r="L1501" s="19">
        <f t="shared" si="57"/>
        <v>44400</v>
      </c>
      <c r="M1501" s="16" t="s">
        <v>44</v>
      </c>
      <c r="N1501" s="16" t="s">
        <v>45</v>
      </c>
      <c r="O1501" s="14" t="s">
        <v>41</v>
      </c>
      <c r="P1501" s="14"/>
      <c r="Q1501" s="16" t="e">
        <f t="shared" ca="1" si="65"/>
        <v>#VALUE!</v>
      </c>
      <c r="R1501" s="16" t="s">
        <v>46</v>
      </c>
      <c r="S1501" s="16" t="s">
        <v>47</v>
      </c>
      <c r="T1501" s="29" t="s">
        <v>6380</v>
      </c>
      <c r="U1501" s="29" t="s">
        <v>6381</v>
      </c>
      <c r="V1501" s="16" t="s">
        <v>47</v>
      </c>
      <c r="W1501" s="14" t="s">
        <v>47</v>
      </c>
      <c r="X1501" s="14"/>
      <c r="Y1501" s="14"/>
      <c r="Z1501" s="14" t="s">
        <v>47</v>
      </c>
      <c r="AA1501" s="23" t="s">
        <v>6382</v>
      </c>
      <c r="AB1501" s="16"/>
      <c r="AC1501" s="18" t="e">
        <f t="shared" ca="1" si="66"/>
        <v>#VALUE!</v>
      </c>
      <c r="AD1501" s="16" t="s">
        <v>52</v>
      </c>
      <c r="AE1501" s="16" t="s">
        <v>47</v>
      </c>
      <c r="AF1501" s="14" t="s">
        <v>47</v>
      </c>
      <c r="AG1501" s="14" t="s">
        <v>47</v>
      </c>
    </row>
    <row r="1502" spans="1:33" ht="15.75" customHeight="1" x14ac:dyDescent="0.25">
      <c r="A1502" s="29" t="s">
        <v>6383</v>
      </c>
      <c r="B1502" s="29" t="s">
        <v>6384</v>
      </c>
      <c r="C1502" s="29" t="s">
        <v>6384</v>
      </c>
      <c r="D1502" s="29" t="s">
        <v>5</v>
      </c>
      <c r="E1502" s="30" t="s">
        <v>6385</v>
      </c>
      <c r="F1502" s="30"/>
      <c r="G1502" s="14" t="s">
        <v>41</v>
      </c>
      <c r="H1502" s="23" t="s">
        <v>162</v>
      </c>
      <c r="I1502" s="16" t="s">
        <v>75</v>
      </c>
      <c r="J1502" s="17">
        <v>44388</v>
      </c>
      <c r="K1502" s="18">
        <f t="shared" ca="1" si="56"/>
        <v>919</v>
      </c>
      <c r="L1502" s="19">
        <f t="shared" si="57"/>
        <v>44402</v>
      </c>
      <c r="M1502" s="16" t="s">
        <v>44</v>
      </c>
      <c r="N1502" s="16" t="s">
        <v>45</v>
      </c>
      <c r="O1502" s="14" t="s">
        <v>41</v>
      </c>
      <c r="P1502" s="14"/>
      <c r="Q1502" s="16" t="e">
        <f t="shared" ca="1" si="65"/>
        <v>#VALUE!</v>
      </c>
      <c r="R1502" s="16" t="s">
        <v>46</v>
      </c>
      <c r="S1502" s="16" t="s">
        <v>47</v>
      </c>
      <c r="T1502" s="29" t="s">
        <v>52</v>
      </c>
      <c r="U1502" s="29" t="s">
        <v>6386</v>
      </c>
      <c r="V1502" s="16" t="s">
        <v>47</v>
      </c>
      <c r="W1502" s="14" t="s">
        <v>47</v>
      </c>
      <c r="X1502" s="14"/>
      <c r="Y1502" s="14"/>
      <c r="Z1502" s="14" t="s">
        <v>47</v>
      </c>
      <c r="AA1502" s="23" t="s">
        <v>6387</v>
      </c>
      <c r="AB1502" s="16"/>
      <c r="AC1502" s="18" t="e">
        <f t="shared" ca="1" si="66"/>
        <v>#VALUE!</v>
      </c>
      <c r="AD1502" s="16" t="s">
        <v>52</v>
      </c>
      <c r="AE1502" s="16" t="s">
        <v>47</v>
      </c>
      <c r="AF1502" s="14" t="s">
        <v>47</v>
      </c>
      <c r="AG1502" s="14" t="s">
        <v>47</v>
      </c>
    </row>
    <row r="1503" spans="1:33" ht="15.75" customHeight="1" x14ac:dyDescent="0.25">
      <c r="A1503" s="29" t="s">
        <v>6388</v>
      </c>
      <c r="B1503" s="29" t="s">
        <v>6389</v>
      </c>
      <c r="C1503" s="29" t="s">
        <v>6389</v>
      </c>
      <c r="D1503" s="14" t="s">
        <v>5</v>
      </c>
      <c r="E1503" s="30" t="s">
        <v>6390</v>
      </c>
      <c r="F1503" s="30"/>
      <c r="G1503" s="14" t="s">
        <v>41</v>
      </c>
      <c r="H1503" s="23" t="s">
        <v>162</v>
      </c>
      <c r="I1503" s="16" t="s">
        <v>75</v>
      </c>
      <c r="J1503" s="17">
        <v>44389</v>
      </c>
      <c r="K1503" s="18">
        <f t="shared" ca="1" si="56"/>
        <v>918</v>
      </c>
      <c r="L1503" s="19">
        <f t="shared" si="57"/>
        <v>44403</v>
      </c>
      <c r="M1503" s="16" t="s">
        <v>44</v>
      </c>
      <c r="N1503" s="16" t="s">
        <v>45</v>
      </c>
      <c r="O1503" s="14" t="s">
        <v>41</v>
      </c>
      <c r="P1503" s="14"/>
      <c r="Q1503" s="16" t="e">
        <f t="shared" ca="1" si="65"/>
        <v>#VALUE!</v>
      </c>
      <c r="R1503" s="16" t="s">
        <v>46</v>
      </c>
      <c r="S1503" s="16" t="s">
        <v>47</v>
      </c>
      <c r="T1503" s="29" t="s">
        <v>6391</v>
      </c>
      <c r="U1503" s="29" t="s">
        <v>6392</v>
      </c>
      <c r="V1503" s="16" t="s">
        <v>47</v>
      </c>
      <c r="W1503" s="14" t="s">
        <v>47</v>
      </c>
      <c r="X1503" s="14"/>
      <c r="Y1503" s="14"/>
      <c r="Z1503" s="14" t="s">
        <v>47</v>
      </c>
      <c r="AA1503" s="29" t="s">
        <v>6393</v>
      </c>
      <c r="AB1503" s="16"/>
      <c r="AC1503" s="18" t="e">
        <f t="shared" ca="1" si="66"/>
        <v>#VALUE!</v>
      </c>
      <c r="AD1503" s="16" t="s">
        <v>52</v>
      </c>
      <c r="AE1503" s="16" t="s">
        <v>47</v>
      </c>
      <c r="AF1503" s="14" t="s">
        <v>47</v>
      </c>
      <c r="AG1503" s="14" t="s">
        <v>47</v>
      </c>
    </row>
    <row r="1504" spans="1:33" ht="15.75" customHeight="1" x14ac:dyDescent="0.25">
      <c r="A1504" s="29" t="s">
        <v>6394</v>
      </c>
      <c r="B1504" s="29" t="s">
        <v>4685</v>
      </c>
      <c r="C1504" s="29" t="s">
        <v>4685</v>
      </c>
      <c r="D1504" s="14" t="s">
        <v>1916</v>
      </c>
      <c r="E1504" s="30" t="s">
        <v>6395</v>
      </c>
      <c r="F1504" s="30"/>
      <c r="G1504" s="14" t="s">
        <v>41</v>
      </c>
      <c r="H1504" s="23" t="s">
        <v>162</v>
      </c>
      <c r="I1504" s="16" t="s">
        <v>75</v>
      </c>
      <c r="J1504" s="17">
        <v>44390</v>
      </c>
      <c r="K1504" s="18">
        <f t="shared" ca="1" si="56"/>
        <v>917</v>
      </c>
      <c r="L1504" s="19">
        <f t="shared" si="57"/>
        <v>44404</v>
      </c>
      <c r="M1504" s="16" t="s">
        <v>44</v>
      </c>
      <c r="N1504" s="16" t="s">
        <v>45</v>
      </c>
      <c r="O1504" s="14" t="s">
        <v>41</v>
      </c>
      <c r="P1504" s="14">
        <v>44364</v>
      </c>
      <c r="Q1504" s="16">
        <f t="shared" ca="1" si="65"/>
        <v>943</v>
      </c>
      <c r="R1504" s="16" t="s">
        <v>46</v>
      </c>
      <c r="S1504" s="16" t="s">
        <v>47</v>
      </c>
      <c r="T1504" s="29" t="s">
        <v>327</v>
      </c>
      <c r="U1504" s="29" t="s">
        <v>6396</v>
      </c>
      <c r="V1504" s="16" t="s">
        <v>47</v>
      </c>
      <c r="W1504" s="14" t="s">
        <v>47</v>
      </c>
      <c r="X1504" s="14"/>
      <c r="Y1504" s="14"/>
      <c r="Z1504" s="14" t="s">
        <v>47</v>
      </c>
      <c r="AA1504" s="29" t="s">
        <v>6397</v>
      </c>
      <c r="AB1504" s="16"/>
      <c r="AC1504" s="18" t="e">
        <f t="shared" ca="1" si="66"/>
        <v>#VALUE!</v>
      </c>
      <c r="AD1504" s="16" t="s">
        <v>52</v>
      </c>
      <c r="AE1504" s="16" t="s">
        <v>47</v>
      </c>
      <c r="AF1504" s="14" t="s">
        <v>47</v>
      </c>
      <c r="AG1504" s="14" t="s">
        <v>47</v>
      </c>
    </row>
    <row r="1505" spans="1:33" ht="15.75" customHeight="1" x14ac:dyDescent="0.25">
      <c r="A1505" s="29" t="s">
        <v>6398</v>
      </c>
      <c r="B1505" s="29" t="s">
        <v>6399</v>
      </c>
      <c r="C1505" s="29" t="s">
        <v>6399</v>
      </c>
      <c r="D1505" s="29" t="s">
        <v>5232</v>
      </c>
      <c r="E1505" s="30" t="s">
        <v>6400</v>
      </c>
      <c r="F1505" s="30"/>
      <c r="G1505" s="14" t="s">
        <v>41</v>
      </c>
      <c r="H1505" s="23" t="s">
        <v>162</v>
      </c>
      <c r="I1505" s="16" t="s">
        <v>75</v>
      </c>
      <c r="J1505" s="17">
        <v>44391</v>
      </c>
      <c r="K1505" s="18">
        <f t="shared" ca="1" si="56"/>
        <v>916</v>
      </c>
      <c r="L1505" s="19">
        <f t="shared" si="57"/>
        <v>44405</v>
      </c>
      <c r="M1505" s="16" t="s">
        <v>44</v>
      </c>
      <c r="N1505" s="16" t="s">
        <v>45</v>
      </c>
      <c r="O1505" s="14" t="s">
        <v>41</v>
      </c>
      <c r="P1505" s="14"/>
      <c r="Q1505" s="16" t="e">
        <f t="shared" ca="1" si="65"/>
        <v>#VALUE!</v>
      </c>
      <c r="R1505" s="16" t="s">
        <v>46</v>
      </c>
      <c r="S1505" s="16" t="s">
        <v>47</v>
      </c>
      <c r="T1505" s="29" t="s">
        <v>6401</v>
      </c>
      <c r="U1505" s="29" t="s">
        <v>6402</v>
      </c>
      <c r="V1505" s="16" t="s">
        <v>47</v>
      </c>
      <c r="W1505" s="14" t="s">
        <v>47</v>
      </c>
      <c r="X1505" s="14"/>
      <c r="Y1505" s="14"/>
      <c r="Z1505" s="14" t="s">
        <v>47</v>
      </c>
      <c r="AA1505" s="23" t="s">
        <v>6403</v>
      </c>
      <c r="AB1505" s="16"/>
      <c r="AC1505" s="18" t="e">
        <f t="shared" ca="1" si="66"/>
        <v>#VALUE!</v>
      </c>
      <c r="AD1505" s="16" t="s">
        <v>52</v>
      </c>
      <c r="AE1505" s="16" t="s">
        <v>47</v>
      </c>
      <c r="AF1505" s="14" t="s">
        <v>47</v>
      </c>
      <c r="AG1505" s="14" t="s">
        <v>47</v>
      </c>
    </row>
    <row r="1506" spans="1:33" ht="18.75" customHeight="1" x14ac:dyDescent="0.25">
      <c r="A1506" s="29" t="s">
        <v>6404</v>
      </c>
      <c r="B1506" s="29" t="s">
        <v>976</v>
      </c>
      <c r="C1506" s="29" t="s">
        <v>976</v>
      </c>
      <c r="D1506" s="14" t="s">
        <v>409</v>
      </c>
      <c r="E1506" s="30" t="s">
        <v>6405</v>
      </c>
      <c r="F1506" s="30"/>
      <c r="G1506" s="14" t="s">
        <v>194</v>
      </c>
      <c r="H1506" s="23" t="s">
        <v>162</v>
      </c>
      <c r="I1506" s="16" t="s">
        <v>75</v>
      </c>
      <c r="J1506" s="17">
        <v>44392</v>
      </c>
      <c r="K1506" s="18">
        <f t="shared" ca="1" si="56"/>
        <v>915</v>
      </c>
      <c r="L1506" s="19">
        <f t="shared" si="57"/>
        <v>44406</v>
      </c>
      <c r="M1506" s="16" t="s">
        <v>44</v>
      </c>
      <c r="N1506" s="16" t="s">
        <v>45</v>
      </c>
      <c r="O1506" s="14" t="s">
        <v>41</v>
      </c>
      <c r="P1506" s="14"/>
      <c r="Q1506" s="16" t="e">
        <f t="shared" ca="1" si="65"/>
        <v>#VALUE!</v>
      </c>
      <c r="R1506" s="16" t="s">
        <v>46</v>
      </c>
      <c r="S1506" s="16" t="s">
        <v>47</v>
      </c>
      <c r="T1506" s="29" t="s">
        <v>6406</v>
      </c>
      <c r="U1506" s="29" t="s">
        <v>6407</v>
      </c>
      <c r="V1506" s="16" t="s">
        <v>47</v>
      </c>
      <c r="W1506" s="14" t="s">
        <v>47</v>
      </c>
      <c r="X1506" s="14"/>
      <c r="Y1506" s="14"/>
      <c r="Z1506" s="14" t="s">
        <v>47</v>
      </c>
      <c r="AA1506" s="23" t="s">
        <v>6408</v>
      </c>
      <c r="AB1506" s="16"/>
      <c r="AC1506" s="18" t="e">
        <f t="shared" ca="1" si="66"/>
        <v>#VALUE!</v>
      </c>
      <c r="AD1506" s="16" t="s">
        <v>52</v>
      </c>
      <c r="AE1506" s="16" t="s">
        <v>47</v>
      </c>
      <c r="AF1506" s="14" t="s">
        <v>47</v>
      </c>
      <c r="AG1506" s="14" t="s">
        <v>47</v>
      </c>
    </row>
    <row r="1507" spans="1:33" ht="15.75" customHeight="1" x14ac:dyDescent="0.25">
      <c r="A1507" s="29" t="s">
        <v>6409</v>
      </c>
      <c r="B1507" s="29" t="s">
        <v>575</v>
      </c>
      <c r="C1507" s="29" t="s">
        <v>575</v>
      </c>
      <c r="D1507" s="29" t="s">
        <v>296</v>
      </c>
      <c r="E1507" s="30" t="s">
        <v>6410</v>
      </c>
      <c r="F1507" s="30"/>
      <c r="G1507" s="14" t="s">
        <v>41</v>
      </c>
      <c r="H1507" s="23" t="s">
        <v>162</v>
      </c>
      <c r="I1507" s="16" t="s">
        <v>75</v>
      </c>
      <c r="J1507" s="17">
        <v>44385</v>
      </c>
      <c r="K1507" s="18">
        <f t="shared" ca="1" si="56"/>
        <v>922</v>
      </c>
      <c r="L1507" s="19">
        <f t="shared" si="57"/>
        <v>44399</v>
      </c>
      <c r="M1507" s="16" t="s">
        <v>44</v>
      </c>
      <c r="N1507" s="16" t="s">
        <v>45</v>
      </c>
      <c r="O1507" s="14" t="s">
        <v>41</v>
      </c>
      <c r="P1507" s="14"/>
      <c r="Q1507" s="16" t="e">
        <f t="shared" ca="1" si="65"/>
        <v>#VALUE!</v>
      </c>
      <c r="R1507" s="16" t="s">
        <v>46</v>
      </c>
      <c r="S1507" s="16" t="s">
        <v>47</v>
      </c>
      <c r="T1507" s="29" t="s">
        <v>4176</v>
      </c>
      <c r="U1507" s="29" t="s">
        <v>4177</v>
      </c>
      <c r="V1507" s="16" t="s">
        <v>47</v>
      </c>
      <c r="W1507" s="14" t="s">
        <v>47</v>
      </c>
      <c r="X1507" s="14"/>
      <c r="Y1507" s="14"/>
      <c r="Z1507" s="14" t="s">
        <v>47</v>
      </c>
      <c r="AA1507" s="29" t="s">
        <v>4178</v>
      </c>
      <c r="AB1507" s="16"/>
      <c r="AC1507" s="18" t="e">
        <f t="shared" ca="1" si="66"/>
        <v>#VALUE!</v>
      </c>
      <c r="AD1507" s="18" t="s">
        <v>52</v>
      </c>
      <c r="AE1507" s="16" t="s">
        <v>47</v>
      </c>
      <c r="AF1507" s="14" t="s">
        <v>47</v>
      </c>
      <c r="AG1507" s="14" t="s">
        <v>47</v>
      </c>
    </row>
    <row r="1508" spans="1:33" ht="18.75" customHeight="1" x14ac:dyDescent="0.25">
      <c r="A1508" s="29" t="s">
        <v>6411</v>
      </c>
      <c r="B1508" s="29" t="s">
        <v>575</v>
      </c>
      <c r="C1508" s="29" t="s">
        <v>575</v>
      </c>
      <c r="D1508" s="29" t="s">
        <v>296</v>
      </c>
      <c r="E1508" s="40" t="s">
        <v>6410</v>
      </c>
      <c r="F1508" s="40"/>
      <c r="G1508" s="14" t="s">
        <v>41</v>
      </c>
      <c r="H1508" s="23" t="s">
        <v>162</v>
      </c>
      <c r="I1508" s="16" t="s">
        <v>75</v>
      </c>
      <c r="J1508" s="17">
        <v>44386</v>
      </c>
      <c r="K1508" s="18">
        <f t="shared" ca="1" si="56"/>
        <v>921</v>
      </c>
      <c r="L1508" s="19">
        <f t="shared" si="57"/>
        <v>44400</v>
      </c>
      <c r="M1508" s="16" t="s">
        <v>44</v>
      </c>
      <c r="N1508" s="16" t="s">
        <v>45</v>
      </c>
      <c r="O1508" s="14" t="s">
        <v>41</v>
      </c>
      <c r="P1508" s="14">
        <v>44425</v>
      </c>
      <c r="Q1508" s="16">
        <f t="shared" ca="1" si="65"/>
        <v>882</v>
      </c>
      <c r="R1508" s="16" t="s">
        <v>46</v>
      </c>
      <c r="S1508" s="16" t="s">
        <v>47</v>
      </c>
      <c r="T1508" s="29" t="s">
        <v>4176</v>
      </c>
      <c r="U1508" s="29" t="s">
        <v>6412</v>
      </c>
      <c r="V1508" s="16" t="s">
        <v>47</v>
      </c>
      <c r="W1508" s="14" t="s">
        <v>47</v>
      </c>
      <c r="X1508" s="14"/>
      <c r="Y1508" s="14"/>
      <c r="Z1508" s="14" t="s">
        <v>47</v>
      </c>
      <c r="AA1508" s="23" t="s">
        <v>4178</v>
      </c>
      <c r="AB1508" s="16"/>
      <c r="AC1508" s="18" t="e">
        <f t="shared" ca="1" si="66"/>
        <v>#VALUE!</v>
      </c>
      <c r="AD1508" s="16" t="s">
        <v>52</v>
      </c>
      <c r="AE1508" s="16" t="s">
        <v>47</v>
      </c>
      <c r="AF1508" s="14" t="s">
        <v>47</v>
      </c>
      <c r="AG1508" s="14" t="s">
        <v>47</v>
      </c>
    </row>
    <row r="1509" spans="1:33" ht="15.75" customHeight="1" x14ac:dyDescent="0.25">
      <c r="A1509" s="29" t="s">
        <v>6413</v>
      </c>
      <c r="B1509" s="29" t="s">
        <v>5507</v>
      </c>
      <c r="C1509" s="29" t="s">
        <v>5507</v>
      </c>
      <c r="D1509" s="29" t="s">
        <v>39</v>
      </c>
      <c r="E1509" s="30" t="s">
        <v>6414</v>
      </c>
      <c r="F1509" s="30"/>
      <c r="G1509" s="14" t="s">
        <v>41</v>
      </c>
      <c r="H1509" s="23" t="s">
        <v>162</v>
      </c>
      <c r="I1509" s="16" t="s">
        <v>75</v>
      </c>
      <c r="J1509" s="17">
        <v>44395</v>
      </c>
      <c r="K1509" s="18">
        <f t="shared" ca="1" si="56"/>
        <v>912</v>
      </c>
      <c r="L1509" s="19">
        <f t="shared" si="57"/>
        <v>44409</v>
      </c>
      <c r="M1509" s="16" t="s">
        <v>44</v>
      </c>
      <c r="N1509" s="16" t="s">
        <v>45</v>
      </c>
      <c r="O1509" s="14" t="s">
        <v>41</v>
      </c>
      <c r="P1509" s="14"/>
      <c r="Q1509" s="16" t="e">
        <f t="shared" ca="1" si="65"/>
        <v>#VALUE!</v>
      </c>
      <c r="R1509" s="16" t="s">
        <v>46</v>
      </c>
      <c r="S1509" s="16" t="s">
        <v>47</v>
      </c>
      <c r="T1509" s="29" t="s">
        <v>6415</v>
      </c>
      <c r="U1509" s="29" t="s">
        <v>6416</v>
      </c>
      <c r="V1509" s="16" t="s">
        <v>47</v>
      </c>
      <c r="W1509" s="14" t="s">
        <v>47</v>
      </c>
      <c r="X1509" s="14"/>
      <c r="Y1509" s="14"/>
      <c r="Z1509" s="14" t="s">
        <v>47</v>
      </c>
      <c r="AA1509" s="29" t="s">
        <v>6417</v>
      </c>
      <c r="AB1509" s="16"/>
      <c r="AC1509" s="18" t="e">
        <f t="shared" ca="1" si="66"/>
        <v>#VALUE!</v>
      </c>
      <c r="AD1509" s="16" t="s">
        <v>52</v>
      </c>
      <c r="AE1509" s="16" t="s">
        <v>47</v>
      </c>
      <c r="AF1509" s="14" t="s">
        <v>47</v>
      </c>
      <c r="AG1509" s="14" t="s">
        <v>47</v>
      </c>
    </row>
    <row r="1510" spans="1:33" ht="15.75" customHeight="1" x14ac:dyDescent="0.25">
      <c r="A1510" s="29" t="s">
        <v>6418</v>
      </c>
      <c r="B1510" s="29" t="s">
        <v>575</v>
      </c>
      <c r="C1510" s="29" t="s">
        <v>575</v>
      </c>
      <c r="D1510" s="29" t="s">
        <v>296</v>
      </c>
      <c r="E1510" s="30" t="s">
        <v>6410</v>
      </c>
      <c r="F1510" s="30"/>
      <c r="G1510" s="14" t="s">
        <v>41</v>
      </c>
      <c r="H1510" s="23" t="s">
        <v>162</v>
      </c>
      <c r="I1510" s="16" t="s">
        <v>75</v>
      </c>
      <c r="J1510" s="17">
        <v>44388</v>
      </c>
      <c r="K1510" s="18">
        <f t="shared" ca="1" si="56"/>
        <v>919</v>
      </c>
      <c r="L1510" s="19">
        <f t="shared" si="57"/>
        <v>44402</v>
      </c>
      <c r="M1510" s="16" t="s">
        <v>44</v>
      </c>
      <c r="N1510" s="16" t="s">
        <v>45</v>
      </c>
      <c r="O1510" s="14" t="s">
        <v>41</v>
      </c>
      <c r="P1510" s="14"/>
      <c r="Q1510" s="16" t="e">
        <f t="shared" ca="1" si="65"/>
        <v>#VALUE!</v>
      </c>
      <c r="R1510" s="16" t="s">
        <v>46</v>
      </c>
      <c r="S1510" s="16" t="s">
        <v>47</v>
      </c>
      <c r="T1510" s="29" t="s">
        <v>4176</v>
      </c>
      <c r="U1510" s="29" t="s">
        <v>4177</v>
      </c>
      <c r="V1510" s="16" t="s">
        <v>47</v>
      </c>
      <c r="W1510" s="14" t="s">
        <v>47</v>
      </c>
      <c r="X1510" s="14"/>
      <c r="Y1510" s="14"/>
      <c r="Z1510" s="14" t="s">
        <v>47</v>
      </c>
      <c r="AA1510" s="29" t="s">
        <v>4178</v>
      </c>
      <c r="AB1510" s="16"/>
      <c r="AC1510" s="18" t="e">
        <f t="shared" ca="1" si="66"/>
        <v>#VALUE!</v>
      </c>
      <c r="AD1510" s="16" t="s">
        <v>52</v>
      </c>
      <c r="AE1510" s="16" t="s">
        <v>47</v>
      </c>
      <c r="AF1510" s="14" t="s">
        <v>47</v>
      </c>
      <c r="AG1510" s="14" t="s">
        <v>47</v>
      </c>
    </row>
    <row r="1511" spans="1:33" ht="15.75" customHeight="1" x14ac:dyDescent="0.25">
      <c r="A1511" s="29" t="s">
        <v>6419</v>
      </c>
      <c r="B1511" s="29" t="s">
        <v>575</v>
      </c>
      <c r="C1511" s="29" t="s">
        <v>575</v>
      </c>
      <c r="D1511" s="14" t="s">
        <v>296</v>
      </c>
      <c r="E1511" s="78" t="s">
        <v>6410</v>
      </c>
      <c r="F1511" s="78"/>
      <c r="G1511" s="14" t="s">
        <v>41</v>
      </c>
      <c r="H1511" s="23" t="s">
        <v>162</v>
      </c>
      <c r="I1511" s="16" t="s">
        <v>75</v>
      </c>
      <c r="J1511" s="17">
        <v>44389</v>
      </c>
      <c r="K1511" s="18">
        <f t="shared" ca="1" si="56"/>
        <v>918</v>
      </c>
      <c r="L1511" s="19">
        <f t="shared" si="57"/>
        <v>44403</v>
      </c>
      <c r="M1511" s="16" t="s">
        <v>44</v>
      </c>
      <c r="N1511" s="16" t="s">
        <v>45</v>
      </c>
      <c r="O1511" s="14" t="s">
        <v>41</v>
      </c>
      <c r="P1511" s="14"/>
      <c r="Q1511" s="16" t="e">
        <f t="shared" ca="1" si="65"/>
        <v>#VALUE!</v>
      </c>
      <c r="R1511" s="16" t="s">
        <v>46</v>
      </c>
      <c r="S1511" s="16" t="s">
        <v>47</v>
      </c>
      <c r="T1511" s="29" t="s">
        <v>4176</v>
      </c>
      <c r="U1511" s="29" t="s">
        <v>4177</v>
      </c>
      <c r="V1511" s="16" t="s">
        <v>47</v>
      </c>
      <c r="W1511" s="14" t="s">
        <v>47</v>
      </c>
      <c r="X1511" s="14"/>
      <c r="Y1511" s="14"/>
      <c r="Z1511" s="14" t="s">
        <v>47</v>
      </c>
      <c r="AA1511" s="29" t="s">
        <v>4178</v>
      </c>
      <c r="AB1511" s="16"/>
      <c r="AC1511" s="18" t="e">
        <f t="shared" ca="1" si="66"/>
        <v>#VALUE!</v>
      </c>
      <c r="AD1511" s="16" t="s">
        <v>52</v>
      </c>
      <c r="AE1511" s="16" t="s">
        <v>47</v>
      </c>
      <c r="AF1511" s="14" t="s">
        <v>47</v>
      </c>
      <c r="AG1511" s="14" t="s">
        <v>47</v>
      </c>
    </row>
    <row r="1512" spans="1:33" ht="15.75" customHeight="1" x14ac:dyDescent="0.25">
      <c r="A1512" s="29" t="s">
        <v>6420</v>
      </c>
      <c r="B1512" s="29" t="s">
        <v>5837</v>
      </c>
      <c r="C1512" s="29" t="s">
        <v>5837</v>
      </c>
      <c r="D1512" s="29" t="s">
        <v>1810</v>
      </c>
      <c r="E1512" s="30" t="s">
        <v>6421</v>
      </c>
      <c r="F1512" s="30"/>
      <c r="G1512" s="14" t="s">
        <v>41</v>
      </c>
      <c r="H1512" s="23" t="s">
        <v>162</v>
      </c>
      <c r="I1512" s="16" t="s">
        <v>75</v>
      </c>
      <c r="J1512" s="17">
        <v>44374</v>
      </c>
      <c r="K1512" s="18">
        <f t="shared" ca="1" si="56"/>
        <v>933</v>
      </c>
      <c r="L1512" s="19">
        <f t="shared" si="57"/>
        <v>44388</v>
      </c>
      <c r="M1512" s="16" t="s">
        <v>44</v>
      </c>
      <c r="N1512" s="16" t="s">
        <v>45</v>
      </c>
      <c r="O1512" s="14" t="s">
        <v>41</v>
      </c>
      <c r="P1512" s="14"/>
      <c r="Q1512" s="16" t="e">
        <f t="shared" ca="1" si="65"/>
        <v>#VALUE!</v>
      </c>
      <c r="R1512" s="16" t="s">
        <v>46</v>
      </c>
      <c r="S1512" s="16" t="s">
        <v>47</v>
      </c>
      <c r="T1512" s="29" t="s">
        <v>6422</v>
      </c>
      <c r="U1512" s="29" t="s">
        <v>6423</v>
      </c>
      <c r="V1512" s="16" t="s">
        <v>47</v>
      </c>
      <c r="W1512" s="14" t="s">
        <v>47</v>
      </c>
      <c r="X1512" s="14"/>
      <c r="Y1512" s="14"/>
      <c r="Z1512" s="14" t="s">
        <v>47</v>
      </c>
      <c r="AA1512" s="29" t="s">
        <v>6424</v>
      </c>
      <c r="AB1512" s="16"/>
      <c r="AC1512" s="18" t="e">
        <f t="shared" ca="1" si="66"/>
        <v>#VALUE!</v>
      </c>
      <c r="AD1512" s="16" t="s">
        <v>52</v>
      </c>
      <c r="AE1512" s="16" t="s">
        <v>47</v>
      </c>
      <c r="AF1512" s="14" t="s">
        <v>47</v>
      </c>
      <c r="AG1512" s="14" t="s">
        <v>47</v>
      </c>
    </row>
    <row r="1513" spans="1:33" ht="18.75" customHeight="1" x14ac:dyDescent="0.25">
      <c r="A1513" s="29" t="s">
        <v>6425</v>
      </c>
      <c r="B1513" s="29" t="s">
        <v>2101</v>
      </c>
      <c r="C1513" s="29" t="s">
        <v>2101</v>
      </c>
      <c r="D1513" s="14" t="s">
        <v>296</v>
      </c>
      <c r="E1513" s="30" t="s">
        <v>6426</v>
      </c>
      <c r="F1513" s="30"/>
      <c r="G1513" s="14" t="s">
        <v>41</v>
      </c>
      <c r="H1513" s="23" t="s">
        <v>162</v>
      </c>
      <c r="I1513" s="16" t="s">
        <v>75</v>
      </c>
      <c r="J1513" s="17">
        <v>44388</v>
      </c>
      <c r="K1513" s="18">
        <f t="shared" ca="1" si="56"/>
        <v>919</v>
      </c>
      <c r="L1513" s="19">
        <f t="shared" si="57"/>
        <v>44402</v>
      </c>
      <c r="M1513" s="16" t="s">
        <v>44</v>
      </c>
      <c r="N1513" s="16" t="s">
        <v>45</v>
      </c>
      <c r="O1513" s="14" t="s">
        <v>41</v>
      </c>
      <c r="P1513" s="14"/>
      <c r="Q1513" s="16" t="e">
        <f t="shared" ca="1" si="65"/>
        <v>#VALUE!</v>
      </c>
      <c r="R1513" s="16" t="s">
        <v>46</v>
      </c>
      <c r="S1513" s="16" t="s">
        <v>47</v>
      </c>
      <c r="T1513" s="29" t="s">
        <v>6427</v>
      </c>
      <c r="U1513" s="29" t="s">
        <v>6428</v>
      </c>
      <c r="V1513" s="16" t="s">
        <v>47</v>
      </c>
      <c r="W1513" s="14" t="s">
        <v>47</v>
      </c>
      <c r="X1513" s="14"/>
      <c r="Y1513" s="14"/>
      <c r="Z1513" s="14" t="s">
        <v>47</v>
      </c>
      <c r="AA1513" s="14" t="s">
        <v>6429</v>
      </c>
      <c r="AB1513" s="16"/>
      <c r="AC1513" s="18" t="e">
        <f t="shared" ca="1" si="66"/>
        <v>#VALUE!</v>
      </c>
      <c r="AD1513" s="16" t="s">
        <v>52</v>
      </c>
      <c r="AE1513" s="16" t="s">
        <v>47</v>
      </c>
      <c r="AF1513" s="14" t="s">
        <v>47</v>
      </c>
      <c r="AG1513" s="14" t="s">
        <v>47</v>
      </c>
    </row>
    <row r="1514" spans="1:33" ht="15.75" customHeight="1" x14ac:dyDescent="0.25">
      <c r="A1514" s="14" t="s">
        <v>6430</v>
      </c>
      <c r="B1514" s="14" t="s">
        <v>856</v>
      </c>
      <c r="C1514" s="14" t="s">
        <v>856</v>
      </c>
      <c r="D1514" s="14" t="s">
        <v>39</v>
      </c>
      <c r="E1514" s="40" t="s">
        <v>6431</v>
      </c>
      <c r="F1514" s="40"/>
      <c r="G1514" s="14" t="s">
        <v>41</v>
      </c>
      <c r="H1514" s="23" t="s">
        <v>162</v>
      </c>
      <c r="I1514" s="16" t="s">
        <v>75</v>
      </c>
      <c r="J1514" s="17">
        <v>44376</v>
      </c>
      <c r="K1514" s="18">
        <f t="shared" ca="1" si="56"/>
        <v>931</v>
      </c>
      <c r="L1514" s="19">
        <f t="shared" si="57"/>
        <v>44390</v>
      </c>
      <c r="M1514" s="16" t="s">
        <v>44</v>
      </c>
      <c r="N1514" s="16" t="s">
        <v>45</v>
      </c>
      <c r="O1514" s="14" t="s">
        <v>41</v>
      </c>
      <c r="P1514" s="14"/>
      <c r="Q1514" s="16" t="e">
        <f t="shared" ca="1" si="65"/>
        <v>#VALUE!</v>
      </c>
      <c r="R1514" s="16" t="s">
        <v>46</v>
      </c>
      <c r="S1514" s="16" t="s">
        <v>47</v>
      </c>
      <c r="T1514" s="14" t="s">
        <v>6432</v>
      </c>
      <c r="U1514" s="14" t="s">
        <v>6433</v>
      </c>
      <c r="V1514" s="16" t="s">
        <v>47</v>
      </c>
      <c r="W1514" s="14" t="s">
        <v>47</v>
      </c>
      <c r="X1514" s="14"/>
      <c r="Y1514" s="14"/>
      <c r="Z1514" s="14" t="s">
        <v>47</v>
      </c>
      <c r="AA1514" s="14" t="s">
        <v>6434</v>
      </c>
      <c r="AB1514" s="16"/>
      <c r="AC1514" s="18" t="e">
        <f t="shared" ca="1" si="66"/>
        <v>#VALUE!</v>
      </c>
      <c r="AD1514" s="16" t="s">
        <v>52</v>
      </c>
      <c r="AE1514" s="16" t="s">
        <v>47</v>
      </c>
      <c r="AF1514" s="14" t="s">
        <v>47</v>
      </c>
      <c r="AG1514" s="14" t="s">
        <v>47</v>
      </c>
    </row>
    <row r="1515" spans="1:33" ht="15.75" customHeight="1" x14ac:dyDescent="0.25">
      <c r="A1515" s="29" t="s">
        <v>6435</v>
      </c>
      <c r="B1515" s="29" t="s">
        <v>6436</v>
      </c>
      <c r="C1515" s="29" t="s">
        <v>6436</v>
      </c>
      <c r="D1515" s="29" t="s">
        <v>1305</v>
      </c>
      <c r="E1515" s="30" t="s">
        <v>6437</v>
      </c>
      <c r="F1515" s="30"/>
      <c r="G1515" s="14" t="s">
        <v>41</v>
      </c>
      <c r="H1515" s="23" t="s">
        <v>162</v>
      </c>
      <c r="I1515" s="16" t="s">
        <v>75</v>
      </c>
      <c r="J1515" s="17">
        <v>44377</v>
      </c>
      <c r="K1515" s="18">
        <f t="shared" ca="1" si="56"/>
        <v>930</v>
      </c>
      <c r="L1515" s="19">
        <f t="shared" si="57"/>
        <v>44391</v>
      </c>
      <c r="M1515" s="16" t="s">
        <v>44</v>
      </c>
      <c r="N1515" s="16" t="s">
        <v>45</v>
      </c>
      <c r="O1515" s="14" t="s">
        <v>41</v>
      </c>
      <c r="P1515" s="14"/>
      <c r="Q1515" s="16" t="e">
        <f t="shared" ca="1" si="65"/>
        <v>#VALUE!</v>
      </c>
      <c r="R1515" s="16" t="s">
        <v>46</v>
      </c>
      <c r="S1515" s="16" t="s">
        <v>47</v>
      </c>
      <c r="T1515" s="29" t="s">
        <v>6438</v>
      </c>
      <c r="U1515" s="29" t="s">
        <v>6439</v>
      </c>
      <c r="V1515" s="16" t="s">
        <v>47</v>
      </c>
      <c r="W1515" s="14" t="s">
        <v>47</v>
      </c>
      <c r="X1515" s="14"/>
      <c r="Y1515" s="14"/>
      <c r="Z1515" s="14" t="s">
        <v>47</v>
      </c>
      <c r="AA1515" s="29" t="s">
        <v>6440</v>
      </c>
      <c r="AB1515" s="16"/>
      <c r="AC1515" s="18" t="e">
        <f t="shared" ca="1" si="66"/>
        <v>#VALUE!</v>
      </c>
      <c r="AD1515" s="16" t="s">
        <v>52</v>
      </c>
      <c r="AE1515" s="16" t="s">
        <v>47</v>
      </c>
      <c r="AF1515" s="14" t="s">
        <v>47</v>
      </c>
      <c r="AG1515" s="14" t="s">
        <v>47</v>
      </c>
    </row>
    <row r="1516" spans="1:33" ht="15.75" customHeight="1" x14ac:dyDescent="0.25">
      <c r="A1516" s="29" t="s">
        <v>6441</v>
      </c>
      <c r="B1516" s="29" t="s">
        <v>2259</v>
      </c>
      <c r="C1516" s="29" t="s">
        <v>2259</v>
      </c>
      <c r="D1516" s="29" t="s">
        <v>1305</v>
      </c>
      <c r="E1516" s="30" t="s">
        <v>6442</v>
      </c>
      <c r="F1516" s="30"/>
      <c r="G1516" s="14" t="s">
        <v>41</v>
      </c>
      <c r="H1516" s="23" t="s">
        <v>162</v>
      </c>
      <c r="I1516" s="16" t="s">
        <v>75</v>
      </c>
      <c r="J1516" s="17">
        <v>44378</v>
      </c>
      <c r="K1516" s="18">
        <f t="shared" ca="1" si="56"/>
        <v>929</v>
      </c>
      <c r="L1516" s="19">
        <f t="shared" si="57"/>
        <v>44392</v>
      </c>
      <c r="M1516" s="16" t="s">
        <v>44</v>
      </c>
      <c r="N1516" s="16" t="s">
        <v>45</v>
      </c>
      <c r="O1516" s="14" t="s">
        <v>41</v>
      </c>
      <c r="P1516" s="14"/>
      <c r="Q1516" s="16" t="e">
        <f t="shared" ca="1" si="65"/>
        <v>#VALUE!</v>
      </c>
      <c r="R1516" s="16" t="s">
        <v>46</v>
      </c>
      <c r="S1516" s="16" t="s">
        <v>47</v>
      </c>
      <c r="T1516" s="29" t="s">
        <v>6438</v>
      </c>
      <c r="U1516" s="29" t="s">
        <v>6443</v>
      </c>
      <c r="V1516" s="16" t="s">
        <v>47</v>
      </c>
      <c r="W1516" s="14" t="s">
        <v>47</v>
      </c>
      <c r="X1516" s="14"/>
      <c r="Y1516" s="14"/>
      <c r="Z1516" s="14" t="s">
        <v>47</v>
      </c>
      <c r="AA1516" s="29" t="s">
        <v>6440</v>
      </c>
      <c r="AB1516" s="16"/>
      <c r="AC1516" s="18" t="e">
        <f t="shared" ca="1" si="66"/>
        <v>#VALUE!</v>
      </c>
      <c r="AD1516" s="16" t="s">
        <v>52</v>
      </c>
      <c r="AE1516" s="16" t="s">
        <v>47</v>
      </c>
      <c r="AF1516" s="14" t="s">
        <v>47</v>
      </c>
      <c r="AG1516" s="14" t="s">
        <v>47</v>
      </c>
    </row>
    <row r="1517" spans="1:33" ht="15.75" customHeight="1" x14ac:dyDescent="0.25">
      <c r="A1517" s="29" t="s">
        <v>6444</v>
      </c>
      <c r="B1517" s="29" t="s">
        <v>2101</v>
      </c>
      <c r="C1517" s="29" t="s">
        <v>2101</v>
      </c>
      <c r="D1517" s="29" t="s">
        <v>296</v>
      </c>
      <c r="E1517" s="30" t="s">
        <v>6445</v>
      </c>
      <c r="F1517" s="30"/>
      <c r="G1517" s="14" t="s">
        <v>41</v>
      </c>
      <c r="H1517" s="23" t="s">
        <v>162</v>
      </c>
      <c r="I1517" s="16" t="s">
        <v>75</v>
      </c>
      <c r="J1517" s="17">
        <v>44382</v>
      </c>
      <c r="K1517" s="18">
        <f t="shared" ca="1" si="56"/>
        <v>925</v>
      </c>
      <c r="L1517" s="19">
        <f t="shared" si="57"/>
        <v>44396</v>
      </c>
      <c r="M1517" s="16" t="s">
        <v>44</v>
      </c>
      <c r="N1517" s="16" t="s">
        <v>45</v>
      </c>
      <c r="O1517" s="14" t="s">
        <v>41</v>
      </c>
      <c r="P1517" s="14"/>
      <c r="Q1517" s="16" t="e">
        <f t="shared" ca="1" si="65"/>
        <v>#VALUE!</v>
      </c>
      <c r="R1517" s="16" t="s">
        <v>46</v>
      </c>
      <c r="S1517" s="16" t="s">
        <v>47</v>
      </c>
      <c r="T1517" s="29" t="s">
        <v>6446</v>
      </c>
      <c r="U1517" s="74" t="s">
        <v>6447</v>
      </c>
      <c r="V1517" s="16" t="s">
        <v>47</v>
      </c>
      <c r="W1517" s="14" t="s">
        <v>47</v>
      </c>
      <c r="X1517" s="14"/>
      <c r="Y1517" s="14"/>
      <c r="Z1517" s="14" t="s">
        <v>47</v>
      </c>
      <c r="AA1517" s="23" t="s">
        <v>6448</v>
      </c>
      <c r="AB1517" s="16"/>
      <c r="AC1517" s="18" t="e">
        <f t="shared" ca="1" si="66"/>
        <v>#VALUE!</v>
      </c>
      <c r="AD1517" s="16" t="s">
        <v>52</v>
      </c>
      <c r="AE1517" s="16" t="s">
        <v>47</v>
      </c>
      <c r="AF1517" s="14" t="s">
        <v>47</v>
      </c>
      <c r="AG1517" s="14" t="s">
        <v>47</v>
      </c>
    </row>
    <row r="1518" spans="1:33" ht="15.75" customHeight="1" x14ac:dyDescent="0.25">
      <c r="A1518" s="29" t="s">
        <v>6449</v>
      </c>
      <c r="B1518" s="29" t="s">
        <v>6450</v>
      </c>
      <c r="C1518" s="29" t="s">
        <v>6450</v>
      </c>
      <c r="D1518" s="14" t="s">
        <v>1305</v>
      </c>
      <c r="E1518" s="30" t="s">
        <v>6451</v>
      </c>
      <c r="F1518" s="30"/>
      <c r="G1518" s="14" t="s">
        <v>41</v>
      </c>
      <c r="H1518" s="23" t="s">
        <v>162</v>
      </c>
      <c r="I1518" s="16" t="s">
        <v>75</v>
      </c>
      <c r="J1518" s="17">
        <v>44380</v>
      </c>
      <c r="K1518" s="18">
        <f t="shared" ca="1" si="56"/>
        <v>927</v>
      </c>
      <c r="L1518" s="19">
        <f t="shared" si="57"/>
        <v>44394</v>
      </c>
      <c r="M1518" s="16" t="s">
        <v>44</v>
      </c>
      <c r="N1518" s="16" t="s">
        <v>45</v>
      </c>
      <c r="O1518" s="14" t="s">
        <v>41</v>
      </c>
      <c r="P1518" s="14"/>
      <c r="Q1518" s="16" t="e">
        <f t="shared" ca="1" si="65"/>
        <v>#VALUE!</v>
      </c>
      <c r="R1518" s="16" t="s">
        <v>46</v>
      </c>
      <c r="S1518" s="16" t="s">
        <v>47</v>
      </c>
      <c r="T1518" s="29" t="s">
        <v>6452</v>
      </c>
      <c r="U1518" s="29" t="s">
        <v>6453</v>
      </c>
      <c r="V1518" s="16" t="s">
        <v>47</v>
      </c>
      <c r="W1518" s="14" t="s">
        <v>47</v>
      </c>
      <c r="X1518" s="14"/>
      <c r="Y1518" s="14"/>
      <c r="Z1518" s="14" t="s">
        <v>47</v>
      </c>
      <c r="AA1518" s="29" t="s">
        <v>6440</v>
      </c>
      <c r="AB1518" s="16"/>
      <c r="AC1518" s="18" t="e">
        <f t="shared" ca="1" si="66"/>
        <v>#VALUE!</v>
      </c>
      <c r="AD1518" s="16" t="s">
        <v>52</v>
      </c>
      <c r="AE1518" s="16" t="s">
        <v>47</v>
      </c>
      <c r="AF1518" s="14" t="s">
        <v>47</v>
      </c>
      <c r="AG1518" s="14" t="s">
        <v>47</v>
      </c>
    </row>
    <row r="1519" spans="1:33" ht="15.75" customHeight="1" x14ac:dyDescent="0.25">
      <c r="A1519" s="29" t="s">
        <v>6454</v>
      </c>
      <c r="B1519" s="29" t="s">
        <v>6455</v>
      </c>
      <c r="C1519" s="29" t="s">
        <v>6455</v>
      </c>
      <c r="D1519" s="29" t="s">
        <v>1305</v>
      </c>
      <c r="E1519" s="30" t="s">
        <v>6456</v>
      </c>
      <c r="F1519" s="30"/>
      <c r="G1519" s="14" t="s">
        <v>41</v>
      </c>
      <c r="H1519" s="23" t="s">
        <v>162</v>
      </c>
      <c r="I1519" s="16" t="s">
        <v>75</v>
      </c>
      <c r="J1519" s="17">
        <v>44381</v>
      </c>
      <c r="K1519" s="18">
        <f t="shared" ca="1" si="56"/>
        <v>926</v>
      </c>
      <c r="L1519" s="19">
        <f t="shared" si="57"/>
        <v>44395</v>
      </c>
      <c r="M1519" s="16" t="s">
        <v>44</v>
      </c>
      <c r="N1519" s="16" t="s">
        <v>45</v>
      </c>
      <c r="O1519" s="14" t="s">
        <v>41</v>
      </c>
      <c r="P1519" s="14"/>
      <c r="Q1519" s="16" t="e">
        <f t="shared" ca="1" si="65"/>
        <v>#VALUE!</v>
      </c>
      <c r="R1519" s="16" t="s">
        <v>46</v>
      </c>
      <c r="S1519" s="16" t="s">
        <v>47</v>
      </c>
      <c r="T1519" s="29" t="s">
        <v>6457</v>
      </c>
      <c r="U1519" s="29" t="s">
        <v>6458</v>
      </c>
      <c r="V1519" s="16" t="s">
        <v>47</v>
      </c>
      <c r="W1519" s="14" t="s">
        <v>47</v>
      </c>
      <c r="X1519" s="14"/>
      <c r="Y1519" s="14"/>
      <c r="Z1519" s="14" t="s">
        <v>47</v>
      </c>
      <c r="AA1519" s="29" t="s">
        <v>6440</v>
      </c>
      <c r="AB1519" s="16"/>
      <c r="AC1519" s="18" t="e">
        <f t="shared" ca="1" si="66"/>
        <v>#VALUE!</v>
      </c>
      <c r="AD1519" s="16" t="s">
        <v>52</v>
      </c>
      <c r="AE1519" s="16" t="s">
        <v>47</v>
      </c>
      <c r="AF1519" s="14" t="s">
        <v>47</v>
      </c>
      <c r="AG1519" s="14" t="s">
        <v>47</v>
      </c>
    </row>
    <row r="1520" spans="1:33" ht="15.75" customHeight="1" x14ac:dyDescent="0.25">
      <c r="A1520" s="29" t="s">
        <v>6459</v>
      </c>
      <c r="B1520" s="29" t="s">
        <v>3600</v>
      </c>
      <c r="C1520" s="29" t="s">
        <v>3600</v>
      </c>
      <c r="D1520" s="14" t="s">
        <v>1305</v>
      </c>
      <c r="E1520" s="30" t="s">
        <v>6460</v>
      </c>
      <c r="F1520" s="30"/>
      <c r="G1520" s="14" t="s">
        <v>41</v>
      </c>
      <c r="H1520" s="23" t="s">
        <v>162</v>
      </c>
      <c r="I1520" s="16" t="s">
        <v>75</v>
      </c>
      <c r="J1520" s="17">
        <v>44382</v>
      </c>
      <c r="K1520" s="18">
        <f t="shared" ca="1" si="56"/>
        <v>925</v>
      </c>
      <c r="L1520" s="19">
        <f t="shared" si="57"/>
        <v>44396</v>
      </c>
      <c r="M1520" s="16" t="s">
        <v>44</v>
      </c>
      <c r="N1520" s="16" t="s">
        <v>45</v>
      </c>
      <c r="O1520" s="14" t="s">
        <v>41</v>
      </c>
      <c r="P1520" s="14"/>
      <c r="Q1520" s="16" t="e">
        <f t="shared" ca="1" si="65"/>
        <v>#VALUE!</v>
      </c>
      <c r="R1520" s="16" t="s">
        <v>46</v>
      </c>
      <c r="S1520" s="16" t="s">
        <v>47</v>
      </c>
      <c r="T1520" s="29" t="s">
        <v>6461</v>
      </c>
      <c r="U1520" s="29" t="s">
        <v>6462</v>
      </c>
      <c r="V1520" s="16" t="s">
        <v>47</v>
      </c>
      <c r="W1520" s="14" t="s">
        <v>47</v>
      </c>
      <c r="X1520" s="14"/>
      <c r="Y1520" s="14"/>
      <c r="Z1520" s="14" t="s">
        <v>47</v>
      </c>
      <c r="AA1520" s="29" t="s">
        <v>6440</v>
      </c>
      <c r="AB1520" s="16"/>
      <c r="AC1520" s="18" t="e">
        <f t="shared" ca="1" si="66"/>
        <v>#VALUE!</v>
      </c>
      <c r="AD1520" s="16" t="s">
        <v>52</v>
      </c>
      <c r="AE1520" s="16" t="s">
        <v>47</v>
      </c>
      <c r="AF1520" s="14" t="s">
        <v>47</v>
      </c>
      <c r="AG1520" s="14" t="s">
        <v>47</v>
      </c>
    </row>
    <row r="1521" spans="1:33" ht="18.75" customHeight="1" x14ac:dyDescent="0.25">
      <c r="A1521" s="29" t="s">
        <v>6463</v>
      </c>
      <c r="B1521" s="29" t="s">
        <v>4911</v>
      </c>
      <c r="C1521" s="29" t="s">
        <v>4911</v>
      </c>
      <c r="D1521" s="14" t="s">
        <v>1305</v>
      </c>
      <c r="E1521" s="30" t="s">
        <v>6464</v>
      </c>
      <c r="F1521" s="30"/>
      <c r="G1521" s="14" t="s">
        <v>41</v>
      </c>
      <c r="H1521" s="23" t="s">
        <v>162</v>
      </c>
      <c r="I1521" s="16" t="s">
        <v>75</v>
      </c>
      <c r="J1521" s="17">
        <v>44383</v>
      </c>
      <c r="K1521" s="18">
        <f t="shared" ca="1" si="56"/>
        <v>924</v>
      </c>
      <c r="L1521" s="19">
        <f t="shared" si="57"/>
        <v>44397</v>
      </c>
      <c r="M1521" s="16" t="s">
        <v>44</v>
      </c>
      <c r="N1521" s="16" t="s">
        <v>45</v>
      </c>
      <c r="O1521" s="14" t="s">
        <v>41</v>
      </c>
      <c r="P1521" s="14">
        <v>44294</v>
      </c>
      <c r="Q1521" s="16">
        <f t="shared" ca="1" si="65"/>
        <v>1013</v>
      </c>
      <c r="R1521" s="16" t="s">
        <v>46</v>
      </c>
      <c r="S1521" s="16" t="s">
        <v>47</v>
      </c>
      <c r="T1521" s="29" t="s">
        <v>6465</v>
      </c>
      <c r="U1521" s="29" t="s">
        <v>6466</v>
      </c>
      <c r="V1521" s="16" t="s">
        <v>47</v>
      </c>
      <c r="W1521" s="14" t="s">
        <v>47</v>
      </c>
      <c r="X1521" s="14"/>
      <c r="Y1521" s="14"/>
      <c r="Z1521" s="14" t="s">
        <v>47</v>
      </c>
      <c r="AA1521" s="23" t="s">
        <v>6440</v>
      </c>
      <c r="AB1521" s="16"/>
      <c r="AC1521" s="18" t="e">
        <f t="shared" ca="1" si="66"/>
        <v>#VALUE!</v>
      </c>
      <c r="AD1521" s="16" t="s">
        <v>52</v>
      </c>
      <c r="AE1521" s="16" t="s">
        <v>47</v>
      </c>
      <c r="AF1521" s="14" t="s">
        <v>47</v>
      </c>
      <c r="AG1521" s="14" t="s">
        <v>47</v>
      </c>
    </row>
    <row r="1522" spans="1:33" ht="15.75" customHeight="1" x14ac:dyDescent="0.25">
      <c r="A1522" s="29" t="s">
        <v>6467</v>
      </c>
      <c r="B1522" s="29" t="s">
        <v>1294</v>
      </c>
      <c r="C1522" s="29" t="s">
        <v>1294</v>
      </c>
      <c r="D1522" s="29" t="s">
        <v>1305</v>
      </c>
      <c r="E1522" s="30" t="s">
        <v>6468</v>
      </c>
      <c r="F1522" s="30"/>
      <c r="G1522" s="14" t="s">
        <v>41</v>
      </c>
      <c r="H1522" s="23" t="s">
        <v>162</v>
      </c>
      <c r="I1522" s="16" t="s">
        <v>75</v>
      </c>
      <c r="J1522" s="17">
        <v>44384</v>
      </c>
      <c r="K1522" s="18">
        <f t="shared" ca="1" si="56"/>
        <v>923</v>
      </c>
      <c r="L1522" s="19">
        <f t="shared" si="57"/>
        <v>44398</v>
      </c>
      <c r="M1522" s="16" t="s">
        <v>44</v>
      </c>
      <c r="N1522" s="16" t="s">
        <v>45</v>
      </c>
      <c r="O1522" s="14" t="s">
        <v>41</v>
      </c>
      <c r="P1522" s="14"/>
      <c r="Q1522" s="16" t="e">
        <f t="shared" ca="1" si="65"/>
        <v>#VALUE!</v>
      </c>
      <c r="R1522" s="16" t="s">
        <v>46</v>
      </c>
      <c r="S1522" s="16" t="s">
        <v>47</v>
      </c>
      <c r="T1522" s="29" t="s">
        <v>6469</v>
      </c>
      <c r="U1522" s="74" t="s">
        <v>6470</v>
      </c>
      <c r="V1522" s="16" t="s">
        <v>47</v>
      </c>
      <c r="W1522" s="14" t="s">
        <v>47</v>
      </c>
      <c r="X1522" s="14"/>
      <c r="Y1522" s="14"/>
      <c r="Z1522" s="14" t="s">
        <v>47</v>
      </c>
      <c r="AA1522" s="23" t="s">
        <v>6440</v>
      </c>
      <c r="AB1522" s="16"/>
      <c r="AC1522" s="18" t="e">
        <f t="shared" ca="1" si="66"/>
        <v>#VALUE!</v>
      </c>
      <c r="AD1522" s="16" t="s">
        <v>52</v>
      </c>
      <c r="AE1522" s="16" t="s">
        <v>47</v>
      </c>
      <c r="AF1522" s="14" t="s">
        <v>47</v>
      </c>
      <c r="AG1522" s="14" t="s">
        <v>47</v>
      </c>
    </row>
    <row r="1523" spans="1:33" ht="15.75" customHeight="1" x14ac:dyDescent="0.25">
      <c r="A1523" s="29" t="s">
        <v>6471</v>
      </c>
      <c r="B1523" s="29" t="s">
        <v>6472</v>
      </c>
      <c r="C1523" s="29" t="s">
        <v>6472</v>
      </c>
      <c r="D1523" s="29" t="s">
        <v>1305</v>
      </c>
      <c r="E1523" s="30" t="s">
        <v>6473</v>
      </c>
      <c r="F1523" s="30"/>
      <c r="G1523" s="14" t="s">
        <v>41</v>
      </c>
      <c r="H1523" s="23" t="s">
        <v>162</v>
      </c>
      <c r="I1523" s="16" t="s">
        <v>75</v>
      </c>
      <c r="J1523" s="17">
        <v>44385</v>
      </c>
      <c r="K1523" s="18">
        <f t="shared" ca="1" si="56"/>
        <v>922</v>
      </c>
      <c r="L1523" s="19">
        <f t="shared" si="57"/>
        <v>44399</v>
      </c>
      <c r="M1523" s="16" t="s">
        <v>44</v>
      </c>
      <c r="N1523" s="16" t="s">
        <v>45</v>
      </c>
      <c r="O1523" s="14" t="s">
        <v>41</v>
      </c>
      <c r="P1523" s="14"/>
      <c r="Q1523" s="16" t="e">
        <f t="shared" ca="1" si="65"/>
        <v>#VALUE!</v>
      </c>
      <c r="R1523" s="16" t="s">
        <v>46</v>
      </c>
      <c r="S1523" s="16" t="s">
        <v>47</v>
      </c>
      <c r="T1523" s="29" t="s">
        <v>6474</v>
      </c>
      <c r="U1523" s="29" t="s">
        <v>6475</v>
      </c>
      <c r="V1523" s="16" t="s">
        <v>47</v>
      </c>
      <c r="W1523" s="14" t="s">
        <v>47</v>
      </c>
      <c r="X1523" s="14"/>
      <c r="Y1523" s="14"/>
      <c r="Z1523" s="14" t="s">
        <v>47</v>
      </c>
      <c r="AA1523" s="29" t="s">
        <v>6440</v>
      </c>
      <c r="AB1523" s="16"/>
      <c r="AC1523" s="18" t="e">
        <f t="shared" ca="1" si="66"/>
        <v>#VALUE!</v>
      </c>
      <c r="AD1523" s="16" t="s">
        <v>52</v>
      </c>
      <c r="AE1523" s="16" t="s">
        <v>47</v>
      </c>
      <c r="AF1523" s="14" t="s">
        <v>47</v>
      </c>
      <c r="AG1523" s="14" t="s">
        <v>47</v>
      </c>
    </row>
    <row r="1524" spans="1:33" ht="15.75" customHeight="1" x14ac:dyDescent="0.25">
      <c r="A1524" s="29" t="s">
        <v>6476</v>
      </c>
      <c r="B1524" s="29" t="s">
        <v>6477</v>
      </c>
      <c r="C1524" s="29" t="s">
        <v>6477</v>
      </c>
      <c r="D1524" s="14" t="s">
        <v>1305</v>
      </c>
      <c r="E1524" s="30" t="s">
        <v>6478</v>
      </c>
      <c r="F1524" s="30"/>
      <c r="G1524" s="14" t="s">
        <v>41</v>
      </c>
      <c r="H1524" s="23" t="s">
        <v>162</v>
      </c>
      <c r="I1524" s="16" t="s">
        <v>75</v>
      </c>
      <c r="J1524" s="17">
        <v>44386</v>
      </c>
      <c r="K1524" s="18">
        <f t="shared" ca="1" si="56"/>
        <v>921</v>
      </c>
      <c r="L1524" s="19">
        <f t="shared" si="57"/>
        <v>44400</v>
      </c>
      <c r="M1524" s="16" t="s">
        <v>44</v>
      </c>
      <c r="N1524" s="16" t="s">
        <v>45</v>
      </c>
      <c r="O1524" s="14" t="s">
        <v>41</v>
      </c>
      <c r="P1524" s="14"/>
      <c r="Q1524" s="16" t="e">
        <f t="shared" ca="1" si="65"/>
        <v>#VALUE!</v>
      </c>
      <c r="R1524" s="16" t="s">
        <v>46</v>
      </c>
      <c r="S1524" s="16" t="s">
        <v>47</v>
      </c>
      <c r="T1524" s="29" t="s">
        <v>6479</v>
      </c>
      <c r="U1524" s="29" t="s">
        <v>6480</v>
      </c>
      <c r="V1524" s="16" t="s">
        <v>47</v>
      </c>
      <c r="W1524" s="14" t="s">
        <v>47</v>
      </c>
      <c r="X1524" s="14"/>
      <c r="Y1524" s="14"/>
      <c r="Z1524" s="14" t="s">
        <v>47</v>
      </c>
      <c r="AA1524" s="29" t="s">
        <v>6440</v>
      </c>
      <c r="AB1524" s="16"/>
      <c r="AC1524" s="18" t="e">
        <f t="shared" ca="1" si="66"/>
        <v>#VALUE!</v>
      </c>
      <c r="AD1524" s="16" t="s">
        <v>52</v>
      </c>
      <c r="AE1524" s="16" t="s">
        <v>47</v>
      </c>
      <c r="AF1524" s="14" t="s">
        <v>47</v>
      </c>
      <c r="AG1524" s="14" t="s">
        <v>47</v>
      </c>
    </row>
    <row r="1525" spans="1:33" ht="18.75" customHeight="1" x14ac:dyDescent="0.25">
      <c r="A1525" s="29" t="s">
        <v>6481</v>
      </c>
      <c r="B1525" s="29" t="s">
        <v>6482</v>
      </c>
      <c r="C1525" s="29" t="s">
        <v>6482</v>
      </c>
      <c r="D1525" s="14" t="s">
        <v>1305</v>
      </c>
      <c r="E1525" s="30" t="s">
        <v>6483</v>
      </c>
      <c r="F1525" s="30"/>
      <c r="G1525" s="14" t="s">
        <v>41</v>
      </c>
      <c r="H1525" s="23" t="s">
        <v>162</v>
      </c>
      <c r="I1525" s="16" t="s">
        <v>75</v>
      </c>
      <c r="J1525" s="17">
        <v>44387</v>
      </c>
      <c r="K1525" s="18">
        <f t="shared" ca="1" si="56"/>
        <v>920</v>
      </c>
      <c r="L1525" s="19">
        <f t="shared" si="57"/>
        <v>44401</v>
      </c>
      <c r="M1525" s="16" t="s">
        <v>44</v>
      </c>
      <c r="N1525" s="16" t="s">
        <v>45</v>
      </c>
      <c r="O1525" s="14" t="s">
        <v>41</v>
      </c>
      <c r="P1525" s="14">
        <v>44414</v>
      </c>
      <c r="Q1525" s="16">
        <f t="shared" ca="1" si="65"/>
        <v>893</v>
      </c>
      <c r="R1525" s="16" t="s">
        <v>46</v>
      </c>
      <c r="S1525" s="16" t="s">
        <v>47</v>
      </c>
      <c r="T1525" s="29" t="s">
        <v>6484</v>
      </c>
      <c r="U1525" s="29" t="s">
        <v>6485</v>
      </c>
      <c r="V1525" s="16" t="s">
        <v>47</v>
      </c>
      <c r="W1525" s="14" t="s">
        <v>47</v>
      </c>
      <c r="X1525" s="14"/>
      <c r="Y1525" s="14"/>
      <c r="Z1525" s="14" t="s">
        <v>47</v>
      </c>
      <c r="AA1525" s="23" t="s">
        <v>6440</v>
      </c>
      <c r="AB1525" s="16"/>
      <c r="AC1525" s="18" t="e">
        <f t="shared" ca="1" si="66"/>
        <v>#VALUE!</v>
      </c>
      <c r="AD1525" s="16" t="s">
        <v>52</v>
      </c>
      <c r="AE1525" s="16" t="s">
        <v>47</v>
      </c>
      <c r="AF1525" s="14" t="s">
        <v>47</v>
      </c>
      <c r="AG1525" s="14" t="s">
        <v>47</v>
      </c>
    </row>
    <row r="1526" spans="1:33" x14ac:dyDescent="0.25">
      <c r="A1526" s="29" t="s">
        <v>6486</v>
      </c>
      <c r="B1526" s="29" t="s">
        <v>6487</v>
      </c>
      <c r="C1526" s="29" t="s">
        <v>6487</v>
      </c>
      <c r="D1526" s="14" t="s">
        <v>1305</v>
      </c>
      <c r="E1526" s="30" t="s">
        <v>6488</v>
      </c>
      <c r="F1526" s="30"/>
      <c r="G1526" s="14" t="s">
        <v>41</v>
      </c>
      <c r="H1526" s="23" t="s">
        <v>162</v>
      </c>
      <c r="I1526" s="16" t="s">
        <v>75</v>
      </c>
      <c r="J1526" s="17">
        <v>44388</v>
      </c>
      <c r="K1526" s="18">
        <f t="shared" ca="1" si="56"/>
        <v>919</v>
      </c>
      <c r="L1526" s="19">
        <f t="shared" si="57"/>
        <v>44402</v>
      </c>
      <c r="M1526" s="16" t="s">
        <v>44</v>
      </c>
      <c r="N1526" s="16" t="s">
        <v>45</v>
      </c>
      <c r="O1526" s="14" t="s">
        <v>41</v>
      </c>
      <c r="P1526" s="14"/>
      <c r="Q1526" s="16" t="e">
        <f t="shared" ca="1" si="65"/>
        <v>#VALUE!</v>
      </c>
      <c r="R1526" s="16" t="s">
        <v>46</v>
      </c>
      <c r="S1526" s="16" t="s">
        <v>47</v>
      </c>
      <c r="T1526" s="29" t="s">
        <v>6489</v>
      </c>
      <c r="U1526" s="29" t="s">
        <v>6490</v>
      </c>
      <c r="V1526" s="16" t="s">
        <v>47</v>
      </c>
      <c r="W1526" s="14" t="s">
        <v>47</v>
      </c>
      <c r="X1526" s="14"/>
      <c r="Y1526" s="14"/>
      <c r="Z1526" s="14" t="s">
        <v>47</v>
      </c>
      <c r="AA1526" s="23" t="s">
        <v>6440</v>
      </c>
      <c r="AB1526" s="16"/>
      <c r="AC1526" s="18" t="e">
        <f t="shared" ca="1" si="66"/>
        <v>#VALUE!</v>
      </c>
      <c r="AD1526" s="16" t="s">
        <v>52</v>
      </c>
      <c r="AE1526" s="16" t="s">
        <v>47</v>
      </c>
      <c r="AF1526" s="14" t="s">
        <v>47</v>
      </c>
      <c r="AG1526" s="14" t="s">
        <v>47</v>
      </c>
    </row>
    <row r="1527" spans="1:33" ht="18.75" customHeight="1" x14ac:dyDescent="0.25">
      <c r="A1527" s="29" t="s">
        <v>6491</v>
      </c>
      <c r="B1527" s="29" t="s">
        <v>6492</v>
      </c>
      <c r="C1527" s="29" t="s">
        <v>6492</v>
      </c>
      <c r="D1527" s="14" t="s">
        <v>1305</v>
      </c>
      <c r="E1527" s="30" t="s">
        <v>6493</v>
      </c>
      <c r="F1527" s="30"/>
      <c r="G1527" s="14" t="s">
        <v>41</v>
      </c>
      <c r="H1527" s="23" t="s">
        <v>162</v>
      </c>
      <c r="I1527" s="16" t="s">
        <v>75</v>
      </c>
      <c r="J1527" s="17">
        <v>44389</v>
      </c>
      <c r="K1527" s="18">
        <f t="shared" ca="1" si="56"/>
        <v>918</v>
      </c>
      <c r="L1527" s="19">
        <f t="shared" si="57"/>
        <v>44403</v>
      </c>
      <c r="M1527" s="16" t="s">
        <v>44</v>
      </c>
      <c r="N1527" s="16" t="s">
        <v>45</v>
      </c>
      <c r="O1527" s="14" t="s">
        <v>41</v>
      </c>
      <c r="P1527" s="14"/>
      <c r="Q1527" s="16" t="e">
        <f t="shared" ca="1" si="65"/>
        <v>#VALUE!</v>
      </c>
      <c r="R1527" s="16" t="s">
        <v>46</v>
      </c>
      <c r="S1527" s="16" t="s">
        <v>47</v>
      </c>
      <c r="T1527" s="29" t="s">
        <v>6494</v>
      </c>
      <c r="U1527" s="29" t="s">
        <v>6495</v>
      </c>
      <c r="V1527" s="16" t="s">
        <v>47</v>
      </c>
      <c r="W1527" s="14" t="s">
        <v>47</v>
      </c>
      <c r="X1527" s="14"/>
      <c r="Y1527" s="14"/>
      <c r="Z1527" s="14" t="s">
        <v>47</v>
      </c>
      <c r="AA1527" s="23" t="s">
        <v>6440</v>
      </c>
      <c r="AB1527" s="16"/>
      <c r="AC1527" s="18" t="e">
        <f t="shared" ca="1" si="66"/>
        <v>#VALUE!</v>
      </c>
      <c r="AD1527" s="16" t="s">
        <v>52</v>
      </c>
      <c r="AE1527" s="16" t="s">
        <v>47</v>
      </c>
      <c r="AF1527" s="14" t="s">
        <v>47</v>
      </c>
      <c r="AG1527" s="14" t="s">
        <v>47</v>
      </c>
    </row>
    <row r="1528" spans="1:33" ht="18.75" customHeight="1" x14ac:dyDescent="0.25">
      <c r="A1528" s="23" t="s">
        <v>6496</v>
      </c>
      <c r="B1528" s="14" t="s">
        <v>6497</v>
      </c>
      <c r="C1528" s="14" t="s">
        <v>6497</v>
      </c>
      <c r="D1528" s="14" t="s">
        <v>1305</v>
      </c>
      <c r="E1528" s="14" t="s">
        <v>6498</v>
      </c>
      <c r="F1528" s="14"/>
      <c r="G1528" s="14" t="s">
        <v>41</v>
      </c>
      <c r="H1528" s="14" t="s">
        <v>162</v>
      </c>
      <c r="I1528" s="16" t="s">
        <v>75</v>
      </c>
      <c r="J1528" s="17">
        <v>44390</v>
      </c>
      <c r="K1528" s="18">
        <f t="shared" ca="1" si="56"/>
        <v>917</v>
      </c>
      <c r="L1528" s="19">
        <f t="shared" si="57"/>
        <v>44404</v>
      </c>
      <c r="M1528" s="16" t="s">
        <v>44</v>
      </c>
      <c r="N1528" s="16" t="s">
        <v>45</v>
      </c>
      <c r="O1528" s="14" t="s">
        <v>41</v>
      </c>
      <c r="P1528" s="17"/>
      <c r="Q1528" s="16" t="e">
        <f t="shared" ca="1" si="65"/>
        <v>#VALUE!</v>
      </c>
      <c r="R1528" s="27" t="s">
        <v>46</v>
      </c>
      <c r="S1528" s="27" t="s">
        <v>47</v>
      </c>
      <c r="T1528" s="14" t="s">
        <v>6499</v>
      </c>
      <c r="U1528" s="24" t="s">
        <v>6500</v>
      </c>
      <c r="V1528" s="16" t="s">
        <v>47</v>
      </c>
      <c r="W1528" s="14" t="s">
        <v>47</v>
      </c>
      <c r="X1528" s="17"/>
      <c r="Y1528" s="20"/>
      <c r="Z1528" s="20" t="s">
        <v>47</v>
      </c>
      <c r="AA1528" s="20" t="s">
        <v>6440</v>
      </c>
      <c r="AB1528" s="22"/>
      <c r="AC1528" s="18" t="e">
        <f t="shared" ca="1" si="66"/>
        <v>#VALUE!</v>
      </c>
      <c r="AD1528" s="16" t="s">
        <v>52</v>
      </c>
      <c r="AE1528" s="18" t="s">
        <v>47</v>
      </c>
      <c r="AF1528" s="14" t="s">
        <v>47</v>
      </c>
      <c r="AG1528" s="14" t="s">
        <v>47</v>
      </c>
    </row>
    <row r="1529" spans="1:33" ht="18.75" customHeight="1" x14ac:dyDescent="0.25">
      <c r="A1529" s="29" t="s">
        <v>6501</v>
      </c>
      <c r="B1529" s="14" t="s">
        <v>2253</v>
      </c>
      <c r="C1529" s="29" t="s">
        <v>2253</v>
      </c>
      <c r="D1529" s="29" t="s">
        <v>1305</v>
      </c>
      <c r="E1529" s="30" t="s">
        <v>6502</v>
      </c>
      <c r="F1529" s="30"/>
      <c r="G1529" s="14" t="s">
        <v>41</v>
      </c>
      <c r="H1529" s="23" t="s">
        <v>162</v>
      </c>
      <c r="I1529" s="16" t="s">
        <v>75</v>
      </c>
      <c r="J1529" s="17">
        <v>44391</v>
      </c>
      <c r="K1529" s="18">
        <f t="shared" ca="1" si="56"/>
        <v>916</v>
      </c>
      <c r="L1529" s="19">
        <f t="shared" si="57"/>
        <v>44405</v>
      </c>
      <c r="M1529" s="16" t="s">
        <v>44</v>
      </c>
      <c r="N1529" s="16" t="s">
        <v>45</v>
      </c>
      <c r="O1529" s="14" t="s">
        <v>41</v>
      </c>
      <c r="P1529" s="14">
        <v>44169</v>
      </c>
      <c r="Q1529" s="16">
        <f t="shared" ca="1" si="65"/>
        <v>1138</v>
      </c>
      <c r="R1529" s="16" t="s">
        <v>46</v>
      </c>
      <c r="S1529" s="16" t="s">
        <v>47</v>
      </c>
      <c r="T1529" s="29" t="s">
        <v>6503</v>
      </c>
      <c r="U1529" s="29" t="s">
        <v>6504</v>
      </c>
      <c r="V1529" s="16" t="s">
        <v>47</v>
      </c>
      <c r="W1529" s="14" t="s">
        <v>47</v>
      </c>
      <c r="X1529" s="14"/>
      <c r="Y1529" s="14"/>
      <c r="Z1529" s="14" t="s">
        <v>47</v>
      </c>
      <c r="AA1529" s="29" t="s">
        <v>6440</v>
      </c>
      <c r="AB1529" s="16"/>
      <c r="AC1529" s="18" t="e">
        <f t="shared" ca="1" si="66"/>
        <v>#VALUE!</v>
      </c>
      <c r="AD1529" s="18" t="s">
        <v>52</v>
      </c>
      <c r="AE1529" s="16" t="s">
        <v>47</v>
      </c>
      <c r="AF1529" s="14" t="s">
        <v>47</v>
      </c>
      <c r="AG1529" s="14" t="s">
        <v>47</v>
      </c>
    </row>
    <row r="1530" spans="1:33" x14ac:dyDescent="0.25">
      <c r="A1530" s="29" t="s">
        <v>6505</v>
      </c>
      <c r="B1530" s="14" t="s">
        <v>1664</v>
      </c>
      <c r="C1530" s="29" t="s">
        <v>1664</v>
      </c>
      <c r="D1530" s="29" t="s">
        <v>1305</v>
      </c>
      <c r="E1530" s="30" t="s">
        <v>6506</v>
      </c>
      <c r="F1530" s="30"/>
      <c r="G1530" s="14" t="s">
        <v>41</v>
      </c>
      <c r="H1530" s="23" t="s">
        <v>162</v>
      </c>
      <c r="I1530" s="16" t="s">
        <v>75</v>
      </c>
      <c r="J1530" s="17">
        <v>44392</v>
      </c>
      <c r="K1530" s="18">
        <f t="shared" ca="1" si="56"/>
        <v>915</v>
      </c>
      <c r="L1530" s="19">
        <f t="shared" si="57"/>
        <v>44406</v>
      </c>
      <c r="M1530" s="16" t="s">
        <v>44</v>
      </c>
      <c r="N1530" s="16" t="s">
        <v>45</v>
      </c>
      <c r="O1530" s="14" t="s">
        <v>41</v>
      </c>
      <c r="P1530" s="14"/>
      <c r="Q1530" s="16" t="e">
        <f t="shared" ca="1" si="65"/>
        <v>#VALUE!</v>
      </c>
      <c r="R1530" s="16" t="s">
        <v>46</v>
      </c>
      <c r="S1530" s="16" t="s">
        <v>47</v>
      </c>
      <c r="T1530" s="29" t="s">
        <v>6507</v>
      </c>
      <c r="U1530" s="29" t="s">
        <v>6508</v>
      </c>
      <c r="V1530" s="16" t="s">
        <v>47</v>
      </c>
      <c r="W1530" s="14" t="s">
        <v>47</v>
      </c>
      <c r="X1530" s="14"/>
      <c r="Y1530" s="14"/>
      <c r="Z1530" s="14" t="s">
        <v>47</v>
      </c>
      <c r="AA1530" s="29" t="s">
        <v>6440</v>
      </c>
      <c r="AB1530" s="16"/>
      <c r="AC1530" s="18" t="e">
        <f t="shared" ca="1" si="66"/>
        <v>#VALUE!</v>
      </c>
      <c r="AD1530" s="16" t="s">
        <v>52</v>
      </c>
      <c r="AE1530" s="16" t="s">
        <v>47</v>
      </c>
      <c r="AF1530" s="14" t="s">
        <v>47</v>
      </c>
      <c r="AG1530" s="14" t="s">
        <v>47</v>
      </c>
    </row>
    <row r="1531" spans="1:33" x14ac:dyDescent="0.25">
      <c r="A1531" s="23" t="s">
        <v>6509</v>
      </c>
      <c r="B1531" s="14" t="s">
        <v>6510</v>
      </c>
      <c r="C1531" s="14" t="s">
        <v>6510</v>
      </c>
      <c r="D1531" s="14" t="s">
        <v>1305</v>
      </c>
      <c r="E1531" s="14" t="s">
        <v>6511</v>
      </c>
      <c r="F1531" s="14"/>
      <c r="G1531" s="14" t="s">
        <v>41</v>
      </c>
      <c r="H1531" s="14" t="s">
        <v>162</v>
      </c>
      <c r="I1531" s="16" t="s">
        <v>75</v>
      </c>
      <c r="J1531" s="17">
        <v>44393</v>
      </c>
      <c r="K1531" s="18">
        <f t="shared" ca="1" si="56"/>
        <v>914</v>
      </c>
      <c r="L1531" s="19">
        <f t="shared" si="57"/>
        <v>44407</v>
      </c>
      <c r="M1531" s="16" t="s">
        <v>44</v>
      </c>
      <c r="N1531" s="16" t="s">
        <v>45</v>
      </c>
      <c r="O1531" s="14" t="s">
        <v>41</v>
      </c>
      <c r="P1531" s="17">
        <v>44329</v>
      </c>
      <c r="Q1531" s="16">
        <f t="shared" ca="1" si="65"/>
        <v>978</v>
      </c>
      <c r="R1531" s="27" t="s">
        <v>46</v>
      </c>
      <c r="S1531" s="27" t="s">
        <v>47</v>
      </c>
      <c r="T1531" s="14" t="s">
        <v>6512</v>
      </c>
      <c r="U1531" s="24" t="s">
        <v>6513</v>
      </c>
      <c r="V1531" s="16" t="s">
        <v>47</v>
      </c>
      <c r="W1531" s="14" t="s">
        <v>47</v>
      </c>
      <c r="X1531" s="17"/>
      <c r="Y1531" s="20"/>
      <c r="Z1531" s="20" t="s">
        <v>47</v>
      </c>
      <c r="AA1531" s="20" t="s">
        <v>6440</v>
      </c>
      <c r="AB1531" s="22"/>
      <c r="AC1531" s="18" t="e">
        <f t="shared" ca="1" si="66"/>
        <v>#VALUE!</v>
      </c>
      <c r="AD1531" s="16" t="s">
        <v>52</v>
      </c>
      <c r="AE1531" s="18" t="s">
        <v>47</v>
      </c>
      <c r="AF1531" s="14" t="s">
        <v>47</v>
      </c>
      <c r="AG1531" s="14" t="s">
        <v>47</v>
      </c>
    </row>
    <row r="1532" spans="1:33" x14ac:dyDescent="0.25">
      <c r="A1532" s="29" t="s">
        <v>6514</v>
      </c>
      <c r="B1532" s="14" t="s">
        <v>6515</v>
      </c>
      <c r="C1532" s="29" t="s">
        <v>6515</v>
      </c>
      <c r="D1532" s="29" t="s">
        <v>1305</v>
      </c>
      <c r="E1532" s="30" t="s">
        <v>6516</v>
      </c>
      <c r="F1532" s="30"/>
      <c r="G1532" s="14" t="s">
        <v>41</v>
      </c>
      <c r="H1532" s="23" t="s">
        <v>162</v>
      </c>
      <c r="I1532" s="16" t="s">
        <v>75</v>
      </c>
      <c r="J1532" s="17">
        <v>44394</v>
      </c>
      <c r="K1532" s="18">
        <f t="shared" ref="K1532:K1786" ca="1" si="67">ABS(IF(ISBLANK(J1532),"",TODAY()-J1532))</f>
        <v>913</v>
      </c>
      <c r="L1532" s="19">
        <f t="shared" ref="L1532:L1786" si="68">J1532+14</f>
        <v>44408</v>
      </c>
      <c r="M1532" s="16" t="s">
        <v>44</v>
      </c>
      <c r="N1532" s="16" t="s">
        <v>45</v>
      </c>
      <c r="O1532" s="14" t="s">
        <v>41</v>
      </c>
      <c r="P1532" s="14"/>
      <c r="Q1532" s="16" t="e">
        <f t="shared" ca="1" si="65"/>
        <v>#VALUE!</v>
      </c>
      <c r="R1532" s="16" t="s">
        <v>46</v>
      </c>
      <c r="S1532" s="16" t="s">
        <v>47</v>
      </c>
      <c r="T1532" s="29" t="s">
        <v>6517</v>
      </c>
      <c r="U1532" s="29" t="s">
        <v>6518</v>
      </c>
      <c r="V1532" s="16" t="s">
        <v>47</v>
      </c>
      <c r="W1532" s="14" t="s">
        <v>47</v>
      </c>
      <c r="X1532" s="14"/>
      <c r="Y1532" s="14"/>
      <c r="Z1532" s="14" t="s">
        <v>47</v>
      </c>
      <c r="AA1532" s="29" t="s">
        <v>6440</v>
      </c>
      <c r="AB1532" s="16"/>
      <c r="AC1532" s="18" t="e">
        <f t="shared" ca="1" si="66"/>
        <v>#VALUE!</v>
      </c>
      <c r="AD1532" s="16" t="s">
        <v>52</v>
      </c>
      <c r="AE1532" s="16" t="s">
        <v>47</v>
      </c>
      <c r="AF1532" s="14" t="s">
        <v>47</v>
      </c>
      <c r="AG1532" s="14" t="s">
        <v>47</v>
      </c>
    </row>
    <row r="1533" spans="1:33" x14ac:dyDescent="0.25">
      <c r="A1533" s="23" t="s">
        <v>6519</v>
      </c>
      <c r="B1533" s="14" t="s">
        <v>2259</v>
      </c>
      <c r="C1533" s="14" t="s">
        <v>2259</v>
      </c>
      <c r="D1533" s="14" t="s">
        <v>1305</v>
      </c>
      <c r="E1533" s="14" t="s">
        <v>6520</v>
      </c>
      <c r="F1533" s="14"/>
      <c r="G1533" s="14" t="s">
        <v>41</v>
      </c>
      <c r="H1533" s="14" t="s">
        <v>162</v>
      </c>
      <c r="I1533" s="16" t="s">
        <v>75</v>
      </c>
      <c r="J1533" s="17">
        <v>44395</v>
      </c>
      <c r="K1533" s="18">
        <f t="shared" ca="1" si="67"/>
        <v>912</v>
      </c>
      <c r="L1533" s="19">
        <f t="shared" si="68"/>
        <v>44409</v>
      </c>
      <c r="M1533" s="16" t="s">
        <v>44</v>
      </c>
      <c r="N1533" s="16" t="s">
        <v>45</v>
      </c>
      <c r="O1533" s="14" t="s">
        <v>41</v>
      </c>
      <c r="P1533" s="14"/>
      <c r="Q1533" s="16" t="e">
        <f t="shared" ca="1" si="65"/>
        <v>#VALUE!</v>
      </c>
      <c r="R1533" s="27" t="s">
        <v>46</v>
      </c>
      <c r="S1533" s="16" t="s">
        <v>47</v>
      </c>
      <c r="T1533" s="14" t="s">
        <v>6521</v>
      </c>
      <c r="U1533" s="24" t="s">
        <v>6522</v>
      </c>
      <c r="V1533" s="16" t="s">
        <v>47</v>
      </c>
      <c r="W1533" s="14" t="s">
        <v>47</v>
      </c>
      <c r="X1533" s="14"/>
      <c r="Y1533" s="20"/>
      <c r="Z1533" s="14" t="s">
        <v>47</v>
      </c>
      <c r="AA1533" s="14" t="s">
        <v>6440</v>
      </c>
      <c r="AB1533" s="22"/>
      <c r="AC1533" s="18" t="e">
        <f t="shared" ca="1" si="66"/>
        <v>#VALUE!</v>
      </c>
      <c r="AD1533" s="16" t="s">
        <v>52</v>
      </c>
      <c r="AE1533" s="18" t="s">
        <v>47</v>
      </c>
      <c r="AF1533" s="23" t="s">
        <v>47</v>
      </c>
      <c r="AG1533" s="14" t="s">
        <v>47</v>
      </c>
    </row>
    <row r="1534" spans="1:33" x14ac:dyDescent="0.25">
      <c r="A1534" s="29" t="s">
        <v>6523</v>
      </c>
      <c r="B1534" s="29" t="s">
        <v>6524</v>
      </c>
      <c r="C1534" s="29" t="s">
        <v>6524</v>
      </c>
      <c r="D1534" s="29" t="s">
        <v>1305</v>
      </c>
      <c r="E1534" s="30" t="s">
        <v>6525</v>
      </c>
      <c r="F1534" s="30"/>
      <c r="G1534" s="14" t="s">
        <v>41</v>
      </c>
      <c r="H1534" s="23" t="s">
        <v>162</v>
      </c>
      <c r="I1534" s="16" t="s">
        <v>75</v>
      </c>
      <c r="J1534" s="17">
        <v>44396</v>
      </c>
      <c r="K1534" s="18">
        <f t="shared" ca="1" si="67"/>
        <v>911</v>
      </c>
      <c r="L1534" s="19">
        <f t="shared" si="68"/>
        <v>44410</v>
      </c>
      <c r="M1534" s="16" t="s">
        <v>44</v>
      </c>
      <c r="N1534" s="16" t="s">
        <v>45</v>
      </c>
      <c r="O1534" s="14" t="s">
        <v>41</v>
      </c>
      <c r="P1534" s="14"/>
      <c r="Q1534" s="16" t="e">
        <f t="shared" ca="1" si="65"/>
        <v>#VALUE!</v>
      </c>
      <c r="R1534" s="16" t="s">
        <v>46</v>
      </c>
      <c r="S1534" s="16" t="s">
        <v>47</v>
      </c>
      <c r="T1534" s="29" t="s">
        <v>6526</v>
      </c>
      <c r="U1534" s="29" t="s">
        <v>6527</v>
      </c>
      <c r="V1534" s="16" t="s">
        <v>47</v>
      </c>
      <c r="W1534" s="14" t="s">
        <v>47</v>
      </c>
      <c r="X1534" s="14"/>
      <c r="Y1534" s="14"/>
      <c r="Z1534" s="14" t="s">
        <v>47</v>
      </c>
      <c r="AA1534" s="29" t="s">
        <v>6440</v>
      </c>
      <c r="AB1534" s="16"/>
      <c r="AC1534" s="18" t="e">
        <f t="shared" ca="1" si="66"/>
        <v>#VALUE!</v>
      </c>
      <c r="AD1534" s="16" t="s">
        <v>52</v>
      </c>
      <c r="AE1534" s="16" t="s">
        <v>47</v>
      </c>
      <c r="AF1534" s="14" t="s">
        <v>47</v>
      </c>
      <c r="AG1534" s="14" t="s">
        <v>47</v>
      </c>
    </row>
    <row r="1535" spans="1:33" x14ac:dyDescent="0.25">
      <c r="A1535" s="29" t="s">
        <v>6528</v>
      </c>
      <c r="B1535" s="29" t="s">
        <v>6529</v>
      </c>
      <c r="C1535" s="29" t="s">
        <v>6529</v>
      </c>
      <c r="D1535" s="14" t="s">
        <v>1305</v>
      </c>
      <c r="E1535" s="30" t="s">
        <v>6530</v>
      </c>
      <c r="F1535" s="30"/>
      <c r="G1535" s="14" t="s">
        <v>41</v>
      </c>
      <c r="H1535" s="23" t="s">
        <v>162</v>
      </c>
      <c r="I1535" s="16" t="s">
        <v>75</v>
      </c>
      <c r="J1535" s="17">
        <v>44397</v>
      </c>
      <c r="K1535" s="18">
        <f t="shared" ca="1" si="67"/>
        <v>910</v>
      </c>
      <c r="L1535" s="19">
        <f t="shared" si="68"/>
        <v>44411</v>
      </c>
      <c r="M1535" s="16" t="s">
        <v>44</v>
      </c>
      <c r="N1535" s="16" t="s">
        <v>45</v>
      </c>
      <c r="O1535" s="14" t="s">
        <v>41</v>
      </c>
      <c r="P1535" s="14"/>
      <c r="Q1535" s="16" t="e">
        <f t="shared" ca="1" si="65"/>
        <v>#VALUE!</v>
      </c>
      <c r="R1535" s="16" t="s">
        <v>46</v>
      </c>
      <c r="S1535" s="16" t="s">
        <v>47</v>
      </c>
      <c r="T1535" s="29" t="s">
        <v>6531</v>
      </c>
      <c r="U1535" s="29" t="s">
        <v>6532</v>
      </c>
      <c r="V1535" s="16" t="s">
        <v>47</v>
      </c>
      <c r="W1535" s="14" t="s">
        <v>47</v>
      </c>
      <c r="X1535" s="14"/>
      <c r="Y1535" s="14"/>
      <c r="Z1535" s="14" t="s">
        <v>47</v>
      </c>
      <c r="AA1535" s="29" t="s">
        <v>6440</v>
      </c>
      <c r="AB1535" s="16"/>
      <c r="AC1535" s="18" t="e">
        <f t="shared" ca="1" si="66"/>
        <v>#VALUE!</v>
      </c>
      <c r="AD1535" s="16" t="s">
        <v>52</v>
      </c>
      <c r="AE1535" s="16" t="s">
        <v>47</v>
      </c>
      <c r="AF1535" s="14" t="s">
        <v>47</v>
      </c>
      <c r="AG1535" s="14" t="s">
        <v>47</v>
      </c>
    </row>
    <row r="1536" spans="1:33" x14ac:dyDescent="0.25">
      <c r="A1536" s="29" t="s">
        <v>6533</v>
      </c>
      <c r="B1536" s="29" t="s">
        <v>6534</v>
      </c>
      <c r="C1536" s="29" t="s">
        <v>6534</v>
      </c>
      <c r="D1536" s="29" t="s">
        <v>606</v>
      </c>
      <c r="E1536" s="30" t="s">
        <v>6535</v>
      </c>
      <c r="F1536" s="30"/>
      <c r="G1536" s="14" t="s">
        <v>41</v>
      </c>
      <c r="H1536" s="23" t="s">
        <v>162</v>
      </c>
      <c r="I1536" s="16" t="s">
        <v>75</v>
      </c>
      <c r="J1536" s="17">
        <v>44398</v>
      </c>
      <c r="K1536" s="18">
        <f t="shared" ca="1" si="67"/>
        <v>909</v>
      </c>
      <c r="L1536" s="19">
        <f t="shared" si="68"/>
        <v>44412</v>
      </c>
      <c r="M1536" s="16" t="s">
        <v>44</v>
      </c>
      <c r="N1536" s="16" t="s">
        <v>45</v>
      </c>
      <c r="O1536" s="14" t="s">
        <v>41</v>
      </c>
      <c r="P1536" s="14">
        <v>44293</v>
      </c>
      <c r="Q1536" s="16">
        <f t="shared" ca="1" si="65"/>
        <v>1014</v>
      </c>
      <c r="R1536" s="16" t="s">
        <v>46</v>
      </c>
      <c r="S1536" s="16" t="s">
        <v>47</v>
      </c>
      <c r="T1536" s="29" t="s">
        <v>6536</v>
      </c>
      <c r="U1536" s="29" t="s">
        <v>6537</v>
      </c>
      <c r="V1536" s="16" t="s">
        <v>47</v>
      </c>
      <c r="W1536" s="14" t="s">
        <v>47</v>
      </c>
      <c r="X1536" s="14"/>
      <c r="Y1536" s="14"/>
      <c r="Z1536" s="14" t="s">
        <v>47</v>
      </c>
      <c r="AA1536" s="23" t="s">
        <v>6440</v>
      </c>
      <c r="AB1536" s="16"/>
      <c r="AC1536" s="18" t="e">
        <f t="shared" ca="1" si="66"/>
        <v>#VALUE!</v>
      </c>
      <c r="AD1536" s="16" t="s">
        <v>52</v>
      </c>
      <c r="AE1536" s="16" t="s">
        <v>47</v>
      </c>
      <c r="AF1536" s="14" t="s">
        <v>47</v>
      </c>
      <c r="AG1536" s="14" t="s">
        <v>47</v>
      </c>
    </row>
    <row r="1537" spans="1:33" x14ac:dyDescent="0.25">
      <c r="A1537" s="14" t="s">
        <v>6538</v>
      </c>
      <c r="B1537" s="14" t="s">
        <v>4935</v>
      </c>
      <c r="C1537" s="14" t="s">
        <v>4935</v>
      </c>
      <c r="D1537" s="14" t="s">
        <v>248</v>
      </c>
      <c r="E1537" s="40" t="s">
        <v>6539</v>
      </c>
      <c r="F1537" s="40"/>
      <c r="G1537" s="14" t="s">
        <v>41</v>
      </c>
      <c r="H1537" s="23" t="s">
        <v>162</v>
      </c>
      <c r="I1537" s="16" t="s">
        <v>75</v>
      </c>
      <c r="J1537" s="17">
        <v>44399</v>
      </c>
      <c r="K1537" s="18">
        <f t="shared" ca="1" si="67"/>
        <v>908</v>
      </c>
      <c r="L1537" s="19">
        <f t="shared" si="68"/>
        <v>44413</v>
      </c>
      <c r="M1537" s="16" t="s">
        <v>44</v>
      </c>
      <c r="N1537" s="16" t="s">
        <v>45</v>
      </c>
      <c r="O1537" s="14" t="s">
        <v>41</v>
      </c>
      <c r="P1537" s="14">
        <v>44326</v>
      </c>
      <c r="Q1537" s="16">
        <f t="shared" ca="1" si="65"/>
        <v>981</v>
      </c>
      <c r="R1537" s="16" t="s">
        <v>46</v>
      </c>
      <c r="S1537" s="16" t="s">
        <v>47</v>
      </c>
      <c r="T1537" s="14" t="s">
        <v>5381</v>
      </c>
      <c r="U1537" s="14" t="s">
        <v>6351</v>
      </c>
      <c r="V1537" s="16" t="s">
        <v>47</v>
      </c>
      <c r="W1537" s="14" t="s">
        <v>47</v>
      </c>
      <c r="X1537" s="14"/>
      <c r="Y1537" s="14"/>
      <c r="Z1537" s="14" t="s">
        <v>47</v>
      </c>
      <c r="AA1537" s="14" t="s">
        <v>6540</v>
      </c>
      <c r="AB1537" s="16"/>
      <c r="AC1537" s="18" t="e">
        <f t="shared" ca="1" si="66"/>
        <v>#VALUE!</v>
      </c>
      <c r="AD1537" s="16" t="s">
        <v>52</v>
      </c>
      <c r="AE1537" s="16" t="s">
        <v>47</v>
      </c>
      <c r="AF1537" s="14" t="s">
        <v>47</v>
      </c>
      <c r="AG1537" s="14" t="s">
        <v>47</v>
      </c>
    </row>
    <row r="1538" spans="1:33" x14ac:dyDescent="0.25">
      <c r="A1538" s="29" t="s">
        <v>6541</v>
      </c>
      <c r="B1538" s="29" t="s">
        <v>813</v>
      </c>
      <c r="C1538" s="29" t="s">
        <v>813</v>
      </c>
      <c r="D1538" s="29" t="s">
        <v>409</v>
      </c>
      <c r="E1538" s="30" t="s">
        <v>6542</v>
      </c>
      <c r="F1538" s="30"/>
      <c r="G1538" s="14" t="s">
        <v>41</v>
      </c>
      <c r="H1538" s="23" t="s">
        <v>162</v>
      </c>
      <c r="I1538" s="16" t="s">
        <v>75</v>
      </c>
      <c r="J1538" s="17">
        <v>44372</v>
      </c>
      <c r="K1538" s="18">
        <f t="shared" ca="1" si="67"/>
        <v>935</v>
      </c>
      <c r="L1538" s="19">
        <f t="shared" si="68"/>
        <v>44386</v>
      </c>
      <c r="M1538" s="16" t="s">
        <v>44</v>
      </c>
      <c r="N1538" s="16" t="s">
        <v>45</v>
      </c>
      <c r="O1538" s="14" t="s">
        <v>41</v>
      </c>
      <c r="P1538" s="14"/>
      <c r="Q1538" s="16" t="e">
        <f t="shared" ca="1" si="65"/>
        <v>#VALUE!</v>
      </c>
      <c r="R1538" s="16" t="s">
        <v>46</v>
      </c>
      <c r="S1538" s="16" t="s">
        <v>47</v>
      </c>
      <c r="T1538" s="29" t="s">
        <v>6543</v>
      </c>
      <c r="U1538" s="29" t="s">
        <v>6544</v>
      </c>
      <c r="V1538" s="16" t="s">
        <v>47</v>
      </c>
      <c r="W1538" s="14" t="s">
        <v>47</v>
      </c>
      <c r="X1538" s="14"/>
      <c r="Y1538" s="14"/>
      <c r="Z1538" s="14" t="s">
        <v>47</v>
      </c>
      <c r="AA1538" s="29" t="s">
        <v>6545</v>
      </c>
      <c r="AB1538" s="16"/>
      <c r="AC1538" s="18" t="e">
        <f t="shared" ca="1" si="66"/>
        <v>#VALUE!</v>
      </c>
      <c r="AD1538" s="16" t="s">
        <v>52</v>
      </c>
      <c r="AE1538" s="16" t="s">
        <v>47</v>
      </c>
      <c r="AF1538" s="14" t="s">
        <v>47</v>
      </c>
      <c r="AG1538" s="14" t="s">
        <v>47</v>
      </c>
    </row>
    <row r="1539" spans="1:33" ht="25.5" x14ac:dyDescent="0.25">
      <c r="A1539" s="29" t="s">
        <v>6546</v>
      </c>
      <c r="B1539" s="29" t="s">
        <v>6547</v>
      </c>
      <c r="C1539" s="29" t="s">
        <v>6547</v>
      </c>
      <c r="D1539" s="29" t="s">
        <v>1916</v>
      </c>
      <c r="E1539" s="30" t="s">
        <v>6548</v>
      </c>
      <c r="F1539" s="30"/>
      <c r="G1539" s="14" t="s">
        <v>41</v>
      </c>
      <c r="H1539" s="23" t="s">
        <v>162</v>
      </c>
      <c r="I1539" s="16" t="s">
        <v>75</v>
      </c>
      <c r="J1539" s="17">
        <v>44372</v>
      </c>
      <c r="K1539" s="18">
        <f t="shared" ca="1" si="67"/>
        <v>935</v>
      </c>
      <c r="L1539" s="19">
        <f t="shared" si="68"/>
        <v>44386</v>
      </c>
      <c r="M1539" s="16" t="s">
        <v>44</v>
      </c>
      <c r="N1539" s="16" t="s">
        <v>45</v>
      </c>
      <c r="O1539" s="14" t="s">
        <v>41</v>
      </c>
      <c r="P1539" s="14"/>
      <c r="Q1539" s="16" t="e">
        <f t="shared" ca="1" si="65"/>
        <v>#VALUE!</v>
      </c>
      <c r="R1539" s="16" t="s">
        <v>46</v>
      </c>
      <c r="S1539" s="16" t="s">
        <v>47</v>
      </c>
      <c r="T1539" s="29" t="s">
        <v>6549</v>
      </c>
      <c r="U1539" s="29" t="s">
        <v>6550</v>
      </c>
      <c r="V1539" s="16" t="s">
        <v>47</v>
      </c>
      <c r="W1539" s="14" t="s">
        <v>47</v>
      </c>
      <c r="X1539" s="14"/>
      <c r="Y1539" s="14"/>
      <c r="Z1539" s="14" t="s">
        <v>47</v>
      </c>
      <c r="AA1539" s="29" t="s">
        <v>4740</v>
      </c>
      <c r="AB1539" s="16"/>
      <c r="AC1539" s="18" t="e">
        <f t="shared" ca="1" si="66"/>
        <v>#VALUE!</v>
      </c>
      <c r="AD1539" s="16" t="s">
        <v>52</v>
      </c>
      <c r="AE1539" s="16" t="s">
        <v>47</v>
      </c>
      <c r="AF1539" s="14" t="s">
        <v>47</v>
      </c>
      <c r="AG1539" s="14" t="s">
        <v>47</v>
      </c>
    </row>
    <row r="1540" spans="1:33" x14ac:dyDescent="0.25">
      <c r="A1540" s="23" t="s">
        <v>6551</v>
      </c>
      <c r="B1540" s="14" t="s">
        <v>6552</v>
      </c>
      <c r="C1540" s="14" t="s">
        <v>6552</v>
      </c>
      <c r="D1540" s="14" t="s">
        <v>141</v>
      </c>
      <c r="E1540" s="14" t="s">
        <v>6553</v>
      </c>
      <c r="F1540" s="14"/>
      <c r="G1540" s="14" t="s">
        <v>41</v>
      </c>
      <c r="H1540" s="14" t="s">
        <v>162</v>
      </c>
      <c r="I1540" s="16" t="s">
        <v>75</v>
      </c>
      <c r="J1540" s="17">
        <v>44385</v>
      </c>
      <c r="K1540" s="18">
        <f t="shared" ca="1" si="67"/>
        <v>922</v>
      </c>
      <c r="L1540" s="19">
        <f t="shared" si="68"/>
        <v>44399</v>
      </c>
      <c r="M1540" s="16" t="s">
        <v>44</v>
      </c>
      <c r="N1540" s="16" t="s">
        <v>45</v>
      </c>
      <c r="O1540" s="14" t="s">
        <v>41</v>
      </c>
      <c r="P1540" s="14"/>
      <c r="Q1540" s="16" t="e">
        <f t="shared" ca="1" si="65"/>
        <v>#VALUE!</v>
      </c>
      <c r="R1540" s="27" t="s">
        <v>46</v>
      </c>
      <c r="S1540" s="16" t="s">
        <v>47</v>
      </c>
      <c r="T1540" s="14" t="s">
        <v>6554</v>
      </c>
      <c r="U1540" s="24" t="s">
        <v>6555</v>
      </c>
      <c r="V1540" s="16" t="s">
        <v>47</v>
      </c>
      <c r="W1540" s="14" t="s">
        <v>47</v>
      </c>
      <c r="X1540" s="14"/>
      <c r="Y1540" s="14"/>
      <c r="Z1540" s="14" t="s">
        <v>47</v>
      </c>
      <c r="AA1540" s="29" t="s">
        <v>6556</v>
      </c>
      <c r="AB1540" s="16"/>
      <c r="AC1540" s="18" t="e">
        <f t="shared" ca="1" si="66"/>
        <v>#VALUE!</v>
      </c>
      <c r="AD1540" s="16" t="s">
        <v>52</v>
      </c>
      <c r="AE1540" s="16" t="s">
        <v>47</v>
      </c>
      <c r="AF1540" s="14" t="s">
        <v>47</v>
      </c>
      <c r="AG1540" s="14" t="s">
        <v>47</v>
      </c>
    </row>
    <row r="1541" spans="1:33" x14ac:dyDescent="0.25">
      <c r="A1541" s="29" t="s">
        <v>6557</v>
      </c>
      <c r="B1541" s="29" t="s">
        <v>5148</v>
      </c>
      <c r="C1541" s="29" t="s">
        <v>5148</v>
      </c>
      <c r="D1541" s="29" t="s">
        <v>642</v>
      </c>
      <c r="E1541" s="30" t="s">
        <v>6558</v>
      </c>
      <c r="F1541" s="30"/>
      <c r="G1541" s="14" t="s">
        <v>41</v>
      </c>
      <c r="H1541" s="23" t="s">
        <v>162</v>
      </c>
      <c r="I1541" s="16" t="s">
        <v>75</v>
      </c>
      <c r="J1541" s="17">
        <v>44387</v>
      </c>
      <c r="K1541" s="18">
        <f t="shared" ca="1" si="67"/>
        <v>920</v>
      </c>
      <c r="L1541" s="19">
        <f t="shared" si="68"/>
        <v>44401</v>
      </c>
      <c r="M1541" s="16" t="s">
        <v>44</v>
      </c>
      <c r="N1541" s="16" t="s">
        <v>45</v>
      </c>
      <c r="O1541" s="14" t="s">
        <v>41</v>
      </c>
      <c r="P1541" s="14"/>
      <c r="Q1541" s="16" t="e">
        <f t="shared" ca="1" si="65"/>
        <v>#VALUE!</v>
      </c>
      <c r="R1541" s="16" t="s">
        <v>46</v>
      </c>
      <c r="S1541" s="16" t="s">
        <v>47</v>
      </c>
      <c r="T1541" s="29" t="s">
        <v>6559</v>
      </c>
      <c r="U1541" s="29" t="s">
        <v>6560</v>
      </c>
      <c r="V1541" s="16" t="s">
        <v>47</v>
      </c>
      <c r="W1541" s="14" t="s">
        <v>47</v>
      </c>
      <c r="X1541" s="14"/>
      <c r="Y1541" s="14"/>
      <c r="Z1541" s="14" t="s">
        <v>47</v>
      </c>
      <c r="AA1541" s="29" t="s">
        <v>6561</v>
      </c>
      <c r="AB1541" s="16"/>
      <c r="AC1541" s="18" t="e">
        <f t="shared" ca="1" si="66"/>
        <v>#VALUE!</v>
      </c>
      <c r="AD1541" s="16" t="s">
        <v>52</v>
      </c>
      <c r="AE1541" s="16" t="s">
        <v>47</v>
      </c>
      <c r="AF1541" s="14" t="s">
        <v>47</v>
      </c>
      <c r="AG1541" s="14" t="s">
        <v>47</v>
      </c>
    </row>
    <row r="1542" spans="1:33" ht="25.5" x14ac:dyDescent="0.25">
      <c r="A1542" s="29" t="s">
        <v>6562</v>
      </c>
      <c r="B1542" s="29" t="s">
        <v>6563</v>
      </c>
      <c r="C1542" s="29" t="s">
        <v>6563</v>
      </c>
      <c r="D1542" s="29" t="s">
        <v>5</v>
      </c>
      <c r="E1542" s="78" t="s">
        <v>6564</v>
      </c>
      <c r="F1542" s="78"/>
      <c r="G1542" s="14" t="s">
        <v>41</v>
      </c>
      <c r="H1542" s="23" t="s">
        <v>162</v>
      </c>
      <c r="I1542" s="16" t="s">
        <v>75</v>
      </c>
      <c r="J1542" s="17">
        <v>44386</v>
      </c>
      <c r="K1542" s="18">
        <f t="shared" ca="1" si="67"/>
        <v>921</v>
      </c>
      <c r="L1542" s="19">
        <f t="shared" si="68"/>
        <v>44400</v>
      </c>
      <c r="M1542" s="16" t="s">
        <v>44</v>
      </c>
      <c r="N1542" s="16" t="s">
        <v>45</v>
      </c>
      <c r="O1542" s="14" t="s">
        <v>41</v>
      </c>
      <c r="P1542" s="14"/>
      <c r="Q1542" s="16" t="e">
        <f t="shared" ca="1" si="65"/>
        <v>#VALUE!</v>
      </c>
      <c r="R1542" s="16" t="s">
        <v>46</v>
      </c>
      <c r="S1542" s="16" t="s">
        <v>47</v>
      </c>
      <c r="T1542" s="29" t="s">
        <v>6565</v>
      </c>
      <c r="U1542" s="29" t="s">
        <v>6566</v>
      </c>
      <c r="V1542" s="16" t="s">
        <v>47</v>
      </c>
      <c r="W1542" s="14" t="s">
        <v>47</v>
      </c>
      <c r="X1542" s="14"/>
      <c r="Y1542" s="14"/>
      <c r="Z1542" s="14" t="s">
        <v>47</v>
      </c>
      <c r="AA1542" s="29" t="s">
        <v>6567</v>
      </c>
      <c r="AB1542" s="16"/>
      <c r="AC1542" s="18" t="e">
        <f t="shared" ca="1" si="66"/>
        <v>#VALUE!</v>
      </c>
      <c r="AD1542" s="16" t="s">
        <v>52</v>
      </c>
      <c r="AE1542" s="16" t="s">
        <v>47</v>
      </c>
      <c r="AF1542" s="14" t="s">
        <v>47</v>
      </c>
      <c r="AG1542" s="14" t="s">
        <v>47</v>
      </c>
    </row>
    <row r="1543" spans="1:33" x14ac:dyDescent="0.25">
      <c r="A1543" s="13" t="s">
        <v>6568</v>
      </c>
      <c r="B1543" s="14" t="s">
        <v>6569</v>
      </c>
      <c r="C1543" s="14" t="s">
        <v>6569</v>
      </c>
      <c r="D1543" s="15" t="s">
        <v>160</v>
      </c>
      <c r="E1543" s="15" t="s">
        <v>6570</v>
      </c>
      <c r="F1543" s="15"/>
      <c r="G1543" s="14" t="s">
        <v>41</v>
      </c>
      <c r="H1543" s="14" t="s">
        <v>162</v>
      </c>
      <c r="I1543" s="16" t="s">
        <v>75</v>
      </c>
      <c r="J1543" s="17">
        <v>44389</v>
      </c>
      <c r="K1543" s="18">
        <f t="shared" ca="1" si="67"/>
        <v>918</v>
      </c>
      <c r="L1543" s="19">
        <f t="shared" si="68"/>
        <v>44403</v>
      </c>
      <c r="M1543" s="16" t="s">
        <v>44</v>
      </c>
      <c r="N1543" s="16" t="s">
        <v>45</v>
      </c>
      <c r="O1543" s="14" t="s">
        <v>41</v>
      </c>
      <c r="P1543" s="14"/>
      <c r="Q1543" s="16" t="e">
        <f t="shared" ca="1" si="65"/>
        <v>#VALUE!</v>
      </c>
      <c r="R1543" s="16" t="s">
        <v>46</v>
      </c>
      <c r="S1543" s="16" t="s">
        <v>47</v>
      </c>
      <c r="T1543" s="15" t="s">
        <v>6571</v>
      </c>
      <c r="U1543" s="15" t="s">
        <v>6572</v>
      </c>
      <c r="V1543" s="16" t="s">
        <v>47</v>
      </c>
      <c r="W1543" s="14" t="s">
        <v>47</v>
      </c>
      <c r="X1543" s="14"/>
      <c r="Y1543" s="20"/>
      <c r="Z1543" s="14" t="s">
        <v>47</v>
      </c>
      <c r="AA1543" s="15" t="s">
        <v>6573</v>
      </c>
      <c r="AB1543" s="35"/>
      <c r="AC1543" s="18" t="e">
        <f t="shared" ca="1" si="66"/>
        <v>#VALUE!</v>
      </c>
      <c r="AD1543" s="16" t="s">
        <v>52</v>
      </c>
      <c r="AE1543" s="16" t="s">
        <v>47</v>
      </c>
      <c r="AF1543" s="14" t="s">
        <v>47</v>
      </c>
      <c r="AG1543" s="14" t="s">
        <v>47</v>
      </c>
    </row>
    <row r="1544" spans="1:33" x14ac:dyDescent="0.25">
      <c r="A1544" s="29" t="s">
        <v>6574</v>
      </c>
      <c r="B1544" s="29" t="s">
        <v>99</v>
      </c>
      <c r="C1544" s="29" t="s">
        <v>99</v>
      </c>
      <c r="D1544" s="14" t="s">
        <v>5</v>
      </c>
      <c r="E1544" s="30" t="s">
        <v>6575</v>
      </c>
      <c r="F1544" s="30"/>
      <c r="G1544" s="14" t="s">
        <v>41</v>
      </c>
      <c r="H1544" s="23" t="s">
        <v>91</v>
      </c>
      <c r="I1544" s="16" t="s">
        <v>75</v>
      </c>
      <c r="J1544" s="17">
        <v>44587</v>
      </c>
      <c r="K1544" s="18">
        <f t="shared" ca="1" si="67"/>
        <v>720</v>
      </c>
      <c r="L1544" s="19">
        <f t="shared" si="68"/>
        <v>44601</v>
      </c>
      <c r="M1544" s="16" t="s">
        <v>44</v>
      </c>
      <c r="N1544" s="16" t="s">
        <v>45</v>
      </c>
      <c r="O1544" s="14" t="s">
        <v>46</v>
      </c>
      <c r="P1544" s="14"/>
      <c r="Q1544" s="16" t="e">
        <f t="shared" ca="1" si="65"/>
        <v>#VALUE!</v>
      </c>
      <c r="R1544" s="16" t="s">
        <v>46</v>
      </c>
      <c r="S1544" s="16"/>
      <c r="T1544" s="29" t="s">
        <v>262</v>
      </c>
      <c r="U1544" s="29">
        <v>118264222</v>
      </c>
      <c r="V1544" s="16" t="s">
        <v>77</v>
      </c>
      <c r="W1544" s="14" t="s">
        <v>6576</v>
      </c>
      <c r="X1544" s="14"/>
      <c r="Y1544" s="14"/>
      <c r="Z1544" s="14"/>
      <c r="AA1544" s="23"/>
      <c r="AB1544" s="16"/>
      <c r="AC1544" s="18"/>
      <c r="AD1544" s="16"/>
      <c r="AE1544" s="16"/>
      <c r="AF1544" s="14"/>
      <c r="AG1544" s="14"/>
    </row>
    <row r="1545" spans="1:33" x14ac:dyDescent="0.25">
      <c r="A1545" s="29" t="s">
        <v>6577</v>
      </c>
      <c r="B1545" s="29" t="s">
        <v>247</v>
      </c>
      <c r="C1545" s="29" t="s">
        <v>247</v>
      </c>
      <c r="D1545" s="14" t="s">
        <v>248</v>
      </c>
      <c r="E1545" s="30" t="s">
        <v>6578</v>
      </c>
      <c r="F1545" s="30"/>
      <c r="G1545" s="14" t="s">
        <v>41</v>
      </c>
      <c r="H1545" s="23" t="s">
        <v>162</v>
      </c>
      <c r="I1545" s="16" t="s">
        <v>75</v>
      </c>
      <c r="J1545" s="17">
        <v>44390</v>
      </c>
      <c r="K1545" s="18">
        <f t="shared" ca="1" si="67"/>
        <v>917</v>
      </c>
      <c r="L1545" s="19">
        <f t="shared" si="68"/>
        <v>44404</v>
      </c>
      <c r="M1545" s="16" t="s">
        <v>44</v>
      </c>
      <c r="N1545" s="16" t="s">
        <v>45</v>
      </c>
      <c r="O1545" s="14" t="s">
        <v>41</v>
      </c>
      <c r="P1545" s="14"/>
      <c r="Q1545" s="16" t="e">
        <f t="shared" ca="1" si="65"/>
        <v>#VALUE!</v>
      </c>
      <c r="R1545" s="16" t="s">
        <v>46</v>
      </c>
      <c r="S1545" s="16" t="s">
        <v>47</v>
      </c>
      <c r="T1545" s="29" t="s">
        <v>6579</v>
      </c>
      <c r="U1545" s="29" t="s">
        <v>6580</v>
      </c>
      <c r="V1545" s="16" t="s">
        <v>47</v>
      </c>
      <c r="W1545" s="14" t="s">
        <v>47</v>
      </c>
      <c r="X1545" s="14"/>
      <c r="Y1545" s="14"/>
      <c r="Z1545" s="14" t="s">
        <v>47</v>
      </c>
      <c r="AA1545" s="23" t="s">
        <v>6581</v>
      </c>
      <c r="AB1545" s="16"/>
      <c r="AC1545" s="18" t="e">
        <f t="shared" ref="AC1545:AC1552" ca="1" si="69">ABS(IF(ISBLANK(AB1545),"",TODAY()-AB1545))</f>
        <v>#VALUE!</v>
      </c>
      <c r="AD1545" s="16" t="s">
        <v>52</v>
      </c>
      <c r="AE1545" s="16" t="s">
        <v>47</v>
      </c>
      <c r="AF1545" s="14" t="s">
        <v>47</v>
      </c>
      <c r="AG1545" s="14" t="s">
        <v>47</v>
      </c>
    </row>
    <row r="1546" spans="1:33" x14ac:dyDescent="0.25">
      <c r="A1546" s="23" t="s">
        <v>6582</v>
      </c>
      <c r="B1546" s="14" t="s">
        <v>6552</v>
      </c>
      <c r="C1546" s="14" t="s">
        <v>6583</v>
      </c>
      <c r="D1546" s="14" t="s">
        <v>141</v>
      </c>
      <c r="E1546" s="14" t="s">
        <v>6584</v>
      </c>
      <c r="F1546" s="14"/>
      <c r="G1546" s="14" t="s">
        <v>41</v>
      </c>
      <c r="H1546" s="14" t="s">
        <v>162</v>
      </c>
      <c r="I1546" s="16" t="s">
        <v>75</v>
      </c>
      <c r="J1546" s="17">
        <v>44386</v>
      </c>
      <c r="K1546" s="18">
        <f t="shared" ca="1" si="67"/>
        <v>921</v>
      </c>
      <c r="L1546" s="19">
        <f t="shared" si="68"/>
        <v>44400</v>
      </c>
      <c r="M1546" s="16" t="s">
        <v>44</v>
      </c>
      <c r="N1546" s="16" t="s">
        <v>45</v>
      </c>
      <c r="O1546" s="14" t="s">
        <v>41</v>
      </c>
      <c r="P1546" s="14"/>
      <c r="Q1546" s="16" t="e">
        <f t="shared" ca="1" si="65"/>
        <v>#VALUE!</v>
      </c>
      <c r="R1546" s="16" t="s">
        <v>46</v>
      </c>
      <c r="S1546" s="16" t="s">
        <v>47</v>
      </c>
      <c r="T1546" s="14" t="s">
        <v>6554</v>
      </c>
      <c r="U1546" s="24" t="s">
        <v>6585</v>
      </c>
      <c r="V1546" s="16" t="s">
        <v>47</v>
      </c>
      <c r="W1546" s="14" t="s">
        <v>47</v>
      </c>
      <c r="X1546" s="14"/>
      <c r="Y1546" s="14"/>
      <c r="Z1546" s="14" t="s">
        <v>47</v>
      </c>
      <c r="AA1546" s="29" t="s">
        <v>6586</v>
      </c>
      <c r="AB1546" s="16"/>
      <c r="AC1546" s="18" t="e">
        <f t="shared" ca="1" si="69"/>
        <v>#VALUE!</v>
      </c>
      <c r="AD1546" s="16" t="s">
        <v>52</v>
      </c>
      <c r="AE1546" s="16" t="s">
        <v>47</v>
      </c>
      <c r="AF1546" s="14" t="s">
        <v>47</v>
      </c>
      <c r="AG1546" s="14" t="s">
        <v>47</v>
      </c>
    </row>
    <row r="1547" spans="1:33" x14ac:dyDescent="0.25">
      <c r="A1547" s="14" t="s">
        <v>6587</v>
      </c>
      <c r="B1547" s="14" t="s">
        <v>6552</v>
      </c>
      <c r="C1547" s="14" t="s">
        <v>6552</v>
      </c>
      <c r="D1547" s="14" t="s">
        <v>141</v>
      </c>
      <c r="E1547" s="40" t="s">
        <v>6588</v>
      </c>
      <c r="F1547" s="40"/>
      <c r="G1547" s="14" t="s">
        <v>41</v>
      </c>
      <c r="H1547" s="23" t="s">
        <v>162</v>
      </c>
      <c r="I1547" s="16" t="s">
        <v>75</v>
      </c>
      <c r="J1547" s="17">
        <v>44385</v>
      </c>
      <c r="K1547" s="18">
        <f t="shared" ca="1" si="67"/>
        <v>922</v>
      </c>
      <c r="L1547" s="19">
        <f t="shared" si="68"/>
        <v>44399</v>
      </c>
      <c r="M1547" s="16" t="s">
        <v>44</v>
      </c>
      <c r="N1547" s="16" t="s">
        <v>45</v>
      </c>
      <c r="O1547" s="14" t="s">
        <v>41</v>
      </c>
      <c r="P1547" s="14"/>
      <c r="Q1547" s="16" t="e">
        <f t="shared" ca="1" si="65"/>
        <v>#VALUE!</v>
      </c>
      <c r="R1547" s="16" t="s">
        <v>46</v>
      </c>
      <c r="S1547" s="16" t="s">
        <v>47</v>
      </c>
      <c r="T1547" s="14" t="s">
        <v>6589</v>
      </c>
      <c r="U1547" s="14" t="s">
        <v>6590</v>
      </c>
      <c r="V1547" s="16" t="s">
        <v>47</v>
      </c>
      <c r="W1547" s="14" t="s">
        <v>47</v>
      </c>
      <c r="X1547" s="14"/>
      <c r="Y1547" s="14"/>
      <c r="Z1547" s="14" t="s">
        <v>47</v>
      </c>
      <c r="AA1547" s="29" t="s">
        <v>6591</v>
      </c>
      <c r="AB1547" s="16"/>
      <c r="AC1547" s="18" t="e">
        <f t="shared" ca="1" si="69"/>
        <v>#VALUE!</v>
      </c>
      <c r="AD1547" s="16" t="s">
        <v>52</v>
      </c>
      <c r="AE1547" s="16" t="s">
        <v>47</v>
      </c>
      <c r="AF1547" s="14" t="s">
        <v>47</v>
      </c>
      <c r="AG1547" s="14" t="s">
        <v>47</v>
      </c>
    </row>
    <row r="1548" spans="1:33" x14ac:dyDescent="0.25">
      <c r="A1548" s="29" t="s">
        <v>6592</v>
      </c>
      <c r="B1548" s="29" t="s">
        <v>6593</v>
      </c>
      <c r="C1548" s="29" t="s">
        <v>6593</v>
      </c>
      <c r="D1548" s="29" t="s">
        <v>409</v>
      </c>
      <c r="E1548" s="30" t="s">
        <v>6594</v>
      </c>
      <c r="F1548" s="30"/>
      <c r="G1548" s="14" t="s">
        <v>41</v>
      </c>
      <c r="H1548" s="23" t="s">
        <v>162</v>
      </c>
      <c r="I1548" s="16" t="s">
        <v>75</v>
      </c>
      <c r="J1548" s="17">
        <v>44380</v>
      </c>
      <c r="K1548" s="18">
        <f t="shared" ca="1" si="67"/>
        <v>927</v>
      </c>
      <c r="L1548" s="19">
        <f t="shared" si="68"/>
        <v>44394</v>
      </c>
      <c r="M1548" s="16" t="s">
        <v>44</v>
      </c>
      <c r="N1548" s="16" t="s">
        <v>45</v>
      </c>
      <c r="O1548" s="14" t="s">
        <v>41</v>
      </c>
      <c r="P1548" s="14"/>
      <c r="Q1548" s="16" t="e">
        <f t="shared" ca="1" si="65"/>
        <v>#VALUE!</v>
      </c>
      <c r="R1548" s="16" t="s">
        <v>46</v>
      </c>
      <c r="S1548" s="16" t="s">
        <v>47</v>
      </c>
      <c r="T1548" s="29" t="s">
        <v>6595</v>
      </c>
      <c r="U1548" s="29" t="s">
        <v>6596</v>
      </c>
      <c r="V1548" s="16" t="s">
        <v>47</v>
      </c>
      <c r="W1548" s="14" t="s">
        <v>47</v>
      </c>
      <c r="X1548" s="14"/>
      <c r="Y1548" s="14"/>
      <c r="Z1548" s="14" t="s">
        <v>47</v>
      </c>
      <c r="AA1548" s="14" t="s">
        <v>6597</v>
      </c>
      <c r="AB1548" s="16"/>
      <c r="AC1548" s="18" t="e">
        <f t="shared" ca="1" si="69"/>
        <v>#VALUE!</v>
      </c>
      <c r="AD1548" s="16" t="s">
        <v>52</v>
      </c>
      <c r="AE1548" s="16" t="s">
        <v>47</v>
      </c>
      <c r="AF1548" s="14" t="s">
        <v>47</v>
      </c>
      <c r="AG1548" s="14" t="s">
        <v>47</v>
      </c>
    </row>
    <row r="1549" spans="1:33" x14ac:dyDescent="0.25">
      <c r="A1549" s="29" t="s">
        <v>6598</v>
      </c>
      <c r="B1549" s="29" t="s">
        <v>2388</v>
      </c>
      <c r="C1549" s="29" t="s">
        <v>2388</v>
      </c>
      <c r="D1549" s="29" t="s">
        <v>409</v>
      </c>
      <c r="E1549" s="30" t="s">
        <v>6599</v>
      </c>
      <c r="F1549" s="30"/>
      <c r="G1549" s="14" t="s">
        <v>41</v>
      </c>
      <c r="H1549" s="23" t="s">
        <v>162</v>
      </c>
      <c r="I1549" s="16" t="s">
        <v>75</v>
      </c>
      <c r="J1549" s="17">
        <v>44381</v>
      </c>
      <c r="K1549" s="18">
        <f t="shared" ca="1" si="67"/>
        <v>926</v>
      </c>
      <c r="L1549" s="19">
        <f t="shared" si="68"/>
        <v>44395</v>
      </c>
      <c r="M1549" s="16" t="s">
        <v>44</v>
      </c>
      <c r="N1549" s="16" t="s">
        <v>45</v>
      </c>
      <c r="O1549" s="14" t="s">
        <v>41</v>
      </c>
      <c r="P1549" s="14"/>
      <c r="Q1549" s="16" t="e">
        <f t="shared" ca="1" si="65"/>
        <v>#VALUE!</v>
      </c>
      <c r="R1549" s="16" t="s">
        <v>46</v>
      </c>
      <c r="S1549" s="16" t="s">
        <v>47</v>
      </c>
      <c r="T1549" s="29" t="s">
        <v>6595</v>
      </c>
      <c r="U1549" s="29" t="s">
        <v>6596</v>
      </c>
      <c r="V1549" s="16" t="s">
        <v>47</v>
      </c>
      <c r="W1549" s="14" t="s">
        <v>47</v>
      </c>
      <c r="X1549" s="14"/>
      <c r="Y1549" s="14"/>
      <c r="Z1549" s="14" t="s">
        <v>47</v>
      </c>
      <c r="AA1549" s="29" t="s">
        <v>6597</v>
      </c>
      <c r="AB1549" s="16"/>
      <c r="AC1549" s="18" t="e">
        <f t="shared" ca="1" si="69"/>
        <v>#VALUE!</v>
      </c>
      <c r="AD1549" s="16" t="s">
        <v>52</v>
      </c>
      <c r="AE1549" s="16" t="s">
        <v>47</v>
      </c>
      <c r="AF1549" s="14" t="s">
        <v>47</v>
      </c>
      <c r="AG1549" s="14" t="s">
        <v>47</v>
      </c>
    </row>
    <row r="1550" spans="1:33" ht="26.25" x14ac:dyDescent="0.25">
      <c r="A1550" s="29" t="s">
        <v>6600</v>
      </c>
      <c r="B1550" s="29" t="s">
        <v>1144</v>
      </c>
      <c r="C1550" s="29" t="s">
        <v>1144</v>
      </c>
      <c r="D1550" s="29" t="s">
        <v>39</v>
      </c>
      <c r="E1550" s="30" t="s">
        <v>6601</v>
      </c>
      <c r="F1550" s="30"/>
      <c r="G1550" s="14" t="s">
        <v>41</v>
      </c>
      <c r="H1550" s="23" t="s">
        <v>162</v>
      </c>
      <c r="I1550" s="16" t="s">
        <v>75</v>
      </c>
      <c r="J1550" s="17">
        <v>44382</v>
      </c>
      <c r="K1550" s="18">
        <f t="shared" ca="1" si="67"/>
        <v>925</v>
      </c>
      <c r="L1550" s="19">
        <f t="shared" si="68"/>
        <v>44396</v>
      </c>
      <c r="M1550" s="16" t="s">
        <v>44</v>
      </c>
      <c r="N1550" s="16" t="s">
        <v>45</v>
      </c>
      <c r="O1550" s="14" t="s">
        <v>41</v>
      </c>
      <c r="P1550" s="14"/>
      <c r="Q1550" s="16" t="e">
        <f t="shared" ca="1" si="65"/>
        <v>#VALUE!</v>
      </c>
      <c r="R1550" s="16" t="s">
        <v>46</v>
      </c>
      <c r="S1550" s="16" t="s">
        <v>47</v>
      </c>
      <c r="T1550" s="82" t="s">
        <v>6602</v>
      </c>
      <c r="U1550" s="29" t="s">
        <v>6603</v>
      </c>
      <c r="V1550" s="16" t="s">
        <v>47</v>
      </c>
      <c r="W1550" s="14" t="s">
        <v>47</v>
      </c>
      <c r="X1550" s="14"/>
      <c r="Y1550" s="14"/>
      <c r="Z1550" s="14" t="s">
        <v>47</v>
      </c>
      <c r="AA1550" s="29" t="s">
        <v>6604</v>
      </c>
      <c r="AB1550" s="16"/>
      <c r="AC1550" s="18" t="e">
        <f t="shared" ca="1" si="69"/>
        <v>#VALUE!</v>
      </c>
      <c r="AD1550" s="16" t="s">
        <v>52</v>
      </c>
      <c r="AE1550" s="16" t="s">
        <v>47</v>
      </c>
      <c r="AF1550" s="14" t="s">
        <v>47</v>
      </c>
      <c r="AG1550" s="14" t="s">
        <v>47</v>
      </c>
    </row>
    <row r="1551" spans="1:33" x14ac:dyDescent="0.25">
      <c r="A1551" s="29" t="s">
        <v>6605</v>
      </c>
      <c r="B1551" s="29" t="s">
        <v>4154</v>
      </c>
      <c r="C1551" s="29" t="s">
        <v>268</v>
      </c>
      <c r="D1551" s="29" t="s">
        <v>5</v>
      </c>
      <c r="E1551" s="30" t="s">
        <v>6606</v>
      </c>
      <c r="F1551" s="30"/>
      <c r="G1551" s="14" t="s">
        <v>41</v>
      </c>
      <c r="H1551" s="23" t="s">
        <v>162</v>
      </c>
      <c r="I1551" s="16" t="s">
        <v>75</v>
      </c>
      <c r="J1551" s="17">
        <v>44383</v>
      </c>
      <c r="K1551" s="18">
        <f t="shared" ca="1" si="67"/>
        <v>924</v>
      </c>
      <c r="L1551" s="19">
        <f t="shared" si="68"/>
        <v>44397</v>
      </c>
      <c r="M1551" s="16" t="s">
        <v>44</v>
      </c>
      <c r="N1551" s="16" t="s">
        <v>45</v>
      </c>
      <c r="O1551" s="14" t="s">
        <v>41</v>
      </c>
      <c r="P1551" s="14">
        <v>44047</v>
      </c>
      <c r="Q1551" s="16">
        <f t="shared" ca="1" si="65"/>
        <v>1260</v>
      </c>
      <c r="R1551" s="16" t="s">
        <v>46</v>
      </c>
      <c r="S1551" s="16" t="s">
        <v>47</v>
      </c>
      <c r="T1551" s="29" t="s">
        <v>6607</v>
      </c>
      <c r="U1551" s="29" t="s">
        <v>6608</v>
      </c>
      <c r="V1551" s="16" t="s">
        <v>47</v>
      </c>
      <c r="W1551" s="14" t="s">
        <v>47</v>
      </c>
      <c r="X1551" s="14"/>
      <c r="Y1551" s="14"/>
      <c r="Z1551" s="14" t="s">
        <v>47</v>
      </c>
      <c r="AA1551" s="29" t="s">
        <v>6609</v>
      </c>
      <c r="AB1551" s="16"/>
      <c r="AC1551" s="18" t="e">
        <f t="shared" ca="1" si="69"/>
        <v>#VALUE!</v>
      </c>
      <c r="AD1551" s="16" t="s">
        <v>52</v>
      </c>
      <c r="AE1551" s="16" t="s">
        <v>47</v>
      </c>
      <c r="AF1551" s="14" t="s">
        <v>47</v>
      </c>
      <c r="AG1551" s="14" t="s">
        <v>47</v>
      </c>
    </row>
    <row r="1552" spans="1:33" x14ac:dyDescent="0.25">
      <c r="A1552" s="23" t="s">
        <v>6610</v>
      </c>
      <c r="B1552" s="14" t="s">
        <v>254</v>
      </c>
      <c r="C1552" s="14" t="s">
        <v>254</v>
      </c>
      <c r="D1552" s="14" t="s">
        <v>111</v>
      </c>
      <c r="E1552" s="14" t="s">
        <v>6611</v>
      </c>
      <c r="F1552" s="14"/>
      <c r="G1552" s="14" t="s">
        <v>41</v>
      </c>
      <c r="H1552" s="14" t="s">
        <v>162</v>
      </c>
      <c r="I1552" s="16" t="s">
        <v>61</v>
      </c>
      <c r="J1552" s="17">
        <v>44373</v>
      </c>
      <c r="K1552" s="18">
        <f t="shared" ca="1" si="67"/>
        <v>934</v>
      </c>
      <c r="L1552" s="19">
        <f t="shared" si="68"/>
        <v>44387</v>
      </c>
      <c r="M1552" s="16" t="s">
        <v>44</v>
      </c>
      <c r="N1552" s="37" t="s">
        <v>47</v>
      </c>
      <c r="O1552" s="46" t="s">
        <v>47</v>
      </c>
      <c r="P1552" s="17"/>
      <c r="Q1552" s="16" t="e">
        <f t="shared" ca="1" si="65"/>
        <v>#VALUE!</v>
      </c>
      <c r="R1552" s="27" t="s">
        <v>46</v>
      </c>
      <c r="S1552" s="27" t="s">
        <v>47</v>
      </c>
      <c r="T1552" s="14" t="s">
        <v>6612</v>
      </c>
      <c r="U1552" s="38" t="s">
        <v>6613</v>
      </c>
      <c r="V1552" s="16" t="s">
        <v>47</v>
      </c>
      <c r="W1552" s="14" t="s">
        <v>47</v>
      </c>
      <c r="X1552" s="14"/>
      <c r="Y1552" s="14"/>
      <c r="Z1552" s="14" t="s">
        <v>47</v>
      </c>
      <c r="AA1552" s="29" t="s">
        <v>6614</v>
      </c>
      <c r="AB1552" s="16"/>
      <c r="AC1552" s="18" t="e">
        <f t="shared" ca="1" si="69"/>
        <v>#VALUE!</v>
      </c>
      <c r="AD1552" s="18" t="s">
        <v>52</v>
      </c>
      <c r="AE1552" s="16" t="s">
        <v>47</v>
      </c>
      <c r="AF1552" s="14" t="s">
        <v>47</v>
      </c>
      <c r="AG1552" s="14" t="s">
        <v>47</v>
      </c>
    </row>
    <row r="1553" spans="1:33" x14ac:dyDescent="0.25">
      <c r="A1553" s="29" t="s">
        <v>6615</v>
      </c>
      <c r="B1553" s="29" t="s">
        <v>102</v>
      </c>
      <c r="C1553" s="29" t="s">
        <v>102</v>
      </c>
      <c r="D1553" s="29" t="s">
        <v>5</v>
      </c>
      <c r="E1553" s="30" t="s">
        <v>6616</v>
      </c>
      <c r="F1553" s="30"/>
      <c r="G1553" s="14" t="s">
        <v>41</v>
      </c>
      <c r="H1553" s="23" t="s">
        <v>91</v>
      </c>
      <c r="I1553" s="16" t="s">
        <v>75</v>
      </c>
      <c r="J1553" s="17">
        <v>44580</v>
      </c>
      <c r="K1553" s="18">
        <f t="shared" ca="1" si="67"/>
        <v>727</v>
      </c>
      <c r="L1553" s="19">
        <f t="shared" si="68"/>
        <v>44594</v>
      </c>
      <c r="M1553" s="16" t="s">
        <v>44</v>
      </c>
      <c r="N1553" s="16" t="s">
        <v>45</v>
      </c>
      <c r="O1553" s="14" t="s">
        <v>46</v>
      </c>
      <c r="P1553" s="14"/>
      <c r="Q1553" s="16" t="e">
        <f t="shared" ca="1" si="65"/>
        <v>#VALUE!</v>
      </c>
      <c r="R1553" s="16" t="s">
        <v>46</v>
      </c>
      <c r="S1553" s="16"/>
      <c r="T1553" s="29" t="s">
        <v>2539</v>
      </c>
      <c r="U1553" s="29">
        <v>822270358</v>
      </c>
      <c r="V1553" s="16" t="s">
        <v>77</v>
      </c>
      <c r="W1553" s="14" t="s">
        <v>6617</v>
      </c>
      <c r="X1553" s="14"/>
      <c r="Y1553" s="14"/>
      <c r="Z1553" s="14"/>
      <c r="AA1553" s="29"/>
      <c r="AB1553" s="16"/>
      <c r="AC1553" s="18"/>
      <c r="AD1553" s="16"/>
      <c r="AE1553" s="16"/>
      <c r="AF1553" s="14"/>
      <c r="AG1553" s="14"/>
    </row>
    <row r="1554" spans="1:33" x14ac:dyDescent="0.25">
      <c r="A1554" s="57" t="s">
        <v>6618</v>
      </c>
      <c r="B1554" s="57" t="s">
        <v>6552</v>
      </c>
      <c r="C1554" s="57" t="s">
        <v>6552</v>
      </c>
      <c r="D1554" s="57" t="s">
        <v>141</v>
      </c>
      <c r="E1554" s="57" t="s">
        <v>6553</v>
      </c>
      <c r="F1554" s="57"/>
      <c r="G1554" s="14" t="s">
        <v>41</v>
      </c>
      <c r="H1554" s="14" t="s">
        <v>206</v>
      </c>
      <c r="I1554" s="16" t="s">
        <v>75</v>
      </c>
      <c r="J1554" s="17">
        <v>44346</v>
      </c>
      <c r="K1554" s="18">
        <f t="shared" ca="1" si="67"/>
        <v>961</v>
      </c>
      <c r="L1554" s="19">
        <f t="shared" si="68"/>
        <v>44360</v>
      </c>
      <c r="M1554" s="16" t="s">
        <v>44</v>
      </c>
      <c r="N1554" s="16" t="s">
        <v>45</v>
      </c>
      <c r="O1554" s="14" t="s">
        <v>46</v>
      </c>
      <c r="P1554" s="14"/>
      <c r="Q1554" s="16" t="e">
        <f t="shared" ca="1" si="65"/>
        <v>#VALUE!</v>
      </c>
      <c r="R1554" s="16" t="s">
        <v>47</v>
      </c>
      <c r="S1554" s="16" t="s">
        <v>47</v>
      </c>
      <c r="T1554" s="57" t="s">
        <v>6554</v>
      </c>
      <c r="U1554" s="57" t="s">
        <v>6555</v>
      </c>
      <c r="V1554" s="16" t="s">
        <v>47</v>
      </c>
      <c r="W1554" s="14" t="s">
        <v>47</v>
      </c>
      <c r="X1554" s="14"/>
      <c r="Y1554" s="14"/>
      <c r="Z1554" s="14" t="s">
        <v>47</v>
      </c>
      <c r="AA1554" s="29" t="s">
        <v>6619</v>
      </c>
      <c r="AB1554" s="16"/>
      <c r="AC1554" s="18" t="e">
        <f ca="1">ABS(IF(ISBLANK(AB1554),"",TODAY()-AB1554))</f>
        <v>#VALUE!</v>
      </c>
      <c r="AD1554" s="16" t="s">
        <v>52</v>
      </c>
      <c r="AE1554" s="16" t="s">
        <v>47</v>
      </c>
      <c r="AF1554" s="14" t="s">
        <v>47</v>
      </c>
      <c r="AG1554" s="14" t="s">
        <v>47</v>
      </c>
    </row>
    <row r="1555" spans="1:33" x14ac:dyDescent="0.25">
      <c r="A1555" s="29" t="s">
        <v>6620</v>
      </c>
      <c r="B1555" s="29" t="s">
        <v>4170</v>
      </c>
      <c r="C1555" s="29" t="s">
        <v>4170</v>
      </c>
      <c r="D1555" s="29" t="s">
        <v>111</v>
      </c>
      <c r="E1555" s="30" t="s">
        <v>6621</v>
      </c>
      <c r="F1555" s="30"/>
      <c r="G1555" s="14" t="s">
        <v>41</v>
      </c>
      <c r="H1555" s="23" t="s">
        <v>91</v>
      </c>
      <c r="I1555" s="16" t="s">
        <v>43</v>
      </c>
      <c r="J1555" s="17">
        <v>44600</v>
      </c>
      <c r="K1555" s="18">
        <f t="shared" ca="1" si="67"/>
        <v>707</v>
      </c>
      <c r="L1555" s="19">
        <f t="shared" si="68"/>
        <v>44614</v>
      </c>
      <c r="M1555" s="16" t="s">
        <v>44</v>
      </c>
      <c r="N1555" s="16" t="s">
        <v>142</v>
      </c>
      <c r="O1555" s="14" t="s">
        <v>46</v>
      </c>
      <c r="P1555" s="14"/>
      <c r="Q1555" s="16" t="e">
        <f t="shared" ca="1" si="65"/>
        <v>#VALUE!</v>
      </c>
      <c r="R1555" s="16" t="s">
        <v>46</v>
      </c>
      <c r="S1555" s="16"/>
      <c r="T1555" s="29"/>
      <c r="U1555" s="29"/>
      <c r="V1555" s="16" t="s">
        <v>77</v>
      </c>
      <c r="W1555" s="14" t="s">
        <v>6622</v>
      </c>
      <c r="X1555" s="14"/>
      <c r="Y1555" s="14"/>
      <c r="Z1555" s="14"/>
      <c r="AA1555" s="29"/>
      <c r="AB1555" s="16"/>
      <c r="AC1555" s="18"/>
      <c r="AD1555" s="16"/>
      <c r="AE1555" s="16"/>
      <c r="AF1555" s="14"/>
      <c r="AG1555" s="14"/>
    </row>
    <row r="1556" spans="1:33" x14ac:dyDescent="0.25">
      <c r="A1556" s="29" t="s">
        <v>6623</v>
      </c>
      <c r="B1556" s="29" t="s">
        <v>4130</v>
      </c>
      <c r="C1556" s="29" t="s">
        <v>4130</v>
      </c>
      <c r="D1556" s="29" t="s">
        <v>160</v>
      </c>
      <c r="E1556" s="30" t="s">
        <v>6624</v>
      </c>
      <c r="F1556" s="30"/>
      <c r="G1556" s="14" t="s">
        <v>41</v>
      </c>
      <c r="H1556" s="23" t="s">
        <v>162</v>
      </c>
      <c r="I1556" s="16" t="s">
        <v>75</v>
      </c>
      <c r="J1556" s="17">
        <v>44386</v>
      </c>
      <c r="K1556" s="18">
        <f t="shared" ca="1" si="67"/>
        <v>921</v>
      </c>
      <c r="L1556" s="19">
        <f t="shared" si="68"/>
        <v>44400</v>
      </c>
      <c r="M1556" s="16" t="s">
        <v>44</v>
      </c>
      <c r="N1556" s="16" t="s">
        <v>45</v>
      </c>
      <c r="O1556" s="14" t="s">
        <v>41</v>
      </c>
      <c r="P1556" s="14"/>
      <c r="Q1556" s="16" t="e">
        <f t="shared" ca="1" si="65"/>
        <v>#VALUE!</v>
      </c>
      <c r="R1556" s="16" t="s">
        <v>46</v>
      </c>
      <c r="S1556" s="16" t="s">
        <v>47</v>
      </c>
      <c r="T1556" s="29" t="s">
        <v>2539</v>
      </c>
      <c r="U1556" s="29" t="s">
        <v>6625</v>
      </c>
      <c r="V1556" s="16" t="s">
        <v>47</v>
      </c>
      <c r="W1556" s="14" t="s">
        <v>47</v>
      </c>
      <c r="X1556" s="14"/>
      <c r="Y1556" s="14"/>
      <c r="Z1556" s="14" t="s">
        <v>47</v>
      </c>
      <c r="AA1556" s="29" t="s">
        <v>6626</v>
      </c>
      <c r="AB1556" s="16"/>
      <c r="AC1556" s="18" t="e">
        <f t="shared" ref="AC1556:AC1585" ca="1" si="70">ABS(IF(ISBLANK(AB1556),"",TODAY()-AB1556))</f>
        <v>#VALUE!</v>
      </c>
      <c r="AD1556" s="16" t="s">
        <v>52</v>
      </c>
      <c r="AE1556" s="16" t="s">
        <v>47</v>
      </c>
      <c r="AF1556" s="14" t="s">
        <v>47</v>
      </c>
      <c r="AG1556" s="14" t="s">
        <v>47</v>
      </c>
    </row>
    <row r="1557" spans="1:33" ht="38.25" x14ac:dyDescent="0.25">
      <c r="A1557" s="15" t="s">
        <v>6627</v>
      </c>
      <c r="B1557" s="14" t="s">
        <v>6628</v>
      </c>
      <c r="C1557" s="14" t="s">
        <v>6628</v>
      </c>
      <c r="D1557" s="15" t="s">
        <v>111</v>
      </c>
      <c r="E1557" s="15" t="s">
        <v>6629</v>
      </c>
      <c r="F1557" s="15"/>
      <c r="G1557" s="14" t="s">
        <v>41</v>
      </c>
      <c r="H1557" s="14" t="s">
        <v>168</v>
      </c>
      <c r="I1557" s="16" t="s">
        <v>75</v>
      </c>
      <c r="J1557" s="17">
        <v>44386</v>
      </c>
      <c r="K1557" s="18">
        <f t="shared" ca="1" si="67"/>
        <v>921</v>
      </c>
      <c r="L1557" s="19">
        <f t="shared" si="68"/>
        <v>44400</v>
      </c>
      <c r="M1557" s="16" t="s">
        <v>44</v>
      </c>
      <c r="N1557" s="16" t="s">
        <v>45</v>
      </c>
      <c r="O1557" s="14" t="s">
        <v>41</v>
      </c>
      <c r="P1557" s="14"/>
      <c r="Q1557" s="16" t="e">
        <f t="shared" ca="1" si="65"/>
        <v>#VALUE!</v>
      </c>
      <c r="R1557" s="16" t="s">
        <v>46</v>
      </c>
      <c r="S1557" s="16" t="s">
        <v>47</v>
      </c>
      <c r="T1557" s="15" t="s">
        <v>236</v>
      </c>
      <c r="U1557" s="15"/>
      <c r="V1557" s="16" t="s">
        <v>47</v>
      </c>
      <c r="W1557" s="14" t="s">
        <v>47</v>
      </c>
      <c r="X1557" s="14"/>
      <c r="Y1557" s="14"/>
      <c r="Z1557" s="14" t="s">
        <v>47</v>
      </c>
      <c r="AA1557" s="29" t="s">
        <v>6630</v>
      </c>
      <c r="AB1557" s="16"/>
      <c r="AC1557" s="18" t="e">
        <f t="shared" ca="1" si="70"/>
        <v>#VALUE!</v>
      </c>
      <c r="AD1557" s="16" t="s">
        <v>52</v>
      </c>
      <c r="AE1557" s="16" t="s">
        <v>47</v>
      </c>
      <c r="AF1557" s="14" t="s">
        <v>47</v>
      </c>
      <c r="AG1557" s="14" t="s">
        <v>47</v>
      </c>
    </row>
    <row r="1558" spans="1:33" x14ac:dyDescent="0.25">
      <c r="A1558" s="29" t="s">
        <v>6631</v>
      </c>
      <c r="B1558" s="29" t="s">
        <v>859</v>
      </c>
      <c r="C1558" s="29" t="s">
        <v>859</v>
      </c>
      <c r="D1558" s="29" t="s">
        <v>409</v>
      </c>
      <c r="E1558" s="30" t="s">
        <v>6632</v>
      </c>
      <c r="F1558" s="30"/>
      <c r="G1558" s="14" t="s">
        <v>41</v>
      </c>
      <c r="H1558" s="23" t="s">
        <v>162</v>
      </c>
      <c r="I1558" s="16" t="s">
        <v>75</v>
      </c>
      <c r="J1558" s="17">
        <v>44388</v>
      </c>
      <c r="K1558" s="18">
        <f t="shared" ca="1" si="67"/>
        <v>919</v>
      </c>
      <c r="L1558" s="19">
        <f t="shared" si="68"/>
        <v>44402</v>
      </c>
      <c r="M1558" s="16" t="s">
        <v>44</v>
      </c>
      <c r="N1558" s="16" t="s">
        <v>45</v>
      </c>
      <c r="O1558" s="14" t="s">
        <v>41</v>
      </c>
      <c r="P1558" s="14"/>
      <c r="Q1558" s="16" t="e">
        <f t="shared" ca="1" si="65"/>
        <v>#VALUE!</v>
      </c>
      <c r="R1558" s="16" t="s">
        <v>46</v>
      </c>
      <c r="S1558" s="16" t="s">
        <v>47</v>
      </c>
      <c r="T1558" s="29" t="s">
        <v>6633</v>
      </c>
      <c r="U1558" s="29" t="s">
        <v>6634</v>
      </c>
      <c r="V1558" s="16" t="s">
        <v>47</v>
      </c>
      <c r="W1558" s="14" t="s">
        <v>47</v>
      </c>
      <c r="X1558" s="14"/>
      <c r="Y1558" s="14"/>
      <c r="Z1558" s="14" t="s">
        <v>47</v>
      </c>
      <c r="AA1558" s="29" t="s">
        <v>6635</v>
      </c>
      <c r="AB1558" s="16"/>
      <c r="AC1558" s="18" t="e">
        <f t="shared" ca="1" si="70"/>
        <v>#VALUE!</v>
      </c>
      <c r="AD1558" s="16" t="s">
        <v>52</v>
      </c>
      <c r="AE1558" s="16" t="s">
        <v>47</v>
      </c>
      <c r="AF1558" s="14" t="s">
        <v>47</v>
      </c>
      <c r="AG1558" s="14" t="s">
        <v>47</v>
      </c>
    </row>
    <row r="1559" spans="1:33" x14ac:dyDescent="0.25">
      <c r="A1559" s="29" t="s">
        <v>6636</v>
      </c>
      <c r="B1559" s="29" t="s">
        <v>859</v>
      </c>
      <c r="C1559" s="29" t="s">
        <v>859</v>
      </c>
      <c r="D1559" s="29" t="s">
        <v>409</v>
      </c>
      <c r="E1559" s="30" t="s">
        <v>6637</v>
      </c>
      <c r="F1559" s="30"/>
      <c r="G1559" s="14" t="s">
        <v>41</v>
      </c>
      <c r="H1559" s="23" t="s">
        <v>162</v>
      </c>
      <c r="I1559" s="16" t="s">
        <v>75</v>
      </c>
      <c r="J1559" s="17">
        <v>44389</v>
      </c>
      <c r="K1559" s="18">
        <f t="shared" ca="1" si="67"/>
        <v>918</v>
      </c>
      <c r="L1559" s="19">
        <f t="shared" si="68"/>
        <v>44403</v>
      </c>
      <c r="M1559" s="16" t="s">
        <v>44</v>
      </c>
      <c r="N1559" s="16" t="s">
        <v>45</v>
      </c>
      <c r="O1559" s="14" t="s">
        <v>41</v>
      </c>
      <c r="P1559" s="14"/>
      <c r="Q1559" s="16" t="e">
        <f t="shared" ca="1" si="65"/>
        <v>#VALUE!</v>
      </c>
      <c r="R1559" s="16" t="s">
        <v>46</v>
      </c>
      <c r="S1559" s="16" t="s">
        <v>47</v>
      </c>
      <c r="T1559" s="29" t="s">
        <v>6638</v>
      </c>
      <c r="U1559" s="29" t="s">
        <v>6639</v>
      </c>
      <c r="V1559" s="16" t="s">
        <v>47</v>
      </c>
      <c r="W1559" s="14" t="s">
        <v>47</v>
      </c>
      <c r="X1559" s="14"/>
      <c r="Y1559" s="14"/>
      <c r="Z1559" s="14" t="s">
        <v>47</v>
      </c>
      <c r="AA1559" s="29" t="s">
        <v>6640</v>
      </c>
      <c r="AB1559" s="16"/>
      <c r="AC1559" s="18" t="e">
        <f t="shared" ca="1" si="70"/>
        <v>#VALUE!</v>
      </c>
      <c r="AD1559" s="16" t="s">
        <v>52</v>
      </c>
      <c r="AE1559" s="16" t="s">
        <v>47</v>
      </c>
      <c r="AF1559" s="14" t="s">
        <v>47</v>
      </c>
      <c r="AG1559" s="14" t="s">
        <v>47</v>
      </c>
    </row>
    <row r="1560" spans="1:33" x14ac:dyDescent="0.25">
      <c r="A1560" s="29" t="s">
        <v>6641</v>
      </c>
      <c r="B1560" s="29" t="s">
        <v>1106</v>
      </c>
      <c r="C1560" s="29" t="s">
        <v>1106</v>
      </c>
      <c r="D1560" s="29" t="s">
        <v>160</v>
      </c>
      <c r="E1560" s="30" t="s">
        <v>6642</v>
      </c>
      <c r="F1560" s="30"/>
      <c r="G1560" s="14" t="s">
        <v>41</v>
      </c>
      <c r="H1560" s="23" t="s">
        <v>162</v>
      </c>
      <c r="I1560" s="16" t="s">
        <v>75</v>
      </c>
      <c r="J1560" s="17">
        <v>44394</v>
      </c>
      <c r="K1560" s="18">
        <f t="shared" ca="1" si="67"/>
        <v>913</v>
      </c>
      <c r="L1560" s="19">
        <f t="shared" si="68"/>
        <v>44408</v>
      </c>
      <c r="M1560" s="16" t="s">
        <v>44</v>
      </c>
      <c r="N1560" s="16" t="s">
        <v>45</v>
      </c>
      <c r="O1560" s="14" t="s">
        <v>41</v>
      </c>
      <c r="P1560" s="14"/>
      <c r="Q1560" s="16" t="e">
        <f t="shared" ca="1" si="65"/>
        <v>#VALUE!</v>
      </c>
      <c r="R1560" s="16" t="s">
        <v>46</v>
      </c>
      <c r="S1560" s="16" t="s">
        <v>47</v>
      </c>
      <c r="T1560" s="29" t="s">
        <v>6643</v>
      </c>
      <c r="U1560" s="29" t="s">
        <v>6644</v>
      </c>
      <c r="V1560" s="16" t="s">
        <v>47</v>
      </c>
      <c r="W1560" s="14" t="s">
        <v>47</v>
      </c>
      <c r="X1560" s="14"/>
      <c r="Y1560" s="14"/>
      <c r="Z1560" s="14" t="s">
        <v>47</v>
      </c>
      <c r="AA1560" s="29" t="s">
        <v>6645</v>
      </c>
      <c r="AB1560" s="16"/>
      <c r="AC1560" s="18" t="e">
        <f t="shared" ca="1" si="70"/>
        <v>#VALUE!</v>
      </c>
      <c r="AD1560" s="16" t="s">
        <v>52</v>
      </c>
      <c r="AE1560" s="16" t="s">
        <v>47</v>
      </c>
      <c r="AF1560" s="14" t="s">
        <v>47</v>
      </c>
      <c r="AG1560" s="14" t="s">
        <v>47</v>
      </c>
    </row>
    <row r="1561" spans="1:33" x14ac:dyDescent="0.25">
      <c r="A1561" s="29" t="s">
        <v>6646</v>
      </c>
      <c r="B1561" s="29" t="s">
        <v>284</v>
      </c>
      <c r="C1561" s="29" t="s">
        <v>1171</v>
      </c>
      <c r="D1561" s="29" t="s">
        <v>5</v>
      </c>
      <c r="E1561" s="30" t="s">
        <v>6647</v>
      </c>
      <c r="F1561" s="30"/>
      <c r="G1561" s="14" t="s">
        <v>41</v>
      </c>
      <c r="H1561" s="23" t="s">
        <v>162</v>
      </c>
      <c r="I1561" s="16" t="s">
        <v>43</v>
      </c>
      <c r="J1561" s="17">
        <v>44391</v>
      </c>
      <c r="K1561" s="18">
        <f t="shared" ca="1" si="67"/>
        <v>916</v>
      </c>
      <c r="L1561" s="19">
        <f t="shared" si="68"/>
        <v>44405</v>
      </c>
      <c r="M1561" s="16" t="s">
        <v>44</v>
      </c>
      <c r="N1561" s="16" t="s">
        <v>47</v>
      </c>
      <c r="O1561" s="14" t="s">
        <v>47</v>
      </c>
      <c r="P1561" s="14"/>
      <c r="Q1561" s="16" t="e">
        <f t="shared" ca="1" si="65"/>
        <v>#VALUE!</v>
      </c>
      <c r="R1561" s="16" t="s">
        <v>46</v>
      </c>
      <c r="S1561" s="16" t="s">
        <v>47</v>
      </c>
      <c r="T1561" s="29" t="s">
        <v>6648</v>
      </c>
      <c r="U1561" s="29" t="s">
        <v>6649</v>
      </c>
      <c r="V1561" s="16" t="s">
        <v>47</v>
      </c>
      <c r="W1561" s="14" t="s">
        <v>47</v>
      </c>
      <c r="X1561" s="14"/>
      <c r="Y1561" s="14"/>
      <c r="Z1561" s="14" t="s">
        <v>47</v>
      </c>
      <c r="AA1561" s="29" t="s">
        <v>6650</v>
      </c>
      <c r="AB1561" s="16"/>
      <c r="AC1561" s="18" t="e">
        <f t="shared" ca="1" si="70"/>
        <v>#VALUE!</v>
      </c>
      <c r="AD1561" s="16" t="s">
        <v>52</v>
      </c>
      <c r="AE1561" s="16" t="s">
        <v>47</v>
      </c>
      <c r="AF1561" s="14" t="s">
        <v>47</v>
      </c>
      <c r="AG1561" s="14" t="s">
        <v>47</v>
      </c>
    </row>
    <row r="1562" spans="1:33" x14ac:dyDescent="0.25">
      <c r="A1562" s="29" t="s">
        <v>6651</v>
      </c>
      <c r="B1562" s="29" t="s">
        <v>6628</v>
      </c>
      <c r="C1562" s="29" t="s">
        <v>6628</v>
      </c>
      <c r="D1562" s="29" t="s">
        <v>111</v>
      </c>
      <c r="E1562" s="30" t="s">
        <v>6652</v>
      </c>
      <c r="F1562" s="30"/>
      <c r="G1562" s="14" t="s">
        <v>41</v>
      </c>
      <c r="H1562" s="23" t="s">
        <v>162</v>
      </c>
      <c r="I1562" s="16" t="s">
        <v>75</v>
      </c>
      <c r="J1562" s="17">
        <v>44375</v>
      </c>
      <c r="K1562" s="18">
        <f t="shared" ca="1" si="67"/>
        <v>932</v>
      </c>
      <c r="L1562" s="19">
        <f t="shared" si="68"/>
        <v>44389</v>
      </c>
      <c r="M1562" s="16" t="s">
        <v>44</v>
      </c>
      <c r="N1562" s="16" t="s">
        <v>45</v>
      </c>
      <c r="O1562" s="14" t="s">
        <v>41</v>
      </c>
      <c r="P1562" s="14"/>
      <c r="Q1562" s="16" t="e">
        <f t="shared" ca="1" si="65"/>
        <v>#VALUE!</v>
      </c>
      <c r="R1562" s="16" t="s">
        <v>46</v>
      </c>
      <c r="S1562" s="16" t="s">
        <v>47</v>
      </c>
      <c r="T1562" s="29" t="s">
        <v>2936</v>
      </c>
      <c r="U1562" s="29" t="s">
        <v>2937</v>
      </c>
      <c r="V1562" s="16" t="s">
        <v>47</v>
      </c>
      <c r="W1562" s="14" t="s">
        <v>47</v>
      </c>
      <c r="X1562" s="17"/>
      <c r="Y1562" s="20"/>
      <c r="Z1562" s="20" t="s">
        <v>47</v>
      </c>
      <c r="AA1562" s="20" t="s">
        <v>6653</v>
      </c>
      <c r="AB1562" s="22"/>
      <c r="AC1562" s="18" t="e">
        <f t="shared" ca="1" si="70"/>
        <v>#VALUE!</v>
      </c>
      <c r="AD1562" s="16" t="s">
        <v>52</v>
      </c>
      <c r="AE1562" s="18" t="s">
        <v>47</v>
      </c>
      <c r="AF1562" s="14" t="s">
        <v>47</v>
      </c>
      <c r="AG1562" s="14" t="s">
        <v>47</v>
      </c>
    </row>
    <row r="1563" spans="1:33" x14ac:dyDescent="0.25">
      <c r="A1563" s="23" t="s">
        <v>6654</v>
      </c>
      <c r="B1563" s="14" t="s">
        <v>1584</v>
      </c>
      <c r="C1563" s="14" t="s">
        <v>1584</v>
      </c>
      <c r="D1563" s="14" t="s">
        <v>160</v>
      </c>
      <c r="E1563" s="14" t="s">
        <v>6655</v>
      </c>
      <c r="F1563" s="14"/>
      <c r="G1563" s="14" t="s">
        <v>41</v>
      </c>
      <c r="H1563" s="14" t="s">
        <v>162</v>
      </c>
      <c r="I1563" s="16" t="s">
        <v>61</v>
      </c>
      <c r="J1563" s="17">
        <v>44519</v>
      </c>
      <c r="K1563" s="18">
        <f t="shared" ca="1" si="67"/>
        <v>788</v>
      </c>
      <c r="L1563" s="19">
        <f t="shared" si="68"/>
        <v>44533</v>
      </c>
      <c r="M1563" s="16" t="s">
        <v>44</v>
      </c>
      <c r="N1563" s="16" t="s">
        <v>47</v>
      </c>
      <c r="O1563" s="14" t="s">
        <v>47</v>
      </c>
      <c r="P1563" s="17"/>
      <c r="Q1563" s="16" t="e">
        <f t="shared" ca="1" si="65"/>
        <v>#VALUE!</v>
      </c>
      <c r="R1563" s="27" t="s">
        <v>46</v>
      </c>
      <c r="S1563" s="27" t="s">
        <v>47</v>
      </c>
      <c r="T1563" s="14" t="s">
        <v>6656</v>
      </c>
      <c r="U1563" s="24" t="s">
        <v>6657</v>
      </c>
      <c r="V1563" s="16" t="s">
        <v>47</v>
      </c>
      <c r="W1563" s="14" t="s">
        <v>47</v>
      </c>
      <c r="X1563" s="17"/>
      <c r="Y1563" s="20"/>
      <c r="Z1563" s="20" t="s">
        <v>47</v>
      </c>
      <c r="AA1563" s="20" t="s">
        <v>6645</v>
      </c>
      <c r="AB1563" s="22"/>
      <c r="AC1563" s="18" t="e">
        <f t="shared" ca="1" si="70"/>
        <v>#VALUE!</v>
      </c>
      <c r="AD1563" s="16" t="s">
        <v>52</v>
      </c>
      <c r="AE1563" s="18" t="s">
        <v>47</v>
      </c>
      <c r="AF1563" s="14" t="s">
        <v>47</v>
      </c>
      <c r="AG1563" s="14" t="s">
        <v>47</v>
      </c>
    </row>
    <row r="1564" spans="1:33" x14ac:dyDescent="0.25">
      <c r="A1564" s="23" t="s">
        <v>6658</v>
      </c>
      <c r="B1564" s="14" t="s">
        <v>1776</v>
      </c>
      <c r="C1564" s="14" t="s">
        <v>1776</v>
      </c>
      <c r="D1564" s="14" t="s">
        <v>39</v>
      </c>
      <c r="E1564" s="14" t="s">
        <v>6659</v>
      </c>
      <c r="F1564" s="14"/>
      <c r="G1564" s="14" t="s">
        <v>41</v>
      </c>
      <c r="H1564" s="14" t="s">
        <v>162</v>
      </c>
      <c r="I1564" s="16" t="s">
        <v>43</v>
      </c>
      <c r="J1564" s="17">
        <v>44572</v>
      </c>
      <c r="K1564" s="18">
        <f t="shared" ca="1" si="67"/>
        <v>735</v>
      </c>
      <c r="L1564" s="19">
        <f t="shared" si="68"/>
        <v>44586</v>
      </c>
      <c r="M1564" s="16" t="s">
        <v>44</v>
      </c>
      <c r="N1564" s="16" t="s">
        <v>47</v>
      </c>
      <c r="O1564" s="14" t="s">
        <v>47</v>
      </c>
      <c r="P1564" s="17"/>
      <c r="Q1564" s="16" t="e">
        <f t="shared" ca="1" si="65"/>
        <v>#VALUE!</v>
      </c>
      <c r="R1564" s="27" t="s">
        <v>46</v>
      </c>
      <c r="S1564" s="27" t="s">
        <v>47</v>
      </c>
      <c r="T1564" s="14" t="s">
        <v>6660</v>
      </c>
      <c r="U1564" s="24" t="s">
        <v>5771</v>
      </c>
      <c r="V1564" s="16" t="s">
        <v>50</v>
      </c>
      <c r="W1564" s="14" t="s">
        <v>6661</v>
      </c>
      <c r="X1564" s="17"/>
      <c r="Y1564" s="20"/>
      <c r="Z1564" s="20" t="s">
        <v>47</v>
      </c>
      <c r="AA1564" s="20" t="s">
        <v>6662</v>
      </c>
      <c r="AB1564" s="22"/>
      <c r="AC1564" s="18" t="e">
        <f t="shared" ca="1" si="70"/>
        <v>#VALUE!</v>
      </c>
      <c r="AD1564" s="16" t="s">
        <v>52</v>
      </c>
      <c r="AE1564" s="18" t="s">
        <v>47</v>
      </c>
      <c r="AF1564" s="14" t="s">
        <v>47</v>
      </c>
      <c r="AG1564" s="14" t="s">
        <v>47</v>
      </c>
    </row>
    <row r="1565" spans="1:33" x14ac:dyDescent="0.25">
      <c r="A1565" s="51" t="s">
        <v>6663</v>
      </c>
      <c r="B1565" s="14" t="s">
        <v>2514</v>
      </c>
      <c r="C1565" s="14" t="s">
        <v>2514</v>
      </c>
      <c r="D1565" s="14" t="s">
        <v>409</v>
      </c>
      <c r="E1565" s="14" t="s">
        <v>6664</v>
      </c>
      <c r="F1565" s="14"/>
      <c r="G1565" s="14" t="s">
        <v>194</v>
      </c>
      <c r="H1565" s="14" t="s">
        <v>162</v>
      </c>
      <c r="I1565" s="16" t="s">
        <v>75</v>
      </c>
      <c r="J1565" s="17">
        <v>44383</v>
      </c>
      <c r="K1565" s="18">
        <f t="shared" ca="1" si="67"/>
        <v>924</v>
      </c>
      <c r="L1565" s="19">
        <f t="shared" si="68"/>
        <v>44397</v>
      </c>
      <c r="M1565" s="16" t="s">
        <v>44</v>
      </c>
      <c r="N1565" s="16" t="s">
        <v>45</v>
      </c>
      <c r="O1565" s="14" t="s">
        <v>41</v>
      </c>
      <c r="P1565" s="17"/>
      <c r="Q1565" s="16" t="e">
        <f t="shared" ca="1" si="65"/>
        <v>#VALUE!</v>
      </c>
      <c r="R1565" s="27" t="s">
        <v>46</v>
      </c>
      <c r="S1565" s="27" t="s">
        <v>47</v>
      </c>
      <c r="T1565" s="14" t="s">
        <v>6665</v>
      </c>
      <c r="U1565" s="24" t="s">
        <v>6666</v>
      </c>
      <c r="V1565" s="16" t="s">
        <v>47</v>
      </c>
      <c r="W1565" s="14" t="s">
        <v>47</v>
      </c>
      <c r="X1565" s="17"/>
      <c r="Y1565" s="20"/>
      <c r="Z1565" s="20" t="s">
        <v>47</v>
      </c>
      <c r="AA1565" s="20" t="s">
        <v>6667</v>
      </c>
      <c r="AB1565" s="22"/>
      <c r="AC1565" s="18" t="e">
        <f t="shared" ca="1" si="70"/>
        <v>#VALUE!</v>
      </c>
      <c r="AD1565" s="16" t="s">
        <v>52</v>
      </c>
      <c r="AE1565" s="18" t="s">
        <v>47</v>
      </c>
      <c r="AF1565" s="14" t="s">
        <v>47</v>
      </c>
      <c r="AG1565" s="14" t="s">
        <v>47</v>
      </c>
    </row>
    <row r="1566" spans="1:33" x14ac:dyDescent="0.25">
      <c r="A1566" s="29" t="s">
        <v>6668</v>
      </c>
      <c r="B1566" s="29" t="s">
        <v>6669</v>
      </c>
      <c r="C1566" s="29" t="s">
        <v>6669</v>
      </c>
      <c r="D1566" s="14" t="s">
        <v>1916</v>
      </c>
      <c r="E1566" s="30" t="s">
        <v>6670</v>
      </c>
      <c r="F1566" s="30"/>
      <c r="G1566" s="14" t="s">
        <v>41</v>
      </c>
      <c r="H1566" s="23" t="s">
        <v>162</v>
      </c>
      <c r="I1566" s="16" t="s">
        <v>75</v>
      </c>
      <c r="J1566" s="17">
        <v>44373</v>
      </c>
      <c r="K1566" s="18">
        <f t="shared" ca="1" si="67"/>
        <v>934</v>
      </c>
      <c r="L1566" s="19">
        <f t="shared" si="68"/>
        <v>44387</v>
      </c>
      <c r="M1566" s="16" t="s">
        <v>44</v>
      </c>
      <c r="N1566" s="16" t="s">
        <v>45</v>
      </c>
      <c r="O1566" s="14" t="s">
        <v>41</v>
      </c>
      <c r="P1566" s="14"/>
      <c r="Q1566" s="16" t="e">
        <f t="shared" ca="1" si="65"/>
        <v>#VALUE!</v>
      </c>
      <c r="R1566" s="16" t="s">
        <v>46</v>
      </c>
      <c r="S1566" s="16" t="s">
        <v>47</v>
      </c>
      <c r="T1566" s="29" t="s">
        <v>6671</v>
      </c>
      <c r="U1566" s="29" t="s">
        <v>6672</v>
      </c>
      <c r="V1566" s="16" t="s">
        <v>47</v>
      </c>
      <c r="W1566" s="14" t="s">
        <v>47</v>
      </c>
      <c r="X1566" s="14"/>
      <c r="Y1566" s="14"/>
      <c r="Z1566" s="14" t="s">
        <v>47</v>
      </c>
      <c r="AA1566" s="29" t="s">
        <v>6673</v>
      </c>
      <c r="AB1566" s="16"/>
      <c r="AC1566" s="18" t="e">
        <f t="shared" ca="1" si="70"/>
        <v>#VALUE!</v>
      </c>
      <c r="AD1566" s="16" t="s">
        <v>52</v>
      </c>
      <c r="AE1566" s="16" t="s">
        <v>47</v>
      </c>
      <c r="AF1566" s="14" t="s">
        <v>47</v>
      </c>
      <c r="AG1566" s="14" t="s">
        <v>47</v>
      </c>
    </row>
    <row r="1567" spans="1:33" x14ac:dyDescent="0.25">
      <c r="A1567" s="23" t="s">
        <v>6674</v>
      </c>
      <c r="B1567" s="14" t="s">
        <v>2774</v>
      </c>
      <c r="C1567" s="14" t="s">
        <v>2774</v>
      </c>
      <c r="D1567" s="14" t="s">
        <v>409</v>
      </c>
      <c r="E1567" s="14" t="s">
        <v>6675</v>
      </c>
      <c r="F1567" s="14"/>
      <c r="G1567" s="14" t="s">
        <v>41</v>
      </c>
      <c r="H1567" s="14" t="s">
        <v>162</v>
      </c>
      <c r="I1567" s="16" t="s">
        <v>75</v>
      </c>
      <c r="J1567" s="17">
        <v>44374</v>
      </c>
      <c r="K1567" s="18">
        <f t="shared" ca="1" si="67"/>
        <v>933</v>
      </c>
      <c r="L1567" s="19">
        <f t="shared" si="68"/>
        <v>44388</v>
      </c>
      <c r="M1567" s="16" t="s">
        <v>44</v>
      </c>
      <c r="N1567" s="16" t="s">
        <v>45</v>
      </c>
      <c r="O1567" s="14" t="s">
        <v>41</v>
      </c>
      <c r="P1567" s="14"/>
      <c r="Q1567" s="16" t="e">
        <f t="shared" ca="1" si="65"/>
        <v>#VALUE!</v>
      </c>
      <c r="R1567" s="27" t="s">
        <v>46</v>
      </c>
      <c r="S1567" s="16" t="s">
        <v>47</v>
      </c>
      <c r="T1567" s="14" t="s">
        <v>4486</v>
      </c>
      <c r="U1567" s="38" t="s">
        <v>4487</v>
      </c>
      <c r="V1567" s="16" t="s">
        <v>47</v>
      </c>
      <c r="W1567" s="14" t="s">
        <v>47</v>
      </c>
      <c r="X1567" s="17"/>
      <c r="Y1567" s="20"/>
      <c r="Z1567" s="20" t="s">
        <v>47</v>
      </c>
      <c r="AA1567" s="20" t="s">
        <v>4488</v>
      </c>
      <c r="AB1567" s="22"/>
      <c r="AC1567" s="18" t="e">
        <f t="shared" ca="1" si="70"/>
        <v>#VALUE!</v>
      </c>
      <c r="AD1567" s="16" t="s">
        <v>52</v>
      </c>
      <c r="AE1567" s="18" t="s">
        <v>47</v>
      </c>
      <c r="AF1567" s="14" t="s">
        <v>47</v>
      </c>
      <c r="AG1567" s="14" t="s">
        <v>47</v>
      </c>
    </row>
    <row r="1568" spans="1:33" x14ac:dyDescent="0.25">
      <c r="A1568" s="23" t="s">
        <v>6676</v>
      </c>
      <c r="B1568" s="14" t="s">
        <v>6677</v>
      </c>
      <c r="C1568" s="14" t="s">
        <v>6677</v>
      </c>
      <c r="D1568" s="14" t="s">
        <v>296</v>
      </c>
      <c r="E1568" s="14" t="s">
        <v>6678</v>
      </c>
      <c r="F1568" s="14"/>
      <c r="G1568" s="14" t="s">
        <v>41</v>
      </c>
      <c r="H1568" s="14" t="s">
        <v>162</v>
      </c>
      <c r="I1568" s="16" t="s">
        <v>75</v>
      </c>
      <c r="J1568" s="17">
        <v>44375</v>
      </c>
      <c r="K1568" s="18">
        <f t="shared" ca="1" si="67"/>
        <v>932</v>
      </c>
      <c r="L1568" s="19">
        <f t="shared" si="68"/>
        <v>44389</v>
      </c>
      <c r="M1568" s="16" t="s">
        <v>44</v>
      </c>
      <c r="N1568" s="16" t="s">
        <v>45</v>
      </c>
      <c r="O1568" s="14" t="s">
        <v>41</v>
      </c>
      <c r="P1568" s="14"/>
      <c r="Q1568" s="16" t="e">
        <f t="shared" ca="1" si="65"/>
        <v>#VALUE!</v>
      </c>
      <c r="R1568" s="16" t="s">
        <v>46</v>
      </c>
      <c r="S1568" s="16" t="s">
        <v>47</v>
      </c>
      <c r="T1568" s="14" t="s">
        <v>6679</v>
      </c>
      <c r="U1568" s="38" t="s">
        <v>6680</v>
      </c>
      <c r="V1568" s="16" t="s">
        <v>47</v>
      </c>
      <c r="W1568" s="14" t="s">
        <v>47</v>
      </c>
      <c r="X1568" s="14"/>
      <c r="Y1568" s="20"/>
      <c r="Z1568" s="14" t="s">
        <v>47</v>
      </c>
      <c r="AA1568" s="14" t="s">
        <v>300</v>
      </c>
      <c r="AB1568" s="35"/>
      <c r="AC1568" s="18" t="e">
        <f t="shared" ca="1" si="70"/>
        <v>#VALUE!</v>
      </c>
      <c r="AD1568" s="16" t="s">
        <v>52</v>
      </c>
      <c r="AE1568" s="18" t="s">
        <v>47</v>
      </c>
      <c r="AF1568" s="14" t="s">
        <v>47</v>
      </c>
      <c r="AG1568" s="14" t="s">
        <v>47</v>
      </c>
    </row>
    <row r="1569" spans="1:33" x14ac:dyDescent="0.25">
      <c r="A1569" s="23" t="s">
        <v>6681</v>
      </c>
      <c r="B1569" s="14" t="s">
        <v>6682</v>
      </c>
      <c r="C1569" s="14" t="s">
        <v>6682</v>
      </c>
      <c r="D1569" s="14" t="s">
        <v>409</v>
      </c>
      <c r="E1569" s="14" t="s">
        <v>6683</v>
      </c>
      <c r="F1569" s="14"/>
      <c r="G1569" s="14" t="s">
        <v>41</v>
      </c>
      <c r="H1569" s="14" t="s">
        <v>162</v>
      </c>
      <c r="I1569" s="16" t="s">
        <v>75</v>
      </c>
      <c r="J1569" s="17">
        <v>44376</v>
      </c>
      <c r="K1569" s="18">
        <f t="shared" ca="1" si="67"/>
        <v>931</v>
      </c>
      <c r="L1569" s="19">
        <f t="shared" si="68"/>
        <v>44390</v>
      </c>
      <c r="M1569" s="16" t="s">
        <v>44</v>
      </c>
      <c r="N1569" s="16" t="s">
        <v>45</v>
      </c>
      <c r="O1569" s="14" t="s">
        <v>41</v>
      </c>
      <c r="P1569" s="17"/>
      <c r="Q1569" s="16" t="e">
        <f t="shared" ca="1" si="65"/>
        <v>#VALUE!</v>
      </c>
      <c r="R1569" s="27" t="s">
        <v>46</v>
      </c>
      <c r="S1569" s="27" t="s">
        <v>47</v>
      </c>
      <c r="T1569" s="14" t="s">
        <v>6684</v>
      </c>
      <c r="U1569" s="24" t="s">
        <v>6685</v>
      </c>
      <c r="V1569" s="16" t="s">
        <v>47</v>
      </c>
      <c r="W1569" s="14" t="s">
        <v>47</v>
      </c>
      <c r="X1569" s="17"/>
      <c r="Y1569" s="20"/>
      <c r="Z1569" s="20" t="s">
        <v>47</v>
      </c>
      <c r="AA1569" s="20" t="s">
        <v>6686</v>
      </c>
      <c r="AB1569" s="22"/>
      <c r="AC1569" s="18" t="e">
        <f t="shared" ca="1" si="70"/>
        <v>#VALUE!</v>
      </c>
      <c r="AD1569" s="16" t="s">
        <v>52</v>
      </c>
      <c r="AE1569" s="18" t="s">
        <v>47</v>
      </c>
      <c r="AF1569" s="14" t="s">
        <v>47</v>
      </c>
      <c r="AG1569" s="14" t="s">
        <v>47</v>
      </c>
    </row>
    <row r="1570" spans="1:33" x14ac:dyDescent="0.25">
      <c r="A1570" s="23" t="s">
        <v>6681</v>
      </c>
      <c r="B1570" s="14" t="s">
        <v>2385</v>
      </c>
      <c r="C1570" s="14" t="s">
        <v>2385</v>
      </c>
      <c r="D1570" s="14" t="s">
        <v>409</v>
      </c>
      <c r="E1570" s="14" t="s">
        <v>6687</v>
      </c>
      <c r="F1570" s="14"/>
      <c r="G1570" s="14" t="s">
        <v>41</v>
      </c>
      <c r="H1570" s="14" t="s">
        <v>162</v>
      </c>
      <c r="I1570" s="16" t="s">
        <v>75</v>
      </c>
      <c r="J1570" s="17">
        <v>44377</v>
      </c>
      <c r="K1570" s="18">
        <f t="shared" ca="1" si="67"/>
        <v>930</v>
      </c>
      <c r="L1570" s="19">
        <f t="shared" si="68"/>
        <v>44391</v>
      </c>
      <c r="M1570" s="16" t="s">
        <v>44</v>
      </c>
      <c r="N1570" s="37" t="s">
        <v>45</v>
      </c>
      <c r="O1570" s="46" t="s">
        <v>41</v>
      </c>
      <c r="P1570" s="17"/>
      <c r="Q1570" s="16" t="e">
        <f t="shared" ca="1" si="65"/>
        <v>#VALUE!</v>
      </c>
      <c r="R1570" s="27" t="s">
        <v>46</v>
      </c>
      <c r="S1570" s="27" t="s">
        <v>47</v>
      </c>
      <c r="T1570" s="14" t="s">
        <v>6688</v>
      </c>
      <c r="U1570" s="24" t="s">
        <v>6689</v>
      </c>
      <c r="V1570" s="16" t="s">
        <v>47</v>
      </c>
      <c r="W1570" s="14" t="s">
        <v>47</v>
      </c>
      <c r="X1570" s="17"/>
      <c r="Y1570" s="20"/>
      <c r="Z1570" s="20" t="s">
        <v>47</v>
      </c>
      <c r="AA1570" s="20" t="s">
        <v>6690</v>
      </c>
      <c r="AB1570" s="22"/>
      <c r="AC1570" s="18" t="e">
        <f t="shared" ca="1" si="70"/>
        <v>#VALUE!</v>
      </c>
      <c r="AD1570" s="16" t="s">
        <v>52</v>
      </c>
      <c r="AE1570" s="18" t="s">
        <v>47</v>
      </c>
      <c r="AF1570" s="14" t="s">
        <v>47</v>
      </c>
      <c r="AG1570" s="14" t="s">
        <v>47</v>
      </c>
    </row>
    <row r="1571" spans="1:33" x14ac:dyDescent="0.25">
      <c r="A1571" s="23" t="s">
        <v>6691</v>
      </c>
      <c r="B1571" s="14" t="s">
        <v>1676</v>
      </c>
      <c r="C1571" s="14" t="s">
        <v>1676</v>
      </c>
      <c r="D1571" s="14" t="s">
        <v>5</v>
      </c>
      <c r="E1571" s="14" t="s">
        <v>6692</v>
      </c>
      <c r="F1571" s="14"/>
      <c r="G1571" s="14" t="s">
        <v>41</v>
      </c>
      <c r="H1571" s="14" t="s">
        <v>162</v>
      </c>
      <c r="I1571" s="16" t="s">
        <v>75</v>
      </c>
      <c r="J1571" s="17">
        <v>44386</v>
      </c>
      <c r="K1571" s="18">
        <f t="shared" ca="1" si="67"/>
        <v>921</v>
      </c>
      <c r="L1571" s="19">
        <f t="shared" si="68"/>
        <v>44400</v>
      </c>
      <c r="M1571" s="16" t="s">
        <v>44</v>
      </c>
      <c r="N1571" s="16" t="s">
        <v>45</v>
      </c>
      <c r="O1571" s="14" t="s">
        <v>41</v>
      </c>
      <c r="P1571" s="17"/>
      <c r="Q1571" s="16" t="e">
        <f t="shared" ca="1" si="65"/>
        <v>#VALUE!</v>
      </c>
      <c r="R1571" s="27" t="s">
        <v>46</v>
      </c>
      <c r="S1571" s="27" t="s">
        <v>47</v>
      </c>
      <c r="T1571" s="14" t="s">
        <v>6693</v>
      </c>
      <c r="U1571" s="24" t="s">
        <v>6694</v>
      </c>
      <c r="V1571" s="16" t="s">
        <v>47</v>
      </c>
      <c r="W1571" s="14" t="s">
        <v>47</v>
      </c>
      <c r="X1571" s="17"/>
      <c r="Y1571" s="20"/>
      <c r="Z1571" s="20" t="s">
        <v>47</v>
      </c>
      <c r="AA1571" s="20" t="s">
        <v>6695</v>
      </c>
      <c r="AB1571" s="22"/>
      <c r="AC1571" s="18" t="e">
        <f t="shared" ca="1" si="70"/>
        <v>#VALUE!</v>
      </c>
      <c r="AD1571" s="16" t="s">
        <v>52</v>
      </c>
      <c r="AE1571" s="18" t="s">
        <v>47</v>
      </c>
      <c r="AF1571" s="14" t="s">
        <v>47</v>
      </c>
      <c r="AG1571" s="14" t="s">
        <v>47</v>
      </c>
    </row>
    <row r="1572" spans="1:33" ht="25.5" x14ac:dyDescent="0.25">
      <c r="A1572" s="29" t="s">
        <v>6696</v>
      </c>
      <c r="B1572" s="29" t="s">
        <v>6697</v>
      </c>
      <c r="C1572" s="29" t="s">
        <v>6697</v>
      </c>
      <c r="D1572" s="14" t="s">
        <v>5</v>
      </c>
      <c r="E1572" s="30" t="s">
        <v>6698</v>
      </c>
      <c r="F1572" s="30"/>
      <c r="G1572" s="14" t="s">
        <v>41</v>
      </c>
      <c r="H1572" s="23" t="s">
        <v>162</v>
      </c>
      <c r="I1572" s="16" t="s">
        <v>75</v>
      </c>
      <c r="J1572" s="17">
        <v>44387</v>
      </c>
      <c r="K1572" s="18">
        <f t="shared" ca="1" si="67"/>
        <v>920</v>
      </c>
      <c r="L1572" s="19">
        <f t="shared" si="68"/>
        <v>44401</v>
      </c>
      <c r="M1572" s="16" t="s">
        <v>44</v>
      </c>
      <c r="N1572" s="16" t="s">
        <v>45</v>
      </c>
      <c r="O1572" s="14" t="s">
        <v>41</v>
      </c>
      <c r="P1572" s="14"/>
      <c r="Q1572" s="16" t="e">
        <f t="shared" ca="1" si="65"/>
        <v>#VALUE!</v>
      </c>
      <c r="R1572" s="16" t="s">
        <v>46</v>
      </c>
      <c r="S1572" s="16" t="s">
        <v>47</v>
      </c>
      <c r="T1572" s="29" t="s">
        <v>6693</v>
      </c>
      <c r="U1572" s="29" t="s">
        <v>6694</v>
      </c>
      <c r="V1572" s="16" t="s">
        <v>47</v>
      </c>
      <c r="W1572" s="14" t="s">
        <v>47</v>
      </c>
      <c r="X1572" s="14"/>
      <c r="Y1572" s="14"/>
      <c r="Z1572" s="14" t="s">
        <v>47</v>
      </c>
      <c r="AA1572" s="29" t="s">
        <v>6695</v>
      </c>
      <c r="AB1572" s="16"/>
      <c r="AC1572" s="18" t="e">
        <f t="shared" ca="1" si="70"/>
        <v>#VALUE!</v>
      </c>
      <c r="AD1572" s="16" t="s">
        <v>52</v>
      </c>
      <c r="AE1572" s="16" t="s">
        <v>47</v>
      </c>
      <c r="AF1572" s="14" t="s">
        <v>47</v>
      </c>
      <c r="AG1572" s="14" t="s">
        <v>47</v>
      </c>
    </row>
    <row r="1573" spans="1:33" x14ac:dyDescent="0.25">
      <c r="A1573" s="29" t="s">
        <v>6699</v>
      </c>
      <c r="B1573" s="29" t="s">
        <v>6700</v>
      </c>
      <c r="C1573" s="29" t="s">
        <v>284</v>
      </c>
      <c r="D1573" s="14" t="s">
        <v>5</v>
      </c>
      <c r="E1573" s="30" t="s">
        <v>6701</v>
      </c>
      <c r="F1573" s="30"/>
      <c r="G1573" s="14" t="s">
        <v>41</v>
      </c>
      <c r="H1573" s="23" t="s">
        <v>91</v>
      </c>
      <c r="I1573" s="16" t="s">
        <v>43</v>
      </c>
      <c r="J1573" s="17">
        <v>44346</v>
      </c>
      <c r="K1573" s="18">
        <f t="shared" ca="1" si="67"/>
        <v>961</v>
      </c>
      <c r="L1573" s="19">
        <f t="shared" si="68"/>
        <v>44360</v>
      </c>
      <c r="M1573" s="16" t="s">
        <v>270</v>
      </c>
      <c r="N1573" s="16" t="s">
        <v>195</v>
      </c>
      <c r="O1573" s="14" t="s">
        <v>46</v>
      </c>
      <c r="P1573" s="14"/>
      <c r="Q1573" s="16" t="e">
        <f t="shared" ca="1" si="65"/>
        <v>#VALUE!</v>
      </c>
      <c r="R1573" s="16" t="s">
        <v>46</v>
      </c>
      <c r="S1573" s="16" t="s">
        <v>47</v>
      </c>
      <c r="T1573" s="29" t="s">
        <v>1288</v>
      </c>
      <c r="U1573" s="29" t="s">
        <v>6702</v>
      </c>
      <c r="V1573" s="16" t="s">
        <v>47</v>
      </c>
      <c r="W1573" s="14" t="s">
        <v>47</v>
      </c>
      <c r="X1573" s="14">
        <v>44428</v>
      </c>
      <c r="Y1573" s="14">
        <v>61</v>
      </c>
      <c r="Z1573" s="14" t="s">
        <v>47</v>
      </c>
      <c r="AA1573" s="29" t="s">
        <v>6703</v>
      </c>
      <c r="AB1573" s="16">
        <v>44475</v>
      </c>
      <c r="AC1573" s="18">
        <f t="shared" ca="1" si="70"/>
        <v>832</v>
      </c>
      <c r="AD1573" s="16" t="s">
        <v>52</v>
      </c>
      <c r="AE1573" s="16" t="s">
        <v>2735</v>
      </c>
      <c r="AF1573" s="14" t="s">
        <v>47</v>
      </c>
      <c r="AG1573" s="14" t="s">
        <v>47</v>
      </c>
    </row>
    <row r="1574" spans="1:33" x14ac:dyDescent="0.25">
      <c r="A1574" s="29" t="s">
        <v>6704</v>
      </c>
      <c r="B1574" s="29" t="s">
        <v>6705</v>
      </c>
      <c r="C1574" s="29" t="s">
        <v>6705</v>
      </c>
      <c r="D1574" s="14" t="s">
        <v>277</v>
      </c>
      <c r="E1574" s="30" t="s">
        <v>6706</v>
      </c>
      <c r="F1574" s="30"/>
      <c r="G1574" s="14" t="s">
        <v>41</v>
      </c>
      <c r="H1574" s="23" t="s">
        <v>162</v>
      </c>
      <c r="I1574" s="16" t="s">
        <v>75</v>
      </c>
      <c r="J1574" s="17">
        <v>44385</v>
      </c>
      <c r="K1574" s="18">
        <f t="shared" ca="1" si="67"/>
        <v>922</v>
      </c>
      <c r="L1574" s="19">
        <f t="shared" si="68"/>
        <v>44399</v>
      </c>
      <c r="M1574" s="16" t="s">
        <v>44</v>
      </c>
      <c r="N1574" s="16" t="s">
        <v>45</v>
      </c>
      <c r="O1574" s="14" t="s">
        <v>41</v>
      </c>
      <c r="P1574" s="14"/>
      <c r="Q1574" s="16" t="e">
        <f t="shared" ca="1" si="65"/>
        <v>#VALUE!</v>
      </c>
      <c r="R1574" s="16" t="s">
        <v>46</v>
      </c>
      <c r="S1574" s="16" t="s">
        <v>47</v>
      </c>
      <c r="T1574" s="29" t="s">
        <v>279</v>
      </c>
      <c r="U1574" s="29" t="s">
        <v>6707</v>
      </c>
      <c r="V1574" s="16" t="s">
        <v>47</v>
      </c>
      <c r="W1574" s="14" t="s">
        <v>47</v>
      </c>
      <c r="X1574" s="14"/>
      <c r="Y1574" s="14"/>
      <c r="Z1574" s="14" t="s">
        <v>47</v>
      </c>
      <c r="AA1574" s="29" t="s">
        <v>281</v>
      </c>
      <c r="AB1574" s="16"/>
      <c r="AC1574" s="18" t="e">
        <f t="shared" ca="1" si="70"/>
        <v>#VALUE!</v>
      </c>
      <c r="AD1574" s="18" t="s">
        <v>52</v>
      </c>
      <c r="AE1574" s="16" t="s">
        <v>47</v>
      </c>
      <c r="AF1574" s="14" t="s">
        <v>47</v>
      </c>
      <c r="AG1574" s="14" t="s">
        <v>47</v>
      </c>
    </row>
    <row r="1575" spans="1:33" x14ac:dyDescent="0.25">
      <c r="A1575" s="29" t="s">
        <v>6708</v>
      </c>
      <c r="B1575" s="14" t="s">
        <v>6709</v>
      </c>
      <c r="C1575" s="29" t="s">
        <v>6709</v>
      </c>
      <c r="D1575" s="14" t="s">
        <v>277</v>
      </c>
      <c r="E1575" s="30" t="s">
        <v>6710</v>
      </c>
      <c r="F1575" s="30"/>
      <c r="G1575" s="14" t="s">
        <v>41</v>
      </c>
      <c r="H1575" s="23" t="s">
        <v>162</v>
      </c>
      <c r="I1575" s="16" t="s">
        <v>75</v>
      </c>
      <c r="J1575" s="17">
        <v>44386</v>
      </c>
      <c r="K1575" s="18">
        <f t="shared" ca="1" si="67"/>
        <v>921</v>
      </c>
      <c r="L1575" s="19">
        <f t="shared" si="68"/>
        <v>44400</v>
      </c>
      <c r="M1575" s="16" t="s">
        <v>44</v>
      </c>
      <c r="N1575" s="16" t="s">
        <v>45</v>
      </c>
      <c r="O1575" s="14" t="s">
        <v>41</v>
      </c>
      <c r="P1575" s="14"/>
      <c r="Q1575" s="16" t="e">
        <f t="shared" ca="1" si="65"/>
        <v>#VALUE!</v>
      </c>
      <c r="R1575" s="16" t="s">
        <v>46</v>
      </c>
      <c r="S1575" s="16" t="s">
        <v>47</v>
      </c>
      <c r="T1575" s="29" t="s">
        <v>279</v>
      </c>
      <c r="U1575" s="29" t="s">
        <v>6711</v>
      </c>
      <c r="V1575" s="16" t="s">
        <v>47</v>
      </c>
      <c r="W1575" s="14" t="s">
        <v>47</v>
      </c>
      <c r="X1575" s="14"/>
      <c r="Y1575" s="14"/>
      <c r="Z1575" s="14" t="s">
        <v>47</v>
      </c>
      <c r="AA1575" s="29" t="s">
        <v>281</v>
      </c>
      <c r="AB1575" s="16"/>
      <c r="AC1575" s="18" t="e">
        <f t="shared" ca="1" si="70"/>
        <v>#VALUE!</v>
      </c>
      <c r="AD1575" s="16" t="s">
        <v>52</v>
      </c>
      <c r="AE1575" s="16" t="s">
        <v>47</v>
      </c>
      <c r="AF1575" s="14" t="s">
        <v>47</v>
      </c>
      <c r="AG1575" s="14" t="s">
        <v>47</v>
      </c>
    </row>
    <row r="1576" spans="1:33" x14ac:dyDescent="0.25">
      <c r="A1576" s="29" t="s">
        <v>6712</v>
      </c>
      <c r="B1576" s="14" t="s">
        <v>73</v>
      </c>
      <c r="C1576" s="29" t="s">
        <v>268</v>
      </c>
      <c r="D1576" s="29" t="s">
        <v>5</v>
      </c>
      <c r="E1576" s="30" t="s">
        <v>1922</v>
      </c>
      <c r="F1576" s="30"/>
      <c r="G1576" s="14" t="s">
        <v>41</v>
      </c>
      <c r="H1576" s="23" t="s">
        <v>91</v>
      </c>
      <c r="I1576" s="16" t="s">
        <v>43</v>
      </c>
      <c r="J1576" s="28">
        <v>44585</v>
      </c>
      <c r="K1576" s="18">
        <f t="shared" ca="1" si="67"/>
        <v>722</v>
      </c>
      <c r="L1576" s="80">
        <f t="shared" si="68"/>
        <v>44599</v>
      </c>
      <c r="M1576" s="16" t="s">
        <v>44</v>
      </c>
      <c r="N1576" s="16" t="s">
        <v>142</v>
      </c>
      <c r="O1576" s="14" t="s">
        <v>46</v>
      </c>
      <c r="P1576" s="14"/>
      <c r="Q1576" s="16" t="e">
        <f t="shared" ca="1" si="65"/>
        <v>#VALUE!</v>
      </c>
      <c r="R1576" s="16" t="s">
        <v>196</v>
      </c>
      <c r="S1576" s="16" t="s">
        <v>366</v>
      </c>
      <c r="T1576" s="29" t="s">
        <v>2539</v>
      </c>
      <c r="U1576" s="29" t="s">
        <v>6713</v>
      </c>
      <c r="V1576" s="16" t="s">
        <v>77</v>
      </c>
      <c r="W1576" s="14" t="s">
        <v>214</v>
      </c>
      <c r="X1576" s="14">
        <v>44432</v>
      </c>
      <c r="Y1576" s="14">
        <v>57</v>
      </c>
      <c r="Z1576" s="14" t="s">
        <v>47</v>
      </c>
      <c r="AA1576" s="29" t="s">
        <v>47</v>
      </c>
      <c r="AB1576" s="16">
        <v>44475</v>
      </c>
      <c r="AC1576" s="18">
        <f t="shared" ca="1" si="70"/>
        <v>832</v>
      </c>
      <c r="AD1576" s="16" t="s">
        <v>52</v>
      </c>
      <c r="AE1576" s="16" t="s">
        <v>1040</v>
      </c>
      <c r="AF1576" s="14" t="s">
        <v>47</v>
      </c>
      <c r="AG1576" s="14" t="s">
        <v>47</v>
      </c>
    </row>
    <row r="1577" spans="1:33" x14ac:dyDescent="0.25">
      <c r="A1577" s="29" t="s">
        <v>6714</v>
      </c>
      <c r="B1577" s="14" t="s">
        <v>6715</v>
      </c>
      <c r="C1577" s="29" t="s">
        <v>6715</v>
      </c>
      <c r="D1577" s="29" t="s">
        <v>277</v>
      </c>
      <c r="E1577" s="30" t="s">
        <v>6716</v>
      </c>
      <c r="F1577" s="30"/>
      <c r="G1577" s="14" t="s">
        <v>41</v>
      </c>
      <c r="H1577" s="23" t="s">
        <v>162</v>
      </c>
      <c r="I1577" s="16" t="s">
        <v>75</v>
      </c>
      <c r="J1577" s="17">
        <v>44387</v>
      </c>
      <c r="K1577" s="18">
        <f t="shared" ca="1" si="67"/>
        <v>920</v>
      </c>
      <c r="L1577" s="19">
        <f t="shared" si="68"/>
        <v>44401</v>
      </c>
      <c r="M1577" s="16" t="s">
        <v>44</v>
      </c>
      <c r="N1577" s="16" t="s">
        <v>45</v>
      </c>
      <c r="O1577" s="14" t="s">
        <v>41</v>
      </c>
      <c r="P1577" s="14"/>
      <c r="Q1577" s="16" t="e">
        <f t="shared" ca="1" si="65"/>
        <v>#VALUE!</v>
      </c>
      <c r="R1577" s="16" t="s">
        <v>46</v>
      </c>
      <c r="S1577" s="16" t="s">
        <v>47</v>
      </c>
      <c r="T1577" s="29" t="s">
        <v>279</v>
      </c>
      <c r="U1577" s="29" t="s">
        <v>6717</v>
      </c>
      <c r="V1577" s="16" t="s">
        <v>47</v>
      </c>
      <c r="W1577" s="14" t="s">
        <v>47</v>
      </c>
      <c r="X1577" s="14"/>
      <c r="Y1577" s="14"/>
      <c r="Z1577" s="14" t="s">
        <v>47</v>
      </c>
      <c r="AA1577" s="29" t="s">
        <v>281</v>
      </c>
      <c r="AB1577" s="16"/>
      <c r="AC1577" s="18" t="e">
        <f t="shared" ca="1" si="70"/>
        <v>#VALUE!</v>
      </c>
      <c r="AD1577" s="16" t="s">
        <v>52</v>
      </c>
      <c r="AE1577" s="16" t="s">
        <v>47</v>
      </c>
      <c r="AF1577" s="14" t="s">
        <v>47</v>
      </c>
      <c r="AG1577" s="14" t="s">
        <v>47</v>
      </c>
    </row>
    <row r="1578" spans="1:33" x14ac:dyDescent="0.25">
      <c r="A1578" s="29" t="s">
        <v>6718</v>
      </c>
      <c r="B1578" s="29" t="s">
        <v>3337</v>
      </c>
      <c r="C1578" s="29" t="s">
        <v>3337</v>
      </c>
      <c r="D1578" s="14" t="s">
        <v>186</v>
      </c>
      <c r="E1578" s="30" t="s">
        <v>6719</v>
      </c>
      <c r="F1578" s="30"/>
      <c r="G1578" s="14" t="s">
        <v>41</v>
      </c>
      <c r="H1578" s="23" t="s">
        <v>162</v>
      </c>
      <c r="I1578" s="16" t="s">
        <v>75</v>
      </c>
      <c r="J1578" s="17">
        <v>44374</v>
      </c>
      <c r="K1578" s="18">
        <f t="shared" ca="1" si="67"/>
        <v>933</v>
      </c>
      <c r="L1578" s="19">
        <f t="shared" si="68"/>
        <v>44388</v>
      </c>
      <c r="M1578" s="16" t="s">
        <v>44</v>
      </c>
      <c r="N1578" s="16" t="s">
        <v>45</v>
      </c>
      <c r="O1578" s="14" t="s">
        <v>41</v>
      </c>
      <c r="P1578" s="14"/>
      <c r="Q1578" s="16" t="e">
        <f t="shared" ca="1" si="65"/>
        <v>#VALUE!</v>
      </c>
      <c r="R1578" s="16" t="s">
        <v>46</v>
      </c>
      <c r="S1578" s="16" t="s">
        <v>47</v>
      </c>
      <c r="T1578" s="29" t="s">
        <v>5748</v>
      </c>
      <c r="U1578" s="29" t="s">
        <v>6720</v>
      </c>
      <c r="V1578" s="16" t="s">
        <v>47</v>
      </c>
      <c r="W1578" s="14" t="s">
        <v>47</v>
      </c>
      <c r="X1578" s="14"/>
      <c r="Y1578" s="14"/>
      <c r="Z1578" s="14" t="s">
        <v>47</v>
      </c>
      <c r="AA1578" s="29" t="s">
        <v>6721</v>
      </c>
      <c r="AB1578" s="16"/>
      <c r="AC1578" s="18" t="e">
        <f t="shared" ca="1" si="70"/>
        <v>#VALUE!</v>
      </c>
      <c r="AD1578" s="16" t="s">
        <v>52</v>
      </c>
      <c r="AE1578" s="16" t="s">
        <v>47</v>
      </c>
      <c r="AF1578" s="14" t="s">
        <v>47</v>
      </c>
      <c r="AG1578" s="14" t="s">
        <v>47</v>
      </c>
    </row>
    <row r="1579" spans="1:33" ht="25.5" x14ac:dyDescent="0.25">
      <c r="A1579" s="29" t="s">
        <v>6722</v>
      </c>
      <c r="B1579" s="29" t="s">
        <v>268</v>
      </c>
      <c r="C1579" s="29" t="s">
        <v>268</v>
      </c>
      <c r="D1579" s="29" t="s">
        <v>5</v>
      </c>
      <c r="E1579" s="30" t="s">
        <v>6723</v>
      </c>
      <c r="F1579" s="30"/>
      <c r="G1579" s="14" t="s">
        <v>41</v>
      </c>
      <c r="H1579" s="23" t="s">
        <v>162</v>
      </c>
      <c r="I1579" s="16" t="s">
        <v>75</v>
      </c>
      <c r="J1579" s="17">
        <v>44376</v>
      </c>
      <c r="K1579" s="18">
        <f t="shared" ca="1" si="67"/>
        <v>931</v>
      </c>
      <c r="L1579" s="19">
        <f t="shared" si="68"/>
        <v>44390</v>
      </c>
      <c r="M1579" s="16" t="s">
        <v>44</v>
      </c>
      <c r="N1579" s="16" t="s">
        <v>45</v>
      </c>
      <c r="O1579" s="14" t="s">
        <v>41</v>
      </c>
      <c r="P1579" s="14"/>
      <c r="Q1579" s="16" t="e">
        <f t="shared" ca="1" si="65"/>
        <v>#VALUE!</v>
      </c>
      <c r="R1579" s="16" t="s">
        <v>46</v>
      </c>
      <c r="S1579" s="16" t="s">
        <v>47</v>
      </c>
      <c r="T1579" s="29" t="s">
        <v>6724</v>
      </c>
      <c r="U1579" s="29" t="s">
        <v>6725</v>
      </c>
      <c r="V1579" s="16" t="s">
        <v>47</v>
      </c>
      <c r="W1579" s="14" t="s">
        <v>47</v>
      </c>
      <c r="X1579" s="14"/>
      <c r="Y1579" s="14"/>
      <c r="Z1579" s="14" t="s">
        <v>47</v>
      </c>
      <c r="AA1579" s="29" t="s">
        <v>6726</v>
      </c>
      <c r="AB1579" s="16"/>
      <c r="AC1579" s="18" t="e">
        <f t="shared" ca="1" si="70"/>
        <v>#VALUE!</v>
      </c>
      <c r="AD1579" s="16" t="s">
        <v>52</v>
      </c>
      <c r="AE1579" s="16" t="s">
        <v>47</v>
      </c>
      <c r="AF1579" s="14" t="s">
        <v>47</v>
      </c>
      <c r="AG1579" s="14" t="s">
        <v>47</v>
      </c>
    </row>
    <row r="1580" spans="1:33" ht="26.25" x14ac:dyDescent="0.25">
      <c r="A1580" s="29" t="s">
        <v>6727</v>
      </c>
      <c r="B1580" s="29" t="s">
        <v>612</v>
      </c>
      <c r="C1580" s="29" t="s">
        <v>612</v>
      </c>
      <c r="D1580" s="14" t="s">
        <v>248</v>
      </c>
      <c r="E1580" s="30" t="s">
        <v>6728</v>
      </c>
      <c r="F1580" s="30"/>
      <c r="G1580" s="14" t="s">
        <v>41</v>
      </c>
      <c r="H1580" s="23" t="s">
        <v>162</v>
      </c>
      <c r="I1580" s="16" t="s">
        <v>75</v>
      </c>
      <c r="J1580" s="17">
        <v>44378</v>
      </c>
      <c r="K1580" s="18">
        <f t="shared" ca="1" si="67"/>
        <v>929</v>
      </c>
      <c r="L1580" s="19">
        <f t="shared" si="68"/>
        <v>44392</v>
      </c>
      <c r="M1580" s="16" t="s">
        <v>44</v>
      </c>
      <c r="N1580" s="16" t="s">
        <v>45</v>
      </c>
      <c r="O1580" s="14" t="s">
        <v>41</v>
      </c>
      <c r="P1580" s="14"/>
      <c r="Q1580" s="16" t="e">
        <f t="shared" ca="1" si="65"/>
        <v>#VALUE!</v>
      </c>
      <c r="R1580" s="16" t="s">
        <v>46</v>
      </c>
      <c r="S1580" s="16" t="s">
        <v>47</v>
      </c>
      <c r="T1580" s="29" t="s">
        <v>6729</v>
      </c>
      <c r="U1580" s="29" t="s">
        <v>6730</v>
      </c>
      <c r="V1580" s="16" t="s">
        <v>47</v>
      </c>
      <c r="W1580" s="14" t="s">
        <v>47</v>
      </c>
      <c r="X1580" s="14"/>
      <c r="Y1580" s="14"/>
      <c r="Z1580" s="14" t="s">
        <v>47</v>
      </c>
      <c r="AA1580" s="29" t="s">
        <v>6731</v>
      </c>
      <c r="AB1580" s="16"/>
      <c r="AC1580" s="18" t="e">
        <f t="shared" ca="1" si="70"/>
        <v>#VALUE!</v>
      </c>
      <c r="AD1580" s="16" t="s">
        <v>52</v>
      </c>
      <c r="AE1580" s="16" t="s">
        <v>47</v>
      </c>
      <c r="AF1580" s="14" t="s">
        <v>47</v>
      </c>
      <c r="AG1580" s="14" t="s">
        <v>47</v>
      </c>
    </row>
    <row r="1581" spans="1:33" x14ac:dyDescent="0.25">
      <c r="A1581" s="23" t="s">
        <v>6732</v>
      </c>
      <c r="B1581" s="14" t="s">
        <v>268</v>
      </c>
      <c r="C1581" s="14" t="s">
        <v>268</v>
      </c>
      <c r="D1581" s="14" t="s">
        <v>5</v>
      </c>
      <c r="E1581" s="14" t="s">
        <v>6733</v>
      </c>
      <c r="F1581" s="14"/>
      <c r="G1581" s="14" t="s">
        <v>41</v>
      </c>
      <c r="H1581" s="14" t="s">
        <v>162</v>
      </c>
      <c r="I1581" s="16" t="s">
        <v>75</v>
      </c>
      <c r="J1581" s="17">
        <v>44377</v>
      </c>
      <c r="K1581" s="18">
        <f t="shared" ca="1" si="67"/>
        <v>930</v>
      </c>
      <c r="L1581" s="19">
        <f t="shared" si="68"/>
        <v>44391</v>
      </c>
      <c r="M1581" s="16" t="s">
        <v>44</v>
      </c>
      <c r="N1581" s="16" t="s">
        <v>45</v>
      </c>
      <c r="O1581" s="14" t="s">
        <v>41</v>
      </c>
      <c r="P1581" s="17"/>
      <c r="Q1581" s="16" t="e">
        <f t="shared" ca="1" si="65"/>
        <v>#VALUE!</v>
      </c>
      <c r="R1581" s="16" t="s">
        <v>46</v>
      </c>
      <c r="S1581" s="27" t="s">
        <v>47</v>
      </c>
      <c r="T1581" s="14" t="s">
        <v>6734</v>
      </c>
      <c r="U1581" s="24" t="s">
        <v>6735</v>
      </c>
      <c r="V1581" s="16" t="s">
        <v>47</v>
      </c>
      <c r="W1581" s="14" t="s">
        <v>47</v>
      </c>
      <c r="X1581" s="17"/>
      <c r="Y1581" s="20"/>
      <c r="Z1581" s="20" t="s">
        <v>47</v>
      </c>
      <c r="AA1581" s="20" t="s">
        <v>6736</v>
      </c>
      <c r="AB1581" s="22"/>
      <c r="AC1581" s="18" t="e">
        <f t="shared" ca="1" si="70"/>
        <v>#VALUE!</v>
      </c>
      <c r="AD1581" s="16" t="s">
        <v>52</v>
      </c>
      <c r="AE1581" s="18" t="s">
        <v>47</v>
      </c>
      <c r="AF1581" s="14" t="s">
        <v>47</v>
      </c>
      <c r="AG1581" s="14" t="s">
        <v>47</v>
      </c>
    </row>
    <row r="1582" spans="1:33" x14ac:dyDescent="0.25">
      <c r="A1582" s="29" t="s">
        <v>6737</v>
      </c>
      <c r="B1582" s="29" t="s">
        <v>6738</v>
      </c>
      <c r="C1582" s="29" t="s">
        <v>6738</v>
      </c>
      <c r="D1582" s="29" t="s">
        <v>141</v>
      </c>
      <c r="E1582" s="30" t="s">
        <v>6739</v>
      </c>
      <c r="F1582" s="30"/>
      <c r="G1582" s="14" t="s">
        <v>41</v>
      </c>
      <c r="H1582" s="23" t="s">
        <v>162</v>
      </c>
      <c r="I1582" s="16" t="s">
        <v>75</v>
      </c>
      <c r="J1582" s="17">
        <v>44384</v>
      </c>
      <c r="K1582" s="18">
        <f t="shared" ca="1" si="67"/>
        <v>923</v>
      </c>
      <c r="L1582" s="19">
        <f t="shared" si="68"/>
        <v>44398</v>
      </c>
      <c r="M1582" s="16" t="s">
        <v>44</v>
      </c>
      <c r="N1582" s="16" t="s">
        <v>45</v>
      </c>
      <c r="O1582" s="14" t="s">
        <v>41</v>
      </c>
      <c r="P1582" s="14"/>
      <c r="Q1582" s="16" t="e">
        <f t="shared" ca="1" si="65"/>
        <v>#VALUE!</v>
      </c>
      <c r="R1582" s="16" t="s">
        <v>46</v>
      </c>
      <c r="S1582" s="16" t="s">
        <v>47</v>
      </c>
      <c r="T1582" s="29" t="s">
        <v>6740</v>
      </c>
      <c r="U1582" s="29" t="s">
        <v>4051</v>
      </c>
      <c r="V1582" s="16" t="s">
        <v>47</v>
      </c>
      <c r="W1582" s="14" t="s">
        <v>47</v>
      </c>
      <c r="X1582" s="14"/>
      <c r="Y1582" s="14"/>
      <c r="Z1582" s="14" t="s">
        <v>47</v>
      </c>
      <c r="AA1582" s="29" t="s">
        <v>3886</v>
      </c>
      <c r="AB1582" s="16"/>
      <c r="AC1582" s="18" t="e">
        <f t="shared" ca="1" si="70"/>
        <v>#VALUE!</v>
      </c>
      <c r="AD1582" s="16" t="s">
        <v>52</v>
      </c>
      <c r="AE1582" s="16" t="s">
        <v>47</v>
      </c>
      <c r="AF1582" s="14" t="s">
        <v>47</v>
      </c>
      <c r="AG1582" s="14" t="s">
        <v>47</v>
      </c>
    </row>
    <row r="1583" spans="1:33" x14ac:dyDescent="0.25">
      <c r="A1583" s="23" t="s">
        <v>6741</v>
      </c>
      <c r="B1583" s="14" t="s">
        <v>2676</v>
      </c>
      <c r="C1583" s="14" t="s">
        <v>2676</v>
      </c>
      <c r="D1583" s="14" t="s">
        <v>642</v>
      </c>
      <c r="E1583" s="14" t="s">
        <v>6742</v>
      </c>
      <c r="F1583" s="14"/>
      <c r="G1583" s="14" t="s">
        <v>41</v>
      </c>
      <c r="H1583" s="14" t="s">
        <v>162</v>
      </c>
      <c r="I1583" s="16" t="s">
        <v>75</v>
      </c>
      <c r="J1583" s="17">
        <v>44378</v>
      </c>
      <c r="K1583" s="18">
        <f t="shared" ca="1" si="67"/>
        <v>929</v>
      </c>
      <c r="L1583" s="19">
        <f t="shared" si="68"/>
        <v>44392</v>
      </c>
      <c r="M1583" s="16" t="s">
        <v>44</v>
      </c>
      <c r="N1583" s="16" t="s">
        <v>45</v>
      </c>
      <c r="O1583" s="14" t="s">
        <v>41</v>
      </c>
      <c r="P1583" s="17"/>
      <c r="Q1583" s="16" t="e">
        <f t="shared" ca="1" si="65"/>
        <v>#VALUE!</v>
      </c>
      <c r="R1583" s="27" t="s">
        <v>46</v>
      </c>
      <c r="S1583" s="27" t="s">
        <v>47</v>
      </c>
      <c r="T1583" s="14" t="s">
        <v>6743</v>
      </c>
      <c r="U1583" s="24" t="s">
        <v>6744</v>
      </c>
      <c r="V1583" s="16" t="s">
        <v>47</v>
      </c>
      <c r="W1583" s="14" t="s">
        <v>47</v>
      </c>
      <c r="X1583" s="17"/>
      <c r="Y1583" s="20"/>
      <c r="Z1583" s="20" t="s">
        <v>47</v>
      </c>
      <c r="AA1583" s="20" t="s">
        <v>6745</v>
      </c>
      <c r="AB1583" s="22"/>
      <c r="AC1583" s="18" t="e">
        <f t="shared" ca="1" si="70"/>
        <v>#VALUE!</v>
      </c>
      <c r="AD1583" s="16" t="s">
        <v>52</v>
      </c>
      <c r="AE1583" s="18" t="s">
        <v>47</v>
      </c>
      <c r="AF1583" s="14" t="s">
        <v>47</v>
      </c>
      <c r="AG1583" s="14" t="s">
        <v>47</v>
      </c>
    </row>
    <row r="1584" spans="1:33" x14ac:dyDescent="0.25">
      <c r="A1584" s="23" t="s">
        <v>6746</v>
      </c>
      <c r="B1584" s="14" t="s">
        <v>6628</v>
      </c>
      <c r="C1584" s="14" t="s">
        <v>6628</v>
      </c>
      <c r="D1584" s="14" t="s">
        <v>111</v>
      </c>
      <c r="E1584" s="14" t="s">
        <v>6747</v>
      </c>
      <c r="F1584" s="14"/>
      <c r="G1584" s="23" t="s">
        <v>41</v>
      </c>
      <c r="H1584" s="14" t="s">
        <v>162</v>
      </c>
      <c r="I1584" s="16" t="s">
        <v>43</v>
      </c>
      <c r="J1584" s="17">
        <v>44601</v>
      </c>
      <c r="K1584" s="18">
        <f t="shared" ca="1" si="67"/>
        <v>706</v>
      </c>
      <c r="L1584" s="19">
        <f t="shared" si="68"/>
        <v>44615</v>
      </c>
      <c r="M1584" s="16" t="s">
        <v>44</v>
      </c>
      <c r="N1584" s="37" t="s">
        <v>47</v>
      </c>
      <c r="O1584" s="46" t="s">
        <v>47</v>
      </c>
      <c r="P1584" s="17"/>
      <c r="Q1584" s="16" t="e">
        <f t="shared" ca="1" si="65"/>
        <v>#VALUE!</v>
      </c>
      <c r="R1584" s="27" t="s">
        <v>46</v>
      </c>
      <c r="S1584" s="27" t="s">
        <v>47</v>
      </c>
      <c r="T1584" s="14" t="s">
        <v>6748</v>
      </c>
      <c r="U1584" s="24" t="s">
        <v>6749</v>
      </c>
      <c r="V1584" s="16" t="s">
        <v>77</v>
      </c>
      <c r="W1584" s="14" t="s">
        <v>47</v>
      </c>
      <c r="X1584" s="14"/>
      <c r="Y1584" s="14"/>
      <c r="Z1584" s="14" t="s">
        <v>47</v>
      </c>
      <c r="AA1584" s="23" t="s">
        <v>6750</v>
      </c>
      <c r="AB1584" s="16"/>
      <c r="AC1584" s="18" t="e">
        <f t="shared" ca="1" si="70"/>
        <v>#VALUE!</v>
      </c>
      <c r="AD1584" s="16" t="s">
        <v>52</v>
      </c>
      <c r="AE1584" s="16" t="s">
        <v>47</v>
      </c>
      <c r="AF1584" s="14" t="s">
        <v>47</v>
      </c>
      <c r="AG1584" s="14" t="s">
        <v>47</v>
      </c>
    </row>
    <row r="1585" spans="1:33" ht="15.75" customHeight="1" x14ac:dyDescent="0.25">
      <c r="A1585" s="29" t="s">
        <v>6751</v>
      </c>
      <c r="B1585" s="29" t="s">
        <v>6628</v>
      </c>
      <c r="C1585" s="29" t="s">
        <v>6628</v>
      </c>
      <c r="D1585" s="14" t="s">
        <v>111</v>
      </c>
      <c r="E1585" s="30" t="s">
        <v>6629</v>
      </c>
      <c r="F1585" s="30"/>
      <c r="G1585" s="14" t="s">
        <v>41</v>
      </c>
      <c r="H1585" s="23" t="s">
        <v>168</v>
      </c>
      <c r="I1585" s="16" t="s">
        <v>75</v>
      </c>
      <c r="J1585" s="17">
        <v>44383</v>
      </c>
      <c r="K1585" s="18">
        <f t="shared" ca="1" si="67"/>
        <v>924</v>
      </c>
      <c r="L1585" s="19">
        <f t="shared" si="68"/>
        <v>44397</v>
      </c>
      <c r="M1585" s="16" t="s">
        <v>44</v>
      </c>
      <c r="N1585" s="16" t="s">
        <v>45</v>
      </c>
      <c r="O1585" s="14" t="s">
        <v>41</v>
      </c>
      <c r="P1585" s="14"/>
      <c r="Q1585" s="16" t="e">
        <f t="shared" ca="1" si="65"/>
        <v>#VALUE!</v>
      </c>
      <c r="R1585" s="16" t="s">
        <v>46</v>
      </c>
      <c r="S1585" s="16" t="s">
        <v>47</v>
      </c>
      <c r="T1585" s="29" t="s">
        <v>617</v>
      </c>
      <c r="U1585" s="29"/>
      <c r="V1585" s="16" t="s">
        <v>47</v>
      </c>
      <c r="W1585" s="14" t="s">
        <v>47</v>
      </c>
      <c r="X1585" s="14"/>
      <c r="Y1585" s="14"/>
      <c r="Z1585" s="14" t="s">
        <v>47</v>
      </c>
      <c r="AA1585" s="29" t="s">
        <v>6750</v>
      </c>
      <c r="AB1585" s="16"/>
      <c r="AC1585" s="18" t="e">
        <f t="shared" ca="1" si="70"/>
        <v>#VALUE!</v>
      </c>
      <c r="AD1585" s="16" t="s">
        <v>52</v>
      </c>
      <c r="AE1585" s="16" t="s">
        <v>47</v>
      </c>
      <c r="AF1585" s="14" t="s">
        <v>47</v>
      </c>
      <c r="AG1585" s="14" t="s">
        <v>47</v>
      </c>
    </row>
    <row r="1586" spans="1:33" x14ac:dyDescent="0.25">
      <c r="A1586" s="14" t="s">
        <v>6752</v>
      </c>
      <c r="B1586" s="14" t="s">
        <v>6753</v>
      </c>
      <c r="C1586" s="14" t="s">
        <v>268</v>
      </c>
      <c r="D1586" s="14" t="s">
        <v>5</v>
      </c>
      <c r="E1586" s="14" t="s">
        <v>6754</v>
      </c>
      <c r="F1586" s="14"/>
      <c r="G1586" s="14" t="s">
        <v>41</v>
      </c>
      <c r="H1586" s="14" t="s">
        <v>91</v>
      </c>
      <c r="I1586" s="16" t="s">
        <v>75</v>
      </c>
      <c r="J1586" s="17">
        <v>44588</v>
      </c>
      <c r="K1586" s="18">
        <f t="shared" ca="1" si="67"/>
        <v>719</v>
      </c>
      <c r="L1586" s="19">
        <f t="shared" si="68"/>
        <v>44602</v>
      </c>
      <c r="M1586" s="16" t="s">
        <v>44</v>
      </c>
      <c r="N1586" s="16" t="s">
        <v>45</v>
      </c>
      <c r="O1586" s="14" t="s">
        <v>41</v>
      </c>
      <c r="P1586" s="17"/>
      <c r="Q1586" s="16" t="e">
        <f t="shared" ca="1" si="65"/>
        <v>#VALUE!</v>
      </c>
      <c r="R1586" s="27" t="s">
        <v>46</v>
      </c>
      <c r="S1586" s="27" t="s">
        <v>122</v>
      </c>
      <c r="T1586" s="14" t="s">
        <v>6755</v>
      </c>
      <c r="U1586" s="14">
        <v>114437442</v>
      </c>
      <c r="V1586" s="16" t="s">
        <v>77</v>
      </c>
      <c r="W1586" s="14"/>
      <c r="X1586" s="17"/>
      <c r="Y1586" s="20"/>
      <c r="Z1586" s="20"/>
      <c r="AA1586" s="20"/>
      <c r="AB1586" s="22"/>
      <c r="AC1586" s="18"/>
      <c r="AD1586" s="16"/>
      <c r="AE1586" s="18"/>
      <c r="AF1586" s="14"/>
      <c r="AG1586" s="14"/>
    </row>
    <row r="1587" spans="1:33" x14ac:dyDescent="0.25">
      <c r="A1587" s="14" t="s">
        <v>6756</v>
      </c>
      <c r="B1587" s="14" t="s">
        <v>6757</v>
      </c>
      <c r="C1587" s="14" t="s">
        <v>6757</v>
      </c>
      <c r="D1587" s="14" t="s">
        <v>642</v>
      </c>
      <c r="E1587" s="14" t="s">
        <v>6758</v>
      </c>
      <c r="F1587" s="14"/>
      <c r="G1587" s="14" t="s">
        <v>41</v>
      </c>
      <c r="H1587" s="14" t="s">
        <v>162</v>
      </c>
      <c r="I1587" s="16" t="s">
        <v>75</v>
      </c>
      <c r="J1587" s="17">
        <v>44384</v>
      </c>
      <c r="K1587" s="18">
        <f t="shared" ca="1" si="67"/>
        <v>923</v>
      </c>
      <c r="L1587" s="19">
        <f t="shared" si="68"/>
        <v>44398</v>
      </c>
      <c r="M1587" s="16" t="s">
        <v>44</v>
      </c>
      <c r="N1587" s="16" t="s">
        <v>45</v>
      </c>
      <c r="O1587" s="14" t="s">
        <v>41</v>
      </c>
      <c r="P1587" s="17"/>
      <c r="Q1587" s="16" t="e">
        <f t="shared" ca="1" si="65"/>
        <v>#VALUE!</v>
      </c>
      <c r="R1587" s="27" t="s">
        <v>46</v>
      </c>
      <c r="S1587" s="27" t="s">
        <v>47</v>
      </c>
      <c r="T1587" s="14" t="s">
        <v>6759</v>
      </c>
      <c r="U1587" s="56" t="s">
        <v>6760</v>
      </c>
      <c r="V1587" s="16" t="s">
        <v>47</v>
      </c>
      <c r="W1587" s="14" t="s">
        <v>47</v>
      </c>
      <c r="X1587" s="17"/>
      <c r="Y1587" s="20"/>
      <c r="Z1587" s="20" t="s">
        <v>47</v>
      </c>
      <c r="AA1587" s="20" t="s">
        <v>6761</v>
      </c>
      <c r="AB1587" s="22"/>
      <c r="AC1587" s="18" t="e">
        <f ca="1">ABS(IF(ISBLANK(AB1587),"",TODAY()-AB1587))</f>
        <v>#VALUE!</v>
      </c>
      <c r="AD1587" s="16" t="s">
        <v>52</v>
      </c>
      <c r="AE1587" s="18" t="s">
        <v>47</v>
      </c>
      <c r="AF1587" s="14" t="s">
        <v>47</v>
      </c>
      <c r="AG1587" s="14" t="s">
        <v>47</v>
      </c>
    </row>
    <row r="1588" spans="1:33" ht="25.5" x14ac:dyDescent="0.25">
      <c r="A1588" s="29" t="s">
        <v>6762</v>
      </c>
      <c r="B1588" s="29" t="s">
        <v>6763</v>
      </c>
      <c r="C1588" s="29" t="s">
        <v>6764</v>
      </c>
      <c r="D1588" s="14" t="s">
        <v>409</v>
      </c>
      <c r="E1588" s="30" t="s">
        <v>6765</v>
      </c>
      <c r="F1588" s="30"/>
      <c r="G1588" s="14" t="s">
        <v>41</v>
      </c>
      <c r="H1588" s="23" t="s">
        <v>42</v>
      </c>
      <c r="I1588" s="16" t="s">
        <v>61</v>
      </c>
      <c r="J1588" s="17">
        <v>44376</v>
      </c>
      <c r="K1588" s="18">
        <f t="shared" ca="1" si="67"/>
        <v>931</v>
      </c>
      <c r="L1588" s="19">
        <f t="shared" si="68"/>
        <v>44390</v>
      </c>
      <c r="M1588" s="16" t="s">
        <v>44</v>
      </c>
      <c r="N1588" s="16" t="s">
        <v>45</v>
      </c>
      <c r="O1588" s="14" t="s">
        <v>46</v>
      </c>
      <c r="P1588" s="14"/>
      <c r="Q1588" s="16" t="e">
        <f t="shared" ca="1" si="65"/>
        <v>#VALUE!</v>
      </c>
      <c r="R1588" s="16" t="s">
        <v>46</v>
      </c>
      <c r="S1588" s="16" t="s">
        <v>47</v>
      </c>
      <c r="T1588" s="29" t="s">
        <v>6766</v>
      </c>
      <c r="U1588" s="29" t="s">
        <v>6767</v>
      </c>
      <c r="V1588" s="16" t="s">
        <v>63</v>
      </c>
      <c r="W1588" s="14" t="s">
        <v>47</v>
      </c>
      <c r="X1588" s="14"/>
      <c r="Y1588" s="14">
        <v>44489</v>
      </c>
      <c r="Z1588" s="14" t="s">
        <v>47</v>
      </c>
      <c r="AA1588" s="29" t="s">
        <v>6768</v>
      </c>
      <c r="AB1588" s="16">
        <v>44480</v>
      </c>
      <c r="AC1588" s="18">
        <f ca="1">ABS(IF(ISBLANK(AB1588),"",TODAY()-AB1588))</f>
        <v>827</v>
      </c>
      <c r="AD1588" s="16" t="s">
        <v>52</v>
      </c>
      <c r="AE1588" s="16" t="s">
        <v>54</v>
      </c>
      <c r="AF1588" s="14" t="s">
        <v>47</v>
      </c>
      <c r="AG1588" s="14" t="s">
        <v>47</v>
      </c>
    </row>
    <row r="1589" spans="1:33" x14ac:dyDescent="0.25">
      <c r="A1589" s="29" t="s">
        <v>6769</v>
      </c>
      <c r="B1589" s="29" t="s">
        <v>5817</v>
      </c>
      <c r="C1589" s="29" t="s">
        <v>5817</v>
      </c>
      <c r="D1589" s="14" t="s">
        <v>296</v>
      </c>
      <c r="E1589" s="30" t="s">
        <v>6770</v>
      </c>
      <c r="F1589" s="30"/>
      <c r="G1589" s="14" t="s">
        <v>194</v>
      </c>
      <c r="H1589" s="23" t="s">
        <v>162</v>
      </c>
      <c r="I1589" s="16" t="s">
        <v>75</v>
      </c>
      <c r="J1589" s="17">
        <v>44391</v>
      </c>
      <c r="K1589" s="18">
        <f t="shared" ca="1" si="67"/>
        <v>916</v>
      </c>
      <c r="L1589" s="19">
        <f t="shared" si="68"/>
        <v>44405</v>
      </c>
      <c r="M1589" s="16" t="s">
        <v>44</v>
      </c>
      <c r="N1589" s="16" t="s">
        <v>45</v>
      </c>
      <c r="O1589" s="14" t="s">
        <v>41</v>
      </c>
      <c r="P1589" s="14"/>
      <c r="Q1589" s="16" t="e">
        <f t="shared" ca="1" si="65"/>
        <v>#VALUE!</v>
      </c>
      <c r="R1589" s="16" t="s">
        <v>46</v>
      </c>
      <c r="S1589" s="16" t="s">
        <v>47</v>
      </c>
      <c r="T1589" s="29" t="s">
        <v>6771</v>
      </c>
      <c r="U1589" s="29">
        <v>74521458</v>
      </c>
      <c r="V1589" s="16" t="s">
        <v>47</v>
      </c>
      <c r="W1589" s="14" t="s">
        <v>47</v>
      </c>
      <c r="X1589" s="14"/>
      <c r="Y1589" s="14"/>
      <c r="Z1589" s="14" t="s">
        <v>47</v>
      </c>
      <c r="AA1589" s="29" t="s">
        <v>6772</v>
      </c>
      <c r="AB1589" s="16"/>
      <c r="AC1589" s="18" t="e">
        <f ca="1">ABS(IF(ISBLANK(AB1589),"",TODAY()-AB1589))</f>
        <v>#VALUE!</v>
      </c>
      <c r="AD1589" s="16" t="s">
        <v>52</v>
      </c>
      <c r="AE1589" s="16" t="s">
        <v>47</v>
      </c>
      <c r="AF1589" s="14" t="s">
        <v>47</v>
      </c>
      <c r="AG1589" s="14" t="s">
        <v>47</v>
      </c>
    </row>
    <row r="1590" spans="1:33" x14ac:dyDescent="0.25">
      <c r="A1590" s="23" t="s">
        <v>6773</v>
      </c>
      <c r="B1590" s="14" t="s">
        <v>6774</v>
      </c>
      <c r="C1590" s="14" t="s">
        <v>6774</v>
      </c>
      <c r="D1590" s="14" t="s">
        <v>111</v>
      </c>
      <c r="E1590" s="14" t="s">
        <v>6775</v>
      </c>
      <c r="F1590" s="14"/>
      <c r="G1590" s="14" t="s">
        <v>41</v>
      </c>
      <c r="H1590" s="14" t="s">
        <v>162</v>
      </c>
      <c r="I1590" s="16" t="s">
        <v>43</v>
      </c>
      <c r="J1590" s="17">
        <v>44601</v>
      </c>
      <c r="K1590" s="18">
        <f t="shared" ca="1" si="67"/>
        <v>706</v>
      </c>
      <c r="L1590" s="19">
        <f t="shared" si="68"/>
        <v>44615</v>
      </c>
      <c r="M1590" s="16"/>
      <c r="N1590" s="16"/>
      <c r="O1590" s="14"/>
      <c r="P1590" s="14"/>
      <c r="Q1590" s="16"/>
      <c r="R1590" s="16"/>
      <c r="S1590" s="16"/>
      <c r="T1590" s="14" t="s">
        <v>4979</v>
      </c>
      <c r="U1590" s="24"/>
      <c r="V1590" s="16" t="s">
        <v>77</v>
      </c>
      <c r="W1590" s="14"/>
      <c r="X1590" s="14"/>
      <c r="Y1590" s="14"/>
      <c r="Z1590" s="14"/>
      <c r="AA1590" s="29"/>
      <c r="AB1590" s="16"/>
      <c r="AC1590" s="18"/>
      <c r="AD1590" s="16"/>
      <c r="AE1590" s="16"/>
      <c r="AF1590" s="14"/>
      <c r="AG1590" s="14"/>
    </row>
    <row r="1591" spans="1:33" x14ac:dyDescent="0.25">
      <c r="A1591" s="23" t="s">
        <v>6776</v>
      </c>
      <c r="B1591" s="14" t="s">
        <v>6777</v>
      </c>
      <c r="C1591" s="14" t="s">
        <v>6777</v>
      </c>
      <c r="D1591" s="14" t="s">
        <v>111</v>
      </c>
      <c r="E1591" s="14" t="s">
        <v>6778</v>
      </c>
      <c r="F1591" s="14"/>
      <c r="G1591" s="14" t="s">
        <v>41</v>
      </c>
      <c r="H1591" s="14" t="s">
        <v>42</v>
      </c>
      <c r="I1591" s="16" t="s">
        <v>61</v>
      </c>
      <c r="J1591" s="17">
        <v>44601</v>
      </c>
      <c r="K1591" s="18">
        <f t="shared" ca="1" si="67"/>
        <v>706</v>
      </c>
      <c r="L1591" s="19">
        <f t="shared" si="68"/>
        <v>44615</v>
      </c>
      <c r="M1591" s="16" t="s">
        <v>44</v>
      </c>
      <c r="N1591" s="16" t="s">
        <v>45</v>
      </c>
      <c r="O1591" s="14" t="s">
        <v>41</v>
      </c>
      <c r="P1591" s="14"/>
      <c r="Q1591" s="16" t="e">
        <f t="shared" ref="Q1591:Q1636" ca="1" si="71">ABS(IF(ISBLANK(P1591),"",TODAY()-P1591))</f>
        <v>#VALUE!</v>
      </c>
      <c r="R1591" s="16" t="s">
        <v>46</v>
      </c>
      <c r="S1591" s="16" t="s">
        <v>47</v>
      </c>
      <c r="T1591" s="14" t="s">
        <v>902</v>
      </c>
      <c r="U1591" s="24" t="s">
        <v>903</v>
      </c>
      <c r="V1591" s="16" t="s">
        <v>77</v>
      </c>
      <c r="W1591" s="14" t="s">
        <v>6779</v>
      </c>
      <c r="X1591" s="14"/>
      <c r="Y1591" s="14"/>
      <c r="Z1591" s="14" t="s">
        <v>47</v>
      </c>
      <c r="AA1591" s="29" t="s">
        <v>6780</v>
      </c>
      <c r="AB1591" s="16"/>
      <c r="AC1591" s="18" t="e">
        <f t="shared" ref="AC1591:AC1598" ca="1" si="72">ABS(IF(ISBLANK(AB1591),"",TODAY()-AB1591))</f>
        <v>#VALUE!</v>
      </c>
      <c r="AD1591" s="16" t="s">
        <v>52</v>
      </c>
      <c r="AE1591" s="16" t="s">
        <v>47</v>
      </c>
      <c r="AF1591" s="14" t="s">
        <v>47</v>
      </c>
      <c r="AG1591" s="14" t="s">
        <v>47</v>
      </c>
    </row>
    <row r="1592" spans="1:33" x14ac:dyDescent="0.25">
      <c r="A1592" s="57" t="s">
        <v>6781</v>
      </c>
      <c r="B1592" s="57" t="s">
        <v>6777</v>
      </c>
      <c r="C1592" s="57" t="s">
        <v>6777</v>
      </c>
      <c r="D1592" s="57" t="s">
        <v>111</v>
      </c>
      <c r="E1592" s="57" t="s">
        <v>6782</v>
      </c>
      <c r="F1592" s="57"/>
      <c r="G1592" s="14" t="s">
        <v>41</v>
      </c>
      <c r="H1592" s="14" t="s">
        <v>206</v>
      </c>
      <c r="I1592" s="16" t="s">
        <v>75</v>
      </c>
      <c r="J1592" s="17">
        <v>44601</v>
      </c>
      <c r="K1592" s="18">
        <f t="shared" ca="1" si="67"/>
        <v>706</v>
      </c>
      <c r="L1592" s="19">
        <f t="shared" si="68"/>
        <v>44615</v>
      </c>
      <c r="M1592" s="16" t="s">
        <v>44</v>
      </c>
      <c r="N1592" s="16" t="s">
        <v>45</v>
      </c>
      <c r="O1592" s="14" t="s">
        <v>46</v>
      </c>
      <c r="P1592" s="14"/>
      <c r="Q1592" s="16" t="e">
        <f t="shared" ca="1" si="71"/>
        <v>#VALUE!</v>
      </c>
      <c r="R1592" s="16" t="s">
        <v>47</v>
      </c>
      <c r="S1592" s="16" t="s">
        <v>47</v>
      </c>
      <c r="T1592" s="57" t="s">
        <v>1194</v>
      </c>
      <c r="U1592" s="57" t="s">
        <v>1195</v>
      </c>
      <c r="V1592" s="16" t="s">
        <v>77</v>
      </c>
      <c r="W1592" s="14" t="s">
        <v>47</v>
      </c>
      <c r="X1592" s="17"/>
      <c r="Y1592" s="20"/>
      <c r="Z1592" s="20" t="s">
        <v>47</v>
      </c>
      <c r="AA1592" s="20" t="s">
        <v>6783</v>
      </c>
      <c r="AB1592" s="22"/>
      <c r="AC1592" s="18" t="e">
        <f t="shared" ca="1" si="72"/>
        <v>#VALUE!</v>
      </c>
      <c r="AD1592" s="16" t="s">
        <v>52</v>
      </c>
      <c r="AE1592" s="18" t="s">
        <v>47</v>
      </c>
      <c r="AF1592" s="14" t="s">
        <v>47</v>
      </c>
      <c r="AG1592" s="14" t="s">
        <v>47</v>
      </c>
    </row>
    <row r="1593" spans="1:33" ht="25.5" x14ac:dyDescent="0.25">
      <c r="A1593" s="29" t="s">
        <v>6784</v>
      </c>
      <c r="B1593" s="29" t="s">
        <v>6785</v>
      </c>
      <c r="C1593" s="29" t="s">
        <v>6785</v>
      </c>
      <c r="D1593" s="14" t="s">
        <v>111</v>
      </c>
      <c r="E1593" s="30" t="s">
        <v>6786</v>
      </c>
      <c r="F1593" s="30"/>
      <c r="G1593" s="14" t="s">
        <v>41</v>
      </c>
      <c r="H1593" s="23" t="s">
        <v>1512</v>
      </c>
      <c r="I1593" s="16" t="s">
        <v>43</v>
      </c>
      <c r="J1593" s="17">
        <v>44387</v>
      </c>
      <c r="K1593" s="18">
        <f t="shared" ca="1" si="67"/>
        <v>920</v>
      </c>
      <c r="L1593" s="19">
        <f t="shared" si="68"/>
        <v>44401</v>
      </c>
      <c r="M1593" s="16" t="s">
        <v>44</v>
      </c>
      <c r="N1593" s="16" t="s">
        <v>47</v>
      </c>
      <c r="O1593" s="14" t="s">
        <v>47</v>
      </c>
      <c r="P1593" s="14"/>
      <c r="Q1593" s="16" t="e">
        <f t="shared" ca="1" si="71"/>
        <v>#VALUE!</v>
      </c>
      <c r="R1593" s="16" t="s">
        <v>46</v>
      </c>
      <c r="S1593" s="16" t="s">
        <v>47</v>
      </c>
      <c r="T1593" s="29" t="s">
        <v>47</v>
      </c>
      <c r="U1593" s="29"/>
      <c r="V1593" s="16" t="s">
        <v>47</v>
      </c>
      <c r="W1593" s="14" t="s">
        <v>47</v>
      </c>
      <c r="X1593" s="14"/>
      <c r="Y1593" s="14"/>
      <c r="Z1593" s="14" t="s">
        <v>47</v>
      </c>
      <c r="AA1593" s="29" t="s">
        <v>6787</v>
      </c>
      <c r="AB1593" s="16"/>
      <c r="AC1593" s="18" t="e">
        <f t="shared" ca="1" si="72"/>
        <v>#VALUE!</v>
      </c>
      <c r="AD1593" s="16" t="s">
        <v>52</v>
      </c>
      <c r="AE1593" s="16" t="s">
        <v>47</v>
      </c>
      <c r="AF1593" s="14" t="s">
        <v>47</v>
      </c>
      <c r="AG1593" s="14" t="s">
        <v>47</v>
      </c>
    </row>
    <row r="1594" spans="1:33" x14ac:dyDescent="0.25">
      <c r="A1594" s="23" t="s">
        <v>6788</v>
      </c>
      <c r="B1594" s="14" t="s">
        <v>6789</v>
      </c>
      <c r="C1594" s="14" t="s">
        <v>6789</v>
      </c>
      <c r="D1594" s="14" t="s">
        <v>111</v>
      </c>
      <c r="E1594" s="14" t="s">
        <v>6790</v>
      </c>
      <c r="F1594" s="14"/>
      <c r="G1594" s="14" t="s">
        <v>194</v>
      </c>
      <c r="H1594" s="23" t="s">
        <v>91</v>
      </c>
      <c r="I1594" s="16" t="s">
        <v>43</v>
      </c>
      <c r="J1594" s="17">
        <v>44574</v>
      </c>
      <c r="K1594" s="18">
        <f t="shared" ca="1" si="67"/>
        <v>733</v>
      </c>
      <c r="L1594" s="19">
        <f t="shared" si="68"/>
        <v>44588</v>
      </c>
      <c r="M1594" s="16" t="s">
        <v>44</v>
      </c>
      <c r="N1594" s="16" t="s">
        <v>142</v>
      </c>
      <c r="O1594" s="14" t="s">
        <v>41</v>
      </c>
      <c r="P1594" s="17">
        <v>44202</v>
      </c>
      <c r="Q1594" s="16">
        <f t="shared" ca="1" si="71"/>
        <v>1105</v>
      </c>
      <c r="R1594" s="27" t="s">
        <v>46</v>
      </c>
      <c r="S1594" s="27" t="s">
        <v>366</v>
      </c>
      <c r="T1594" s="14" t="s">
        <v>6791</v>
      </c>
      <c r="U1594" s="24"/>
      <c r="V1594" s="16" t="s">
        <v>237</v>
      </c>
      <c r="W1594" s="14" t="s">
        <v>6792</v>
      </c>
      <c r="X1594" s="17"/>
      <c r="Y1594" s="20"/>
      <c r="Z1594" s="20" t="s">
        <v>47</v>
      </c>
      <c r="AA1594" s="20" t="s">
        <v>6793</v>
      </c>
      <c r="AB1594" s="22"/>
      <c r="AC1594" s="18" t="e">
        <f t="shared" ca="1" si="72"/>
        <v>#VALUE!</v>
      </c>
      <c r="AD1594" s="16" t="s">
        <v>52</v>
      </c>
      <c r="AE1594" s="18" t="s">
        <v>47</v>
      </c>
      <c r="AF1594" s="14" t="s">
        <v>47</v>
      </c>
      <c r="AG1594" s="14" t="s">
        <v>47</v>
      </c>
    </row>
    <row r="1595" spans="1:33" ht="38.25" x14ac:dyDescent="0.25">
      <c r="A1595" s="13" t="s">
        <v>6794</v>
      </c>
      <c r="B1595" s="14" t="s">
        <v>6789</v>
      </c>
      <c r="C1595" s="14" t="s">
        <v>6795</v>
      </c>
      <c r="D1595" s="15" t="s">
        <v>111</v>
      </c>
      <c r="E1595" s="15" t="s">
        <v>6796</v>
      </c>
      <c r="F1595" s="15"/>
      <c r="G1595" s="14" t="s">
        <v>41</v>
      </c>
      <c r="H1595" s="14" t="s">
        <v>168</v>
      </c>
      <c r="I1595" s="16" t="s">
        <v>75</v>
      </c>
      <c r="J1595" s="17">
        <v>44388</v>
      </c>
      <c r="K1595" s="18">
        <f t="shared" ca="1" si="67"/>
        <v>919</v>
      </c>
      <c r="L1595" s="19">
        <f t="shared" si="68"/>
        <v>44402</v>
      </c>
      <c r="M1595" s="16" t="s">
        <v>44</v>
      </c>
      <c r="N1595" s="16" t="s">
        <v>45</v>
      </c>
      <c r="O1595" s="14" t="s">
        <v>41</v>
      </c>
      <c r="P1595" s="14"/>
      <c r="Q1595" s="16" t="e">
        <f t="shared" ca="1" si="71"/>
        <v>#VALUE!</v>
      </c>
      <c r="R1595" s="16" t="s">
        <v>46</v>
      </c>
      <c r="S1595" s="16" t="s">
        <v>47</v>
      </c>
      <c r="T1595" s="15" t="s">
        <v>236</v>
      </c>
      <c r="U1595" s="15"/>
      <c r="V1595" s="16" t="s">
        <v>47</v>
      </c>
      <c r="W1595" s="14" t="s">
        <v>47</v>
      </c>
      <c r="X1595" s="14"/>
      <c r="Y1595" s="14"/>
      <c r="Z1595" s="14" t="s">
        <v>47</v>
      </c>
      <c r="AA1595" s="23" t="s">
        <v>6797</v>
      </c>
      <c r="AB1595" s="16"/>
      <c r="AC1595" s="18" t="e">
        <f t="shared" ca="1" si="72"/>
        <v>#VALUE!</v>
      </c>
      <c r="AD1595" s="16" t="s">
        <v>52</v>
      </c>
      <c r="AE1595" s="16" t="s">
        <v>47</v>
      </c>
      <c r="AF1595" s="14" t="s">
        <v>47</v>
      </c>
      <c r="AG1595" s="14" t="s">
        <v>47</v>
      </c>
    </row>
    <row r="1596" spans="1:33" ht="25.5" x14ac:dyDescent="0.25">
      <c r="A1596" s="29" t="s">
        <v>6798</v>
      </c>
      <c r="B1596" s="29" t="s">
        <v>6789</v>
      </c>
      <c r="C1596" s="29" t="s">
        <v>6789</v>
      </c>
      <c r="D1596" s="29" t="s">
        <v>111</v>
      </c>
      <c r="E1596" s="30" t="s">
        <v>6799</v>
      </c>
      <c r="F1596" s="30"/>
      <c r="G1596" s="14" t="s">
        <v>41</v>
      </c>
      <c r="H1596" s="23" t="s">
        <v>1623</v>
      </c>
      <c r="I1596" s="16" t="s">
        <v>43</v>
      </c>
      <c r="J1596" s="17">
        <v>44571</v>
      </c>
      <c r="K1596" s="18">
        <f t="shared" ca="1" si="67"/>
        <v>736</v>
      </c>
      <c r="L1596" s="19">
        <f t="shared" si="68"/>
        <v>44585</v>
      </c>
      <c r="M1596" s="16" t="s">
        <v>44</v>
      </c>
      <c r="N1596" s="16" t="s">
        <v>45</v>
      </c>
      <c r="O1596" s="14" t="s">
        <v>41</v>
      </c>
      <c r="P1596" s="14"/>
      <c r="Q1596" s="16" t="e">
        <f t="shared" ca="1" si="71"/>
        <v>#VALUE!</v>
      </c>
      <c r="R1596" s="16" t="s">
        <v>46</v>
      </c>
      <c r="S1596" s="16" t="s">
        <v>542</v>
      </c>
      <c r="T1596" s="29" t="s">
        <v>47</v>
      </c>
      <c r="U1596" s="29"/>
      <c r="V1596" s="16" t="s">
        <v>71</v>
      </c>
      <c r="W1596" s="14" t="s">
        <v>6800</v>
      </c>
      <c r="X1596" s="14"/>
      <c r="Y1596" s="14"/>
      <c r="Z1596" s="14" t="s">
        <v>47</v>
      </c>
      <c r="AA1596" s="23" t="s">
        <v>6801</v>
      </c>
      <c r="AB1596" s="16"/>
      <c r="AC1596" s="18" t="e">
        <f t="shared" ca="1" si="72"/>
        <v>#VALUE!</v>
      </c>
      <c r="AD1596" s="16" t="s">
        <v>52</v>
      </c>
      <c r="AE1596" s="16" t="s">
        <v>47</v>
      </c>
      <c r="AF1596" s="14" t="s">
        <v>47</v>
      </c>
      <c r="AG1596" s="14" t="s">
        <v>47</v>
      </c>
    </row>
    <row r="1597" spans="1:33" x14ac:dyDescent="0.25">
      <c r="A1597" s="29" t="s">
        <v>6802</v>
      </c>
      <c r="B1597" s="29" t="s">
        <v>6789</v>
      </c>
      <c r="C1597" s="29" t="s">
        <v>6789</v>
      </c>
      <c r="D1597" s="14" t="s">
        <v>111</v>
      </c>
      <c r="E1597" s="30" t="s">
        <v>6803</v>
      </c>
      <c r="F1597" s="30"/>
      <c r="G1597" s="14" t="s">
        <v>41</v>
      </c>
      <c r="H1597" s="23" t="s">
        <v>162</v>
      </c>
      <c r="I1597" s="16" t="s">
        <v>75</v>
      </c>
      <c r="J1597" s="17">
        <v>44383</v>
      </c>
      <c r="K1597" s="18">
        <f t="shared" ca="1" si="67"/>
        <v>924</v>
      </c>
      <c r="L1597" s="19">
        <f t="shared" si="68"/>
        <v>44397</v>
      </c>
      <c r="M1597" s="16" t="s">
        <v>44</v>
      </c>
      <c r="N1597" s="16" t="s">
        <v>45</v>
      </c>
      <c r="O1597" s="14" t="s">
        <v>41</v>
      </c>
      <c r="P1597" s="14"/>
      <c r="Q1597" s="16" t="e">
        <f t="shared" ca="1" si="71"/>
        <v>#VALUE!</v>
      </c>
      <c r="R1597" s="16" t="s">
        <v>46</v>
      </c>
      <c r="S1597" s="16" t="s">
        <v>47</v>
      </c>
      <c r="T1597" s="29" t="s">
        <v>6804</v>
      </c>
      <c r="U1597" s="29" t="s">
        <v>6805</v>
      </c>
      <c r="V1597" s="16" t="s">
        <v>47</v>
      </c>
      <c r="W1597" s="14" t="s">
        <v>47</v>
      </c>
      <c r="X1597" s="17"/>
      <c r="Y1597" s="20"/>
      <c r="Z1597" s="20" t="s">
        <v>47</v>
      </c>
      <c r="AA1597" s="20" t="s">
        <v>6806</v>
      </c>
      <c r="AB1597" s="22"/>
      <c r="AC1597" s="18" t="e">
        <f t="shared" ca="1" si="72"/>
        <v>#VALUE!</v>
      </c>
      <c r="AD1597" s="16" t="s">
        <v>52</v>
      </c>
      <c r="AE1597" s="18" t="s">
        <v>47</v>
      </c>
      <c r="AF1597" s="14" t="s">
        <v>47</v>
      </c>
      <c r="AG1597" s="14" t="s">
        <v>47</v>
      </c>
    </row>
    <row r="1598" spans="1:33" x14ac:dyDescent="0.25">
      <c r="A1598" s="29" t="s">
        <v>6807</v>
      </c>
      <c r="B1598" s="29" t="s">
        <v>6789</v>
      </c>
      <c r="C1598" s="29" t="s">
        <v>6789</v>
      </c>
      <c r="D1598" s="14" t="s">
        <v>111</v>
      </c>
      <c r="E1598" s="30" t="s">
        <v>6808</v>
      </c>
      <c r="F1598" s="30"/>
      <c r="G1598" s="23" t="s">
        <v>41</v>
      </c>
      <c r="H1598" s="23" t="s">
        <v>162</v>
      </c>
      <c r="I1598" s="16" t="s">
        <v>75</v>
      </c>
      <c r="J1598" s="17">
        <v>44404</v>
      </c>
      <c r="K1598" s="18">
        <f t="shared" ca="1" si="67"/>
        <v>903</v>
      </c>
      <c r="L1598" s="19">
        <f t="shared" si="68"/>
        <v>44418</v>
      </c>
      <c r="M1598" s="16" t="s">
        <v>44</v>
      </c>
      <c r="N1598" s="16" t="s">
        <v>45</v>
      </c>
      <c r="O1598" s="14" t="s">
        <v>41</v>
      </c>
      <c r="P1598" s="14"/>
      <c r="Q1598" s="16" t="e">
        <f t="shared" ca="1" si="71"/>
        <v>#VALUE!</v>
      </c>
      <c r="R1598" s="16" t="s">
        <v>46</v>
      </c>
      <c r="S1598" s="16" t="s">
        <v>47</v>
      </c>
      <c r="T1598" s="29" t="s">
        <v>6809</v>
      </c>
      <c r="U1598" s="29" t="s">
        <v>6810</v>
      </c>
      <c r="V1598" s="16" t="s">
        <v>47</v>
      </c>
      <c r="W1598" s="14" t="s">
        <v>47</v>
      </c>
      <c r="X1598" s="14"/>
      <c r="Y1598" s="14"/>
      <c r="Z1598" s="14" t="s">
        <v>47</v>
      </c>
      <c r="AA1598" s="23" t="s">
        <v>6811</v>
      </c>
      <c r="AB1598" s="16"/>
      <c r="AC1598" s="18" t="e">
        <f t="shared" ca="1" si="72"/>
        <v>#VALUE!</v>
      </c>
      <c r="AD1598" s="18" t="s">
        <v>52</v>
      </c>
      <c r="AE1598" s="16" t="s">
        <v>47</v>
      </c>
      <c r="AF1598" s="14" t="s">
        <v>47</v>
      </c>
      <c r="AG1598" s="14" t="s">
        <v>47</v>
      </c>
    </row>
    <row r="1599" spans="1:33" x14ac:dyDescent="0.25">
      <c r="A1599" s="29" t="s">
        <v>6812</v>
      </c>
      <c r="B1599" s="14" t="s">
        <v>1537</v>
      </c>
      <c r="C1599" s="29" t="s">
        <v>268</v>
      </c>
      <c r="D1599" s="14" t="s">
        <v>5</v>
      </c>
      <c r="E1599" s="30" t="s">
        <v>6813</v>
      </c>
      <c r="F1599" s="30"/>
      <c r="G1599" s="14" t="s">
        <v>41</v>
      </c>
      <c r="H1599" s="23" t="s">
        <v>91</v>
      </c>
      <c r="I1599" s="16" t="s">
        <v>75</v>
      </c>
      <c r="J1599" s="17">
        <v>44592</v>
      </c>
      <c r="K1599" s="18">
        <f t="shared" ca="1" si="67"/>
        <v>715</v>
      </c>
      <c r="L1599" s="19">
        <f t="shared" si="68"/>
        <v>44606</v>
      </c>
      <c r="M1599" s="16" t="s">
        <v>44</v>
      </c>
      <c r="N1599" s="16" t="s">
        <v>45</v>
      </c>
      <c r="O1599" s="14" t="s">
        <v>41</v>
      </c>
      <c r="P1599" s="14"/>
      <c r="Q1599" s="16" t="e">
        <f t="shared" ca="1" si="71"/>
        <v>#VALUE!</v>
      </c>
      <c r="R1599" s="16" t="s">
        <v>196</v>
      </c>
      <c r="S1599" s="16" t="s">
        <v>122</v>
      </c>
      <c r="T1599" s="29" t="s">
        <v>6814</v>
      </c>
      <c r="U1599" s="29"/>
      <c r="V1599" s="16" t="s">
        <v>77</v>
      </c>
      <c r="W1599" s="14" t="s">
        <v>176</v>
      </c>
      <c r="X1599" s="17"/>
      <c r="Y1599" s="20"/>
      <c r="Z1599" s="20"/>
      <c r="AA1599" s="20"/>
      <c r="AB1599" s="22"/>
      <c r="AC1599" s="18"/>
      <c r="AD1599" s="16"/>
      <c r="AE1599" s="18"/>
      <c r="AF1599" s="14"/>
      <c r="AG1599" s="14"/>
    </row>
    <row r="1600" spans="1:33" x14ac:dyDescent="0.25">
      <c r="A1600" s="29" t="s">
        <v>6815</v>
      </c>
      <c r="B1600" s="14" t="s">
        <v>6816</v>
      </c>
      <c r="C1600" s="29" t="s">
        <v>6816</v>
      </c>
      <c r="D1600" s="14" t="s">
        <v>111</v>
      </c>
      <c r="E1600" s="30" t="s">
        <v>6817</v>
      </c>
      <c r="F1600" s="30"/>
      <c r="G1600" s="14" t="s">
        <v>41</v>
      </c>
      <c r="H1600" s="23" t="s">
        <v>162</v>
      </c>
      <c r="I1600" s="16" t="s">
        <v>61</v>
      </c>
      <c r="J1600" s="17">
        <v>44374</v>
      </c>
      <c r="K1600" s="18">
        <f t="shared" ca="1" si="67"/>
        <v>933</v>
      </c>
      <c r="L1600" s="19">
        <f t="shared" si="68"/>
        <v>44388</v>
      </c>
      <c r="M1600" s="16" t="s">
        <v>44</v>
      </c>
      <c r="N1600" s="16" t="s">
        <v>47</v>
      </c>
      <c r="O1600" s="14" t="s">
        <v>47</v>
      </c>
      <c r="P1600" s="14"/>
      <c r="Q1600" s="16" t="e">
        <f t="shared" ca="1" si="71"/>
        <v>#VALUE!</v>
      </c>
      <c r="R1600" s="16" t="s">
        <v>46</v>
      </c>
      <c r="S1600" s="16" t="s">
        <v>47</v>
      </c>
      <c r="T1600" s="29" t="s">
        <v>6818</v>
      </c>
      <c r="U1600" s="29" t="s">
        <v>6819</v>
      </c>
      <c r="V1600" s="16" t="s">
        <v>47</v>
      </c>
      <c r="W1600" s="14" t="s">
        <v>47</v>
      </c>
      <c r="X1600" s="17"/>
      <c r="Y1600" s="20"/>
      <c r="Z1600" s="20" t="s">
        <v>47</v>
      </c>
      <c r="AA1600" s="20" t="s">
        <v>6780</v>
      </c>
      <c r="AB1600" s="22"/>
      <c r="AC1600" s="18" t="e">
        <f ca="1">ABS(IF(ISBLANK(AB1600),"",TODAY()-AB1600))</f>
        <v>#VALUE!</v>
      </c>
      <c r="AD1600" s="16" t="s">
        <v>52</v>
      </c>
      <c r="AE1600" s="18" t="s">
        <v>47</v>
      </c>
      <c r="AF1600" s="14" t="s">
        <v>47</v>
      </c>
      <c r="AG1600" s="14" t="s">
        <v>47</v>
      </c>
    </row>
    <row r="1601" spans="1:33" x14ac:dyDescent="0.25">
      <c r="A1601" s="23" t="s">
        <v>6815</v>
      </c>
      <c r="B1601" s="14" t="s">
        <v>6816</v>
      </c>
      <c r="C1601" s="14" t="s">
        <v>6816</v>
      </c>
      <c r="D1601" s="14" t="s">
        <v>111</v>
      </c>
      <c r="E1601" s="14" t="s">
        <v>6817</v>
      </c>
      <c r="F1601" s="14"/>
      <c r="G1601" s="14" t="s">
        <v>41</v>
      </c>
      <c r="H1601" s="14" t="s">
        <v>206</v>
      </c>
      <c r="I1601" s="16" t="s">
        <v>75</v>
      </c>
      <c r="J1601" s="58">
        <v>44377</v>
      </c>
      <c r="K1601" s="18">
        <f t="shared" ca="1" si="67"/>
        <v>930</v>
      </c>
      <c r="L1601" s="19">
        <f t="shared" si="68"/>
        <v>44391</v>
      </c>
      <c r="M1601" s="16" t="s">
        <v>44</v>
      </c>
      <c r="N1601" s="16" t="s">
        <v>45</v>
      </c>
      <c r="O1601" s="59" t="s">
        <v>46</v>
      </c>
      <c r="P1601" s="14"/>
      <c r="Q1601" s="16" t="e">
        <f t="shared" ca="1" si="71"/>
        <v>#VALUE!</v>
      </c>
      <c r="R1601" s="16" t="s">
        <v>47</v>
      </c>
      <c r="S1601" s="16" t="s">
        <v>47</v>
      </c>
      <c r="T1601" s="14" t="s">
        <v>6818</v>
      </c>
      <c r="U1601" s="14" t="s">
        <v>6819</v>
      </c>
      <c r="V1601" s="16" t="s">
        <v>47</v>
      </c>
      <c r="W1601" s="14" t="s">
        <v>47</v>
      </c>
      <c r="X1601" s="17"/>
      <c r="Y1601" s="20"/>
      <c r="Z1601" s="20" t="s">
        <v>47</v>
      </c>
      <c r="AA1601" s="20" t="s">
        <v>6820</v>
      </c>
      <c r="AB1601" s="22"/>
      <c r="AC1601" s="18" t="e">
        <f ca="1">ABS(IF(ISBLANK(AB1601),"",TODAY()-AB1601))</f>
        <v>#VALUE!</v>
      </c>
      <c r="AD1601" s="16" t="s">
        <v>52</v>
      </c>
      <c r="AE1601" s="18" t="s">
        <v>47</v>
      </c>
      <c r="AF1601" s="14" t="s">
        <v>47</v>
      </c>
      <c r="AG1601" s="14" t="s">
        <v>47</v>
      </c>
    </row>
    <row r="1602" spans="1:33" x14ac:dyDescent="0.25">
      <c r="A1602" s="23" t="s">
        <v>6821</v>
      </c>
      <c r="B1602" s="14" t="s">
        <v>6822</v>
      </c>
      <c r="C1602" s="14" t="s">
        <v>284</v>
      </c>
      <c r="D1602" s="14" t="s">
        <v>5</v>
      </c>
      <c r="E1602" s="14" t="s">
        <v>6823</v>
      </c>
      <c r="F1602" s="14"/>
      <c r="G1602" s="14" t="s">
        <v>41</v>
      </c>
      <c r="H1602" s="14" t="s">
        <v>68</v>
      </c>
      <c r="I1602" s="16" t="s">
        <v>43</v>
      </c>
      <c r="J1602" s="17">
        <v>44587</v>
      </c>
      <c r="K1602" s="18">
        <f t="shared" ca="1" si="67"/>
        <v>720</v>
      </c>
      <c r="L1602" s="19">
        <f t="shared" si="68"/>
        <v>44601</v>
      </c>
      <c r="M1602" s="16" t="s">
        <v>155</v>
      </c>
      <c r="N1602" s="37" t="s">
        <v>405</v>
      </c>
      <c r="O1602" s="46" t="s">
        <v>41</v>
      </c>
      <c r="P1602" s="17"/>
      <c r="Q1602" s="16" t="e">
        <f t="shared" ca="1" si="71"/>
        <v>#VALUE!</v>
      </c>
      <c r="R1602" s="27" t="s">
        <v>46</v>
      </c>
      <c r="S1602" s="27" t="s">
        <v>70</v>
      </c>
      <c r="T1602" s="14" t="s">
        <v>6824</v>
      </c>
      <c r="U1602" s="38"/>
      <c r="V1602" s="16" t="s">
        <v>71</v>
      </c>
      <c r="W1602" s="14" t="s">
        <v>6825</v>
      </c>
      <c r="X1602" s="17"/>
      <c r="Y1602" s="20"/>
      <c r="Z1602" s="20"/>
      <c r="AA1602" s="20"/>
      <c r="AB1602" s="22"/>
      <c r="AC1602" s="18"/>
      <c r="AD1602" s="16"/>
      <c r="AE1602" s="18"/>
      <c r="AF1602" s="14"/>
      <c r="AG1602" s="14"/>
    </row>
    <row r="1603" spans="1:33" x14ac:dyDescent="0.25">
      <c r="A1603" s="29" t="s">
        <v>6826</v>
      </c>
      <c r="B1603" s="29" t="s">
        <v>6487</v>
      </c>
      <c r="C1603" s="29" t="s">
        <v>6487</v>
      </c>
      <c r="D1603" s="14" t="s">
        <v>1889</v>
      </c>
      <c r="E1603" s="30" t="s">
        <v>6827</v>
      </c>
      <c r="F1603" s="30"/>
      <c r="G1603" s="14" t="s">
        <v>41</v>
      </c>
      <c r="H1603" s="23" t="s">
        <v>162</v>
      </c>
      <c r="I1603" s="16" t="s">
        <v>75</v>
      </c>
      <c r="J1603" s="17">
        <v>44385</v>
      </c>
      <c r="K1603" s="18">
        <f t="shared" ca="1" si="67"/>
        <v>922</v>
      </c>
      <c r="L1603" s="19">
        <f t="shared" si="68"/>
        <v>44399</v>
      </c>
      <c r="M1603" s="16" t="s">
        <v>44</v>
      </c>
      <c r="N1603" s="16" t="s">
        <v>45</v>
      </c>
      <c r="O1603" s="14" t="s">
        <v>41</v>
      </c>
      <c r="P1603" s="14"/>
      <c r="Q1603" s="16" t="e">
        <f t="shared" ca="1" si="71"/>
        <v>#VALUE!</v>
      </c>
      <c r="R1603" s="16" t="s">
        <v>46</v>
      </c>
      <c r="S1603" s="16" t="s">
        <v>47</v>
      </c>
      <c r="T1603" s="29" t="s">
        <v>6828</v>
      </c>
      <c r="U1603" s="29" t="s">
        <v>6829</v>
      </c>
      <c r="V1603" s="16" t="s">
        <v>47</v>
      </c>
      <c r="W1603" s="14" t="s">
        <v>47</v>
      </c>
      <c r="X1603" s="17"/>
      <c r="Y1603" s="20"/>
      <c r="Z1603" s="20" t="s">
        <v>47</v>
      </c>
      <c r="AA1603" s="20" t="s">
        <v>6830</v>
      </c>
      <c r="AB1603" s="22"/>
      <c r="AC1603" s="18" t="e">
        <f ca="1">ABS(IF(ISBLANK(AB1603),"",TODAY()-AB1603))</f>
        <v>#VALUE!</v>
      </c>
      <c r="AD1603" s="16" t="s">
        <v>52</v>
      </c>
      <c r="AE1603" s="18" t="s">
        <v>47</v>
      </c>
      <c r="AF1603" s="14" t="s">
        <v>47</v>
      </c>
      <c r="AG1603" s="14" t="s">
        <v>47</v>
      </c>
    </row>
    <row r="1604" spans="1:33" x14ac:dyDescent="0.25">
      <c r="A1604" s="57" t="s">
        <v>6831</v>
      </c>
      <c r="B1604" s="57" t="s">
        <v>6487</v>
      </c>
      <c r="C1604" s="57" t="s">
        <v>6487</v>
      </c>
      <c r="D1604" s="57" t="s">
        <v>111</v>
      </c>
      <c r="E1604" s="57" t="s">
        <v>6832</v>
      </c>
      <c r="F1604" s="57"/>
      <c r="G1604" s="14" t="s">
        <v>41</v>
      </c>
      <c r="H1604" s="14" t="s">
        <v>206</v>
      </c>
      <c r="I1604" s="16" t="s">
        <v>75</v>
      </c>
      <c r="J1604" s="17">
        <v>44346</v>
      </c>
      <c r="K1604" s="18">
        <f t="shared" ca="1" si="67"/>
        <v>961</v>
      </c>
      <c r="L1604" s="19">
        <f t="shared" si="68"/>
        <v>44360</v>
      </c>
      <c r="M1604" s="16" t="s">
        <v>44</v>
      </c>
      <c r="N1604" s="16" t="s">
        <v>45</v>
      </c>
      <c r="O1604" s="14" t="s">
        <v>46</v>
      </c>
      <c r="P1604" s="14"/>
      <c r="Q1604" s="16" t="e">
        <f t="shared" ca="1" si="71"/>
        <v>#VALUE!</v>
      </c>
      <c r="R1604" s="16" t="s">
        <v>47</v>
      </c>
      <c r="S1604" s="16" t="s">
        <v>47</v>
      </c>
      <c r="T1604" s="57" t="s">
        <v>6828</v>
      </c>
      <c r="U1604" s="57" t="s">
        <v>6829</v>
      </c>
      <c r="V1604" s="16" t="s">
        <v>47</v>
      </c>
      <c r="W1604" s="14" t="s">
        <v>47</v>
      </c>
      <c r="X1604" s="14"/>
      <c r="Y1604" s="14"/>
      <c r="Z1604" s="14" t="s">
        <v>47</v>
      </c>
      <c r="AA1604" s="29" t="s">
        <v>6833</v>
      </c>
      <c r="AB1604" s="16"/>
      <c r="AC1604" s="18" t="e">
        <f ca="1">ABS(IF(ISBLANK(AB1604),"",TODAY()-AB1604))</f>
        <v>#VALUE!</v>
      </c>
      <c r="AD1604" s="16" t="s">
        <v>52</v>
      </c>
      <c r="AE1604" s="16" t="s">
        <v>47</v>
      </c>
      <c r="AF1604" s="14" t="s">
        <v>47</v>
      </c>
      <c r="AG1604" s="14" t="s">
        <v>47</v>
      </c>
    </row>
    <row r="1605" spans="1:33" x14ac:dyDescent="0.25">
      <c r="A1605" s="57" t="s">
        <v>6834</v>
      </c>
      <c r="B1605" s="57" t="s">
        <v>111</v>
      </c>
      <c r="C1605" s="57" t="s">
        <v>111</v>
      </c>
      <c r="D1605" s="57" t="s">
        <v>111</v>
      </c>
      <c r="E1605" s="57" t="s">
        <v>6835</v>
      </c>
      <c r="F1605" s="57"/>
      <c r="G1605" s="14" t="s">
        <v>41</v>
      </c>
      <c r="H1605" s="14" t="s">
        <v>206</v>
      </c>
      <c r="I1605" s="16" t="s">
        <v>75</v>
      </c>
      <c r="J1605" s="17">
        <v>44346</v>
      </c>
      <c r="K1605" s="18">
        <f t="shared" ca="1" si="67"/>
        <v>961</v>
      </c>
      <c r="L1605" s="19">
        <f t="shared" si="68"/>
        <v>44360</v>
      </c>
      <c r="M1605" s="16" t="s">
        <v>44</v>
      </c>
      <c r="N1605" s="16" t="s">
        <v>45</v>
      </c>
      <c r="O1605" s="14" t="s">
        <v>46</v>
      </c>
      <c r="P1605" s="14"/>
      <c r="Q1605" s="16" t="e">
        <f t="shared" ca="1" si="71"/>
        <v>#VALUE!</v>
      </c>
      <c r="R1605" s="16" t="s">
        <v>47</v>
      </c>
      <c r="S1605" s="16" t="s">
        <v>47</v>
      </c>
      <c r="T1605" s="57" t="s">
        <v>1189</v>
      </c>
      <c r="U1605" s="57" t="s">
        <v>1190</v>
      </c>
      <c r="V1605" s="16" t="s">
        <v>47</v>
      </c>
      <c r="W1605" s="14" t="s">
        <v>47</v>
      </c>
      <c r="X1605" s="14"/>
      <c r="Y1605" s="14"/>
      <c r="Z1605" s="14" t="s">
        <v>47</v>
      </c>
      <c r="AA1605" s="29" t="s">
        <v>6836</v>
      </c>
      <c r="AB1605" s="16"/>
      <c r="AC1605" s="18" t="e">
        <f ca="1">ABS(IF(ISBLANK(AB1605),"",TODAY()-AB1605))</f>
        <v>#VALUE!</v>
      </c>
      <c r="AD1605" s="16" t="s">
        <v>52</v>
      </c>
      <c r="AE1605" s="16" t="s">
        <v>47</v>
      </c>
      <c r="AF1605" s="14" t="s">
        <v>47</v>
      </c>
      <c r="AG1605" s="14" t="s">
        <v>47</v>
      </c>
    </row>
    <row r="1606" spans="1:33" x14ac:dyDescent="0.25">
      <c r="A1606" s="29" t="s">
        <v>6837</v>
      </c>
      <c r="B1606" s="29" t="s">
        <v>1537</v>
      </c>
      <c r="C1606" s="29" t="s">
        <v>268</v>
      </c>
      <c r="D1606" s="29" t="s">
        <v>5</v>
      </c>
      <c r="E1606" s="30" t="s">
        <v>6838</v>
      </c>
      <c r="F1606" s="30"/>
      <c r="G1606" s="14" t="s">
        <v>41</v>
      </c>
      <c r="H1606" s="23" t="s">
        <v>91</v>
      </c>
      <c r="I1606" s="16" t="s">
        <v>75</v>
      </c>
      <c r="J1606" s="17">
        <v>44592</v>
      </c>
      <c r="K1606" s="18">
        <f t="shared" ca="1" si="67"/>
        <v>715</v>
      </c>
      <c r="L1606" s="19">
        <f t="shared" si="68"/>
        <v>44606</v>
      </c>
      <c r="M1606" s="16" t="s">
        <v>44</v>
      </c>
      <c r="N1606" s="16" t="s">
        <v>45</v>
      </c>
      <c r="O1606" s="14" t="s">
        <v>46</v>
      </c>
      <c r="P1606" s="14"/>
      <c r="Q1606" s="16" t="e">
        <f t="shared" ca="1" si="71"/>
        <v>#VALUE!</v>
      </c>
      <c r="R1606" s="16" t="s">
        <v>46</v>
      </c>
      <c r="S1606" s="16"/>
      <c r="T1606" s="29"/>
      <c r="U1606" s="29"/>
      <c r="V1606" s="16" t="s">
        <v>77</v>
      </c>
      <c r="W1606" s="14" t="s">
        <v>6839</v>
      </c>
      <c r="X1606" s="14"/>
      <c r="Y1606" s="14"/>
      <c r="Z1606" s="14"/>
      <c r="AA1606" s="29"/>
      <c r="AB1606" s="16"/>
      <c r="AC1606" s="18"/>
      <c r="AD1606" s="16"/>
      <c r="AE1606" s="16"/>
      <c r="AF1606" s="14"/>
      <c r="AG1606" s="14"/>
    </row>
    <row r="1607" spans="1:33" ht="25.5" x14ac:dyDescent="0.25">
      <c r="A1607" s="29" t="s">
        <v>6840</v>
      </c>
      <c r="B1607" s="29" t="s">
        <v>6774</v>
      </c>
      <c r="C1607" s="29" t="s">
        <v>6774</v>
      </c>
      <c r="D1607" s="29" t="s">
        <v>111</v>
      </c>
      <c r="E1607" s="30" t="s">
        <v>4627</v>
      </c>
      <c r="F1607" s="30"/>
      <c r="G1607" s="14" t="s">
        <v>41</v>
      </c>
      <c r="H1607" s="23" t="s">
        <v>162</v>
      </c>
      <c r="I1607" s="16" t="s">
        <v>75</v>
      </c>
      <c r="J1607" s="17">
        <v>44601</v>
      </c>
      <c r="K1607" s="18">
        <f t="shared" ca="1" si="67"/>
        <v>706</v>
      </c>
      <c r="L1607" s="19">
        <f t="shared" si="68"/>
        <v>44615</v>
      </c>
      <c r="M1607" s="16" t="s">
        <v>44</v>
      </c>
      <c r="N1607" s="16" t="s">
        <v>45</v>
      </c>
      <c r="O1607" s="14" t="s">
        <v>41</v>
      </c>
      <c r="P1607" s="14"/>
      <c r="Q1607" s="16" t="e">
        <f t="shared" ca="1" si="71"/>
        <v>#VALUE!</v>
      </c>
      <c r="R1607" s="16" t="s">
        <v>46</v>
      </c>
      <c r="S1607" s="16" t="s">
        <v>47</v>
      </c>
      <c r="T1607" s="29" t="s">
        <v>6841</v>
      </c>
      <c r="U1607" s="29" t="s">
        <v>6842</v>
      </c>
      <c r="V1607" s="16" t="s">
        <v>77</v>
      </c>
      <c r="W1607" s="14" t="s">
        <v>47</v>
      </c>
      <c r="X1607" s="14"/>
      <c r="Y1607" s="14"/>
      <c r="Z1607" s="14" t="s">
        <v>47</v>
      </c>
      <c r="AA1607" s="29" t="s">
        <v>6843</v>
      </c>
      <c r="AB1607" s="16"/>
      <c r="AC1607" s="18" t="e">
        <f t="shared" ref="AC1607:AC1619" ca="1" si="73">ABS(IF(ISBLANK(AB1607),"",TODAY()-AB1607))</f>
        <v>#VALUE!</v>
      </c>
      <c r="AD1607" s="16" t="s">
        <v>52</v>
      </c>
      <c r="AE1607" s="16" t="s">
        <v>47</v>
      </c>
      <c r="AF1607" s="14" t="s">
        <v>47</v>
      </c>
      <c r="AG1607" s="14" t="s">
        <v>47</v>
      </c>
    </row>
    <row r="1608" spans="1:33" x14ac:dyDescent="0.25">
      <c r="A1608" s="29" t="s">
        <v>6844</v>
      </c>
      <c r="B1608" s="14" t="s">
        <v>441</v>
      </c>
      <c r="C1608" s="29" t="s">
        <v>441</v>
      </c>
      <c r="D1608" s="29" t="s">
        <v>111</v>
      </c>
      <c r="E1608" s="30" t="s">
        <v>6845</v>
      </c>
      <c r="F1608" s="30"/>
      <c r="G1608" s="14" t="s">
        <v>41</v>
      </c>
      <c r="H1608" s="23" t="s">
        <v>42</v>
      </c>
      <c r="I1608" s="16" t="s">
        <v>61</v>
      </c>
      <c r="J1608" s="17">
        <v>44594</v>
      </c>
      <c r="K1608" s="18">
        <f t="shared" ca="1" si="67"/>
        <v>713</v>
      </c>
      <c r="L1608" s="19">
        <f t="shared" si="68"/>
        <v>44608</v>
      </c>
      <c r="M1608" s="16" t="s">
        <v>44</v>
      </c>
      <c r="N1608" s="16" t="s">
        <v>45</v>
      </c>
      <c r="O1608" s="14" t="s">
        <v>41</v>
      </c>
      <c r="P1608" s="14"/>
      <c r="Q1608" s="16" t="e">
        <f t="shared" ca="1" si="71"/>
        <v>#VALUE!</v>
      </c>
      <c r="R1608" s="16" t="s">
        <v>46</v>
      </c>
      <c r="S1608" s="16" t="s">
        <v>47</v>
      </c>
      <c r="T1608" s="29" t="s">
        <v>902</v>
      </c>
      <c r="U1608" s="29" t="s">
        <v>903</v>
      </c>
      <c r="V1608" s="16" t="s">
        <v>77</v>
      </c>
      <c r="W1608" s="14" t="s">
        <v>47</v>
      </c>
      <c r="X1608" s="14"/>
      <c r="Y1608" s="20"/>
      <c r="Z1608" s="14" t="s">
        <v>47</v>
      </c>
      <c r="AA1608" s="14" t="s">
        <v>6846</v>
      </c>
      <c r="AB1608" s="22"/>
      <c r="AC1608" s="18" t="e">
        <f t="shared" ca="1" si="73"/>
        <v>#VALUE!</v>
      </c>
      <c r="AD1608" s="16" t="s">
        <v>52</v>
      </c>
      <c r="AE1608" s="18" t="s">
        <v>47</v>
      </c>
      <c r="AF1608" s="14" t="s">
        <v>47</v>
      </c>
      <c r="AG1608" s="14" t="s">
        <v>47</v>
      </c>
    </row>
    <row r="1609" spans="1:33" ht="38.25" x14ac:dyDescent="0.25">
      <c r="A1609" s="13" t="s">
        <v>6847</v>
      </c>
      <c r="B1609" s="14" t="s">
        <v>552</v>
      </c>
      <c r="C1609" s="14" t="s">
        <v>552</v>
      </c>
      <c r="D1609" s="15" t="s">
        <v>5</v>
      </c>
      <c r="E1609" s="15" t="s">
        <v>6848</v>
      </c>
      <c r="F1609" s="15"/>
      <c r="G1609" s="14" t="s">
        <v>41</v>
      </c>
      <c r="H1609" s="14" t="s">
        <v>91</v>
      </c>
      <c r="I1609" s="16" t="s">
        <v>43</v>
      </c>
      <c r="J1609" s="17">
        <v>44547</v>
      </c>
      <c r="K1609" s="18">
        <f t="shared" ca="1" si="67"/>
        <v>760</v>
      </c>
      <c r="L1609" s="19">
        <f t="shared" si="68"/>
        <v>44561</v>
      </c>
      <c r="M1609" s="16" t="s">
        <v>44</v>
      </c>
      <c r="N1609" s="16" t="s">
        <v>142</v>
      </c>
      <c r="O1609" s="14" t="s">
        <v>46</v>
      </c>
      <c r="P1609" s="14"/>
      <c r="Q1609" s="16" t="e">
        <f t="shared" ca="1" si="71"/>
        <v>#VALUE!</v>
      </c>
      <c r="R1609" s="16" t="s">
        <v>46</v>
      </c>
      <c r="S1609" s="16" t="s">
        <v>366</v>
      </c>
      <c r="T1609" s="15" t="s">
        <v>47</v>
      </c>
      <c r="U1609" s="15" t="s">
        <v>6849</v>
      </c>
      <c r="V1609" s="16" t="s">
        <v>50</v>
      </c>
      <c r="W1609" s="14" t="s">
        <v>6850</v>
      </c>
      <c r="X1609" s="14">
        <v>44434</v>
      </c>
      <c r="Y1609" s="20">
        <v>55</v>
      </c>
      <c r="Z1609" s="14" t="s">
        <v>47</v>
      </c>
      <c r="AA1609" s="15" t="s">
        <v>47</v>
      </c>
      <c r="AB1609" s="35">
        <v>44475</v>
      </c>
      <c r="AC1609" s="18">
        <f t="shared" ca="1" si="73"/>
        <v>832</v>
      </c>
      <c r="AD1609" s="16" t="s">
        <v>52</v>
      </c>
      <c r="AE1609" s="16" t="s">
        <v>1040</v>
      </c>
      <c r="AF1609" s="14" t="s">
        <v>556</v>
      </c>
      <c r="AG1609" s="14" t="s">
        <v>47</v>
      </c>
    </row>
    <row r="1610" spans="1:33" x14ac:dyDescent="0.25">
      <c r="A1610" s="29" t="s">
        <v>6851</v>
      </c>
      <c r="B1610" s="29" t="s">
        <v>4704</v>
      </c>
      <c r="C1610" s="29" t="s">
        <v>4704</v>
      </c>
      <c r="D1610" s="29" t="s">
        <v>409</v>
      </c>
      <c r="E1610" s="30" t="s">
        <v>6852</v>
      </c>
      <c r="F1610" s="30"/>
      <c r="G1610" s="14" t="s">
        <v>41</v>
      </c>
      <c r="H1610" s="23" t="s">
        <v>162</v>
      </c>
      <c r="I1610" s="16" t="s">
        <v>75</v>
      </c>
      <c r="J1610" s="17">
        <v>44373</v>
      </c>
      <c r="K1610" s="18">
        <f t="shared" ca="1" si="67"/>
        <v>934</v>
      </c>
      <c r="L1610" s="19">
        <f t="shared" si="68"/>
        <v>44387</v>
      </c>
      <c r="M1610" s="16" t="s">
        <v>44</v>
      </c>
      <c r="N1610" s="16" t="s">
        <v>45</v>
      </c>
      <c r="O1610" s="14" t="s">
        <v>41</v>
      </c>
      <c r="P1610" s="14"/>
      <c r="Q1610" s="16" t="e">
        <f t="shared" ca="1" si="71"/>
        <v>#VALUE!</v>
      </c>
      <c r="R1610" s="16" t="s">
        <v>46</v>
      </c>
      <c r="S1610" s="16" t="s">
        <v>47</v>
      </c>
      <c r="T1610" s="29" t="s">
        <v>4706</v>
      </c>
      <c r="U1610" s="29" t="s">
        <v>4707</v>
      </c>
      <c r="V1610" s="16" t="s">
        <v>47</v>
      </c>
      <c r="W1610" s="14" t="s">
        <v>47</v>
      </c>
      <c r="X1610" s="14"/>
      <c r="Y1610" s="14"/>
      <c r="Z1610" s="14" t="s">
        <v>47</v>
      </c>
      <c r="AA1610" s="29" t="s">
        <v>4708</v>
      </c>
      <c r="AB1610" s="16"/>
      <c r="AC1610" s="18" t="e">
        <f t="shared" ca="1" si="73"/>
        <v>#VALUE!</v>
      </c>
      <c r="AD1610" s="16" t="s">
        <v>52</v>
      </c>
      <c r="AE1610" s="16" t="s">
        <v>47</v>
      </c>
      <c r="AF1610" s="14" t="s">
        <v>47</v>
      </c>
      <c r="AG1610" s="14" t="s">
        <v>47</v>
      </c>
    </row>
    <row r="1611" spans="1:33" x14ac:dyDescent="0.25">
      <c r="A1611" s="13" t="s">
        <v>6853</v>
      </c>
      <c r="B1611" s="14" t="s">
        <v>5632</v>
      </c>
      <c r="C1611" s="14" t="s">
        <v>5632</v>
      </c>
      <c r="D1611" s="14" t="s">
        <v>39</v>
      </c>
      <c r="E1611" s="15" t="s">
        <v>6854</v>
      </c>
      <c r="F1611" s="15"/>
      <c r="G1611" s="14" t="s">
        <v>41</v>
      </c>
      <c r="H1611" s="14" t="s">
        <v>91</v>
      </c>
      <c r="I1611" s="16" t="s">
        <v>61</v>
      </c>
      <c r="J1611" s="17">
        <v>44573</v>
      </c>
      <c r="K1611" s="18">
        <f t="shared" ca="1" si="67"/>
        <v>734</v>
      </c>
      <c r="L1611" s="19">
        <f t="shared" si="68"/>
        <v>44587</v>
      </c>
      <c r="M1611" s="16" t="s">
        <v>44</v>
      </c>
      <c r="N1611" s="16" t="s">
        <v>405</v>
      </c>
      <c r="O1611" s="14" t="s">
        <v>46</v>
      </c>
      <c r="P1611" s="14"/>
      <c r="Q1611" s="16" t="e">
        <f t="shared" ca="1" si="71"/>
        <v>#VALUE!</v>
      </c>
      <c r="R1611" s="16" t="s">
        <v>46</v>
      </c>
      <c r="S1611" s="16" t="s">
        <v>366</v>
      </c>
      <c r="T1611" s="15" t="s">
        <v>1850</v>
      </c>
      <c r="U1611" s="15">
        <v>132611383</v>
      </c>
      <c r="V1611" s="16" t="s">
        <v>50</v>
      </c>
      <c r="W1611" s="14" t="s">
        <v>6855</v>
      </c>
      <c r="X1611" s="14"/>
      <c r="Y1611" s="20">
        <v>44489</v>
      </c>
      <c r="Z1611" s="14" t="s">
        <v>47</v>
      </c>
      <c r="AA1611" s="15" t="s">
        <v>47</v>
      </c>
      <c r="AB1611" s="35">
        <v>44475</v>
      </c>
      <c r="AC1611" s="18">
        <f t="shared" ca="1" si="73"/>
        <v>832</v>
      </c>
      <c r="AD1611" s="16" t="s">
        <v>52</v>
      </c>
      <c r="AE1611" s="16" t="s">
        <v>1040</v>
      </c>
      <c r="AF1611" s="14" t="s">
        <v>47</v>
      </c>
      <c r="AG1611" s="14" t="s">
        <v>47</v>
      </c>
    </row>
    <row r="1612" spans="1:33" x14ac:dyDescent="0.25">
      <c r="A1612" s="29" t="s">
        <v>6856</v>
      </c>
      <c r="B1612" s="29" t="s">
        <v>1231</v>
      </c>
      <c r="C1612" s="29" t="s">
        <v>268</v>
      </c>
      <c r="D1612" s="14" t="s">
        <v>5</v>
      </c>
      <c r="E1612" s="30" t="s">
        <v>6857</v>
      </c>
      <c r="F1612" s="30"/>
      <c r="G1612" s="14" t="s">
        <v>41</v>
      </c>
      <c r="H1612" s="23" t="s">
        <v>91</v>
      </c>
      <c r="I1612" s="16" t="s">
        <v>61</v>
      </c>
      <c r="J1612" s="17">
        <v>44346</v>
      </c>
      <c r="K1612" s="18">
        <f t="shared" ca="1" si="67"/>
        <v>961</v>
      </c>
      <c r="L1612" s="19">
        <f t="shared" si="68"/>
        <v>44360</v>
      </c>
      <c r="M1612" s="16" t="s">
        <v>44</v>
      </c>
      <c r="N1612" s="16" t="s">
        <v>45</v>
      </c>
      <c r="O1612" s="14" t="s">
        <v>46</v>
      </c>
      <c r="P1612" s="14"/>
      <c r="Q1612" s="16" t="e">
        <f t="shared" ca="1" si="71"/>
        <v>#VALUE!</v>
      </c>
      <c r="R1612" s="16" t="s">
        <v>196</v>
      </c>
      <c r="S1612" s="16" t="s">
        <v>244</v>
      </c>
      <c r="T1612" s="29" t="s">
        <v>47</v>
      </c>
      <c r="U1612" s="29">
        <v>824104464</v>
      </c>
      <c r="V1612" s="16" t="s">
        <v>47</v>
      </c>
      <c r="W1612" s="14" t="s">
        <v>47</v>
      </c>
      <c r="X1612" s="14"/>
      <c r="Y1612" s="14">
        <v>44489</v>
      </c>
      <c r="Z1612" s="14" t="s">
        <v>47</v>
      </c>
      <c r="AA1612" s="29" t="s">
        <v>47</v>
      </c>
      <c r="AB1612" s="16">
        <v>44480</v>
      </c>
      <c r="AC1612" s="18">
        <f t="shared" ca="1" si="73"/>
        <v>827</v>
      </c>
      <c r="AD1612" s="16" t="s">
        <v>52</v>
      </c>
      <c r="AE1612" s="16" t="s">
        <v>1040</v>
      </c>
      <c r="AF1612" s="14" t="s">
        <v>47</v>
      </c>
      <c r="AG1612" s="14" t="s">
        <v>47</v>
      </c>
    </row>
    <row r="1613" spans="1:33" x14ac:dyDescent="0.25">
      <c r="A1613" s="29" t="s">
        <v>6858</v>
      </c>
      <c r="B1613" s="29" t="s">
        <v>73</v>
      </c>
      <c r="C1613" s="29" t="s">
        <v>268</v>
      </c>
      <c r="D1613" s="29" t="s">
        <v>5</v>
      </c>
      <c r="E1613" s="30" t="s">
        <v>6859</v>
      </c>
      <c r="F1613" s="30"/>
      <c r="G1613" s="14" t="s">
        <v>41</v>
      </c>
      <c r="H1613" s="23" t="s">
        <v>91</v>
      </c>
      <c r="I1613" s="16" t="s">
        <v>43</v>
      </c>
      <c r="J1613" s="17">
        <v>44384</v>
      </c>
      <c r="K1613" s="18">
        <f t="shared" ca="1" si="67"/>
        <v>923</v>
      </c>
      <c r="L1613" s="19">
        <f t="shared" si="68"/>
        <v>44398</v>
      </c>
      <c r="M1613" s="16" t="s">
        <v>44</v>
      </c>
      <c r="N1613" s="16" t="s">
        <v>142</v>
      </c>
      <c r="O1613" s="14" t="s">
        <v>46</v>
      </c>
      <c r="P1613" s="14"/>
      <c r="Q1613" s="16" t="e">
        <f t="shared" ca="1" si="71"/>
        <v>#VALUE!</v>
      </c>
      <c r="R1613" s="16" t="s">
        <v>196</v>
      </c>
      <c r="S1613" s="16" t="s">
        <v>244</v>
      </c>
      <c r="T1613" s="29" t="s">
        <v>6860</v>
      </c>
      <c r="U1613" s="29" t="s">
        <v>6861</v>
      </c>
      <c r="V1613" s="16" t="s">
        <v>50</v>
      </c>
      <c r="W1613" s="14" t="s">
        <v>47</v>
      </c>
      <c r="X1613" s="14"/>
      <c r="Y1613" s="14">
        <v>44489</v>
      </c>
      <c r="Z1613" s="14" t="s">
        <v>47</v>
      </c>
      <c r="AA1613" s="29" t="s">
        <v>6862</v>
      </c>
      <c r="AB1613" s="16">
        <v>44475</v>
      </c>
      <c r="AC1613" s="18">
        <f t="shared" ca="1" si="73"/>
        <v>832</v>
      </c>
      <c r="AD1613" s="16" t="s">
        <v>52</v>
      </c>
      <c r="AE1613" s="16" t="s">
        <v>1040</v>
      </c>
      <c r="AF1613" s="14" t="s">
        <v>47</v>
      </c>
      <c r="AG1613" s="14" t="s">
        <v>47</v>
      </c>
    </row>
    <row r="1614" spans="1:33" ht="26.25" x14ac:dyDescent="0.25">
      <c r="A1614" s="29" t="s">
        <v>6863</v>
      </c>
      <c r="B1614" s="29" t="s">
        <v>408</v>
      </c>
      <c r="C1614" s="29" t="s">
        <v>408</v>
      </c>
      <c r="D1614" s="14" t="s">
        <v>409</v>
      </c>
      <c r="E1614" s="30" t="s">
        <v>6864</v>
      </c>
      <c r="F1614" s="30"/>
      <c r="G1614" s="14" t="s">
        <v>41</v>
      </c>
      <c r="H1614" s="23" t="s">
        <v>162</v>
      </c>
      <c r="I1614" s="16" t="s">
        <v>75</v>
      </c>
      <c r="J1614" s="17">
        <v>44383</v>
      </c>
      <c r="K1614" s="18">
        <f t="shared" ca="1" si="67"/>
        <v>924</v>
      </c>
      <c r="L1614" s="19">
        <f t="shared" si="68"/>
        <v>44397</v>
      </c>
      <c r="M1614" s="16" t="s">
        <v>44</v>
      </c>
      <c r="N1614" s="16" t="s">
        <v>45</v>
      </c>
      <c r="O1614" s="14" t="s">
        <v>41</v>
      </c>
      <c r="P1614" s="14"/>
      <c r="Q1614" s="16" t="e">
        <f t="shared" ca="1" si="71"/>
        <v>#VALUE!</v>
      </c>
      <c r="R1614" s="16" t="s">
        <v>46</v>
      </c>
      <c r="S1614" s="16" t="s">
        <v>47</v>
      </c>
      <c r="T1614" s="29" t="s">
        <v>6865</v>
      </c>
      <c r="U1614" s="29" t="s">
        <v>6866</v>
      </c>
      <c r="V1614" s="16" t="s">
        <v>47</v>
      </c>
      <c r="W1614" s="14" t="s">
        <v>47</v>
      </c>
      <c r="X1614" s="14"/>
      <c r="Y1614" s="14"/>
      <c r="Z1614" s="14" t="s">
        <v>47</v>
      </c>
      <c r="AA1614" s="29" t="s">
        <v>6867</v>
      </c>
      <c r="AB1614" s="16"/>
      <c r="AC1614" s="18" t="e">
        <f t="shared" ca="1" si="73"/>
        <v>#VALUE!</v>
      </c>
      <c r="AD1614" s="16" t="s">
        <v>52</v>
      </c>
      <c r="AE1614" s="16" t="s">
        <v>47</v>
      </c>
      <c r="AF1614" s="14" t="s">
        <v>47</v>
      </c>
      <c r="AG1614" s="14" t="s">
        <v>47</v>
      </c>
    </row>
    <row r="1615" spans="1:33" ht="15.75" customHeight="1" x14ac:dyDescent="0.25">
      <c r="A1615" s="29" t="s">
        <v>6868</v>
      </c>
      <c r="B1615" s="29" t="s">
        <v>2676</v>
      </c>
      <c r="C1615" s="29" t="s">
        <v>2676</v>
      </c>
      <c r="D1615" s="14" t="s">
        <v>642</v>
      </c>
      <c r="E1615" s="30" t="s">
        <v>6869</v>
      </c>
      <c r="F1615" s="30"/>
      <c r="G1615" s="14" t="s">
        <v>41</v>
      </c>
      <c r="H1615" s="23" t="s">
        <v>162</v>
      </c>
      <c r="I1615" s="16" t="s">
        <v>43</v>
      </c>
      <c r="J1615" s="17">
        <v>44574</v>
      </c>
      <c r="K1615" s="18">
        <f t="shared" ca="1" si="67"/>
        <v>733</v>
      </c>
      <c r="L1615" s="19">
        <f t="shared" si="68"/>
        <v>44588</v>
      </c>
      <c r="M1615" s="16" t="s">
        <v>44</v>
      </c>
      <c r="N1615" s="16" t="s">
        <v>45</v>
      </c>
      <c r="O1615" s="14" t="s">
        <v>41</v>
      </c>
      <c r="P1615" s="14"/>
      <c r="Q1615" s="16" t="e">
        <f t="shared" ca="1" si="71"/>
        <v>#VALUE!</v>
      </c>
      <c r="R1615" s="16" t="s">
        <v>46</v>
      </c>
      <c r="S1615" s="16" t="s">
        <v>47</v>
      </c>
      <c r="T1615" s="29" t="s">
        <v>1271</v>
      </c>
      <c r="U1615" s="29" t="s">
        <v>6870</v>
      </c>
      <c r="V1615" s="16" t="s">
        <v>3623</v>
      </c>
      <c r="W1615" s="14" t="s">
        <v>887</v>
      </c>
      <c r="X1615" s="14"/>
      <c r="Y1615" s="14"/>
      <c r="Z1615" s="14" t="s">
        <v>47</v>
      </c>
      <c r="AA1615" s="29" t="s">
        <v>6871</v>
      </c>
      <c r="AB1615" s="16"/>
      <c r="AC1615" s="18" t="e">
        <f t="shared" ca="1" si="73"/>
        <v>#VALUE!</v>
      </c>
      <c r="AD1615" s="16" t="s">
        <v>52</v>
      </c>
      <c r="AE1615" s="16" t="s">
        <v>47</v>
      </c>
      <c r="AF1615" s="14" t="s">
        <v>47</v>
      </c>
      <c r="AG1615" s="14" t="s">
        <v>47</v>
      </c>
    </row>
    <row r="1616" spans="1:33" x14ac:dyDescent="0.25">
      <c r="A1616" s="23" t="s">
        <v>6872</v>
      </c>
      <c r="B1616" s="14" t="s">
        <v>268</v>
      </c>
      <c r="C1616" s="14" t="s">
        <v>268</v>
      </c>
      <c r="D1616" s="14" t="s">
        <v>5</v>
      </c>
      <c r="E1616" s="14" t="s">
        <v>6873</v>
      </c>
      <c r="F1616" s="14"/>
      <c r="G1616" s="14" t="s">
        <v>41</v>
      </c>
      <c r="H1616" s="14" t="s">
        <v>162</v>
      </c>
      <c r="I1616" s="16" t="s">
        <v>75</v>
      </c>
      <c r="J1616" s="17">
        <v>44380</v>
      </c>
      <c r="K1616" s="18">
        <f t="shared" ca="1" si="67"/>
        <v>927</v>
      </c>
      <c r="L1616" s="19">
        <f t="shared" si="68"/>
        <v>44394</v>
      </c>
      <c r="M1616" s="16" t="s">
        <v>44</v>
      </c>
      <c r="N1616" s="16" t="s">
        <v>45</v>
      </c>
      <c r="O1616" s="46" t="s">
        <v>41</v>
      </c>
      <c r="P1616" s="17"/>
      <c r="Q1616" s="16" t="e">
        <f t="shared" ca="1" si="71"/>
        <v>#VALUE!</v>
      </c>
      <c r="R1616" s="27" t="s">
        <v>46</v>
      </c>
      <c r="S1616" s="27" t="s">
        <v>47</v>
      </c>
      <c r="T1616" s="14" t="s">
        <v>6874</v>
      </c>
      <c r="U1616" s="24" t="s">
        <v>6875</v>
      </c>
      <c r="V1616" s="16" t="s">
        <v>47</v>
      </c>
      <c r="W1616" s="14" t="s">
        <v>47</v>
      </c>
      <c r="X1616" s="17"/>
      <c r="Y1616" s="20"/>
      <c r="Z1616" s="20" t="s">
        <v>47</v>
      </c>
      <c r="AA1616" s="20" t="s">
        <v>6876</v>
      </c>
      <c r="AB1616" s="22"/>
      <c r="AC1616" s="18" t="e">
        <f t="shared" ca="1" si="73"/>
        <v>#VALUE!</v>
      </c>
      <c r="AD1616" s="16" t="s">
        <v>52</v>
      </c>
      <c r="AE1616" s="18" t="s">
        <v>47</v>
      </c>
      <c r="AF1616" s="14" t="s">
        <v>47</v>
      </c>
      <c r="AG1616" s="14" t="s">
        <v>47</v>
      </c>
    </row>
    <row r="1617" spans="1:33" x14ac:dyDescent="0.25">
      <c r="A1617" s="29" t="s">
        <v>6877</v>
      </c>
      <c r="B1617" s="29" t="s">
        <v>677</v>
      </c>
      <c r="C1617" s="29" t="s">
        <v>677</v>
      </c>
      <c r="D1617" s="14" t="s">
        <v>409</v>
      </c>
      <c r="E1617" s="30" t="s">
        <v>6878</v>
      </c>
      <c r="F1617" s="30"/>
      <c r="G1617" s="14" t="s">
        <v>41</v>
      </c>
      <c r="H1617" s="23" t="s">
        <v>162</v>
      </c>
      <c r="I1617" s="16" t="s">
        <v>75</v>
      </c>
      <c r="J1617" s="17">
        <v>44389</v>
      </c>
      <c r="K1617" s="18">
        <f t="shared" ca="1" si="67"/>
        <v>918</v>
      </c>
      <c r="L1617" s="19">
        <f t="shared" si="68"/>
        <v>44403</v>
      </c>
      <c r="M1617" s="16" t="s">
        <v>44</v>
      </c>
      <c r="N1617" s="16" t="s">
        <v>45</v>
      </c>
      <c r="O1617" s="14" t="s">
        <v>41</v>
      </c>
      <c r="P1617" s="14"/>
      <c r="Q1617" s="16" t="e">
        <f t="shared" ca="1" si="71"/>
        <v>#VALUE!</v>
      </c>
      <c r="R1617" s="16" t="s">
        <v>46</v>
      </c>
      <c r="S1617" s="16" t="s">
        <v>47</v>
      </c>
      <c r="T1617" s="29" t="s">
        <v>6879</v>
      </c>
      <c r="U1617" s="29" t="s">
        <v>6880</v>
      </c>
      <c r="V1617" s="16" t="s">
        <v>47</v>
      </c>
      <c r="W1617" s="14" t="s">
        <v>47</v>
      </c>
      <c r="X1617" s="14"/>
      <c r="Y1617" s="14"/>
      <c r="Z1617" s="14" t="s">
        <v>47</v>
      </c>
      <c r="AA1617" s="29" t="s">
        <v>6881</v>
      </c>
      <c r="AB1617" s="16"/>
      <c r="AC1617" s="18" t="e">
        <f t="shared" ca="1" si="73"/>
        <v>#VALUE!</v>
      </c>
      <c r="AD1617" s="16" t="s">
        <v>52</v>
      </c>
      <c r="AE1617" s="16" t="s">
        <v>47</v>
      </c>
      <c r="AF1617" s="14" t="s">
        <v>47</v>
      </c>
      <c r="AG1617" s="14" t="s">
        <v>47</v>
      </c>
    </row>
    <row r="1618" spans="1:33" x14ac:dyDescent="0.25">
      <c r="A1618" s="13" t="s">
        <v>6882</v>
      </c>
      <c r="B1618" s="14" t="s">
        <v>6883</v>
      </c>
      <c r="C1618" s="14" t="s">
        <v>6883</v>
      </c>
      <c r="D1618" s="15" t="s">
        <v>409</v>
      </c>
      <c r="E1618" s="15" t="s">
        <v>6884</v>
      </c>
      <c r="F1618" s="15"/>
      <c r="G1618" s="14" t="s">
        <v>41</v>
      </c>
      <c r="H1618" s="14" t="s">
        <v>162</v>
      </c>
      <c r="I1618" s="16" t="s">
        <v>75</v>
      </c>
      <c r="J1618" s="17">
        <v>44390</v>
      </c>
      <c r="K1618" s="18">
        <f t="shared" ca="1" si="67"/>
        <v>917</v>
      </c>
      <c r="L1618" s="19">
        <f t="shared" si="68"/>
        <v>44404</v>
      </c>
      <c r="M1618" s="16" t="s">
        <v>44</v>
      </c>
      <c r="N1618" s="16" t="s">
        <v>45</v>
      </c>
      <c r="O1618" s="14" t="s">
        <v>41</v>
      </c>
      <c r="P1618" s="14"/>
      <c r="Q1618" s="16" t="e">
        <f t="shared" ca="1" si="71"/>
        <v>#VALUE!</v>
      </c>
      <c r="R1618" s="16" t="s">
        <v>46</v>
      </c>
      <c r="S1618" s="16" t="s">
        <v>47</v>
      </c>
      <c r="T1618" s="15" t="s">
        <v>6885</v>
      </c>
      <c r="U1618" s="15" t="s">
        <v>6886</v>
      </c>
      <c r="V1618" s="16" t="s">
        <v>47</v>
      </c>
      <c r="W1618" s="14" t="s">
        <v>47</v>
      </c>
      <c r="X1618" s="14"/>
      <c r="Y1618" s="20"/>
      <c r="Z1618" s="14" t="s">
        <v>47</v>
      </c>
      <c r="AA1618" s="15" t="s">
        <v>6887</v>
      </c>
      <c r="AB1618" s="35"/>
      <c r="AC1618" s="18" t="e">
        <f t="shared" ca="1" si="73"/>
        <v>#VALUE!</v>
      </c>
      <c r="AD1618" s="16" t="s">
        <v>52</v>
      </c>
      <c r="AE1618" s="16" t="s">
        <v>47</v>
      </c>
      <c r="AF1618" s="14" t="s">
        <v>47</v>
      </c>
      <c r="AG1618" s="14" t="s">
        <v>47</v>
      </c>
    </row>
    <row r="1619" spans="1:33" ht="15.75" customHeight="1" x14ac:dyDescent="0.25">
      <c r="A1619" s="31" t="s">
        <v>6888</v>
      </c>
      <c r="B1619" s="14" t="s">
        <v>6889</v>
      </c>
      <c r="C1619" s="14" t="s">
        <v>6889</v>
      </c>
      <c r="D1619" s="31" t="s">
        <v>296</v>
      </c>
      <c r="E1619" s="31" t="s">
        <v>6890</v>
      </c>
      <c r="F1619" s="31"/>
      <c r="G1619" s="14" t="s">
        <v>41</v>
      </c>
      <c r="H1619" s="14" t="s">
        <v>162</v>
      </c>
      <c r="I1619" s="16" t="s">
        <v>75</v>
      </c>
      <c r="J1619" s="17">
        <v>44393</v>
      </c>
      <c r="K1619" s="18">
        <f t="shared" ca="1" si="67"/>
        <v>914</v>
      </c>
      <c r="L1619" s="19">
        <f t="shared" si="68"/>
        <v>44407</v>
      </c>
      <c r="M1619" s="16" t="s">
        <v>44</v>
      </c>
      <c r="N1619" s="16" t="s">
        <v>45</v>
      </c>
      <c r="O1619" s="14" t="s">
        <v>41</v>
      </c>
      <c r="P1619" s="14"/>
      <c r="Q1619" s="16" t="e">
        <f t="shared" ca="1" si="71"/>
        <v>#VALUE!</v>
      </c>
      <c r="R1619" s="16" t="s">
        <v>46</v>
      </c>
      <c r="S1619" s="16" t="s">
        <v>47</v>
      </c>
      <c r="T1619" s="31" t="s">
        <v>298</v>
      </c>
      <c r="U1619" s="24" t="s">
        <v>6891</v>
      </c>
      <c r="V1619" s="16" t="s">
        <v>47</v>
      </c>
      <c r="W1619" s="14" t="s">
        <v>47</v>
      </c>
      <c r="X1619" s="14"/>
      <c r="Y1619" s="14"/>
      <c r="Z1619" s="14" t="s">
        <v>47</v>
      </c>
      <c r="AA1619" s="14" t="s">
        <v>300</v>
      </c>
      <c r="AB1619" s="16"/>
      <c r="AC1619" s="18" t="e">
        <f t="shared" ca="1" si="73"/>
        <v>#VALUE!</v>
      </c>
      <c r="AD1619" s="16" t="s">
        <v>52</v>
      </c>
      <c r="AE1619" s="16" t="s">
        <v>47</v>
      </c>
      <c r="AF1619" s="14" t="s">
        <v>47</v>
      </c>
      <c r="AG1619" s="14" t="s">
        <v>47</v>
      </c>
    </row>
    <row r="1620" spans="1:33" ht="18.75" customHeight="1" x14ac:dyDescent="0.25">
      <c r="A1620" s="31" t="s">
        <v>6892</v>
      </c>
      <c r="B1620" s="14" t="s">
        <v>102</v>
      </c>
      <c r="C1620" s="14" t="s">
        <v>102</v>
      </c>
      <c r="D1620" s="14" t="s">
        <v>5</v>
      </c>
      <c r="E1620" s="31" t="s">
        <v>6893</v>
      </c>
      <c r="F1620" s="31"/>
      <c r="G1620" s="14" t="s">
        <v>41</v>
      </c>
      <c r="H1620" s="14" t="s">
        <v>130</v>
      </c>
      <c r="I1620" s="16" t="s">
        <v>75</v>
      </c>
      <c r="J1620" s="17">
        <v>44587</v>
      </c>
      <c r="K1620" s="18">
        <f t="shared" ca="1" si="67"/>
        <v>720</v>
      </c>
      <c r="L1620" s="19">
        <f t="shared" si="68"/>
        <v>44601</v>
      </c>
      <c r="M1620" s="16" t="s">
        <v>44</v>
      </c>
      <c r="N1620" s="16" t="s">
        <v>45</v>
      </c>
      <c r="O1620" s="14" t="s">
        <v>41</v>
      </c>
      <c r="P1620" s="14"/>
      <c r="Q1620" s="16" t="e">
        <f t="shared" ca="1" si="71"/>
        <v>#VALUE!</v>
      </c>
      <c r="R1620" s="16" t="s">
        <v>46</v>
      </c>
      <c r="S1620" s="16"/>
      <c r="T1620" s="31"/>
      <c r="U1620" s="24"/>
      <c r="V1620" s="16" t="s">
        <v>77</v>
      </c>
      <c r="W1620" s="14"/>
      <c r="X1620" s="14"/>
      <c r="Y1620" s="14"/>
      <c r="Z1620" s="14"/>
      <c r="AA1620" s="14"/>
      <c r="AB1620" s="16"/>
      <c r="AC1620" s="18"/>
      <c r="AD1620" s="18"/>
      <c r="AE1620" s="16"/>
      <c r="AF1620" s="14"/>
      <c r="AG1620" s="14"/>
    </row>
    <row r="1621" spans="1:33" ht="18.75" customHeight="1" x14ac:dyDescent="0.25">
      <c r="A1621" s="31" t="s">
        <v>6894</v>
      </c>
      <c r="B1621" s="14" t="s">
        <v>779</v>
      </c>
      <c r="C1621" s="14" t="s">
        <v>268</v>
      </c>
      <c r="D1621" s="14" t="s">
        <v>5</v>
      </c>
      <c r="E1621" s="31" t="s">
        <v>6895</v>
      </c>
      <c r="F1621" s="31"/>
      <c r="G1621" s="14" t="s">
        <v>41</v>
      </c>
      <c r="H1621" s="14" t="s">
        <v>68</v>
      </c>
      <c r="I1621" s="16" t="s">
        <v>43</v>
      </c>
      <c r="J1621" s="17">
        <v>44582</v>
      </c>
      <c r="K1621" s="18">
        <f t="shared" ca="1" si="67"/>
        <v>725</v>
      </c>
      <c r="L1621" s="19">
        <f t="shared" si="68"/>
        <v>44596</v>
      </c>
      <c r="M1621" s="16" t="s">
        <v>155</v>
      </c>
      <c r="N1621" s="16" t="s">
        <v>45</v>
      </c>
      <c r="O1621" s="14" t="s">
        <v>46</v>
      </c>
      <c r="P1621" s="14"/>
      <c r="Q1621" s="16" t="e">
        <f t="shared" ca="1" si="71"/>
        <v>#VALUE!</v>
      </c>
      <c r="R1621" s="16" t="s">
        <v>46</v>
      </c>
      <c r="S1621" s="16" t="s">
        <v>70</v>
      </c>
      <c r="T1621" s="31" t="s">
        <v>6896</v>
      </c>
      <c r="U1621" s="24"/>
      <c r="V1621" s="16" t="s">
        <v>71</v>
      </c>
      <c r="W1621" s="14" t="s">
        <v>6897</v>
      </c>
      <c r="X1621" s="14"/>
      <c r="Y1621" s="14"/>
      <c r="Z1621" s="14"/>
      <c r="AA1621" s="14"/>
      <c r="AB1621" s="16"/>
      <c r="AC1621" s="18"/>
      <c r="AD1621" s="18"/>
      <c r="AE1621" s="16"/>
      <c r="AF1621" s="14"/>
      <c r="AG1621" s="14"/>
    </row>
    <row r="1622" spans="1:33" ht="18.75" customHeight="1" x14ac:dyDescent="0.25">
      <c r="A1622" s="31" t="s">
        <v>6898</v>
      </c>
      <c r="B1622" s="14" t="s">
        <v>6899</v>
      </c>
      <c r="C1622" s="14" t="s">
        <v>6899</v>
      </c>
      <c r="D1622" s="14" t="s">
        <v>277</v>
      </c>
      <c r="E1622" s="31" t="s">
        <v>6900</v>
      </c>
      <c r="F1622" s="31"/>
      <c r="G1622" s="14" t="s">
        <v>41</v>
      </c>
      <c r="H1622" s="14" t="s">
        <v>162</v>
      </c>
      <c r="I1622" s="16" t="s">
        <v>75</v>
      </c>
      <c r="J1622" s="17">
        <v>44388</v>
      </c>
      <c r="K1622" s="18">
        <f t="shared" ca="1" si="67"/>
        <v>919</v>
      </c>
      <c r="L1622" s="19">
        <f t="shared" si="68"/>
        <v>44402</v>
      </c>
      <c r="M1622" s="16" t="s">
        <v>44</v>
      </c>
      <c r="N1622" s="16" t="s">
        <v>45</v>
      </c>
      <c r="O1622" s="14" t="s">
        <v>41</v>
      </c>
      <c r="P1622" s="14"/>
      <c r="Q1622" s="16" t="e">
        <f t="shared" ca="1" si="71"/>
        <v>#VALUE!</v>
      </c>
      <c r="R1622" s="16" t="s">
        <v>46</v>
      </c>
      <c r="S1622" s="16" t="s">
        <v>47</v>
      </c>
      <c r="T1622" s="31" t="s">
        <v>279</v>
      </c>
      <c r="U1622" s="24" t="s">
        <v>6901</v>
      </c>
      <c r="V1622" s="16" t="s">
        <v>47</v>
      </c>
      <c r="W1622" s="14" t="s">
        <v>47</v>
      </c>
      <c r="X1622" s="14"/>
      <c r="Y1622" s="14"/>
      <c r="Z1622" s="14" t="s">
        <v>47</v>
      </c>
      <c r="AA1622" s="14" t="s">
        <v>281</v>
      </c>
      <c r="AB1622" s="16"/>
      <c r="AC1622" s="18" t="e">
        <f t="shared" ref="AC1622:AC1628" ca="1" si="74">ABS(IF(ISBLANK(AB1622),"",TODAY()-AB1622))</f>
        <v>#VALUE!</v>
      </c>
      <c r="AD1622" s="18" t="s">
        <v>52</v>
      </c>
      <c r="AE1622" s="16" t="s">
        <v>47</v>
      </c>
      <c r="AF1622" s="14" t="s">
        <v>47</v>
      </c>
      <c r="AG1622" s="14" t="s">
        <v>47</v>
      </c>
    </row>
    <row r="1623" spans="1:33" ht="15.75" customHeight="1" x14ac:dyDescent="0.25">
      <c r="A1623" s="31" t="s">
        <v>6902</v>
      </c>
      <c r="B1623" s="14" t="s">
        <v>276</v>
      </c>
      <c r="C1623" s="14" t="s">
        <v>276</v>
      </c>
      <c r="D1623" s="31" t="s">
        <v>277</v>
      </c>
      <c r="E1623" s="31" t="s">
        <v>6903</v>
      </c>
      <c r="F1623" s="31"/>
      <c r="G1623" s="14" t="s">
        <v>41</v>
      </c>
      <c r="H1623" s="14" t="s">
        <v>162</v>
      </c>
      <c r="I1623" s="16" t="s">
        <v>75</v>
      </c>
      <c r="J1623" s="17">
        <v>44389</v>
      </c>
      <c r="K1623" s="18">
        <f t="shared" ca="1" si="67"/>
        <v>918</v>
      </c>
      <c r="L1623" s="19">
        <f t="shared" si="68"/>
        <v>44403</v>
      </c>
      <c r="M1623" s="16" t="s">
        <v>44</v>
      </c>
      <c r="N1623" s="16" t="s">
        <v>45</v>
      </c>
      <c r="O1623" s="14" t="s">
        <v>41</v>
      </c>
      <c r="P1623" s="14"/>
      <c r="Q1623" s="16" t="e">
        <f t="shared" ca="1" si="71"/>
        <v>#VALUE!</v>
      </c>
      <c r="R1623" s="16" t="s">
        <v>46</v>
      </c>
      <c r="S1623" s="16" t="s">
        <v>47</v>
      </c>
      <c r="T1623" s="31" t="s">
        <v>279</v>
      </c>
      <c r="U1623" s="24" t="s">
        <v>6904</v>
      </c>
      <c r="V1623" s="16" t="s">
        <v>47</v>
      </c>
      <c r="W1623" s="14" t="s">
        <v>47</v>
      </c>
      <c r="X1623" s="14"/>
      <c r="Y1623" s="14"/>
      <c r="Z1623" s="14" t="s">
        <v>47</v>
      </c>
      <c r="AA1623" s="14" t="s">
        <v>281</v>
      </c>
      <c r="AB1623" s="16"/>
      <c r="AC1623" s="18" t="e">
        <f t="shared" ca="1" si="74"/>
        <v>#VALUE!</v>
      </c>
      <c r="AD1623" s="16" t="s">
        <v>52</v>
      </c>
      <c r="AE1623" s="16" t="s">
        <v>47</v>
      </c>
      <c r="AF1623" s="14" t="s">
        <v>47</v>
      </c>
      <c r="AG1623" s="14" t="s">
        <v>47</v>
      </c>
    </row>
    <row r="1624" spans="1:33" ht="15.75" customHeight="1" x14ac:dyDescent="0.25">
      <c r="A1624" s="31" t="s">
        <v>6905</v>
      </c>
      <c r="B1624" s="14" t="s">
        <v>4401</v>
      </c>
      <c r="C1624" s="14" t="s">
        <v>813</v>
      </c>
      <c r="D1624" s="31" t="s">
        <v>409</v>
      </c>
      <c r="E1624" s="31" t="s">
        <v>6906</v>
      </c>
      <c r="F1624" s="31"/>
      <c r="G1624" s="14" t="s">
        <v>41</v>
      </c>
      <c r="H1624" s="14" t="s">
        <v>91</v>
      </c>
      <c r="I1624" s="16" t="s">
        <v>43</v>
      </c>
      <c r="J1624" s="17">
        <v>44392</v>
      </c>
      <c r="K1624" s="18">
        <f t="shared" ca="1" si="67"/>
        <v>915</v>
      </c>
      <c r="L1624" s="19">
        <f t="shared" si="68"/>
        <v>44406</v>
      </c>
      <c r="M1624" s="16" t="s">
        <v>270</v>
      </c>
      <c r="N1624" s="16" t="s">
        <v>142</v>
      </c>
      <c r="O1624" s="14" t="s">
        <v>46</v>
      </c>
      <c r="P1624" s="14"/>
      <c r="Q1624" s="16" t="e">
        <f t="shared" ca="1" si="71"/>
        <v>#VALUE!</v>
      </c>
      <c r="R1624" s="16" t="s">
        <v>46</v>
      </c>
      <c r="S1624" s="16" t="s">
        <v>47</v>
      </c>
      <c r="T1624" s="31" t="s">
        <v>47</v>
      </c>
      <c r="U1624" s="24" t="s">
        <v>6907</v>
      </c>
      <c r="V1624" s="16" t="s">
        <v>63</v>
      </c>
      <c r="W1624" s="14" t="s">
        <v>47</v>
      </c>
      <c r="X1624" s="14"/>
      <c r="Y1624" s="14">
        <v>44489</v>
      </c>
      <c r="Z1624" s="14" t="s">
        <v>47</v>
      </c>
      <c r="AA1624" s="14" t="s">
        <v>6908</v>
      </c>
      <c r="AB1624" s="16">
        <v>44475</v>
      </c>
      <c r="AC1624" s="18">
        <f t="shared" ca="1" si="74"/>
        <v>832</v>
      </c>
      <c r="AD1624" s="16" t="s">
        <v>52</v>
      </c>
      <c r="AE1624" s="16" t="s">
        <v>1040</v>
      </c>
      <c r="AF1624" s="14" t="s">
        <v>47</v>
      </c>
      <c r="AG1624" s="14" t="s">
        <v>47</v>
      </c>
    </row>
    <row r="1625" spans="1:33" ht="25.5" x14ac:dyDescent="0.25">
      <c r="A1625" s="31" t="s">
        <v>6909</v>
      </c>
      <c r="B1625" s="14" t="s">
        <v>2101</v>
      </c>
      <c r="C1625" s="14" t="s">
        <v>2101</v>
      </c>
      <c r="D1625" s="31" t="s">
        <v>296</v>
      </c>
      <c r="E1625" s="31" t="s">
        <v>6910</v>
      </c>
      <c r="F1625" s="31"/>
      <c r="G1625" s="14" t="s">
        <v>41</v>
      </c>
      <c r="H1625" s="14" t="s">
        <v>162</v>
      </c>
      <c r="I1625" s="16" t="s">
        <v>75</v>
      </c>
      <c r="J1625" s="17">
        <v>44380</v>
      </c>
      <c r="K1625" s="18">
        <f t="shared" ca="1" si="67"/>
        <v>927</v>
      </c>
      <c r="L1625" s="19">
        <f t="shared" si="68"/>
        <v>44394</v>
      </c>
      <c r="M1625" s="16" t="s">
        <v>44</v>
      </c>
      <c r="N1625" s="16" t="s">
        <v>45</v>
      </c>
      <c r="O1625" s="14" t="s">
        <v>41</v>
      </c>
      <c r="P1625" s="14"/>
      <c r="Q1625" s="16" t="e">
        <f t="shared" ca="1" si="71"/>
        <v>#VALUE!</v>
      </c>
      <c r="R1625" s="16" t="s">
        <v>46</v>
      </c>
      <c r="S1625" s="16" t="s">
        <v>47</v>
      </c>
      <c r="T1625" s="31" t="s">
        <v>6911</v>
      </c>
      <c r="U1625" s="24">
        <v>5449786</v>
      </c>
      <c r="V1625" s="16" t="s">
        <v>47</v>
      </c>
      <c r="W1625" s="14" t="s">
        <v>47</v>
      </c>
      <c r="X1625" s="14"/>
      <c r="Y1625" s="14"/>
      <c r="Z1625" s="14" t="s">
        <v>47</v>
      </c>
      <c r="AA1625" s="14" t="s">
        <v>1547</v>
      </c>
      <c r="AB1625" s="16"/>
      <c r="AC1625" s="18" t="e">
        <f t="shared" ca="1" si="74"/>
        <v>#VALUE!</v>
      </c>
      <c r="AD1625" s="16" t="s">
        <v>52</v>
      </c>
      <c r="AE1625" s="16" t="s">
        <v>47</v>
      </c>
      <c r="AF1625" s="14" t="s">
        <v>47</v>
      </c>
      <c r="AG1625" s="14" t="s">
        <v>47</v>
      </c>
    </row>
    <row r="1626" spans="1:33" x14ac:dyDescent="0.25">
      <c r="A1626" s="31" t="s">
        <v>6912</v>
      </c>
      <c r="B1626" s="14" t="s">
        <v>6913</v>
      </c>
      <c r="C1626" s="14" t="s">
        <v>6913</v>
      </c>
      <c r="D1626" s="31" t="s">
        <v>160</v>
      </c>
      <c r="E1626" s="31" t="s">
        <v>6914</v>
      </c>
      <c r="F1626" s="31"/>
      <c r="G1626" s="14" t="s">
        <v>41</v>
      </c>
      <c r="H1626" s="14" t="s">
        <v>162</v>
      </c>
      <c r="I1626" s="16" t="s">
        <v>75</v>
      </c>
      <c r="J1626" s="17">
        <v>44382</v>
      </c>
      <c r="K1626" s="18">
        <f t="shared" ca="1" si="67"/>
        <v>925</v>
      </c>
      <c r="L1626" s="19">
        <f t="shared" si="68"/>
        <v>44396</v>
      </c>
      <c r="M1626" s="16" t="s">
        <v>44</v>
      </c>
      <c r="N1626" s="16" t="s">
        <v>45</v>
      </c>
      <c r="O1626" s="14" t="s">
        <v>41</v>
      </c>
      <c r="P1626" s="14"/>
      <c r="Q1626" s="16" t="e">
        <f t="shared" ca="1" si="71"/>
        <v>#VALUE!</v>
      </c>
      <c r="R1626" s="16" t="s">
        <v>46</v>
      </c>
      <c r="S1626" s="16" t="s">
        <v>47</v>
      </c>
      <c r="T1626" s="31" t="s">
        <v>6915</v>
      </c>
      <c r="U1626" s="24" t="s">
        <v>6916</v>
      </c>
      <c r="V1626" s="16" t="s">
        <v>47</v>
      </c>
      <c r="W1626" s="14" t="s">
        <v>47</v>
      </c>
      <c r="X1626" s="14"/>
      <c r="Y1626" s="14"/>
      <c r="Z1626" s="14" t="s">
        <v>47</v>
      </c>
      <c r="AA1626" s="14" t="s">
        <v>6917</v>
      </c>
      <c r="AB1626" s="16"/>
      <c r="AC1626" s="18" t="e">
        <f t="shared" ca="1" si="74"/>
        <v>#VALUE!</v>
      </c>
      <c r="AD1626" s="16" t="s">
        <v>52</v>
      </c>
      <c r="AE1626" s="16" t="s">
        <v>47</v>
      </c>
      <c r="AF1626" s="14" t="s">
        <v>47</v>
      </c>
      <c r="AG1626" s="14" t="s">
        <v>47</v>
      </c>
    </row>
    <row r="1627" spans="1:33" x14ac:dyDescent="0.25">
      <c r="A1627" s="31" t="s">
        <v>6918</v>
      </c>
      <c r="B1627" s="14" t="s">
        <v>6919</v>
      </c>
      <c r="C1627" s="14" t="s">
        <v>6919</v>
      </c>
      <c r="D1627" s="31" t="s">
        <v>409</v>
      </c>
      <c r="E1627" s="31" t="s">
        <v>6920</v>
      </c>
      <c r="F1627" s="31"/>
      <c r="G1627" s="14" t="s">
        <v>41</v>
      </c>
      <c r="H1627" s="14" t="s">
        <v>162</v>
      </c>
      <c r="I1627" s="16" t="s">
        <v>75</v>
      </c>
      <c r="J1627" s="17">
        <v>44383</v>
      </c>
      <c r="K1627" s="18">
        <f t="shared" ca="1" si="67"/>
        <v>924</v>
      </c>
      <c r="L1627" s="19">
        <f t="shared" si="68"/>
        <v>44397</v>
      </c>
      <c r="M1627" s="16" t="s">
        <v>44</v>
      </c>
      <c r="N1627" s="16" t="s">
        <v>45</v>
      </c>
      <c r="O1627" s="14" t="s">
        <v>41</v>
      </c>
      <c r="P1627" s="14"/>
      <c r="Q1627" s="16" t="e">
        <f t="shared" ca="1" si="71"/>
        <v>#VALUE!</v>
      </c>
      <c r="R1627" s="16" t="s">
        <v>46</v>
      </c>
      <c r="S1627" s="16" t="s">
        <v>47</v>
      </c>
      <c r="T1627" s="31" t="s">
        <v>6921</v>
      </c>
      <c r="U1627" s="24" t="s">
        <v>6922</v>
      </c>
      <c r="V1627" s="16" t="s">
        <v>47</v>
      </c>
      <c r="W1627" s="14" t="s">
        <v>47</v>
      </c>
      <c r="X1627" s="14"/>
      <c r="Y1627" s="14"/>
      <c r="Z1627" s="14" t="s">
        <v>47</v>
      </c>
      <c r="AA1627" s="14" t="s">
        <v>6923</v>
      </c>
      <c r="AB1627" s="16"/>
      <c r="AC1627" s="18" t="e">
        <f t="shared" ca="1" si="74"/>
        <v>#VALUE!</v>
      </c>
      <c r="AD1627" s="16" t="s">
        <v>52</v>
      </c>
      <c r="AE1627" s="16" t="s">
        <v>47</v>
      </c>
      <c r="AF1627" s="14" t="s">
        <v>47</v>
      </c>
      <c r="AG1627" s="14" t="s">
        <v>47</v>
      </c>
    </row>
    <row r="1628" spans="1:33" x14ac:dyDescent="0.25">
      <c r="A1628" s="57" t="s">
        <v>6924</v>
      </c>
      <c r="B1628" s="57" t="s">
        <v>6738</v>
      </c>
      <c r="C1628" s="57" t="s">
        <v>6738</v>
      </c>
      <c r="D1628" s="57" t="s">
        <v>141</v>
      </c>
      <c r="E1628" s="57" t="s">
        <v>6925</v>
      </c>
      <c r="F1628" s="57"/>
      <c r="G1628" s="14" t="s">
        <v>41</v>
      </c>
      <c r="H1628" s="14" t="s">
        <v>206</v>
      </c>
      <c r="I1628" s="16" t="s">
        <v>75</v>
      </c>
      <c r="J1628" s="17">
        <v>44346</v>
      </c>
      <c r="K1628" s="18">
        <f t="shared" ca="1" si="67"/>
        <v>961</v>
      </c>
      <c r="L1628" s="19">
        <f t="shared" si="68"/>
        <v>44360</v>
      </c>
      <c r="M1628" s="16" t="s">
        <v>44</v>
      </c>
      <c r="N1628" s="16" t="s">
        <v>45</v>
      </c>
      <c r="O1628" s="14" t="s">
        <v>46</v>
      </c>
      <c r="P1628" s="14"/>
      <c r="Q1628" s="16" t="e">
        <f t="shared" ca="1" si="71"/>
        <v>#VALUE!</v>
      </c>
      <c r="R1628" s="16" t="s">
        <v>47</v>
      </c>
      <c r="S1628" s="16" t="s">
        <v>47</v>
      </c>
      <c r="T1628" s="57" t="s">
        <v>6926</v>
      </c>
      <c r="U1628" s="57" t="s">
        <v>6927</v>
      </c>
      <c r="V1628" s="16" t="s">
        <v>47</v>
      </c>
      <c r="W1628" s="14" t="s">
        <v>47</v>
      </c>
      <c r="X1628" s="14">
        <v>44454</v>
      </c>
      <c r="Y1628" s="14">
        <v>35</v>
      </c>
      <c r="Z1628" s="14" t="s">
        <v>47</v>
      </c>
      <c r="AA1628" s="14" t="s">
        <v>6928</v>
      </c>
      <c r="AB1628" s="16">
        <v>44475</v>
      </c>
      <c r="AC1628" s="18">
        <f t="shared" ca="1" si="74"/>
        <v>832</v>
      </c>
      <c r="AD1628" s="16" t="s">
        <v>52</v>
      </c>
      <c r="AE1628" s="16" t="s">
        <v>1040</v>
      </c>
      <c r="AF1628" s="14" t="s">
        <v>47</v>
      </c>
      <c r="AG1628" s="14" t="s">
        <v>47</v>
      </c>
    </row>
    <row r="1629" spans="1:33" x14ac:dyDescent="0.25">
      <c r="A1629" s="57" t="s">
        <v>6929</v>
      </c>
      <c r="B1629" s="57" t="s">
        <v>6738</v>
      </c>
      <c r="C1629" s="57" t="s">
        <v>6738</v>
      </c>
      <c r="D1629" s="57" t="s">
        <v>141</v>
      </c>
      <c r="E1629" s="57" t="s">
        <v>6930</v>
      </c>
      <c r="F1629" s="57"/>
      <c r="G1629" s="14" t="s">
        <v>41</v>
      </c>
      <c r="H1629" s="14" t="s">
        <v>206</v>
      </c>
      <c r="I1629" s="16" t="s">
        <v>75</v>
      </c>
      <c r="J1629" s="17">
        <v>44346</v>
      </c>
      <c r="K1629" s="18">
        <f t="shared" ca="1" si="67"/>
        <v>961</v>
      </c>
      <c r="L1629" s="19">
        <f t="shared" si="68"/>
        <v>44360</v>
      </c>
      <c r="M1629" s="16" t="s">
        <v>44</v>
      </c>
      <c r="N1629" s="16" t="s">
        <v>45</v>
      </c>
      <c r="O1629" s="14" t="s">
        <v>46</v>
      </c>
      <c r="P1629" s="14"/>
      <c r="Q1629" s="16" t="e">
        <f t="shared" ca="1" si="71"/>
        <v>#VALUE!</v>
      </c>
      <c r="R1629" s="16" t="s">
        <v>47</v>
      </c>
      <c r="S1629" s="16" t="s">
        <v>47</v>
      </c>
      <c r="T1629" s="57" t="s">
        <v>6740</v>
      </c>
      <c r="U1629" s="57" t="s">
        <v>4051</v>
      </c>
      <c r="V1629" s="16" t="s">
        <v>47</v>
      </c>
      <c r="W1629" s="14" t="s">
        <v>47</v>
      </c>
      <c r="X1629" s="14"/>
      <c r="Y1629" s="14"/>
      <c r="Z1629" s="14"/>
      <c r="AA1629" s="14"/>
      <c r="AB1629" s="16"/>
      <c r="AC1629" s="18"/>
      <c r="AD1629" s="16"/>
      <c r="AE1629" s="16"/>
      <c r="AF1629" s="14"/>
      <c r="AG1629" s="14"/>
    </row>
    <row r="1630" spans="1:33" ht="38.25" x14ac:dyDescent="0.25">
      <c r="A1630" s="31" t="s">
        <v>6931</v>
      </c>
      <c r="B1630" s="14" t="s">
        <v>6932</v>
      </c>
      <c r="C1630" s="14" t="s">
        <v>6932</v>
      </c>
      <c r="D1630" s="14" t="s">
        <v>141</v>
      </c>
      <c r="E1630" s="31" t="s">
        <v>6933</v>
      </c>
      <c r="F1630" s="31"/>
      <c r="G1630" s="14" t="s">
        <v>41</v>
      </c>
      <c r="H1630" s="14" t="s">
        <v>168</v>
      </c>
      <c r="I1630" s="16" t="s">
        <v>75</v>
      </c>
      <c r="J1630" s="17">
        <v>44373</v>
      </c>
      <c r="K1630" s="18">
        <f t="shared" ca="1" si="67"/>
        <v>934</v>
      </c>
      <c r="L1630" s="19">
        <f t="shared" si="68"/>
        <v>44387</v>
      </c>
      <c r="M1630" s="16" t="s">
        <v>44</v>
      </c>
      <c r="N1630" s="16" t="s">
        <v>45</v>
      </c>
      <c r="O1630" s="14" t="s">
        <v>41</v>
      </c>
      <c r="P1630" s="14">
        <v>44206</v>
      </c>
      <c r="Q1630" s="16">
        <f t="shared" ca="1" si="71"/>
        <v>1101</v>
      </c>
      <c r="R1630" s="16" t="s">
        <v>46</v>
      </c>
      <c r="S1630" s="16" t="s">
        <v>47</v>
      </c>
      <c r="T1630" s="31" t="s">
        <v>169</v>
      </c>
      <c r="U1630" s="24"/>
      <c r="V1630" s="16" t="s">
        <v>47</v>
      </c>
      <c r="W1630" s="14" t="s">
        <v>47</v>
      </c>
      <c r="X1630" s="14"/>
      <c r="Y1630" s="14"/>
      <c r="Z1630" s="14" t="s">
        <v>47</v>
      </c>
      <c r="AA1630" s="14" t="s">
        <v>6928</v>
      </c>
      <c r="AB1630" s="16"/>
      <c r="AC1630" s="18" t="e">
        <f t="shared" ref="AC1630:AC1636" ca="1" si="75">ABS(IF(ISBLANK(AB1630),"",TODAY()-AB1630))</f>
        <v>#VALUE!</v>
      </c>
      <c r="AD1630" s="16" t="s">
        <v>52</v>
      </c>
      <c r="AE1630" s="16" t="s">
        <v>47</v>
      </c>
      <c r="AF1630" s="14" t="s">
        <v>47</v>
      </c>
      <c r="AG1630" s="14" t="s">
        <v>47</v>
      </c>
    </row>
    <row r="1631" spans="1:33" x14ac:dyDescent="0.25">
      <c r="A1631" s="23" t="s">
        <v>6934</v>
      </c>
      <c r="B1631" s="14" t="s">
        <v>441</v>
      </c>
      <c r="C1631" s="14" t="s">
        <v>441</v>
      </c>
      <c r="D1631" s="14" t="s">
        <v>111</v>
      </c>
      <c r="E1631" s="36" t="s">
        <v>6935</v>
      </c>
      <c r="F1631" s="36"/>
      <c r="G1631" s="14" t="s">
        <v>41</v>
      </c>
      <c r="H1631" s="36" t="s">
        <v>42</v>
      </c>
      <c r="I1631" s="16" t="s">
        <v>61</v>
      </c>
      <c r="J1631" s="17">
        <v>44594</v>
      </c>
      <c r="K1631" s="18">
        <f t="shared" ca="1" si="67"/>
        <v>713</v>
      </c>
      <c r="L1631" s="19">
        <f t="shared" si="68"/>
        <v>44608</v>
      </c>
      <c r="M1631" s="16" t="s">
        <v>44</v>
      </c>
      <c r="N1631" s="16" t="s">
        <v>45</v>
      </c>
      <c r="O1631" s="14" t="s">
        <v>41</v>
      </c>
      <c r="P1631" s="17"/>
      <c r="Q1631" s="16" t="e">
        <f t="shared" ca="1" si="71"/>
        <v>#VALUE!</v>
      </c>
      <c r="R1631" s="27" t="s">
        <v>46</v>
      </c>
      <c r="S1631" s="27" t="s">
        <v>47</v>
      </c>
      <c r="T1631" s="14" t="s">
        <v>902</v>
      </c>
      <c r="U1631" s="48" t="s">
        <v>903</v>
      </c>
      <c r="V1631" s="16" t="s">
        <v>63</v>
      </c>
      <c r="W1631" s="14" t="s">
        <v>47</v>
      </c>
      <c r="X1631" s="14">
        <v>44439</v>
      </c>
      <c r="Y1631" s="14">
        <v>50</v>
      </c>
      <c r="Z1631" s="14" t="s">
        <v>47</v>
      </c>
      <c r="AA1631" s="14" t="s">
        <v>47</v>
      </c>
      <c r="AB1631" s="16">
        <v>44475</v>
      </c>
      <c r="AC1631" s="18">
        <f t="shared" ca="1" si="75"/>
        <v>832</v>
      </c>
      <c r="AD1631" s="16" t="s">
        <v>52</v>
      </c>
      <c r="AE1631" s="16" t="s">
        <v>1040</v>
      </c>
      <c r="AF1631" s="14" t="s">
        <v>47</v>
      </c>
      <c r="AG1631" s="14" t="s">
        <v>156</v>
      </c>
    </row>
    <row r="1632" spans="1:33" ht="18.75" customHeight="1" x14ac:dyDescent="0.25">
      <c r="A1632" s="31" t="s">
        <v>6936</v>
      </c>
      <c r="B1632" s="14" t="s">
        <v>749</v>
      </c>
      <c r="C1632" s="14" t="s">
        <v>749</v>
      </c>
      <c r="D1632" s="14" t="s">
        <v>606</v>
      </c>
      <c r="E1632" s="31" t="s">
        <v>4867</v>
      </c>
      <c r="F1632" s="31"/>
      <c r="G1632" s="14" t="s">
        <v>41</v>
      </c>
      <c r="H1632" s="14" t="s">
        <v>162</v>
      </c>
      <c r="I1632" s="16" t="s">
        <v>75</v>
      </c>
      <c r="J1632" s="17">
        <v>44386</v>
      </c>
      <c r="K1632" s="18">
        <f t="shared" ca="1" si="67"/>
        <v>921</v>
      </c>
      <c r="L1632" s="19">
        <f t="shared" si="68"/>
        <v>44400</v>
      </c>
      <c r="M1632" s="16" t="s">
        <v>44</v>
      </c>
      <c r="N1632" s="16" t="s">
        <v>45</v>
      </c>
      <c r="O1632" s="14" t="s">
        <v>41</v>
      </c>
      <c r="P1632" s="14"/>
      <c r="Q1632" s="16" t="e">
        <f t="shared" ca="1" si="71"/>
        <v>#VALUE!</v>
      </c>
      <c r="R1632" s="16" t="s">
        <v>46</v>
      </c>
      <c r="S1632" s="16" t="s">
        <v>47</v>
      </c>
      <c r="T1632" s="31" t="s">
        <v>6937</v>
      </c>
      <c r="U1632" s="24" t="s">
        <v>6938</v>
      </c>
      <c r="V1632" s="16" t="s">
        <v>47</v>
      </c>
      <c r="W1632" s="14" t="s">
        <v>47</v>
      </c>
      <c r="X1632" s="14"/>
      <c r="Y1632" s="14"/>
      <c r="Z1632" s="14" t="s">
        <v>47</v>
      </c>
      <c r="AA1632" s="14" t="s">
        <v>6939</v>
      </c>
      <c r="AB1632" s="16"/>
      <c r="AC1632" s="18" t="e">
        <f t="shared" ca="1" si="75"/>
        <v>#VALUE!</v>
      </c>
      <c r="AD1632" s="16" t="s">
        <v>52</v>
      </c>
      <c r="AE1632" s="16" t="s">
        <v>47</v>
      </c>
      <c r="AF1632" s="14" t="s">
        <v>47</v>
      </c>
      <c r="AG1632" s="14" t="s">
        <v>47</v>
      </c>
    </row>
    <row r="1633" spans="1:33" ht="18.75" customHeight="1" x14ac:dyDescent="0.25">
      <c r="A1633" s="15" t="s">
        <v>6940</v>
      </c>
      <c r="B1633" s="52" t="s">
        <v>2275</v>
      </c>
      <c r="C1633" s="52" t="s">
        <v>284</v>
      </c>
      <c r="D1633" s="14" t="s">
        <v>5</v>
      </c>
      <c r="E1633" s="15" t="s">
        <v>6941</v>
      </c>
      <c r="F1633" s="15"/>
      <c r="G1633" s="14" t="s">
        <v>41</v>
      </c>
      <c r="H1633" s="14" t="s">
        <v>364</v>
      </c>
      <c r="I1633" s="16" t="s">
        <v>43</v>
      </c>
      <c r="J1633" s="17">
        <v>44448</v>
      </c>
      <c r="K1633" s="18">
        <f t="shared" ca="1" si="67"/>
        <v>859</v>
      </c>
      <c r="L1633" s="19">
        <f t="shared" si="68"/>
        <v>44462</v>
      </c>
      <c r="M1633" s="16" t="s">
        <v>243</v>
      </c>
      <c r="N1633" s="16" t="s">
        <v>6942</v>
      </c>
      <c r="O1633" s="14" t="s">
        <v>46</v>
      </c>
      <c r="P1633" s="14"/>
      <c r="Q1633" s="16" t="e">
        <f t="shared" ca="1" si="71"/>
        <v>#VALUE!</v>
      </c>
      <c r="R1633" s="16" t="s">
        <v>46</v>
      </c>
      <c r="S1633" s="16" t="s">
        <v>47</v>
      </c>
      <c r="T1633" s="31" t="s">
        <v>6943</v>
      </c>
      <c r="U1633" s="24" t="s">
        <v>6944</v>
      </c>
      <c r="V1633" s="16" t="s">
        <v>50</v>
      </c>
      <c r="W1633" s="14" t="s">
        <v>47</v>
      </c>
      <c r="X1633" s="14"/>
      <c r="Y1633" s="14">
        <v>44489</v>
      </c>
      <c r="Z1633" s="14" t="s">
        <v>47</v>
      </c>
      <c r="AA1633" s="14" t="s">
        <v>47</v>
      </c>
      <c r="AB1633" s="16"/>
      <c r="AC1633" s="18" t="e">
        <f t="shared" ca="1" si="75"/>
        <v>#VALUE!</v>
      </c>
      <c r="AD1633" s="16" t="s">
        <v>52</v>
      </c>
      <c r="AE1633" s="16" t="s">
        <v>47</v>
      </c>
      <c r="AF1633" s="14" t="s">
        <v>47</v>
      </c>
      <c r="AG1633" s="14" t="s">
        <v>47</v>
      </c>
    </row>
    <row r="1634" spans="1:33" ht="15.75" customHeight="1" x14ac:dyDescent="0.25">
      <c r="A1634" s="29" t="s">
        <v>6945</v>
      </c>
      <c r="B1634" s="14" t="s">
        <v>268</v>
      </c>
      <c r="C1634" s="29" t="s">
        <v>268</v>
      </c>
      <c r="D1634" s="29" t="s">
        <v>5</v>
      </c>
      <c r="E1634" s="30" t="s">
        <v>6946</v>
      </c>
      <c r="F1634" s="30"/>
      <c r="G1634" s="14" t="s">
        <v>41</v>
      </c>
      <c r="H1634" s="23" t="s">
        <v>364</v>
      </c>
      <c r="I1634" s="16" t="s">
        <v>43</v>
      </c>
      <c r="J1634" s="17">
        <v>44578</v>
      </c>
      <c r="K1634" s="18">
        <f t="shared" ca="1" si="67"/>
        <v>729</v>
      </c>
      <c r="L1634" s="19">
        <f t="shared" si="68"/>
        <v>44592</v>
      </c>
      <c r="M1634" s="16" t="s">
        <v>44</v>
      </c>
      <c r="N1634" s="16" t="s">
        <v>195</v>
      </c>
      <c r="O1634" s="14" t="s">
        <v>46</v>
      </c>
      <c r="P1634" s="14"/>
      <c r="Q1634" s="16" t="e">
        <f t="shared" ca="1" si="71"/>
        <v>#VALUE!</v>
      </c>
      <c r="R1634" s="16" t="s">
        <v>46</v>
      </c>
      <c r="S1634" s="16" t="s">
        <v>47</v>
      </c>
      <c r="T1634" s="29" t="s">
        <v>6947</v>
      </c>
      <c r="U1634" s="29" t="s">
        <v>2049</v>
      </c>
      <c r="V1634" s="16" t="s">
        <v>50</v>
      </c>
      <c r="W1634" s="14" t="s">
        <v>6948</v>
      </c>
      <c r="X1634" s="14"/>
      <c r="Y1634" s="14">
        <v>44489</v>
      </c>
      <c r="Z1634" s="14" t="s">
        <v>47</v>
      </c>
      <c r="AA1634" s="29" t="s">
        <v>47</v>
      </c>
      <c r="AB1634" s="16"/>
      <c r="AC1634" s="18" t="e">
        <f t="shared" ca="1" si="75"/>
        <v>#VALUE!</v>
      </c>
      <c r="AD1634" s="16" t="s">
        <v>52</v>
      </c>
      <c r="AE1634" s="16" t="s">
        <v>47</v>
      </c>
      <c r="AF1634" s="14" t="s">
        <v>47</v>
      </c>
      <c r="AG1634" s="14" t="s">
        <v>47</v>
      </c>
    </row>
    <row r="1635" spans="1:33" ht="18.75" customHeight="1" x14ac:dyDescent="0.25">
      <c r="A1635" s="29" t="s">
        <v>6949</v>
      </c>
      <c r="B1635" s="29" t="s">
        <v>6950</v>
      </c>
      <c r="C1635" s="29" t="s">
        <v>6950</v>
      </c>
      <c r="D1635" s="29" t="s">
        <v>409</v>
      </c>
      <c r="E1635" s="30" t="s">
        <v>6951</v>
      </c>
      <c r="F1635" s="30"/>
      <c r="G1635" s="14" t="s">
        <v>41</v>
      </c>
      <c r="H1635" s="23" t="s">
        <v>162</v>
      </c>
      <c r="I1635" s="16" t="s">
        <v>75</v>
      </c>
      <c r="J1635" s="17">
        <v>44374</v>
      </c>
      <c r="K1635" s="18">
        <f t="shared" ca="1" si="67"/>
        <v>933</v>
      </c>
      <c r="L1635" s="19">
        <f t="shared" si="68"/>
        <v>44388</v>
      </c>
      <c r="M1635" s="16" t="s">
        <v>44</v>
      </c>
      <c r="N1635" s="16" t="s">
        <v>45</v>
      </c>
      <c r="O1635" s="14" t="s">
        <v>41</v>
      </c>
      <c r="P1635" s="14"/>
      <c r="Q1635" s="16" t="e">
        <f t="shared" ca="1" si="71"/>
        <v>#VALUE!</v>
      </c>
      <c r="R1635" s="16" t="s">
        <v>46</v>
      </c>
      <c r="S1635" s="16" t="s">
        <v>47</v>
      </c>
      <c r="T1635" s="29" t="s">
        <v>6952</v>
      </c>
      <c r="U1635" s="29" t="s">
        <v>6953</v>
      </c>
      <c r="V1635" s="16" t="s">
        <v>47</v>
      </c>
      <c r="W1635" s="14" t="s">
        <v>47</v>
      </c>
      <c r="X1635" s="14"/>
      <c r="Y1635" s="14"/>
      <c r="Z1635" s="14" t="s">
        <v>47</v>
      </c>
      <c r="AA1635" s="29" t="s">
        <v>6954</v>
      </c>
      <c r="AB1635" s="16"/>
      <c r="AC1635" s="18" t="e">
        <f t="shared" ca="1" si="75"/>
        <v>#VALUE!</v>
      </c>
      <c r="AD1635" s="16" t="s">
        <v>52</v>
      </c>
      <c r="AE1635" s="16" t="s">
        <v>47</v>
      </c>
      <c r="AF1635" s="14" t="s">
        <v>47</v>
      </c>
      <c r="AG1635" s="14" t="s">
        <v>47</v>
      </c>
    </row>
    <row r="1636" spans="1:33" ht="15.75" customHeight="1" x14ac:dyDescent="0.25">
      <c r="A1636" s="15" t="s">
        <v>6955</v>
      </c>
      <c r="B1636" s="52" t="s">
        <v>2515</v>
      </c>
      <c r="C1636" s="52" t="s">
        <v>2515</v>
      </c>
      <c r="D1636" s="15" t="s">
        <v>409</v>
      </c>
      <c r="E1636" s="15" t="s">
        <v>6956</v>
      </c>
      <c r="F1636" s="15"/>
      <c r="G1636" s="14" t="s">
        <v>41</v>
      </c>
      <c r="H1636" s="14" t="s">
        <v>162</v>
      </c>
      <c r="I1636" s="16" t="s">
        <v>75</v>
      </c>
      <c r="J1636" s="17">
        <v>44373</v>
      </c>
      <c r="K1636" s="18">
        <f t="shared" ca="1" si="67"/>
        <v>934</v>
      </c>
      <c r="L1636" s="19">
        <f t="shared" si="68"/>
        <v>44387</v>
      </c>
      <c r="M1636" s="16" t="s">
        <v>44</v>
      </c>
      <c r="N1636" s="16" t="s">
        <v>45</v>
      </c>
      <c r="O1636" s="14" t="s">
        <v>41</v>
      </c>
      <c r="P1636" s="14"/>
      <c r="Q1636" s="16" t="e">
        <f t="shared" ca="1" si="71"/>
        <v>#VALUE!</v>
      </c>
      <c r="R1636" s="16" t="s">
        <v>46</v>
      </c>
      <c r="S1636" s="16" t="s">
        <v>47</v>
      </c>
      <c r="T1636" s="83" t="s">
        <v>6957</v>
      </c>
      <c r="U1636" s="24" t="s">
        <v>6958</v>
      </c>
      <c r="V1636" s="16" t="s">
        <v>47</v>
      </c>
      <c r="W1636" s="14" t="s">
        <v>47</v>
      </c>
      <c r="X1636" s="14"/>
      <c r="Y1636" s="14"/>
      <c r="Z1636" s="14" t="s">
        <v>47</v>
      </c>
      <c r="AA1636" s="14" t="s">
        <v>6959</v>
      </c>
      <c r="AB1636" s="16"/>
      <c r="AC1636" s="18" t="e">
        <f t="shared" ca="1" si="75"/>
        <v>#VALUE!</v>
      </c>
      <c r="AD1636" s="16" t="s">
        <v>52</v>
      </c>
      <c r="AE1636" s="16" t="s">
        <v>47</v>
      </c>
      <c r="AF1636" s="14" t="s">
        <v>47</v>
      </c>
      <c r="AG1636" s="14" t="s">
        <v>47</v>
      </c>
    </row>
    <row r="1637" spans="1:33" ht="18.75" customHeight="1" x14ac:dyDescent="0.25">
      <c r="A1637" s="15" t="s">
        <v>6960</v>
      </c>
      <c r="B1637" s="52" t="s">
        <v>1783</v>
      </c>
      <c r="C1637" s="52" t="s">
        <v>1783</v>
      </c>
      <c r="D1637" s="14" t="s">
        <v>5</v>
      </c>
      <c r="E1637" s="15" t="s">
        <v>6961</v>
      </c>
      <c r="F1637" s="15"/>
      <c r="G1637" s="14" t="s">
        <v>41</v>
      </c>
      <c r="H1637" s="14" t="s">
        <v>91</v>
      </c>
      <c r="I1637" s="16" t="s">
        <v>43</v>
      </c>
      <c r="J1637" s="17">
        <v>44579</v>
      </c>
      <c r="K1637" s="18">
        <f t="shared" ca="1" si="67"/>
        <v>728</v>
      </c>
      <c r="L1637" s="19">
        <f t="shared" si="68"/>
        <v>44593</v>
      </c>
      <c r="M1637" s="16" t="s">
        <v>155</v>
      </c>
      <c r="N1637" s="16" t="s">
        <v>405</v>
      </c>
      <c r="O1637" s="14" t="s">
        <v>46</v>
      </c>
      <c r="P1637" s="14"/>
      <c r="Q1637" s="16"/>
      <c r="R1637" s="16" t="s">
        <v>46</v>
      </c>
      <c r="S1637" s="16" t="s">
        <v>70</v>
      </c>
      <c r="T1637" s="83"/>
      <c r="U1637" s="24"/>
      <c r="V1637" s="16" t="s">
        <v>71</v>
      </c>
      <c r="W1637" s="14"/>
      <c r="X1637" s="14"/>
      <c r="Y1637" s="14"/>
      <c r="Z1637" s="14"/>
      <c r="AA1637" s="14"/>
      <c r="AB1637" s="16"/>
      <c r="AC1637" s="18"/>
      <c r="AD1637" s="16"/>
      <c r="AE1637" s="16"/>
      <c r="AF1637" s="14"/>
      <c r="AG1637" s="14"/>
    </row>
    <row r="1638" spans="1:33" ht="18.75" customHeight="1" x14ac:dyDescent="0.25">
      <c r="A1638" s="15" t="s">
        <v>6962</v>
      </c>
      <c r="B1638" s="52" t="s">
        <v>4967</v>
      </c>
      <c r="C1638" s="52" t="s">
        <v>4967</v>
      </c>
      <c r="D1638" s="14" t="s">
        <v>409</v>
      </c>
      <c r="E1638" s="15" t="s">
        <v>6963</v>
      </c>
      <c r="F1638" s="15"/>
      <c r="G1638" s="14" t="s">
        <v>41</v>
      </c>
      <c r="H1638" s="14" t="s">
        <v>162</v>
      </c>
      <c r="I1638" s="16" t="s">
        <v>75</v>
      </c>
      <c r="J1638" s="17">
        <v>44385</v>
      </c>
      <c r="K1638" s="18">
        <f t="shared" ca="1" si="67"/>
        <v>922</v>
      </c>
      <c r="L1638" s="19">
        <f t="shared" si="68"/>
        <v>44399</v>
      </c>
      <c r="M1638" s="16" t="s">
        <v>44</v>
      </c>
      <c r="N1638" s="16" t="s">
        <v>45</v>
      </c>
      <c r="O1638" s="14" t="s">
        <v>41</v>
      </c>
      <c r="P1638" s="14"/>
      <c r="Q1638" s="16" t="e">
        <f t="shared" ref="Q1638:Q1698" ca="1" si="76">ABS(IF(ISBLANK(P1638),"",TODAY()-P1638))</f>
        <v>#VALUE!</v>
      </c>
      <c r="R1638" s="16" t="s">
        <v>46</v>
      </c>
      <c r="S1638" s="16" t="s">
        <v>47</v>
      </c>
      <c r="T1638" s="83" t="s">
        <v>6964</v>
      </c>
      <c r="U1638" s="24" t="s">
        <v>3461</v>
      </c>
      <c r="V1638" s="16" t="s">
        <v>47</v>
      </c>
      <c r="W1638" s="14" t="s">
        <v>47</v>
      </c>
      <c r="X1638" s="14"/>
      <c r="Y1638" s="14"/>
      <c r="Z1638" s="14" t="s">
        <v>47</v>
      </c>
      <c r="AA1638" s="14" t="s">
        <v>6965</v>
      </c>
      <c r="AB1638" s="16"/>
      <c r="AC1638" s="18" t="e">
        <f t="shared" ref="AC1638:AC1664" ca="1" si="77">ABS(IF(ISBLANK(AB1638),"",TODAY()-AB1638))</f>
        <v>#VALUE!</v>
      </c>
      <c r="AD1638" s="16" t="s">
        <v>52</v>
      </c>
      <c r="AE1638" s="16" t="s">
        <v>47</v>
      </c>
      <c r="AF1638" s="14" t="s">
        <v>47</v>
      </c>
      <c r="AG1638" s="14" t="s">
        <v>47</v>
      </c>
    </row>
    <row r="1639" spans="1:33" ht="15.75" customHeight="1" x14ac:dyDescent="0.25">
      <c r="A1639" s="15" t="s">
        <v>6966</v>
      </c>
      <c r="B1639" s="52" t="s">
        <v>267</v>
      </c>
      <c r="C1639" s="52" t="s">
        <v>268</v>
      </c>
      <c r="D1639" s="15" t="s">
        <v>5</v>
      </c>
      <c r="E1639" s="15" t="s">
        <v>6967</v>
      </c>
      <c r="F1639" s="15"/>
      <c r="G1639" s="14" t="s">
        <v>41</v>
      </c>
      <c r="H1639" s="14" t="s">
        <v>162</v>
      </c>
      <c r="I1639" s="16" t="s">
        <v>61</v>
      </c>
      <c r="J1639" s="17">
        <v>44346</v>
      </c>
      <c r="K1639" s="18">
        <f t="shared" ca="1" si="67"/>
        <v>961</v>
      </c>
      <c r="L1639" s="19">
        <f t="shared" si="68"/>
        <v>44360</v>
      </c>
      <c r="M1639" s="16" t="s">
        <v>270</v>
      </c>
      <c r="N1639" s="16" t="s">
        <v>195</v>
      </c>
      <c r="O1639" s="14" t="s">
        <v>46</v>
      </c>
      <c r="P1639" s="14"/>
      <c r="Q1639" s="16" t="e">
        <f t="shared" ca="1" si="76"/>
        <v>#VALUE!</v>
      </c>
      <c r="R1639" s="16" t="s">
        <v>196</v>
      </c>
      <c r="S1639" s="16" t="s">
        <v>244</v>
      </c>
      <c r="T1639" s="31" t="s">
        <v>47</v>
      </c>
      <c r="U1639" s="24" t="s">
        <v>6968</v>
      </c>
      <c r="V1639" s="16" t="s">
        <v>47</v>
      </c>
      <c r="W1639" s="14" t="s">
        <v>47</v>
      </c>
      <c r="X1639" s="14">
        <v>44380</v>
      </c>
      <c r="Y1639" s="14">
        <v>109</v>
      </c>
      <c r="Z1639" s="14" t="s">
        <v>47</v>
      </c>
      <c r="AA1639" s="14" t="s">
        <v>47</v>
      </c>
      <c r="AB1639" s="16">
        <v>44475</v>
      </c>
      <c r="AC1639" s="18">
        <f t="shared" ca="1" si="77"/>
        <v>832</v>
      </c>
      <c r="AD1639" s="16" t="s">
        <v>52</v>
      </c>
      <c r="AE1639" s="16" t="s">
        <v>1040</v>
      </c>
      <c r="AF1639" s="14" t="s">
        <v>47</v>
      </c>
      <c r="AG1639" s="14" t="s">
        <v>47</v>
      </c>
    </row>
    <row r="1640" spans="1:33" ht="15.75" customHeight="1" x14ac:dyDescent="0.25">
      <c r="A1640" s="15" t="s">
        <v>6969</v>
      </c>
      <c r="B1640" s="52" t="s">
        <v>631</v>
      </c>
      <c r="C1640" s="52" t="s">
        <v>631</v>
      </c>
      <c r="D1640" s="15" t="s">
        <v>642</v>
      </c>
      <c r="E1640" s="15" t="s">
        <v>6970</v>
      </c>
      <c r="F1640" s="15"/>
      <c r="G1640" s="14" t="s">
        <v>41</v>
      </c>
      <c r="H1640" s="14" t="s">
        <v>162</v>
      </c>
      <c r="I1640" s="16" t="s">
        <v>75</v>
      </c>
      <c r="J1640" s="17">
        <v>44571</v>
      </c>
      <c r="K1640" s="18">
        <f t="shared" ca="1" si="67"/>
        <v>736</v>
      </c>
      <c r="L1640" s="19">
        <f t="shared" si="68"/>
        <v>44585</v>
      </c>
      <c r="M1640" s="16" t="s">
        <v>45</v>
      </c>
      <c r="N1640" s="16" t="s">
        <v>45</v>
      </c>
      <c r="O1640" s="14" t="s">
        <v>41</v>
      </c>
      <c r="P1640" s="14"/>
      <c r="Q1640" s="16" t="e">
        <f t="shared" ca="1" si="76"/>
        <v>#VALUE!</v>
      </c>
      <c r="R1640" s="16" t="s">
        <v>46</v>
      </c>
      <c r="S1640" s="16" t="s">
        <v>47</v>
      </c>
      <c r="T1640" s="83" t="s">
        <v>6971</v>
      </c>
      <c r="U1640" s="24" t="s">
        <v>6972</v>
      </c>
      <c r="V1640" s="16" t="s">
        <v>50</v>
      </c>
      <c r="W1640" s="14" t="s">
        <v>6973</v>
      </c>
      <c r="X1640" s="14"/>
      <c r="Y1640" s="14"/>
      <c r="Z1640" s="14" t="s">
        <v>47</v>
      </c>
      <c r="AA1640" s="14" t="s">
        <v>6974</v>
      </c>
      <c r="AB1640" s="16"/>
      <c r="AC1640" s="18" t="e">
        <f t="shared" ca="1" si="77"/>
        <v>#VALUE!</v>
      </c>
      <c r="AD1640" s="16" t="s">
        <v>52</v>
      </c>
      <c r="AE1640" s="16" t="s">
        <v>47</v>
      </c>
      <c r="AF1640" s="14" t="s">
        <v>47</v>
      </c>
      <c r="AG1640" s="14" t="s">
        <v>47</v>
      </c>
    </row>
    <row r="1641" spans="1:33" ht="18.75" customHeight="1" x14ac:dyDescent="0.25">
      <c r="A1641" s="15" t="s">
        <v>6975</v>
      </c>
      <c r="B1641" s="52" t="s">
        <v>268</v>
      </c>
      <c r="C1641" s="52" t="s">
        <v>268</v>
      </c>
      <c r="D1641" s="14" t="s">
        <v>5</v>
      </c>
      <c r="E1641" s="15" t="s">
        <v>1494</v>
      </c>
      <c r="F1641" s="15"/>
      <c r="G1641" s="14" t="s">
        <v>194</v>
      </c>
      <c r="H1641" s="14" t="s">
        <v>364</v>
      </c>
      <c r="I1641" s="16" t="s">
        <v>61</v>
      </c>
      <c r="J1641" s="17">
        <v>44579</v>
      </c>
      <c r="K1641" s="18">
        <f t="shared" ca="1" si="67"/>
        <v>728</v>
      </c>
      <c r="L1641" s="19">
        <f t="shared" si="68"/>
        <v>44593</v>
      </c>
      <c r="M1641" s="16" t="s">
        <v>44</v>
      </c>
      <c r="N1641" s="16" t="s">
        <v>195</v>
      </c>
      <c r="O1641" s="14" t="s">
        <v>46</v>
      </c>
      <c r="P1641" s="14"/>
      <c r="Q1641" s="16" t="e">
        <f t="shared" ca="1" si="76"/>
        <v>#VALUE!</v>
      </c>
      <c r="R1641" s="16" t="s">
        <v>196</v>
      </c>
      <c r="S1641" s="16" t="s">
        <v>244</v>
      </c>
      <c r="T1641" s="83" t="s">
        <v>6976</v>
      </c>
      <c r="U1641" s="24" t="s">
        <v>6977</v>
      </c>
      <c r="V1641" s="16" t="s">
        <v>50</v>
      </c>
      <c r="W1641" s="14" t="s">
        <v>6978</v>
      </c>
      <c r="X1641" s="14">
        <v>44367</v>
      </c>
      <c r="Y1641" s="14">
        <v>122</v>
      </c>
      <c r="Z1641" s="14" t="s">
        <v>47</v>
      </c>
      <c r="AA1641" s="14" t="s">
        <v>47</v>
      </c>
      <c r="AB1641" s="16"/>
      <c r="AC1641" s="18" t="e">
        <f t="shared" ca="1" si="77"/>
        <v>#VALUE!</v>
      </c>
      <c r="AD1641" s="16" t="s">
        <v>52</v>
      </c>
      <c r="AE1641" s="16" t="s">
        <v>47</v>
      </c>
      <c r="AF1641" s="14" t="s">
        <v>47</v>
      </c>
      <c r="AG1641" s="14" t="s">
        <v>47</v>
      </c>
    </row>
    <row r="1642" spans="1:33" ht="15.75" customHeight="1" x14ac:dyDescent="0.25">
      <c r="A1642" s="15" t="s">
        <v>6979</v>
      </c>
      <c r="B1642" s="52" t="s">
        <v>200</v>
      </c>
      <c r="C1642" s="52" t="s">
        <v>200</v>
      </c>
      <c r="D1642" s="15" t="s">
        <v>642</v>
      </c>
      <c r="E1642" s="15" t="s">
        <v>6980</v>
      </c>
      <c r="F1642" s="15"/>
      <c r="G1642" s="14" t="s">
        <v>41</v>
      </c>
      <c r="H1642" s="14" t="s">
        <v>162</v>
      </c>
      <c r="I1642" s="16" t="s">
        <v>43</v>
      </c>
      <c r="J1642" s="17">
        <v>44551</v>
      </c>
      <c r="K1642" s="18">
        <f t="shared" ca="1" si="67"/>
        <v>756</v>
      </c>
      <c r="L1642" s="19">
        <f t="shared" si="68"/>
        <v>44565</v>
      </c>
      <c r="M1642" s="16" t="s">
        <v>44</v>
      </c>
      <c r="N1642" s="16" t="s">
        <v>405</v>
      </c>
      <c r="O1642" s="14" t="s">
        <v>47</v>
      </c>
      <c r="P1642" s="14"/>
      <c r="Q1642" s="16" t="e">
        <f t="shared" ca="1" si="76"/>
        <v>#VALUE!</v>
      </c>
      <c r="R1642" s="16" t="s">
        <v>46</v>
      </c>
      <c r="S1642" s="16" t="s">
        <v>47</v>
      </c>
      <c r="T1642" s="83" t="s">
        <v>6981</v>
      </c>
      <c r="U1642" s="24" t="s">
        <v>6982</v>
      </c>
      <c r="V1642" s="16" t="s">
        <v>50</v>
      </c>
      <c r="W1642" s="14" t="s">
        <v>6983</v>
      </c>
      <c r="X1642" s="14"/>
      <c r="Y1642" s="14"/>
      <c r="Z1642" s="14" t="s">
        <v>47</v>
      </c>
      <c r="AA1642" s="14" t="s">
        <v>6984</v>
      </c>
      <c r="AB1642" s="16"/>
      <c r="AC1642" s="18" t="e">
        <f t="shared" ca="1" si="77"/>
        <v>#VALUE!</v>
      </c>
      <c r="AD1642" s="16" t="s">
        <v>52</v>
      </c>
      <c r="AE1642" s="16" t="s">
        <v>47</v>
      </c>
      <c r="AF1642" s="14" t="s">
        <v>47</v>
      </c>
      <c r="AG1642" s="14" t="s">
        <v>47</v>
      </c>
    </row>
    <row r="1643" spans="1:33" ht="15.75" customHeight="1" x14ac:dyDescent="0.25">
      <c r="A1643" s="15" t="s">
        <v>6985</v>
      </c>
      <c r="B1643" s="52" t="s">
        <v>2676</v>
      </c>
      <c r="C1643" s="52" t="s">
        <v>2676</v>
      </c>
      <c r="D1643" s="15" t="s">
        <v>39</v>
      </c>
      <c r="E1643" s="15" t="s">
        <v>6986</v>
      </c>
      <c r="F1643" s="15"/>
      <c r="G1643" s="14" t="s">
        <v>41</v>
      </c>
      <c r="H1643" s="14" t="s">
        <v>162</v>
      </c>
      <c r="I1643" s="16" t="s">
        <v>43</v>
      </c>
      <c r="J1643" s="17">
        <v>44380</v>
      </c>
      <c r="K1643" s="18">
        <f t="shared" ca="1" si="67"/>
        <v>927</v>
      </c>
      <c r="L1643" s="19">
        <f t="shared" si="68"/>
        <v>44394</v>
      </c>
      <c r="M1643" s="16" t="s">
        <v>44</v>
      </c>
      <c r="N1643" s="16" t="s">
        <v>47</v>
      </c>
      <c r="O1643" s="14" t="s">
        <v>47</v>
      </c>
      <c r="P1643" s="14"/>
      <c r="Q1643" s="16" t="e">
        <f t="shared" ca="1" si="76"/>
        <v>#VALUE!</v>
      </c>
      <c r="R1643" s="16" t="s">
        <v>46</v>
      </c>
      <c r="S1643" s="16" t="s">
        <v>47</v>
      </c>
      <c r="T1643" s="83" t="s">
        <v>6987</v>
      </c>
      <c r="U1643" s="24" t="s">
        <v>6988</v>
      </c>
      <c r="V1643" s="16" t="s">
        <v>47</v>
      </c>
      <c r="W1643" s="14" t="s">
        <v>47</v>
      </c>
      <c r="X1643" s="14"/>
      <c r="Y1643" s="14"/>
      <c r="Z1643" s="14" t="s">
        <v>47</v>
      </c>
      <c r="AA1643" s="14" t="s">
        <v>6984</v>
      </c>
      <c r="AB1643" s="16"/>
      <c r="AC1643" s="18" t="e">
        <f t="shared" ca="1" si="77"/>
        <v>#VALUE!</v>
      </c>
      <c r="AD1643" s="16" t="s">
        <v>52</v>
      </c>
      <c r="AE1643" s="16" t="s">
        <v>47</v>
      </c>
      <c r="AF1643" s="14" t="s">
        <v>47</v>
      </c>
      <c r="AG1643" s="14" t="s">
        <v>47</v>
      </c>
    </row>
    <row r="1644" spans="1:33" ht="15.75" customHeight="1" x14ac:dyDescent="0.25">
      <c r="A1644" s="15" t="s">
        <v>6989</v>
      </c>
      <c r="B1644" s="52" t="s">
        <v>800</v>
      </c>
      <c r="C1644" s="52" t="s">
        <v>800</v>
      </c>
      <c r="D1644" s="15" t="s">
        <v>39</v>
      </c>
      <c r="E1644" s="15" t="s">
        <v>6990</v>
      </c>
      <c r="F1644" s="15"/>
      <c r="G1644" s="14" t="s">
        <v>41</v>
      </c>
      <c r="H1644" s="14" t="s">
        <v>364</v>
      </c>
      <c r="I1644" s="16" t="s">
        <v>43</v>
      </c>
      <c r="J1644" s="17">
        <v>44550</v>
      </c>
      <c r="K1644" s="18">
        <f t="shared" ca="1" si="67"/>
        <v>757</v>
      </c>
      <c r="L1644" s="19">
        <f t="shared" si="68"/>
        <v>44564</v>
      </c>
      <c r="M1644" s="16" t="s">
        <v>44</v>
      </c>
      <c r="N1644" s="16" t="s">
        <v>405</v>
      </c>
      <c r="O1644" s="14" t="s">
        <v>46</v>
      </c>
      <c r="P1644" s="14">
        <v>44414</v>
      </c>
      <c r="Q1644" s="16">
        <f t="shared" ca="1" si="76"/>
        <v>893</v>
      </c>
      <c r="R1644" s="16" t="s">
        <v>46</v>
      </c>
      <c r="S1644" s="16" t="s">
        <v>47</v>
      </c>
      <c r="T1644" s="31" t="s">
        <v>6991</v>
      </c>
      <c r="U1644" s="24" t="s">
        <v>6992</v>
      </c>
      <c r="V1644" s="16" t="s">
        <v>50</v>
      </c>
      <c r="W1644" s="14" t="s">
        <v>6993</v>
      </c>
      <c r="X1644" s="14">
        <v>44434</v>
      </c>
      <c r="Y1644" s="14">
        <v>55</v>
      </c>
      <c r="Z1644" s="14" t="s">
        <v>47</v>
      </c>
      <c r="AA1644" s="14" t="s">
        <v>47</v>
      </c>
      <c r="AB1644" s="16"/>
      <c r="AC1644" s="18" t="e">
        <f t="shared" ca="1" si="77"/>
        <v>#VALUE!</v>
      </c>
      <c r="AD1644" s="16" t="s">
        <v>52</v>
      </c>
      <c r="AE1644" s="16" t="s">
        <v>47</v>
      </c>
      <c r="AF1644" s="14" t="s">
        <v>47</v>
      </c>
      <c r="AG1644" s="14" t="s">
        <v>47</v>
      </c>
    </row>
    <row r="1645" spans="1:33" ht="18.75" customHeight="1" x14ac:dyDescent="0.25">
      <c r="A1645" s="15" t="s">
        <v>6994</v>
      </c>
      <c r="B1645" s="52" t="s">
        <v>6995</v>
      </c>
      <c r="C1645" s="52" t="s">
        <v>6995</v>
      </c>
      <c r="D1645" s="14" t="s">
        <v>39</v>
      </c>
      <c r="E1645" s="15" t="s">
        <v>6996</v>
      </c>
      <c r="F1645" s="15"/>
      <c r="G1645" s="14" t="s">
        <v>41</v>
      </c>
      <c r="H1645" s="14" t="s">
        <v>91</v>
      </c>
      <c r="I1645" s="16" t="s">
        <v>61</v>
      </c>
      <c r="J1645" s="17">
        <v>44573</v>
      </c>
      <c r="K1645" s="18">
        <f t="shared" ca="1" si="67"/>
        <v>734</v>
      </c>
      <c r="L1645" s="19">
        <f t="shared" si="68"/>
        <v>44587</v>
      </c>
      <c r="M1645" s="16" t="s">
        <v>44</v>
      </c>
      <c r="N1645" s="16" t="s">
        <v>195</v>
      </c>
      <c r="O1645" s="14" t="s">
        <v>46</v>
      </c>
      <c r="P1645" s="14"/>
      <c r="Q1645" s="16" t="e">
        <f t="shared" ca="1" si="76"/>
        <v>#VALUE!</v>
      </c>
      <c r="R1645" s="16" t="s">
        <v>196</v>
      </c>
      <c r="S1645" s="16" t="s">
        <v>47</v>
      </c>
      <c r="T1645" s="31" t="s">
        <v>47</v>
      </c>
      <c r="U1645" s="24">
        <v>159620444</v>
      </c>
      <c r="V1645" s="16" t="s">
        <v>50</v>
      </c>
      <c r="W1645" s="14" t="s">
        <v>6997</v>
      </c>
      <c r="X1645" s="14">
        <v>44446</v>
      </c>
      <c r="Y1645" s="14">
        <v>43</v>
      </c>
      <c r="Z1645" s="14" t="s">
        <v>47</v>
      </c>
      <c r="AA1645" s="14" t="s">
        <v>47</v>
      </c>
      <c r="AB1645" s="16">
        <v>44475</v>
      </c>
      <c r="AC1645" s="18">
        <f t="shared" ca="1" si="77"/>
        <v>832</v>
      </c>
      <c r="AD1645" s="16" t="s">
        <v>52</v>
      </c>
      <c r="AE1645" s="16" t="s">
        <v>1040</v>
      </c>
      <c r="AF1645" s="14" t="s">
        <v>214</v>
      </c>
      <c r="AG1645" s="14" t="s">
        <v>47</v>
      </c>
    </row>
    <row r="1646" spans="1:33" ht="15.75" customHeight="1" x14ac:dyDescent="0.25">
      <c r="A1646" s="15" t="s">
        <v>6998</v>
      </c>
      <c r="B1646" s="52" t="s">
        <v>471</v>
      </c>
      <c r="C1646" s="52" t="s">
        <v>471</v>
      </c>
      <c r="D1646" s="15" t="s">
        <v>5</v>
      </c>
      <c r="E1646" s="15" t="s">
        <v>6999</v>
      </c>
      <c r="F1646" s="15"/>
      <c r="G1646" s="14" t="s">
        <v>41</v>
      </c>
      <c r="H1646" s="14" t="s">
        <v>162</v>
      </c>
      <c r="I1646" s="16" t="s">
        <v>75</v>
      </c>
      <c r="J1646" s="17">
        <v>44392</v>
      </c>
      <c r="K1646" s="18">
        <f t="shared" ca="1" si="67"/>
        <v>915</v>
      </c>
      <c r="L1646" s="19">
        <f t="shared" si="68"/>
        <v>44406</v>
      </c>
      <c r="M1646" s="16" t="s">
        <v>44</v>
      </c>
      <c r="N1646" s="16" t="s">
        <v>45</v>
      </c>
      <c r="O1646" s="14" t="s">
        <v>41</v>
      </c>
      <c r="P1646" s="14"/>
      <c r="Q1646" s="16" t="e">
        <f t="shared" ca="1" si="76"/>
        <v>#VALUE!</v>
      </c>
      <c r="R1646" s="16" t="s">
        <v>46</v>
      </c>
      <c r="S1646" s="16" t="s">
        <v>47</v>
      </c>
      <c r="T1646" s="83" t="s">
        <v>7000</v>
      </c>
      <c r="U1646" s="24" t="s">
        <v>7001</v>
      </c>
      <c r="V1646" s="16" t="s">
        <v>47</v>
      </c>
      <c r="W1646" s="14" t="s">
        <v>47</v>
      </c>
      <c r="X1646" s="14"/>
      <c r="Y1646" s="14"/>
      <c r="Z1646" s="14" t="s">
        <v>47</v>
      </c>
      <c r="AA1646" s="14" t="s">
        <v>7002</v>
      </c>
      <c r="AB1646" s="16"/>
      <c r="AC1646" s="18" t="e">
        <f t="shared" ca="1" si="77"/>
        <v>#VALUE!</v>
      </c>
      <c r="AD1646" s="16" t="s">
        <v>52</v>
      </c>
      <c r="AE1646" s="16" t="s">
        <v>47</v>
      </c>
      <c r="AF1646" s="14" t="s">
        <v>47</v>
      </c>
      <c r="AG1646" s="14" t="s">
        <v>47</v>
      </c>
    </row>
    <row r="1647" spans="1:33" ht="15.75" customHeight="1" x14ac:dyDescent="0.25">
      <c r="A1647" s="15" t="s">
        <v>7003</v>
      </c>
      <c r="B1647" s="52" t="s">
        <v>200</v>
      </c>
      <c r="C1647" s="52" t="s">
        <v>200</v>
      </c>
      <c r="D1647" s="15" t="s">
        <v>642</v>
      </c>
      <c r="E1647" s="15" t="s">
        <v>7004</v>
      </c>
      <c r="F1647" s="15"/>
      <c r="G1647" s="14" t="s">
        <v>41</v>
      </c>
      <c r="H1647" s="14" t="s">
        <v>162</v>
      </c>
      <c r="I1647" s="16" t="s">
        <v>75</v>
      </c>
      <c r="J1647" s="17">
        <v>44384</v>
      </c>
      <c r="K1647" s="18">
        <f t="shared" ca="1" si="67"/>
        <v>923</v>
      </c>
      <c r="L1647" s="19">
        <f t="shared" si="68"/>
        <v>44398</v>
      </c>
      <c r="M1647" s="16" t="s">
        <v>44</v>
      </c>
      <c r="N1647" s="16" t="s">
        <v>45</v>
      </c>
      <c r="O1647" s="14" t="s">
        <v>41</v>
      </c>
      <c r="P1647" s="14"/>
      <c r="Q1647" s="16" t="e">
        <f t="shared" ca="1" si="76"/>
        <v>#VALUE!</v>
      </c>
      <c r="R1647" s="16" t="s">
        <v>46</v>
      </c>
      <c r="S1647" s="16" t="s">
        <v>47</v>
      </c>
      <c r="T1647" s="83" t="s">
        <v>7005</v>
      </c>
      <c r="U1647" s="24" t="s">
        <v>7006</v>
      </c>
      <c r="V1647" s="16" t="s">
        <v>47</v>
      </c>
      <c r="W1647" s="14" t="s">
        <v>47</v>
      </c>
      <c r="X1647" s="14"/>
      <c r="Y1647" s="14"/>
      <c r="Z1647" s="14" t="s">
        <v>47</v>
      </c>
      <c r="AA1647" s="14" t="s">
        <v>7007</v>
      </c>
      <c r="AB1647" s="16"/>
      <c r="AC1647" s="18" t="e">
        <f t="shared" ca="1" si="77"/>
        <v>#VALUE!</v>
      </c>
      <c r="AD1647" s="16" t="s">
        <v>52</v>
      </c>
      <c r="AE1647" s="16" t="s">
        <v>47</v>
      </c>
      <c r="AF1647" s="14" t="s">
        <v>47</v>
      </c>
      <c r="AG1647" s="14" t="s">
        <v>47</v>
      </c>
    </row>
    <row r="1648" spans="1:33" ht="15.75" customHeight="1" x14ac:dyDescent="0.25">
      <c r="A1648" s="15" t="s">
        <v>7008</v>
      </c>
      <c r="B1648" s="52" t="s">
        <v>459</v>
      </c>
      <c r="C1648" s="52" t="s">
        <v>459</v>
      </c>
      <c r="D1648" s="15" t="s">
        <v>248</v>
      </c>
      <c r="E1648" s="15" t="s">
        <v>7009</v>
      </c>
      <c r="F1648" s="15"/>
      <c r="G1648" s="14" t="s">
        <v>41</v>
      </c>
      <c r="H1648" s="14" t="s">
        <v>162</v>
      </c>
      <c r="I1648" s="16" t="s">
        <v>75</v>
      </c>
      <c r="J1648" s="17">
        <v>44379</v>
      </c>
      <c r="K1648" s="18">
        <f t="shared" ca="1" si="67"/>
        <v>928</v>
      </c>
      <c r="L1648" s="19">
        <f t="shared" si="68"/>
        <v>44393</v>
      </c>
      <c r="M1648" s="16" t="s">
        <v>44</v>
      </c>
      <c r="N1648" s="16" t="s">
        <v>45</v>
      </c>
      <c r="O1648" s="14" t="s">
        <v>41</v>
      </c>
      <c r="P1648" s="14"/>
      <c r="Q1648" s="16" t="e">
        <f t="shared" ca="1" si="76"/>
        <v>#VALUE!</v>
      </c>
      <c r="R1648" s="16" t="s">
        <v>46</v>
      </c>
      <c r="S1648" s="16" t="s">
        <v>47</v>
      </c>
      <c r="T1648" s="83" t="s">
        <v>3507</v>
      </c>
      <c r="U1648" s="24" t="s">
        <v>3508</v>
      </c>
      <c r="V1648" s="16" t="s">
        <v>47</v>
      </c>
      <c r="W1648" s="14" t="s">
        <v>47</v>
      </c>
      <c r="X1648" s="14"/>
      <c r="Y1648" s="14"/>
      <c r="Z1648" s="14" t="s">
        <v>47</v>
      </c>
      <c r="AA1648" s="14" t="s">
        <v>3509</v>
      </c>
      <c r="AB1648" s="16"/>
      <c r="AC1648" s="18" t="e">
        <f t="shared" ca="1" si="77"/>
        <v>#VALUE!</v>
      </c>
      <c r="AD1648" s="16" t="s">
        <v>52</v>
      </c>
      <c r="AE1648" s="16" t="s">
        <v>47</v>
      </c>
      <c r="AF1648" s="14" t="s">
        <v>47</v>
      </c>
      <c r="AG1648" s="14" t="s">
        <v>47</v>
      </c>
    </row>
    <row r="1649" spans="1:33" ht="15.75" customHeight="1" x14ac:dyDescent="0.25">
      <c r="A1649" s="15" t="s">
        <v>7010</v>
      </c>
      <c r="B1649" s="52" t="s">
        <v>4479</v>
      </c>
      <c r="C1649" s="52" t="s">
        <v>4479</v>
      </c>
      <c r="D1649" s="15" t="s">
        <v>409</v>
      </c>
      <c r="E1649" s="15" t="s">
        <v>7011</v>
      </c>
      <c r="F1649" s="15"/>
      <c r="G1649" s="14" t="s">
        <v>41</v>
      </c>
      <c r="H1649" s="14" t="s">
        <v>162</v>
      </c>
      <c r="I1649" s="16" t="s">
        <v>75</v>
      </c>
      <c r="J1649" s="17">
        <v>44382</v>
      </c>
      <c r="K1649" s="18">
        <f t="shared" ca="1" si="67"/>
        <v>925</v>
      </c>
      <c r="L1649" s="19">
        <f t="shared" si="68"/>
        <v>44396</v>
      </c>
      <c r="M1649" s="16" t="s">
        <v>44</v>
      </c>
      <c r="N1649" s="16" t="s">
        <v>45</v>
      </c>
      <c r="O1649" s="14" t="s">
        <v>41</v>
      </c>
      <c r="P1649" s="14"/>
      <c r="Q1649" s="16" t="e">
        <f t="shared" ca="1" si="76"/>
        <v>#VALUE!</v>
      </c>
      <c r="R1649" s="16" t="s">
        <v>46</v>
      </c>
      <c r="S1649" s="16" t="s">
        <v>47</v>
      </c>
      <c r="T1649" s="31" t="s">
        <v>7012</v>
      </c>
      <c r="U1649" s="24" t="s">
        <v>7013</v>
      </c>
      <c r="V1649" s="16" t="s">
        <v>47</v>
      </c>
      <c r="W1649" s="14" t="s">
        <v>47</v>
      </c>
      <c r="X1649" s="14"/>
      <c r="Y1649" s="14"/>
      <c r="Z1649" s="14" t="s">
        <v>47</v>
      </c>
      <c r="AA1649" s="14" t="s">
        <v>7014</v>
      </c>
      <c r="AB1649" s="16"/>
      <c r="AC1649" s="18" t="e">
        <f t="shared" ca="1" si="77"/>
        <v>#VALUE!</v>
      </c>
      <c r="AD1649" s="16" t="s">
        <v>52</v>
      </c>
      <c r="AE1649" s="16" t="s">
        <v>47</v>
      </c>
      <c r="AF1649" s="14" t="s">
        <v>47</v>
      </c>
      <c r="AG1649" s="14" t="s">
        <v>47</v>
      </c>
    </row>
    <row r="1650" spans="1:33" ht="30" customHeight="1" x14ac:dyDescent="0.25">
      <c r="A1650" s="15" t="s">
        <v>7015</v>
      </c>
      <c r="B1650" s="52" t="s">
        <v>200</v>
      </c>
      <c r="C1650" s="52" t="s">
        <v>200</v>
      </c>
      <c r="D1650" s="14" t="s">
        <v>39</v>
      </c>
      <c r="E1650" s="15" t="s">
        <v>7016</v>
      </c>
      <c r="F1650" s="15"/>
      <c r="G1650" s="14" t="s">
        <v>41</v>
      </c>
      <c r="H1650" s="14" t="s">
        <v>91</v>
      </c>
      <c r="I1650" s="16" t="s">
        <v>43</v>
      </c>
      <c r="J1650" s="17">
        <v>44455</v>
      </c>
      <c r="K1650" s="18">
        <f t="shared" ca="1" si="67"/>
        <v>852</v>
      </c>
      <c r="L1650" s="19">
        <f t="shared" si="68"/>
        <v>44469</v>
      </c>
      <c r="M1650" s="16" t="s">
        <v>44</v>
      </c>
      <c r="N1650" s="16" t="s">
        <v>405</v>
      </c>
      <c r="O1650" s="14" t="s">
        <v>46</v>
      </c>
      <c r="P1650" s="14"/>
      <c r="Q1650" s="16" t="e">
        <f t="shared" ca="1" si="76"/>
        <v>#VALUE!</v>
      </c>
      <c r="R1650" s="16" t="s">
        <v>46</v>
      </c>
      <c r="S1650" s="16" t="s">
        <v>47</v>
      </c>
      <c r="T1650" s="83" t="s">
        <v>7017</v>
      </c>
      <c r="U1650" s="24" t="s">
        <v>7018</v>
      </c>
      <c r="V1650" s="16" t="s">
        <v>50</v>
      </c>
      <c r="W1650" s="14" t="s">
        <v>7019</v>
      </c>
      <c r="X1650" s="14"/>
      <c r="Y1650" s="14">
        <v>44489</v>
      </c>
      <c r="Z1650" s="14" t="s">
        <v>47</v>
      </c>
      <c r="AA1650" s="14" t="s">
        <v>47</v>
      </c>
      <c r="AB1650" s="16">
        <v>44475</v>
      </c>
      <c r="AC1650" s="18">
        <f t="shared" ca="1" si="77"/>
        <v>832</v>
      </c>
      <c r="AD1650" s="16" t="s">
        <v>52</v>
      </c>
      <c r="AE1650" s="16" t="s">
        <v>1040</v>
      </c>
      <c r="AF1650" s="14" t="s">
        <v>47</v>
      </c>
      <c r="AG1650" s="14" t="s">
        <v>47</v>
      </c>
    </row>
    <row r="1651" spans="1:33" ht="25.5" x14ac:dyDescent="0.25">
      <c r="A1651" s="15" t="s">
        <v>7015</v>
      </c>
      <c r="B1651" s="52" t="s">
        <v>2648</v>
      </c>
      <c r="C1651" s="52" t="s">
        <v>2648</v>
      </c>
      <c r="D1651" s="15" t="s">
        <v>39</v>
      </c>
      <c r="E1651" s="15" t="s">
        <v>7020</v>
      </c>
      <c r="F1651" s="15"/>
      <c r="G1651" s="14" t="s">
        <v>41</v>
      </c>
      <c r="H1651" s="14" t="s">
        <v>162</v>
      </c>
      <c r="I1651" s="16" t="s">
        <v>75</v>
      </c>
      <c r="J1651" s="17">
        <v>44393</v>
      </c>
      <c r="K1651" s="18">
        <f t="shared" ca="1" si="67"/>
        <v>914</v>
      </c>
      <c r="L1651" s="19">
        <f t="shared" si="68"/>
        <v>44407</v>
      </c>
      <c r="M1651" s="16" t="s">
        <v>44</v>
      </c>
      <c r="N1651" s="16" t="s">
        <v>45</v>
      </c>
      <c r="O1651" s="14" t="s">
        <v>41</v>
      </c>
      <c r="P1651" s="14"/>
      <c r="Q1651" s="16" t="e">
        <f t="shared" ca="1" si="76"/>
        <v>#VALUE!</v>
      </c>
      <c r="R1651" s="16" t="s">
        <v>46</v>
      </c>
      <c r="S1651" s="16" t="s">
        <v>47</v>
      </c>
      <c r="T1651" s="31" t="s">
        <v>7021</v>
      </c>
      <c r="U1651" s="24" t="s">
        <v>7022</v>
      </c>
      <c r="V1651" s="16" t="s">
        <v>47</v>
      </c>
      <c r="W1651" s="14" t="s">
        <v>47</v>
      </c>
      <c r="X1651" s="14"/>
      <c r="Y1651" s="14"/>
      <c r="Z1651" s="14" t="s">
        <v>47</v>
      </c>
      <c r="AA1651" s="14" t="s">
        <v>7023</v>
      </c>
      <c r="AB1651" s="16"/>
      <c r="AC1651" s="18" t="e">
        <f t="shared" ca="1" si="77"/>
        <v>#VALUE!</v>
      </c>
      <c r="AD1651" s="16" t="s">
        <v>52</v>
      </c>
      <c r="AE1651" s="16" t="s">
        <v>47</v>
      </c>
      <c r="AF1651" s="14" t="s">
        <v>47</v>
      </c>
      <c r="AG1651" s="14" t="s">
        <v>47</v>
      </c>
    </row>
    <row r="1652" spans="1:33" ht="15.75" customHeight="1" x14ac:dyDescent="0.25">
      <c r="A1652" s="15" t="s">
        <v>7024</v>
      </c>
      <c r="B1652" s="52" t="s">
        <v>200</v>
      </c>
      <c r="C1652" s="52" t="s">
        <v>200</v>
      </c>
      <c r="D1652" s="15" t="s">
        <v>39</v>
      </c>
      <c r="E1652" s="15" t="s">
        <v>7025</v>
      </c>
      <c r="F1652" s="15"/>
      <c r="G1652" s="14" t="s">
        <v>41</v>
      </c>
      <c r="H1652" s="14" t="s">
        <v>91</v>
      </c>
      <c r="I1652" s="16" t="s">
        <v>61</v>
      </c>
      <c r="J1652" s="17">
        <v>44455</v>
      </c>
      <c r="K1652" s="18">
        <f t="shared" ca="1" si="67"/>
        <v>852</v>
      </c>
      <c r="L1652" s="19">
        <f t="shared" si="68"/>
        <v>44469</v>
      </c>
      <c r="M1652" s="16" t="s">
        <v>44</v>
      </c>
      <c r="N1652" s="16" t="s">
        <v>45</v>
      </c>
      <c r="O1652" s="14" t="s">
        <v>46</v>
      </c>
      <c r="P1652" s="14"/>
      <c r="Q1652" s="16" t="e">
        <f t="shared" ca="1" si="76"/>
        <v>#VALUE!</v>
      </c>
      <c r="R1652" s="16" t="s">
        <v>46</v>
      </c>
      <c r="S1652" s="16" t="s">
        <v>47</v>
      </c>
      <c r="T1652" s="31" t="s">
        <v>47</v>
      </c>
      <c r="U1652" s="24">
        <v>159620429</v>
      </c>
      <c r="V1652" s="16" t="s">
        <v>50</v>
      </c>
      <c r="W1652" s="14" t="s">
        <v>7026</v>
      </c>
      <c r="X1652" s="14"/>
      <c r="Y1652" s="14">
        <v>44489</v>
      </c>
      <c r="Z1652" s="14" t="s">
        <v>47</v>
      </c>
      <c r="AA1652" s="14" t="s">
        <v>47</v>
      </c>
      <c r="AB1652" s="16">
        <v>44475</v>
      </c>
      <c r="AC1652" s="18">
        <f t="shared" ca="1" si="77"/>
        <v>832</v>
      </c>
      <c r="AD1652" s="16" t="s">
        <v>52</v>
      </c>
      <c r="AE1652" s="16" t="s">
        <v>1040</v>
      </c>
      <c r="AF1652" s="14" t="s">
        <v>176</v>
      </c>
      <c r="AG1652" s="14" t="s">
        <v>47</v>
      </c>
    </row>
    <row r="1653" spans="1:33" ht="15.75" customHeight="1" x14ac:dyDescent="0.25">
      <c r="A1653" s="15" t="s">
        <v>7027</v>
      </c>
      <c r="B1653" s="52" t="s">
        <v>4</v>
      </c>
      <c r="C1653" s="52" t="s">
        <v>4</v>
      </c>
      <c r="D1653" s="15" t="s">
        <v>39</v>
      </c>
      <c r="E1653" s="15" t="s">
        <v>7028</v>
      </c>
      <c r="F1653" s="15"/>
      <c r="G1653" s="14" t="s">
        <v>41</v>
      </c>
      <c r="H1653" s="14" t="s">
        <v>42</v>
      </c>
      <c r="I1653" s="16" t="s">
        <v>61</v>
      </c>
      <c r="J1653" s="17">
        <v>44412</v>
      </c>
      <c r="K1653" s="18">
        <f t="shared" ca="1" si="67"/>
        <v>895</v>
      </c>
      <c r="L1653" s="19">
        <f t="shared" si="68"/>
        <v>44426</v>
      </c>
      <c r="M1653" s="16" t="s">
        <v>44</v>
      </c>
      <c r="N1653" s="16" t="s">
        <v>45</v>
      </c>
      <c r="O1653" s="14" t="s">
        <v>46</v>
      </c>
      <c r="P1653" s="14"/>
      <c r="Q1653" s="16" t="e">
        <f t="shared" ca="1" si="76"/>
        <v>#VALUE!</v>
      </c>
      <c r="R1653" s="16" t="s">
        <v>46</v>
      </c>
      <c r="S1653" s="16" t="s">
        <v>47</v>
      </c>
      <c r="T1653" s="83" t="s">
        <v>7029</v>
      </c>
      <c r="U1653" s="24" t="s">
        <v>7030</v>
      </c>
      <c r="V1653" s="16" t="s">
        <v>63</v>
      </c>
      <c r="W1653" s="14" t="s">
        <v>47</v>
      </c>
      <c r="X1653" s="14"/>
      <c r="Y1653" s="14">
        <v>44489</v>
      </c>
      <c r="Z1653" s="14" t="s">
        <v>47</v>
      </c>
      <c r="AA1653" s="14" t="s">
        <v>7031</v>
      </c>
      <c r="AB1653" s="16">
        <v>44480</v>
      </c>
      <c r="AC1653" s="18">
        <f t="shared" ca="1" si="77"/>
        <v>827</v>
      </c>
      <c r="AD1653" s="16" t="s">
        <v>52</v>
      </c>
      <c r="AE1653" s="16" t="s">
        <v>54</v>
      </c>
      <c r="AF1653" s="14" t="s">
        <v>47</v>
      </c>
      <c r="AG1653" s="14" t="s">
        <v>47</v>
      </c>
    </row>
    <row r="1654" spans="1:33" ht="15.75" customHeight="1" x14ac:dyDescent="0.25">
      <c r="A1654" s="15" t="s">
        <v>7032</v>
      </c>
      <c r="B1654" s="52" t="s">
        <v>945</v>
      </c>
      <c r="C1654" s="52" t="s">
        <v>945</v>
      </c>
      <c r="D1654" s="15" t="s">
        <v>39</v>
      </c>
      <c r="E1654" s="15" t="s">
        <v>7033</v>
      </c>
      <c r="F1654" s="15"/>
      <c r="G1654" s="14" t="s">
        <v>41</v>
      </c>
      <c r="H1654" s="14" t="s">
        <v>42</v>
      </c>
      <c r="I1654" s="16" t="s">
        <v>75</v>
      </c>
      <c r="J1654" s="17">
        <v>44575</v>
      </c>
      <c r="K1654" s="18">
        <f t="shared" ca="1" si="67"/>
        <v>732</v>
      </c>
      <c r="L1654" s="19">
        <f t="shared" si="68"/>
        <v>44589</v>
      </c>
      <c r="M1654" s="16" t="s">
        <v>44</v>
      </c>
      <c r="N1654" s="16" t="s">
        <v>45</v>
      </c>
      <c r="O1654" s="14" t="s">
        <v>41</v>
      </c>
      <c r="P1654" s="14"/>
      <c r="Q1654" s="16" t="e">
        <f t="shared" ca="1" si="76"/>
        <v>#VALUE!</v>
      </c>
      <c r="R1654" s="16" t="s">
        <v>46</v>
      </c>
      <c r="S1654" s="16" t="s">
        <v>47</v>
      </c>
      <c r="T1654" s="83" t="s">
        <v>7034</v>
      </c>
      <c r="U1654" s="24" t="s">
        <v>7035</v>
      </c>
      <c r="V1654" s="16" t="s">
        <v>3623</v>
      </c>
      <c r="W1654" s="14" t="s">
        <v>47</v>
      </c>
      <c r="X1654" s="14"/>
      <c r="Y1654" s="14"/>
      <c r="Z1654" s="14" t="s">
        <v>47</v>
      </c>
      <c r="AA1654" s="14" t="s">
        <v>7036</v>
      </c>
      <c r="AB1654" s="16"/>
      <c r="AC1654" s="18" t="e">
        <f t="shared" ca="1" si="77"/>
        <v>#VALUE!</v>
      </c>
      <c r="AD1654" s="16" t="s">
        <v>52</v>
      </c>
      <c r="AE1654" s="16" t="s">
        <v>47</v>
      </c>
      <c r="AF1654" s="14" t="s">
        <v>47</v>
      </c>
      <c r="AG1654" s="14" t="s">
        <v>47</v>
      </c>
    </row>
    <row r="1655" spans="1:33" ht="18.75" customHeight="1" x14ac:dyDescent="0.25">
      <c r="A1655" s="15" t="s">
        <v>7037</v>
      </c>
      <c r="B1655" s="52" t="s">
        <v>2043</v>
      </c>
      <c r="C1655" s="52" t="s">
        <v>268</v>
      </c>
      <c r="D1655" s="14" t="s">
        <v>5</v>
      </c>
      <c r="E1655" s="15" t="s">
        <v>7038</v>
      </c>
      <c r="F1655" s="15"/>
      <c r="G1655" s="14" t="s">
        <v>41</v>
      </c>
      <c r="H1655" s="14" t="s">
        <v>42</v>
      </c>
      <c r="I1655" s="16" t="s">
        <v>61</v>
      </c>
      <c r="J1655" s="17">
        <v>44401</v>
      </c>
      <c r="K1655" s="18">
        <f t="shared" ca="1" si="67"/>
        <v>906</v>
      </c>
      <c r="L1655" s="19">
        <f t="shared" si="68"/>
        <v>44415</v>
      </c>
      <c r="M1655" s="16" t="s">
        <v>44</v>
      </c>
      <c r="N1655" s="16" t="s">
        <v>45</v>
      </c>
      <c r="O1655" s="14" t="s">
        <v>46</v>
      </c>
      <c r="P1655" s="14"/>
      <c r="Q1655" s="16" t="e">
        <f t="shared" ca="1" si="76"/>
        <v>#VALUE!</v>
      </c>
      <c r="R1655" s="16" t="s">
        <v>46</v>
      </c>
      <c r="S1655" s="16" t="s">
        <v>47</v>
      </c>
      <c r="T1655" s="83" t="s">
        <v>7039</v>
      </c>
      <c r="U1655" s="24" t="s">
        <v>7040</v>
      </c>
      <c r="V1655" s="16" t="s">
        <v>63</v>
      </c>
      <c r="W1655" s="14" t="s">
        <v>47</v>
      </c>
      <c r="X1655" s="14"/>
      <c r="Y1655" s="14">
        <v>44489</v>
      </c>
      <c r="Z1655" s="14" t="s">
        <v>47</v>
      </c>
      <c r="AA1655" s="14" t="s">
        <v>7041</v>
      </c>
      <c r="AB1655" s="16">
        <v>44480</v>
      </c>
      <c r="AC1655" s="18">
        <f t="shared" ca="1" si="77"/>
        <v>827</v>
      </c>
      <c r="AD1655" s="16" t="s">
        <v>52</v>
      </c>
      <c r="AE1655" s="16" t="s">
        <v>54</v>
      </c>
      <c r="AF1655" s="14" t="s">
        <v>47</v>
      </c>
      <c r="AG1655" s="14" t="s">
        <v>47</v>
      </c>
    </row>
    <row r="1656" spans="1:33" ht="15.75" customHeight="1" x14ac:dyDescent="0.25">
      <c r="A1656" s="15" t="s">
        <v>7042</v>
      </c>
      <c r="B1656" s="52" t="s">
        <v>5</v>
      </c>
      <c r="C1656" s="52" t="s">
        <v>5</v>
      </c>
      <c r="D1656" s="15" t="s">
        <v>5</v>
      </c>
      <c r="E1656" s="15" t="s">
        <v>5143</v>
      </c>
      <c r="F1656" s="15"/>
      <c r="G1656" s="14" t="s">
        <v>41</v>
      </c>
      <c r="H1656" s="14" t="s">
        <v>162</v>
      </c>
      <c r="I1656" s="16" t="s">
        <v>75</v>
      </c>
      <c r="J1656" s="17">
        <v>44373</v>
      </c>
      <c r="K1656" s="18">
        <f t="shared" ca="1" si="67"/>
        <v>934</v>
      </c>
      <c r="L1656" s="19">
        <f t="shared" si="68"/>
        <v>44387</v>
      </c>
      <c r="M1656" s="16" t="s">
        <v>44</v>
      </c>
      <c r="N1656" s="16" t="s">
        <v>45</v>
      </c>
      <c r="O1656" s="14" t="s">
        <v>41</v>
      </c>
      <c r="P1656" s="14"/>
      <c r="Q1656" s="16" t="e">
        <f t="shared" ca="1" si="76"/>
        <v>#VALUE!</v>
      </c>
      <c r="R1656" s="16" t="s">
        <v>46</v>
      </c>
      <c r="S1656" s="16" t="s">
        <v>47</v>
      </c>
      <c r="T1656" s="83" t="s">
        <v>7043</v>
      </c>
      <c r="U1656" s="24" t="s">
        <v>5140</v>
      </c>
      <c r="V1656" s="16" t="s">
        <v>47</v>
      </c>
      <c r="W1656" s="14" t="s">
        <v>47</v>
      </c>
      <c r="X1656" s="14"/>
      <c r="Y1656" s="14"/>
      <c r="Z1656" s="14" t="s">
        <v>47</v>
      </c>
      <c r="AA1656" s="14" t="s">
        <v>7044</v>
      </c>
      <c r="AB1656" s="16"/>
      <c r="AC1656" s="18" t="e">
        <f t="shared" ca="1" si="77"/>
        <v>#VALUE!</v>
      </c>
      <c r="AD1656" s="16" t="s">
        <v>52</v>
      </c>
      <c r="AE1656" s="16" t="s">
        <v>47</v>
      </c>
      <c r="AF1656" s="14" t="s">
        <v>47</v>
      </c>
      <c r="AG1656" s="14" t="s">
        <v>47</v>
      </c>
    </row>
    <row r="1657" spans="1:33" ht="15.75" customHeight="1" x14ac:dyDescent="0.25">
      <c r="A1657" s="15" t="s">
        <v>7045</v>
      </c>
      <c r="B1657" s="52" t="s">
        <v>4130</v>
      </c>
      <c r="C1657" s="52" t="s">
        <v>4130</v>
      </c>
      <c r="D1657" s="15" t="s">
        <v>160</v>
      </c>
      <c r="E1657" s="15" t="s">
        <v>7046</v>
      </c>
      <c r="F1657" s="15"/>
      <c r="G1657" s="14" t="s">
        <v>41</v>
      </c>
      <c r="H1657" s="14" t="s">
        <v>162</v>
      </c>
      <c r="I1657" s="16" t="s">
        <v>61</v>
      </c>
      <c r="J1657" s="17">
        <v>44395</v>
      </c>
      <c r="K1657" s="18">
        <f t="shared" ca="1" si="67"/>
        <v>912</v>
      </c>
      <c r="L1657" s="19">
        <f t="shared" si="68"/>
        <v>44409</v>
      </c>
      <c r="M1657" s="16" t="s">
        <v>44</v>
      </c>
      <c r="N1657" s="16" t="s">
        <v>47</v>
      </c>
      <c r="O1657" s="14" t="s">
        <v>47</v>
      </c>
      <c r="P1657" s="14"/>
      <c r="Q1657" s="16" t="e">
        <f t="shared" ca="1" si="76"/>
        <v>#VALUE!</v>
      </c>
      <c r="R1657" s="16" t="s">
        <v>46</v>
      </c>
      <c r="S1657" s="16" t="s">
        <v>47</v>
      </c>
      <c r="T1657" s="83" t="s">
        <v>5213</v>
      </c>
      <c r="U1657" s="24" t="s">
        <v>7047</v>
      </c>
      <c r="V1657" s="16" t="s">
        <v>47</v>
      </c>
      <c r="W1657" s="14" t="s">
        <v>47</v>
      </c>
      <c r="X1657" s="14"/>
      <c r="Y1657" s="14"/>
      <c r="Z1657" s="14" t="s">
        <v>47</v>
      </c>
      <c r="AA1657" s="14" t="s">
        <v>7048</v>
      </c>
      <c r="AB1657" s="16"/>
      <c r="AC1657" s="18" t="e">
        <f t="shared" ca="1" si="77"/>
        <v>#VALUE!</v>
      </c>
      <c r="AD1657" s="16" t="s">
        <v>52</v>
      </c>
      <c r="AE1657" s="16" t="s">
        <v>47</v>
      </c>
      <c r="AF1657" s="14" t="s">
        <v>47</v>
      </c>
      <c r="AG1657" s="14" t="s">
        <v>47</v>
      </c>
    </row>
    <row r="1658" spans="1:33" ht="15.75" customHeight="1" x14ac:dyDescent="0.25">
      <c r="A1658" s="15" t="s">
        <v>7049</v>
      </c>
      <c r="B1658" s="52" t="s">
        <v>4781</v>
      </c>
      <c r="C1658" s="52" t="s">
        <v>4781</v>
      </c>
      <c r="D1658" s="15" t="s">
        <v>39</v>
      </c>
      <c r="E1658" s="15" t="s">
        <v>7050</v>
      </c>
      <c r="F1658" s="15"/>
      <c r="G1658" s="14" t="s">
        <v>41</v>
      </c>
      <c r="H1658" s="14" t="s">
        <v>91</v>
      </c>
      <c r="I1658" s="16" t="s">
        <v>43</v>
      </c>
      <c r="J1658" s="17">
        <v>44447</v>
      </c>
      <c r="K1658" s="18">
        <f t="shared" ca="1" si="67"/>
        <v>860</v>
      </c>
      <c r="L1658" s="19">
        <f t="shared" si="68"/>
        <v>44461</v>
      </c>
      <c r="M1658" s="16" t="s">
        <v>44</v>
      </c>
      <c r="N1658" s="16" t="s">
        <v>142</v>
      </c>
      <c r="O1658" s="14" t="s">
        <v>46</v>
      </c>
      <c r="P1658" s="14"/>
      <c r="Q1658" s="16" t="e">
        <f t="shared" ca="1" si="76"/>
        <v>#VALUE!</v>
      </c>
      <c r="R1658" s="16" t="s">
        <v>46</v>
      </c>
      <c r="S1658" s="16" t="s">
        <v>47</v>
      </c>
      <c r="T1658" s="83" t="s">
        <v>7051</v>
      </c>
      <c r="U1658" s="24" t="s">
        <v>7052</v>
      </c>
      <c r="V1658" s="16" t="s">
        <v>50</v>
      </c>
      <c r="W1658" s="14" t="s">
        <v>47</v>
      </c>
      <c r="X1658" s="14"/>
      <c r="Y1658" s="14">
        <v>44489</v>
      </c>
      <c r="Z1658" s="14" t="s">
        <v>47</v>
      </c>
      <c r="AA1658" s="14" t="s">
        <v>7053</v>
      </c>
      <c r="AB1658" s="16">
        <v>44475</v>
      </c>
      <c r="AC1658" s="18">
        <f t="shared" ca="1" si="77"/>
        <v>832</v>
      </c>
      <c r="AD1658" s="16" t="s">
        <v>52</v>
      </c>
      <c r="AE1658" s="16" t="s">
        <v>1040</v>
      </c>
      <c r="AF1658" s="14" t="s">
        <v>47</v>
      </c>
      <c r="AG1658" s="14" t="s">
        <v>47</v>
      </c>
    </row>
    <row r="1659" spans="1:33" ht="15.75" customHeight="1" x14ac:dyDescent="0.25">
      <c r="A1659" s="29" t="s">
        <v>7054</v>
      </c>
      <c r="B1659" s="14" t="s">
        <v>295</v>
      </c>
      <c r="C1659" s="29" t="s">
        <v>295</v>
      </c>
      <c r="D1659" s="29" t="s">
        <v>296</v>
      </c>
      <c r="E1659" s="30" t="s">
        <v>7055</v>
      </c>
      <c r="F1659" s="30"/>
      <c r="G1659" s="14" t="s">
        <v>41</v>
      </c>
      <c r="H1659" s="23" t="s">
        <v>162</v>
      </c>
      <c r="I1659" s="16" t="s">
        <v>75</v>
      </c>
      <c r="J1659" s="17">
        <v>44389</v>
      </c>
      <c r="K1659" s="18">
        <f t="shared" ca="1" si="67"/>
        <v>918</v>
      </c>
      <c r="L1659" s="19">
        <f t="shared" si="68"/>
        <v>44403</v>
      </c>
      <c r="M1659" s="16" t="s">
        <v>44</v>
      </c>
      <c r="N1659" s="16" t="s">
        <v>45</v>
      </c>
      <c r="O1659" s="14" t="s">
        <v>41</v>
      </c>
      <c r="P1659" s="14"/>
      <c r="Q1659" s="16" t="e">
        <f t="shared" ca="1" si="76"/>
        <v>#VALUE!</v>
      </c>
      <c r="R1659" s="16" t="s">
        <v>46</v>
      </c>
      <c r="S1659" s="16" t="s">
        <v>47</v>
      </c>
      <c r="T1659" s="29" t="s">
        <v>7056</v>
      </c>
      <c r="U1659" s="29" t="s">
        <v>7057</v>
      </c>
      <c r="V1659" s="16" t="s">
        <v>47</v>
      </c>
      <c r="W1659" s="14" t="s">
        <v>47</v>
      </c>
      <c r="X1659" s="14"/>
      <c r="Y1659" s="14"/>
      <c r="Z1659" s="14" t="s">
        <v>47</v>
      </c>
      <c r="AA1659" s="29" t="s">
        <v>7058</v>
      </c>
      <c r="AB1659" s="16"/>
      <c r="AC1659" s="18" t="e">
        <f t="shared" ca="1" si="77"/>
        <v>#VALUE!</v>
      </c>
      <c r="AD1659" s="16" t="s">
        <v>52</v>
      </c>
      <c r="AE1659" s="16" t="s">
        <v>47</v>
      </c>
      <c r="AF1659" s="14" t="s">
        <v>47</v>
      </c>
      <c r="AG1659" s="14" t="s">
        <v>47</v>
      </c>
    </row>
    <row r="1660" spans="1:33" ht="15.75" customHeight="1" x14ac:dyDescent="0.25">
      <c r="A1660" s="15" t="s">
        <v>7059</v>
      </c>
      <c r="B1660" s="52" t="s">
        <v>2508</v>
      </c>
      <c r="C1660" s="52" t="s">
        <v>2508</v>
      </c>
      <c r="D1660" s="15" t="s">
        <v>409</v>
      </c>
      <c r="E1660" s="15" t="s">
        <v>7060</v>
      </c>
      <c r="F1660" s="15"/>
      <c r="G1660" s="14" t="s">
        <v>41</v>
      </c>
      <c r="H1660" s="14" t="s">
        <v>42</v>
      </c>
      <c r="I1660" s="16" t="s">
        <v>61</v>
      </c>
      <c r="J1660" s="17">
        <v>44392</v>
      </c>
      <c r="K1660" s="18">
        <f t="shared" ca="1" si="67"/>
        <v>915</v>
      </c>
      <c r="L1660" s="19">
        <f t="shared" si="68"/>
        <v>44406</v>
      </c>
      <c r="M1660" s="16" t="s">
        <v>44</v>
      </c>
      <c r="N1660" s="16" t="s">
        <v>45</v>
      </c>
      <c r="O1660" s="14" t="s">
        <v>46</v>
      </c>
      <c r="P1660" s="14"/>
      <c r="Q1660" s="16" t="e">
        <f t="shared" ca="1" si="76"/>
        <v>#VALUE!</v>
      </c>
      <c r="R1660" s="16" t="s">
        <v>46</v>
      </c>
      <c r="S1660" s="16" t="s">
        <v>47</v>
      </c>
      <c r="T1660" s="31" t="s">
        <v>7061</v>
      </c>
      <c r="U1660" s="24" t="s">
        <v>7062</v>
      </c>
      <c r="V1660" s="16" t="s">
        <v>63</v>
      </c>
      <c r="W1660" s="14" t="s">
        <v>47</v>
      </c>
      <c r="X1660" s="14"/>
      <c r="Y1660" s="14">
        <v>44489</v>
      </c>
      <c r="Z1660" s="14" t="s">
        <v>47</v>
      </c>
      <c r="AA1660" s="14" t="s">
        <v>7063</v>
      </c>
      <c r="AB1660" s="16">
        <v>44480</v>
      </c>
      <c r="AC1660" s="18">
        <f t="shared" ca="1" si="77"/>
        <v>827</v>
      </c>
      <c r="AD1660" s="16" t="s">
        <v>52</v>
      </c>
      <c r="AE1660" s="16" t="s">
        <v>54</v>
      </c>
      <c r="AF1660" s="14" t="s">
        <v>47</v>
      </c>
      <c r="AG1660" s="14" t="s">
        <v>47</v>
      </c>
    </row>
    <row r="1661" spans="1:33" ht="15.75" customHeight="1" x14ac:dyDescent="0.25">
      <c r="A1661" s="57" t="s">
        <v>7064</v>
      </c>
      <c r="B1661" s="57" t="s">
        <v>6932</v>
      </c>
      <c r="C1661" s="57" t="s">
        <v>6932</v>
      </c>
      <c r="D1661" s="57" t="s">
        <v>141</v>
      </c>
      <c r="E1661" s="57" t="s">
        <v>7065</v>
      </c>
      <c r="F1661" s="57"/>
      <c r="G1661" s="14" t="s">
        <v>41</v>
      </c>
      <c r="H1661" s="14" t="s">
        <v>206</v>
      </c>
      <c r="I1661" s="16" t="s">
        <v>75</v>
      </c>
      <c r="J1661" s="17">
        <v>44346</v>
      </c>
      <c r="K1661" s="18">
        <f t="shared" ca="1" si="67"/>
        <v>961</v>
      </c>
      <c r="L1661" s="19">
        <f t="shared" si="68"/>
        <v>44360</v>
      </c>
      <c r="M1661" s="16" t="s">
        <v>44</v>
      </c>
      <c r="N1661" s="16" t="s">
        <v>45</v>
      </c>
      <c r="O1661" s="14" t="s">
        <v>46</v>
      </c>
      <c r="P1661" s="14"/>
      <c r="Q1661" s="16" t="e">
        <f t="shared" ca="1" si="76"/>
        <v>#VALUE!</v>
      </c>
      <c r="R1661" s="16" t="s">
        <v>47</v>
      </c>
      <c r="S1661" s="16" t="s">
        <v>47</v>
      </c>
      <c r="T1661" s="57" t="s">
        <v>7066</v>
      </c>
      <c r="U1661" s="57" t="s">
        <v>7067</v>
      </c>
      <c r="V1661" s="16" t="s">
        <v>47</v>
      </c>
      <c r="W1661" s="14" t="s">
        <v>47</v>
      </c>
      <c r="X1661" s="14"/>
      <c r="Y1661" s="14"/>
      <c r="Z1661" s="14" t="s">
        <v>47</v>
      </c>
      <c r="AA1661" s="14" t="s">
        <v>47</v>
      </c>
      <c r="AB1661" s="16"/>
      <c r="AC1661" s="18" t="e">
        <f t="shared" ca="1" si="77"/>
        <v>#VALUE!</v>
      </c>
      <c r="AD1661" s="16" t="s">
        <v>52</v>
      </c>
      <c r="AE1661" s="16" t="s">
        <v>47</v>
      </c>
      <c r="AF1661" s="14" t="s">
        <v>47</v>
      </c>
      <c r="AG1661" s="14" t="s">
        <v>47</v>
      </c>
    </row>
    <row r="1662" spans="1:33" ht="15.75" customHeight="1" x14ac:dyDescent="0.25">
      <c r="A1662" s="29" t="s">
        <v>7068</v>
      </c>
      <c r="B1662" s="29" t="s">
        <v>102</v>
      </c>
      <c r="C1662" s="29" t="s">
        <v>268</v>
      </c>
      <c r="D1662" s="29" t="s">
        <v>5</v>
      </c>
      <c r="E1662" s="30" t="s">
        <v>7069</v>
      </c>
      <c r="F1662" s="30"/>
      <c r="G1662" s="14" t="s">
        <v>41</v>
      </c>
      <c r="H1662" s="23" t="s">
        <v>168</v>
      </c>
      <c r="I1662" s="16" t="s">
        <v>75</v>
      </c>
      <c r="J1662" s="17">
        <v>44378</v>
      </c>
      <c r="K1662" s="18">
        <f t="shared" ca="1" si="67"/>
        <v>929</v>
      </c>
      <c r="L1662" s="19">
        <f t="shared" si="68"/>
        <v>44392</v>
      </c>
      <c r="M1662" s="16" t="s">
        <v>44</v>
      </c>
      <c r="N1662" s="16" t="s">
        <v>45</v>
      </c>
      <c r="O1662" s="14" t="s">
        <v>41</v>
      </c>
      <c r="P1662" s="14"/>
      <c r="Q1662" s="16" t="e">
        <f t="shared" ca="1" si="76"/>
        <v>#VALUE!</v>
      </c>
      <c r="R1662" s="16" t="s">
        <v>46</v>
      </c>
      <c r="S1662" s="16" t="s">
        <v>47</v>
      </c>
      <c r="T1662" s="29" t="s">
        <v>617</v>
      </c>
      <c r="U1662" s="29"/>
      <c r="V1662" s="16" t="s">
        <v>47</v>
      </c>
      <c r="W1662" s="14" t="s">
        <v>47</v>
      </c>
      <c r="X1662" s="14"/>
      <c r="Y1662" s="14"/>
      <c r="Z1662" s="14" t="s">
        <v>47</v>
      </c>
      <c r="AA1662" s="29" t="s">
        <v>47</v>
      </c>
      <c r="AB1662" s="16"/>
      <c r="AC1662" s="18" t="e">
        <f t="shared" ca="1" si="77"/>
        <v>#VALUE!</v>
      </c>
      <c r="AD1662" s="16" t="s">
        <v>52</v>
      </c>
      <c r="AE1662" s="16" t="s">
        <v>47</v>
      </c>
      <c r="AF1662" s="14" t="s">
        <v>47</v>
      </c>
      <c r="AG1662" s="14" t="s">
        <v>47</v>
      </c>
    </row>
    <row r="1663" spans="1:33" ht="18.75" customHeight="1" x14ac:dyDescent="0.25">
      <c r="A1663" s="29" t="s">
        <v>7070</v>
      </c>
      <c r="B1663" s="29" t="s">
        <v>2234</v>
      </c>
      <c r="C1663" s="29" t="s">
        <v>2234</v>
      </c>
      <c r="D1663" s="29" t="s">
        <v>409</v>
      </c>
      <c r="E1663" s="30" t="s">
        <v>7071</v>
      </c>
      <c r="F1663" s="30"/>
      <c r="G1663" s="14" t="s">
        <v>41</v>
      </c>
      <c r="H1663" s="23" t="s">
        <v>168</v>
      </c>
      <c r="I1663" s="16" t="s">
        <v>75</v>
      </c>
      <c r="J1663" s="17">
        <v>44379</v>
      </c>
      <c r="K1663" s="18">
        <f t="shared" ca="1" si="67"/>
        <v>928</v>
      </c>
      <c r="L1663" s="19">
        <f t="shared" si="68"/>
        <v>44393</v>
      </c>
      <c r="M1663" s="16" t="s">
        <v>44</v>
      </c>
      <c r="N1663" s="16" t="s">
        <v>45</v>
      </c>
      <c r="O1663" s="14" t="s">
        <v>41</v>
      </c>
      <c r="P1663" s="14"/>
      <c r="Q1663" s="16" t="e">
        <f t="shared" ca="1" si="76"/>
        <v>#VALUE!</v>
      </c>
      <c r="R1663" s="16" t="s">
        <v>46</v>
      </c>
      <c r="S1663" s="16" t="s">
        <v>47</v>
      </c>
      <c r="T1663" s="29" t="s">
        <v>617</v>
      </c>
      <c r="U1663" s="29"/>
      <c r="V1663" s="16" t="s">
        <v>47</v>
      </c>
      <c r="W1663" s="14" t="s">
        <v>47</v>
      </c>
      <c r="X1663" s="14"/>
      <c r="Y1663" s="14"/>
      <c r="Z1663" s="14" t="s">
        <v>47</v>
      </c>
      <c r="AA1663" s="29" t="s">
        <v>47</v>
      </c>
      <c r="AB1663" s="16"/>
      <c r="AC1663" s="18" t="e">
        <f t="shared" ca="1" si="77"/>
        <v>#VALUE!</v>
      </c>
      <c r="AD1663" s="16" t="s">
        <v>52</v>
      </c>
      <c r="AE1663" s="16" t="s">
        <v>47</v>
      </c>
      <c r="AF1663" s="14" t="s">
        <v>47</v>
      </c>
      <c r="AG1663" s="14" t="s">
        <v>47</v>
      </c>
    </row>
    <row r="1664" spans="1:33" ht="18.75" customHeight="1" x14ac:dyDescent="0.25">
      <c r="A1664" s="29" t="s">
        <v>7072</v>
      </c>
      <c r="B1664" s="14" t="s">
        <v>7073</v>
      </c>
      <c r="C1664" s="29" t="s">
        <v>2388</v>
      </c>
      <c r="D1664" s="29" t="s">
        <v>248</v>
      </c>
      <c r="E1664" s="30" t="s">
        <v>7074</v>
      </c>
      <c r="F1664" s="30"/>
      <c r="G1664" s="14" t="s">
        <v>41</v>
      </c>
      <c r="H1664" s="23" t="s">
        <v>168</v>
      </c>
      <c r="I1664" s="16" t="s">
        <v>75</v>
      </c>
      <c r="J1664" s="17">
        <v>44380</v>
      </c>
      <c r="K1664" s="18">
        <f t="shared" ca="1" si="67"/>
        <v>927</v>
      </c>
      <c r="L1664" s="19">
        <f t="shared" si="68"/>
        <v>44394</v>
      </c>
      <c r="M1664" s="16" t="s">
        <v>44</v>
      </c>
      <c r="N1664" s="16" t="s">
        <v>45</v>
      </c>
      <c r="O1664" s="14" t="s">
        <v>41</v>
      </c>
      <c r="P1664" s="14"/>
      <c r="Q1664" s="16" t="e">
        <f t="shared" ca="1" si="76"/>
        <v>#VALUE!</v>
      </c>
      <c r="R1664" s="16" t="s">
        <v>46</v>
      </c>
      <c r="S1664" s="16" t="s">
        <v>47</v>
      </c>
      <c r="T1664" s="29" t="s">
        <v>617</v>
      </c>
      <c r="U1664" s="29"/>
      <c r="V1664" s="16" t="s">
        <v>47</v>
      </c>
      <c r="W1664" s="14" t="s">
        <v>47</v>
      </c>
      <c r="X1664" s="14"/>
      <c r="Y1664" s="14"/>
      <c r="Z1664" s="14" t="s">
        <v>47</v>
      </c>
      <c r="AA1664" s="29" t="s">
        <v>47</v>
      </c>
      <c r="AB1664" s="16"/>
      <c r="AC1664" s="18" t="e">
        <f t="shared" ca="1" si="77"/>
        <v>#VALUE!</v>
      </c>
      <c r="AD1664" s="16" t="s">
        <v>52</v>
      </c>
      <c r="AE1664" s="16" t="s">
        <v>47</v>
      </c>
      <c r="AF1664" s="14" t="s">
        <v>47</v>
      </c>
      <c r="AG1664" s="14" t="s">
        <v>47</v>
      </c>
    </row>
    <row r="1665" spans="1:33" ht="15.75" customHeight="1" x14ac:dyDescent="0.25">
      <c r="A1665" s="15" t="s">
        <v>7075</v>
      </c>
      <c r="B1665" s="14" t="s">
        <v>7076</v>
      </c>
      <c r="C1665" s="14" t="s">
        <v>268</v>
      </c>
      <c r="D1665" s="15" t="s">
        <v>5</v>
      </c>
      <c r="E1665" s="15" t="s">
        <v>7077</v>
      </c>
      <c r="F1665" s="15"/>
      <c r="G1665" s="14" t="s">
        <v>41</v>
      </c>
      <c r="H1665" s="14" t="s">
        <v>83</v>
      </c>
      <c r="I1665" s="16" t="s">
        <v>75</v>
      </c>
      <c r="J1665" s="17">
        <v>44592</v>
      </c>
      <c r="K1665" s="18">
        <f t="shared" ca="1" si="67"/>
        <v>715</v>
      </c>
      <c r="L1665" s="19">
        <f t="shared" si="68"/>
        <v>44606</v>
      </c>
      <c r="M1665" s="16" t="s">
        <v>44</v>
      </c>
      <c r="N1665" s="16" t="s">
        <v>45</v>
      </c>
      <c r="O1665" s="14" t="s">
        <v>41</v>
      </c>
      <c r="P1665" s="14"/>
      <c r="Q1665" s="16" t="e">
        <f t="shared" ca="1" si="76"/>
        <v>#VALUE!</v>
      </c>
      <c r="R1665" s="16" t="s">
        <v>46</v>
      </c>
      <c r="S1665" s="16"/>
      <c r="T1665" s="15" t="s">
        <v>7078</v>
      </c>
      <c r="U1665" s="84" t="s">
        <v>7079</v>
      </c>
      <c r="V1665" s="16" t="s">
        <v>77</v>
      </c>
      <c r="W1665" s="14" t="s">
        <v>7080</v>
      </c>
      <c r="X1665" s="14"/>
      <c r="Y1665" s="14"/>
      <c r="Z1665" s="14"/>
      <c r="AA1665" s="23"/>
      <c r="AB1665" s="16"/>
      <c r="AC1665" s="18"/>
      <c r="AD1665" s="16"/>
      <c r="AE1665" s="16"/>
      <c r="AF1665" s="14"/>
      <c r="AG1665" s="14"/>
    </row>
    <row r="1666" spans="1:33" ht="15.75" customHeight="1" x14ac:dyDescent="0.25">
      <c r="A1666" s="15" t="s">
        <v>7081</v>
      </c>
      <c r="B1666" s="14" t="s">
        <v>7082</v>
      </c>
      <c r="C1666" s="14" t="s">
        <v>7082</v>
      </c>
      <c r="D1666" s="15" t="s">
        <v>141</v>
      </c>
      <c r="E1666" s="15" t="s">
        <v>7083</v>
      </c>
      <c r="F1666" s="15"/>
      <c r="G1666" s="14" t="s">
        <v>41</v>
      </c>
      <c r="H1666" s="14" t="s">
        <v>168</v>
      </c>
      <c r="I1666" s="16" t="s">
        <v>75</v>
      </c>
      <c r="J1666" s="17">
        <v>44374</v>
      </c>
      <c r="K1666" s="18">
        <f t="shared" ca="1" si="67"/>
        <v>933</v>
      </c>
      <c r="L1666" s="19">
        <f t="shared" si="68"/>
        <v>44388</v>
      </c>
      <c r="M1666" s="16" t="s">
        <v>44</v>
      </c>
      <c r="N1666" s="16" t="s">
        <v>45</v>
      </c>
      <c r="O1666" s="14" t="s">
        <v>41</v>
      </c>
      <c r="P1666" s="14"/>
      <c r="Q1666" s="16" t="e">
        <f t="shared" ca="1" si="76"/>
        <v>#VALUE!</v>
      </c>
      <c r="R1666" s="16" t="s">
        <v>46</v>
      </c>
      <c r="S1666" s="16" t="s">
        <v>47</v>
      </c>
      <c r="T1666" s="15" t="s">
        <v>169</v>
      </c>
      <c r="U1666" s="15"/>
      <c r="V1666" s="16" t="s">
        <v>47</v>
      </c>
      <c r="W1666" s="14" t="s">
        <v>47</v>
      </c>
      <c r="X1666" s="14"/>
      <c r="Y1666" s="14"/>
      <c r="Z1666" s="14" t="s">
        <v>47</v>
      </c>
      <c r="AA1666" s="23" t="s">
        <v>47</v>
      </c>
      <c r="AB1666" s="16"/>
      <c r="AC1666" s="18" t="e">
        <f ca="1">ABS(IF(ISBLANK(AB1666),"",TODAY()-AB1666))</f>
        <v>#VALUE!</v>
      </c>
      <c r="AD1666" s="16" t="s">
        <v>52</v>
      </c>
      <c r="AE1666" s="16" t="s">
        <v>47</v>
      </c>
      <c r="AF1666" s="14" t="s">
        <v>47</v>
      </c>
      <c r="AG1666" s="14" t="s">
        <v>47</v>
      </c>
    </row>
    <row r="1667" spans="1:33" ht="15.75" customHeight="1" x14ac:dyDescent="0.25">
      <c r="A1667" s="23" t="s">
        <v>7084</v>
      </c>
      <c r="B1667" s="14" t="s">
        <v>7082</v>
      </c>
      <c r="C1667" s="14" t="s">
        <v>7082</v>
      </c>
      <c r="D1667" s="14" t="s">
        <v>141</v>
      </c>
      <c r="E1667" s="14" t="s">
        <v>7085</v>
      </c>
      <c r="F1667" s="14"/>
      <c r="G1667" s="14" t="s">
        <v>41</v>
      </c>
      <c r="H1667" s="14" t="s">
        <v>42</v>
      </c>
      <c r="I1667" s="16" t="s">
        <v>61</v>
      </c>
      <c r="J1667" s="17">
        <v>44405</v>
      </c>
      <c r="K1667" s="18">
        <f t="shared" ca="1" si="67"/>
        <v>902</v>
      </c>
      <c r="L1667" s="19">
        <f t="shared" si="68"/>
        <v>44419</v>
      </c>
      <c r="M1667" s="16" t="s">
        <v>44</v>
      </c>
      <c r="N1667" s="16" t="s">
        <v>45</v>
      </c>
      <c r="O1667" s="14" t="s">
        <v>46</v>
      </c>
      <c r="P1667" s="14"/>
      <c r="Q1667" s="16" t="e">
        <f t="shared" ca="1" si="76"/>
        <v>#VALUE!</v>
      </c>
      <c r="R1667" s="27" t="s">
        <v>46</v>
      </c>
      <c r="S1667" s="16" t="s">
        <v>47</v>
      </c>
      <c r="T1667" s="14" t="s">
        <v>7086</v>
      </c>
      <c r="U1667" s="38" t="s">
        <v>7087</v>
      </c>
      <c r="V1667" s="16" t="s">
        <v>63</v>
      </c>
      <c r="W1667" s="14" t="s">
        <v>47</v>
      </c>
      <c r="X1667" s="14"/>
      <c r="Y1667" s="14"/>
      <c r="Z1667" s="14" t="s">
        <v>47</v>
      </c>
      <c r="AA1667" s="29" t="s">
        <v>47</v>
      </c>
      <c r="AB1667" s="16"/>
      <c r="AC1667" s="18" t="e">
        <f ca="1">ABS(IF(ISBLANK(AB1667),"",TODAY()-AB1667))</f>
        <v>#VALUE!</v>
      </c>
      <c r="AD1667" s="16" t="s">
        <v>52</v>
      </c>
      <c r="AE1667" s="16" t="s">
        <v>47</v>
      </c>
      <c r="AF1667" s="14" t="s">
        <v>47</v>
      </c>
      <c r="AG1667" s="14" t="s">
        <v>47</v>
      </c>
    </row>
    <row r="1668" spans="1:33" ht="15.75" customHeight="1" x14ac:dyDescent="0.25">
      <c r="A1668" s="29" t="s">
        <v>7088</v>
      </c>
      <c r="B1668" s="29" t="s">
        <v>7082</v>
      </c>
      <c r="C1668" s="29" t="s">
        <v>7082</v>
      </c>
      <c r="D1668" s="29" t="s">
        <v>141</v>
      </c>
      <c r="E1668" s="30" t="s">
        <v>7089</v>
      </c>
      <c r="F1668" s="30"/>
      <c r="G1668" s="14" t="s">
        <v>41</v>
      </c>
      <c r="H1668" s="23" t="s">
        <v>162</v>
      </c>
      <c r="I1668" s="16" t="s">
        <v>75</v>
      </c>
      <c r="J1668" s="17">
        <v>44374</v>
      </c>
      <c r="K1668" s="18">
        <f t="shared" ca="1" si="67"/>
        <v>933</v>
      </c>
      <c r="L1668" s="19">
        <f t="shared" si="68"/>
        <v>44388</v>
      </c>
      <c r="M1668" s="16" t="s">
        <v>44</v>
      </c>
      <c r="N1668" s="16" t="s">
        <v>45</v>
      </c>
      <c r="O1668" s="14" t="s">
        <v>41</v>
      </c>
      <c r="P1668" s="14"/>
      <c r="Q1668" s="16" t="e">
        <f t="shared" ca="1" si="76"/>
        <v>#VALUE!</v>
      </c>
      <c r="R1668" s="16" t="s">
        <v>46</v>
      </c>
      <c r="S1668" s="16" t="s">
        <v>47</v>
      </c>
      <c r="T1668" s="29" t="s">
        <v>7090</v>
      </c>
      <c r="U1668" s="29" t="s">
        <v>7091</v>
      </c>
      <c r="V1668" s="16" t="s">
        <v>47</v>
      </c>
      <c r="W1668" s="14" t="s">
        <v>47</v>
      </c>
      <c r="X1668" s="14"/>
      <c r="Y1668" s="20"/>
      <c r="Z1668" s="14" t="s">
        <v>47</v>
      </c>
      <c r="AA1668" s="21" t="s">
        <v>47</v>
      </c>
      <c r="AB1668" s="35"/>
      <c r="AC1668" s="18" t="e">
        <f ca="1">ABS(IF(ISBLANK(AB1668),"",TODAY()-AB1668))</f>
        <v>#VALUE!</v>
      </c>
      <c r="AD1668" s="16" t="s">
        <v>52</v>
      </c>
      <c r="AE1668" s="16" t="s">
        <v>47</v>
      </c>
      <c r="AF1668" s="14" t="s">
        <v>47</v>
      </c>
      <c r="AG1668" s="14" t="s">
        <v>47</v>
      </c>
    </row>
    <row r="1669" spans="1:33" ht="18.75" customHeight="1" x14ac:dyDescent="0.25">
      <c r="A1669" s="29" t="s">
        <v>7092</v>
      </c>
      <c r="B1669" s="29" t="s">
        <v>7076</v>
      </c>
      <c r="C1669" s="29" t="s">
        <v>268</v>
      </c>
      <c r="D1669" s="29" t="s">
        <v>5</v>
      </c>
      <c r="E1669" s="30" t="s">
        <v>7093</v>
      </c>
      <c r="F1669" s="30"/>
      <c r="G1669" s="14" t="s">
        <v>41</v>
      </c>
      <c r="H1669" s="23" t="s">
        <v>83</v>
      </c>
      <c r="I1669" s="16" t="s">
        <v>75</v>
      </c>
      <c r="J1669" s="17">
        <v>44592</v>
      </c>
      <c r="K1669" s="18">
        <f t="shared" ca="1" si="67"/>
        <v>715</v>
      </c>
      <c r="L1669" s="19">
        <f t="shared" si="68"/>
        <v>44606</v>
      </c>
      <c r="M1669" s="16" t="s">
        <v>44</v>
      </c>
      <c r="N1669" s="16" t="s">
        <v>45</v>
      </c>
      <c r="O1669" s="14" t="s">
        <v>46</v>
      </c>
      <c r="P1669" s="14"/>
      <c r="Q1669" s="16" t="e">
        <f t="shared" ca="1" si="76"/>
        <v>#VALUE!</v>
      </c>
      <c r="R1669" s="16" t="s">
        <v>46</v>
      </c>
      <c r="S1669" s="16"/>
      <c r="T1669" s="29" t="s">
        <v>7094</v>
      </c>
      <c r="U1669" s="29">
        <v>100232508</v>
      </c>
      <c r="V1669" s="16" t="s">
        <v>77</v>
      </c>
      <c r="W1669" s="14" t="s">
        <v>7095</v>
      </c>
      <c r="X1669" s="14"/>
      <c r="Y1669" s="20"/>
      <c r="Z1669" s="14"/>
      <c r="AA1669" s="21"/>
      <c r="AB1669" s="35"/>
      <c r="AC1669" s="18"/>
      <c r="AD1669" s="18"/>
      <c r="AE1669" s="16"/>
      <c r="AF1669" s="14"/>
      <c r="AG1669" s="14"/>
    </row>
    <row r="1670" spans="1:33" ht="18.75" customHeight="1" x14ac:dyDescent="0.25">
      <c r="A1670" s="29" t="s">
        <v>7096</v>
      </c>
      <c r="B1670" s="29" t="s">
        <v>7082</v>
      </c>
      <c r="C1670" s="29" t="s">
        <v>7082</v>
      </c>
      <c r="D1670" s="29" t="s">
        <v>141</v>
      </c>
      <c r="E1670" s="30" t="s">
        <v>7097</v>
      </c>
      <c r="F1670" s="30"/>
      <c r="G1670" s="14" t="s">
        <v>41</v>
      </c>
      <c r="H1670" s="23" t="s">
        <v>162</v>
      </c>
      <c r="I1670" s="16" t="s">
        <v>75</v>
      </c>
      <c r="J1670" s="17">
        <v>44381</v>
      </c>
      <c r="K1670" s="18">
        <f t="shared" ca="1" si="67"/>
        <v>926</v>
      </c>
      <c r="L1670" s="19">
        <f t="shared" si="68"/>
        <v>44395</v>
      </c>
      <c r="M1670" s="16" t="s">
        <v>44</v>
      </c>
      <c r="N1670" s="16" t="s">
        <v>45</v>
      </c>
      <c r="O1670" s="14" t="s">
        <v>41</v>
      </c>
      <c r="P1670" s="14"/>
      <c r="Q1670" s="16" t="e">
        <f t="shared" ca="1" si="76"/>
        <v>#VALUE!</v>
      </c>
      <c r="R1670" s="16" t="s">
        <v>46</v>
      </c>
      <c r="S1670" s="16" t="s">
        <v>47</v>
      </c>
      <c r="T1670" s="29" t="s">
        <v>7098</v>
      </c>
      <c r="U1670" s="29" t="s">
        <v>7099</v>
      </c>
      <c r="V1670" s="16" t="s">
        <v>47</v>
      </c>
      <c r="W1670" s="14" t="s">
        <v>47</v>
      </c>
      <c r="X1670" s="14"/>
      <c r="Y1670" s="20"/>
      <c r="Z1670" s="14" t="s">
        <v>47</v>
      </c>
      <c r="AA1670" s="21" t="s">
        <v>47</v>
      </c>
      <c r="AB1670" s="35"/>
      <c r="AC1670" s="18" t="e">
        <f t="shared" ref="AC1670:AC1698" ca="1" si="78">ABS(IF(ISBLANK(AB1670),"",TODAY()-AB1670))</f>
        <v>#VALUE!</v>
      </c>
      <c r="AD1670" s="18" t="s">
        <v>52</v>
      </c>
      <c r="AE1670" s="16" t="s">
        <v>47</v>
      </c>
      <c r="AF1670" s="14" t="s">
        <v>47</v>
      </c>
      <c r="AG1670" s="14" t="s">
        <v>47</v>
      </c>
    </row>
    <row r="1671" spans="1:33" x14ac:dyDescent="0.25">
      <c r="A1671" s="23" t="s">
        <v>7100</v>
      </c>
      <c r="B1671" s="14" t="s">
        <v>7101</v>
      </c>
      <c r="C1671" s="14" t="s">
        <v>7101</v>
      </c>
      <c r="D1671" s="14" t="s">
        <v>141</v>
      </c>
      <c r="E1671" s="14" t="s">
        <v>7102</v>
      </c>
      <c r="F1671" s="14"/>
      <c r="G1671" s="14" t="s">
        <v>41</v>
      </c>
      <c r="H1671" s="14" t="s">
        <v>91</v>
      </c>
      <c r="I1671" s="16" t="s">
        <v>43</v>
      </c>
      <c r="J1671" s="17">
        <v>44588</v>
      </c>
      <c r="K1671" s="18">
        <f t="shared" ca="1" si="67"/>
        <v>719</v>
      </c>
      <c r="L1671" s="19">
        <f t="shared" si="68"/>
        <v>44602</v>
      </c>
      <c r="M1671" s="16" t="s">
        <v>44</v>
      </c>
      <c r="N1671" s="16" t="s">
        <v>142</v>
      </c>
      <c r="O1671" s="14" t="s">
        <v>41</v>
      </c>
      <c r="P1671" s="14">
        <v>44421</v>
      </c>
      <c r="Q1671" s="16">
        <f t="shared" ca="1" si="76"/>
        <v>886</v>
      </c>
      <c r="R1671" s="27" t="s">
        <v>46</v>
      </c>
      <c r="S1671" s="16" t="s">
        <v>244</v>
      </c>
      <c r="T1671" s="14" t="s">
        <v>47</v>
      </c>
      <c r="U1671" s="48"/>
      <c r="V1671" s="16" t="s">
        <v>213</v>
      </c>
      <c r="W1671" s="14" t="s">
        <v>47</v>
      </c>
      <c r="X1671" s="14"/>
      <c r="Y1671" s="14"/>
      <c r="Z1671" s="14" t="s">
        <v>47</v>
      </c>
      <c r="AA1671" s="29" t="s">
        <v>47</v>
      </c>
      <c r="AB1671" s="16"/>
      <c r="AC1671" s="18" t="e">
        <f t="shared" ca="1" si="78"/>
        <v>#VALUE!</v>
      </c>
      <c r="AD1671" s="16" t="s">
        <v>52</v>
      </c>
      <c r="AE1671" s="16" t="s">
        <v>47</v>
      </c>
      <c r="AF1671" s="14" t="s">
        <v>47</v>
      </c>
      <c r="AG1671" s="14" t="s">
        <v>47</v>
      </c>
    </row>
    <row r="1672" spans="1:33" ht="38.25" x14ac:dyDescent="0.25">
      <c r="A1672" s="13" t="s">
        <v>7103</v>
      </c>
      <c r="B1672" s="14" t="s">
        <v>7104</v>
      </c>
      <c r="C1672" s="14" t="s">
        <v>7104</v>
      </c>
      <c r="D1672" s="15" t="s">
        <v>141</v>
      </c>
      <c r="E1672" s="15" t="s">
        <v>7105</v>
      </c>
      <c r="F1672" s="15"/>
      <c r="G1672" s="14" t="s">
        <v>41</v>
      </c>
      <c r="H1672" s="14" t="s">
        <v>168</v>
      </c>
      <c r="I1672" s="16" t="s">
        <v>75</v>
      </c>
      <c r="J1672" s="17">
        <v>44377</v>
      </c>
      <c r="K1672" s="18">
        <f t="shared" ca="1" si="67"/>
        <v>930</v>
      </c>
      <c r="L1672" s="19">
        <f t="shared" si="68"/>
        <v>44391</v>
      </c>
      <c r="M1672" s="16" t="s">
        <v>44</v>
      </c>
      <c r="N1672" s="16" t="s">
        <v>45</v>
      </c>
      <c r="O1672" s="14" t="s">
        <v>41</v>
      </c>
      <c r="P1672" s="14"/>
      <c r="Q1672" s="16" t="e">
        <f t="shared" ca="1" si="76"/>
        <v>#VALUE!</v>
      </c>
      <c r="R1672" s="16" t="s">
        <v>46</v>
      </c>
      <c r="S1672" s="16" t="s">
        <v>47</v>
      </c>
      <c r="T1672" s="15" t="s">
        <v>169</v>
      </c>
      <c r="U1672" s="15"/>
      <c r="V1672" s="16" t="s">
        <v>47</v>
      </c>
      <c r="W1672" s="14" t="s">
        <v>47</v>
      </c>
      <c r="X1672" s="14"/>
      <c r="Y1672" s="14"/>
      <c r="Z1672" s="14" t="s">
        <v>47</v>
      </c>
      <c r="AA1672" s="29" t="s">
        <v>47</v>
      </c>
      <c r="AB1672" s="16"/>
      <c r="AC1672" s="18" t="e">
        <f t="shared" ca="1" si="78"/>
        <v>#VALUE!</v>
      </c>
      <c r="AD1672" s="16" t="s">
        <v>52</v>
      </c>
      <c r="AE1672" s="16" t="s">
        <v>47</v>
      </c>
      <c r="AF1672" s="14" t="s">
        <v>47</v>
      </c>
      <c r="AG1672" s="14" t="s">
        <v>47</v>
      </c>
    </row>
    <row r="1673" spans="1:33" ht="18.75" customHeight="1" x14ac:dyDescent="0.25">
      <c r="A1673" s="29" t="s">
        <v>7106</v>
      </c>
      <c r="B1673" s="14" t="s">
        <v>7107</v>
      </c>
      <c r="C1673" s="29" t="s">
        <v>7107</v>
      </c>
      <c r="D1673" s="29" t="s">
        <v>5</v>
      </c>
      <c r="E1673" s="30" t="s">
        <v>7108</v>
      </c>
      <c r="F1673" s="30"/>
      <c r="G1673" s="14" t="s">
        <v>41</v>
      </c>
      <c r="H1673" s="23" t="s">
        <v>168</v>
      </c>
      <c r="I1673" s="16" t="s">
        <v>75</v>
      </c>
      <c r="J1673" s="17">
        <v>44387</v>
      </c>
      <c r="K1673" s="18">
        <f t="shared" ca="1" si="67"/>
        <v>920</v>
      </c>
      <c r="L1673" s="19">
        <f t="shared" si="68"/>
        <v>44401</v>
      </c>
      <c r="M1673" s="16" t="s">
        <v>44</v>
      </c>
      <c r="N1673" s="16" t="s">
        <v>45</v>
      </c>
      <c r="O1673" s="14" t="s">
        <v>41</v>
      </c>
      <c r="P1673" s="14"/>
      <c r="Q1673" s="16" t="e">
        <f t="shared" ca="1" si="76"/>
        <v>#VALUE!</v>
      </c>
      <c r="R1673" s="16" t="s">
        <v>46</v>
      </c>
      <c r="S1673" s="16" t="s">
        <v>47</v>
      </c>
      <c r="T1673" s="29" t="s">
        <v>617</v>
      </c>
      <c r="U1673" s="29"/>
      <c r="V1673" s="16" t="s">
        <v>47</v>
      </c>
      <c r="W1673" s="14" t="s">
        <v>47</v>
      </c>
      <c r="X1673" s="14"/>
      <c r="Y1673" s="14"/>
      <c r="Z1673" s="14" t="s">
        <v>47</v>
      </c>
      <c r="AA1673" s="29" t="s">
        <v>47</v>
      </c>
      <c r="AB1673" s="16"/>
      <c r="AC1673" s="18" t="e">
        <f t="shared" ca="1" si="78"/>
        <v>#VALUE!</v>
      </c>
      <c r="AD1673" s="16" t="s">
        <v>52</v>
      </c>
      <c r="AE1673" s="16" t="s">
        <v>47</v>
      </c>
      <c r="AF1673" s="14" t="s">
        <v>47</v>
      </c>
      <c r="AG1673" s="14" t="s">
        <v>47</v>
      </c>
    </row>
    <row r="1674" spans="1:33" ht="18.75" customHeight="1" x14ac:dyDescent="0.25">
      <c r="A1674" s="29" t="s">
        <v>7109</v>
      </c>
      <c r="B1674" s="29" t="s">
        <v>7110</v>
      </c>
      <c r="C1674" s="29" t="s">
        <v>7111</v>
      </c>
      <c r="D1674" s="14" t="s">
        <v>409</v>
      </c>
      <c r="E1674" s="30" t="s">
        <v>7112</v>
      </c>
      <c r="F1674" s="30"/>
      <c r="G1674" s="14" t="s">
        <v>41</v>
      </c>
      <c r="H1674" s="23" t="s">
        <v>168</v>
      </c>
      <c r="I1674" s="16" t="s">
        <v>75</v>
      </c>
      <c r="J1674" s="17">
        <v>44388</v>
      </c>
      <c r="K1674" s="18">
        <f t="shared" ca="1" si="67"/>
        <v>919</v>
      </c>
      <c r="L1674" s="19">
        <f t="shared" si="68"/>
        <v>44402</v>
      </c>
      <c r="M1674" s="16" t="s">
        <v>44</v>
      </c>
      <c r="N1674" s="16" t="s">
        <v>45</v>
      </c>
      <c r="O1674" s="14" t="s">
        <v>41</v>
      </c>
      <c r="P1674" s="14"/>
      <c r="Q1674" s="16" t="e">
        <f t="shared" ca="1" si="76"/>
        <v>#VALUE!</v>
      </c>
      <c r="R1674" s="16" t="s">
        <v>46</v>
      </c>
      <c r="S1674" s="16" t="s">
        <v>47</v>
      </c>
      <c r="T1674" s="29" t="s">
        <v>617</v>
      </c>
      <c r="U1674" s="29"/>
      <c r="V1674" s="16" t="s">
        <v>47</v>
      </c>
      <c r="W1674" s="14" t="s">
        <v>47</v>
      </c>
      <c r="X1674" s="14"/>
      <c r="Y1674" s="14"/>
      <c r="Z1674" s="14" t="s">
        <v>47</v>
      </c>
      <c r="AA1674" s="29" t="s">
        <v>47</v>
      </c>
      <c r="AB1674" s="16"/>
      <c r="AC1674" s="18" t="e">
        <f t="shared" ca="1" si="78"/>
        <v>#VALUE!</v>
      </c>
      <c r="AD1674" s="16" t="s">
        <v>52</v>
      </c>
      <c r="AE1674" s="16" t="s">
        <v>47</v>
      </c>
      <c r="AF1674" s="14" t="s">
        <v>47</v>
      </c>
      <c r="AG1674" s="14" t="s">
        <v>47</v>
      </c>
    </row>
    <row r="1675" spans="1:33" ht="15.75" customHeight="1" x14ac:dyDescent="0.25">
      <c r="A1675" s="29" t="s">
        <v>7113</v>
      </c>
      <c r="B1675" s="29" t="s">
        <v>7114</v>
      </c>
      <c r="C1675" s="29" t="s">
        <v>85</v>
      </c>
      <c r="D1675" s="29" t="s">
        <v>5</v>
      </c>
      <c r="E1675" s="30" t="s">
        <v>7115</v>
      </c>
      <c r="F1675" s="30"/>
      <c r="G1675" s="14" t="s">
        <v>41</v>
      </c>
      <c r="H1675" s="23" t="s">
        <v>168</v>
      </c>
      <c r="I1675" s="16" t="s">
        <v>75</v>
      </c>
      <c r="J1675" s="17">
        <v>44372</v>
      </c>
      <c r="K1675" s="18">
        <f t="shared" ca="1" si="67"/>
        <v>935</v>
      </c>
      <c r="L1675" s="19">
        <f t="shared" si="68"/>
        <v>44386</v>
      </c>
      <c r="M1675" s="16" t="s">
        <v>44</v>
      </c>
      <c r="N1675" s="16" t="s">
        <v>45</v>
      </c>
      <c r="O1675" s="14" t="s">
        <v>41</v>
      </c>
      <c r="P1675" s="14"/>
      <c r="Q1675" s="16" t="e">
        <f t="shared" ca="1" si="76"/>
        <v>#VALUE!</v>
      </c>
      <c r="R1675" s="16" t="s">
        <v>46</v>
      </c>
      <c r="S1675" s="16" t="s">
        <v>47</v>
      </c>
      <c r="T1675" s="29" t="s">
        <v>617</v>
      </c>
      <c r="U1675" s="29"/>
      <c r="V1675" s="16" t="s">
        <v>47</v>
      </c>
      <c r="W1675" s="14" t="s">
        <v>47</v>
      </c>
      <c r="X1675" s="14"/>
      <c r="Y1675" s="14"/>
      <c r="Z1675" s="14" t="s">
        <v>47</v>
      </c>
      <c r="AA1675" s="39" t="s">
        <v>47</v>
      </c>
      <c r="AB1675" s="16"/>
      <c r="AC1675" s="18" t="e">
        <f t="shared" ca="1" si="78"/>
        <v>#VALUE!</v>
      </c>
      <c r="AD1675" s="16" t="s">
        <v>52</v>
      </c>
      <c r="AE1675" s="16" t="s">
        <v>47</v>
      </c>
      <c r="AF1675" s="14" t="s">
        <v>47</v>
      </c>
      <c r="AG1675" s="14" t="s">
        <v>47</v>
      </c>
    </row>
    <row r="1676" spans="1:33" ht="18.75" customHeight="1" x14ac:dyDescent="0.25">
      <c r="A1676" s="14" t="s">
        <v>7116</v>
      </c>
      <c r="B1676" s="14" t="s">
        <v>7104</v>
      </c>
      <c r="C1676" s="14" t="s">
        <v>7104</v>
      </c>
      <c r="D1676" s="14" t="s">
        <v>141</v>
      </c>
      <c r="E1676" s="40" t="s">
        <v>7117</v>
      </c>
      <c r="F1676" s="40"/>
      <c r="G1676" s="14" t="s">
        <v>41</v>
      </c>
      <c r="H1676" s="23" t="s">
        <v>162</v>
      </c>
      <c r="I1676" s="16" t="s">
        <v>75</v>
      </c>
      <c r="J1676" s="17">
        <v>44379</v>
      </c>
      <c r="K1676" s="18">
        <f t="shared" ca="1" si="67"/>
        <v>928</v>
      </c>
      <c r="L1676" s="19">
        <f t="shared" si="68"/>
        <v>44393</v>
      </c>
      <c r="M1676" s="16" t="s">
        <v>44</v>
      </c>
      <c r="N1676" s="16" t="s">
        <v>45</v>
      </c>
      <c r="O1676" s="14" t="s">
        <v>41</v>
      </c>
      <c r="P1676" s="14"/>
      <c r="Q1676" s="16" t="e">
        <f t="shared" ca="1" si="76"/>
        <v>#VALUE!</v>
      </c>
      <c r="R1676" s="16" t="s">
        <v>46</v>
      </c>
      <c r="S1676" s="16" t="s">
        <v>47</v>
      </c>
      <c r="T1676" s="14" t="s">
        <v>7118</v>
      </c>
      <c r="U1676" s="14" t="s">
        <v>7119</v>
      </c>
      <c r="V1676" s="16" t="s">
        <v>47</v>
      </c>
      <c r="W1676" s="14" t="s">
        <v>47</v>
      </c>
      <c r="X1676" s="14"/>
      <c r="Y1676" s="14"/>
      <c r="Z1676" s="14" t="s">
        <v>47</v>
      </c>
      <c r="AA1676" s="23" t="s">
        <v>47</v>
      </c>
      <c r="AB1676" s="16"/>
      <c r="AC1676" s="18" t="e">
        <f t="shared" ca="1" si="78"/>
        <v>#VALUE!</v>
      </c>
      <c r="AD1676" s="16" t="s">
        <v>52</v>
      </c>
      <c r="AE1676" s="16" t="s">
        <v>47</v>
      </c>
      <c r="AF1676" s="14" t="s">
        <v>47</v>
      </c>
      <c r="AG1676" s="14" t="s">
        <v>47</v>
      </c>
    </row>
    <row r="1677" spans="1:33" ht="18.75" customHeight="1" x14ac:dyDescent="0.25">
      <c r="A1677" s="29" t="s">
        <v>7120</v>
      </c>
      <c r="B1677" s="29" t="s">
        <v>7121</v>
      </c>
      <c r="C1677" s="29" t="s">
        <v>7121</v>
      </c>
      <c r="D1677" s="14" t="s">
        <v>277</v>
      </c>
      <c r="E1677" s="30" t="s">
        <v>7122</v>
      </c>
      <c r="F1677" s="30"/>
      <c r="G1677" s="14" t="s">
        <v>41</v>
      </c>
      <c r="H1677" s="23" t="s">
        <v>162</v>
      </c>
      <c r="I1677" s="16" t="s">
        <v>75</v>
      </c>
      <c r="J1677" s="17">
        <v>44390</v>
      </c>
      <c r="K1677" s="18">
        <f t="shared" ca="1" si="67"/>
        <v>917</v>
      </c>
      <c r="L1677" s="19">
        <f t="shared" si="68"/>
        <v>44404</v>
      </c>
      <c r="M1677" s="16" t="s">
        <v>44</v>
      </c>
      <c r="N1677" s="16" t="s">
        <v>45</v>
      </c>
      <c r="O1677" s="14" t="s">
        <v>41</v>
      </c>
      <c r="P1677" s="14">
        <v>44245</v>
      </c>
      <c r="Q1677" s="16">
        <f t="shared" ca="1" si="76"/>
        <v>1062</v>
      </c>
      <c r="R1677" s="16" t="s">
        <v>46</v>
      </c>
      <c r="S1677" s="16" t="s">
        <v>47</v>
      </c>
      <c r="T1677" s="29" t="s">
        <v>279</v>
      </c>
      <c r="U1677" s="29" t="s">
        <v>7123</v>
      </c>
      <c r="V1677" s="16" t="s">
        <v>47</v>
      </c>
      <c r="W1677" s="14" t="s">
        <v>47</v>
      </c>
      <c r="X1677" s="14"/>
      <c r="Y1677" s="14"/>
      <c r="Z1677" s="14" t="s">
        <v>47</v>
      </c>
      <c r="AA1677" s="29" t="s">
        <v>281</v>
      </c>
      <c r="AB1677" s="16"/>
      <c r="AC1677" s="18" t="e">
        <f t="shared" ca="1" si="78"/>
        <v>#VALUE!</v>
      </c>
      <c r="AD1677" s="16" t="s">
        <v>52</v>
      </c>
      <c r="AE1677" s="16" t="s">
        <v>47</v>
      </c>
      <c r="AF1677" s="14" t="s">
        <v>47</v>
      </c>
      <c r="AG1677" s="14" t="s">
        <v>47</v>
      </c>
    </row>
    <row r="1678" spans="1:33" ht="15.75" customHeight="1" x14ac:dyDescent="0.25">
      <c r="A1678" s="14" t="s">
        <v>7124</v>
      </c>
      <c r="B1678" s="14" t="s">
        <v>7121</v>
      </c>
      <c r="C1678" s="14" t="s">
        <v>7121</v>
      </c>
      <c r="D1678" s="14" t="s">
        <v>277</v>
      </c>
      <c r="E1678" s="14" t="s">
        <v>7125</v>
      </c>
      <c r="F1678" s="14"/>
      <c r="G1678" s="14" t="s">
        <v>41</v>
      </c>
      <c r="H1678" s="23" t="s">
        <v>162</v>
      </c>
      <c r="I1678" s="16" t="s">
        <v>75</v>
      </c>
      <c r="J1678" s="17">
        <v>44391</v>
      </c>
      <c r="K1678" s="18">
        <f t="shared" ca="1" si="67"/>
        <v>916</v>
      </c>
      <c r="L1678" s="19">
        <f t="shared" si="68"/>
        <v>44405</v>
      </c>
      <c r="M1678" s="16" t="s">
        <v>44</v>
      </c>
      <c r="N1678" s="16" t="s">
        <v>45</v>
      </c>
      <c r="O1678" s="14" t="s">
        <v>41</v>
      </c>
      <c r="P1678" s="14"/>
      <c r="Q1678" s="16" t="e">
        <f t="shared" ca="1" si="76"/>
        <v>#VALUE!</v>
      </c>
      <c r="R1678" s="16" t="s">
        <v>46</v>
      </c>
      <c r="S1678" s="16" t="s">
        <v>47</v>
      </c>
      <c r="T1678" s="14" t="s">
        <v>279</v>
      </c>
      <c r="U1678" s="14" t="s">
        <v>7126</v>
      </c>
      <c r="V1678" s="16" t="s">
        <v>47</v>
      </c>
      <c r="W1678" s="14" t="s">
        <v>47</v>
      </c>
      <c r="X1678" s="14"/>
      <c r="Y1678" s="14"/>
      <c r="Z1678" s="14" t="s">
        <v>47</v>
      </c>
      <c r="AA1678" s="39" t="s">
        <v>281</v>
      </c>
      <c r="AB1678" s="16"/>
      <c r="AC1678" s="18" t="e">
        <f t="shared" ca="1" si="78"/>
        <v>#VALUE!</v>
      </c>
      <c r="AD1678" s="16" t="s">
        <v>52</v>
      </c>
      <c r="AE1678" s="16" t="s">
        <v>47</v>
      </c>
      <c r="AF1678" s="14" t="s">
        <v>47</v>
      </c>
      <c r="AG1678" s="14" t="s">
        <v>47</v>
      </c>
    </row>
    <row r="1679" spans="1:33" ht="15.75" customHeight="1" x14ac:dyDescent="0.25">
      <c r="A1679" s="31" t="s">
        <v>7127</v>
      </c>
      <c r="B1679" s="14" t="s">
        <v>441</v>
      </c>
      <c r="C1679" s="14" t="s">
        <v>441</v>
      </c>
      <c r="D1679" s="31" t="s">
        <v>111</v>
      </c>
      <c r="E1679" s="31" t="s">
        <v>7128</v>
      </c>
      <c r="F1679" s="31"/>
      <c r="G1679" s="14" t="s">
        <v>41</v>
      </c>
      <c r="H1679" s="14" t="s">
        <v>42</v>
      </c>
      <c r="I1679" s="16" t="s">
        <v>61</v>
      </c>
      <c r="J1679" s="17">
        <v>44393</v>
      </c>
      <c r="K1679" s="18">
        <f t="shared" ca="1" si="67"/>
        <v>914</v>
      </c>
      <c r="L1679" s="19">
        <f t="shared" si="68"/>
        <v>44407</v>
      </c>
      <c r="M1679" s="16" t="s">
        <v>44</v>
      </c>
      <c r="N1679" s="16" t="s">
        <v>45</v>
      </c>
      <c r="O1679" s="14" t="s">
        <v>41</v>
      </c>
      <c r="P1679" s="14"/>
      <c r="Q1679" s="16" t="e">
        <f t="shared" ca="1" si="76"/>
        <v>#VALUE!</v>
      </c>
      <c r="R1679" s="16" t="s">
        <v>46</v>
      </c>
      <c r="S1679" s="16" t="s">
        <v>47</v>
      </c>
      <c r="T1679" s="31" t="s">
        <v>902</v>
      </c>
      <c r="U1679" s="24" t="s">
        <v>903</v>
      </c>
      <c r="V1679" s="16" t="s">
        <v>63</v>
      </c>
      <c r="W1679" s="14" t="s">
        <v>47</v>
      </c>
      <c r="X1679" s="17"/>
      <c r="Y1679" s="20"/>
      <c r="Z1679" s="20" t="s">
        <v>47</v>
      </c>
      <c r="AA1679" s="20" t="s">
        <v>47</v>
      </c>
      <c r="AB1679" s="22"/>
      <c r="AC1679" s="18" t="e">
        <f t="shared" ca="1" si="78"/>
        <v>#VALUE!</v>
      </c>
      <c r="AD1679" s="16" t="s">
        <v>52</v>
      </c>
      <c r="AE1679" s="18" t="s">
        <v>47</v>
      </c>
      <c r="AF1679" s="14" t="s">
        <v>47</v>
      </c>
      <c r="AG1679" s="14" t="s">
        <v>47</v>
      </c>
    </row>
    <row r="1680" spans="1:33" ht="15.75" customHeight="1" x14ac:dyDescent="0.25">
      <c r="A1680" s="29" t="s">
        <v>7129</v>
      </c>
      <c r="B1680" s="14" t="s">
        <v>7130</v>
      </c>
      <c r="C1680" s="29" t="s">
        <v>7131</v>
      </c>
      <c r="D1680" s="14" t="s">
        <v>296</v>
      </c>
      <c r="E1680" s="30" t="s">
        <v>7132</v>
      </c>
      <c r="F1680" s="30"/>
      <c r="G1680" s="14" t="s">
        <v>41</v>
      </c>
      <c r="H1680" s="23" t="s">
        <v>168</v>
      </c>
      <c r="I1680" s="16" t="s">
        <v>75</v>
      </c>
      <c r="J1680" s="17">
        <v>44377</v>
      </c>
      <c r="K1680" s="18">
        <f t="shared" ca="1" si="67"/>
        <v>930</v>
      </c>
      <c r="L1680" s="19">
        <f t="shared" si="68"/>
        <v>44391</v>
      </c>
      <c r="M1680" s="16" t="s">
        <v>44</v>
      </c>
      <c r="N1680" s="16" t="s">
        <v>45</v>
      </c>
      <c r="O1680" s="14" t="s">
        <v>41</v>
      </c>
      <c r="P1680" s="14"/>
      <c r="Q1680" s="16" t="e">
        <f t="shared" ca="1" si="76"/>
        <v>#VALUE!</v>
      </c>
      <c r="R1680" s="16" t="s">
        <v>46</v>
      </c>
      <c r="S1680" s="16" t="s">
        <v>47</v>
      </c>
      <c r="T1680" s="29" t="s">
        <v>617</v>
      </c>
      <c r="U1680" s="29"/>
      <c r="V1680" s="16" t="s">
        <v>47</v>
      </c>
      <c r="W1680" s="14" t="s">
        <v>47</v>
      </c>
      <c r="X1680" s="14"/>
      <c r="Y1680" s="14"/>
      <c r="Z1680" s="14" t="s">
        <v>47</v>
      </c>
      <c r="AA1680" s="29" t="s">
        <v>47</v>
      </c>
      <c r="AB1680" s="16"/>
      <c r="AC1680" s="18" t="e">
        <f t="shared" ca="1" si="78"/>
        <v>#VALUE!</v>
      </c>
      <c r="AD1680" s="16" t="s">
        <v>52</v>
      </c>
      <c r="AE1680" s="16" t="s">
        <v>47</v>
      </c>
      <c r="AF1680" s="14" t="s">
        <v>47</v>
      </c>
      <c r="AG1680" s="14" t="s">
        <v>47</v>
      </c>
    </row>
    <row r="1681" spans="1:33" ht="15.75" customHeight="1" x14ac:dyDescent="0.25">
      <c r="A1681" s="23" t="s">
        <v>7133</v>
      </c>
      <c r="B1681" s="14" t="s">
        <v>441</v>
      </c>
      <c r="C1681" s="14" t="s">
        <v>441</v>
      </c>
      <c r="D1681" s="14" t="s">
        <v>111</v>
      </c>
      <c r="E1681" s="14" t="s">
        <v>7134</v>
      </c>
      <c r="F1681" s="14"/>
      <c r="G1681" s="14" t="s">
        <v>41</v>
      </c>
      <c r="H1681" s="14" t="s">
        <v>91</v>
      </c>
      <c r="I1681" s="16" t="s">
        <v>61</v>
      </c>
      <c r="J1681" s="17">
        <v>44594</v>
      </c>
      <c r="K1681" s="18">
        <f t="shared" ca="1" si="67"/>
        <v>713</v>
      </c>
      <c r="L1681" s="19">
        <f t="shared" si="68"/>
        <v>44608</v>
      </c>
      <c r="M1681" s="16" t="s">
        <v>44</v>
      </c>
      <c r="N1681" s="16" t="s">
        <v>195</v>
      </c>
      <c r="O1681" s="14" t="s">
        <v>41</v>
      </c>
      <c r="P1681" s="17"/>
      <c r="Q1681" s="16" t="e">
        <f t="shared" ca="1" si="76"/>
        <v>#VALUE!</v>
      </c>
      <c r="R1681" s="27" t="s">
        <v>46</v>
      </c>
      <c r="S1681" s="27" t="s">
        <v>47</v>
      </c>
      <c r="T1681" s="14" t="s">
        <v>902</v>
      </c>
      <c r="U1681" s="24" t="s">
        <v>7135</v>
      </c>
      <c r="V1681" s="16" t="s">
        <v>77</v>
      </c>
      <c r="W1681" s="14" t="s">
        <v>7136</v>
      </c>
      <c r="X1681" s="14"/>
      <c r="Y1681" s="14"/>
      <c r="Z1681" s="14" t="s">
        <v>47</v>
      </c>
      <c r="AA1681" s="29" t="s">
        <v>47</v>
      </c>
      <c r="AB1681" s="16"/>
      <c r="AC1681" s="18" t="e">
        <f t="shared" ca="1" si="78"/>
        <v>#VALUE!</v>
      </c>
      <c r="AD1681" s="16" t="s">
        <v>52</v>
      </c>
      <c r="AE1681" s="16" t="s">
        <v>47</v>
      </c>
      <c r="AF1681" s="14" t="s">
        <v>47</v>
      </c>
      <c r="AG1681" s="14" t="s">
        <v>47</v>
      </c>
    </row>
    <row r="1682" spans="1:33" ht="15.75" customHeight="1" x14ac:dyDescent="0.25">
      <c r="A1682" s="29" t="s">
        <v>7137</v>
      </c>
      <c r="B1682" s="29" t="s">
        <v>7138</v>
      </c>
      <c r="C1682" s="29" t="s">
        <v>7138</v>
      </c>
      <c r="D1682" s="29" t="s">
        <v>1916</v>
      </c>
      <c r="E1682" s="30" t="s">
        <v>7139</v>
      </c>
      <c r="F1682" s="30"/>
      <c r="G1682" s="14" t="s">
        <v>41</v>
      </c>
      <c r="H1682" s="23" t="s">
        <v>168</v>
      </c>
      <c r="I1682" s="16" t="s">
        <v>75</v>
      </c>
      <c r="J1682" s="17">
        <v>44379</v>
      </c>
      <c r="K1682" s="18">
        <f t="shared" ca="1" si="67"/>
        <v>928</v>
      </c>
      <c r="L1682" s="19">
        <f t="shared" si="68"/>
        <v>44393</v>
      </c>
      <c r="M1682" s="16" t="s">
        <v>44</v>
      </c>
      <c r="N1682" s="16" t="s">
        <v>45</v>
      </c>
      <c r="O1682" s="14" t="s">
        <v>41</v>
      </c>
      <c r="P1682" s="14"/>
      <c r="Q1682" s="16" t="e">
        <f t="shared" ca="1" si="76"/>
        <v>#VALUE!</v>
      </c>
      <c r="R1682" s="16" t="s">
        <v>46</v>
      </c>
      <c r="S1682" s="16" t="s">
        <v>47</v>
      </c>
      <c r="T1682" s="14" t="s">
        <v>617</v>
      </c>
      <c r="U1682" s="14"/>
      <c r="V1682" s="16" t="s">
        <v>47</v>
      </c>
      <c r="W1682" s="14" t="s">
        <v>47</v>
      </c>
      <c r="X1682" s="14"/>
      <c r="Y1682" s="14"/>
      <c r="Z1682" s="14" t="s">
        <v>47</v>
      </c>
      <c r="AA1682" s="29" t="s">
        <v>47</v>
      </c>
      <c r="AB1682" s="16"/>
      <c r="AC1682" s="18" t="e">
        <f t="shared" ca="1" si="78"/>
        <v>#VALUE!</v>
      </c>
      <c r="AD1682" s="16" t="s">
        <v>52</v>
      </c>
      <c r="AE1682" s="16" t="s">
        <v>47</v>
      </c>
      <c r="AF1682" s="14" t="s">
        <v>47</v>
      </c>
      <c r="AG1682" s="14" t="s">
        <v>47</v>
      </c>
    </row>
    <row r="1683" spans="1:33" ht="15.75" customHeight="1" x14ac:dyDescent="0.25">
      <c r="A1683" s="14" t="s">
        <v>7140</v>
      </c>
      <c r="B1683" s="14" t="s">
        <v>3202</v>
      </c>
      <c r="C1683" s="14" t="s">
        <v>713</v>
      </c>
      <c r="D1683" s="14" t="s">
        <v>5</v>
      </c>
      <c r="E1683" s="30" t="s">
        <v>7141</v>
      </c>
      <c r="F1683" s="30"/>
      <c r="G1683" s="14" t="s">
        <v>41</v>
      </c>
      <c r="H1683" s="23" t="s">
        <v>168</v>
      </c>
      <c r="I1683" s="16" t="s">
        <v>75</v>
      </c>
      <c r="J1683" s="17">
        <v>44380</v>
      </c>
      <c r="K1683" s="18">
        <f t="shared" ca="1" si="67"/>
        <v>927</v>
      </c>
      <c r="L1683" s="19">
        <f t="shared" si="68"/>
        <v>44394</v>
      </c>
      <c r="M1683" s="16" t="s">
        <v>44</v>
      </c>
      <c r="N1683" s="16" t="s">
        <v>45</v>
      </c>
      <c r="O1683" s="14" t="s">
        <v>41</v>
      </c>
      <c r="P1683" s="14"/>
      <c r="Q1683" s="16" t="e">
        <f t="shared" ca="1" si="76"/>
        <v>#VALUE!</v>
      </c>
      <c r="R1683" s="16" t="s">
        <v>46</v>
      </c>
      <c r="S1683" s="16" t="s">
        <v>47</v>
      </c>
      <c r="T1683" s="14" t="s">
        <v>617</v>
      </c>
      <c r="U1683" s="14"/>
      <c r="V1683" s="16" t="s">
        <v>47</v>
      </c>
      <c r="W1683" s="14" t="s">
        <v>47</v>
      </c>
      <c r="X1683" s="14"/>
      <c r="Y1683" s="14"/>
      <c r="Z1683" s="14" t="s">
        <v>47</v>
      </c>
      <c r="AA1683" s="29" t="s">
        <v>47</v>
      </c>
      <c r="AB1683" s="16"/>
      <c r="AC1683" s="18" t="e">
        <f t="shared" ca="1" si="78"/>
        <v>#VALUE!</v>
      </c>
      <c r="AD1683" s="16" t="s">
        <v>52</v>
      </c>
      <c r="AE1683" s="16" t="s">
        <v>47</v>
      </c>
      <c r="AF1683" s="14" t="s">
        <v>47</v>
      </c>
      <c r="AG1683" s="14" t="s">
        <v>47</v>
      </c>
    </row>
    <row r="1684" spans="1:33" ht="15.75" customHeight="1" x14ac:dyDescent="0.25">
      <c r="A1684" s="29" t="s">
        <v>7142</v>
      </c>
      <c r="B1684" s="29" t="s">
        <v>7143</v>
      </c>
      <c r="C1684" s="29" t="s">
        <v>7144</v>
      </c>
      <c r="D1684" s="14" t="s">
        <v>7145</v>
      </c>
      <c r="E1684" s="30" t="s">
        <v>7146</v>
      </c>
      <c r="F1684" s="30"/>
      <c r="G1684" s="14" t="s">
        <v>41</v>
      </c>
      <c r="H1684" s="23" t="s">
        <v>168</v>
      </c>
      <c r="I1684" s="16" t="s">
        <v>75</v>
      </c>
      <c r="J1684" s="17">
        <v>44382</v>
      </c>
      <c r="K1684" s="18">
        <f t="shared" ca="1" si="67"/>
        <v>925</v>
      </c>
      <c r="L1684" s="19">
        <f t="shared" si="68"/>
        <v>44396</v>
      </c>
      <c r="M1684" s="16" t="s">
        <v>44</v>
      </c>
      <c r="N1684" s="16" t="s">
        <v>45</v>
      </c>
      <c r="O1684" s="14" t="s">
        <v>41</v>
      </c>
      <c r="P1684" s="14"/>
      <c r="Q1684" s="16" t="e">
        <f t="shared" ca="1" si="76"/>
        <v>#VALUE!</v>
      </c>
      <c r="R1684" s="16" t="s">
        <v>46</v>
      </c>
      <c r="S1684" s="16" t="s">
        <v>47</v>
      </c>
      <c r="T1684" s="29" t="s">
        <v>617</v>
      </c>
      <c r="U1684" s="29"/>
      <c r="V1684" s="16" t="s">
        <v>47</v>
      </c>
      <c r="W1684" s="14" t="s">
        <v>47</v>
      </c>
      <c r="X1684" s="14"/>
      <c r="Y1684" s="14"/>
      <c r="Z1684" s="14" t="s">
        <v>47</v>
      </c>
      <c r="AA1684" s="29" t="s">
        <v>47</v>
      </c>
      <c r="AB1684" s="16"/>
      <c r="AC1684" s="18" t="e">
        <f t="shared" ca="1" si="78"/>
        <v>#VALUE!</v>
      </c>
      <c r="AD1684" s="16" t="s">
        <v>52</v>
      </c>
      <c r="AE1684" s="16" t="s">
        <v>47</v>
      </c>
      <c r="AF1684" s="14" t="s">
        <v>47</v>
      </c>
      <c r="AG1684" s="14" t="s">
        <v>47</v>
      </c>
    </row>
    <row r="1685" spans="1:33" ht="15.75" customHeight="1" x14ac:dyDescent="0.25">
      <c r="A1685" s="31" t="s">
        <v>7147</v>
      </c>
      <c r="B1685" s="14" t="s">
        <v>441</v>
      </c>
      <c r="C1685" s="14" t="s">
        <v>441</v>
      </c>
      <c r="D1685" s="31" t="s">
        <v>111</v>
      </c>
      <c r="E1685" s="31" t="s">
        <v>7148</v>
      </c>
      <c r="F1685" s="31"/>
      <c r="G1685" s="14" t="s">
        <v>41</v>
      </c>
      <c r="H1685" s="14" t="s">
        <v>91</v>
      </c>
      <c r="I1685" s="16" t="s">
        <v>43</v>
      </c>
      <c r="J1685" s="17">
        <v>44596</v>
      </c>
      <c r="K1685" s="18">
        <f t="shared" ca="1" si="67"/>
        <v>711</v>
      </c>
      <c r="L1685" s="19">
        <f t="shared" si="68"/>
        <v>44610</v>
      </c>
      <c r="M1685" s="16" t="s">
        <v>44</v>
      </c>
      <c r="N1685" s="16" t="s">
        <v>142</v>
      </c>
      <c r="O1685" s="14" t="s">
        <v>41</v>
      </c>
      <c r="P1685" s="14"/>
      <c r="Q1685" s="16" t="e">
        <f t="shared" ca="1" si="76"/>
        <v>#VALUE!</v>
      </c>
      <c r="R1685" s="16" t="s">
        <v>46</v>
      </c>
      <c r="S1685" s="16" t="s">
        <v>47</v>
      </c>
      <c r="T1685" s="31" t="s">
        <v>47</v>
      </c>
      <c r="U1685" s="24"/>
      <c r="V1685" s="16" t="s">
        <v>47</v>
      </c>
      <c r="W1685" s="14" t="s">
        <v>47</v>
      </c>
      <c r="X1685" s="14"/>
      <c r="Y1685" s="14"/>
      <c r="Z1685" s="14" t="s">
        <v>47</v>
      </c>
      <c r="AA1685" s="29" t="s">
        <v>47</v>
      </c>
      <c r="AB1685" s="16"/>
      <c r="AC1685" s="18" t="e">
        <f t="shared" ca="1" si="78"/>
        <v>#VALUE!</v>
      </c>
      <c r="AD1685" s="16" t="s">
        <v>52</v>
      </c>
      <c r="AE1685" s="16" t="s">
        <v>47</v>
      </c>
      <c r="AF1685" s="14" t="s">
        <v>47</v>
      </c>
      <c r="AG1685" s="14" t="s">
        <v>47</v>
      </c>
    </row>
    <row r="1686" spans="1:33" ht="15.75" customHeight="1" x14ac:dyDescent="0.25">
      <c r="A1686" s="29" t="s">
        <v>7149</v>
      </c>
      <c r="B1686" s="29" t="s">
        <v>7150</v>
      </c>
      <c r="C1686" s="29" t="s">
        <v>7150</v>
      </c>
      <c r="D1686" s="14" t="s">
        <v>7151</v>
      </c>
      <c r="E1686" s="30" t="s">
        <v>7152</v>
      </c>
      <c r="F1686" s="30"/>
      <c r="G1686" s="14" t="s">
        <v>41</v>
      </c>
      <c r="H1686" s="23" t="s">
        <v>168</v>
      </c>
      <c r="I1686" s="16" t="s">
        <v>75</v>
      </c>
      <c r="J1686" s="17">
        <v>44384</v>
      </c>
      <c r="K1686" s="18">
        <f t="shared" ca="1" si="67"/>
        <v>923</v>
      </c>
      <c r="L1686" s="19">
        <f t="shared" si="68"/>
        <v>44398</v>
      </c>
      <c r="M1686" s="16" t="s">
        <v>44</v>
      </c>
      <c r="N1686" s="16" t="s">
        <v>45</v>
      </c>
      <c r="O1686" s="14" t="s">
        <v>41</v>
      </c>
      <c r="P1686" s="14"/>
      <c r="Q1686" s="16" t="e">
        <f t="shared" ca="1" si="76"/>
        <v>#VALUE!</v>
      </c>
      <c r="R1686" s="16" t="s">
        <v>46</v>
      </c>
      <c r="S1686" s="16" t="s">
        <v>47</v>
      </c>
      <c r="T1686" s="29" t="s">
        <v>617</v>
      </c>
      <c r="U1686" s="29"/>
      <c r="V1686" s="16" t="s">
        <v>47</v>
      </c>
      <c r="W1686" s="14" t="s">
        <v>47</v>
      </c>
      <c r="X1686" s="14"/>
      <c r="Y1686" s="14"/>
      <c r="Z1686" s="14" t="s">
        <v>47</v>
      </c>
      <c r="AA1686" s="29" t="s">
        <v>47</v>
      </c>
      <c r="AB1686" s="16"/>
      <c r="AC1686" s="18" t="e">
        <f t="shared" ca="1" si="78"/>
        <v>#VALUE!</v>
      </c>
      <c r="AD1686" s="16" t="s">
        <v>52</v>
      </c>
      <c r="AE1686" s="16" t="s">
        <v>47</v>
      </c>
      <c r="AF1686" s="14" t="s">
        <v>47</v>
      </c>
      <c r="AG1686" s="14" t="s">
        <v>47</v>
      </c>
    </row>
    <row r="1687" spans="1:33" ht="15.75" customHeight="1" x14ac:dyDescent="0.25">
      <c r="A1687" s="23" t="s">
        <v>7153</v>
      </c>
      <c r="B1687" s="14" t="s">
        <v>7154</v>
      </c>
      <c r="C1687" s="14" t="s">
        <v>268</v>
      </c>
      <c r="D1687" s="14" t="s">
        <v>5</v>
      </c>
      <c r="E1687" s="14" t="s">
        <v>7155</v>
      </c>
      <c r="F1687" s="14"/>
      <c r="G1687" s="14" t="s">
        <v>41</v>
      </c>
      <c r="H1687" s="23" t="s">
        <v>168</v>
      </c>
      <c r="I1687" s="16" t="s">
        <v>75</v>
      </c>
      <c r="J1687" s="17">
        <v>44386</v>
      </c>
      <c r="K1687" s="18">
        <f t="shared" ca="1" si="67"/>
        <v>921</v>
      </c>
      <c r="L1687" s="19">
        <f t="shared" si="68"/>
        <v>44400</v>
      </c>
      <c r="M1687" s="16" t="s">
        <v>44</v>
      </c>
      <c r="N1687" s="16" t="s">
        <v>45</v>
      </c>
      <c r="O1687" s="14" t="s">
        <v>41</v>
      </c>
      <c r="P1687" s="14"/>
      <c r="Q1687" s="16" t="e">
        <f t="shared" ca="1" si="76"/>
        <v>#VALUE!</v>
      </c>
      <c r="R1687" s="16" t="s">
        <v>46</v>
      </c>
      <c r="S1687" s="16" t="s">
        <v>47</v>
      </c>
      <c r="T1687" s="14" t="s">
        <v>617</v>
      </c>
      <c r="U1687" s="41"/>
      <c r="V1687" s="16" t="s">
        <v>47</v>
      </c>
      <c r="W1687" s="14" t="s">
        <v>47</v>
      </c>
      <c r="X1687" s="17"/>
      <c r="Y1687" s="20"/>
      <c r="Z1687" s="14" t="s">
        <v>47</v>
      </c>
      <c r="AA1687" s="14" t="s">
        <v>47</v>
      </c>
      <c r="AB1687" s="22"/>
      <c r="AC1687" s="18" t="e">
        <f t="shared" ca="1" si="78"/>
        <v>#VALUE!</v>
      </c>
      <c r="AD1687" s="16" t="s">
        <v>52</v>
      </c>
      <c r="AE1687" s="16" t="s">
        <v>47</v>
      </c>
      <c r="AF1687" s="14" t="s">
        <v>47</v>
      </c>
      <c r="AG1687" s="14" t="s">
        <v>47</v>
      </c>
    </row>
    <row r="1688" spans="1:33" ht="15.75" customHeight="1" x14ac:dyDescent="0.25">
      <c r="A1688" s="29" t="s">
        <v>7156</v>
      </c>
      <c r="B1688" s="29" t="s">
        <v>7104</v>
      </c>
      <c r="C1688" s="29" t="s">
        <v>7104</v>
      </c>
      <c r="D1688" s="29" t="s">
        <v>141</v>
      </c>
      <c r="E1688" s="30" t="s">
        <v>7157</v>
      </c>
      <c r="F1688" s="30"/>
      <c r="G1688" s="14" t="s">
        <v>41</v>
      </c>
      <c r="H1688" s="23" t="s">
        <v>168</v>
      </c>
      <c r="I1688" s="16" t="s">
        <v>75</v>
      </c>
      <c r="J1688" s="17">
        <v>44378</v>
      </c>
      <c r="K1688" s="18">
        <f t="shared" ca="1" si="67"/>
        <v>929</v>
      </c>
      <c r="L1688" s="19">
        <f t="shared" si="68"/>
        <v>44392</v>
      </c>
      <c r="M1688" s="16" t="s">
        <v>44</v>
      </c>
      <c r="N1688" s="16" t="s">
        <v>45</v>
      </c>
      <c r="O1688" s="14" t="s">
        <v>41</v>
      </c>
      <c r="P1688" s="14"/>
      <c r="Q1688" s="16" t="e">
        <f t="shared" ca="1" si="76"/>
        <v>#VALUE!</v>
      </c>
      <c r="R1688" s="16" t="s">
        <v>46</v>
      </c>
      <c r="S1688" s="16" t="s">
        <v>47</v>
      </c>
      <c r="T1688" s="29" t="s">
        <v>617</v>
      </c>
      <c r="U1688" s="29"/>
      <c r="V1688" s="16" t="s">
        <v>47</v>
      </c>
      <c r="W1688" s="14" t="s">
        <v>47</v>
      </c>
      <c r="X1688" s="14"/>
      <c r="Y1688" s="14"/>
      <c r="Z1688" s="14" t="s">
        <v>47</v>
      </c>
      <c r="AA1688" s="29" t="s">
        <v>47</v>
      </c>
      <c r="AB1688" s="16"/>
      <c r="AC1688" s="18" t="e">
        <f t="shared" ca="1" si="78"/>
        <v>#VALUE!</v>
      </c>
      <c r="AD1688" s="16" t="s">
        <v>52</v>
      </c>
      <c r="AE1688" s="16" t="s">
        <v>47</v>
      </c>
      <c r="AF1688" s="14" t="s">
        <v>47</v>
      </c>
      <c r="AG1688" s="14" t="s">
        <v>47</v>
      </c>
    </row>
    <row r="1689" spans="1:33" ht="15.75" customHeight="1" x14ac:dyDescent="0.25">
      <c r="A1689" s="29" t="s">
        <v>7158</v>
      </c>
      <c r="B1689" s="29" t="s">
        <v>2515</v>
      </c>
      <c r="C1689" s="29" t="s">
        <v>2515</v>
      </c>
      <c r="D1689" s="14" t="s">
        <v>409</v>
      </c>
      <c r="E1689" s="78" t="s">
        <v>7159</v>
      </c>
      <c r="F1689" s="78"/>
      <c r="G1689" s="14" t="s">
        <v>41</v>
      </c>
      <c r="H1689" s="23" t="s">
        <v>168</v>
      </c>
      <c r="I1689" s="16" t="s">
        <v>75</v>
      </c>
      <c r="J1689" s="17">
        <v>44388</v>
      </c>
      <c r="K1689" s="18">
        <f t="shared" ca="1" si="67"/>
        <v>919</v>
      </c>
      <c r="L1689" s="19">
        <f t="shared" si="68"/>
        <v>44402</v>
      </c>
      <c r="M1689" s="16" t="s">
        <v>44</v>
      </c>
      <c r="N1689" s="16" t="s">
        <v>45</v>
      </c>
      <c r="O1689" s="14" t="s">
        <v>41</v>
      </c>
      <c r="P1689" s="14"/>
      <c r="Q1689" s="16" t="e">
        <f t="shared" ca="1" si="76"/>
        <v>#VALUE!</v>
      </c>
      <c r="R1689" s="16" t="s">
        <v>46</v>
      </c>
      <c r="S1689" s="16" t="s">
        <v>47</v>
      </c>
      <c r="T1689" s="29" t="s">
        <v>617</v>
      </c>
      <c r="U1689" s="29"/>
      <c r="V1689" s="16" t="s">
        <v>47</v>
      </c>
      <c r="W1689" s="14" t="s">
        <v>47</v>
      </c>
      <c r="X1689" s="14"/>
      <c r="Y1689" s="14"/>
      <c r="Z1689" s="14" t="s">
        <v>47</v>
      </c>
      <c r="AA1689" s="29" t="s">
        <v>47</v>
      </c>
      <c r="AB1689" s="16"/>
      <c r="AC1689" s="18" t="e">
        <f t="shared" ca="1" si="78"/>
        <v>#VALUE!</v>
      </c>
      <c r="AD1689" s="16" t="s">
        <v>52</v>
      </c>
      <c r="AE1689" s="16" t="s">
        <v>47</v>
      </c>
      <c r="AF1689" s="14" t="s">
        <v>47</v>
      </c>
      <c r="AG1689" s="14" t="s">
        <v>47</v>
      </c>
    </row>
    <row r="1690" spans="1:33" ht="15.75" customHeight="1" x14ac:dyDescent="0.25">
      <c r="A1690" s="29" t="s">
        <v>7160</v>
      </c>
      <c r="B1690" s="29" t="s">
        <v>2562</v>
      </c>
      <c r="C1690" s="29" t="s">
        <v>2562</v>
      </c>
      <c r="D1690" s="14" t="s">
        <v>409</v>
      </c>
      <c r="E1690" s="30" t="s">
        <v>7161</v>
      </c>
      <c r="F1690" s="30"/>
      <c r="G1690" s="14" t="s">
        <v>41</v>
      </c>
      <c r="H1690" s="23" t="s">
        <v>168</v>
      </c>
      <c r="I1690" s="16" t="s">
        <v>75</v>
      </c>
      <c r="J1690" s="17">
        <v>44389</v>
      </c>
      <c r="K1690" s="18">
        <f t="shared" ca="1" si="67"/>
        <v>918</v>
      </c>
      <c r="L1690" s="19">
        <f t="shared" si="68"/>
        <v>44403</v>
      </c>
      <c r="M1690" s="16" t="s">
        <v>44</v>
      </c>
      <c r="N1690" s="16" t="s">
        <v>45</v>
      </c>
      <c r="O1690" s="14" t="s">
        <v>41</v>
      </c>
      <c r="P1690" s="14"/>
      <c r="Q1690" s="16" t="e">
        <f t="shared" ca="1" si="76"/>
        <v>#VALUE!</v>
      </c>
      <c r="R1690" s="16" t="s">
        <v>46</v>
      </c>
      <c r="S1690" s="16" t="s">
        <v>47</v>
      </c>
      <c r="T1690" s="29" t="s">
        <v>617</v>
      </c>
      <c r="U1690" s="29"/>
      <c r="V1690" s="16" t="s">
        <v>47</v>
      </c>
      <c r="W1690" s="14" t="s">
        <v>47</v>
      </c>
      <c r="X1690" s="14"/>
      <c r="Y1690" s="14"/>
      <c r="Z1690" s="14" t="s">
        <v>47</v>
      </c>
      <c r="AA1690" s="29" t="s">
        <v>47</v>
      </c>
      <c r="AB1690" s="16"/>
      <c r="AC1690" s="18" t="e">
        <f t="shared" ca="1" si="78"/>
        <v>#VALUE!</v>
      </c>
      <c r="AD1690" s="18" t="s">
        <v>52</v>
      </c>
      <c r="AE1690" s="16" t="s">
        <v>47</v>
      </c>
      <c r="AF1690" s="14" t="s">
        <v>47</v>
      </c>
      <c r="AG1690" s="14" t="s">
        <v>47</v>
      </c>
    </row>
    <row r="1691" spans="1:33" ht="15.75" customHeight="1" x14ac:dyDescent="0.25">
      <c r="A1691" s="29" t="s">
        <v>7162</v>
      </c>
      <c r="B1691" s="29" t="s">
        <v>4</v>
      </c>
      <c r="C1691" s="29" t="s">
        <v>4</v>
      </c>
      <c r="D1691" s="14" t="s">
        <v>39</v>
      </c>
      <c r="E1691" s="30" t="s">
        <v>7163</v>
      </c>
      <c r="F1691" s="30"/>
      <c r="G1691" s="14" t="s">
        <v>41</v>
      </c>
      <c r="H1691" s="23" t="s">
        <v>168</v>
      </c>
      <c r="I1691" s="16" t="s">
        <v>75</v>
      </c>
      <c r="J1691" s="17">
        <v>44390</v>
      </c>
      <c r="K1691" s="18">
        <f t="shared" ca="1" si="67"/>
        <v>917</v>
      </c>
      <c r="L1691" s="19">
        <f t="shared" si="68"/>
        <v>44404</v>
      </c>
      <c r="M1691" s="16" t="s">
        <v>44</v>
      </c>
      <c r="N1691" s="16" t="s">
        <v>45</v>
      </c>
      <c r="O1691" s="14" t="s">
        <v>41</v>
      </c>
      <c r="P1691" s="14"/>
      <c r="Q1691" s="16" t="e">
        <f t="shared" ca="1" si="76"/>
        <v>#VALUE!</v>
      </c>
      <c r="R1691" s="16" t="s">
        <v>46</v>
      </c>
      <c r="S1691" s="16" t="s">
        <v>47</v>
      </c>
      <c r="T1691" s="29" t="s">
        <v>617</v>
      </c>
      <c r="U1691" s="29"/>
      <c r="V1691" s="16" t="s">
        <v>47</v>
      </c>
      <c r="W1691" s="14" t="s">
        <v>47</v>
      </c>
      <c r="X1691" s="14"/>
      <c r="Y1691" s="14"/>
      <c r="Z1691" s="14" t="s">
        <v>47</v>
      </c>
      <c r="AA1691" s="29" t="s">
        <v>47</v>
      </c>
      <c r="AB1691" s="16"/>
      <c r="AC1691" s="18" t="e">
        <f t="shared" ca="1" si="78"/>
        <v>#VALUE!</v>
      </c>
      <c r="AD1691" s="16" t="s">
        <v>52</v>
      </c>
      <c r="AE1691" s="16" t="s">
        <v>47</v>
      </c>
      <c r="AF1691" s="14" t="s">
        <v>47</v>
      </c>
      <c r="AG1691" s="14" t="s">
        <v>47</v>
      </c>
    </row>
    <row r="1692" spans="1:33" ht="15.75" customHeight="1" x14ac:dyDescent="0.25">
      <c r="A1692" s="23" t="s">
        <v>7164</v>
      </c>
      <c r="B1692" s="14" t="s">
        <v>1584</v>
      </c>
      <c r="C1692" s="14" t="s">
        <v>1584</v>
      </c>
      <c r="D1692" s="14" t="s">
        <v>59</v>
      </c>
      <c r="E1692" s="14" t="s">
        <v>7165</v>
      </c>
      <c r="F1692" s="14"/>
      <c r="G1692" s="14" t="s">
        <v>41</v>
      </c>
      <c r="H1692" s="14" t="s">
        <v>168</v>
      </c>
      <c r="I1692" s="16" t="s">
        <v>75</v>
      </c>
      <c r="J1692" s="17">
        <v>44372</v>
      </c>
      <c r="K1692" s="18">
        <f t="shared" ca="1" si="67"/>
        <v>935</v>
      </c>
      <c r="L1692" s="19">
        <f t="shared" si="68"/>
        <v>44386</v>
      </c>
      <c r="M1692" s="16" t="s">
        <v>44</v>
      </c>
      <c r="N1692" s="16" t="s">
        <v>45</v>
      </c>
      <c r="O1692" s="14" t="s">
        <v>41</v>
      </c>
      <c r="P1692" s="17"/>
      <c r="Q1692" s="16" t="e">
        <f t="shared" ca="1" si="76"/>
        <v>#VALUE!</v>
      </c>
      <c r="R1692" s="27" t="s">
        <v>46</v>
      </c>
      <c r="S1692" s="27" t="s">
        <v>47</v>
      </c>
      <c r="T1692" s="14" t="s">
        <v>617</v>
      </c>
      <c r="U1692" s="24"/>
      <c r="V1692" s="16" t="s">
        <v>47</v>
      </c>
      <c r="W1692" s="14" t="s">
        <v>47</v>
      </c>
      <c r="X1692" s="17"/>
      <c r="Y1692" s="20"/>
      <c r="Z1692" s="20" t="s">
        <v>47</v>
      </c>
      <c r="AA1692" s="20" t="s">
        <v>47</v>
      </c>
      <c r="AB1692" s="22"/>
      <c r="AC1692" s="18" t="e">
        <f t="shared" ca="1" si="78"/>
        <v>#VALUE!</v>
      </c>
      <c r="AD1692" s="16" t="s">
        <v>52</v>
      </c>
      <c r="AE1692" s="16" t="s">
        <v>47</v>
      </c>
      <c r="AF1692" s="14" t="s">
        <v>47</v>
      </c>
      <c r="AG1692" s="14" t="s">
        <v>47</v>
      </c>
    </row>
    <row r="1693" spans="1:33" ht="15.75" customHeight="1" x14ac:dyDescent="0.25">
      <c r="A1693" s="13" t="s">
        <v>7166</v>
      </c>
      <c r="B1693" s="14" t="s">
        <v>1773</v>
      </c>
      <c r="C1693" s="14" t="s">
        <v>268</v>
      </c>
      <c r="D1693" s="15" t="s">
        <v>5</v>
      </c>
      <c r="E1693" s="15" t="s">
        <v>7167</v>
      </c>
      <c r="F1693" s="15"/>
      <c r="G1693" s="14" t="s">
        <v>41</v>
      </c>
      <c r="H1693" s="14" t="s">
        <v>168</v>
      </c>
      <c r="I1693" s="16" t="s">
        <v>75</v>
      </c>
      <c r="J1693" s="17">
        <v>44373</v>
      </c>
      <c r="K1693" s="18">
        <f t="shared" ca="1" si="67"/>
        <v>934</v>
      </c>
      <c r="L1693" s="19">
        <f t="shared" si="68"/>
        <v>44387</v>
      </c>
      <c r="M1693" s="16" t="s">
        <v>44</v>
      </c>
      <c r="N1693" s="16" t="s">
        <v>45</v>
      </c>
      <c r="O1693" s="14" t="s">
        <v>41</v>
      </c>
      <c r="P1693" s="14"/>
      <c r="Q1693" s="16" t="e">
        <f t="shared" ca="1" si="76"/>
        <v>#VALUE!</v>
      </c>
      <c r="R1693" s="16" t="s">
        <v>46</v>
      </c>
      <c r="S1693" s="16" t="s">
        <v>47</v>
      </c>
      <c r="T1693" s="15" t="s">
        <v>617</v>
      </c>
      <c r="U1693" s="15"/>
      <c r="V1693" s="16" t="s">
        <v>47</v>
      </c>
      <c r="W1693" s="14" t="s">
        <v>47</v>
      </c>
      <c r="X1693" s="14"/>
      <c r="Y1693" s="20"/>
      <c r="Z1693" s="14" t="s">
        <v>47</v>
      </c>
      <c r="AA1693" s="15" t="s">
        <v>47</v>
      </c>
      <c r="AB1693" s="35"/>
      <c r="AC1693" s="18" t="e">
        <f t="shared" ca="1" si="78"/>
        <v>#VALUE!</v>
      </c>
      <c r="AD1693" s="16" t="s">
        <v>52</v>
      </c>
      <c r="AE1693" s="16" t="s">
        <v>47</v>
      </c>
      <c r="AF1693" s="14" t="s">
        <v>47</v>
      </c>
      <c r="AG1693" s="14" t="s">
        <v>47</v>
      </c>
    </row>
    <row r="1694" spans="1:33" ht="25.5" x14ac:dyDescent="0.25">
      <c r="A1694" s="31" t="s">
        <v>7168</v>
      </c>
      <c r="B1694" s="14" t="s">
        <v>441</v>
      </c>
      <c r="C1694" s="14" t="s">
        <v>441</v>
      </c>
      <c r="D1694" s="31" t="s">
        <v>111</v>
      </c>
      <c r="E1694" s="31" t="s">
        <v>7169</v>
      </c>
      <c r="F1694" s="31"/>
      <c r="G1694" s="14" t="s">
        <v>41</v>
      </c>
      <c r="H1694" s="14" t="s">
        <v>91</v>
      </c>
      <c r="I1694" s="16" t="s">
        <v>61</v>
      </c>
      <c r="J1694" s="17">
        <v>44346</v>
      </c>
      <c r="K1694" s="18">
        <f t="shared" ca="1" si="67"/>
        <v>961</v>
      </c>
      <c r="L1694" s="19">
        <f t="shared" si="68"/>
        <v>44360</v>
      </c>
      <c r="M1694" s="16" t="s">
        <v>44</v>
      </c>
      <c r="N1694" s="16" t="s">
        <v>195</v>
      </c>
      <c r="O1694" s="14" t="s">
        <v>41</v>
      </c>
      <c r="P1694" s="14"/>
      <c r="Q1694" s="16" t="e">
        <f t="shared" ca="1" si="76"/>
        <v>#VALUE!</v>
      </c>
      <c r="R1694" s="16" t="s">
        <v>46</v>
      </c>
      <c r="S1694" s="16" t="s">
        <v>47</v>
      </c>
      <c r="T1694" s="31" t="s">
        <v>47</v>
      </c>
      <c r="U1694" s="24" t="s">
        <v>7135</v>
      </c>
      <c r="V1694" s="16" t="s">
        <v>47</v>
      </c>
      <c r="W1694" s="14" t="s">
        <v>47</v>
      </c>
      <c r="X1694" s="14"/>
      <c r="Y1694" s="14"/>
      <c r="Z1694" s="14" t="s">
        <v>47</v>
      </c>
      <c r="AA1694" s="29" t="s">
        <v>47</v>
      </c>
      <c r="AB1694" s="16"/>
      <c r="AC1694" s="18" t="e">
        <f t="shared" ca="1" si="78"/>
        <v>#VALUE!</v>
      </c>
      <c r="AD1694" s="16" t="s">
        <v>52</v>
      </c>
      <c r="AE1694" s="16" t="s">
        <v>47</v>
      </c>
      <c r="AF1694" s="14" t="s">
        <v>47</v>
      </c>
      <c r="AG1694" s="14" t="s">
        <v>47</v>
      </c>
    </row>
    <row r="1695" spans="1:33" ht="15.75" customHeight="1" x14ac:dyDescent="0.25">
      <c r="A1695" s="13" t="s">
        <v>7170</v>
      </c>
      <c r="B1695" s="14" t="s">
        <v>441</v>
      </c>
      <c r="C1695" s="14" t="s">
        <v>441</v>
      </c>
      <c r="D1695" s="14" t="s">
        <v>111</v>
      </c>
      <c r="E1695" s="15" t="s">
        <v>7171</v>
      </c>
      <c r="F1695" s="15"/>
      <c r="G1695" s="14" t="s">
        <v>41</v>
      </c>
      <c r="H1695" s="14" t="s">
        <v>168</v>
      </c>
      <c r="I1695" s="16" t="s">
        <v>75</v>
      </c>
      <c r="J1695" s="17">
        <v>44395</v>
      </c>
      <c r="K1695" s="18">
        <f t="shared" ca="1" si="67"/>
        <v>912</v>
      </c>
      <c r="L1695" s="19">
        <f t="shared" si="68"/>
        <v>44409</v>
      </c>
      <c r="M1695" s="16" t="s">
        <v>44</v>
      </c>
      <c r="N1695" s="16" t="s">
        <v>45</v>
      </c>
      <c r="O1695" s="14" t="s">
        <v>41</v>
      </c>
      <c r="P1695" s="14"/>
      <c r="Q1695" s="16" t="e">
        <f t="shared" ca="1" si="76"/>
        <v>#VALUE!</v>
      </c>
      <c r="R1695" s="16" t="s">
        <v>46</v>
      </c>
      <c r="S1695" s="16" t="s">
        <v>47</v>
      </c>
      <c r="T1695" s="15" t="s">
        <v>236</v>
      </c>
      <c r="U1695" s="15"/>
      <c r="V1695" s="16" t="s">
        <v>47</v>
      </c>
      <c r="W1695" s="14" t="s">
        <v>47</v>
      </c>
      <c r="X1695" s="14"/>
      <c r="Y1695" s="14"/>
      <c r="Z1695" s="14" t="s">
        <v>47</v>
      </c>
      <c r="AA1695" s="29" t="s">
        <v>47</v>
      </c>
      <c r="AB1695" s="16"/>
      <c r="AC1695" s="18" t="e">
        <f t="shared" ca="1" si="78"/>
        <v>#VALUE!</v>
      </c>
      <c r="AD1695" s="16" t="s">
        <v>52</v>
      </c>
      <c r="AE1695" s="16" t="s">
        <v>47</v>
      </c>
      <c r="AF1695" s="14" t="s">
        <v>47</v>
      </c>
      <c r="AG1695" s="14" t="s">
        <v>47</v>
      </c>
    </row>
    <row r="1696" spans="1:33" ht="18.75" customHeight="1" x14ac:dyDescent="0.25">
      <c r="A1696" s="29" t="s">
        <v>2085</v>
      </c>
      <c r="B1696" s="29" t="s">
        <v>7172</v>
      </c>
      <c r="C1696" s="29" t="s">
        <v>776</v>
      </c>
      <c r="D1696" s="29" t="s">
        <v>5</v>
      </c>
      <c r="E1696" s="30" t="s">
        <v>7173</v>
      </c>
      <c r="F1696" s="30"/>
      <c r="G1696" s="14" t="s">
        <v>41</v>
      </c>
      <c r="H1696" s="23" t="s">
        <v>168</v>
      </c>
      <c r="I1696" s="16" t="s">
        <v>75</v>
      </c>
      <c r="J1696" s="17">
        <v>44376</v>
      </c>
      <c r="K1696" s="18">
        <f t="shared" ca="1" si="67"/>
        <v>931</v>
      </c>
      <c r="L1696" s="19">
        <f t="shared" si="68"/>
        <v>44390</v>
      </c>
      <c r="M1696" s="16" t="s">
        <v>44</v>
      </c>
      <c r="N1696" s="16" t="s">
        <v>45</v>
      </c>
      <c r="O1696" s="14" t="s">
        <v>41</v>
      </c>
      <c r="P1696" s="14"/>
      <c r="Q1696" s="16" t="e">
        <f t="shared" ca="1" si="76"/>
        <v>#VALUE!</v>
      </c>
      <c r="R1696" s="16" t="s">
        <v>46</v>
      </c>
      <c r="S1696" s="16" t="s">
        <v>47</v>
      </c>
      <c r="T1696" s="29" t="s">
        <v>617</v>
      </c>
      <c r="U1696" s="29"/>
      <c r="V1696" s="16" t="s">
        <v>47</v>
      </c>
      <c r="W1696" s="14" t="s">
        <v>47</v>
      </c>
      <c r="X1696" s="14"/>
      <c r="Y1696" s="14"/>
      <c r="Z1696" s="14" t="s">
        <v>47</v>
      </c>
      <c r="AA1696" s="29" t="s">
        <v>47</v>
      </c>
      <c r="AB1696" s="16"/>
      <c r="AC1696" s="18" t="e">
        <f t="shared" ca="1" si="78"/>
        <v>#VALUE!</v>
      </c>
      <c r="AD1696" s="16" t="s">
        <v>52</v>
      </c>
      <c r="AE1696" s="16" t="s">
        <v>47</v>
      </c>
      <c r="AF1696" s="14" t="s">
        <v>47</v>
      </c>
      <c r="AG1696" s="14" t="s">
        <v>47</v>
      </c>
    </row>
    <row r="1697" spans="1:33" ht="18.75" customHeight="1" x14ac:dyDescent="0.25">
      <c r="A1697" s="29" t="s">
        <v>7174</v>
      </c>
      <c r="B1697" s="29" t="s">
        <v>58</v>
      </c>
      <c r="C1697" s="29" t="s">
        <v>58</v>
      </c>
      <c r="D1697" s="29" t="s">
        <v>59</v>
      </c>
      <c r="E1697" s="30" t="s">
        <v>7175</v>
      </c>
      <c r="F1697" s="30"/>
      <c r="G1697" s="14" t="s">
        <v>41</v>
      </c>
      <c r="H1697" s="23" t="s">
        <v>168</v>
      </c>
      <c r="I1697" s="16" t="s">
        <v>75</v>
      </c>
      <c r="J1697" s="17">
        <v>44377</v>
      </c>
      <c r="K1697" s="18">
        <f t="shared" ca="1" si="67"/>
        <v>930</v>
      </c>
      <c r="L1697" s="19">
        <f t="shared" si="68"/>
        <v>44391</v>
      </c>
      <c r="M1697" s="16" t="s">
        <v>44</v>
      </c>
      <c r="N1697" s="16" t="s">
        <v>45</v>
      </c>
      <c r="O1697" s="14" t="s">
        <v>41</v>
      </c>
      <c r="P1697" s="14"/>
      <c r="Q1697" s="16" t="e">
        <f t="shared" ca="1" si="76"/>
        <v>#VALUE!</v>
      </c>
      <c r="R1697" s="16" t="s">
        <v>46</v>
      </c>
      <c r="S1697" s="16" t="s">
        <v>47</v>
      </c>
      <c r="T1697" s="29" t="s">
        <v>617</v>
      </c>
      <c r="U1697" s="29"/>
      <c r="V1697" s="16" t="s">
        <v>47</v>
      </c>
      <c r="W1697" s="14" t="s">
        <v>47</v>
      </c>
      <c r="X1697" s="14"/>
      <c r="Y1697" s="14"/>
      <c r="Z1697" s="14" t="s">
        <v>47</v>
      </c>
      <c r="AA1697" s="29" t="s">
        <v>47</v>
      </c>
      <c r="AB1697" s="16"/>
      <c r="AC1697" s="18" t="e">
        <f t="shared" ca="1" si="78"/>
        <v>#VALUE!</v>
      </c>
      <c r="AD1697" s="16" t="s">
        <v>52</v>
      </c>
      <c r="AE1697" s="16" t="s">
        <v>47</v>
      </c>
      <c r="AF1697" s="14" t="s">
        <v>47</v>
      </c>
      <c r="AG1697" s="14" t="s">
        <v>47</v>
      </c>
    </row>
    <row r="1698" spans="1:33" ht="18.75" customHeight="1" x14ac:dyDescent="0.25">
      <c r="A1698" s="57" t="s">
        <v>7176</v>
      </c>
      <c r="B1698" s="57" t="s">
        <v>7104</v>
      </c>
      <c r="C1698" s="57" t="s">
        <v>7104</v>
      </c>
      <c r="D1698" s="57" t="s">
        <v>141</v>
      </c>
      <c r="E1698" s="57" t="s">
        <v>7177</v>
      </c>
      <c r="F1698" s="57"/>
      <c r="G1698" s="14" t="s">
        <v>41</v>
      </c>
      <c r="H1698" s="14" t="s">
        <v>206</v>
      </c>
      <c r="I1698" s="16" t="s">
        <v>75</v>
      </c>
      <c r="J1698" s="17">
        <v>44346</v>
      </c>
      <c r="K1698" s="18">
        <f t="shared" ca="1" si="67"/>
        <v>961</v>
      </c>
      <c r="L1698" s="19">
        <f t="shared" si="68"/>
        <v>44360</v>
      </c>
      <c r="M1698" s="16" t="s">
        <v>44</v>
      </c>
      <c r="N1698" s="16" t="s">
        <v>45</v>
      </c>
      <c r="O1698" s="14" t="s">
        <v>46</v>
      </c>
      <c r="P1698" s="14"/>
      <c r="Q1698" s="16" t="e">
        <f t="shared" ca="1" si="76"/>
        <v>#VALUE!</v>
      </c>
      <c r="R1698" s="16" t="s">
        <v>47</v>
      </c>
      <c r="S1698" s="16" t="s">
        <v>47</v>
      </c>
      <c r="T1698" s="57" t="s">
        <v>7178</v>
      </c>
      <c r="U1698" s="57" t="s">
        <v>7179</v>
      </c>
      <c r="V1698" s="16" t="s">
        <v>47</v>
      </c>
      <c r="W1698" s="14" t="s">
        <v>47</v>
      </c>
      <c r="X1698" s="14"/>
      <c r="Y1698" s="14"/>
      <c r="Z1698" s="14" t="s">
        <v>47</v>
      </c>
      <c r="AA1698" s="29" t="s">
        <v>47</v>
      </c>
      <c r="AB1698" s="16"/>
      <c r="AC1698" s="18" t="e">
        <f t="shared" ca="1" si="78"/>
        <v>#VALUE!</v>
      </c>
      <c r="AD1698" s="16" t="s">
        <v>52</v>
      </c>
      <c r="AE1698" s="16" t="s">
        <v>47</v>
      </c>
      <c r="AF1698" s="14" t="s">
        <v>47</v>
      </c>
      <c r="AG1698" s="14" t="s">
        <v>47</v>
      </c>
    </row>
    <row r="1699" spans="1:33" ht="15.75" customHeight="1" x14ac:dyDescent="0.25">
      <c r="A1699" s="29" t="s">
        <v>7180</v>
      </c>
      <c r="B1699" s="14" t="s">
        <v>89</v>
      </c>
      <c r="C1699" s="25" t="s">
        <v>89</v>
      </c>
      <c r="D1699" s="29" t="s">
        <v>5</v>
      </c>
      <c r="E1699" s="30" t="s">
        <v>7181</v>
      </c>
      <c r="F1699" s="30"/>
      <c r="G1699" s="14" t="s">
        <v>41</v>
      </c>
      <c r="H1699" s="23" t="s">
        <v>91</v>
      </c>
      <c r="I1699" s="16" t="s">
        <v>75</v>
      </c>
      <c r="J1699" s="17">
        <v>44582</v>
      </c>
      <c r="K1699" s="18">
        <f t="shared" ca="1" si="67"/>
        <v>725</v>
      </c>
      <c r="L1699" s="19">
        <f t="shared" si="68"/>
        <v>44596</v>
      </c>
      <c r="M1699" s="16" t="s">
        <v>44</v>
      </c>
      <c r="N1699" s="16" t="s">
        <v>45</v>
      </c>
      <c r="O1699" s="14" t="s">
        <v>46</v>
      </c>
      <c r="P1699" s="14"/>
      <c r="Q1699" s="16"/>
      <c r="R1699" s="16" t="s">
        <v>46</v>
      </c>
      <c r="S1699" s="16"/>
      <c r="T1699" s="29" t="s">
        <v>7182</v>
      </c>
      <c r="U1699" s="29">
        <v>16454006</v>
      </c>
      <c r="V1699" s="16" t="s">
        <v>77</v>
      </c>
      <c r="W1699" s="14" t="s">
        <v>7183</v>
      </c>
      <c r="X1699" s="14"/>
      <c r="Y1699" s="14"/>
      <c r="Z1699" s="14"/>
      <c r="AA1699" s="29"/>
      <c r="AB1699" s="16"/>
      <c r="AC1699" s="18"/>
      <c r="AD1699" s="16"/>
      <c r="AE1699" s="16"/>
      <c r="AF1699" s="14"/>
      <c r="AG1699" s="14"/>
    </row>
    <row r="1700" spans="1:33" ht="15.75" customHeight="1" x14ac:dyDescent="0.25">
      <c r="A1700" s="29" t="s">
        <v>7184</v>
      </c>
      <c r="B1700" s="14" t="s">
        <v>95</v>
      </c>
      <c r="C1700" s="25" t="s">
        <v>268</v>
      </c>
      <c r="D1700" s="29" t="s">
        <v>5</v>
      </c>
      <c r="E1700" s="30" t="s">
        <v>7185</v>
      </c>
      <c r="F1700" s="30"/>
      <c r="G1700" s="14" t="s">
        <v>41</v>
      </c>
      <c r="H1700" s="23" t="s">
        <v>168</v>
      </c>
      <c r="I1700" s="16" t="s">
        <v>75</v>
      </c>
      <c r="J1700" s="17">
        <v>44579</v>
      </c>
      <c r="K1700" s="18">
        <f t="shared" ca="1" si="67"/>
        <v>728</v>
      </c>
      <c r="L1700" s="19">
        <f t="shared" si="68"/>
        <v>44593</v>
      </c>
      <c r="M1700" s="16" t="s">
        <v>44</v>
      </c>
      <c r="N1700" s="16" t="s">
        <v>45</v>
      </c>
      <c r="O1700" s="14" t="s">
        <v>41</v>
      </c>
      <c r="P1700" s="14"/>
      <c r="Q1700" s="16" t="e">
        <f t="shared" ref="Q1700:Q1829" ca="1" si="79">ABS(IF(ISBLANK(P1700),"",TODAY()-P1700))</f>
        <v>#VALUE!</v>
      </c>
      <c r="R1700" s="16" t="s">
        <v>46</v>
      </c>
      <c r="S1700" s="16" t="s">
        <v>47</v>
      </c>
      <c r="T1700" s="29" t="s">
        <v>7186</v>
      </c>
      <c r="U1700" s="29"/>
      <c r="V1700" s="16" t="s">
        <v>77</v>
      </c>
      <c r="W1700" s="14" t="s">
        <v>7187</v>
      </c>
      <c r="X1700" s="14"/>
      <c r="Y1700" s="14"/>
      <c r="Z1700" s="14" t="s">
        <v>47</v>
      </c>
      <c r="AA1700" s="29" t="s">
        <v>47</v>
      </c>
      <c r="AB1700" s="16"/>
      <c r="AC1700" s="18" t="e">
        <f t="shared" ref="AC1700:AC1882" ca="1" si="80">ABS(IF(ISBLANK(AB1700),"",TODAY()-AB1700))</f>
        <v>#VALUE!</v>
      </c>
      <c r="AD1700" s="16" t="s">
        <v>52</v>
      </c>
      <c r="AE1700" s="16" t="s">
        <v>47</v>
      </c>
      <c r="AF1700" s="14" t="s">
        <v>47</v>
      </c>
      <c r="AG1700" s="14" t="s">
        <v>47</v>
      </c>
    </row>
    <row r="1701" spans="1:33" ht="15.75" customHeight="1" x14ac:dyDescent="0.25">
      <c r="A1701" s="57" t="s">
        <v>7188</v>
      </c>
      <c r="B1701" s="57" t="s">
        <v>7104</v>
      </c>
      <c r="C1701" s="57" t="s">
        <v>7104</v>
      </c>
      <c r="D1701" s="57" t="s">
        <v>141</v>
      </c>
      <c r="E1701" s="57" t="s">
        <v>7189</v>
      </c>
      <c r="F1701" s="57"/>
      <c r="G1701" s="14" t="s">
        <v>41</v>
      </c>
      <c r="H1701" s="14" t="s">
        <v>206</v>
      </c>
      <c r="I1701" s="16" t="s">
        <v>75</v>
      </c>
      <c r="J1701" s="17">
        <v>44346</v>
      </c>
      <c r="K1701" s="18">
        <f t="shared" ca="1" si="67"/>
        <v>961</v>
      </c>
      <c r="L1701" s="19">
        <f t="shared" si="68"/>
        <v>44360</v>
      </c>
      <c r="M1701" s="16" t="s">
        <v>44</v>
      </c>
      <c r="N1701" s="16" t="s">
        <v>45</v>
      </c>
      <c r="O1701" s="14" t="s">
        <v>46</v>
      </c>
      <c r="P1701" s="14"/>
      <c r="Q1701" s="16" t="e">
        <f t="shared" ca="1" si="79"/>
        <v>#VALUE!</v>
      </c>
      <c r="R1701" s="16" t="s">
        <v>47</v>
      </c>
      <c r="S1701" s="16" t="s">
        <v>47</v>
      </c>
      <c r="T1701" s="57" t="s">
        <v>7190</v>
      </c>
      <c r="U1701" s="57" t="s">
        <v>7191</v>
      </c>
      <c r="V1701" s="16" t="s">
        <v>47</v>
      </c>
      <c r="W1701" s="14" t="s">
        <v>47</v>
      </c>
      <c r="X1701" s="17"/>
      <c r="Y1701" s="20"/>
      <c r="Z1701" s="20" t="s">
        <v>47</v>
      </c>
      <c r="AA1701" s="20" t="s">
        <v>47</v>
      </c>
      <c r="AB1701" s="22"/>
      <c r="AC1701" s="18" t="e">
        <f t="shared" ca="1" si="80"/>
        <v>#VALUE!</v>
      </c>
      <c r="AD1701" s="16" t="s">
        <v>52</v>
      </c>
      <c r="AE1701" s="18" t="s">
        <v>47</v>
      </c>
      <c r="AF1701" s="14" t="s">
        <v>47</v>
      </c>
      <c r="AG1701" s="14" t="s">
        <v>47</v>
      </c>
    </row>
    <row r="1702" spans="1:33" ht="15.75" customHeight="1" x14ac:dyDescent="0.25">
      <c r="A1702" s="29" t="s">
        <v>7192</v>
      </c>
      <c r="B1702" s="29" t="s">
        <v>785</v>
      </c>
      <c r="C1702" s="29" t="s">
        <v>776</v>
      </c>
      <c r="D1702" s="14" t="s">
        <v>5</v>
      </c>
      <c r="E1702" s="30" t="s">
        <v>7193</v>
      </c>
      <c r="F1702" s="30"/>
      <c r="G1702" s="14" t="s">
        <v>41</v>
      </c>
      <c r="H1702" s="23" t="s">
        <v>168</v>
      </c>
      <c r="I1702" s="16" t="s">
        <v>75</v>
      </c>
      <c r="J1702" s="17">
        <v>44381</v>
      </c>
      <c r="K1702" s="18">
        <f t="shared" ca="1" si="67"/>
        <v>926</v>
      </c>
      <c r="L1702" s="19">
        <f t="shared" si="68"/>
        <v>44395</v>
      </c>
      <c r="M1702" s="16" t="s">
        <v>44</v>
      </c>
      <c r="N1702" s="16" t="s">
        <v>45</v>
      </c>
      <c r="O1702" s="14" t="s">
        <v>41</v>
      </c>
      <c r="P1702" s="14"/>
      <c r="Q1702" s="16" t="e">
        <f t="shared" ca="1" si="79"/>
        <v>#VALUE!</v>
      </c>
      <c r="R1702" s="16" t="s">
        <v>46</v>
      </c>
      <c r="S1702" s="16" t="s">
        <v>47</v>
      </c>
      <c r="T1702" s="29" t="s">
        <v>617</v>
      </c>
      <c r="U1702" s="29"/>
      <c r="V1702" s="16" t="s">
        <v>47</v>
      </c>
      <c r="W1702" s="14" t="s">
        <v>47</v>
      </c>
      <c r="X1702" s="14"/>
      <c r="Y1702" s="14"/>
      <c r="Z1702" s="14" t="s">
        <v>47</v>
      </c>
      <c r="AA1702" s="29" t="s">
        <v>47</v>
      </c>
      <c r="AB1702" s="16"/>
      <c r="AC1702" s="18" t="e">
        <f t="shared" ca="1" si="80"/>
        <v>#VALUE!</v>
      </c>
      <c r="AD1702" s="16" t="s">
        <v>52</v>
      </c>
      <c r="AE1702" s="16" t="s">
        <v>47</v>
      </c>
      <c r="AF1702" s="14" t="s">
        <v>47</v>
      </c>
      <c r="AG1702" s="14" t="s">
        <v>47</v>
      </c>
    </row>
    <row r="1703" spans="1:33" ht="18.75" customHeight="1" x14ac:dyDescent="0.25">
      <c r="A1703" s="29" t="s">
        <v>7194</v>
      </c>
      <c r="B1703" s="14" t="s">
        <v>441</v>
      </c>
      <c r="C1703" s="29" t="s">
        <v>441</v>
      </c>
      <c r="D1703" s="14" t="s">
        <v>111</v>
      </c>
      <c r="E1703" s="30" t="s">
        <v>7195</v>
      </c>
      <c r="F1703" s="30"/>
      <c r="G1703" s="14" t="s">
        <v>41</v>
      </c>
      <c r="H1703" s="23" t="s">
        <v>162</v>
      </c>
      <c r="I1703" s="16" t="s">
        <v>75</v>
      </c>
      <c r="J1703" s="17">
        <v>44382</v>
      </c>
      <c r="K1703" s="18">
        <f t="shared" ca="1" si="67"/>
        <v>925</v>
      </c>
      <c r="L1703" s="19">
        <f t="shared" si="68"/>
        <v>44396</v>
      </c>
      <c r="M1703" s="16" t="s">
        <v>44</v>
      </c>
      <c r="N1703" s="16" t="s">
        <v>45</v>
      </c>
      <c r="O1703" s="14" t="s">
        <v>41</v>
      </c>
      <c r="P1703" s="14"/>
      <c r="Q1703" s="16" t="e">
        <f t="shared" ca="1" si="79"/>
        <v>#VALUE!</v>
      </c>
      <c r="R1703" s="16" t="s">
        <v>46</v>
      </c>
      <c r="S1703" s="16" t="s">
        <v>47</v>
      </c>
      <c r="T1703" s="29" t="s">
        <v>7196</v>
      </c>
      <c r="U1703" s="29" t="s">
        <v>7197</v>
      </c>
      <c r="V1703" s="16" t="s">
        <v>47</v>
      </c>
      <c r="W1703" s="14" t="s">
        <v>47</v>
      </c>
      <c r="X1703" s="14"/>
      <c r="Y1703" s="14"/>
      <c r="Z1703" s="14" t="s">
        <v>47</v>
      </c>
      <c r="AA1703" s="29" t="s">
        <v>47</v>
      </c>
      <c r="AB1703" s="16"/>
      <c r="AC1703" s="18" t="e">
        <f t="shared" ca="1" si="80"/>
        <v>#VALUE!</v>
      </c>
      <c r="AD1703" s="16" t="s">
        <v>52</v>
      </c>
      <c r="AE1703" s="16" t="s">
        <v>47</v>
      </c>
      <c r="AF1703" s="14" t="s">
        <v>47</v>
      </c>
      <c r="AG1703" s="14" t="s">
        <v>47</v>
      </c>
    </row>
    <row r="1704" spans="1:33" ht="15.75" customHeight="1" x14ac:dyDescent="0.25">
      <c r="A1704" s="29" t="s">
        <v>7198</v>
      </c>
      <c r="B1704" s="29" t="s">
        <v>2676</v>
      </c>
      <c r="C1704" s="29" t="s">
        <v>2676</v>
      </c>
      <c r="D1704" s="14" t="s">
        <v>39</v>
      </c>
      <c r="E1704" s="30" t="s">
        <v>7199</v>
      </c>
      <c r="F1704" s="30"/>
      <c r="G1704" s="14" t="s">
        <v>41</v>
      </c>
      <c r="H1704" s="23" t="s">
        <v>168</v>
      </c>
      <c r="I1704" s="16" t="s">
        <v>75</v>
      </c>
      <c r="J1704" s="17">
        <v>44384</v>
      </c>
      <c r="K1704" s="18">
        <f t="shared" ca="1" si="67"/>
        <v>923</v>
      </c>
      <c r="L1704" s="19">
        <f t="shared" si="68"/>
        <v>44398</v>
      </c>
      <c r="M1704" s="16" t="s">
        <v>44</v>
      </c>
      <c r="N1704" s="16" t="s">
        <v>45</v>
      </c>
      <c r="O1704" s="14" t="s">
        <v>41</v>
      </c>
      <c r="P1704" s="14"/>
      <c r="Q1704" s="16" t="e">
        <f t="shared" ca="1" si="79"/>
        <v>#VALUE!</v>
      </c>
      <c r="R1704" s="16" t="s">
        <v>46</v>
      </c>
      <c r="S1704" s="16" t="s">
        <v>47</v>
      </c>
      <c r="T1704" s="29" t="s">
        <v>617</v>
      </c>
      <c r="U1704" s="29"/>
      <c r="V1704" s="16" t="s">
        <v>47</v>
      </c>
      <c r="W1704" s="14" t="s">
        <v>47</v>
      </c>
      <c r="X1704" s="14"/>
      <c r="Y1704" s="14"/>
      <c r="Z1704" s="14" t="s">
        <v>47</v>
      </c>
      <c r="AA1704" s="29" t="s">
        <v>47</v>
      </c>
      <c r="AB1704" s="16"/>
      <c r="AC1704" s="18" t="e">
        <f t="shared" ca="1" si="80"/>
        <v>#VALUE!</v>
      </c>
      <c r="AD1704" s="16" t="s">
        <v>52</v>
      </c>
      <c r="AE1704" s="16" t="s">
        <v>47</v>
      </c>
      <c r="AF1704" s="14" t="s">
        <v>47</v>
      </c>
      <c r="AG1704" s="14" t="s">
        <v>47</v>
      </c>
    </row>
    <row r="1705" spans="1:33" ht="18.75" customHeight="1" x14ac:dyDescent="0.25">
      <c r="A1705" s="29" t="s">
        <v>7200</v>
      </c>
      <c r="B1705" s="29" t="s">
        <v>7201</v>
      </c>
      <c r="C1705" s="29" t="s">
        <v>172</v>
      </c>
      <c r="D1705" s="14" t="s">
        <v>5</v>
      </c>
      <c r="E1705" s="30" t="s">
        <v>7202</v>
      </c>
      <c r="F1705" s="30"/>
      <c r="G1705" s="14" t="s">
        <v>41</v>
      </c>
      <c r="H1705" s="23" t="s">
        <v>168</v>
      </c>
      <c r="I1705" s="16" t="s">
        <v>75</v>
      </c>
      <c r="J1705" s="17">
        <v>44385</v>
      </c>
      <c r="K1705" s="18">
        <f t="shared" ca="1" si="67"/>
        <v>922</v>
      </c>
      <c r="L1705" s="19">
        <f t="shared" si="68"/>
        <v>44399</v>
      </c>
      <c r="M1705" s="16" t="s">
        <v>44</v>
      </c>
      <c r="N1705" s="16" t="s">
        <v>45</v>
      </c>
      <c r="O1705" s="14" t="s">
        <v>41</v>
      </c>
      <c r="P1705" s="14"/>
      <c r="Q1705" s="16" t="e">
        <f t="shared" ca="1" si="79"/>
        <v>#VALUE!</v>
      </c>
      <c r="R1705" s="16" t="s">
        <v>46</v>
      </c>
      <c r="S1705" s="16" t="s">
        <v>47</v>
      </c>
      <c r="T1705" s="29" t="s">
        <v>617</v>
      </c>
      <c r="U1705" s="29"/>
      <c r="V1705" s="16" t="s">
        <v>47</v>
      </c>
      <c r="W1705" s="14" t="s">
        <v>47</v>
      </c>
      <c r="X1705" s="14"/>
      <c r="Y1705" s="14"/>
      <c r="Z1705" s="14" t="s">
        <v>47</v>
      </c>
      <c r="AA1705" s="29" t="s">
        <v>47</v>
      </c>
      <c r="AB1705" s="16"/>
      <c r="AC1705" s="18" t="e">
        <f t="shared" ca="1" si="80"/>
        <v>#VALUE!</v>
      </c>
      <c r="AD1705" s="16" t="s">
        <v>52</v>
      </c>
      <c r="AE1705" s="16" t="s">
        <v>47</v>
      </c>
      <c r="AF1705" s="14" t="s">
        <v>47</v>
      </c>
      <c r="AG1705" s="14" t="s">
        <v>47</v>
      </c>
    </row>
    <row r="1706" spans="1:33" ht="18.75" customHeight="1" x14ac:dyDescent="0.25">
      <c r="A1706" s="29" t="s">
        <v>7203</v>
      </c>
      <c r="B1706" s="14" t="s">
        <v>5998</v>
      </c>
      <c r="C1706" s="29" t="s">
        <v>5998</v>
      </c>
      <c r="D1706" s="29" t="s">
        <v>141</v>
      </c>
      <c r="E1706" s="30" t="s">
        <v>7204</v>
      </c>
      <c r="F1706" s="30"/>
      <c r="G1706" s="14" t="s">
        <v>41</v>
      </c>
      <c r="H1706" s="23" t="s">
        <v>1623</v>
      </c>
      <c r="I1706" s="16" t="s">
        <v>43</v>
      </c>
      <c r="J1706" s="17">
        <v>44600</v>
      </c>
      <c r="K1706" s="18">
        <f t="shared" ca="1" si="67"/>
        <v>707</v>
      </c>
      <c r="L1706" s="19">
        <f t="shared" si="68"/>
        <v>44614</v>
      </c>
      <c r="M1706" s="16" t="s">
        <v>44</v>
      </c>
      <c r="N1706" s="16" t="s">
        <v>47</v>
      </c>
      <c r="O1706" s="14" t="s">
        <v>47</v>
      </c>
      <c r="P1706" s="14">
        <v>44445</v>
      </c>
      <c r="Q1706" s="16">
        <f t="shared" ca="1" si="79"/>
        <v>862</v>
      </c>
      <c r="R1706" s="16" t="s">
        <v>46</v>
      </c>
      <c r="S1706" s="16" t="s">
        <v>47</v>
      </c>
      <c r="T1706" s="29" t="s">
        <v>47</v>
      </c>
      <c r="U1706" s="29"/>
      <c r="V1706" s="16" t="s">
        <v>71</v>
      </c>
      <c r="W1706" s="14" t="s">
        <v>3819</v>
      </c>
      <c r="X1706" s="14"/>
      <c r="Y1706" s="14"/>
      <c r="Z1706" s="14" t="s">
        <v>47</v>
      </c>
      <c r="AA1706" s="29" t="s">
        <v>47</v>
      </c>
      <c r="AB1706" s="16"/>
      <c r="AC1706" s="18" t="e">
        <f t="shared" ca="1" si="80"/>
        <v>#VALUE!</v>
      </c>
      <c r="AD1706" s="16" t="s">
        <v>52</v>
      </c>
      <c r="AE1706" s="16" t="s">
        <v>47</v>
      </c>
      <c r="AF1706" s="14" t="s">
        <v>47</v>
      </c>
      <c r="AG1706" s="14" t="s">
        <v>47</v>
      </c>
    </row>
    <row r="1707" spans="1:33" ht="18.75" customHeight="1" x14ac:dyDescent="0.25">
      <c r="A1707" s="29" t="s">
        <v>7205</v>
      </c>
      <c r="B1707" s="29" t="s">
        <v>7206</v>
      </c>
      <c r="C1707" s="29" t="s">
        <v>7206</v>
      </c>
      <c r="D1707" s="14" t="s">
        <v>277</v>
      </c>
      <c r="E1707" s="30" t="s">
        <v>7207</v>
      </c>
      <c r="F1707" s="30"/>
      <c r="G1707" s="14" t="s">
        <v>41</v>
      </c>
      <c r="H1707" s="23" t="s">
        <v>162</v>
      </c>
      <c r="I1707" s="16" t="s">
        <v>75</v>
      </c>
      <c r="J1707" s="17">
        <v>44392</v>
      </c>
      <c r="K1707" s="18">
        <f t="shared" ca="1" si="67"/>
        <v>915</v>
      </c>
      <c r="L1707" s="19">
        <f t="shared" si="68"/>
        <v>44406</v>
      </c>
      <c r="M1707" s="16" t="s">
        <v>44</v>
      </c>
      <c r="N1707" s="16" t="s">
        <v>45</v>
      </c>
      <c r="O1707" s="14" t="s">
        <v>41</v>
      </c>
      <c r="P1707" s="14"/>
      <c r="Q1707" s="16" t="e">
        <f t="shared" ca="1" si="79"/>
        <v>#VALUE!</v>
      </c>
      <c r="R1707" s="16" t="s">
        <v>46</v>
      </c>
      <c r="S1707" s="16" t="s">
        <v>47</v>
      </c>
      <c r="T1707" s="29" t="s">
        <v>279</v>
      </c>
      <c r="U1707" s="29" t="s">
        <v>7208</v>
      </c>
      <c r="V1707" s="16" t="s">
        <v>47</v>
      </c>
      <c r="W1707" s="14" t="s">
        <v>47</v>
      </c>
      <c r="X1707" s="14"/>
      <c r="Y1707" s="14"/>
      <c r="Z1707" s="14" t="s">
        <v>47</v>
      </c>
      <c r="AA1707" s="29" t="s">
        <v>281</v>
      </c>
      <c r="AB1707" s="16"/>
      <c r="AC1707" s="18" t="e">
        <f t="shared" ca="1" si="80"/>
        <v>#VALUE!</v>
      </c>
      <c r="AD1707" s="16" t="s">
        <v>52</v>
      </c>
      <c r="AE1707" s="16" t="s">
        <v>47</v>
      </c>
      <c r="AF1707" s="14" t="s">
        <v>47</v>
      </c>
      <c r="AG1707" s="14" t="s">
        <v>47</v>
      </c>
    </row>
    <row r="1708" spans="1:33" ht="18.75" customHeight="1" x14ac:dyDescent="0.25">
      <c r="A1708" s="29" t="s">
        <v>7209</v>
      </c>
      <c r="B1708" s="14" t="s">
        <v>5998</v>
      </c>
      <c r="C1708" s="29" t="s">
        <v>5998</v>
      </c>
      <c r="D1708" s="29" t="s">
        <v>141</v>
      </c>
      <c r="E1708" s="30" t="s">
        <v>7210</v>
      </c>
      <c r="F1708" s="30"/>
      <c r="G1708" s="14" t="s">
        <v>41</v>
      </c>
      <c r="H1708" s="23" t="s">
        <v>162</v>
      </c>
      <c r="I1708" s="16" t="s">
        <v>75</v>
      </c>
      <c r="J1708" s="17">
        <v>44381</v>
      </c>
      <c r="K1708" s="18">
        <f t="shared" ca="1" si="67"/>
        <v>926</v>
      </c>
      <c r="L1708" s="19">
        <f t="shared" si="68"/>
        <v>44395</v>
      </c>
      <c r="M1708" s="16" t="s">
        <v>44</v>
      </c>
      <c r="N1708" s="16" t="s">
        <v>45</v>
      </c>
      <c r="O1708" s="14" t="s">
        <v>41</v>
      </c>
      <c r="P1708" s="14"/>
      <c r="Q1708" s="16" t="e">
        <f t="shared" ca="1" si="79"/>
        <v>#VALUE!</v>
      </c>
      <c r="R1708" s="16" t="s">
        <v>46</v>
      </c>
      <c r="S1708" s="16" t="s">
        <v>47</v>
      </c>
      <c r="T1708" s="29" t="s">
        <v>7211</v>
      </c>
      <c r="U1708" s="29" t="s">
        <v>7212</v>
      </c>
      <c r="V1708" s="16" t="s">
        <v>47</v>
      </c>
      <c r="W1708" s="14" t="s">
        <v>47</v>
      </c>
      <c r="X1708" s="14"/>
      <c r="Y1708" s="20"/>
      <c r="Z1708" s="14" t="s">
        <v>47</v>
      </c>
      <c r="AA1708" s="15" t="s">
        <v>47</v>
      </c>
      <c r="AB1708" s="35"/>
      <c r="AC1708" s="18" t="e">
        <f t="shared" ca="1" si="80"/>
        <v>#VALUE!</v>
      </c>
      <c r="AD1708" s="16" t="s">
        <v>52</v>
      </c>
      <c r="AE1708" s="16" t="s">
        <v>47</v>
      </c>
      <c r="AF1708" s="14" t="s">
        <v>47</v>
      </c>
      <c r="AG1708" s="14" t="s">
        <v>47</v>
      </c>
    </row>
    <row r="1709" spans="1:33" ht="18.75" customHeight="1" x14ac:dyDescent="0.25">
      <c r="A1709" s="23" t="s">
        <v>7213</v>
      </c>
      <c r="B1709" s="14" t="s">
        <v>7214</v>
      </c>
      <c r="C1709" s="14" t="s">
        <v>2388</v>
      </c>
      <c r="D1709" s="14" t="s">
        <v>248</v>
      </c>
      <c r="E1709" s="14" t="s">
        <v>7215</v>
      </c>
      <c r="F1709" s="14"/>
      <c r="G1709" s="14" t="s">
        <v>41</v>
      </c>
      <c r="H1709" s="14" t="s">
        <v>168</v>
      </c>
      <c r="I1709" s="16" t="s">
        <v>75</v>
      </c>
      <c r="J1709" s="17">
        <v>44389</v>
      </c>
      <c r="K1709" s="18">
        <f t="shared" ca="1" si="67"/>
        <v>918</v>
      </c>
      <c r="L1709" s="19">
        <f t="shared" si="68"/>
        <v>44403</v>
      </c>
      <c r="M1709" s="16" t="s">
        <v>44</v>
      </c>
      <c r="N1709" s="16" t="s">
        <v>45</v>
      </c>
      <c r="O1709" s="14" t="s">
        <v>41</v>
      </c>
      <c r="P1709" s="14"/>
      <c r="Q1709" s="16" t="e">
        <f t="shared" ca="1" si="79"/>
        <v>#VALUE!</v>
      </c>
      <c r="R1709" s="16" t="s">
        <v>46</v>
      </c>
      <c r="S1709" s="16" t="s">
        <v>47</v>
      </c>
      <c r="T1709" s="14" t="s">
        <v>617</v>
      </c>
      <c r="U1709" s="48"/>
      <c r="V1709" s="16" t="s">
        <v>47</v>
      </c>
      <c r="W1709" s="14" t="s">
        <v>47</v>
      </c>
      <c r="X1709" s="14"/>
      <c r="Y1709" s="20"/>
      <c r="Z1709" s="14" t="s">
        <v>47</v>
      </c>
      <c r="AA1709" s="14" t="s">
        <v>47</v>
      </c>
      <c r="AB1709" s="35"/>
      <c r="AC1709" s="18" t="e">
        <f t="shared" ca="1" si="80"/>
        <v>#VALUE!</v>
      </c>
      <c r="AD1709" s="16" t="s">
        <v>52</v>
      </c>
      <c r="AE1709" s="18" t="s">
        <v>47</v>
      </c>
      <c r="AF1709" s="14" t="s">
        <v>47</v>
      </c>
      <c r="AG1709" s="14" t="s">
        <v>47</v>
      </c>
    </row>
    <row r="1710" spans="1:33" ht="18.75" customHeight="1" x14ac:dyDescent="0.25">
      <c r="A1710" s="23" t="s">
        <v>7216</v>
      </c>
      <c r="B1710" s="14" t="s">
        <v>7217</v>
      </c>
      <c r="C1710" s="14" t="s">
        <v>7217</v>
      </c>
      <c r="D1710" s="14" t="s">
        <v>141</v>
      </c>
      <c r="E1710" s="14" t="s">
        <v>7218</v>
      </c>
      <c r="F1710" s="14"/>
      <c r="G1710" s="14" t="s">
        <v>41</v>
      </c>
      <c r="H1710" s="14" t="s">
        <v>1648</v>
      </c>
      <c r="I1710" s="16" t="s">
        <v>43</v>
      </c>
      <c r="J1710" s="17">
        <v>44386</v>
      </c>
      <c r="K1710" s="18">
        <f t="shared" ca="1" si="67"/>
        <v>921</v>
      </c>
      <c r="L1710" s="19">
        <f t="shared" si="68"/>
        <v>44400</v>
      </c>
      <c r="M1710" s="16" t="s">
        <v>243</v>
      </c>
      <c r="N1710" s="16" t="s">
        <v>195</v>
      </c>
      <c r="O1710" s="14" t="s">
        <v>41</v>
      </c>
      <c r="P1710" s="17"/>
      <c r="Q1710" s="16" t="e">
        <f t="shared" ca="1" si="79"/>
        <v>#VALUE!</v>
      </c>
      <c r="R1710" s="27" t="s">
        <v>46</v>
      </c>
      <c r="S1710" s="27" t="s">
        <v>1649</v>
      </c>
      <c r="T1710" s="14" t="s">
        <v>7219</v>
      </c>
      <c r="U1710" s="24" t="e">
        <v>#N/A</v>
      </c>
      <c r="V1710" s="16" t="s">
        <v>1496</v>
      </c>
      <c r="W1710" s="14" t="s">
        <v>47</v>
      </c>
      <c r="X1710" s="14"/>
      <c r="Y1710" s="14"/>
      <c r="Z1710" s="14" t="s">
        <v>47</v>
      </c>
      <c r="AA1710" s="23" t="s">
        <v>7220</v>
      </c>
      <c r="AB1710" s="16"/>
      <c r="AC1710" s="18" t="e">
        <f t="shared" ca="1" si="80"/>
        <v>#VALUE!</v>
      </c>
      <c r="AD1710" s="16" t="s">
        <v>52</v>
      </c>
      <c r="AE1710" s="16" t="s">
        <v>47</v>
      </c>
      <c r="AF1710" s="14" t="s">
        <v>47</v>
      </c>
      <c r="AG1710" s="14" t="s">
        <v>47</v>
      </c>
    </row>
    <row r="1711" spans="1:33" ht="18.75" customHeight="1" x14ac:dyDescent="0.25">
      <c r="A1711" s="29" t="s">
        <v>7221</v>
      </c>
      <c r="B1711" s="29" t="s">
        <v>7222</v>
      </c>
      <c r="C1711" s="29" t="s">
        <v>7222</v>
      </c>
      <c r="D1711" s="14" t="s">
        <v>277</v>
      </c>
      <c r="E1711" s="30" t="s">
        <v>7223</v>
      </c>
      <c r="F1711" s="30"/>
      <c r="G1711" s="14" t="s">
        <v>41</v>
      </c>
      <c r="H1711" s="23" t="s">
        <v>162</v>
      </c>
      <c r="I1711" s="16" t="s">
        <v>75</v>
      </c>
      <c r="J1711" s="17">
        <v>44394</v>
      </c>
      <c r="K1711" s="18">
        <f t="shared" ca="1" si="67"/>
        <v>913</v>
      </c>
      <c r="L1711" s="19">
        <f t="shared" si="68"/>
        <v>44408</v>
      </c>
      <c r="M1711" s="16" t="s">
        <v>44</v>
      </c>
      <c r="N1711" s="16" t="s">
        <v>45</v>
      </c>
      <c r="O1711" s="14" t="s">
        <v>41</v>
      </c>
      <c r="P1711" s="14"/>
      <c r="Q1711" s="16" t="e">
        <f t="shared" ca="1" si="79"/>
        <v>#VALUE!</v>
      </c>
      <c r="R1711" s="16" t="s">
        <v>46</v>
      </c>
      <c r="S1711" s="16" t="s">
        <v>47</v>
      </c>
      <c r="T1711" s="29" t="s">
        <v>279</v>
      </c>
      <c r="U1711" s="29" t="s">
        <v>7224</v>
      </c>
      <c r="V1711" s="16" t="s">
        <v>47</v>
      </c>
      <c r="W1711" s="14" t="s">
        <v>47</v>
      </c>
      <c r="X1711" s="14"/>
      <c r="Y1711" s="14"/>
      <c r="Z1711" s="14" t="s">
        <v>47</v>
      </c>
      <c r="AA1711" s="23" t="s">
        <v>281</v>
      </c>
      <c r="AB1711" s="16"/>
      <c r="AC1711" s="18" t="e">
        <f t="shared" ca="1" si="80"/>
        <v>#VALUE!</v>
      </c>
      <c r="AD1711" s="18" t="s">
        <v>52</v>
      </c>
      <c r="AE1711" s="16" t="s">
        <v>47</v>
      </c>
      <c r="AF1711" s="14" t="s">
        <v>47</v>
      </c>
      <c r="AG1711" s="14" t="s">
        <v>47</v>
      </c>
    </row>
    <row r="1712" spans="1:33" ht="15.75" customHeight="1" x14ac:dyDescent="0.25">
      <c r="A1712" s="23" t="s">
        <v>7225</v>
      </c>
      <c r="B1712" s="14" t="s">
        <v>7226</v>
      </c>
      <c r="C1712" s="14" t="s">
        <v>7226</v>
      </c>
      <c r="D1712" s="14" t="s">
        <v>141</v>
      </c>
      <c r="E1712" s="14" t="s">
        <v>7227</v>
      </c>
      <c r="F1712" s="14"/>
      <c r="G1712" s="14" t="s">
        <v>41</v>
      </c>
      <c r="H1712" s="14" t="s">
        <v>162</v>
      </c>
      <c r="I1712" s="16" t="s">
        <v>75</v>
      </c>
      <c r="J1712" s="17">
        <v>44380</v>
      </c>
      <c r="K1712" s="18">
        <f t="shared" ca="1" si="67"/>
        <v>927</v>
      </c>
      <c r="L1712" s="19">
        <f t="shared" si="68"/>
        <v>44394</v>
      </c>
      <c r="M1712" s="16" t="s">
        <v>44</v>
      </c>
      <c r="N1712" s="16" t="s">
        <v>45</v>
      </c>
      <c r="O1712" s="14" t="s">
        <v>41</v>
      </c>
      <c r="P1712" s="17"/>
      <c r="Q1712" s="16" t="e">
        <f t="shared" ca="1" si="79"/>
        <v>#VALUE!</v>
      </c>
      <c r="R1712" s="27" t="s">
        <v>46</v>
      </c>
      <c r="S1712" s="27" t="s">
        <v>47</v>
      </c>
      <c r="T1712" s="14" t="s">
        <v>7228</v>
      </c>
      <c r="U1712" s="24" t="s">
        <v>7229</v>
      </c>
      <c r="V1712" s="16" t="s">
        <v>47</v>
      </c>
      <c r="W1712" s="14" t="s">
        <v>47</v>
      </c>
      <c r="X1712" s="14"/>
      <c r="Y1712" s="14"/>
      <c r="Z1712" s="14" t="s">
        <v>47</v>
      </c>
      <c r="AA1712" s="29" t="s">
        <v>7230</v>
      </c>
      <c r="AB1712" s="16"/>
      <c r="AC1712" s="18" t="e">
        <f t="shared" ca="1" si="80"/>
        <v>#VALUE!</v>
      </c>
      <c r="AD1712" s="16" t="s">
        <v>52</v>
      </c>
      <c r="AE1712" s="16" t="s">
        <v>47</v>
      </c>
      <c r="AF1712" s="14" t="s">
        <v>47</v>
      </c>
      <c r="AG1712" s="14" t="s">
        <v>47</v>
      </c>
    </row>
    <row r="1713" spans="1:33" ht="18.75" customHeight="1" x14ac:dyDescent="0.25">
      <c r="A1713" s="29" t="s">
        <v>7231</v>
      </c>
      <c r="B1713" s="14" t="s">
        <v>7232</v>
      </c>
      <c r="C1713" s="29" t="s">
        <v>7232</v>
      </c>
      <c r="D1713" s="29" t="s">
        <v>277</v>
      </c>
      <c r="E1713" s="30" t="s">
        <v>7233</v>
      </c>
      <c r="F1713" s="30"/>
      <c r="G1713" s="14" t="s">
        <v>41</v>
      </c>
      <c r="H1713" s="23" t="s">
        <v>162</v>
      </c>
      <c r="I1713" s="16" t="s">
        <v>75</v>
      </c>
      <c r="J1713" s="17">
        <v>44372</v>
      </c>
      <c r="K1713" s="18">
        <f t="shared" ca="1" si="67"/>
        <v>935</v>
      </c>
      <c r="L1713" s="19">
        <f t="shared" si="68"/>
        <v>44386</v>
      </c>
      <c r="M1713" s="16" t="s">
        <v>44</v>
      </c>
      <c r="N1713" s="16" t="s">
        <v>45</v>
      </c>
      <c r="O1713" s="14" t="s">
        <v>41</v>
      </c>
      <c r="P1713" s="14"/>
      <c r="Q1713" s="16" t="e">
        <f t="shared" ca="1" si="79"/>
        <v>#VALUE!</v>
      </c>
      <c r="R1713" s="16" t="s">
        <v>46</v>
      </c>
      <c r="S1713" s="16" t="s">
        <v>47</v>
      </c>
      <c r="T1713" s="29" t="s">
        <v>279</v>
      </c>
      <c r="U1713" s="29" t="s">
        <v>7234</v>
      </c>
      <c r="V1713" s="16" t="s">
        <v>47</v>
      </c>
      <c r="W1713" s="14" t="s">
        <v>47</v>
      </c>
      <c r="X1713" s="14"/>
      <c r="Y1713" s="14"/>
      <c r="Z1713" s="14" t="s">
        <v>47</v>
      </c>
      <c r="AA1713" s="29" t="s">
        <v>281</v>
      </c>
      <c r="AB1713" s="16"/>
      <c r="AC1713" s="18" t="e">
        <f t="shared" ca="1" si="80"/>
        <v>#VALUE!</v>
      </c>
      <c r="AD1713" s="16" t="s">
        <v>52</v>
      </c>
      <c r="AE1713" s="16" t="s">
        <v>47</v>
      </c>
      <c r="AF1713" s="14" t="s">
        <v>47</v>
      </c>
      <c r="AG1713" s="14" t="s">
        <v>47</v>
      </c>
    </row>
    <row r="1714" spans="1:33" ht="18.75" customHeight="1" x14ac:dyDescent="0.25">
      <c r="A1714" s="29" t="s">
        <v>7235</v>
      </c>
      <c r="B1714" s="14" t="s">
        <v>7236</v>
      </c>
      <c r="C1714" s="29" t="s">
        <v>7236</v>
      </c>
      <c r="D1714" s="14" t="s">
        <v>248</v>
      </c>
      <c r="E1714" s="30" t="s">
        <v>7237</v>
      </c>
      <c r="F1714" s="30"/>
      <c r="G1714" s="14" t="s">
        <v>41</v>
      </c>
      <c r="H1714" s="23" t="s">
        <v>42</v>
      </c>
      <c r="I1714" s="16" t="s">
        <v>61</v>
      </c>
      <c r="J1714" s="17">
        <v>44382</v>
      </c>
      <c r="K1714" s="18">
        <f t="shared" ca="1" si="67"/>
        <v>925</v>
      </c>
      <c r="L1714" s="19">
        <f t="shared" si="68"/>
        <v>44396</v>
      </c>
      <c r="M1714" s="16" t="s">
        <v>44</v>
      </c>
      <c r="N1714" s="16" t="s">
        <v>45</v>
      </c>
      <c r="O1714" s="14" t="s">
        <v>46</v>
      </c>
      <c r="P1714" s="14"/>
      <c r="Q1714" s="16" t="e">
        <f t="shared" ca="1" si="79"/>
        <v>#VALUE!</v>
      </c>
      <c r="R1714" s="16" t="s">
        <v>46</v>
      </c>
      <c r="S1714" s="16" t="s">
        <v>47</v>
      </c>
      <c r="T1714" s="29" t="s">
        <v>7238</v>
      </c>
      <c r="U1714" s="29" t="s">
        <v>7239</v>
      </c>
      <c r="V1714" s="16" t="s">
        <v>63</v>
      </c>
      <c r="W1714" s="14" t="s">
        <v>47</v>
      </c>
      <c r="X1714" s="14"/>
      <c r="Y1714" s="14">
        <v>44489</v>
      </c>
      <c r="Z1714" s="14" t="s">
        <v>47</v>
      </c>
      <c r="AA1714" s="29" t="s">
        <v>7240</v>
      </c>
      <c r="AB1714" s="16">
        <v>44480</v>
      </c>
      <c r="AC1714" s="18">
        <f t="shared" ca="1" si="80"/>
        <v>827</v>
      </c>
      <c r="AD1714" s="16" t="s">
        <v>52</v>
      </c>
      <c r="AE1714" s="16" t="s">
        <v>54</v>
      </c>
      <c r="AF1714" s="14" t="s">
        <v>47</v>
      </c>
      <c r="AG1714" s="14" t="s">
        <v>47</v>
      </c>
    </row>
    <row r="1715" spans="1:33" ht="18.75" customHeight="1" x14ac:dyDescent="0.25">
      <c r="A1715" s="29" t="s">
        <v>7241</v>
      </c>
      <c r="B1715" s="29" t="s">
        <v>1845</v>
      </c>
      <c r="C1715" s="29" t="s">
        <v>1845</v>
      </c>
      <c r="D1715" s="14" t="s">
        <v>248</v>
      </c>
      <c r="E1715" s="30" t="s">
        <v>7242</v>
      </c>
      <c r="F1715" s="30"/>
      <c r="G1715" s="14" t="s">
        <v>41</v>
      </c>
      <c r="H1715" s="23" t="s">
        <v>42</v>
      </c>
      <c r="I1715" s="16" t="s">
        <v>61</v>
      </c>
      <c r="J1715" s="17">
        <v>44383</v>
      </c>
      <c r="K1715" s="18">
        <f t="shared" ca="1" si="67"/>
        <v>924</v>
      </c>
      <c r="L1715" s="19">
        <f t="shared" si="68"/>
        <v>44397</v>
      </c>
      <c r="M1715" s="16" t="s">
        <v>44</v>
      </c>
      <c r="N1715" s="16" t="s">
        <v>45</v>
      </c>
      <c r="O1715" s="14" t="s">
        <v>46</v>
      </c>
      <c r="P1715" s="14"/>
      <c r="Q1715" s="16" t="e">
        <f t="shared" ca="1" si="79"/>
        <v>#VALUE!</v>
      </c>
      <c r="R1715" s="16" t="s">
        <v>46</v>
      </c>
      <c r="S1715" s="16" t="s">
        <v>47</v>
      </c>
      <c r="T1715" s="29" t="s">
        <v>7238</v>
      </c>
      <c r="U1715" s="29" t="s">
        <v>7239</v>
      </c>
      <c r="V1715" s="16" t="s">
        <v>63</v>
      </c>
      <c r="W1715" s="14" t="s">
        <v>47</v>
      </c>
      <c r="X1715" s="14"/>
      <c r="Y1715" s="14">
        <v>44489</v>
      </c>
      <c r="Z1715" s="14" t="s">
        <v>47</v>
      </c>
      <c r="AA1715" s="29" t="s">
        <v>7240</v>
      </c>
      <c r="AB1715" s="16">
        <v>44480</v>
      </c>
      <c r="AC1715" s="18">
        <f t="shared" ca="1" si="80"/>
        <v>827</v>
      </c>
      <c r="AD1715" s="16" t="s">
        <v>52</v>
      </c>
      <c r="AE1715" s="16" t="s">
        <v>54</v>
      </c>
      <c r="AF1715" s="14" t="s">
        <v>47</v>
      </c>
      <c r="AG1715" s="14" t="s">
        <v>47</v>
      </c>
    </row>
    <row r="1716" spans="1:33" ht="18.75" customHeight="1" x14ac:dyDescent="0.25">
      <c r="A1716" s="23" t="s">
        <v>7243</v>
      </c>
      <c r="B1716" s="14" t="s">
        <v>7244</v>
      </c>
      <c r="C1716" s="14" t="s">
        <v>7244</v>
      </c>
      <c r="D1716" s="14" t="s">
        <v>277</v>
      </c>
      <c r="E1716" s="14" t="s">
        <v>7245</v>
      </c>
      <c r="F1716" s="14"/>
      <c r="G1716" s="14" t="s">
        <v>41</v>
      </c>
      <c r="H1716" s="14" t="s">
        <v>162</v>
      </c>
      <c r="I1716" s="16" t="s">
        <v>75</v>
      </c>
      <c r="J1716" s="17">
        <v>44373</v>
      </c>
      <c r="K1716" s="18">
        <f t="shared" ca="1" si="67"/>
        <v>934</v>
      </c>
      <c r="L1716" s="19">
        <f t="shared" si="68"/>
        <v>44387</v>
      </c>
      <c r="M1716" s="16" t="s">
        <v>44</v>
      </c>
      <c r="N1716" s="16" t="s">
        <v>45</v>
      </c>
      <c r="O1716" s="14" t="s">
        <v>41</v>
      </c>
      <c r="P1716" s="14"/>
      <c r="Q1716" s="16" t="e">
        <f t="shared" ca="1" si="79"/>
        <v>#VALUE!</v>
      </c>
      <c r="R1716" s="16" t="s">
        <v>46</v>
      </c>
      <c r="S1716" s="16" t="s">
        <v>47</v>
      </c>
      <c r="T1716" s="14" t="s">
        <v>279</v>
      </c>
      <c r="U1716" s="38" t="s">
        <v>7246</v>
      </c>
      <c r="V1716" s="16" t="s">
        <v>47</v>
      </c>
      <c r="W1716" s="14" t="s">
        <v>47</v>
      </c>
      <c r="X1716" s="14"/>
      <c r="Y1716" s="20"/>
      <c r="Z1716" s="14" t="s">
        <v>47</v>
      </c>
      <c r="AA1716" s="14" t="s">
        <v>281</v>
      </c>
      <c r="AB1716" s="35"/>
      <c r="AC1716" s="18" t="e">
        <f t="shared" ca="1" si="80"/>
        <v>#VALUE!</v>
      </c>
      <c r="AD1716" s="16" t="s">
        <v>52</v>
      </c>
      <c r="AE1716" s="16" t="s">
        <v>47</v>
      </c>
      <c r="AF1716" s="14" t="s">
        <v>47</v>
      </c>
      <c r="AG1716" s="14" t="s">
        <v>47</v>
      </c>
    </row>
    <row r="1717" spans="1:33" ht="18.75" customHeight="1" x14ac:dyDescent="0.25">
      <c r="A1717" s="23" t="s">
        <v>7247</v>
      </c>
      <c r="B1717" s="14" t="s">
        <v>4029</v>
      </c>
      <c r="C1717" s="14" t="s">
        <v>4029</v>
      </c>
      <c r="D1717" s="14" t="s">
        <v>277</v>
      </c>
      <c r="E1717" s="14" t="s">
        <v>7248</v>
      </c>
      <c r="F1717" s="14"/>
      <c r="G1717" s="14" t="s">
        <v>41</v>
      </c>
      <c r="H1717" s="14" t="s">
        <v>162</v>
      </c>
      <c r="I1717" s="16" t="s">
        <v>75</v>
      </c>
      <c r="J1717" s="17">
        <v>44374</v>
      </c>
      <c r="K1717" s="18">
        <f t="shared" ca="1" si="67"/>
        <v>933</v>
      </c>
      <c r="L1717" s="19">
        <f t="shared" si="68"/>
        <v>44388</v>
      </c>
      <c r="M1717" s="16" t="s">
        <v>44</v>
      </c>
      <c r="N1717" s="16" t="s">
        <v>45</v>
      </c>
      <c r="O1717" s="46" t="s">
        <v>41</v>
      </c>
      <c r="P1717" s="17"/>
      <c r="Q1717" s="16" t="e">
        <f t="shared" ca="1" si="79"/>
        <v>#VALUE!</v>
      </c>
      <c r="R1717" s="27" t="s">
        <v>46</v>
      </c>
      <c r="S1717" s="27" t="s">
        <v>47</v>
      </c>
      <c r="T1717" s="14" t="s">
        <v>279</v>
      </c>
      <c r="U1717" s="24" t="s">
        <v>7249</v>
      </c>
      <c r="V1717" s="16" t="s">
        <v>47</v>
      </c>
      <c r="W1717" s="14" t="s">
        <v>47</v>
      </c>
      <c r="X1717" s="17"/>
      <c r="Y1717" s="20"/>
      <c r="Z1717" s="20" t="s">
        <v>47</v>
      </c>
      <c r="AA1717" s="20" t="s">
        <v>281</v>
      </c>
      <c r="AB1717" s="22"/>
      <c r="AC1717" s="18" t="e">
        <f t="shared" ca="1" si="80"/>
        <v>#VALUE!</v>
      </c>
      <c r="AD1717" s="16" t="s">
        <v>52</v>
      </c>
      <c r="AE1717" s="18" t="s">
        <v>47</v>
      </c>
      <c r="AF1717" s="14" t="s">
        <v>47</v>
      </c>
      <c r="AG1717" s="14" t="s">
        <v>47</v>
      </c>
    </row>
    <row r="1718" spans="1:33" ht="18.75" customHeight="1" x14ac:dyDescent="0.25">
      <c r="A1718" s="29" t="s">
        <v>7250</v>
      </c>
      <c r="B1718" s="29" t="s">
        <v>7251</v>
      </c>
      <c r="C1718" s="29" t="s">
        <v>7251</v>
      </c>
      <c r="D1718" s="14" t="s">
        <v>277</v>
      </c>
      <c r="E1718" s="30" t="s">
        <v>7252</v>
      </c>
      <c r="F1718" s="30"/>
      <c r="G1718" s="14" t="s">
        <v>41</v>
      </c>
      <c r="H1718" s="23" t="s">
        <v>162</v>
      </c>
      <c r="I1718" s="16" t="s">
        <v>75</v>
      </c>
      <c r="J1718" s="17">
        <v>44375</v>
      </c>
      <c r="K1718" s="18">
        <f t="shared" ca="1" si="67"/>
        <v>932</v>
      </c>
      <c r="L1718" s="19">
        <f t="shared" si="68"/>
        <v>44389</v>
      </c>
      <c r="M1718" s="16" t="s">
        <v>44</v>
      </c>
      <c r="N1718" s="16" t="s">
        <v>45</v>
      </c>
      <c r="O1718" s="14" t="s">
        <v>41</v>
      </c>
      <c r="P1718" s="14"/>
      <c r="Q1718" s="16" t="e">
        <f t="shared" ca="1" si="79"/>
        <v>#VALUE!</v>
      </c>
      <c r="R1718" s="16" t="s">
        <v>46</v>
      </c>
      <c r="S1718" s="16" t="s">
        <v>47</v>
      </c>
      <c r="T1718" s="29" t="s">
        <v>279</v>
      </c>
      <c r="U1718" s="29" t="s">
        <v>7253</v>
      </c>
      <c r="V1718" s="16" t="s">
        <v>47</v>
      </c>
      <c r="W1718" s="14" t="s">
        <v>47</v>
      </c>
      <c r="X1718" s="14"/>
      <c r="Y1718" s="14"/>
      <c r="Z1718" s="14" t="s">
        <v>47</v>
      </c>
      <c r="AA1718" s="29" t="s">
        <v>281</v>
      </c>
      <c r="AB1718" s="16"/>
      <c r="AC1718" s="18" t="e">
        <f t="shared" ca="1" si="80"/>
        <v>#VALUE!</v>
      </c>
      <c r="AD1718" s="16" t="s">
        <v>52</v>
      </c>
      <c r="AE1718" s="16" t="s">
        <v>47</v>
      </c>
      <c r="AF1718" s="14" t="s">
        <v>47</v>
      </c>
      <c r="AG1718" s="14" t="s">
        <v>47</v>
      </c>
    </row>
    <row r="1719" spans="1:33" ht="18.75" customHeight="1" x14ac:dyDescent="0.25">
      <c r="A1719" s="29" t="s">
        <v>7254</v>
      </c>
      <c r="B1719" s="29" t="s">
        <v>7255</v>
      </c>
      <c r="C1719" s="29" t="s">
        <v>7255</v>
      </c>
      <c r="D1719" s="14" t="s">
        <v>409</v>
      </c>
      <c r="E1719" s="30" t="s">
        <v>7256</v>
      </c>
      <c r="F1719" s="30"/>
      <c r="G1719" s="14" t="s">
        <v>41</v>
      </c>
      <c r="H1719" s="23" t="s">
        <v>162</v>
      </c>
      <c r="I1719" s="16" t="s">
        <v>75</v>
      </c>
      <c r="J1719" s="17">
        <v>44389</v>
      </c>
      <c r="K1719" s="18">
        <f t="shared" ca="1" si="67"/>
        <v>918</v>
      </c>
      <c r="L1719" s="19">
        <f t="shared" si="68"/>
        <v>44403</v>
      </c>
      <c r="M1719" s="16" t="s">
        <v>44</v>
      </c>
      <c r="N1719" s="16" t="s">
        <v>45</v>
      </c>
      <c r="O1719" s="14" t="s">
        <v>41</v>
      </c>
      <c r="P1719" s="14"/>
      <c r="Q1719" s="16" t="e">
        <f t="shared" ca="1" si="79"/>
        <v>#VALUE!</v>
      </c>
      <c r="R1719" s="16" t="s">
        <v>46</v>
      </c>
      <c r="S1719" s="16" t="s">
        <v>47</v>
      </c>
      <c r="T1719" s="29" t="s">
        <v>7257</v>
      </c>
      <c r="U1719" s="29" t="s">
        <v>7258</v>
      </c>
      <c r="V1719" s="16" t="s">
        <v>47</v>
      </c>
      <c r="W1719" s="14" t="s">
        <v>47</v>
      </c>
      <c r="X1719" s="14"/>
      <c r="Y1719" s="14"/>
      <c r="Z1719" s="14" t="s">
        <v>47</v>
      </c>
      <c r="AA1719" s="29" t="s">
        <v>7259</v>
      </c>
      <c r="AB1719" s="16"/>
      <c r="AC1719" s="18" t="e">
        <f t="shared" ca="1" si="80"/>
        <v>#VALUE!</v>
      </c>
      <c r="AD1719" s="16" t="s">
        <v>52</v>
      </c>
      <c r="AE1719" s="16" t="s">
        <v>47</v>
      </c>
      <c r="AF1719" s="14" t="s">
        <v>47</v>
      </c>
      <c r="AG1719" s="14" t="s">
        <v>47</v>
      </c>
    </row>
    <row r="1720" spans="1:33" ht="18.75" customHeight="1" x14ac:dyDescent="0.25">
      <c r="A1720" s="15" t="s">
        <v>7260</v>
      </c>
      <c r="B1720" s="14" t="s">
        <v>813</v>
      </c>
      <c r="C1720" s="14" t="s">
        <v>813</v>
      </c>
      <c r="D1720" s="15" t="s">
        <v>409</v>
      </c>
      <c r="E1720" s="15" t="s">
        <v>7261</v>
      </c>
      <c r="F1720" s="15"/>
      <c r="G1720" s="14" t="s">
        <v>41</v>
      </c>
      <c r="H1720" s="14" t="s">
        <v>162</v>
      </c>
      <c r="I1720" s="16" t="s">
        <v>75</v>
      </c>
      <c r="J1720" s="17">
        <v>44383</v>
      </c>
      <c r="K1720" s="18">
        <f t="shared" ca="1" si="67"/>
        <v>924</v>
      </c>
      <c r="L1720" s="19">
        <f t="shared" si="68"/>
        <v>44397</v>
      </c>
      <c r="M1720" s="16" t="s">
        <v>44</v>
      </c>
      <c r="N1720" s="16" t="s">
        <v>45</v>
      </c>
      <c r="O1720" s="14" t="s">
        <v>41</v>
      </c>
      <c r="P1720" s="14"/>
      <c r="Q1720" s="16" t="e">
        <f t="shared" ca="1" si="79"/>
        <v>#VALUE!</v>
      </c>
      <c r="R1720" s="16" t="s">
        <v>46</v>
      </c>
      <c r="S1720" s="16" t="s">
        <v>47</v>
      </c>
      <c r="T1720" s="15" t="s">
        <v>7262</v>
      </c>
      <c r="U1720" s="15" t="s">
        <v>7263</v>
      </c>
      <c r="V1720" s="16" t="s">
        <v>47</v>
      </c>
      <c r="W1720" s="14" t="s">
        <v>47</v>
      </c>
      <c r="X1720" s="14"/>
      <c r="Y1720" s="20"/>
      <c r="Z1720" s="14" t="s">
        <v>47</v>
      </c>
      <c r="AA1720" s="15" t="s">
        <v>7264</v>
      </c>
      <c r="AB1720" s="35"/>
      <c r="AC1720" s="18" t="e">
        <f t="shared" ca="1" si="80"/>
        <v>#VALUE!</v>
      </c>
      <c r="AD1720" s="16" t="s">
        <v>52</v>
      </c>
      <c r="AE1720" s="16" t="s">
        <v>47</v>
      </c>
      <c r="AF1720" s="14" t="s">
        <v>47</v>
      </c>
      <c r="AG1720" s="14" t="s">
        <v>47</v>
      </c>
    </row>
    <row r="1721" spans="1:33" ht="18.75" customHeight="1" x14ac:dyDescent="0.25">
      <c r="A1721" s="29" t="s">
        <v>7265</v>
      </c>
      <c r="B1721" s="29" t="s">
        <v>749</v>
      </c>
      <c r="C1721" s="29" t="s">
        <v>749</v>
      </c>
      <c r="D1721" s="29" t="s">
        <v>606</v>
      </c>
      <c r="E1721" s="30" t="s">
        <v>7266</v>
      </c>
      <c r="F1721" s="30"/>
      <c r="G1721" s="14" t="s">
        <v>41</v>
      </c>
      <c r="H1721" s="23" t="s">
        <v>162</v>
      </c>
      <c r="I1721" s="16" t="s">
        <v>75</v>
      </c>
      <c r="J1721" s="17">
        <v>44388</v>
      </c>
      <c r="K1721" s="18">
        <f t="shared" ca="1" si="67"/>
        <v>919</v>
      </c>
      <c r="L1721" s="19">
        <f t="shared" si="68"/>
        <v>44402</v>
      </c>
      <c r="M1721" s="16" t="s">
        <v>44</v>
      </c>
      <c r="N1721" s="16" t="s">
        <v>45</v>
      </c>
      <c r="O1721" s="14" t="s">
        <v>41</v>
      </c>
      <c r="P1721" s="14"/>
      <c r="Q1721" s="16" t="e">
        <f t="shared" ca="1" si="79"/>
        <v>#VALUE!</v>
      </c>
      <c r="R1721" s="16" t="s">
        <v>46</v>
      </c>
      <c r="S1721" s="16" t="s">
        <v>47</v>
      </c>
      <c r="T1721" s="29" t="s">
        <v>7267</v>
      </c>
      <c r="U1721" s="29" t="s">
        <v>7268</v>
      </c>
      <c r="V1721" s="16" t="s">
        <v>47</v>
      </c>
      <c r="W1721" s="14" t="s">
        <v>47</v>
      </c>
      <c r="X1721" s="14"/>
      <c r="Y1721" s="14"/>
      <c r="Z1721" s="14" t="s">
        <v>47</v>
      </c>
      <c r="AA1721" s="23" t="s">
        <v>7269</v>
      </c>
      <c r="AB1721" s="16"/>
      <c r="AC1721" s="18" t="e">
        <f t="shared" ca="1" si="80"/>
        <v>#VALUE!</v>
      </c>
      <c r="AD1721" s="16" t="s">
        <v>52</v>
      </c>
      <c r="AE1721" s="16" t="s">
        <v>47</v>
      </c>
      <c r="AF1721" s="14" t="s">
        <v>47</v>
      </c>
      <c r="AG1721" s="14" t="s">
        <v>47</v>
      </c>
    </row>
    <row r="1722" spans="1:33" ht="15.75" customHeight="1" x14ac:dyDescent="0.25">
      <c r="A1722" s="23" t="s">
        <v>7270</v>
      </c>
      <c r="B1722" s="14" t="s">
        <v>1334</v>
      </c>
      <c r="C1722" s="14" t="s">
        <v>1334</v>
      </c>
      <c r="D1722" s="14" t="s">
        <v>5</v>
      </c>
      <c r="E1722" s="14" t="s">
        <v>7271</v>
      </c>
      <c r="F1722" s="14"/>
      <c r="G1722" s="14" t="s">
        <v>41</v>
      </c>
      <c r="H1722" s="14" t="s">
        <v>162</v>
      </c>
      <c r="I1722" s="16" t="s">
        <v>75</v>
      </c>
      <c r="J1722" s="17">
        <v>44378</v>
      </c>
      <c r="K1722" s="18">
        <f t="shared" ca="1" si="67"/>
        <v>929</v>
      </c>
      <c r="L1722" s="19">
        <f t="shared" si="68"/>
        <v>44392</v>
      </c>
      <c r="M1722" s="16" t="s">
        <v>44</v>
      </c>
      <c r="N1722" s="16" t="s">
        <v>45</v>
      </c>
      <c r="O1722" s="14" t="s">
        <v>41</v>
      </c>
      <c r="P1722" s="14"/>
      <c r="Q1722" s="16" t="e">
        <f t="shared" ca="1" si="79"/>
        <v>#VALUE!</v>
      </c>
      <c r="R1722" s="16" t="s">
        <v>46</v>
      </c>
      <c r="S1722" s="16" t="s">
        <v>47</v>
      </c>
      <c r="T1722" s="14" t="s">
        <v>7272</v>
      </c>
      <c r="U1722" s="38" t="s">
        <v>7273</v>
      </c>
      <c r="V1722" s="16" t="s">
        <v>47</v>
      </c>
      <c r="W1722" s="14" t="s">
        <v>47</v>
      </c>
      <c r="X1722" s="14"/>
      <c r="Y1722" s="20"/>
      <c r="Z1722" s="14" t="s">
        <v>47</v>
      </c>
      <c r="AA1722" s="14" t="s">
        <v>7274</v>
      </c>
      <c r="AB1722" s="22"/>
      <c r="AC1722" s="18" t="e">
        <f t="shared" ca="1" si="80"/>
        <v>#VALUE!</v>
      </c>
      <c r="AD1722" s="16" t="s">
        <v>52</v>
      </c>
      <c r="AE1722" s="18" t="s">
        <v>47</v>
      </c>
      <c r="AF1722" s="14" t="s">
        <v>47</v>
      </c>
      <c r="AG1722" s="14" t="s">
        <v>47</v>
      </c>
    </row>
    <row r="1723" spans="1:33" ht="15.75" customHeight="1" x14ac:dyDescent="0.25">
      <c r="A1723" s="23" t="s">
        <v>7275</v>
      </c>
      <c r="B1723" s="14" t="s">
        <v>4146</v>
      </c>
      <c r="C1723" s="14" t="s">
        <v>4146</v>
      </c>
      <c r="D1723" s="14" t="s">
        <v>409</v>
      </c>
      <c r="E1723" s="14" t="s">
        <v>7276</v>
      </c>
      <c r="F1723" s="14"/>
      <c r="G1723" s="14" t="s">
        <v>41</v>
      </c>
      <c r="H1723" s="14" t="s">
        <v>162</v>
      </c>
      <c r="I1723" s="16" t="s">
        <v>75</v>
      </c>
      <c r="J1723" s="17">
        <v>44381</v>
      </c>
      <c r="K1723" s="18">
        <f t="shared" ca="1" si="67"/>
        <v>926</v>
      </c>
      <c r="L1723" s="19">
        <f t="shared" si="68"/>
        <v>44395</v>
      </c>
      <c r="M1723" s="16" t="s">
        <v>44</v>
      </c>
      <c r="N1723" s="16" t="s">
        <v>45</v>
      </c>
      <c r="O1723" s="14" t="s">
        <v>41</v>
      </c>
      <c r="P1723" s="17"/>
      <c r="Q1723" s="16" t="e">
        <f t="shared" ca="1" si="79"/>
        <v>#VALUE!</v>
      </c>
      <c r="R1723" s="27" t="s">
        <v>46</v>
      </c>
      <c r="S1723" s="27" t="s">
        <v>47</v>
      </c>
      <c r="T1723" s="14" t="s">
        <v>5321</v>
      </c>
      <c r="U1723" s="24" t="s">
        <v>5322</v>
      </c>
      <c r="V1723" s="16" t="s">
        <v>47</v>
      </c>
      <c r="W1723" s="14" t="s">
        <v>47</v>
      </c>
      <c r="X1723" s="17"/>
      <c r="Y1723" s="20"/>
      <c r="Z1723" s="20" t="s">
        <v>47</v>
      </c>
      <c r="AA1723" s="20" t="s">
        <v>5323</v>
      </c>
      <c r="AB1723" s="22"/>
      <c r="AC1723" s="18" t="e">
        <f t="shared" ca="1" si="80"/>
        <v>#VALUE!</v>
      </c>
      <c r="AD1723" s="16" t="s">
        <v>52</v>
      </c>
      <c r="AE1723" s="18" t="s">
        <v>47</v>
      </c>
      <c r="AF1723" s="14" t="s">
        <v>47</v>
      </c>
      <c r="AG1723" s="14" t="s">
        <v>47</v>
      </c>
    </row>
    <row r="1724" spans="1:33" ht="18.75" customHeight="1" x14ac:dyDescent="0.25">
      <c r="A1724" s="29" t="s">
        <v>7277</v>
      </c>
      <c r="B1724" s="29" t="s">
        <v>102</v>
      </c>
      <c r="C1724" s="29" t="s">
        <v>268</v>
      </c>
      <c r="D1724" s="29" t="s">
        <v>5</v>
      </c>
      <c r="E1724" s="30" t="s">
        <v>7278</v>
      </c>
      <c r="F1724" s="30"/>
      <c r="G1724" s="14" t="s">
        <v>41</v>
      </c>
      <c r="H1724" s="23" t="s">
        <v>91</v>
      </c>
      <c r="I1724" s="16" t="s">
        <v>43</v>
      </c>
      <c r="J1724" s="17">
        <v>44447</v>
      </c>
      <c r="K1724" s="18">
        <f t="shared" ca="1" si="67"/>
        <v>860</v>
      </c>
      <c r="L1724" s="19">
        <f t="shared" si="68"/>
        <v>44461</v>
      </c>
      <c r="M1724" s="16" t="s">
        <v>270</v>
      </c>
      <c r="N1724" s="16" t="s">
        <v>142</v>
      </c>
      <c r="O1724" s="14" t="s">
        <v>46</v>
      </c>
      <c r="P1724" s="14"/>
      <c r="Q1724" s="16" t="e">
        <f t="shared" ca="1" si="79"/>
        <v>#VALUE!</v>
      </c>
      <c r="R1724" s="16" t="s">
        <v>196</v>
      </c>
      <c r="S1724" s="16" t="s">
        <v>244</v>
      </c>
      <c r="T1724" s="29" t="s">
        <v>7279</v>
      </c>
      <c r="U1724" s="29" t="s">
        <v>7280</v>
      </c>
      <c r="V1724" s="16" t="s">
        <v>47</v>
      </c>
      <c r="W1724" s="14" t="s">
        <v>47</v>
      </c>
      <c r="X1724" s="14"/>
      <c r="Y1724" s="14">
        <v>44489</v>
      </c>
      <c r="Z1724" s="14" t="s">
        <v>47</v>
      </c>
      <c r="AA1724" s="29" t="s">
        <v>7281</v>
      </c>
      <c r="AB1724" s="16">
        <v>44475</v>
      </c>
      <c r="AC1724" s="18">
        <f t="shared" ca="1" si="80"/>
        <v>832</v>
      </c>
      <c r="AD1724" s="16" t="s">
        <v>52</v>
      </c>
      <c r="AE1724" s="16" t="s">
        <v>1040</v>
      </c>
      <c r="AF1724" s="14" t="s">
        <v>47</v>
      </c>
      <c r="AG1724" s="14" t="s">
        <v>47</v>
      </c>
    </row>
    <row r="1725" spans="1:33" ht="18.75" customHeight="1" x14ac:dyDescent="0.25">
      <c r="A1725" s="23" t="s">
        <v>7282</v>
      </c>
      <c r="B1725" s="14" t="s">
        <v>2101</v>
      </c>
      <c r="C1725" s="14" t="s">
        <v>2101</v>
      </c>
      <c r="D1725" s="14" t="s">
        <v>296</v>
      </c>
      <c r="E1725" s="14" t="s">
        <v>7283</v>
      </c>
      <c r="F1725" s="14"/>
      <c r="G1725" s="14" t="s">
        <v>41</v>
      </c>
      <c r="H1725" s="14" t="s">
        <v>162</v>
      </c>
      <c r="I1725" s="16" t="s">
        <v>75</v>
      </c>
      <c r="J1725" s="17">
        <v>44374</v>
      </c>
      <c r="K1725" s="18">
        <f t="shared" ca="1" si="67"/>
        <v>933</v>
      </c>
      <c r="L1725" s="19">
        <f t="shared" si="68"/>
        <v>44388</v>
      </c>
      <c r="M1725" s="16" t="s">
        <v>44</v>
      </c>
      <c r="N1725" s="16" t="s">
        <v>45</v>
      </c>
      <c r="O1725" s="14" t="s">
        <v>41</v>
      </c>
      <c r="P1725" s="14"/>
      <c r="Q1725" s="16" t="e">
        <f t="shared" ca="1" si="79"/>
        <v>#VALUE!</v>
      </c>
      <c r="R1725" s="16" t="s">
        <v>46</v>
      </c>
      <c r="S1725" s="16" t="s">
        <v>47</v>
      </c>
      <c r="T1725" s="14" t="s">
        <v>7284</v>
      </c>
      <c r="U1725" s="38" t="s">
        <v>7285</v>
      </c>
      <c r="V1725" s="16" t="s">
        <v>47</v>
      </c>
      <c r="W1725" s="14" t="s">
        <v>47</v>
      </c>
      <c r="X1725" s="14"/>
      <c r="Y1725" s="20"/>
      <c r="Z1725" s="14" t="s">
        <v>47</v>
      </c>
      <c r="AA1725" s="14" t="s">
        <v>7286</v>
      </c>
      <c r="AB1725" s="35"/>
      <c r="AC1725" s="18" t="e">
        <f t="shared" ca="1" si="80"/>
        <v>#VALUE!</v>
      </c>
      <c r="AD1725" s="16" t="s">
        <v>52</v>
      </c>
      <c r="AE1725" s="18" t="s">
        <v>47</v>
      </c>
      <c r="AF1725" s="14" t="s">
        <v>47</v>
      </c>
      <c r="AG1725" s="14" t="s">
        <v>47</v>
      </c>
    </row>
    <row r="1726" spans="1:33" ht="18.75" customHeight="1" x14ac:dyDescent="0.25">
      <c r="A1726" s="23" t="s">
        <v>7287</v>
      </c>
      <c r="B1726" s="14" t="s">
        <v>441</v>
      </c>
      <c r="C1726" s="14" t="s">
        <v>441</v>
      </c>
      <c r="D1726" s="14" t="s">
        <v>1889</v>
      </c>
      <c r="E1726" s="25" t="s">
        <v>7288</v>
      </c>
      <c r="F1726" s="25"/>
      <c r="G1726" s="14" t="s">
        <v>41</v>
      </c>
      <c r="H1726" s="14" t="s">
        <v>162</v>
      </c>
      <c r="I1726" s="16" t="s">
        <v>75</v>
      </c>
      <c r="J1726" s="17">
        <v>44389</v>
      </c>
      <c r="K1726" s="18">
        <f t="shared" ca="1" si="67"/>
        <v>918</v>
      </c>
      <c r="L1726" s="19">
        <f t="shared" si="68"/>
        <v>44403</v>
      </c>
      <c r="M1726" s="16" t="s">
        <v>44</v>
      </c>
      <c r="N1726" s="16" t="s">
        <v>45</v>
      </c>
      <c r="O1726" s="14" t="s">
        <v>41</v>
      </c>
      <c r="P1726" s="17"/>
      <c r="Q1726" s="16" t="e">
        <f t="shared" ca="1" si="79"/>
        <v>#VALUE!</v>
      </c>
      <c r="R1726" s="16" t="s">
        <v>46</v>
      </c>
      <c r="S1726" s="16" t="s">
        <v>47</v>
      </c>
      <c r="T1726" s="14" t="s">
        <v>7289</v>
      </c>
      <c r="U1726" s="14" t="s">
        <v>7290</v>
      </c>
      <c r="V1726" s="16" t="s">
        <v>47</v>
      </c>
      <c r="W1726" s="14" t="s">
        <v>47</v>
      </c>
      <c r="X1726" s="17"/>
      <c r="Y1726" s="20"/>
      <c r="Z1726" s="20" t="s">
        <v>47</v>
      </c>
      <c r="AA1726" s="20" t="s">
        <v>7291</v>
      </c>
      <c r="AB1726" s="22"/>
      <c r="AC1726" s="18" t="e">
        <f t="shared" ca="1" si="80"/>
        <v>#VALUE!</v>
      </c>
      <c r="AD1726" s="16" t="s">
        <v>52</v>
      </c>
      <c r="AE1726" s="18" t="s">
        <v>47</v>
      </c>
      <c r="AF1726" s="23" t="s">
        <v>47</v>
      </c>
      <c r="AG1726" s="14" t="s">
        <v>47</v>
      </c>
    </row>
    <row r="1727" spans="1:33" ht="18.75" customHeight="1" x14ac:dyDescent="0.25">
      <c r="A1727" s="29" t="s">
        <v>7292</v>
      </c>
      <c r="B1727" s="29" t="s">
        <v>894</v>
      </c>
      <c r="C1727" s="29" t="s">
        <v>894</v>
      </c>
      <c r="D1727" s="14" t="s">
        <v>39</v>
      </c>
      <c r="E1727" s="30" t="s">
        <v>7293</v>
      </c>
      <c r="F1727" s="30"/>
      <c r="G1727" s="14" t="s">
        <v>41</v>
      </c>
      <c r="H1727" s="23" t="s">
        <v>162</v>
      </c>
      <c r="I1727" s="16" t="s">
        <v>75</v>
      </c>
      <c r="J1727" s="17">
        <v>44377</v>
      </c>
      <c r="K1727" s="18">
        <f t="shared" ca="1" si="67"/>
        <v>930</v>
      </c>
      <c r="L1727" s="19">
        <f t="shared" si="68"/>
        <v>44391</v>
      </c>
      <c r="M1727" s="16" t="s">
        <v>44</v>
      </c>
      <c r="N1727" s="16" t="s">
        <v>45</v>
      </c>
      <c r="O1727" s="14" t="s">
        <v>41</v>
      </c>
      <c r="P1727" s="14"/>
      <c r="Q1727" s="16" t="e">
        <f t="shared" ca="1" si="79"/>
        <v>#VALUE!</v>
      </c>
      <c r="R1727" s="16" t="s">
        <v>46</v>
      </c>
      <c r="S1727" s="16" t="s">
        <v>47</v>
      </c>
      <c r="T1727" s="29" t="s">
        <v>7294</v>
      </c>
      <c r="U1727" s="29" t="s">
        <v>7295</v>
      </c>
      <c r="V1727" s="16" t="s">
        <v>47</v>
      </c>
      <c r="W1727" s="14" t="s">
        <v>47</v>
      </c>
      <c r="X1727" s="14"/>
      <c r="Y1727" s="14"/>
      <c r="Z1727" s="14" t="s">
        <v>47</v>
      </c>
      <c r="AA1727" s="23" t="s">
        <v>7296</v>
      </c>
      <c r="AB1727" s="16"/>
      <c r="AC1727" s="18" t="e">
        <f t="shared" ca="1" si="80"/>
        <v>#VALUE!</v>
      </c>
      <c r="AD1727" s="16" t="s">
        <v>52</v>
      </c>
      <c r="AE1727" s="16" t="s">
        <v>47</v>
      </c>
      <c r="AF1727" s="14" t="s">
        <v>47</v>
      </c>
      <c r="AG1727" s="14" t="s">
        <v>47</v>
      </c>
    </row>
    <row r="1728" spans="1:33" ht="18.75" customHeight="1" x14ac:dyDescent="0.25">
      <c r="A1728" s="23" t="s">
        <v>7297</v>
      </c>
      <c r="B1728" s="14" t="s">
        <v>1826</v>
      </c>
      <c r="C1728" s="14" t="s">
        <v>1826</v>
      </c>
      <c r="D1728" s="14" t="s">
        <v>409</v>
      </c>
      <c r="E1728" s="14" t="s">
        <v>7298</v>
      </c>
      <c r="F1728" s="14"/>
      <c r="G1728" s="14" t="s">
        <v>41</v>
      </c>
      <c r="H1728" s="14" t="s">
        <v>162</v>
      </c>
      <c r="I1728" s="16" t="s">
        <v>75</v>
      </c>
      <c r="J1728" s="17">
        <v>44386</v>
      </c>
      <c r="K1728" s="18">
        <f t="shared" ca="1" si="67"/>
        <v>921</v>
      </c>
      <c r="L1728" s="19">
        <f t="shared" si="68"/>
        <v>44400</v>
      </c>
      <c r="M1728" s="16" t="s">
        <v>44</v>
      </c>
      <c r="N1728" s="16" t="s">
        <v>45</v>
      </c>
      <c r="O1728" s="14" t="s">
        <v>41</v>
      </c>
      <c r="P1728" s="17"/>
      <c r="Q1728" s="16" t="e">
        <f t="shared" ca="1" si="79"/>
        <v>#VALUE!</v>
      </c>
      <c r="R1728" s="27" t="s">
        <v>46</v>
      </c>
      <c r="S1728" s="27" t="s">
        <v>47</v>
      </c>
      <c r="T1728" s="14" t="s">
        <v>7299</v>
      </c>
      <c r="U1728" s="24" t="s">
        <v>7300</v>
      </c>
      <c r="V1728" s="16" t="s">
        <v>47</v>
      </c>
      <c r="W1728" s="14" t="s">
        <v>47</v>
      </c>
      <c r="X1728" s="17"/>
      <c r="Y1728" s="20"/>
      <c r="Z1728" s="20" t="s">
        <v>47</v>
      </c>
      <c r="AA1728" s="20" t="s">
        <v>7301</v>
      </c>
      <c r="AB1728" s="22"/>
      <c r="AC1728" s="18" t="e">
        <f t="shared" ca="1" si="80"/>
        <v>#VALUE!</v>
      </c>
      <c r="AD1728" s="16" t="s">
        <v>52</v>
      </c>
      <c r="AE1728" s="18" t="s">
        <v>47</v>
      </c>
      <c r="AF1728" s="14" t="s">
        <v>47</v>
      </c>
      <c r="AG1728" s="14" t="s">
        <v>47</v>
      </c>
    </row>
    <row r="1729" spans="1:33" ht="18.75" customHeight="1" x14ac:dyDescent="0.25">
      <c r="A1729" s="29" t="s">
        <v>7302</v>
      </c>
      <c r="B1729" s="29" t="s">
        <v>7303</v>
      </c>
      <c r="C1729" s="29" t="s">
        <v>7303</v>
      </c>
      <c r="D1729" s="14" t="s">
        <v>409</v>
      </c>
      <c r="E1729" s="30" t="s">
        <v>7304</v>
      </c>
      <c r="F1729" s="30"/>
      <c r="G1729" s="14" t="s">
        <v>41</v>
      </c>
      <c r="H1729" s="23" t="s">
        <v>162</v>
      </c>
      <c r="I1729" s="16" t="s">
        <v>75</v>
      </c>
      <c r="J1729" s="17">
        <v>44387</v>
      </c>
      <c r="K1729" s="18">
        <f t="shared" ca="1" si="67"/>
        <v>920</v>
      </c>
      <c r="L1729" s="19">
        <f t="shared" si="68"/>
        <v>44401</v>
      </c>
      <c r="M1729" s="16" t="s">
        <v>44</v>
      </c>
      <c r="N1729" s="16" t="s">
        <v>45</v>
      </c>
      <c r="O1729" s="14" t="s">
        <v>41</v>
      </c>
      <c r="P1729" s="14"/>
      <c r="Q1729" s="16" t="e">
        <f t="shared" ca="1" si="79"/>
        <v>#VALUE!</v>
      </c>
      <c r="R1729" s="16" t="s">
        <v>46</v>
      </c>
      <c r="S1729" s="16" t="s">
        <v>47</v>
      </c>
      <c r="T1729" s="29" t="s">
        <v>7299</v>
      </c>
      <c r="U1729" s="29" t="s">
        <v>7305</v>
      </c>
      <c r="V1729" s="16" t="s">
        <v>47</v>
      </c>
      <c r="W1729" s="14" t="s">
        <v>47</v>
      </c>
      <c r="X1729" s="14"/>
      <c r="Y1729" s="14"/>
      <c r="Z1729" s="14" t="s">
        <v>47</v>
      </c>
      <c r="AA1729" s="29" t="s">
        <v>7301</v>
      </c>
      <c r="AB1729" s="16"/>
      <c r="AC1729" s="18" t="e">
        <f t="shared" ca="1" si="80"/>
        <v>#VALUE!</v>
      </c>
      <c r="AD1729" s="16" t="s">
        <v>52</v>
      </c>
      <c r="AE1729" s="16" t="s">
        <v>47</v>
      </c>
      <c r="AF1729" s="14" t="s">
        <v>47</v>
      </c>
      <c r="AG1729" s="14" t="s">
        <v>47</v>
      </c>
    </row>
    <row r="1730" spans="1:33" ht="18.75" customHeight="1" x14ac:dyDescent="0.25">
      <c r="A1730" s="29" t="s">
        <v>7306</v>
      </c>
      <c r="B1730" s="29" t="s">
        <v>2589</v>
      </c>
      <c r="C1730" s="29" t="s">
        <v>2589</v>
      </c>
      <c r="D1730" s="29" t="s">
        <v>409</v>
      </c>
      <c r="E1730" s="30" t="s">
        <v>7307</v>
      </c>
      <c r="F1730" s="30"/>
      <c r="G1730" s="14" t="s">
        <v>41</v>
      </c>
      <c r="H1730" s="23" t="s">
        <v>162</v>
      </c>
      <c r="I1730" s="16" t="s">
        <v>75</v>
      </c>
      <c r="J1730" s="17">
        <v>44384</v>
      </c>
      <c r="K1730" s="18">
        <f t="shared" ca="1" si="67"/>
        <v>923</v>
      </c>
      <c r="L1730" s="19">
        <f t="shared" si="68"/>
        <v>44398</v>
      </c>
      <c r="M1730" s="16" t="s">
        <v>44</v>
      </c>
      <c r="N1730" s="16" t="s">
        <v>45</v>
      </c>
      <c r="O1730" s="14" t="s">
        <v>41</v>
      </c>
      <c r="P1730" s="14"/>
      <c r="Q1730" s="16" t="e">
        <f t="shared" ca="1" si="79"/>
        <v>#VALUE!</v>
      </c>
      <c r="R1730" s="16" t="s">
        <v>46</v>
      </c>
      <c r="S1730" s="16" t="s">
        <v>47</v>
      </c>
      <c r="T1730" s="29" t="s">
        <v>5417</v>
      </c>
      <c r="U1730" s="29" t="s">
        <v>5418</v>
      </c>
      <c r="V1730" s="16" t="s">
        <v>47</v>
      </c>
      <c r="W1730" s="14" t="s">
        <v>47</v>
      </c>
      <c r="X1730" s="14"/>
      <c r="Y1730" s="14"/>
      <c r="Z1730" s="14" t="s">
        <v>47</v>
      </c>
      <c r="AA1730" s="23" t="s">
        <v>5419</v>
      </c>
      <c r="AB1730" s="16"/>
      <c r="AC1730" s="18" t="e">
        <f t="shared" ca="1" si="80"/>
        <v>#VALUE!</v>
      </c>
      <c r="AD1730" s="16" t="s">
        <v>52</v>
      </c>
      <c r="AE1730" s="16" t="s">
        <v>47</v>
      </c>
      <c r="AF1730" s="14" t="s">
        <v>47</v>
      </c>
      <c r="AG1730" s="14" t="s">
        <v>47</v>
      </c>
    </row>
    <row r="1731" spans="1:33" ht="18.75" customHeight="1" x14ac:dyDescent="0.25">
      <c r="A1731" s="23" t="s">
        <v>7308</v>
      </c>
      <c r="B1731" s="14" t="s">
        <v>7309</v>
      </c>
      <c r="C1731" s="14" t="s">
        <v>7309</v>
      </c>
      <c r="D1731" s="14" t="s">
        <v>409</v>
      </c>
      <c r="E1731" s="14" t="s">
        <v>7310</v>
      </c>
      <c r="F1731" s="14"/>
      <c r="G1731" s="14" t="s">
        <v>41</v>
      </c>
      <c r="H1731" s="14" t="s">
        <v>162</v>
      </c>
      <c r="I1731" s="16" t="s">
        <v>75</v>
      </c>
      <c r="J1731" s="17">
        <v>44390</v>
      </c>
      <c r="K1731" s="18">
        <f t="shared" ca="1" si="67"/>
        <v>917</v>
      </c>
      <c r="L1731" s="19">
        <f t="shared" si="68"/>
        <v>44404</v>
      </c>
      <c r="M1731" s="16" t="s">
        <v>44</v>
      </c>
      <c r="N1731" s="16" t="s">
        <v>45</v>
      </c>
      <c r="O1731" s="14" t="s">
        <v>41</v>
      </c>
      <c r="P1731" s="17"/>
      <c r="Q1731" s="16" t="e">
        <f t="shared" ca="1" si="79"/>
        <v>#VALUE!</v>
      </c>
      <c r="R1731" s="27" t="s">
        <v>46</v>
      </c>
      <c r="S1731" s="27" t="s">
        <v>47</v>
      </c>
      <c r="T1731" s="14" t="s">
        <v>7311</v>
      </c>
      <c r="U1731" s="24" t="s">
        <v>7312</v>
      </c>
      <c r="V1731" s="16" t="s">
        <v>47</v>
      </c>
      <c r="W1731" s="14" t="s">
        <v>47</v>
      </c>
      <c r="X1731" s="17"/>
      <c r="Y1731" s="20"/>
      <c r="Z1731" s="20" t="s">
        <v>47</v>
      </c>
      <c r="AA1731" s="20" t="s">
        <v>7313</v>
      </c>
      <c r="AB1731" s="22"/>
      <c r="AC1731" s="18" t="e">
        <f t="shared" ca="1" si="80"/>
        <v>#VALUE!</v>
      </c>
      <c r="AD1731" s="16" t="s">
        <v>52</v>
      </c>
      <c r="AE1731" s="18" t="s">
        <v>47</v>
      </c>
      <c r="AF1731" s="14" t="s">
        <v>47</v>
      </c>
      <c r="AG1731" s="14" t="s">
        <v>47</v>
      </c>
    </row>
    <row r="1732" spans="1:33" ht="18.75" customHeight="1" x14ac:dyDescent="0.25">
      <c r="A1732" s="29" t="s">
        <v>7314</v>
      </c>
      <c r="B1732" s="29" t="s">
        <v>7315</v>
      </c>
      <c r="C1732" s="29" t="s">
        <v>7315</v>
      </c>
      <c r="D1732" s="29" t="s">
        <v>409</v>
      </c>
      <c r="E1732" s="30" t="s">
        <v>7316</v>
      </c>
      <c r="F1732" s="30"/>
      <c r="G1732" s="14" t="s">
        <v>41</v>
      </c>
      <c r="H1732" s="23" t="s">
        <v>162</v>
      </c>
      <c r="I1732" s="16" t="s">
        <v>75</v>
      </c>
      <c r="J1732" s="17">
        <v>44391</v>
      </c>
      <c r="K1732" s="18">
        <f t="shared" ca="1" si="67"/>
        <v>916</v>
      </c>
      <c r="L1732" s="19">
        <f t="shared" si="68"/>
        <v>44405</v>
      </c>
      <c r="M1732" s="16" t="s">
        <v>44</v>
      </c>
      <c r="N1732" s="16" t="s">
        <v>45</v>
      </c>
      <c r="O1732" s="14" t="s">
        <v>41</v>
      </c>
      <c r="P1732" s="14"/>
      <c r="Q1732" s="16" t="e">
        <f t="shared" ca="1" si="79"/>
        <v>#VALUE!</v>
      </c>
      <c r="R1732" s="16" t="s">
        <v>46</v>
      </c>
      <c r="S1732" s="16" t="s">
        <v>47</v>
      </c>
      <c r="T1732" s="29" t="s">
        <v>7317</v>
      </c>
      <c r="U1732" s="29" t="s">
        <v>7318</v>
      </c>
      <c r="V1732" s="16" t="s">
        <v>47</v>
      </c>
      <c r="W1732" s="14" t="s">
        <v>47</v>
      </c>
      <c r="X1732" s="14"/>
      <c r="Y1732" s="14"/>
      <c r="Z1732" s="14" t="s">
        <v>47</v>
      </c>
      <c r="AA1732" s="23" t="s">
        <v>7319</v>
      </c>
      <c r="AB1732" s="16"/>
      <c r="AC1732" s="18" t="e">
        <f t="shared" ca="1" si="80"/>
        <v>#VALUE!</v>
      </c>
      <c r="AD1732" s="16" t="s">
        <v>52</v>
      </c>
      <c r="AE1732" s="16" t="s">
        <v>47</v>
      </c>
      <c r="AF1732" s="14" t="s">
        <v>47</v>
      </c>
      <c r="AG1732" s="14" t="s">
        <v>47</v>
      </c>
    </row>
    <row r="1733" spans="1:33" ht="18.75" customHeight="1" x14ac:dyDescent="0.25">
      <c r="A1733" s="23" t="s">
        <v>7320</v>
      </c>
      <c r="B1733" s="14" t="s">
        <v>7315</v>
      </c>
      <c r="C1733" s="14" t="s">
        <v>7315</v>
      </c>
      <c r="D1733" s="14" t="s">
        <v>409</v>
      </c>
      <c r="E1733" s="14" t="s">
        <v>7321</v>
      </c>
      <c r="F1733" s="14"/>
      <c r="G1733" s="14" t="s">
        <v>41</v>
      </c>
      <c r="H1733" s="14" t="s">
        <v>162</v>
      </c>
      <c r="I1733" s="16" t="s">
        <v>75</v>
      </c>
      <c r="J1733" s="17">
        <v>44378</v>
      </c>
      <c r="K1733" s="18">
        <f t="shared" ca="1" si="67"/>
        <v>929</v>
      </c>
      <c r="L1733" s="19">
        <f t="shared" si="68"/>
        <v>44392</v>
      </c>
      <c r="M1733" s="16" t="s">
        <v>44</v>
      </c>
      <c r="N1733" s="16" t="s">
        <v>45</v>
      </c>
      <c r="O1733" s="14" t="s">
        <v>41</v>
      </c>
      <c r="P1733" s="17"/>
      <c r="Q1733" s="16" t="e">
        <f t="shared" ca="1" si="79"/>
        <v>#VALUE!</v>
      </c>
      <c r="R1733" s="27" t="s">
        <v>46</v>
      </c>
      <c r="S1733" s="27" t="s">
        <v>47</v>
      </c>
      <c r="T1733" s="14" t="s">
        <v>7322</v>
      </c>
      <c r="U1733" s="24" t="s">
        <v>7323</v>
      </c>
      <c r="V1733" s="16" t="s">
        <v>47</v>
      </c>
      <c r="W1733" s="14" t="s">
        <v>47</v>
      </c>
      <c r="X1733" s="17"/>
      <c r="Y1733" s="20"/>
      <c r="Z1733" s="20" t="s">
        <v>47</v>
      </c>
      <c r="AA1733" s="20" t="s">
        <v>7324</v>
      </c>
      <c r="AB1733" s="22"/>
      <c r="AC1733" s="18" t="e">
        <f t="shared" ca="1" si="80"/>
        <v>#VALUE!</v>
      </c>
      <c r="AD1733" s="16" t="s">
        <v>52</v>
      </c>
      <c r="AE1733" s="18" t="s">
        <v>47</v>
      </c>
      <c r="AF1733" s="14" t="s">
        <v>47</v>
      </c>
      <c r="AG1733" s="14" t="s">
        <v>47</v>
      </c>
    </row>
    <row r="1734" spans="1:33" ht="18.75" customHeight="1" x14ac:dyDescent="0.25">
      <c r="A1734" s="29" t="s">
        <v>7325</v>
      </c>
      <c r="B1734" s="29" t="s">
        <v>172</v>
      </c>
      <c r="C1734" s="29" t="s">
        <v>173</v>
      </c>
      <c r="D1734" s="29" t="s">
        <v>5</v>
      </c>
      <c r="E1734" s="30" t="s">
        <v>7326</v>
      </c>
      <c r="F1734" s="30"/>
      <c r="G1734" s="14" t="s">
        <v>41</v>
      </c>
      <c r="H1734" s="23" t="s">
        <v>74</v>
      </c>
      <c r="I1734" s="16" t="s">
        <v>61</v>
      </c>
      <c r="J1734" s="17">
        <v>44391</v>
      </c>
      <c r="K1734" s="18">
        <f t="shared" ca="1" si="67"/>
        <v>916</v>
      </c>
      <c r="L1734" s="19">
        <f t="shared" si="68"/>
        <v>44405</v>
      </c>
      <c r="M1734" s="16" t="s">
        <v>44</v>
      </c>
      <c r="N1734" s="16" t="s">
        <v>45</v>
      </c>
      <c r="O1734" s="14" t="s">
        <v>46</v>
      </c>
      <c r="P1734" s="14"/>
      <c r="Q1734" s="16" t="e">
        <f t="shared" ca="1" si="79"/>
        <v>#VALUE!</v>
      </c>
      <c r="R1734" s="16" t="s">
        <v>46</v>
      </c>
      <c r="S1734" s="16" t="s">
        <v>47</v>
      </c>
      <c r="T1734" s="29" t="s">
        <v>47</v>
      </c>
      <c r="U1734" s="29" t="s">
        <v>7327</v>
      </c>
      <c r="V1734" s="16" t="s">
        <v>63</v>
      </c>
      <c r="W1734" s="14" t="s">
        <v>47</v>
      </c>
      <c r="X1734" s="14">
        <v>44473</v>
      </c>
      <c r="Y1734" s="14">
        <v>16</v>
      </c>
      <c r="Z1734" s="14" t="s">
        <v>52</v>
      </c>
      <c r="AA1734" s="29" t="s">
        <v>7328</v>
      </c>
      <c r="AB1734" s="16">
        <v>44473</v>
      </c>
      <c r="AC1734" s="18">
        <f t="shared" ca="1" si="80"/>
        <v>834</v>
      </c>
      <c r="AD1734" s="16" t="s">
        <v>52</v>
      </c>
      <c r="AE1734" s="16" t="s">
        <v>6257</v>
      </c>
      <c r="AF1734" s="14" t="s">
        <v>47</v>
      </c>
      <c r="AG1734" s="14" t="s">
        <v>47</v>
      </c>
    </row>
    <row r="1735" spans="1:33" ht="15.75" customHeight="1" x14ac:dyDescent="0.25">
      <c r="A1735" s="15" t="s">
        <v>7329</v>
      </c>
      <c r="B1735" s="52" t="s">
        <v>7330</v>
      </c>
      <c r="C1735" s="52" t="s">
        <v>7330</v>
      </c>
      <c r="D1735" s="15" t="s">
        <v>606</v>
      </c>
      <c r="E1735" s="15" t="s">
        <v>7331</v>
      </c>
      <c r="F1735" s="15"/>
      <c r="G1735" s="14" t="s">
        <v>41</v>
      </c>
      <c r="H1735" s="14" t="s">
        <v>162</v>
      </c>
      <c r="I1735" s="16" t="s">
        <v>75</v>
      </c>
      <c r="J1735" s="17">
        <v>44393</v>
      </c>
      <c r="K1735" s="18">
        <f t="shared" ca="1" si="67"/>
        <v>914</v>
      </c>
      <c r="L1735" s="19">
        <f t="shared" si="68"/>
        <v>44407</v>
      </c>
      <c r="M1735" s="16" t="s">
        <v>44</v>
      </c>
      <c r="N1735" s="16" t="s">
        <v>45</v>
      </c>
      <c r="O1735" s="14" t="s">
        <v>41</v>
      </c>
      <c r="P1735" s="14"/>
      <c r="Q1735" s="16" t="e">
        <f t="shared" ca="1" si="79"/>
        <v>#VALUE!</v>
      </c>
      <c r="R1735" s="16" t="s">
        <v>46</v>
      </c>
      <c r="S1735" s="16" t="s">
        <v>47</v>
      </c>
      <c r="T1735" s="83" t="s">
        <v>7332</v>
      </c>
      <c r="U1735" s="24" t="s">
        <v>7333</v>
      </c>
      <c r="V1735" s="16" t="s">
        <v>47</v>
      </c>
      <c r="W1735" s="14" t="s">
        <v>47</v>
      </c>
      <c r="X1735" s="14"/>
      <c r="Y1735" s="14"/>
      <c r="Z1735" s="14" t="s">
        <v>47</v>
      </c>
      <c r="AA1735" s="14" t="s">
        <v>7334</v>
      </c>
      <c r="AB1735" s="16"/>
      <c r="AC1735" s="18" t="e">
        <f t="shared" ca="1" si="80"/>
        <v>#VALUE!</v>
      </c>
      <c r="AD1735" s="18" t="s">
        <v>52</v>
      </c>
      <c r="AE1735" s="16" t="s">
        <v>47</v>
      </c>
      <c r="AF1735" s="14" t="s">
        <v>47</v>
      </c>
      <c r="AG1735" s="14" t="s">
        <v>47</v>
      </c>
    </row>
    <row r="1736" spans="1:33" ht="15.75" customHeight="1" x14ac:dyDescent="0.25">
      <c r="A1736" s="15" t="s">
        <v>7335</v>
      </c>
      <c r="B1736" s="52" t="s">
        <v>268</v>
      </c>
      <c r="C1736" s="52" t="s">
        <v>268</v>
      </c>
      <c r="D1736" s="14" t="s">
        <v>5</v>
      </c>
      <c r="E1736" s="15" t="s">
        <v>7336</v>
      </c>
      <c r="F1736" s="15"/>
      <c r="G1736" s="14" t="s">
        <v>41</v>
      </c>
      <c r="H1736" s="14" t="s">
        <v>162</v>
      </c>
      <c r="I1736" s="16" t="s">
        <v>75</v>
      </c>
      <c r="J1736" s="17">
        <v>44398</v>
      </c>
      <c r="K1736" s="18">
        <f t="shared" ca="1" si="67"/>
        <v>909</v>
      </c>
      <c r="L1736" s="19">
        <f t="shared" si="68"/>
        <v>44412</v>
      </c>
      <c r="M1736" s="16" t="s">
        <v>44</v>
      </c>
      <c r="N1736" s="16" t="s">
        <v>45</v>
      </c>
      <c r="O1736" s="14" t="s">
        <v>41</v>
      </c>
      <c r="P1736" s="14"/>
      <c r="Q1736" s="16" t="e">
        <f t="shared" ca="1" si="79"/>
        <v>#VALUE!</v>
      </c>
      <c r="R1736" s="16" t="s">
        <v>46</v>
      </c>
      <c r="S1736" s="16" t="s">
        <v>47</v>
      </c>
      <c r="T1736" s="83" t="s">
        <v>7337</v>
      </c>
      <c r="U1736" s="24" t="s">
        <v>7338</v>
      </c>
      <c r="V1736" s="16" t="s">
        <v>47</v>
      </c>
      <c r="W1736" s="14" t="s">
        <v>47</v>
      </c>
      <c r="X1736" s="14"/>
      <c r="Y1736" s="14"/>
      <c r="Z1736" s="14" t="s">
        <v>47</v>
      </c>
      <c r="AA1736" s="14" t="s">
        <v>7339</v>
      </c>
      <c r="AB1736" s="16"/>
      <c r="AC1736" s="18" t="e">
        <f t="shared" ca="1" si="80"/>
        <v>#VALUE!</v>
      </c>
      <c r="AD1736" s="16" t="s">
        <v>52</v>
      </c>
      <c r="AE1736" s="16" t="s">
        <v>47</v>
      </c>
      <c r="AF1736" s="14" t="s">
        <v>47</v>
      </c>
      <c r="AG1736" s="14" t="s">
        <v>47</v>
      </c>
    </row>
    <row r="1737" spans="1:33" ht="18.75" customHeight="1" x14ac:dyDescent="0.25">
      <c r="A1737" s="15" t="s">
        <v>7340</v>
      </c>
      <c r="B1737" s="14" t="s">
        <v>7341</v>
      </c>
      <c r="C1737" s="14" t="s">
        <v>7341</v>
      </c>
      <c r="D1737" s="14" t="s">
        <v>5</v>
      </c>
      <c r="E1737" s="15" t="s">
        <v>7342</v>
      </c>
      <c r="F1737" s="15"/>
      <c r="G1737" s="14" t="s">
        <v>41</v>
      </c>
      <c r="H1737" s="14" t="s">
        <v>162</v>
      </c>
      <c r="I1737" s="16" t="s">
        <v>75</v>
      </c>
      <c r="J1737" s="17">
        <v>44387</v>
      </c>
      <c r="K1737" s="18">
        <f t="shared" ca="1" si="67"/>
        <v>920</v>
      </c>
      <c r="L1737" s="19">
        <f t="shared" si="68"/>
        <v>44401</v>
      </c>
      <c r="M1737" s="16" t="s">
        <v>44</v>
      </c>
      <c r="N1737" s="16" t="s">
        <v>45</v>
      </c>
      <c r="O1737" s="14" t="s">
        <v>41</v>
      </c>
      <c r="P1737" s="14"/>
      <c r="Q1737" s="16" t="e">
        <f t="shared" ca="1" si="79"/>
        <v>#VALUE!</v>
      </c>
      <c r="R1737" s="16" t="s">
        <v>46</v>
      </c>
      <c r="S1737" s="16" t="s">
        <v>47</v>
      </c>
      <c r="T1737" s="15" t="s">
        <v>4337</v>
      </c>
      <c r="U1737" s="15" t="s">
        <v>4338</v>
      </c>
      <c r="V1737" s="16" t="s">
        <v>47</v>
      </c>
      <c r="W1737" s="14" t="s">
        <v>47</v>
      </c>
      <c r="X1737" s="14"/>
      <c r="Y1737" s="20"/>
      <c r="Z1737" s="14" t="s">
        <v>47</v>
      </c>
      <c r="AA1737" s="15" t="s">
        <v>4339</v>
      </c>
      <c r="AB1737" s="35"/>
      <c r="AC1737" s="18" t="e">
        <f t="shared" ca="1" si="80"/>
        <v>#VALUE!</v>
      </c>
      <c r="AD1737" s="16" t="s">
        <v>52</v>
      </c>
      <c r="AE1737" s="16" t="s">
        <v>47</v>
      </c>
      <c r="AF1737" s="14" t="s">
        <v>47</v>
      </c>
      <c r="AG1737" s="14" t="s">
        <v>47</v>
      </c>
    </row>
    <row r="1738" spans="1:33" ht="15.75" customHeight="1" x14ac:dyDescent="0.25">
      <c r="A1738" s="23" t="s">
        <v>7343</v>
      </c>
      <c r="B1738" s="14" t="s">
        <v>73</v>
      </c>
      <c r="C1738" s="14" t="s">
        <v>268</v>
      </c>
      <c r="D1738" s="14" t="s">
        <v>5</v>
      </c>
      <c r="E1738" s="14" t="s">
        <v>7344</v>
      </c>
      <c r="F1738" s="14"/>
      <c r="G1738" s="14" t="s">
        <v>41</v>
      </c>
      <c r="H1738" s="14" t="s">
        <v>162</v>
      </c>
      <c r="I1738" s="16" t="s">
        <v>75</v>
      </c>
      <c r="J1738" s="17">
        <v>44389</v>
      </c>
      <c r="K1738" s="18">
        <f t="shared" ca="1" si="67"/>
        <v>918</v>
      </c>
      <c r="L1738" s="19">
        <f t="shared" si="68"/>
        <v>44403</v>
      </c>
      <c r="M1738" s="16" t="s">
        <v>44</v>
      </c>
      <c r="N1738" s="16" t="s">
        <v>45</v>
      </c>
      <c r="O1738" s="14" t="s">
        <v>41</v>
      </c>
      <c r="P1738" s="17"/>
      <c r="Q1738" s="16" t="e">
        <f t="shared" ca="1" si="79"/>
        <v>#VALUE!</v>
      </c>
      <c r="R1738" s="27" t="s">
        <v>46</v>
      </c>
      <c r="S1738" s="27" t="s">
        <v>47</v>
      </c>
      <c r="T1738" s="14" t="s">
        <v>4337</v>
      </c>
      <c r="U1738" s="24" t="s">
        <v>7345</v>
      </c>
      <c r="V1738" s="16" t="s">
        <v>47</v>
      </c>
      <c r="W1738" s="14" t="s">
        <v>47</v>
      </c>
      <c r="X1738" s="17"/>
      <c r="Y1738" s="20"/>
      <c r="Z1738" s="20" t="s">
        <v>47</v>
      </c>
      <c r="AA1738" s="20" t="s">
        <v>4339</v>
      </c>
      <c r="AB1738" s="22"/>
      <c r="AC1738" s="18" t="e">
        <f t="shared" ca="1" si="80"/>
        <v>#VALUE!</v>
      </c>
      <c r="AD1738" s="16" t="s">
        <v>52</v>
      </c>
      <c r="AE1738" s="18" t="s">
        <v>47</v>
      </c>
      <c r="AF1738" s="14" t="s">
        <v>47</v>
      </c>
      <c r="AG1738" s="14" t="s">
        <v>47</v>
      </c>
    </row>
    <row r="1739" spans="1:33" ht="15.75" customHeight="1" x14ac:dyDescent="0.25">
      <c r="A1739" s="23" t="s">
        <v>7346</v>
      </c>
      <c r="B1739" s="14" t="s">
        <v>441</v>
      </c>
      <c r="C1739" s="14" t="s">
        <v>441</v>
      </c>
      <c r="D1739" s="14" t="s">
        <v>111</v>
      </c>
      <c r="E1739" s="25" t="s">
        <v>7347</v>
      </c>
      <c r="F1739" s="25"/>
      <c r="G1739" s="14" t="s">
        <v>41</v>
      </c>
      <c r="H1739" s="14" t="s">
        <v>130</v>
      </c>
      <c r="I1739" s="16" t="s">
        <v>75</v>
      </c>
      <c r="J1739" s="17">
        <v>44581</v>
      </c>
      <c r="K1739" s="18">
        <f t="shared" ca="1" si="67"/>
        <v>726</v>
      </c>
      <c r="L1739" s="19">
        <f t="shared" si="68"/>
        <v>44595</v>
      </c>
      <c r="M1739" s="16" t="s">
        <v>44</v>
      </c>
      <c r="N1739" s="16"/>
      <c r="O1739" s="14"/>
      <c r="P1739" s="17"/>
      <c r="Q1739" s="16" t="e">
        <f t="shared" ca="1" si="79"/>
        <v>#VALUE!</v>
      </c>
      <c r="R1739" s="16" t="s">
        <v>46</v>
      </c>
      <c r="S1739" s="16"/>
      <c r="T1739" s="14"/>
      <c r="U1739" s="14"/>
      <c r="V1739" s="16" t="s">
        <v>369</v>
      </c>
      <c r="W1739" s="14" t="s">
        <v>7348</v>
      </c>
      <c r="X1739" s="14">
        <v>44432</v>
      </c>
      <c r="Y1739" s="14">
        <v>57</v>
      </c>
      <c r="Z1739" s="14" t="s">
        <v>47</v>
      </c>
      <c r="AA1739" s="23" t="s">
        <v>7349</v>
      </c>
      <c r="AB1739" s="16">
        <v>44480</v>
      </c>
      <c r="AC1739" s="18">
        <f t="shared" ca="1" si="80"/>
        <v>827</v>
      </c>
      <c r="AD1739" s="16" t="s">
        <v>52</v>
      </c>
      <c r="AE1739" s="16" t="s">
        <v>54</v>
      </c>
      <c r="AF1739" s="14" t="s">
        <v>47</v>
      </c>
      <c r="AG1739" s="14" t="s">
        <v>47</v>
      </c>
    </row>
    <row r="1740" spans="1:33" ht="18.75" customHeight="1" x14ac:dyDescent="0.25">
      <c r="A1740" s="29" t="s">
        <v>7350</v>
      </c>
      <c r="B1740" s="29" t="s">
        <v>254</v>
      </c>
      <c r="C1740" s="29" t="s">
        <v>254</v>
      </c>
      <c r="D1740" s="29" t="s">
        <v>39</v>
      </c>
      <c r="E1740" s="30" t="s">
        <v>7351</v>
      </c>
      <c r="F1740" s="30"/>
      <c r="G1740" s="14" t="s">
        <v>41</v>
      </c>
      <c r="H1740" s="23" t="s">
        <v>42</v>
      </c>
      <c r="I1740" s="16" t="s">
        <v>61</v>
      </c>
      <c r="J1740" s="17">
        <v>44372</v>
      </c>
      <c r="K1740" s="18">
        <f t="shared" ca="1" si="67"/>
        <v>935</v>
      </c>
      <c r="L1740" s="19">
        <f t="shared" si="68"/>
        <v>44386</v>
      </c>
      <c r="M1740" s="16" t="s">
        <v>44</v>
      </c>
      <c r="N1740" s="16" t="s">
        <v>45</v>
      </c>
      <c r="O1740" s="14" t="s">
        <v>46</v>
      </c>
      <c r="P1740" s="14"/>
      <c r="Q1740" s="16" t="e">
        <f t="shared" ca="1" si="79"/>
        <v>#VALUE!</v>
      </c>
      <c r="R1740" s="16" t="s">
        <v>46</v>
      </c>
      <c r="S1740" s="16" t="s">
        <v>47</v>
      </c>
      <c r="T1740" s="29" t="s">
        <v>7352</v>
      </c>
      <c r="U1740" s="29" t="s">
        <v>7353</v>
      </c>
      <c r="V1740" s="16" t="s">
        <v>63</v>
      </c>
      <c r="W1740" s="14" t="s">
        <v>47</v>
      </c>
      <c r="X1740" s="14"/>
      <c r="Y1740" s="14">
        <v>44489</v>
      </c>
      <c r="Z1740" s="14" t="s">
        <v>47</v>
      </c>
      <c r="AA1740" s="29" t="s">
        <v>7354</v>
      </c>
      <c r="AB1740" s="16">
        <v>44480</v>
      </c>
      <c r="AC1740" s="18">
        <f t="shared" ca="1" si="80"/>
        <v>827</v>
      </c>
      <c r="AD1740" s="16" t="s">
        <v>52</v>
      </c>
      <c r="AE1740" s="16" t="s">
        <v>54</v>
      </c>
      <c r="AF1740" s="14" t="s">
        <v>47</v>
      </c>
      <c r="AG1740" s="14" t="s">
        <v>47</v>
      </c>
    </row>
    <row r="1741" spans="1:33" ht="15.75" customHeight="1" x14ac:dyDescent="0.25">
      <c r="A1741" s="29" t="s">
        <v>7355</v>
      </c>
      <c r="B1741" s="14" t="s">
        <v>7226</v>
      </c>
      <c r="C1741" s="29" t="s">
        <v>7356</v>
      </c>
      <c r="D1741" s="29" t="s">
        <v>141</v>
      </c>
      <c r="E1741" s="30" t="s">
        <v>7357</v>
      </c>
      <c r="F1741" s="30"/>
      <c r="G1741" s="14" t="s">
        <v>41</v>
      </c>
      <c r="H1741" s="23" t="s">
        <v>168</v>
      </c>
      <c r="I1741" s="16" t="s">
        <v>75</v>
      </c>
      <c r="J1741" s="17">
        <v>44385</v>
      </c>
      <c r="K1741" s="18">
        <f t="shared" ca="1" si="67"/>
        <v>922</v>
      </c>
      <c r="L1741" s="19">
        <f t="shared" si="68"/>
        <v>44399</v>
      </c>
      <c r="M1741" s="16" t="s">
        <v>44</v>
      </c>
      <c r="N1741" s="16" t="s">
        <v>45</v>
      </c>
      <c r="O1741" s="14" t="s">
        <v>41</v>
      </c>
      <c r="P1741" s="14"/>
      <c r="Q1741" s="16" t="e">
        <f t="shared" ca="1" si="79"/>
        <v>#VALUE!</v>
      </c>
      <c r="R1741" s="16" t="s">
        <v>46</v>
      </c>
      <c r="S1741" s="16" t="s">
        <v>47</v>
      </c>
      <c r="T1741" s="29" t="s">
        <v>169</v>
      </c>
      <c r="U1741" s="29"/>
      <c r="V1741" s="16" t="s">
        <v>47</v>
      </c>
      <c r="W1741" s="14" t="s">
        <v>47</v>
      </c>
      <c r="X1741" s="14"/>
      <c r="Y1741" s="14"/>
      <c r="Z1741" s="14" t="s">
        <v>47</v>
      </c>
      <c r="AA1741" s="29" t="s">
        <v>7358</v>
      </c>
      <c r="AB1741" s="16"/>
      <c r="AC1741" s="18" t="e">
        <f t="shared" ca="1" si="80"/>
        <v>#VALUE!</v>
      </c>
      <c r="AD1741" s="16" t="s">
        <v>52</v>
      </c>
      <c r="AE1741" s="16" t="s">
        <v>47</v>
      </c>
      <c r="AF1741" s="14" t="s">
        <v>47</v>
      </c>
      <c r="AG1741" s="14" t="s">
        <v>47</v>
      </c>
    </row>
    <row r="1742" spans="1:33" ht="25.5" x14ac:dyDescent="0.25">
      <c r="A1742" s="29" t="s">
        <v>7359</v>
      </c>
      <c r="B1742" s="14" t="s">
        <v>441</v>
      </c>
      <c r="C1742" s="29" t="s">
        <v>441</v>
      </c>
      <c r="D1742" s="29" t="s">
        <v>111</v>
      </c>
      <c r="E1742" s="30" t="s">
        <v>7360</v>
      </c>
      <c r="F1742" s="30"/>
      <c r="G1742" s="14" t="s">
        <v>41</v>
      </c>
      <c r="H1742" s="23" t="s">
        <v>7361</v>
      </c>
      <c r="I1742" s="16" t="s">
        <v>43</v>
      </c>
      <c r="J1742" s="17">
        <v>44581</v>
      </c>
      <c r="K1742" s="18">
        <f t="shared" ca="1" si="67"/>
        <v>726</v>
      </c>
      <c r="L1742" s="19">
        <f t="shared" si="68"/>
        <v>44595</v>
      </c>
      <c r="M1742" s="16" t="s">
        <v>44</v>
      </c>
      <c r="N1742" s="16"/>
      <c r="O1742" s="14"/>
      <c r="P1742" s="14"/>
      <c r="Q1742" s="16" t="e">
        <f t="shared" ca="1" si="79"/>
        <v>#VALUE!</v>
      </c>
      <c r="R1742" s="16" t="s">
        <v>46</v>
      </c>
      <c r="S1742" s="16"/>
      <c r="T1742" s="29" t="s">
        <v>1850</v>
      </c>
      <c r="U1742" s="29"/>
      <c r="V1742" s="16" t="s">
        <v>369</v>
      </c>
      <c r="W1742" s="14" t="s">
        <v>7362</v>
      </c>
      <c r="X1742" s="14"/>
      <c r="Y1742" s="14"/>
      <c r="Z1742" s="14" t="s">
        <v>47</v>
      </c>
      <c r="AA1742" s="29" t="s">
        <v>7363</v>
      </c>
      <c r="AB1742" s="16"/>
      <c r="AC1742" s="18" t="e">
        <f t="shared" ca="1" si="80"/>
        <v>#VALUE!</v>
      </c>
      <c r="AD1742" s="16" t="s">
        <v>52</v>
      </c>
      <c r="AE1742" s="16" t="s">
        <v>47</v>
      </c>
      <c r="AF1742" s="14" t="s">
        <v>47</v>
      </c>
      <c r="AG1742" s="14" t="s">
        <v>47</v>
      </c>
    </row>
    <row r="1743" spans="1:33" ht="18.75" customHeight="1" x14ac:dyDescent="0.25">
      <c r="A1743" s="23" t="s">
        <v>7364</v>
      </c>
      <c r="B1743" s="14" t="s">
        <v>441</v>
      </c>
      <c r="C1743" s="14" t="s">
        <v>441</v>
      </c>
      <c r="D1743" s="14" t="s">
        <v>7365</v>
      </c>
      <c r="E1743" s="25" t="s">
        <v>6786</v>
      </c>
      <c r="F1743" s="25"/>
      <c r="G1743" s="14" t="s">
        <v>41</v>
      </c>
      <c r="H1743" s="14" t="s">
        <v>1512</v>
      </c>
      <c r="I1743" s="16" t="s">
        <v>43</v>
      </c>
      <c r="J1743" s="17">
        <v>44596</v>
      </c>
      <c r="K1743" s="18">
        <f t="shared" ca="1" si="67"/>
        <v>711</v>
      </c>
      <c r="L1743" s="19">
        <f t="shared" si="68"/>
        <v>44610</v>
      </c>
      <c r="M1743" s="16" t="s">
        <v>44</v>
      </c>
      <c r="N1743" s="16" t="s">
        <v>47</v>
      </c>
      <c r="O1743" s="14" t="s">
        <v>47</v>
      </c>
      <c r="P1743" s="17"/>
      <c r="Q1743" s="16" t="e">
        <f t="shared" ca="1" si="79"/>
        <v>#VALUE!</v>
      </c>
      <c r="R1743" s="16" t="s">
        <v>46</v>
      </c>
      <c r="S1743" s="16" t="s">
        <v>47</v>
      </c>
      <c r="T1743" s="14" t="s">
        <v>7366</v>
      </c>
      <c r="U1743" s="14">
        <v>131012080</v>
      </c>
      <c r="V1743" s="16" t="s">
        <v>77</v>
      </c>
      <c r="W1743" s="14" t="s">
        <v>3819</v>
      </c>
      <c r="X1743" s="14"/>
      <c r="Y1743" s="14"/>
      <c r="Z1743" s="14" t="s">
        <v>47</v>
      </c>
      <c r="AA1743" s="29" t="s">
        <v>7367</v>
      </c>
      <c r="AB1743" s="16"/>
      <c r="AC1743" s="18" t="e">
        <f t="shared" ca="1" si="80"/>
        <v>#VALUE!</v>
      </c>
      <c r="AD1743" s="16" t="s">
        <v>52</v>
      </c>
      <c r="AE1743" s="16" t="s">
        <v>47</v>
      </c>
      <c r="AF1743" s="14" t="s">
        <v>47</v>
      </c>
      <c r="AG1743" s="14" t="s">
        <v>47</v>
      </c>
    </row>
    <row r="1744" spans="1:33" ht="18.75" customHeight="1" x14ac:dyDescent="0.25">
      <c r="A1744" s="29" t="s">
        <v>7368</v>
      </c>
      <c r="B1744" s="29" t="s">
        <v>186</v>
      </c>
      <c r="C1744" s="29" t="s">
        <v>186</v>
      </c>
      <c r="D1744" s="29" t="s">
        <v>186</v>
      </c>
      <c r="E1744" s="30" t="s">
        <v>1017</v>
      </c>
      <c r="F1744" s="30"/>
      <c r="G1744" s="14" t="s">
        <v>41</v>
      </c>
      <c r="H1744" s="23" t="s">
        <v>162</v>
      </c>
      <c r="I1744" s="16" t="s">
        <v>75</v>
      </c>
      <c r="J1744" s="17">
        <v>44385</v>
      </c>
      <c r="K1744" s="18">
        <f t="shared" ca="1" si="67"/>
        <v>922</v>
      </c>
      <c r="L1744" s="19">
        <f t="shared" si="68"/>
        <v>44399</v>
      </c>
      <c r="M1744" s="16" t="s">
        <v>44</v>
      </c>
      <c r="N1744" s="16" t="s">
        <v>45</v>
      </c>
      <c r="O1744" s="14" t="s">
        <v>41</v>
      </c>
      <c r="P1744" s="14"/>
      <c r="Q1744" s="16" t="e">
        <f t="shared" ca="1" si="79"/>
        <v>#VALUE!</v>
      </c>
      <c r="R1744" s="16" t="s">
        <v>46</v>
      </c>
      <c r="S1744" s="16" t="s">
        <v>47</v>
      </c>
      <c r="T1744" s="29" t="s">
        <v>7369</v>
      </c>
      <c r="U1744" s="29" t="s">
        <v>7370</v>
      </c>
      <c r="V1744" s="16" t="s">
        <v>47</v>
      </c>
      <c r="W1744" s="14" t="s">
        <v>47</v>
      </c>
      <c r="X1744" s="14"/>
      <c r="Y1744" s="14"/>
      <c r="Z1744" s="14" t="s">
        <v>47</v>
      </c>
      <c r="AA1744" s="23" t="s">
        <v>1020</v>
      </c>
      <c r="AB1744" s="16"/>
      <c r="AC1744" s="18" t="e">
        <f t="shared" ca="1" si="80"/>
        <v>#VALUE!</v>
      </c>
      <c r="AD1744" s="16" t="s">
        <v>52</v>
      </c>
      <c r="AE1744" s="16" t="s">
        <v>47</v>
      </c>
      <c r="AF1744" s="14" t="s">
        <v>47</v>
      </c>
      <c r="AG1744" s="14" t="s">
        <v>47</v>
      </c>
    </row>
    <row r="1745" spans="1:33" ht="15.75" customHeight="1" x14ac:dyDescent="0.25">
      <c r="A1745" s="29" t="s">
        <v>7371</v>
      </c>
      <c r="B1745" s="29" t="s">
        <v>254</v>
      </c>
      <c r="C1745" s="29" t="s">
        <v>254</v>
      </c>
      <c r="D1745" s="14" t="s">
        <v>642</v>
      </c>
      <c r="E1745" s="30" t="s">
        <v>7372</v>
      </c>
      <c r="F1745" s="30"/>
      <c r="G1745" s="14" t="s">
        <v>41</v>
      </c>
      <c r="H1745" s="23" t="s">
        <v>162</v>
      </c>
      <c r="I1745" s="16" t="s">
        <v>75</v>
      </c>
      <c r="J1745" s="17">
        <v>44384</v>
      </c>
      <c r="K1745" s="18">
        <f t="shared" ca="1" si="67"/>
        <v>923</v>
      </c>
      <c r="L1745" s="19">
        <f t="shared" si="68"/>
        <v>44398</v>
      </c>
      <c r="M1745" s="16" t="s">
        <v>44</v>
      </c>
      <c r="N1745" s="16" t="s">
        <v>45</v>
      </c>
      <c r="O1745" s="14" t="s">
        <v>41</v>
      </c>
      <c r="P1745" s="14"/>
      <c r="Q1745" s="16" t="e">
        <f t="shared" ca="1" si="79"/>
        <v>#VALUE!</v>
      </c>
      <c r="R1745" s="16" t="s">
        <v>46</v>
      </c>
      <c r="S1745" s="16" t="s">
        <v>47</v>
      </c>
      <c r="T1745" s="29" t="s">
        <v>5551</v>
      </c>
      <c r="U1745" s="29" t="s">
        <v>7373</v>
      </c>
      <c r="V1745" s="16" t="s">
        <v>47</v>
      </c>
      <c r="W1745" s="14" t="s">
        <v>47</v>
      </c>
      <c r="X1745" s="14"/>
      <c r="Y1745" s="14"/>
      <c r="Z1745" s="14" t="s">
        <v>47</v>
      </c>
      <c r="AA1745" s="29" t="s">
        <v>5553</v>
      </c>
      <c r="AB1745" s="16"/>
      <c r="AC1745" s="18" t="e">
        <f t="shared" ca="1" si="80"/>
        <v>#VALUE!</v>
      </c>
      <c r="AD1745" s="16" t="s">
        <v>52</v>
      </c>
      <c r="AE1745" s="16" t="s">
        <v>47</v>
      </c>
      <c r="AF1745" s="14" t="s">
        <v>47</v>
      </c>
      <c r="AG1745" s="14" t="s">
        <v>47</v>
      </c>
    </row>
    <row r="1746" spans="1:33" ht="15.75" customHeight="1" x14ac:dyDescent="0.25">
      <c r="A1746" s="29" t="s">
        <v>7374</v>
      </c>
      <c r="B1746" s="29" t="s">
        <v>7375</v>
      </c>
      <c r="C1746" s="29" t="s">
        <v>7375</v>
      </c>
      <c r="D1746" s="14" t="s">
        <v>277</v>
      </c>
      <c r="E1746" s="30" t="s">
        <v>7376</v>
      </c>
      <c r="F1746" s="30"/>
      <c r="G1746" s="14" t="s">
        <v>41</v>
      </c>
      <c r="H1746" s="23" t="s">
        <v>162</v>
      </c>
      <c r="I1746" s="16" t="s">
        <v>75</v>
      </c>
      <c r="J1746" s="17">
        <v>44376</v>
      </c>
      <c r="K1746" s="18">
        <f t="shared" ca="1" si="67"/>
        <v>931</v>
      </c>
      <c r="L1746" s="19">
        <f t="shared" si="68"/>
        <v>44390</v>
      </c>
      <c r="M1746" s="16" t="s">
        <v>44</v>
      </c>
      <c r="N1746" s="16" t="s">
        <v>45</v>
      </c>
      <c r="O1746" s="14" t="s">
        <v>41</v>
      </c>
      <c r="P1746" s="14"/>
      <c r="Q1746" s="16" t="e">
        <f t="shared" ca="1" si="79"/>
        <v>#VALUE!</v>
      </c>
      <c r="R1746" s="16" t="s">
        <v>46</v>
      </c>
      <c r="S1746" s="16" t="s">
        <v>47</v>
      </c>
      <c r="T1746" s="29" t="s">
        <v>279</v>
      </c>
      <c r="U1746" s="29" t="s">
        <v>7377</v>
      </c>
      <c r="V1746" s="16" t="s">
        <v>47</v>
      </c>
      <c r="W1746" s="14" t="s">
        <v>47</v>
      </c>
      <c r="X1746" s="14"/>
      <c r="Y1746" s="14"/>
      <c r="Z1746" s="14" t="s">
        <v>47</v>
      </c>
      <c r="AA1746" s="29" t="s">
        <v>281</v>
      </c>
      <c r="AB1746" s="16"/>
      <c r="AC1746" s="18" t="e">
        <f t="shared" ca="1" si="80"/>
        <v>#VALUE!</v>
      </c>
      <c r="AD1746" s="16" t="s">
        <v>52</v>
      </c>
      <c r="AE1746" s="16" t="s">
        <v>47</v>
      </c>
      <c r="AF1746" s="14" t="s">
        <v>47</v>
      </c>
      <c r="AG1746" s="14" t="s">
        <v>47</v>
      </c>
    </row>
    <row r="1747" spans="1:33" ht="15.75" customHeight="1" x14ac:dyDescent="0.25">
      <c r="A1747" s="29" t="s">
        <v>7378</v>
      </c>
      <c r="B1747" s="29" t="s">
        <v>73</v>
      </c>
      <c r="C1747" s="29" t="s">
        <v>268</v>
      </c>
      <c r="D1747" s="14" t="s">
        <v>5</v>
      </c>
      <c r="E1747" s="30" t="s">
        <v>7379</v>
      </c>
      <c r="F1747" s="30"/>
      <c r="G1747" s="14" t="s">
        <v>41</v>
      </c>
      <c r="H1747" s="23" t="s">
        <v>130</v>
      </c>
      <c r="I1747" s="16" t="s">
        <v>43</v>
      </c>
      <c r="J1747" s="17">
        <v>44346</v>
      </c>
      <c r="K1747" s="18">
        <f t="shared" ca="1" si="67"/>
        <v>961</v>
      </c>
      <c r="L1747" s="19">
        <f t="shared" si="68"/>
        <v>44360</v>
      </c>
      <c r="M1747" s="16" t="s">
        <v>44</v>
      </c>
      <c r="N1747" s="16" t="s">
        <v>195</v>
      </c>
      <c r="O1747" s="14" t="s">
        <v>46</v>
      </c>
      <c r="P1747" s="14"/>
      <c r="Q1747" s="16" t="e">
        <f t="shared" ca="1" si="79"/>
        <v>#VALUE!</v>
      </c>
      <c r="R1747" s="16" t="s">
        <v>46</v>
      </c>
      <c r="S1747" s="16" t="s">
        <v>47</v>
      </c>
      <c r="T1747" s="29" t="s">
        <v>47</v>
      </c>
      <c r="U1747" s="29" t="s">
        <v>7380</v>
      </c>
      <c r="V1747" s="16" t="s">
        <v>47</v>
      </c>
      <c r="W1747" s="14" t="s">
        <v>47</v>
      </c>
      <c r="X1747" s="14">
        <v>44424</v>
      </c>
      <c r="Y1747" s="14">
        <v>65</v>
      </c>
      <c r="Z1747" s="14" t="s">
        <v>47</v>
      </c>
      <c r="AA1747" s="29" t="s">
        <v>47</v>
      </c>
      <c r="AB1747" s="16"/>
      <c r="AC1747" s="18" t="e">
        <f t="shared" ca="1" si="80"/>
        <v>#VALUE!</v>
      </c>
      <c r="AD1747" s="16" t="s">
        <v>52</v>
      </c>
      <c r="AE1747" s="16" t="s">
        <v>47</v>
      </c>
      <c r="AF1747" s="14" t="s">
        <v>47</v>
      </c>
      <c r="AG1747" s="14" t="s">
        <v>47</v>
      </c>
    </row>
    <row r="1748" spans="1:33" ht="15.75" customHeight="1" x14ac:dyDescent="0.25">
      <c r="A1748" s="29" t="s">
        <v>7381</v>
      </c>
      <c r="B1748" s="29" t="s">
        <v>484</v>
      </c>
      <c r="C1748" s="29" t="s">
        <v>484</v>
      </c>
      <c r="D1748" s="14" t="s">
        <v>5</v>
      </c>
      <c r="E1748" s="30" t="s">
        <v>7382</v>
      </c>
      <c r="F1748" s="30"/>
      <c r="G1748" s="14" t="s">
        <v>41</v>
      </c>
      <c r="H1748" s="23" t="s">
        <v>162</v>
      </c>
      <c r="I1748" s="16" t="s">
        <v>75</v>
      </c>
      <c r="J1748" s="17">
        <v>44372</v>
      </c>
      <c r="K1748" s="18">
        <f t="shared" ca="1" si="67"/>
        <v>935</v>
      </c>
      <c r="L1748" s="19">
        <f t="shared" si="68"/>
        <v>44386</v>
      </c>
      <c r="M1748" s="16" t="s">
        <v>44</v>
      </c>
      <c r="N1748" s="16" t="s">
        <v>45</v>
      </c>
      <c r="O1748" s="14" t="s">
        <v>41</v>
      </c>
      <c r="P1748" s="14"/>
      <c r="Q1748" s="16" t="e">
        <f t="shared" ca="1" si="79"/>
        <v>#VALUE!</v>
      </c>
      <c r="R1748" s="16" t="s">
        <v>46</v>
      </c>
      <c r="S1748" s="16" t="s">
        <v>47</v>
      </c>
      <c r="T1748" s="29" t="s">
        <v>7383</v>
      </c>
      <c r="U1748" s="29" t="s">
        <v>7384</v>
      </c>
      <c r="V1748" s="16" t="s">
        <v>47</v>
      </c>
      <c r="W1748" s="14" t="s">
        <v>47</v>
      </c>
      <c r="X1748" s="14"/>
      <c r="Y1748" s="14"/>
      <c r="Z1748" s="14" t="s">
        <v>47</v>
      </c>
      <c r="AA1748" s="29" t="s">
        <v>7385</v>
      </c>
      <c r="AB1748" s="16"/>
      <c r="AC1748" s="18" t="e">
        <f t="shared" ca="1" si="80"/>
        <v>#VALUE!</v>
      </c>
      <c r="AD1748" s="16" t="s">
        <v>52</v>
      </c>
      <c r="AE1748" s="16" t="s">
        <v>47</v>
      </c>
      <c r="AF1748" s="14" t="s">
        <v>47</v>
      </c>
      <c r="AG1748" s="14" t="s">
        <v>47</v>
      </c>
    </row>
    <row r="1749" spans="1:33" ht="18.75" customHeight="1" x14ac:dyDescent="0.25">
      <c r="A1749" s="23" t="s">
        <v>7386</v>
      </c>
      <c r="B1749" s="14" t="s">
        <v>1127</v>
      </c>
      <c r="C1749" s="14" t="s">
        <v>1127</v>
      </c>
      <c r="D1749" s="14" t="s">
        <v>39</v>
      </c>
      <c r="E1749" s="14" t="s">
        <v>7387</v>
      </c>
      <c r="F1749" s="14"/>
      <c r="G1749" s="14" t="s">
        <v>41</v>
      </c>
      <c r="H1749" s="14" t="s">
        <v>91</v>
      </c>
      <c r="I1749" s="16" t="s">
        <v>43</v>
      </c>
      <c r="J1749" s="17">
        <v>44371</v>
      </c>
      <c r="K1749" s="18">
        <f t="shared" ca="1" si="67"/>
        <v>936</v>
      </c>
      <c r="L1749" s="19">
        <f t="shared" si="68"/>
        <v>44385</v>
      </c>
      <c r="M1749" s="16" t="s">
        <v>44</v>
      </c>
      <c r="N1749" s="16" t="s">
        <v>405</v>
      </c>
      <c r="O1749" s="14" t="s">
        <v>46</v>
      </c>
      <c r="P1749" s="17"/>
      <c r="Q1749" s="16" t="e">
        <f t="shared" ca="1" si="79"/>
        <v>#VALUE!</v>
      </c>
      <c r="R1749" s="27" t="s">
        <v>46</v>
      </c>
      <c r="S1749" s="27" t="s">
        <v>47</v>
      </c>
      <c r="T1749" s="14" t="s">
        <v>7388</v>
      </c>
      <c r="U1749" s="24"/>
      <c r="V1749" s="16" t="s">
        <v>534</v>
      </c>
      <c r="W1749" s="14" t="s">
        <v>7389</v>
      </c>
      <c r="X1749" s="17">
        <v>44433</v>
      </c>
      <c r="Y1749" s="20">
        <v>56</v>
      </c>
      <c r="Z1749" s="20" t="s">
        <v>47</v>
      </c>
      <c r="AA1749" s="20" t="s">
        <v>47</v>
      </c>
      <c r="AB1749" s="22">
        <v>44475</v>
      </c>
      <c r="AC1749" s="18">
        <f t="shared" ca="1" si="80"/>
        <v>832</v>
      </c>
      <c r="AD1749" s="16" t="s">
        <v>52</v>
      </c>
      <c r="AE1749" s="18" t="s">
        <v>1040</v>
      </c>
      <c r="AF1749" s="14" t="s">
        <v>47</v>
      </c>
      <c r="AG1749" s="14" t="s">
        <v>47</v>
      </c>
    </row>
    <row r="1750" spans="1:33" ht="15.75" customHeight="1" x14ac:dyDescent="0.25">
      <c r="A1750" s="23" t="s">
        <v>7390</v>
      </c>
      <c r="B1750" s="14" t="s">
        <v>2637</v>
      </c>
      <c r="C1750" s="14" t="s">
        <v>2637</v>
      </c>
      <c r="D1750" s="14" t="s">
        <v>5</v>
      </c>
      <c r="E1750" s="14" t="s">
        <v>7391</v>
      </c>
      <c r="F1750" s="14"/>
      <c r="G1750" s="14" t="s">
        <v>41</v>
      </c>
      <c r="H1750" s="14" t="s">
        <v>162</v>
      </c>
      <c r="I1750" s="16" t="s">
        <v>75</v>
      </c>
      <c r="J1750" s="17">
        <v>44383</v>
      </c>
      <c r="K1750" s="18">
        <f t="shared" ca="1" si="67"/>
        <v>924</v>
      </c>
      <c r="L1750" s="19">
        <f t="shared" si="68"/>
        <v>44397</v>
      </c>
      <c r="M1750" s="16" t="s">
        <v>44</v>
      </c>
      <c r="N1750" s="16" t="s">
        <v>45</v>
      </c>
      <c r="O1750" s="14" t="s">
        <v>41</v>
      </c>
      <c r="P1750" s="17"/>
      <c r="Q1750" s="16" t="e">
        <f t="shared" ca="1" si="79"/>
        <v>#VALUE!</v>
      </c>
      <c r="R1750" s="27" t="s">
        <v>46</v>
      </c>
      <c r="S1750" s="27" t="s">
        <v>47</v>
      </c>
      <c r="T1750" s="14" t="s">
        <v>7392</v>
      </c>
      <c r="U1750" s="24" t="s">
        <v>7393</v>
      </c>
      <c r="V1750" s="16" t="s">
        <v>47</v>
      </c>
      <c r="W1750" s="14" t="s">
        <v>47</v>
      </c>
      <c r="X1750" s="17"/>
      <c r="Y1750" s="20"/>
      <c r="Z1750" s="20" t="s">
        <v>47</v>
      </c>
      <c r="AA1750" s="20" t="s">
        <v>7394</v>
      </c>
      <c r="AB1750" s="22"/>
      <c r="AC1750" s="18" t="e">
        <f t="shared" ca="1" si="80"/>
        <v>#VALUE!</v>
      </c>
      <c r="AD1750" s="16" t="s">
        <v>52</v>
      </c>
      <c r="AE1750" s="18" t="s">
        <v>47</v>
      </c>
      <c r="AF1750" s="14" t="s">
        <v>47</v>
      </c>
      <c r="AG1750" s="14" t="s">
        <v>47</v>
      </c>
    </row>
    <row r="1751" spans="1:33" ht="15.75" customHeight="1" x14ac:dyDescent="0.25">
      <c r="A1751" s="29" t="s">
        <v>7395</v>
      </c>
      <c r="B1751" s="29" t="s">
        <v>1569</v>
      </c>
      <c r="C1751" s="29" t="s">
        <v>1569</v>
      </c>
      <c r="D1751" s="29" t="s">
        <v>5</v>
      </c>
      <c r="E1751" s="78" t="s">
        <v>7396</v>
      </c>
      <c r="F1751" s="78"/>
      <c r="G1751" s="14" t="s">
        <v>41</v>
      </c>
      <c r="H1751" s="23" t="s">
        <v>162</v>
      </c>
      <c r="I1751" s="16" t="s">
        <v>75</v>
      </c>
      <c r="J1751" s="17">
        <v>44376</v>
      </c>
      <c r="K1751" s="18">
        <f t="shared" ca="1" si="67"/>
        <v>931</v>
      </c>
      <c r="L1751" s="19">
        <f t="shared" si="68"/>
        <v>44390</v>
      </c>
      <c r="M1751" s="16" t="s">
        <v>44</v>
      </c>
      <c r="N1751" s="16" t="s">
        <v>45</v>
      </c>
      <c r="O1751" s="14" t="s">
        <v>41</v>
      </c>
      <c r="P1751" s="14"/>
      <c r="Q1751" s="16" t="e">
        <f t="shared" ca="1" si="79"/>
        <v>#VALUE!</v>
      </c>
      <c r="R1751" s="16" t="s">
        <v>46</v>
      </c>
      <c r="S1751" s="16" t="s">
        <v>47</v>
      </c>
      <c r="T1751" s="29" t="s">
        <v>7397</v>
      </c>
      <c r="U1751" s="29" t="s">
        <v>7398</v>
      </c>
      <c r="V1751" s="16" t="s">
        <v>47</v>
      </c>
      <c r="W1751" s="14" t="s">
        <v>47</v>
      </c>
      <c r="X1751" s="14"/>
      <c r="Y1751" s="14"/>
      <c r="Z1751" s="14" t="s">
        <v>47</v>
      </c>
      <c r="AA1751" s="29" t="s">
        <v>7399</v>
      </c>
      <c r="AB1751" s="16"/>
      <c r="AC1751" s="18" t="e">
        <f t="shared" ca="1" si="80"/>
        <v>#VALUE!</v>
      </c>
      <c r="AD1751" s="16" t="s">
        <v>52</v>
      </c>
      <c r="AE1751" s="16" t="s">
        <v>47</v>
      </c>
      <c r="AF1751" s="14" t="s">
        <v>47</v>
      </c>
      <c r="AG1751" s="14" t="s">
        <v>47</v>
      </c>
    </row>
    <row r="1752" spans="1:33" ht="18.75" customHeight="1" x14ac:dyDescent="0.25">
      <c r="A1752" s="29" t="s">
        <v>7400</v>
      </c>
      <c r="B1752" s="29" t="s">
        <v>441</v>
      </c>
      <c r="C1752" s="29" t="s">
        <v>441</v>
      </c>
      <c r="D1752" s="29" t="s">
        <v>111</v>
      </c>
      <c r="E1752" s="30" t="s">
        <v>7401</v>
      </c>
      <c r="F1752" s="30"/>
      <c r="G1752" s="14" t="s">
        <v>41</v>
      </c>
      <c r="H1752" s="23" t="s">
        <v>162</v>
      </c>
      <c r="I1752" s="16" t="s">
        <v>75</v>
      </c>
      <c r="J1752" s="17">
        <v>44600</v>
      </c>
      <c r="K1752" s="18">
        <f t="shared" ca="1" si="67"/>
        <v>707</v>
      </c>
      <c r="L1752" s="19">
        <f t="shared" si="68"/>
        <v>44614</v>
      </c>
      <c r="M1752" s="16" t="s">
        <v>44</v>
      </c>
      <c r="N1752" s="16" t="s">
        <v>45</v>
      </c>
      <c r="O1752" s="14" t="s">
        <v>41</v>
      </c>
      <c r="P1752" s="14"/>
      <c r="Q1752" s="16" t="e">
        <f t="shared" ca="1" si="79"/>
        <v>#VALUE!</v>
      </c>
      <c r="R1752" s="16" t="s">
        <v>46</v>
      </c>
      <c r="S1752" s="16" t="s">
        <v>47</v>
      </c>
      <c r="T1752" s="29" t="s">
        <v>7402</v>
      </c>
      <c r="U1752" s="29" t="s">
        <v>7403</v>
      </c>
      <c r="V1752" s="16" t="s">
        <v>77</v>
      </c>
      <c r="W1752" s="14" t="s">
        <v>7404</v>
      </c>
      <c r="X1752" s="14"/>
      <c r="Y1752" s="14">
        <v>44489</v>
      </c>
      <c r="Z1752" s="14" t="s">
        <v>47</v>
      </c>
      <c r="AA1752" s="29" t="s">
        <v>7405</v>
      </c>
      <c r="AB1752" s="16">
        <v>44480</v>
      </c>
      <c r="AC1752" s="18">
        <f t="shared" ca="1" si="80"/>
        <v>827</v>
      </c>
      <c r="AD1752" s="16" t="s">
        <v>52</v>
      </c>
      <c r="AE1752" s="16" t="s">
        <v>54</v>
      </c>
      <c r="AF1752" s="14" t="s">
        <v>47</v>
      </c>
      <c r="AG1752" s="14" t="s">
        <v>47</v>
      </c>
    </row>
    <row r="1753" spans="1:33" ht="15.75" customHeight="1" x14ac:dyDescent="0.25">
      <c r="A1753" s="15" t="s">
        <v>7406</v>
      </c>
      <c r="B1753" s="52" t="s">
        <v>7407</v>
      </c>
      <c r="C1753" s="52" t="s">
        <v>268</v>
      </c>
      <c r="D1753" s="15" t="s">
        <v>5</v>
      </c>
      <c r="E1753" s="15" t="s">
        <v>7408</v>
      </c>
      <c r="F1753" s="15"/>
      <c r="G1753" s="14" t="s">
        <v>41</v>
      </c>
      <c r="H1753" s="14" t="s">
        <v>91</v>
      </c>
      <c r="I1753" s="16" t="s">
        <v>61</v>
      </c>
      <c r="J1753" s="17">
        <v>44346</v>
      </c>
      <c r="K1753" s="18">
        <f t="shared" ca="1" si="67"/>
        <v>961</v>
      </c>
      <c r="L1753" s="19">
        <f t="shared" si="68"/>
        <v>44360</v>
      </c>
      <c r="M1753" s="16" t="s">
        <v>44</v>
      </c>
      <c r="N1753" s="16" t="s">
        <v>45</v>
      </c>
      <c r="O1753" s="14" t="s">
        <v>46</v>
      </c>
      <c r="P1753" s="14"/>
      <c r="Q1753" s="16" t="e">
        <f t="shared" ca="1" si="79"/>
        <v>#VALUE!</v>
      </c>
      <c r="R1753" s="16" t="s">
        <v>196</v>
      </c>
      <c r="S1753" s="16" t="s">
        <v>244</v>
      </c>
      <c r="T1753" s="31" t="s">
        <v>47</v>
      </c>
      <c r="U1753" s="24">
        <v>116241004</v>
      </c>
      <c r="V1753" s="16" t="s">
        <v>47</v>
      </c>
      <c r="W1753" s="14" t="s">
        <v>47</v>
      </c>
      <c r="X1753" s="14"/>
      <c r="Y1753" s="14">
        <v>44489</v>
      </c>
      <c r="Z1753" s="14" t="s">
        <v>47</v>
      </c>
      <c r="AA1753" s="14" t="s">
        <v>47</v>
      </c>
      <c r="AB1753" s="16">
        <v>44480</v>
      </c>
      <c r="AC1753" s="18">
        <f t="shared" ca="1" si="80"/>
        <v>827</v>
      </c>
      <c r="AD1753" s="16" t="s">
        <v>52</v>
      </c>
      <c r="AE1753" s="16" t="s">
        <v>1040</v>
      </c>
      <c r="AF1753" s="14" t="s">
        <v>47</v>
      </c>
      <c r="AG1753" s="14" t="s">
        <v>47</v>
      </c>
    </row>
    <row r="1754" spans="1:33" ht="15.75" customHeight="1" x14ac:dyDescent="0.25">
      <c r="A1754" s="29" t="s">
        <v>7409</v>
      </c>
      <c r="B1754" s="29" t="s">
        <v>6074</v>
      </c>
      <c r="C1754" s="29" t="s">
        <v>6074</v>
      </c>
      <c r="D1754" s="29" t="s">
        <v>160</v>
      </c>
      <c r="E1754" s="30" t="s">
        <v>7410</v>
      </c>
      <c r="F1754" s="30"/>
      <c r="G1754" s="14" t="s">
        <v>41</v>
      </c>
      <c r="H1754" s="23" t="s">
        <v>162</v>
      </c>
      <c r="I1754" s="16" t="s">
        <v>75</v>
      </c>
      <c r="J1754" s="17">
        <v>44388</v>
      </c>
      <c r="K1754" s="18">
        <f t="shared" ca="1" si="67"/>
        <v>919</v>
      </c>
      <c r="L1754" s="19">
        <f t="shared" si="68"/>
        <v>44402</v>
      </c>
      <c r="M1754" s="16" t="s">
        <v>44</v>
      </c>
      <c r="N1754" s="16" t="s">
        <v>45</v>
      </c>
      <c r="O1754" s="14" t="s">
        <v>41</v>
      </c>
      <c r="P1754" s="14"/>
      <c r="Q1754" s="16" t="e">
        <f t="shared" ca="1" si="79"/>
        <v>#VALUE!</v>
      </c>
      <c r="R1754" s="16" t="s">
        <v>46</v>
      </c>
      <c r="S1754" s="16" t="s">
        <v>47</v>
      </c>
      <c r="T1754" s="29" t="s">
        <v>7411</v>
      </c>
      <c r="U1754" s="29" t="s">
        <v>7412</v>
      </c>
      <c r="V1754" s="16" t="s">
        <v>47</v>
      </c>
      <c r="W1754" s="14" t="s">
        <v>47</v>
      </c>
      <c r="X1754" s="14"/>
      <c r="Y1754" s="14"/>
      <c r="Z1754" s="14" t="s">
        <v>47</v>
      </c>
      <c r="AA1754" s="29" t="s">
        <v>7413</v>
      </c>
      <c r="AB1754" s="16"/>
      <c r="AC1754" s="18" t="e">
        <f t="shared" ca="1" si="80"/>
        <v>#VALUE!</v>
      </c>
      <c r="AD1754" s="16" t="s">
        <v>52</v>
      </c>
      <c r="AE1754" s="16" t="s">
        <v>47</v>
      </c>
      <c r="AF1754" s="14" t="s">
        <v>47</v>
      </c>
      <c r="AG1754" s="14" t="s">
        <v>47</v>
      </c>
    </row>
    <row r="1755" spans="1:33" ht="15.75" customHeight="1" x14ac:dyDescent="0.25">
      <c r="A1755" s="29" t="s">
        <v>7414</v>
      </c>
      <c r="B1755" s="29" t="s">
        <v>7415</v>
      </c>
      <c r="C1755" s="29" t="s">
        <v>7415</v>
      </c>
      <c r="D1755" s="29" t="s">
        <v>160</v>
      </c>
      <c r="E1755" s="30" t="s">
        <v>7416</v>
      </c>
      <c r="F1755" s="30"/>
      <c r="G1755" s="14" t="s">
        <v>41</v>
      </c>
      <c r="H1755" s="23" t="s">
        <v>162</v>
      </c>
      <c r="I1755" s="16" t="s">
        <v>75</v>
      </c>
      <c r="J1755" s="17">
        <v>44387</v>
      </c>
      <c r="K1755" s="18">
        <f t="shared" ca="1" si="67"/>
        <v>920</v>
      </c>
      <c r="L1755" s="19">
        <f t="shared" si="68"/>
        <v>44401</v>
      </c>
      <c r="M1755" s="16" t="s">
        <v>44</v>
      </c>
      <c r="N1755" s="16" t="s">
        <v>45</v>
      </c>
      <c r="O1755" s="14" t="s">
        <v>41</v>
      </c>
      <c r="P1755" s="14"/>
      <c r="Q1755" s="16" t="e">
        <f t="shared" ca="1" si="79"/>
        <v>#VALUE!</v>
      </c>
      <c r="R1755" s="16" t="s">
        <v>46</v>
      </c>
      <c r="S1755" s="16" t="s">
        <v>47</v>
      </c>
      <c r="T1755" s="29" t="s">
        <v>7417</v>
      </c>
      <c r="U1755" s="29" t="s">
        <v>7418</v>
      </c>
      <c r="V1755" s="16" t="s">
        <v>47</v>
      </c>
      <c r="W1755" s="14" t="s">
        <v>47</v>
      </c>
      <c r="X1755" s="14"/>
      <c r="Y1755" s="14"/>
      <c r="Z1755" s="14" t="s">
        <v>47</v>
      </c>
      <c r="AA1755" s="29" t="s">
        <v>7419</v>
      </c>
      <c r="AB1755" s="16"/>
      <c r="AC1755" s="18" t="e">
        <f t="shared" ca="1" si="80"/>
        <v>#VALUE!</v>
      </c>
      <c r="AD1755" s="16" t="s">
        <v>52</v>
      </c>
      <c r="AE1755" s="16" t="s">
        <v>47</v>
      </c>
      <c r="AF1755" s="14" t="s">
        <v>47</v>
      </c>
      <c r="AG1755" s="14" t="s">
        <v>47</v>
      </c>
    </row>
    <row r="1756" spans="1:33" ht="15.75" customHeight="1" x14ac:dyDescent="0.25">
      <c r="A1756" s="29" t="s">
        <v>7420</v>
      </c>
      <c r="B1756" s="29" t="s">
        <v>7421</v>
      </c>
      <c r="C1756" s="29" t="s">
        <v>7421</v>
      </c>
      <c r="D1756" s="29" t="s">
        <v>5</v>
      </c>
      <c r="E1756" s="30" t="s">
        <v>7422</v>
      </c>
      <c r="F1756" s="30"/>
      <c r="G1756" s="14" t="s">
        <v>41</v>
      </c>
      <c r="H1756" s="23" t="s">
        <v>162</v>
      </c>
      <c r="I1756" s="16" t="s">
        <v>75</v>
      </c>
      <c r="J1756" s="17">
        <v>44386</v>
      </c>
      <c r="K1756" s="18">
        <f t="shared" ca="1" si="67"/>
        <v>921</v>
      </c>
      <c r="L1756" s="19">
        <f t="shared" si="68"/>
        <v>44400</v>
      </c>
      <c r="M1756" s="16" t="s">
        <v>44</v>
      </c>
      <c r="N1756" s="16" t="s">
        <v>45</v>
      </c>
      <c r="O1756" s="14" t="s">
        <v>41</v>
      </c>
      <c r="P1756" s="14"/>
      <c r="Q1756" s="16" t="e">
        <f t="shared" ca="1" si="79"/>
        <v>#VALUE!</v>
      </c>
      <c r="R1756" s="16" t="s">
        <v>46</v>
      </c>
      <c r="S1756" s="16" t="s">
        <v>47</v>
      </c>
      <c r="T1756" s="29" t="s">
        <v>7423</v>
      </c>
      <c r="U1756" s="29" t="s">
        <v>7424</v>
      </c>
      <c r="V1756" s="16" t="s">
        <v>47</v>
      </c>
      <c r="W1756" s="14" t="s">
        <v>47</v>
      </c>
      <c r="X1756" s="14"/>
      <c r="Y1756" s="14"/>
      <c r="Z1756" s="14" t="s">
        <v>47</v>
      </c>
      <c r="AA1756" s="29" t="s">
        <v>7425</v>
      </c>
      <c r="AB1756" s="16"/>
      <c r="AC1756" s="18" t="e">
        <f t="shared" ca="1" si="80"/>
        <v>#VALUE!</v>
      </c>
      <c r="AD1756" s="16" t="s">
        <v>52</v>
      </c>
      <c r="AE1756" s="16" t="s">
        <v>47</v>
      </c>
      <c r="AF1756" s="14" t="s">
        <v>47</v>
      </c>
      <c r="AG1756" s="14" t="s">
        <v>47</v>
      </c>
    </row>
    <row r="1757" spans="1:33" ht="15.75" customHeight="1" x14ac:dyDescent="0.25">
      <c r="A1757" s="29" t="s">
        <v>7426</v>
      </c>
      <c r="B1757" s="29" t="s">
        <v>7427</v>
      </c>
      <c r="C1757" s="29" t="s">
        <v>7427</v>
      </c>
      <c r="D1757" s="29" t="s">
        <v>277</v>
      </c>
      <c r="E1757" s="30" t="s">
        <v>7428</v>
      </c>
      <c r="F1757" s="30"/>
      <c r="G1757" s="14" t="s">
        <v>41</v>
      </c>
      <c r="H1757" s="23" t="s">
        <v>162</v>
      </c>
      <c r="I1757" s="16" t="s">
        <v>75</v>
      </c>
      <c r="J1757" s="17">
        <v>44377</v>
      </c>
      <c r="K1757" s="18">
        <f t="shared" ca="1" si="67"/>
        <v>930</v>
      </c>
      <c r="L1757" s="19">
        <f t="shared" si="68"/>
        <v>44391</v>
      </c>
      <c r="M1757" s="16" t="s">
        <v>44</v>
      </c>
      <c r="N1757" s="16" t="s">
        <v>45</v>
      </c>
      <c r="O1757" s="14" t="s">
        <v>41</v>
      </c>
      <c r="P1757" s="14"/>
      <c r="Q1757" s="16" t="e">
        <f t="shared" ca="1" si="79"/>
        <v>#VALUE!</v>
      </c>
      <c r="R1757" s="16" t="s">
        <v>46</v>
      </c>
      <c r="S1757" s="16" t="s">
        <v>47</v>
      </c>
      <c r="T1757" s="29" t="s">
        <v>279</v>
      </c>
      <c r="U1757" s="29" t="s">
        <v>7429</v>
      </c>
      <c r="V1757" s="16" t="s">
        <v>47</v>
      </c>
      <c r="W1757" s="14" t="s">
        <v>47</v>
      </c>
      <c r="X1757" s="14"/>
      <c r="Y1757" s="14"/>
      <c r="Z1757" s="14" t="s">
        <v>47</v>
      </c>
      <c r="AA1757" s="29" t="s">
        <v>281</v>
      </c>
      <c r="AB1757" s="16"/>
      <c r="AC1757" s="18" t="e">
        <f t="shared" ca="1" si="80"/>
        <v>#VALUE!</v>
      </c>
      <c r="AD1757" s="18" t="s">
        <v>52</v>
      </c>
      <c r="AE1757" s="16" t="s">
        <v>47</v>
      </c>
      <c r="AF1757" s="14" t="s">
        <v>47</v>
      </c>
      <c r="AG1757" s="14" t="s">
        <v>47</v>
      </c>
    </row>
    <row r="1758" spans="1:33" ht="15.75" customHeight="1" x14ac:dyDescent="0.25">
      <c r="A1758" s="29" t="s">
        <v>7430</v>
      </c>
      <c r="B1758" s="29" t="s">
        <v>1262</v>
      </c>
      <c r="C1758" s="29" t="s">
        <v>1262</v>
      </c>
      <c r="D1758" s="14" t="s">
        <v>606</v>
      </c>
      <c r="E1758" s="30" t="s">
        <v>7431</v>
      </c>
      <c r="F1758" s="30"/>
      <c r="G1758" s="14" t="s">
        <v>41</v>
      </c>
      <c r="H1758" s="23" t="s">
        <v>162</v>
      </c>
      <c r="I1758" s="16" t="s">
        <v>75</v>
      </c>
      <c r="J1758" s="17">
        <v>44372</v>
      </c>
      <c r="K1758" s="18">
        <f t="shared" ca="1" si="67"/>
        <v>935</v>
      </c>
      <c r="L1758" s="19">
        <f t="shared" si="68"/>
        <v>44386</v>
      </c>
      <c r="M1758" s="16" t="s">
        <v>44</v>
      </c>
      <c r="N1758" s="16" t="s">
        <v>45</v>
      </c>
      <c r="O1758" s="14" t="s">
        <v>41</v>
      </c>
      <c r="P1758" s="14"/>
      <c r="Q1758" s="16" t="e">
        <f t="shared" ca="1" si="79"/>
        <v>#VALUE!</v>
      </c>
      <c r="R1758" s="16" t="s">
        <v>46</v>
      </c>
      <c r="S1758" s="16" t="s">
        <v>47</v>
      </c>
      <c r="T1758" s="29" t="s">
        <v>3231</v>
      </c>
      <c r="U1758" s="29" t="s">
        <v>7432</v>
      </c>
      <c r="V1758" s="16" t="s">
        <v>47</v>
      </c>
      <c r="W1758" s="14" t="s">
        <v>47</v>
      </c>
      <c r="X1758" s="14"/>
      <c r="Y1758" s="14"/>
      <c r="Z1758" s="14" t="s">
        <v>47</v>
      </c>
      <c r="AA1758" s="29" t="s">
        <v>3227</v>
      </c>
      <c r="AB1758" s="16"/>
      <c r="AC1758" s="18" t="e">
        <f t="shared" ca="1" si="80"/>
        <v>#VALUE!</v>
      </c>
      <c r="AD1758" s="16" t="s">
        <v>52</v>
      </c>
      <c r="AE1758" s="16" t="s">
        <v>47</v>
      </c>
      <c r="AF1758" s="14" t="s">
        <v>47</v>
      </c>
      <c r="AG1758" s="14" t="s">
        <v>47</v>
      </c>
    </row>
    <row r="1759" spans="1:33" ht="15.75" customHeight="1" x14ac:dyDescent="0.25">
      <c r="A1759" s="23" t="s">
        <v>7433</v>
      </c>
      <c r="B1759" s="14" t="s">
        <v>845</v>
      </c>
      <c r="C1759" s="14" t="s">
        <v>845</v>
      </c>
      <c r="D1759" s="14" t="s">
        <v>409</v>
      </c>
      <c r="E1759" s="14" t="s">
        <v>7434</v>
      </c>
      <c r="F1759" s="14"/>
      <c r="G1759" s="14" t="s">
        <v>194</v>
      </c>
      <c r="H1759" s="14" t="s">
        <v>162</v>
      </c>
      <c r="I1759" s="16" t="s">
        <v>75</v>
      </c>
      <c r="J1759" s="17">
        <v>44373</v>
      </c>
      <c r="K1759" s="18">
        <f t="shared" ca="1" si="67"/>
        <v>934</v>
      </c>
      <c r="L1759" s="19">
        <f t="shared" si="68"/>
        <v>44387</v>
      </c>
      <c r="M1759" s="16" t="s">
        <v>44</v>
      </c>
      <c r="N1759" s="16" t="s">
        <v>45</v>
      </c>
      <c r="O1759" s="14" t="s">
        <v>41</v>
      </c>
      <c r="P1759" s="17"/>
      <c r="Q1759" s="16" t="e">
        <f t="shared" ca="1" si="79"/>
        <v>#VALUE!</v>
      </c>
      <c r="R1759" s="27" t="s">
        <v>46</v>
      </c>
      <c r="S1759" s="27" t="s">
        <v>47</v>
      </c>
      <c r="T1759" s="14" t="s">
        <v>7435</v>
      </c>
      <c r="U1759" s="24" t="s">
        <v>7436</v>
      </c>
      <c r="V1759" s="16" t="s">
        <v>47</v>
      </c>
      <c r="W1759" s="14" t="s">
        <v>47</v>
      </c>
      <c r="X1759" s="17"/>
      <c r="Y1759" s="20"/>
      <c r="Z1759" s="20" t="s">
        <v>47</v>
      </c>
      <c r="AA1759" s="20" t="s">
        <v>7437</v>
      </c>
      <c r="AB1759" s="22"/>
      <c r="AC1759" s="18" t="e">
        <f t="shared" ca="1" si="80"/>
        <v>#VALUE!</v>
      </c>
      <c r="AD1759" s="16" t="s">
        <v>52</v>
      </c>
      <c r="AE1759" s="18" t="s">
        <v>47</v>
      </c>
      <c r="AF1759" s="14" t="s">
        <v>47</v>
      </c>
      <c r="AG1759" s="14" t="s">
        <v>47</v>
      </c>
    </row>
    <row r="1760" spans="1:33" ht="15.75" customHeight="1" x14ac:dyDescent="0.25">
      <c r="A1760" s="15" t="s">
        <v>7438</v>
      </c>
      <c r="B1760" s="14" t="s">
        <v>7439</v>
      </c>
      <c r="C1760" s="14" t="s">
        <v>268</v>
      </c>
      <c r="D1760" s="15" t="s">
        <v>5</v>
      </c>
      <c r="E1760" s="15" t="s">
        <v>7440</v>
      </c>
      <c r="F1760" s="15"/>
      <c r="G1760" s="14" t="s">
        <v>41</v>
      </c>
      <c r="H1760" s="14" t="s">
        <v>7441</v>
      </c>
      <c r="I1760" s="16" t="s">
        <v>61</v>
      </c>
      <c r="J1760" s="17">
        <v>44346</v>
      </c>
      <c r="K1760" s="18">
        <f t="shared" ca="1" si="67"/>
        <v>961</v>
      </c>
      <c r="L1760" s="19">
        <f t="shared" si="68"/>
        <v>44360</v>
      </c>
      <c r="M1760" s="16" t="s">
        <v>44</v>
      </c>
      <c r="N1760" s="16" t="s">
        <v>45</v>
      </c>
      <c r="O1760" s="14" t="s">
        <v>46</v>
      </c>
      <c r="P1760" s="14"/>
      <c r="Q1760" s="16" t="e">
        <f t="shared" ca="1" si="79"/>
        <v>#VALUE!</v>
      </c>
      <c r="R1760" s="16" t="s">
        <v>196</v>
      </c>
      <c r="S1760" s="16" t="s">
        <v>244</v>
      </c>
      <c r="T1760" s="15" t="s">
        <v>47</v>
      </c>
      <c r="U1760" s="15">
        <v>115323600</v>
      </c>
      <c r="V1760" s="16" t="s">
        <v>47</v>
      </c>
      <c r="W1760" s="14" t="s">
        <v>47</v>
      </c>
      <c r="X1760" s="14"/>
      <c r="Y1760" s="20">
        <v>44489</v>
      </c>
      <c r="Z1760" s="14" t="s">
        <v>47</v>
      </c>
      <c r="AA1760" s="15" t="s">
        <v>47</v>
      </c>
      <c r="AB1760" s="35">
        <v>44480</v>
      </c>
      <c r="AC1760" s="18">
        <f t="shared" ca="1" si="80"/>
        <v>827</v>
      </c>
      <c r="AD1760" s="16" t="s">
        <v>47</v>
      </c>
      <c r="AE1760" s="16" t="s">
        <v>47</v>
      </c>
      <c r="AF1760" s="14" t="s">
        <v>47</v>
      </c>
      <c r="AG1760" s="14" t="s">
        <v>47</v>
      </c>
    </row>
    <row r="1761" spans="1:33" ht="15.75" customHeight="1" x14ac:dyDescent="0.25">
      <c r="A1761" s="29" t="s">
        <v>7442</v>
      </c>
      <c r="B1761" s="29" t="s">
        <v>441</v>
      </c>
      <c r="C1761" s="29" t="s">
        <v>441</v>
      </c>
      <c r="D1761" s="29" t="s">
        <v>111</v>
      </c>
      <c r="E1761" s="30" t="s">
        <v>7443</v>
      </c>
      <c r="F1761" s="30"/>
      <c r="G1761" s="14" t="s">
        <v>41</v>
      </c>
      <c r="H1761" s="23" t="s">
        <v>162</v>
      </c>
      <c r="I1761" s="16" t="s">
        <v>75</v>
      </c>
      <c r="J1761" s="17">
        <v>44384</v>
      </c>
      <c r="K1761" s="18">
        <f t="shared" ca="1" si="67"/>
        <v>923</v>
      </c>
      <c r="L1761" s="19">
        <f t="shared" si="68"/>
        <v>44398</v>
      </c>
      <c r="M1761" s="16" t="s">
        <v>44</v>
      </c>
      <c r="N1761" s="16" t="s">
        <v>45</v>
      </c>
      <c r="O1761" s="14" t="s">
        <v>41</v>
      </c>
      <c r="P1761" s="14"/>
      <c r="Q1761" s="16" t="e">
        <f t="shared" ca="1" si="79"/>
        <v>#VALUE!</v>
      </c>
      <c r="R1761" s="16" t="s">
        <v>46</v>
      </c>
      <c r="S1761" s="16" t="s">
        <v>47</v>
      </c>
      <c r="T1761" s="29" t="s">
        <v>7444</v>
      </c>
      <c r="U1761" s="29" t="s">
        <v>7445</v>
      </c>
      <c r="V1761" s="16" t="s">
        <v>47</v>
      </c>
      <c r="W1761" s="14" t="s">
        <v>47</v>
      </c>
      <c r="X1761" s="14">
        <v>44432</v>
      </c>
      <c r="Y1761" s="14">
        <v>57</v>
      </c>
      <c r="Z1761" s="14" t="s">
        <v>47</v>
      </c>
      <c r="AA1761" s="29" t="s">
        <v>4628</v>
      </c>
      <c r="AB1761" s="16">
        <v>44475</v>
      </c>
      <c r="AC1761" s="18">
        <f t="shared" ca="1" si="80"/>
        <v>832</v>
      </c>
      <c r="AD1761" s="16" t="s">
        <v>52</v>
      </c>
      <c r="AE1761" s="16" t="s">
        <v>1040</v>
      </c>
      <c r="AF1761" s="14" t="s">
        <v>47</v>
      </c>
      <c r="AG1761" s="14" t="s">
        <v>47</v>
      </c>
    </row>
    <row r="1762" spans="1:33" ht="15.75" customHeight="1" x14ac:dyDescent="0.25">
      <c r="A1762" s="29" t="s">
        <v>7446</v>
      </c>
      <c r="B1762" s="29" t="s">
        <v>2234</v>
      </c>
      <c r="C1762" s="29" t="s">
        <v>2234</v>
      </c>
      <c r="D1762" s="29" t="s">
        <v>409</v>
      </c>
      <c r="E1762" s="30" t="s">
        <v>7447</v>
      </c>
      <c r="F1762" s="30"/>
      <c r="G1762" s="14" t="s">
        <v>41</v>
      </c>
      <c r="H1762" s="23" t="s">
        <v>162</v>
      </c>
      <c r="I1762" s="16" t="s">
        <v>75</v>
      </c>
      <c r="J1762" s="17">
        <v>44398</v>
      </c>
      <c r="K1762" s="18">
        <f t="shared" ca="1" si="67"/>
        <v>909</v>
      </c>
      <c r="L1762" s="19">
        <f t="shared" si="68"/>
        <v>44412</v>
      </c>
      <c r="M1762" s="16" t="s">
        <v>44</v>
      </c>
      <c r="N1762" s="16" t="s">
        <v>45</v>
      </c>
      <c r="O1762" s="14" t="s">
        <v>41</v>
      </c>
      <c r="P1762" s="14"/>
      <c r="Q1762" s="16" t="e">
        <f t="shared" ca="1" si="79"/>
        <v>#VALUE!</v>
      </c>
      <c r="R1762" s="16" t="s">
        <v>46</v>
      </c>
      <c r="S1762" s="16" t="s">
        <v>47</v>
      </c>
      <c r="T1762" s="29" t="s">
        <v>5877</v>
      </c>
      <c r="U1762" s="29" t="s">
        <v>7448</v>
      </c>
      <c r="V1762" s="16" t="s">
        <v>47</v>
      </c>
      <c r="W1762" s="14" t="s">
        <v>47</v>
      </c>
      <c r="X1762" s="14"/>
      <c r="Y1762" s="14"/>
      <c r="Z1762" s="14" t="s">
        <v>47</v>
      </c>
      <c r="AA1762" s="29" t="s">
        <v>7449</v>
      </c>
      <c r="AB1762" s="16"/>
      <c r="AC1762" s="18" t="e">
        <f t="shared" ca="1" si="80"/>
        <v>#VALUE!</v>
      </c>
      <c r="AD1762" s="16" t="s">
        <v>52</v>
      </c>
      <c r="AE1762" s="16" t="s">
        <v>47</v>
      </c>
      <c r="AF1762" s="14" t="s">
        <v>47</v>
      </c>
      <c r="AG1762" s="14" t="s">
        <v>47</v>
      </c>
    </row>
    <row r="1763" spans="1:33" ht="15.75" customHeight="1" x14ac:dyDescent="0.25">
      <c r="A1763" s="15" t="s">
        <v>7450</v>
      </c>
      <c r="B1763" s="14" t="s">
        <v>845</v>
      </c>
      <c r="C1763" s="14" t="s">
        <v>845</v>
      </c>
      <c r="D1763" s="15" t="s">
        <v>409</v>
      </c>
      <c r="E1763" s="15" t="s">
        <v>7451</v>
      </c>
      <c r="F1763" s="15"/>
      <c r="G1763" s="14" t="s">
        <v>41</v>
      </c>
      <c r="H1763" s="14" t="s">
        <v>162</v>
      </c>
      <c r="I1763" s="16" t="s">
        <v>75</v>
      </c>
      <c r="J1763" s="17">
        <v>44379</v>
      </c>
      <c r="K1763" s="18">
        <f t="shared" ca="1" si="67"/>
        <v>928</v>
      </c>
      <c r="L1763" s="19">
        <f t="shared" si="68"/>
        <v>44393</v>
      </c>
      <c r="M1763" s="16" t="s">
        <v>44</v>
      </c>
      <c r="N1763" s="16" t="s">
        <v>45</v>
      </c>
      <c r="O1763" s="14" t="s">
        <v>41</v>
      </c>
      <c r="P1763" s="14"/>
      <c r="Q1763" s="16" t="e">
        <f t="shared" ca="1" si="79"/>
        <v>#VALUE!</v>
      </c>
      <c r="R1763" s="16" t="s">
        <v>46</v>
      </c>
      <c r="S1763" s="16" t="s">
        <v>47</v>
      </c>
      <c r="T1763" s="15" t="s">
        <v>7452</v>
      </c>
      <c r="U1763" s="15" t="s">
        <v>7453</v>
      </c>
      <c r="V1763" s="16" t="s">
        <v>47</v>
      </c>
      <c r="W1763" s="14" t="s">
        <v>47</v>
      </c>
      <c r="X1763" s="14"/>
      <c r="Y1763" s="20"/>
      <c r="Z1763" s="14" t="s">
        <v>47</v>
      </c>
      <c r="AA1763" s="15" t="s">
        <v>7454</v>
      </c>
      <c r="AB1763" s="35"/>
      <c r="AC1763" s="18" t="e">
        <f t="shared" ca="1" si="80"/>
        <v>#VALUE!</v>
      </c>
      <c r="AD1763" s="16" t="s">
        <v>52</v>
      </c>
      <c r="AE1763" s="16" t="s">
        <v>47</v>
      </c>
      <c r="AF1763" s="14" t="s">
        <v>47</v>
      </c>
      <c r="AG1763" s="14" t="s">
        <v>47</v>
      </c>
    </row>
    <row r="1764" spans="1:33" ht="15.75" customHeight="1" x14ac:dyDescent="0.25">
      <c r="A1764" s="15" t="s">
        <v>7455</v>
      </c>
      <c r="B1764" s="14" t="s">
        <v>2167</v>
      </c>
      <c r="C1764" s="14" t="s">
        <v>2167</v>
      </c>
      <c r="D1764" s="15" t="s">
        <v>409</v>
      </c>
      <c r="E1764" s="15" t="s">
        <v>7456</v>
      </c>
      <c r="F1764" s="15"/>
      <c r="G1764" s="14" t="s">
        <v>41</v>
      </c>
      <c r="H1764" s="14" t="s">
        <v>42</v>
      </c>
      <c r="I1764" s="16" t="s">
        <v>61</v>
      </c>
      <c r="J1764" s="17">
        <v>44379</v>
      </c>
      <c r="K1764" s="18">
        <f t="shared" ca="1" si="67"/>
        <v>928</v>
      </c>
      <c r="L1764" s="19">
        <f t="shared" si="68"/>
        <v>44393</v>
      </c>
      <c r="M1764" s="16" t="s">
        <v>44</v>
      </c>
      <c r="N1764" s="16" t="s">
        <v>45</v>
      </c>
      <c r="O1764" s="14" t="s">
        <v>46</v>
      </c>
      <c r="P1764" s="14"/>
      <c r="Q1764" s="16" t="e">
        <f t="shared" ca="1" si="79"/>
        <v>#VALUE!</v>
      </c>
      <c r="R1764" s="16" t="s">
        <v>46</v>
      </c>
      <c r="S1764" s="16" t="s">
        <v>47</v>
      </c>
      <c r="T1764" s="15" t="s">
        <v>7457</v>
      </c>
      <c r="U1764" s="15" t="s">
        <v>7458</v>
      </c>
      <c r="V1764" s="16" t="s">
        <v>63</v>
      </c>
      <c r="W1764" s="14" t="s">
        <v>47</v>
      </c>
      <c r="X1764" s="14"/>
      <c r="Y1764" s="20">
        <v>44489</v>
      </c>
      <c r="Z1764" s="14" t="s">
        <v>47</v>
      </c>
      <c r="AA1764" s="15" t="s">
        <v>7459</v>
      </c>
      <c r="AB1764" s="35">
        <v>44480</v>
      </c>
      <c r="AC1764" s="18">
        <f t="shared" ca="1" si="80"/>
        <v>827</v>
      </c>
      <c r="AD1764" s="16" t="s">
        <v>52</v>
      </c>
      <c r="AE1764" s="16" t="s">
        <v>54</v>
      </c>
      <c r="AF1764" s="14" t="s">
        <v>47</v>
      </c>
      <c r="AG1764" s="14" t="s">
        <v>47</v>
      </c>
    </row>
    <row r="1765" spans="1:33" ht="15.75" customHeight="1" x14ac:dyDescent="0.25">
      <c r="A1765" s="15" t="s">
        <v>7460</v>
      </c>
      <c r="B1765" s="14" t="s">
        <v>7461</v>
      </c>
      <c r="C1765" s="14" t="s">
        <v>7461</v>
      </c>
      <c r="D1765" s="15" t="s">
        <v>39</v>
      </c>
      <c r="E1765" s="15" t="s">
        <v>7462</v>
      </c>
      <c r="F1765" s="15"/>
      <c r="G1765" s="14" t="s">
        <v>41</v>
      </c>
      <c r="H1765" s="14" t="s">
        <v>162</v>
      </c>
      <c r="I1765" s="16" t="s">
        <v>75</v>
      </c>
      <c r="J1765" s="17">
        <v>44372</v>
      </c>
      <c r="K1765" s="18">
        <f t="shared" ca="1" si="67"/>
        <v>935</v>
      </c>
      <c r="L1765" s="19">
        <f t="shared" si="68"/>
        <v>44386</v>
      </c>
      <c r="M1765" s="16" t="s">
        <v>44</v>
      </c>
      <c r="N1765" s="16" t="s">
        <v>45</v>
      </c>
      <c r="O1765" s="14" t="s">
        <v>41</v>
      </c>
      <c r="P1765" s="14"/>
      <c r="Q1765" s="16" t="e">
        <f t="shared" ca="1" si="79"/>
        <v>#VALUE!</v>
      </c>
      <c r="R1765" s="16" t="s">
        <v>46</v>
      </c>
      <c r="S1765" s="16" t="s">
        <v>47</v>
      </c>
      <c r="T1765" s="15" t="s">
        <v>7463</v>
      </c>
      <c r="U1765" s="15" t="s">
        <v>7464</v>
      </c>
      <c r="V1765" s="16" t="s">
        <v>47</v>
      </c>
      <c r="W1765" s="14" t="s">
        <v>47</v>
      </c>
      <c r="X1765" s="14"/>
      <c r="Y1765" s="20"/>
      <c r="Z1765" s="14" t="s">
        <v>47</v>
      </c>
      <c r="AA1765" s="15" t="s">
        <v>7465</v>
      </c>
      <c r="AB1765" s="35"/>
      <c r="AC1765" s="18" t="e">
        <f t="shared" ca="1" si="80"/>
        <v>#VALUE!</v>
      </c>
      <c r="AD1765" s="16" t="s">
        <v>52</v>
      </c>
      <c r="AE1765" s="16" t="s">
        <v>47</v>
      </c>
      <c r="AF1765" s="14" t="s">
        <v>47</v>
      </c>
      <c r="AG1765" s="14" t="s">
        <v>47</v>
      </c>
    </row>
    <row r="1766" spans="1:33" ht="15.75" customHeight="1" x14ac:dyDescent="0.25">
      <c r="A1766" s="23" t="s">
        <v>7466</v>
      </c>
      <c r="B1766" s="14" t="s">
        <v>441</v>
      </c>
      <c r="C1766" s="14" t="s">
        <v>441</v>
      </c>
      <c r="D1766" s="14" t="s">
        <v>111</v>
      </c>
      <c r="E1766" s="14" t="s">
        <v>7467</v>
      </c>
      <c r="F1766" s="14"/>
      <c r="G1766" s="14" t="s">
        <v>41</v>
      </c>
      <c r="H1766" s="14" t="s">
        <v>162</v>
      </c>
      <c r="I1766" s="16" t="s">
        <v>75</v>
      </c>
      <c r="J1766" s="17">
        <v>44392</v>
      </c>
      <c r="K1766" s="18">
        <f t="shared" ca="1" si="67"/>
        <v>915</v>
      </c>
      <c r="L1766" s="19">
        <f t="shared" si="68"/>
        <v>44406</v>
      </c>
      <c r="M1766" s="16" t="s">
        <v>44</v>
      </c>
      <c r="N1766" s="16" t="s">
        <v>45</v>
      </c>
      <c r="O1766" s="14" t="s">
        <v>41</v>
      </c>
      <c r="P1766" s="17"/>
      <c r="Q1766" s="16" t="e">
        <f t="shared" ca="1" si="79"/>
        <v>#VALUE!</v>
      </c>
      <c r="R1766" s="27" t="s">
        <v>46</v>
      </c>
      <c r="S1766" s="27" t="s">
        <v>47</v>
      </c>
      <c r="T1766" s="14" t="s">
        <v>7468</v>
      </c>
      <c r="U1766" s="24" t="s">
        <v>7469</v>
      </c>
      <c r="V1766" s="16" t="s">
        <v>47</v>
      </c>
      <c r="W1766" s="14" t="s">
        <v>47</v>
      </c>
      <c r="X1766" s="14"/>
      <c r="Y1766" s="20">
        <v>44489</v>
      </c>
      <c r="Z1766" s="14" t="s">
        <v>47</v>
      </c>
      <c r="AA1766" s="15" t="s">
        <v>47</v>
      </c>
      <c r="AB1766" s="35">
        <v>44475</v>
      </c>
      <c r="AC1766" s="18">
        <f t="shared" ca="1" si="80"/>
        <v>832</v>
      </c>
      <c r="AD1766" s="16" t="s">
        <v>52</v>
      </c>
      <c r="AE1766" s="16" t="s">
        <v>1040</v>
      </c>
      <c r="AF1766" s="14" t="s">
        <v>47</v>
      </c>
      <c r="AG1766" s="14" t="s">
        <v>47</v>
      </c>
    </row>
    <row r="1767" spans="1:33" ht="15.75" customHeight="1" x14ac:dyDescent="0.25">
      <c r="A1767" s="14" t="s">
        <v>7470</v>
      </c>
      <c r="B1767" s="14" t="s">
        <v>1537</v>
      </c>
      <c r="C1767" s="14" t="s">
        <v>1538</v>
      </c>
      <c r="D1767" s="14" t="s">
        <v>59</v>
      </c>
      <c r="E1767" s="40" t="s">
        <v>7471</v>
      </c>
      <c r="F1767" s="40"/>
      <c r="G1767" s="14" t="s">
        <v>194</v>
      </c>
      <c r="H1767" s="23" t="s">
        <v>91</v>
      </c>
      <c r="I1767" s="16" t="s">
        <v>61</v>
      </c>
      <c r="J1767" s="17">
        <v>44377</v>
      </c>
      <c r="K1767" s="18">
        <f t="shared" ca="1" si="67"/>
        <v>930</v>
      </c>
      <c r="L1767" s="19">
        <f t="shared" si="68"/>
        <v>44391</v>
      </c>
      <c r="M1767" s="16" t="s">
        <v>1117</v>
      </c>
      <c r="N1767" s="16" t="s">
        <v>405</v>
      </c>
      <c r="O1767" s="14" t="s">
        <v>46</v>
      </c>
      <c r="P1767" s="14"/>
      <c r="Q1767" s="16" t="e">
        <f t="shared" ca="1" si="79"/>
        <v>#VALUE!</v>
      </c>
      <c r="R1767" s="16" t="s">
        <v>46</v>
      </c>
      <c r="S1767" s="16" t="s">
        <v>47</v>
      </c>
      <c r="T1767" s="14" t="s">
        <v>47</v>
      </c>
      <c r="U1767" s="14" t="s">
        <v>7472</v>
      </c>
      <c r="V1767" s="16" t="s">
        <v>237</v>
      </c>
      <c r="W1767" s="14" t="s">
        <v>7473</v>
      </c>
      <c r="X1767" s="14">
        <v>44447</v>
      </c>
      <c r="Y1767" s="14">
        <v>42</v>
      </c>
      <c r="Z1767" s="14" t="s">
        <v>47</v>
      </c>
      <c r="AA1767" s="14" t="s">
        <v>47</v>
      </c>
      <c r="AB1767" s="16">
        <v>44475</v>
      </c>
      <c r="AC1767" s="18">
        <f t="shared" ca="1" si="80"/>
        <v>832</v>
      </c>
      <c r="AD1767" s="16" t="s">
        <v>52</v>
      </c>
      <c r="AE1767" s="16" t="s">
        <v>1040</v>
      </c>
      <c r="AF1767" s="14" t="s">
        <v>47</v>
      </c>
      <c r="AG1767" s="14" t="s">
        <v>47</v>
      </c>
    </row>
    <row r="1768" spans="1:33" ht="15.75" customHeight="1" x14ac:dyDescent="0.25">
      <c r="A1768" s="23" t="s">
        <v>7474</v>
      </c>
      <c r="B1768" s="14" t="s">
        <v>7475</v>
      </c>
      <c r="C1768" s="14" t="s">
        <v>7475</v>
      </c>
      <c r="D1768" s="14" t="s">
        <v>5</v>
      </c>
      <c r="E1768" s="14" t="s">
        <v>7476</v>
      </c>
      <c r="F1768" s="14"/>
      <c r="G1768" s="14" t="s">
        <v>41</v>
      </c>
      <c r="H1768" s="14" t="s">
        <v>91</v>
      </c>
      <c r="I1768" s="16" t="s">
        <v>75</v>
      </c>
      <c r="J1768" s="17">
        <v>44483</v>
      </c>
      <c r="K1768" s="18">
        <f t="shared" ca="1" si="67"/>
        <v>824</v>
      </c>
      <c r="L1768" s="19">
        <f t="shared" si="68"/>
        <v>44497</v>
      </c>
      <c r="M1768" s="16" t="s">
        <v>44</v>
      </c>
      <c r="N1768" s="16" t="s">
        <v>142</v>
      </c>
      <c r="O1768" s="14" t="s">
        <v>41</v>
      </c>
      <c r="P1768" s="14"/>
      <c r="Q1768" s="16" t="e">
        <f t="shared" ca="1" si="79"/>
        <v>#VALUE!</v>
      </c>
      <c r="R1768" s="16" t="s">
        <v>46</v>
      </c>
      <c r="S1768" s="16" t="s">
        <v>45</v>
      </c>
      <c r="T1768" s="16" t="s">
        <v>7477</v>
      </c>
      <c r="U1768" s="14" t="s">
        <v>7478</v>
      </c>
      <c r="V1768" s="16" t="s">
        <v>52</v>
      </c>
      <c r="W1768" s="14" t="s">
        <v>7479</v>
      </c>
      <c r="X1768" s="28">
        <v>44480</v>
      </c>
      <c r="Y1768" s="14"/>
      <c r="Z1768" s="14" t="s">
        <v>52</v>
      </c>
      <c r="AA1768" s="14" t="s">
        <v>7480</v>
      </c>
      <c r="AB1768" s="35">
        <v>44480</v>
      </c>
      <c r="AC1768" s="18">
        <f t="shared" ca="1" si="80"/>
        <v>827</v>
      </c>
      <c r="AD1768" s="16" t="s">
        <v>52</v>
      </c>
      <c r="AE1768" s="16" t="s">
        <v>7481</v>
      </c>
      <c r="AF1768" s="14" t="s">
        <v>7479</v>
      </c>
      <c r="AG1768" s="14" t="s">
        <v>47</v>
      </c>
    </row>
    <row r="1769" spans="1:33" ht="15.75" customHeight="1" x14ac:dyDescent="0.25">
      <c r="A1769" s="29" t="s">
        <v>7482</v>
      </c>
      <c r="B1769" s="29" t="s">
        <v>1584</v>
      </c>
      <c r="C1769" s="29" t="s">
        <v>1584</v>
      </c>
      <c r="D1769" s="29" t="s">
        <v>160</v>
      </c>
      <c r="E1769" s="30" t="s">
        <v>7483</v>
      </c>
      <c r="F1769" s="30"/>
      <c r="G1769" s="14" t="s">
        <v>41</v>
      </c>
      <c r="H1769" s="23" t="s">
        <v>162</v>
      </c>
      <c r="I1769" s="16" t="s">
        <v>75</v>
      </c>
      <c r="J1769" s="17">
        <v>44519</v>
      </c>
      <c r="K1769" s="18">
        <f t="shared" ca="1" si="67"/>
        <v>788</v>
      </c>
      <c r="L1769" s="19">
        <f t="shared" si="68"/>
        <v>44533</v>
      </c>
      <c r="M1769" s="16" t="s">
        <v>44</v>
      </c>
      <c r="N1769" s="16" t="s">
        <v>45</v>
      </c>
      <c r="O1769" s="14" t="s">
        <v>41</v>
      </c>
      <c r="P1769" s="14"/>
      <c r="Q1769" s="16" t="e">
        <f t="shared" ca="1" si="79"/>
        <v>#VALUE!</v>
      </c>
      <c r="R1769" s="16" t="s">
        <v>46</v>
      </c>
      <c r="S1769" s="16" t="s">
        <v>47</v>
      </c>
      <c r="T1769" s="29" t="s">
        <v>5074</v>
      </c>
      <c r="U1769" s="29" t="s">
        <v>7484</v>
      </c>
      <c r="V1769" s="16" t="s">
        <v>47</v>
      </c>
      <c r="W1769" s="14" t="s">
        <v>47</v>
      </c>
      <c r="X1769" s="14"/>
      <c r="Y1769" s="14"/>
      <c r="Z1769" s="14" t="s">
        <v>47</v>
      </c>
      <c r="AA1769" s="29" t="s">
        <v>7485</v>
      </c>
      <c r="AB1769" s="16"/>
      <c r="AC1769" s="18" t="e">
        <f t="shared" ca="1" si="80"/>
        <v>#VALUE!</v>
      </c>
      <c r="AD1769" s="16" t="s">
        <v>52</v>
      </c>
      <c r="AE1769" s="16" t="s">
        <v>47</v>
      </c>
      <c r="AF1769" s="14" t="s">
        <v>47</v>
      </c>
      <c r="AG1769" s="14" t="s">
        <v>47</v>
      </c>
    </row>
    <row r="1770" spans="1:33" ht="15.75" customHeight="1" x14ac:dyDescent="0.25">
      <c r="A1770" s="23" t="s">
        <v>7486</v>
      </c>
      <c r="B1770" s="14" t="s">
        <v>7487</v>
      </c>
      <c r="C1770" s="14" t="s">
        <v>7487</v>
      </c>
      <c r="D1770" s="14" t="s">
        <v>606</v>
      </c>
      <c r="E1770" s="14" t="s">
        <v>7488</v>
      </c>
      <c r="F1770" s="14"/>
      <c r="G1770" s="14" t="s">
        <v>41</v>
      </c>
      <c r="H1770" s="14" t="s">
        <v>91</v>
      </c>
      <c r="I1770" s="16" t="s">
        <v>61</v>
      </c>
      <c r="J1770" s="28">
        <v>44346</v>
      </c>
      <c r="K1770" s="18">
        <f t="shared" ca="1" si="67"/>
        <v>961</v>
      </c>
      <c r="L1770" s="80">
        <f t="shared" si="68"/>
        <v>44360</v>
      </c>
      <c r="M1770" s="16" t="s">
        <v>44</v>
      </c>
      <c r="N1770" s="16" t="s">
        <v>45</v>
      </c>
      <c r="O1770" s="14" t="s">
        <v>46</v>
      </c>
      <c r="P1770" s="14"/>
      <c r="Q1770" s="16" t="e">
        <f t="shared" ca="1" si="79"/>
        <v>#VALUE!</v>
      </c>
      <c r="R1770" s="16" t="s">
        <v>196</v>
      </c>
      <c r="S1770" s="16" t="s">
        <v>244</v>
      </c>
      <c r="T1770" s="14" t="s">
        <v>47</v>
      </c>
      <c r="U1770" s="14">
        <v>169761739</v>
      </c>
      <c r="V1770" s="16" t="s">
        <v>47</v>
      </c>
      <c r="W1770" s="14" t="s">
        <v>47</v>
      </c>
      <c r="X1770" s="14"/>
      <c r="Y1770" s="14">
        <v>44489</v>
      </c>
      <c r="Z1770" s="14" t="s">
        <v>47</v>
      </c>
      <c r="AA1770" s="14" t="s">
        <v>47</v>
      </c>
      <c r="AB1770" s="16">
        <v>44480</v>
      </c>
      <c r="AC1770" s="18">
        <f t="shared" ca="1" si="80"/>
        <v>827</v>
      </c>
      <c r="AD1770" s="16" t="s">
        <v>52</v>
      </c>
      <c r="AE1770" s="16" t="s">
        <v>1040</v>
      </c>
      <c r="AF1770" s="14" t="s">
        <v>47</v>
      </c>
      <c r="AG1770" s="14" t="s">
        <v>47</v>
      </c>
    </row>
    <row r="1771" spans="1:33" ht="15.75" customHeight="1" x14ac:dyDescent="0.25">
      <c r="A1771" s="23" t="s">
        <v>7489</v>
      </c>
      <c r="B1771" s="14" t="s">
        <v>3785</v>
      </c>
      <c r="C1771" s="14" t="s">
        <v>153</v>
      </c>
      <c r="D1771" s="14" t="s">
        <v>5</v>
      </c>
      <c r="E1771" s="14" t="s">
        <v>7490</v>
      </c>
      <c r="F1771" s="14"/>
      <c r="G1771" s="14" t="s">
        <v>41</v>
      </c>
      <c r="H1771" s="14" t="s">
        <v>91</v>
      </c>
      <c r="I1771" s="16" t="s">
        <v>61</v>
      </c>
      <c r="J1771" s="28">
        <v>44453</v>
      </c>
      <c r="K1771" s="18">
        <f t="shared" ca="1" si="67"/>
        <v>854</v>
      </c>
      <c r="L1771" s="80">
        <f t="shared" si="68"/>
        <v>44467</v>
      </c>
      <c r="M1771" s="16" t="s">
        <v>270</v>
      </c>
      <c r="N1771" s="16" t="s">
        <v>142</v>
      </c>
      <c r="O1771" s="14" t="s">
        <v>46</v>
      </c>
      <c r="P1771" s="14"/>
      <c r="Q1771" s="16" t="e">
        <f t="shared" ca="1" si="79"/>
        <v>#VALUE!</v>
      </c>
      <c r="R1771" s="16" t="s">
        <v>46</v>
      </c>
      <c r="S1771" s="16" t="s">
        <v>47</v>
      </c>
      <c r="T1771" s="14" t="s">
        <v>7491</v>
      </c>
      <c r="U1771" s="14" t="s">
        <v>7492</v>
      </c>
      <c r="V1771" s="16" t="s">
        <v>237</v>
      </c>
      <c r="W1771" s="14" t="s">
        <v>47</v>
      </c>
      <c r="X1771" s="14"/>
      <c r="Y1771" s="14">
        <v>44489</v>
      </c>
      <c r="Z1771" s="14" t="s">
        <v>47</v>
      </c>
      <c r="AA1771" s="14" t="s">
        <v>7493</v>
      </c>
      <c r="AB1771" s="16">
        <v>44475</v>
      </c>
      <c r="AC1771" s="18">
        <f t="shared" ca="1" si="80"/>
        <v>832</v>
      </c>
      <c r="AD1771" s="16" t="s">
        <v>52</v>
      </c>
      <c r="AE1771" s="16" t="s">
        <v>2735</v>
      </c>
      <c r="AF1771" s="14" t="s">
        <v>47</v>
      </c>
      <c r="AG1771" s="14" t="s">
        <v>47</v>
      </c>
    </row>
    <row r="1772" spans="1:33" ht="15.75" customHeight="1" x14ac:dyDescent="0.25">
      <c r="A1772" s="69" t="s">
        <v>7494</v>
      </c>
      <c r="B1772" s="69" t="s">
        <v>7495</v>
      </c>
      <c r="C1772" s="69" t="s">
        <v>7495</v>
      </c>
      <c r="D1772" s="69" t="s">
        <v>5</v>
      </c>
      <c r="E1772" s="69" t="s">
        <v>7496</v>
      </c>
      <c r="F1772" s="69"/>
      <c r="G1772" s="52" t="s">
        <v>41</v>
      </c>
      <c r="H1772" s="52" t="s">
        <v>162</v>
      </c>
      <c r="I1772" s="68" t="s">
        <v>75</v>
      </c>
      <c r="J1772" s="65">
        <v>44378</v>
      </c>
      <c r="K1772" s="18">
        <f t="shared" ca="1" si="67"/>
        <v>929</v>
      </c>
      <c r="L1772" s="19">
        <f t="shared" si="68"/>
        <v>44392</v>
      </c>
      <c r="M1772" s="68" t="s">
        <v>44</v>
      </c>
      <c r="N1772" s="68" t="s">
        <v>45</v>
      </c>
      <c r="O1772" s="52" t="s">
        <v>41</v>
      </c>
      <c r="P1772" s="52"/>
      <c r="Q1772" s="16" t="e">
        <f t="shared" ca="1" si="79"/>
        <v>#VALUE!</v>
      </c>
      <c r="R1772" s="68" t="s">
        <v>46</v>
      </c>
      <c r="S1772" s="68" t="s">
        <v>47</v>
      </c>
      <c r="T1772" s="69" t="s">
        <v>7497</v>
      </c>
      <c r="U1772" s="69" t="s">
        <v>7498</v>
      </c>
      <c r="V1772" s="68" t="s">
        <v>47</v>
      </c>
      <c r="W1772" s="52" t="s">
        <v>47</v>
      </c>
      <c r="X1772" s="52"/>
      <c r="Y1772" s="52"/>
      <c r="Z1772" s="52" t="s">
        <v>47</v>
      </c>
      <c r="AA1772" s="85" t="s">
        <v>7499</v>
      </c>
      <c r="AB1772" s="86"/>
      <c r="AC1772" s="18" t="e">
        <f t="shared" ca="1" si="80"/>
        <v>#VALUE!</v>
      </c>
      <c r="AD1772" s="16" t="s">
        <v>52</v>
      </c>
      <c r="AE1772" s="68" t="s">
        <v>47</v>
      </c>
      <c r="AF1772" s="52" t="s">
        <v>47</v>
      </c>
      <c r="AG1772" s="52" t="s">
        <v>47</v>
      </c>
    </row>
    <row r="1773" spans="1:33" ht="15.75" customHeight="1" x14ac:dyDescent="0.25">
      <c r="A1773" s="69" t="s">
        <v>7500</v>
      </c>
      <c r="B1773" s="69" t="s">
        <v>1231</v>
      </c>
      <c r="C1773" s="69" t="s">
        <v>268</v>
      </c>
      <c r="D1773" s="69" t="s">
        <v>5</v>
      </c>
      <c r="E1773" s="69" t="s">
        <v>7501</v>
      </c>
      <c r="F1773" s="69"/>
      <c r="G1773" s="52" t="s">
        <v>41</v>
      </c>
      <c r="H1773" s="52" t="s">
        <v>91</v>
      </c>
      <c r="I1773" s="68" t="s">
        <v>43</v>
      </c>
      <c r="J1773" s="65">
        <v>44551</v>
      </c>
      <c r="K1773" s="18">
        <f t="shared" ca="1" si="67"/>
        <v>756</v>
      </c>
      <c r="L1773" s="19">
        <f t="shared" si="68"/>
        <v>44565</v>
      </c>
      <c r="M1773" s="68" t="s">
        <v>270</v>
      </c>
      <c r="N1773" s="68" t="s">
        <v>7502</v>
      </c>
      <c r="O1773" s="52" t="s">
        <v>46</v>
      </c>
      <c r="P1773" s="52"/>
      <c r="Q1773" s="16" t="e">
        <f t="shared" ca="1" si="79"/>
        <v>#VALUE!</v>
      </c>
      <c r="R1773" s="68" t="s">
        <v>46</v>
      </c>
      <c r="S1773" s="68" t="s">
        <v>47</v>
      </c>
      <c r="T1773" s="69" t="s">
        <v>47</v>
      </c>
      <c r="U1773" s="69" t="s">
        <v>272</v>
      </c>
      <c r="V1773" s="68" t="s">
        <v>237</v>
      </c>
      <c r="W1773" s="52" t="s">
        <v>7503</v>
      </c>
      <c r="X1773" s="52">
        <v>44384</v>
      </c>
      <c r="Y1773" s="52">
        <v>105</v>
      </c>
      <c r="Z1773" s="52" t="s">
        <v>47</v>
      </c>
      <c r="AA1773" s="51" t="s">
        <v>274</v>
      </c>
      <c r="AB1773" s="86">
        <v>44475</v>
      </c>
      <c r="AC1773" s="18">
        <f t="shared" ca="1" si="80"/>
        <v>832</v>
      </c>
      <c r="AD1773" s="16" t="s">
        <v>52</v>
      </c>
      <c r="AE1773" s="68" t="s">
        <v>3183</v>
      </c>
      <c r="AF1773" s="52" t="s">
        <v>47</v>
      </c>
      <c r="AG1773" s="52" t="s">
        <v>47</v>
      </c>
    </row>
    <row r="1774" spans="1:33" ht="15.75" customHeight="1" x14ac:dyDescent="0.25">
      <c r="A1774" s="69" t="s">
        <v>7504</v>
      </c>
      <c r="B1774" s="69" t="s">
        <v>2774</v>
      </c>
      <c r="C1774" s="69" t="s">
        <v>2774</v>
      </c>
      <c r="D1774" s="69" t="s">
        <v>409</v>
      </c>
      <c r="E1774" s="69" t="s">
        <v>7505</v>
      </c>
      <c r="F1774" s="69"/>
      <c r="G1774" s="52" t="s">
        <v>41</v>
      </c>
      <c r="H1774" s="52" t="s">
        <v>162</v>
      </c>
      <c r="I1774" s="68" t="s">
        <v>75</v>
      </c>
      <c r="J1774" s="65">
        <v>44377</v>
      </c>
      <c r="K1774" s="18">
        <f t="shared" ca="1" si="67"/>
        <v>930</v>
      </c>
      <c r="L1774" s="19">
        <f t="shared" si="68"/>
        <v>44391</v>
      </c>
      <c r="M1774" s="68" t="s">
        <v>44</v>
      </c>
      <c r="N1774" s="68" t="s">
        <v>45</v>
      </c>
      <c r="O1774" s="52" t="s">
        <v>41</v>
      </c>
      <c r="P1774" s="52"/>
      <c r="Q1774" s="16" t="e">
        <f t="shared" ca="1" si="79"/>
        <v>#VALUE!</v>
      </c>
      <c r="R1774" s="68" t="s">
        <v>46</v>
      </c>
      <c r="S1774" s="68" t="s">
        <v>47</v>
      </c>
      <c r="T1774" s="69" t="s">
        <v>4486</v>
      </c>
      <c r="U1774" s="69" t="s">
        <v>4487</v>
      </c>
      <c r="V1774" s="68" t="s">
        <v>47</v>
      </c>
      <c r="W1774" s="52" t="s">
        <v>47</v>
      </c>
      <c r="X1774" s="52"/>
      <c r="Y1774" s="52"/>
      <c r="Z1774" s="52" t="s">
        <v>47</v>
      </c>
      <c r="AA1774" s="51" t="s">
        <v>4488</v>
      </c>
      <c r="AB1774" s="86"/>
      <c r="AC1774" s="18" t="e">
        <f t="shared" ca="1" si="80"/>
        <v>#VALUE!</v>
      </c>
      <c r="AD1774" s="16" t="s">
        <v>52</v>
      </c>
      <c r="AE1774" s="68" t="s">
        <v>47</v>
      </c>
      <c r="AF1774" s="52" t="s">
        <v>47</v>
      </c>
      <c r="AG1774" s="52" t="s">
        <v>47</v>
      </c>
    </row>
    <row r="1775" spans="1:33" ht="15.75" customHeight="1" x14ac:dyDescent="0.25">
      <c r="A1775" s="69" t="s">
        <v>7506</v>
      </c>
      <c r="B1775" s="69" t="s">
        <v>7507</v>
      </c>
      <c r="C1775" s="69" t="s">
        <v>7507</v>
      </c>
      <c r="D1775" s="69" t="s">
        <v>241</v>
      </c>
      <c r="E1775" s="69" t="s">
        <v>7508</v>
      </c>
      <c r="F1775" s="69"/>
      <c r="G1775" s="52" t="s">
        <v>41</v>
      </c>
      <c r="H1775" s="52" t="s">
        <v>162</v>
      </c>
      <c r="I1775" s="68" t="s">
        <v>75</v>
      </c>
      <c r="J1775" s="65">
        <v>44393</v>
      </c>
      <c r="K1775" s="18">
        <f t="shared" ca="1" si="67"/>
        <v>914</v>
      </c>
      <c r="L1775" s="19">
        <f t="shared" si="68"/>
        <v>44407</v>
      </c>
      <c r="M1775" s="68" t="s">
        <v>44</v>
      </c>
      <c r="N1775" s="68" t="s">
        <v>45</v>
      </c>
      <c r="O1775" s="52" t="s">
        <v>41</v>
      </c>
      <c r="P1775" s="52"/>
      <c r="Q1775" s="16" t="e">
        <f t="shared" ca="1" si="79"/>
        <v>#VALUE!</v>
      </c>
      <c r="R1775" s="68" t="s">
        <v>46</v>
      </c>
      <c r="S1775" s="68" t="s">
        <v>47</v>
      </c>
      <c r="T1775" s="69" t="s">
        <v>7509</v>
      </c>
      <c r="U1775" s="69" t="s">
        <v>7510</v>
      </c>
      <c r="V1775" s="68" t="s">
        <v>47</v>
      </c>
      <c r="W1775" s="52" t="s">
        <v>47</v>
      </c>
      <c r="X1775" s="52"/>
      <c r="Y1775" s="52"/>
      <c r="Z1775" s="52" t="s">
        <v>47</v>
      </c>
      <c r="AA1775" s="69" t="s">
        <v>3135</v>
      </c>
      <c r="AB1775" s="86"/>
      <c r="AC1775" s="18" t="e">
        <f t="shared" ca="1" si="80"/>
        <v>#VALUE!</v>
      </c>
      <c r="AD1775" s="16" t="s">
        <v>52</v>
      </c>
      <c r="AE1775" s="68" t="s">
        <v>47</v>
      </c>
      <c r="AF1775" s="52" t="s">
        <v>47</v>
      </c>
      <c r="AG1775" s="52" t="s">
        <v>47</v>
      </c>
    </row>
    <row r="1776" spans="1:33" ht="15.75" customHeight="1" x14ac:dyDescent="0.25">
      <c r="A1776" s="69" t="s">
        <v>7511</v>
      </c>
      <c r="B1776" s="69" t="s">
        <v>800</v>
      </c>
      <c r="C1776" s="69" t="s">
        <v>800</v>
      </c>
      <c r="D1776" s="69" t="s">
        <v>642</v>
      </c>
      <c r="E1776" s="69" t="s">
        <v>7512</v>
      </c>
      <c r="F1776" s="69"/>
      <c r="G1776" s="52" t="s">
        <v>41</v>
      </c>
      <c r="H1776" s="52" t="s">
        <v>162</v>
      </c>
      <c r="I1776" s="68" t="s">
        <v>43</v>
      </c>
      <c r="J1776" s="65">
        <v>44574</v>
      </c>
      <c r="K1776" s="18">
        <f t="shared" ca="1" si="67"/>
        <v>733</v>
      </c>
      <c r="L1776" s="19">
        <f t="shared" si="68"/>
        <v>44588</v>
      </c>
      <c r="M1776" s="68" t="s">
        <v>44</v>
      </c>
      <c r="N1776" s="68" t="s">
        <v>405</v>
      </c>
      <c r="O1776" s="52" t="s">
        <v>46</v>
      </c>
      <c r="P1776" s="52"/>
      <c r="Q1776" s="16" t="e">
        <f t="shared" ca="1" si="79"/>
        <v>#VALUE!</v>
      </c>
      <c r="R1776" s="68" t="s">
        <v>46</v>
      </c>
      <c r="S1776" s="68" t="s">
        <v>366</v>
      </c>
      <c r="T1776" s="52" t="s">
        <v>7513</v>
      </c>
      <c r="U1776" s="69" t="s">
        <v>7514</v>
      </c>
      <c r="V1776" s="68" t="s">
        <v>50</v>
      </c>
      <c r="W1776" s="52" t="s">
        <v>7515</v>
      </c>
      <c r="X1776" s="52"/>
      <c r="Y1776" s="52"/>
      <c r="Z1776" s="52" t="s">
        <v>47</v>
      </c>
      <c r="AA1776" s="51" t="s">
        <v>6984</v>
      </c>
      <c r="AB1776" s="86"/>
      <c r="AC1776" s="18" t="e">
        <f t="shared" ca="1" si="80"/>
        <v>#VALUE!</v>
      </c>
      <c r="AD1776" s="16" t="s">
        <v>52</v>
      </c>
      <c r="AE1776" s="68" t="s">
        <v>47</v>
      </c>
      <c r="AF1776" s="52" t="s">
        <v>47</v>
      </c>
      <c r="AG1776" s="52" t="s">
        <v>47</v>
      </c>
    </row>
    <row r="1777" spans="1:33" ht="15.75" customHeight="1" x14ac:dyDescent="0.25">
      <c r="A1777" s="14" t="s">
        <v>7516</v>
      </c>
      <c r="B1777" s="14" t="s">
        <v>7517</v>
      </c>
      <c r="C1777" s="14" t="s">
        <v>7517</v>
      </c>
      <c r="D1777" s="14" t="s">
        <v>141</v>
      </c>
      <c r="E1777" s="40" t="s">
        <v>7518</v>
      </c>
      <c r="F1777" s="40"/>
      <c r="G1777" s="14" t="s">
        <v>41</v>
      </c>
      <c r="H1777" s="23" t="s">
        <v>162</v>
      </c>
      <c r="I1777" s="16" t="s">
        <v>75</v>
      </c>
      <c r="J1777" s="17">
        <v>44378</v>
      </c>
      <c r="K1777" s="18">
        <f t="shared" ca="1" si="67"/>
        <v>929</v>
      </c>
      <c r="L1777" s="19">
        <f t="shared" si="68"/>
        <v>44392</v>
      </c>
      <c r="M1777" s="16" t="s">
        <v>44</v>
      </c>
      <c r="N1777" s="16" t="s">
        <v>45</v>
      </c>
      <c r="O1777" s="14" t="s">
        <v>41</v>
      </c>
      <c r="P1777" s="14"/>
      <c r="Q1777" s="16" t="e">
        <f t="shared" ca="1" si="79"/>
        <v>#VALUE!</v>
      </c>
      <c r="R1777" s="16" t="s">
        <v>46</v>
      </c>
      <c r="S1777" s="16" t="s">
        <v>47</v>
      </c>
      <c r="T1777" s="14" t="s">
        <v>7519</v>
      </c>
      <c r="U1777" s="14" t="s">
        <v>7520</v>
      </c>
      <c r="V1777" s="16" t="s">
        <v>47</v>
      </c>
      <c r="W1777" s="14" t="s">
        <v>47</v>
      </c>
      <c r="X1777" s="52">
        <v>44442</v>
      </c>
      <c r="Y1777" s="52">
        <v>47</v>
      </c>
      <c r="Z1777" s="52" t="s">
        <v>47</v>
      </c>
      <c r="AA1777" s="85" t="s">
        <v>47</v>
      </c>
      <c r="AB1777" s="86">
        <v>44475</v>
      </c>
      <c r="AC1777" s="18">
        <f t="shared" ca="1" si="80"/>
        <v>832</v>
      </c>
      <c r="AD1777" s="16" t="s">
        <v>52</v>
      </c>
      <c r="AE1777" s="68" t="s">
        <v>1040</v>
      </c>
      <c r="AF1777" s="52" t="s">
        <v>47</v>
      </c>
      <c r="AG1777" s="52" t="s">
        <v>47</v>
      </c>
    </row>
    <row r="1778" spans="1:33" ht="15.75" customHeight="1" x14ac:dyDescent="0.25">
      <c r="A1778" s="57" t="s">
        <v>7521</v>
      </c>
      <c r="B1778" s="57" t="s">
        <v>7522</v>
      </c>
      <c r="C1778" s="57" t="s">
        <v>7522</v>
      </c>
      <c r="D1778" s="57" t="s">
        <v>160</v>
      </c>
      <c r="E1778" s="57" t="s">
        <v>7523</v>
      </c>
      <c r="F1778" s="57"/>
      <c r="G1778" s="14" t="s">
        <v>41</v>
      </c>
      <c r="H1778" s="14" t="s">
        <v>162</v>
      </c>
      <c r="I1778" s="16" t="s">
        <v>75</v>
      </c>
      <c r="J1778" s="17">
        <v>44375</v>
      </c>
      <c r="K1778" s="18">
        <f t="shared" ca="1" si="67"/>
        <v>932</v>
      </c>
      <c r="L1778" s="19">
        <f t="shared" si="68"/>
        <v>44389</v>
      </c>
      <c r="M1778" s="16" t="s">
        <v>44</v>
      </c>
      <c r="N1778" s="16" t="s">
        <v>45</v>
      </c>
      <c r="O1778" s="14" t="s">
        <v>41</v>
      </c>
      <c r="P1778" s="14"/>
      <c r="Q1778" s="16" t="e">
        <f t="shared" ca="1" si="79"/>
        <v>#VALUE!</v>
      </c>
      <c r="R1778" s="16" t="s">
        <v>46</v>
      </c>
      <c r="S1778" s="16" t="s">
        <v>47</v>
      </c>
      <c r="T1778" s="57" t="s">
        <v>7524</v>
      </c>
      <c r="U1778" s="57" t="s">
        <v>7525</v>
      </c>
      <c r="V1778" s="16" t="s">
        <v>47</v>
      </c>
      <c r="W1778" s="14" t="s">
        <v>47</v>
      </c>
      <c r="X1778" s="14"/>
      <c r="Y1778" s="14"/>
      <c r="Z1778" s="14" t="s">
        <v>47</v>
      </c>
      <c r="AA1778" s="87" t="s">
        <v>7526</v>
      </c>
      <c r="AB1778" s="35"/>
      <c r="AC1778" s="18" t="e">
        <f t="shared" ca="1" si="80"/>
        <v>#VALUE!</v>
      </c>
      <c r="AD1778" s="16" t="s">
        <v>52</v>
      </c>
      <c r="AE1778" s="16" t="s">
        <v>47</v>
      </c>
      <c r="AF1778" s="14" t="s">
        <v>47</v>
      </c>
      <c r="AG1778" s="14" t="s">
        <v>47</v>
      </c>
    </row>
    <row r="1779" spans="1:33" ht="15.75" customHeight="1" x14ac:dyDescent="0.25">
      <c r="A1779" s="57" t="s">
        <v>7516</v>
      </c>
      <c r="B1779" s="57" t="s">
        <v>7517</v>
      </c>
      <c r="C1779" s="57" t="s">
        <v>7517</v>
      </c>
      <c r="D1779" s="57" t="s">
        <v>141</v>
      </c>
      <c r="E1779" s="57" t="s">
        <v>7518</v>
      </c>
      <c r="F1779" s="57"/>
      <c r="G1779" s="14" t="s">
        <v>41</v>
      </c>
      <c r="H1779" s="14" t="s">
        <v>206</v>
      </c>
      <c r="I1779" s="16" t="s">
        <v>75</v>
      </c>
      <c r="J1779" s="17">
        <v>44346</v>
      </c>
      <c r="K1779" s="18">
        <f t="shared" ca="1" si="67"/>
        <v>961</v>
      </c>
      <c r="L1779" s="19">
        <f t="shared" si="68"/>
        <v>44360</v>
      </c>
      <c r="M1779" s="16" t="s">
        <v>44</v>
      </c>
      <c r="N1779" s="16" t="s">
        <v>45</v>
      </c>
      <c r="O1779" s="14" t="s">
        <v>46</v>
      </c>
      <c r="P1779" s="14"/>
      <c r="Q1779" s="16" t="e">
        <f t="shared" ca="1" si="79"/>
        <v>#VALUE!</v>
      </c>
      <c r="R1779" s="16" t="s">
        <v>47</v>
      </c>
      <c r="S1779" s="16" t="s">
        <v>47</v>
      </c>
      <c r="T1779" s="57" t="s">
        <v>7519</v>
      </c>
      <c r="U1779" s="57" t="s">
        <v>7520</v>
      </c>
      <c r="V1779" s="16" t="s">
        <v>47</v>
      </c>
      <c r="W1779" s="14" t="s">
        <v>47</v>
      </c>
      <c r="X1779" s="14"/>
      <c r="Y1779" s="14"/>
      <c r="Z1779" s="14" t="s">
        <v>47</v>
      </c>
      <c r="AA1779" s="87" t="s">
        <v>47</v>
      </c>
      <c r="AB1779" s="35"/>
      <c r="AC1779" s="18" t="e">
        <f t="shared" ca="1" si="80"/>
        <v>#VALUE!</v>
      </c>
      <c r="AD1779" s="16" t="s">
        <v>52</v>
      </c>
      <c r="AE1779" s="16" t="s">
        <v>47</v>
      </c>
      <c r="AF1779" s="14" t="s">
        <v>47</v>
      </c>
      <c r="AG1779" s="14" t="s">
        <v>47</v>
      </c>
    </row>
    <row r="1780" spans="1:33" ht="15.75" customHeight="1" x14ac:dyDescent="0.25">
      <c r="A1780" s="57" t="s">
        <v>7527</v>
      </c>
      <c r="B1780" s="57" t="s">
        <v>7528</v>
      </c>
      <c r="C1780" s="57" t="s">
        <v>7528</v>
      </c>
      <c r="D1780" s="57" t="s">
        <v>5</v>
      </c>
      <c r="E1780" s="57" t="s">
        <v>7529</v>
      </c>
      <c r="F1780" s="57"/>
      <c r="G1780" s="14" t="s">
        <v>41</v>
      </c>
      <c r="H1780" s="14" t="s">
        <v>168</v>
      </c>
      <c r="I1780" s="16" t="s">
        <v>75</v>
      </c>
      <c r="J1780" s="17">
        <v>44375</v>
      </c>
      <c r="K1780" s="18">
        <f t="shared" ca="1" si="67"/>
        <v>932</v>
      </c>
      <c r="L1780" s="19">
        <f t="shared" si="68"/>
        <v>44389</v>
      </c>
      <c r="M1780" s="16" t="s">
        <v>44</v>
      </c>
      <c r="N1780" s="16" t="s">
        <v>45</v>
      </c>
      <c r="O1780" s="14" t="s">
        <v>41</v>
      </c>
      <c r="P1780" s="14"/>
      <c r="Q1780" s="16" t="e">
        <f t="shared" ca="1" si="79"/>
        <v>#VALUE!</v>
      </c>
      <c r="R1780" s="16" t="s">
        <v>46</v>
      </c>
      <c r="S1780" s="16" t="s">
        <v>47</v>
      </c>
      <c r="T1780" s="57" t="s">
        <v>617</v>
      </c>
      <c r="U1780" s="57"/>
      <c r="V1780" s="16" t="s">
        <v>47</v>
      </c>
      <c r="W1780" s="14" t="s">
        <v>47</v>
      </c>
      <c r="X1780" s="14"/>
      <c r="Y1780" s="14"/>
      <c r="Z1780" s="14" t="s">
        <v>47</v>
      </c>
      <c r="AA1780" s="87" t="s">
        <v>47</v>
      </c>
      <c r="AB1780" s="35"/>
      <c r="AC1780" s="18" t="e">
        <f t="shared" ca="1" si="80"/>
        <v>#VALUE!</v>
      </c>
      <c r="AD1780" s="16" t="s">
        <v>52</v>
      </c>
      <c r="AE1780" s="16" t="s">
        <v>47</v>
      </c>
      <c r="AF1780" s="14" t="s">
        <v>47</v>
      </c>
      <c r="AG1780" s="14" t="s">
        <v>47</v>
      </c>
    </row>
    <row r="1781" spans="1:33" ht="15.75" customHeight="1" x14ac:dyDescent="0.25">
      <c r="A1781" s="57" t="s">
        <v>7530</v>
      </c>
      <c r="B1781" s="57" t="s">
        <v>2022</v>
      </c>
      <c r="C1781" s="57" t="s">
        <v>2022</v>
      </c>
      <c r="D1781" s="57" t="s">
        <v>5</v>
      </c>
      <c r="E1781" s="57" t="s">
        <v>7531</v>
      </c>
      <c r="F1781" s="57"/>
      <c r="G1781" s="14" t="s">
        <v>41</v>
      </c>
      <c r="H1781" s="14" t="s">
        <v>42</v>
      </c>
      <c r="I1781" s="16" t="s">
        <v>61</v>
      </c>
      <c r="J1781" s="17">
        <v>44525</v>
      </c>
      <c r="K1781" s="18">
        <f t="shared" ca="1" si="67"/>
        <v>782</v>
      </c>
      <c r="L1781" s="19">
        <f t="shared" si="68"/>
        <v>44539</v>
      </c>
      <c r="M1781" s="16" t="s">
        <v>44</v>
      </c>
      <c r="N1781" s="16" t="s">
        <v>45</v>
      </c>
      <c r="O1781" s="14" t="s">
        <v>46</v>
      </c>
      <c r="P1781" s="14"/>
      <c r="Q1781" s="16" t="e">
        <f t="shared" ca="1" si="79"/>
        <v>#VALUE!</v>
      </c>
      <c r="R1781" s="16" t="s">
        <v>46</v>
      </c>
      <c r="S1781" s="16" t="s">
        <v>47</v>
      </c>
      <c r="T1781" s="57" t="s">
        <v>7532</v>
      </c>
      <c r="U1781" s="57" t="s">
        <v>7533</v>
      </c>
      <c r="V1781" s="16" t="s">
        <v>63</v>
      </c>
      <c r="W1781" s="14" t="s">
        <v>47</v>
      </c>
      <c r="X1781" s="14"/>
      <c r="Y1781" s="14">
        <v>44489</v>
      </c>
      <c r="Z1781" s="14" t="s">
        <v>47</v>
      </c>
      <c r="AA1781" s="87" t="s">
        <v>7534</v>
      </c>
      <c r="AB1781" s="35">
        <v>44480</v>
      </c>
      <c r="AC1781" s="18">
        <f t="shared" ca="1" si="80"/>
        <v>827</v>
      </c>
      <c r="AD1781" s="16" t="s">
        <v>52</v>
      </c>
      <c r="AE1781" s="16" t="s">
        <v>54</v>
      </c>
      <c r="AF1781" s="14" t="s">
        <v>47</v>
      </c>
      <c r="AG1781" s="14" t="s">
        <v>47</v>
      </c>
    </row>
    <row r="1782" spans="1:33" ht="15.75" customHeight="1" x14ac:dyDescent="0.25">
      <c r="A1782" s="14" t="s">
        <v>130</v>
      </c>
      <c r="B1782" s="14" t="s">
        <v>441</v>
      </c>
      <c r="C1782" s="14" t="s">
        <v>441</v>
      </c>
      <c r="D1782" s="14" t="s">
        <v>111</v>
      </c>
      <c r="E1782" s="14" t="s">
        <v>7535</v>
      </c>
      <c r="F1782" s="14"/>
      <c r="G1782" s="14" t="s">
        <v>41</v>
      </c>
      <c r="H1782" s="14" t="s">
        <v>130</v>
      </c>
      <c r="I1782" s="16" t="s">
        <v>75</v>
      </c>
      <c r="J1782" s="58">
        <v>44377</v>
      </c>
      <c r="K1782" s="18">
        <f t="shared" ca="1" si="67"/>
        <v>930</v>
      </c>
      <c r="L1782" s="19">
        <f t="shared" si="68"/>
        <v>44391</v>
      </c>
      <c r="M1782" s="16" t="s">
        <v>44</v>
      </c>
      <c r="N1782" s="16" t="s">
        <v>45</v>
      </c>
      <c r="O1782" s="59" t="s">
        <v>41</v>
      </c>
      <c r="P1782" s="14"/>
      <c r="Q1782" s="16" t="e">
        <f t="shared" ca="1" si="79"/>
        <v>#VALUE!</v>
      </c>
      <c r="R1782" s="16" t="s">
        <v>46</v>
      </c>
      <c r="S1782" s="16"/>
      <c r="T1782" s="14"/>
      <c r="U1782" s="43" t="s">
        <v>7536</v>
      </c>
      <c r="V1782" s="16"/>
      <c r="W1782" s="14"/>
      <c r="X1782" s="14"/>
      <c r="Y1782" s="14"/>
      <c r="Z1782" s="14" t="s">
        <v>47</v>
      </c>
      <c r="AA1782" s="87" t="s">
        <v>6195</v>
      </c>
      <c r="AB1782" s="35"/>
      <c r="AC1782" s="18" t="e">
        <f t="shared" ca="1" si="80"/>
        <v>#VALUE!</v>
      </c>
      <c r="AD1782" s="16" t="s">
        <v>52</v>
      </c>
      <c r="AE1782" s="16" t="s">
        <v>47</v>
      </c>
      <c r="AF1782" s="14" t="s">
        <v>47</v>
      </c>
      <c r="AG1782" s="14" t="s">
        <v>47</v>
      </c>
    </row>
    <row r="1783" spans="1:33" ht="15.75" customHeight="1" x14ac:dyDescent="0.25">
      <c r="A1783" s="14" t="s">
        <v>7537</v>
      </c>
      <c r="B1783" s="14" t="s">
        <v>441</v>
      </c>
      <c r="C1783" s="14" t="s">
        <v>441</v>
      </c>
      <c r="D1783" s="14" t="s">
        <v>111</v>
      </c>
      <c r="E1783" s="14" t="s">
        <v>7538</v>
      </c>
      <c r="F1783" s="14"/>
      <c r="G1783" s="14" t="s">
        <v>41</v>
      </c>
      <c r="H1783" s="14" t="s">
        <v>91</v>
      </c>
      <c r="I1783" s="16" t="s">
        <v>75</v>
      </c>
      <c r="J1783" s="58">
        <v>44602</v>
      </c>
      <c r="K1783" s="18">
        <f t="shared" ca="1" si="67"/>
        <v>705</v>
      </c>
      <c r="L1783" s="19">
        <f t="shared" si="68"/>
        <v>44616</v>
      </c>
      <c r="M1783" s="16" t="s">
        <v>44</v>
      </c>
      <c r="N1783" s="16" t="s">
        <v>45</v>
      </c>
      <c r="O1783" s="59" t="s">
        <v>41</v>
      </c>
      <c r="P1783" s="14"/>
      <c r="Q1783" s="16" t="e">
        <f t="shared" ca="1" si="79"/>
        <v>#VALUE!</v>
      </c>
      <c r="R1783" s="16" t="s">
        <v>46</v>
      </c>
      <c r="S1783" s="16"/>
      <c r="T1783" s="14"/>
      <c r="U1783" s="43" t="s">
        <v>7539</v>
      </c>
      <c r="V1783" s="16" t="s">
        <v>77</v>
      </c>
      <c r="W1783" s="14" t="s">
        <v>7540</v>
      </c>
      <c r="X1783" s="14"/>
      <c r="Y1783" s="14"/>
      <c r="Z1783" s="14" t="s">
        <v>47</v>
      </c>
      <c r="AA1783" s="87" t="s">
        <v>7541</v>
      </c>
      <c r="AB1783" s="35"/>
      <c r="AC1783" s="18" t="e">
        <f t="shared" ca="1" si="80"/>
        <v>#VALUE!</v>
      </c>
      <c r="AD1783" s="18" t="s">
        <v>52</v>
      </c>
      <c r="AE1783" s="16" t="s">
        <v>47</v>
      </c>
      <c r="AF1783" s="14" t="s">
        <v>47</v>
      </c>
      <c r="AG1783" s="14" t="s">
        <v>47</v>
      </c>
    </row>
    <row r="1784" spans="1:33" ht="15.75" customHeight="1" x14ac:dyDescent="0.25">
      <c r="A1784" s="57" t="s">
        <v>7542</v>
      </c>
      <c r="B1784" s="57" t="s">
        <v>186</v>
      </c>
      <c r="C1784" s="57" t="s">
        <v>186</v>
      </c>
      <c r="D1784" s="57" t="s">
        <v>186</v>
      </c>
      <c r="E1784" s="57" t="s">
        <v>1017</v>
      </c>
      <c r="F1784" s="57"/>
      <c r="G1784" s="14" t="s">
        <v>41</v>
      </c>
      <c r="H1784" s="14" t="s">
        <v>162</v>
      </c>
      <c r="I1784" s="16" t="s">
        <v>75</v>
      </c>
      <c r="J1784" s="17">
        <v>44386</v>
      </c>
      <c r="K1784" s="18">
        <f t="shared" ca="1" si="67"/>
        <v>921</v>
      </c>
      <c r="L1784" s="19">
        <f t="shared" si="68"/>
        <v>44400</v>
      </c>
      <c r="M1784" s="16" t="s">
        <v>44</v>
      </c>
      <c r="N1784" s="16" t="s">
        <v>45</v>
      </c>
      <c r="O1784" s="14" t="s">
        <v>41</v>
      </c>
      <c r="P1784" s="14"/>
      <c r="Q1784" s="16" t="e">
        <f t="shared" ca="1" si="79"/>
        <v>#VALUE!</v>
      </c>
      <c r="R1784" s="16" t="s">
        <v>46</v>
      </c>
      <c r="S1784" s="16" t="s">
        <v>47</v>
      </c>
      <c r="T1784" s="57" t="s">
        <v>7543</v>
      </c>
      <c r="U1784" s="57" t="s">
        <v>7544</v>
      </c>
      <c r="V1784" s="16" t="s">
        <v>47</v>
      </c>
      <c r="W1784" s="14" t="s">
        <v>47</v>
      </c>
      <c r="X1784" s="14"/>
      <c r="Y1784" s="14"/>
      <c r="Z1784" s="14" t="s">
        <v>47</v>
      </c>
      <c r="AA1784" s="87" t="s">
        <v>1020</v>
      </c>
      <c r="AB1784" s="35"/>
      <c r="AC1784" s="18" t="e">
        <f t="shared" ca="1" si="80"/>
        <v>#VALUE!</v>
      </c>
      <c r="AD1784" s="16" t="s">
        <v>52</v>
      </c>
      <c r="AE1784" s="16" t="s">
        <v>47</v>
      </c>
      <c r="AF1784" s="14" t="s">
        <v>47</v>
      </c>
      <c r="AG1784" s="14" t="s">
        <v>47</v>
      </c>
    </row>
    <row r="1785" spans="1:33" ht="15.75" customHeight="1" x14ac:dyDescent="0.25">
      <c r="A1785" s="57" t="s">
        <v>7545</v>
      </c>
      <c r="B1785" s="57" t="s">
        <v>7546</v>
      </c>
      <c r="C1785" s="57" t="s">
        <v>7546</v>
      </c>
      <c r="D1785" s="57" t="s">
        <v>277</v>
      </c>
      <c r="E1785" s="57" t="s">
        <v>7547</v>
      </c>
      <c r="F1785" s="57"/>
      <c r="G1785" s="14" t="s">
        <v>41</v>
      </c>
      <c r="H1785" s="14" t="s">
        <v>162</v>
      </c>
      <c r="I1785" s="16" t="s">
        <v>75</v>
      </c>
      <c r="J1785" s="17">
        <v>44378</v>
      </c>
      <c r="K1785" s="18">
        <f t="shared" ca="1" si="67"/>
        <v>929</v>
      </c>
      <c r="L1785" s="19">
        <f t="shared" si="68"/>
        <v>44392</v>
      </c>
      <c r="M1785" s="16" t="s">
        <v>44</v>
      </c>
      <c r="N1785" s="16" t="s">
        <v>45</v>
      </c>
      <c r="O1785" s="14" t="s">
        <v>41</v>
      </c>
      <c r="P1785" s="14"/>
      <c r="Q1785" s="16" t="e">
        <f t="shared" ca="1" si="79"/>
        <v>#VALUE!</v>
      </c>
      <c r="R1785" s="16" t="s">
        <v>46</v>
      </c>
      <c r="S1785" s="16" t="s">
        <v>47</v>
      </c>
      <c r="T1785" s="57" t="s">
        <v>279</v>
      </c>
      <c r="U1785" s="57" t="s">
        <v>7548</v>
      </c>
      <c r="V1785" s="16" t="s">
        <v>47</v>
      </c>
      <c r="W1785" s="14" t="s">
        <v>47</v>
      </c>
      <c r="X1785" s="14"/>
      <c r="Y1785" s="14"/>
      <c r="Z1785" s="14" t="s">
        <v>47</v>
      </c>
      <c r="AA1785" s="87" t="s">
        <v>281</v>
      </c>
      <c r="AB1785" s="35"/>
      <c r="AC1785" s="18" t="e">
        <f t="shared" ca="1" si="80"/>
        <v>#VALUE!</v>
      </c>
      <c r="AD1785" s="16" t="s">
        <v>52</v>
      </c>
      <c r="AE1785" s="16" t="s">
        <v>47</v>
      </c>
      <c r="AF1785" s="14" t="s">
        <v>47</v>
      </c>
      <c r="AG1785" s="14" t="s">
        <v>47</v>
      </c>
    </row>
    <row r="1786" spans="1:33" ht="15.75" customHeight="1" x14ac:dyDescent="0.25">
      <c r="A1786" s="23" t="s">
        <v>7549</v>
      </c>
      <c r="B1786" s="14" t="s">
        <v>2075</v>
      </c>
      <c r="C1786" s="14" t="s">
        <v>2075</v>
      </c>
      <c r="D1786" s="14" t="s">
        <v>141</v>
      </c>
      <c r="E1786" s="14" t="s">
        <v>7550</v>
      </c>
      <c r="F1786" s="14"/>
      <c r="G1786" s="14" t="s">
        <v>41</v>
      </c>
      <c r="H1786" s="14" t="s">
        <v>91</v>
      </c>
      <c r="I1786" s="16" t="s">
        <v>43</v>
      </c>
      <c r="J1786" s="17">
        <v>44458</v>
      </c>
      <c r="K1786" s="18">
        <f t="shared" ca="1" si="67"/>
        <v>849</v>
      </c>
      <c r="L1786" s="19">
        <f t="shared" si="68"/>
        <v>44472</v>
      </c>
      <c r="M1786" s="16" t="s">
        <v>44</v>
      </c>
      <c r="N1786" s="16" t="s">
        <v>405</v>
      </c>
      <c r="O1786" s="14" t="s">
        <v>41</v>
      </c>
      <c r="P1786" s="17"/>
      <c r="Q1786" s="16" t="e">
        <f t="shared" ca="1" si="79"/>
        <v>#VALUE!</v>
      </c>
      <c r="R1786" s="27" t="s">
        <v>196</v>
      </c>
      <c r="S1786" s="27" t="s">
        <v>47</v>
      </c>
      <c r="T1786" s="14" t="s">
        <v>47</v>
      </c>
      <c r="U1786" s="24"/>
      <c r="V1786" s="16" t="s">
        <v>237</v>
      </c>
      <c r="W1786" s="14" t="s">
        <v>214</v>
      </c>
      <c r="X1786" s="14"/>
      <c r="Y1786" s="14"/>
      <c r="Z1786" s="14" t="s">
        <v>47</v>
      </c>
      <c r="AA1786" s="87" t="s">
        <v>7551</v>
      </c>
      <c r="AB1786" s="35"/>
      <c r="AC1786" s="18" t="e">
        <f t="shared" ca="1" si="80"/>
        <v>#VALUE!</v>
      </c>
      <c r="AD1786" s="16" t="s">
        <v>52</v>
      </c>
      <c r="AE1786" s="16" t="s">
        <v>47</v>
      </c>
      <c r="AF1786" s="14" t="s">
        <v>47</v>
      </c>
      <c r="AG1786" s="14" t="s">
        <v>47</v>
      </c>
    </row>
    <row r="1787" spans="1:33" ht="15.75" customHeight="1" x14ac:dyDescent="0.25">
      <c r="A1787" s="57" t="s">
        <v>7552</v>
      </c>
      <c r="B1787" s="57" t="s">
        <v>7553</v>
      </c>
      <c r="C1787" s="57" t="s">
        <v>7553</v>
      </c>
      <c r="D1787" s="57" t="s">
        <v>248</v>
      </c>
      <c r="E1787" s="57" t="s">
        <v>7554</v>
      </c>
      <c r="F1787" s="57"/>
      <c r="G1787" s="14" t="s">
        <v>41</v>
      </c>
      <c r="H1787" s="14" t="s">
        <v>162</v>
      </c>
      <c r="I1787" s="16" t="s">
        <v>75</v>
      </c>
      <c r="J1787" s="17">
        <v>44384</v>
      </c>
      <c r="K1787" s="18">
        <f t="shared" ref="K1787:K1829" ca="1" si="81">ABS(IF(ISBLANK(J1787),"",TODAY()-J1787))</f>
        <v>923</v>
      </c>
      <c r="L1787" s="19">
        <f t="shared" ref="L1787:L1829" si="82">J1787+14</f>
        <v>44398</v>
      </c>
      <c r="M1787" s="16" t="s">
        <v>44</v>
      </c>
      <c r="N1787" s="16" t="s">
        <v>45</v>
      </c>
      <c r="O1787" s="14" t="s">
        <v>41</v>
      </c>
      <c r="P1787" s="14"/>
      <c r="Q1787" s="16" t="e">
        <f t="shared" ca="1" si="79"/>
        <v>#VALUE!</v>
      </c>
      <c r="R1787" s="16" t="s">
        <v>46</v>
      </c>
      <c r="S1787" s="16" t="s">
        <v>47</v>
      </c>
      <c r="T1787" s="57" t="s">
        <v>7555</v>
      </c>
      <c r="U1787" s="57" t="s">
        <v>7556</v>
      </c>
      <c r="V1787" s="16" t="s">
        <v>47</v>
      </c>
      <c r="W1787" s="14" t="s">
        <v>47</v>
      </c>
      <c r="X1787" s="14"/>
      <c r="Y1787" s="14"/>
      <c r="Z1787" s="14" t="s">
        <v>47</v>
      </c>
      <c r="AA1787" s="87" t="s">
        <v>7557</v>
      </c>
      <c r="AB1787" s="35"/>
      <c r="AC1787" s="18" t="e">
        <f t="shared" ca="1" si="80"/>
        <v>#VALUE!</v>
      </c>
      <c r="AD1787" s="16" t="s">
        <v>52</v>
      </c>
      <c r="AE1787" s="16" t="s">
        <v>47</v>
      </c>
      <c r="AF1787" s="14" t="s">
        <v>47</v>
      </c>
      <c r="AG1787" s="14" t="s">
        <v>47</v>
      </c>
    </row>
    <row r="1788" spans="1:33" ht="15.75" customHeight="1" x14ac:dyDescent="0.25">
      <c r="A1788" s="57" t="s">
        <v>7558</v>
      </c>
      <c r="B1788" s="57" t="s">
        <v>1334</v>
      </c>
      <c r="C1788" s="57" t="s">
        <v>1334</v>
      </c>
      <c r="D1788" s="57" t="s">
        <v>5</v>
      </c>
      <c r="E1788" s="57" t="s">
        <v>7559</v>
      </c>
      <c r="F1788" s="57"/>
      <c r="G1788" s="14" t="s">
        <v>41</v>
      </c>
      <c r="H1788" s="14" t="s">
        <v>162</v>
      </c>
      <c r="I1788" s="16" t="s">
        <v>75</v>
      </c>
      <c r="J1788" s="17">
        <v>44378</v>
      </c>
      <c r="K1788" s="18">
        <f t="shared" ca="1" si="81"/>
        <v>929</v>
      </c>
      <c r="L1788" s="19">
        <f t="shared" si="82"/>
        <v>44392</v>
      </c>
      <c r="M1788" s="16" t="s">
        <v>44</v>
      </c>
      <c r="N1788" s="16" t="s">
        <v>45</v>
      </c>
      <c r="O1788" s="14" t="s">
        <v>41</v>
      </c>
      <c r="P1788" s="14"/>
      <c r="Q1788" s="16" t="e">
        <f t="shared" ca="1" si="79"/>
        <v>#VALUE!</v>
      </c>
      <c r="R1788" s="16" t="s">
        <v>46</v>
      </c>
      <c r="S1788" s="16" t="s">
        <v>47</v>
      </c>
      <c r="T1788" s="57" t="s">
        <v>6313</v>
      </c>
      <c r="U1788" s="57" t="s">
        <v>7560</v>
      </c>
      <c r="V1788" s="16" t="s">
        <v>47</v>
      </c>
      <c r="W1788" s="14" t="s">
        <v>47</v>
      </c>
      <c r="X1788" s="14"/>
      <c r="Y1788" s="14"/>
      <c r="Z1788" s="14" t="s">
        <v>47</v>
      </c>
      <c r="AA1788" s="88" t="s">
        <v>6315</v>
      </c>
      <c r="AB1788" s="35"/>
      <c r="AC1788" s="18" t="e">
        <f t="shared" ca="1" si="80"/>
        <v>#VALUE!</v>
      </c>
      <c r="AD1788" s="16" t="s">
        <v>52</v>
      </c>
      <c r="AE1788" s="16" t="s">
        <v>47</v>
      </c>
      <c r="AF1788" s="14" t="s">
        <v>47</v>
      </c>
      <c r="AG1788" s="14" t="s">
        <v>47</v>
      </c>
    </row>
    <row r="1789" spans="1:33" ht="15.75" customHeight="1" x14ac:dyDescent="0.25">
      <c r="A1789" s="57" t="s">
        <v>7561</v>
      </c>
      <c r="B1789" s="57" t="s">
        <v>99</v>
      </c>
      <c r="C1789" s="57" t="s">
        <v>99</v>
      </c>
      <c r="D1789" s="57" t="s">
        <v>5</v>
      </c>
      <c r="E1789" s="57" t="s">
        <v>7562</v>
      </c>
      <c r="F1789" s="57"/>
      <c r="G1789" s="14" t="s">
        <v>41</v>
      </c>
      <c r="H1789" s="14" t="s">
        <v>162</v>
      </c>
      <c r="I1789" s="16" t="s">
        <v>75</v>
      </c>
      <c r="J1789" s="17">
        <v>44482</v>
      </c>
      <c r="K1789" s="18">
        <f t="shared" ca="1" si="81"/>
        <v>825</v>
      </c>
      <c r="L1789" s="19">
        <f t="shared" si="82"/>
        <v>44496</v>
      </c>
      <c r="M1789" s="16" t="s">
        <v>44</v>
      </c>
      <c r="N1789" s="16" t="s">
        <v>45</v>
      </c>
      <c r="O1789" s="14" t="s">
        <v>41</v>
      </c>
      <c r="P1789" s="14"/>
      <c r="Q1789" s="16" t="e">
        <f t="shared" ca="1" si="79"/>
        <v>#VALUE!</v>
      </c>
      <c r="R1789" s="16" t="s">
        <v>46</v>
      </c>
      <c r="S1789" s="16" t="s">
        <v>7563</v>
      </c>
      <c r="T1789" s="57" t="s">
        <v>7564</v>
      </c>
      <c r="U1789" s="57" t="s">
        <v>7565</v>
      </c>
      <c r="V1789" s="16" t="s">
        <v>3357</v>
      </c>
      <c r="W1789" s="14" t="s">
        <v>47</v>
      </c>
      <c r="X1789" s="14"/>
      <c r="Y1789" s="14"/>
      <c r="Z1789" s="14" t="s">
        <v>47</v>
      </c>
      <c r="AA1789" s="87" t="s">
        <v>7566</v>
      </c>
      <c r="AB1789" s="35"/>
      <c r="AC1789" s="18" t="e">
        <f t="shared" ca="1" si="80"/>
        <v>#VALUE!</v>
      </c>
      <c r="AD1789" s="16" t="s">
        <v>52</v>
      </c>
      <c r="AE1789" s="16" t="s">
        <v>47</v>
      </c>
      <c r="AF1789" s="14" t="s">
        <v>47</v>
      </c>
      <c r="AG1789" s="14" t="s">
        <v>47</v>
      </c>
    </row>
    <row r="1790" spans="1:33" ht="15.75" customHeight="1" x14ac:dyDescent="0.25">
      <c r="A1790" s="57" t="s">
        <v>7567</v>
      </c>
      <c r="B1790" s="57" t="s">
        <v>7076</v>
      </c>
      <c r="C1790" s="57" t="s">
        <v>7076</v>
      </c>
      <c r="D1790" s="57" t="s">
        <v>5</v>
      </c>
      <c r="E1790" s="57" t="s">
        <v>7568</v>
      </c>
      <c r="F1790" s="57"/>
      <c r="G1790" s="14" t="s">
        <v>41</v>
      </c>
      <c r="H1790" s="14" t="s">
        <v>162</v>
      </c>
      <c r="I1790" s="16" t="s">
        <v>75</v>
      </c>
      <c r="J1790" s="17">
        <v>44372</v>
      </c>
      <c r="K1790" s="18">
        <f t="shared" ca="1" si="81"/>
        <v>935</v>
      </c>
      <c r="L1790" s="19">
        <f t="shared" si="82"/>
        <v>44386</v>
      </c>
      <c r="M1790" s="16" t="s">
        <v>44</v>
      </c>
      <c r="N1790" s="16" t="s">
        <v>45</v>
      </c>
      <c r="O1790" s="14" t="s">
        <v>41</v>
      </c>
      <c r="P1790" s="14"/>
      <c r="Q1790" s="16" t="e">
        <f t="shared" ca="1" si="79"/>
        <v>#VALUE!</v>
      </c>
      <c r="R1790" s="16" t="s">
        <v>46</v>
      </c>
      <c r="S1790" s="16" t="s">
        <v>47</v>
      </c>
      <c r="T1790" s="57" t="s">
        <v>7569</v>
      </c>
      <c r="U1790" s="57" t="s">
        <v>7570</v>
      </c>
      <c r="V1790" s="16" t="s">
        <v>47</v>
      </c>
      <c r="W1790" s="14" t="s">
        <v>47</v>
      </c>
      <c r="X1790" s="14"/>
      <c r="Y1790" s="14"/>
      <c r="Z1790" s="14" t="s">
        <v>47</v>
      </c>
      <c r="AA1790" s="87" t="s">
        <v>7571</v>
      </c>
      <c r="AB1790" s="35"/>
      <c r="AC1790" s="18" t="e">
        <f t="shared" ca="1" si="80"/>
        <v>#VALUE!</v>
      </c>
      <c r="AD1790" s="16" t="s">
        <v>52</v>
      </c>
      <c r="AE1790" s="16" t="s">
        <v>47</v>
      </c>
      <c r="AF1790" s="14" t="s">
        <v>47</v>
      </c>
      <c r="AG1790" s="14" t="s">
        <v>47</v>
      </c>
    </row>
    <row r="1791" spans="1:33" ht="15.75" customHeight="1" x14ac:dyDescent="0.25">
      <c r="A1791" s="57" t="s">
        <v>7572</v>
      </c>
      <c r="B1791" s="57" t="s">
        <v>7573</v>
      </c>
      <c r="C1791" s="57" t="s">
        <v>284</v>
      </c>
      <c r="D1791" s="57" t="s">
        <v>5</v>
      </c>
      <c r="E1791" s="57" t="s">
        <v>7574</v>
      </c>
      <c r="F1791" s="57"/>
      <c r="G1791" s="14" t="s">
        <v>41</v>
      </c>
      <c r="H1791" s="14" t="s">
        <v>91</v>
      </c>
      <c r="I1791" s="16" t="s">
        <v>61</v>
      </c>
      <c r="J1791" s="17">
        <v>44461</v>
      </c>
      <c r="K1791" s="18">
        <f t="shared" ca="1" si="81"/>
        <v>846</v>
      </c>
      <c r="L1791" s="19">
        <f t="shared" si="82"/>
        <v>44475</v>
      </c>
      <c r="M1791" s="16" t="s">
        <v>270</v>
      </c>
      <c r="N1791" s="16" t="s">
        <v>405</v>
      </c>
      <c r="O1791" s="14" t="s">
        <v>46</v>
      </c>
      <c r="P1791" s="14"/>
      <c r="Q1791" s="16" t="e">
        <f t="shared" ca="1" si="79"/>
        <v>#VALUE!</v>
      </c>
      <c r="R1791" s="16" t="s">
        <v>46</v>
      </c>
      <c r="S1791" s="16" t="s">
        <v>47</v>
      </c>
      <c r="T1791" s="57" t="s">
        <v>47</v>
      </c>
      <c r="U1791" s="57" t="s">
        <v>7575</v>
      </c>
      <c r="V1791" s="16" t="s">
        <v>237</v>
      </c>
      <c r="W1791" s="14" t="s">
        <v>7576</v>
      </c>
      <c r="X1791" s="14">
        <v>44367</v>
      </c>
      <c r="Y1791" s="14">
        <v>122</v>
      </c>
      <c r="Z1791" s="14" t="s">
        <v>47</v>
      </c>
      <c r="AA1791" s="87" t="s">
        <v>47</v>
      </c>
      <c r="AB1791" s="35">
        <v>44475</v>
      </c>
      <c r="AC1791" s="18">
        <f t="shared" ca="1" si="80"/>
        <v>832</v>
      </c>
      <c r="AD1791" s="16" t="s">
        <v>52</v>
      </c>
      <c r="AE1791" s="16" t="s">
        <v>1040</v>
      </c>
      <c r="AF1791" s="14" t="s">
        <v>47</v>
      </c>
      <c r="AG1791" s="14" t="s">
        <v>47</v>
      </c>
    </row>
    <row r="1792" spans="1:33" ht="15.75" customHeight="1" x14ac:dyDescent="0.25">
      <c r="A1792" s="57" t="s">
        <v>7577</v>
      </c>
      <c r="B1792" s="57" t="s">
        <v>2676</v>
      </c>
      <c r="C1792" s="57" t="s">
        <v>2676</v>
      </c>
      <c r="D1792" s="57" t="s">
        <v>39</v>
      </c>
      <c r="E1792" s="57" t="s">
        <v>7578</v>
      </c>
      <c r="F1792" s="57"/>
      <c r="G1792" s="14" t="s">
        <v>41</v>
      </c>
      <c r="H1792" s="14" t="s">
        <v>91</v>
      </c>
      <c r="I1792" s="16" t="s">
        <v>43</v>
      </c>
      <c r="J1792" s="17">
        <v>44460</v>
      </c>
      <c r="K1792" s="18">
        <f t="shared" ca="1" si="81"/>
        <v>847</v>
      </c>
      <c r="L1792" s="19">
        <f t="shared" si="82"/>
        <v>44474</v>
      </c>
      <c r="M1792" s="16" t="s">
        <v>44</v>
      </c>
      <c r="N1792" s="16" t="s">
        <v>142</v>
      </c>
      <c r="O1792" s="14" t="s">
        <v>46</v>
      </c>
      <c r="P1792" s="14"/>
      <c r="Q1792" s="16" t="e">
        <f t="shared" ca="1" si="79"/>
        <v>#VALUE!</v>
      </c>
      <c r="R1792" s="16" t="s">
        <v>46</v>
      </c>
      <c r="S1792" s="16" t="s">
        <v>47</v>
      </c>
      <c r="T1792" s="57" t="s">
        <v>47</v>
      </c>
      <c r="U1792" s="57" t="s">
        <v>7579</v>
      </c>
      <c r="V1792" s="16" t="s">
        <v>50</v>
      </c>
      <c r="W1792" s="14" t="s">
        <v>47</v>
      </c>
      <c r="X1792" s="14">
        <v>44406</v>
      </c>
      <c r="Y1792" s="14">
        <v>83</v>
      </c>
      <c r="Z1792" s="14" t="s">
        <v>47</v>
      </c>
      <c r="AA1792" s="87" t="s">
        <v>5494</v>
      </c>
      <c r="AB1792" s="35">
        <v>44475</v>
      </c>
      <c r="AC1792" s="18">
        <f t="shared" ca="1" si="80"/>
        <v>832</v>
      </c>
      <c r="AD1792" s="16" t="s">
        <v>52</v>
      </c>
      <c r="AE1792" s="16" t="s">
        <v>1040</v>
      </c>
      <c r="AF1792" s="14" t="s">
        <v>47</v>
      </c>
      <c r="AG1792" s="14" t="s">
        <v>47</v>
      </c>
    </row>
    <row r="1793" spans="1:33" ht="15.75" customHeight="1" x14ac:dyDescent="0.25">
      <c r="A1793" s="57" t="s">
        <v>7580</v>
      </c>
      <c r="B1793" s="57" t="s">
        <v>2388</v>
      </c>
      <c r="C1793" s="57" t="s">
        <v>2388</v>
      </c>
      <c r="D1793" s="57" t="s">
        <v>248</v>
      </c>
      <c r="E1793" s="57" t="s">
        <v>7581</v>
      </c>
      <c r="F1793" s="57"/>
      <c r="G1793" s="14" t="s">
        <v>41</v>
      </c>
      <c r="H1793" s="14" t="s">
        <v>162</v>
      </c>
      <c r="I1793" s="16" t="s">
        <v>75</v>
      </c>
      <c r="J1793" s="17">
        <v>44396</v>
      </c>
      <c r="K1793" s="18">
        <f t="shared" ca="1" si="81"/>
        <v>911</v>
      </c>
      <c r="L1793" s="19">
        <f t="shared" si="82"/>
        <v>44410</v>
      </c>
      <c r="M1793" s="16" t="s">
        <v>44</v>
      </c>
      <c r="N1793" s="16" t="s">
        <v>45</v>
      </c>
      <c r="O1793" s="14" t="s">
        <v>41</v>
      </c>
      <c r="P1793" s="14"/>
      <c r="Q1793" s="16" t="e">
        <f t="shared" ca="1" si="79"/>
        <v>#VALUE!</v>
      </c>
      <c r="R1793" s="16" t="s">
        <v>46</v>
      </c>
      <c r="S1793" s="16" t="s">
        <v>47</v>
      </c>
      <c r="T1793" s="57" t="s">
        <v>7582</v>
      </c>
      <c r="U1793" s="57" t="s">
        <v>7583</v>
      </c>
      <c r="V1793" s="16" t="s">
        <v>47</v>
      </c>
      <c r="W1793" s="14" t="s">
        <v>47</v>
      </c>
      <c r="X1793" s="14"/>
      <c r="Y1793" s="14"/>
      <c r="Z1793" s="14" t="s">
        <v>47</v>
      </c>
      <c r="AA1793" s="88" t="s">
        <v>7584</v>
      </c>
      <c r="AB1793" s="35"/>
      <c r="AC1793" s="18" t="e">
        <f t="shared" ca="1" si="80"/>
        <v>#VALUE!</v>
      </c>
      <c r="AD1793" s="16" t="s">
        <v>52</v>
      </c>
      <c r="AE1793" s="16" t="s">
        <v>47</v>
      </c>
      <c r="AF1793" s="14" t="s">
        <v>47</v>
      </c>
      <c r="AG1793" s="14" t="s">
        <v>47</v>
      </c>
    </row>
    <row r="1794" spans="1:33" ht="15.75" customHeight="1" x14ac:dyDescent="0.25">
      <c r="A1794" s="23" t="s">
        <v>7585</v>
      </c>
      <c r="B1794" s="14" t="s">
        <v>2075</v>
      </c>
      <c r="C1794" s="14" t="s">
        <v>2075</v>
      </c>
      <c r="D1794" s="14" t="s">
        <v>141</v>
      </c>
      <c r="E1794" s="14" t="s">
        <v>7586</v>
      </c>
      <c r="F1794" s="14"/>
      <c r="G1794" s="14" t="s">
        <v>41</v>
      </c>
      <c r="H1794" s="14" t="s">
        <v>91</v>
      </c>
      <c r="I1794" s="16" t="s">
        <v>43</v>
      </c>
      <c r="J1794" s="17">
        <v>44434</v>
      </c>
      <c r="K1794" s="18">
        <f t="shared" ca="1" si="81"/>
        <v>873</v>
      </c>
      <c r="L1794" s="19">
        <f t="shared" si="82"/>
        <v>44448</v>
      </c>
      <c r="M1794" s="16" t="s">
        <v>44</v>
      </c>
      <c r="N1794" s="16" t="s">
        <v>405</v>
      </c>
      <c r="O1794" s="14" t="s">
        <v>41</v>
      </c>
      <c r="P1794" s="17">
        <v>44061</v>
      </c>
      <c r="Q1794" s="16">
        <f t="shared" ca="1" si="79"/>
        <v>1246</v>
      </c>
      <c r="R1794" s="16" t="s">
        <v>5985</v>
      </c>
      <c r="S1794" s="27" t="s">
        <v>47</v>
      </c>
      <c r="T1794" s="14" t="s">
        <v>47</v>
      </c>
      <c r="U1794" s="24"/>
      <c r="V1794" s="16" t="s">
        <v>237</v>
      </c>
      <c r="W1794" s="14" t="s">
        <v>47</v>
      </c>
      <c r="X1794" s="14"/>
      <c r="Y1794" s="14"/>
      <c r="Z1794" s="14" t="s">
        <v>47</v>
      </c>
      <c r="AA1794" s="57" t="s">
        <v>7587</v>
      </c>
      <c r="AB1794" s="35"/>
      <c r="AC1794" s="18" t="e">
        <f t="shared" ca="1" si="80"/>
        <v>#VALUE!</v>
      </c>
      <c r="AD1794" s="16" t="s">
        <v>52</v>
      </c>
      <c r="AE1794" s="16" t="s">
        <v>47</v>
      </c>
      <c r="AF1794" s="14" t="s">
        <v>47</v>
      </c>
      <c r="AG1794" s="14" t="s">
        <v>47</v>
      </c>
    </row>
    <row r="1795" spans="1:33" ht="15.75" customHeight="1" x14ac:dyDescent="0.25">
      <c r="A1795" s="57" t="s">
        <v>7588</v>
      </c>
      <c r="B1795" s="57" t="s">
        <v>1262</v>
      </c>
      <c r="C1795" s="57" t="s">
        <v>1262</v>
      </c>
      <c r="D1795" s="57" t="s">
        <v>1305</v>
      </c>
      <c r="E1795" s="57" t="s">
        <v>7589</v>
      </c>
      <c r="F1795" s="57"/>
      <c r="G1795" s="14" t="s">
        <v>41</v>
      </c>
      <c r="H1795" s="14" t="s">
        <v>162</v>
      </c>
      <c r="I1795" s="16" t="s">
        <v>75</v>
      </c>
      <c r="J1795" s="17">
        <v>44379</v>
      </c>
      <c r="K1795" s="18">
        <f t="shared" ca="1" si="81"/>
        <v>928</v>
      </c>
      <c r="L1795" s="19">
        <f t="shared" si="82"/>
        <v>44393</v>
      </c>
      <c r="M1795" s="16" t="s">
        <v>44</v>
      </c>
      <c r="N1795" s="16" t="s">
        <v>45</v>
      </c>
      <c r="O1795" s="14" t="s">
        <v>41</v>
      </c>
      <c r="P1795" s="14"/>
      <c r="Q1795" s="16" t="e">
        <f t="shared" ca="1" si="79"/>
        <v>#VALUE!</v>
      </c>
      <c r="R1795" s="16" t="s">
        <v>46</v>
      </c>
      <c r="S1795" s="16" t="s">
        <v>47</v>
      </c>
      <c r="T1795" s="57" t="s">
        <v>7590</v>
      </c>
      <c r="U1795" s="57" t="s">
        <v>7591</v>
      </c>
      <c r="V1795" s="16" t="s">
        <v>47</v>
      </c>
      <c r="W1795" s="14" t="s">
        <v>47</v>
      </c>
      <c r="X1795" s="14"/>
      <c r="Y1795" s="14"/>
      <c r="Z1795" s="14" t="s">
        <v>47</v>
      </c>
      <c r="AA1795" s="87" t="s">
        <v>6440</v>
      </c>
      <c r="AB1795" s="35"/>
      <c r="AC1795" s="18" t="e">
        <f t="shared" ca="1" si="80"/>
        <v>#VALUE!</v>
      </c>
      <c r="AD1795" s="16" t="s">
        <v>52</v>
      </c>
      <c r="AE1795" s="16" t="s">
        <v>47</v>
      </c>
      <c r="AF1795" s="14" t="s">
        <v>47</v>
      </c>
      <c r="AG1795" s="14" t="s">
        <v>47</v>
      </c>
    </row>
    <row r="1796" spans="1:33" ht="15.75" customHeight="1" x14ac:dyDescent="0.25">
      <c r="A1796" s="23" t="s">
        <v>7592</v>
      </c>
      <c r="B1796" s="14" t="s">
        <v>2075</v>
      </c>
      <c r="C1796" s="14" t="s">
        <v>2075</v>
      </c>
      <c r="D1796" s="14" t="s">
        <v>141</v>
      </c>
      <c r="E1796" s="14" t="s">
        <v>7593</v>
      </c>
      <c r="F1796" s="14"/>
      <c r="G1796" s="14" t="s">
        <v>41</v>
      </c>
      <c r="H1796" s="14" t="s">
        <v>91</v>
      </c>
      <c r="I1796" s="16" t="s">
        <v>43</v>
      </c>
      <c r="J1796" s="17">
        <v>44588</v>
      </c>
      <c r="K1796" s="18">
        <f t="shared" ca="1" si="81"/>
        <v>719</v>
      </c>
      <c r="L1796" s="19">
        <f t="shared" si="82"/>
        <v>44602</v>
      </c>
      <c r="M1796" s="16" t="s">
        <v>44</v>
      </c>
      <c r="N1796" s="16" t="s">
        <v>142</v>
      </c>
      <c r="O1796" s="14" t="s">
        <v>41</v>
      </c>
      <c r="P1796" s="14"/>
      <c r="Q1796" s="16" t="e">
        <f t="shared" ca="1" si="79"/>
        <v>#VALUE!</v>
      </c>
      <c r="R1796" s="27" t="s">
        <v>46</v>
      </c>
      <c r="S1796" s="16" t="s">
        <v>47</v>
      </c>
      <c r="T1796" s="14" t="s">
        <v>47</v>
      </c>
      <c r="U1796" s="48"/>
      <c r="V1796" s="16" t="s">
        <v>213</v>
      </c>
      <c r="W1796" s="14" t="s">
        <v>47</v>
      </c>
      <c r="X1796" s="14"/>
      <c r="Y1796" s="14"/>
      <c r="Z1796" s="14" t="s">
        <v>47</v>
      </c>
      <c r="AA1796" s="87" t="s">
        <v>47</v>
      </c>
      <c r="AB1796" s="35"/>
      <c r="AC1796" s="18" t="e">
        <f t="shared" ca="1" si="80"/>
        <v>#VALUE!</v>
      </c>
      <c r="AD1796" s="16" t="s">
        <v>52</v>
      </c>
      <c r="AE1796" s="16" t="s">
        <v>47</v>
      </c>
      <c r="AF1796" s="14" t="s">
        <v>47</v>
      </c>
      <c r="AG1796" s="14" t="s">
        <v>47</v>
      </c>
    </row>
    <row r="1797" spans="1:33" ht="15.75" customHeight="1" x14ac:dyDescent="0.25">
      <c r="A1797" s="57" t="s">
        <v>7594</v>
      </c>
      <c r="B1797" s="57" t="s">
        <v>7595</v>
      </c>
      <c r="C1797" s="57" t="s">
        <v>7595</v>
      </c>
      <c r="D1797" s="57" t="s">
        <v>277</v>
      </c>
      <c r="E1797" s="57" t="s">
        <v>7596</v>
      </c>
      <c r="F1797" s="57"/>
      <c r="G1797" s="14" t="s">
        <v>41</v>
      </c>
      <c r="H1797" s="14" t="s">
        <v>162</v>
      </c>
      <c r="I1797" s="16" t="s">
        <v>75</v>
      </c>
      <c r="J1797" s="17">
        <v>44374</v>
      </c>
      <c r="K1797" s="18">
        <f t="shared" ca="1" si="81"/>
        <v>933</v>
      </c>
      <c r="L1797" s="19">
        <f t="shared" si="82"/>
        <v>44388</v>
      </c>
      <c r="M1797" s="16" t="s">
        <v>44</v>
      </c>
      <c r="N1797" s="16" t="s">
        <v>45</v>
      </c>
      <c r="O1797" s="14" t="s">
        <v>41</v>
      </c>
      <c r="P1797" s="14"/>
      <c r="Q1797" s="16" t="e">
        <f t="shared" ca="1" si="79"/>
        <v>#VALUE!</v>
      </c>
      <c r="R1797" s="16" t="s">
        <v>46</v>
      </c>
      <c r="S1797" s="16" t="s">
        <v>47</v>
      </c>
      <c r="T1797" s="57" t="s">
        <v>7597</v>
      </c>
      <c r="U1797" s="57" t="s">
        <v>7598</v>
      </c>
      <c r="V1797" s="16" t="s">
        <v>47</v>
      </c>
      <c r="W1797" s="14" t="s">
        <v>47</v>
      </c>
      <c r="X1797" s="14"/>
      <c r="Y1797" s="14"/>
      <c r="Z1797" s="14" t="s">
        <v>47</v>
      </c>
      <c r="AA1797" s="87" t="s">
        <v>7599</v>
      </c>
      <c r="AB1797" s="35"/>
      <c r="AC1797" s="18" t="e">
        <f t="shared" ca="1" si="80"/>
        <v>#VALUE!</v>
      </c>
      <c r="AD1797" s="16" t="s">
        <v>52</v>
      </c>
      <c r="AE1797" s="16" t="s">
        <v>47</v>
      </c>
      <c r="AF1797" s="14" t="s">
        <v>47</v>
      </c>
      <c r="AG1797" s="14" t="s">
        <v>47</v>
      </c>
    </row>
    <row r="1798" spans="1:33" ht="15.75" customHeight="1" x14ac:dyDescent="0.25">
      <c r="A1798" s="57" t="s">
        <v>7600</v>
      </c>
      <c r="B1798" s="57" t="s">
        <v>7595</v>
      </c>
      <c r="C1798" s="57" t="s">
        <v>7595</v>
      </c>
      <c r="D1798" s="57" t="s">
        <v>277</v>
      </c>
      <c r="E1798" s="57" t="s">
        <v>7601</v>
      </c>
      <c r="F1798" s="57"/>
      <c r="G1798" s="14" t="s">
        <v>41</v>
      </c>
      <c r="H1798" s="14" t="s">
        <v>162</v>
      </c>
      <c r="I1798" s="16" t="s">
        <v>75</v>
      </c>
      <c r="J1798" s="17">
        <v>44375</v>
      </c>
      <c r="K1798" s="18">
        <f t="shared" ca="1" si="81"/>
        <v>932</v>
      </c>
      <c r="L1798" s="19">
        <f t="shared" si="82"/>
        <v>44389</v>
      </c>
      <c r="M1798" s="16" t="s">
        <v>44</v>
      </c>
      <c r="N1798" s="16" t="s">
        <v>45</v>
      </c>
      <c r="O1798" s="14" t="s">
        <v>41</v>
      </c>
      <c r="P1798" s="14"/>
      <c r="Q1798" s="16" t="e">
        <f t="shared" ca="1" si="79"/>
        <v>#VALUE!</v>
      </c>
      <c r="R1798" s="16" t="s">
        <v>46</v>
      </c>
      <c r="S1798" s="16" t="s">
        <v>47</v>
      </c>
      <c r="T1798" s="57" t="s">
        <v>7597</v>
      </c>
      <c r="U1798" s="57" t="s">
        <v>7602</v>
      </c>
      <c r="V1798" s="16" t="s">
        <v>47</v>
      </c>
      <c r="W1798" s="14" t="s">
        <v>47</v>
      </c>
      <c r="X1798" s="14"/>
      <c r="Y1798" s="14"/>
      <c r="Z1798" s="14" t="s">
        <v>47</v>
      </c>
      <c r="AA1798" s="87" t="s">
        <v>7599</v>
      </c>
      <c r="AB1798" s="35"/>
      <c r="AC1798" s="18" t="e">
        <f t="shared" ca="1" si="80"/>
        <v>#VALUE!</v>
      </c>
      <c r="AD1798" s="16" t="s">
        <v>52</v>
      </c>
      <c r="AE1798" s="16" t="s">
        <v>47</v>
      </c>
      <c r="AF1798" s="14" t="s">
        <v>47</v>
      </c>
      <c r="AG1798" s="14" t="s">
        <v>47</v>
      </c>
    </row>
    <row r="1799" spans="1:33" ht="15.75" customHeight="1" x14ac:dyDescent="0.25">
      <c r="A1799" s="57" t="s">
        <v>7603</v>
      </c>
      <c r="B1799" s="57" t="s">
        <v>7595</v>
      </c>
      <c r="C1799" s="57" t="s">
        <v>7595</v>
      </c>
      <c r="D1799" s="57" t="s">
        <v>277</v>
      </c>
      <c r="E1799" s="57" t="s">
        <v>7604</v>
      </c>
      <c r="F1799" s="57"/>
      <c r="G1799" s="14" t="s">
        <v>41</v>
      </c>
      <c r="H1799" s="14" t="s">
        <v>162</v>
      </c>
      <c r="I1799" s="16" t="s">
        <v>75</v>
      </c>
      <c r="J1799" s="17">
        <v>44376</v>
      </c>
      <c r="K1799" s="18">
        <f t="shared" ca="1" si="81"/>
        <v>931</v>
      </c>
      <c r="L1799" s="19">
        <f t="shared" si="82"/>
        <v>44390</v>
      </c>
      <c r="M1799" s="16" t="s">
        <v>44</v>
      </c>
      <c r="N1799" s="16" t="s">
        <v>45</v>
      </c>
      <c r="O1799" s="14" t="s">
        <v>41</v>
      </c>
      <c r="P1799" s="14"/>
      <c r="Q1799" s="16" t="e">
        <f t="shared" ca="1" si="79"/>
        <v>#VALUE!</v>
      </c>
      <c r="R1799" s="16" t="s">
        <v>46</v>
      </c>
      <c r="S1799" s="16" t="s">
        <v>47</v>
      </c>
      <c r="T1799" s="57" t="s">
        <v>7597</v>
      </c>
      <c r="U1799" s="57" t="s">
        <v>7605</v>
      </c>
      <c r="V1799" s="16" t="s">
        <v>47</v>
      </c>
      <c r="W1799" s="14" t="s">
        <v>47</v>
      </c>
      <c r="X1799" s="14"/>
      <c r="Y1799" s="14"/>
      <c r="Z1799" s="14" t="s">
        <v>47</v>
      </c>
      <c r="AA1799" s="87" t="s">
        <v>7599</v>
      </c>
      <c r="AB1799" s="35"/>
      <c r="AC1799" s="18" t="e">
        <f t="shared" ca="1" si="80"/>
        <v>#VALUE!</v>
      </c>
      <c r="AD1799" s="16" t="s">
        <v>52</v>
      </c>
      <c r="AE1799" s="16" t="s">
        <v>47</v>
      </c>
      <c r="AF1799" s="14" t="s">
        <v>47</v>
      </c>
      <c r="AG1799" s="14" t="s">
        <v>47</v>
      </c>
    </row>
    <row r="1800" spans="1:33" ht="15.75" customHeight="1" x14ac:dyDescent="0.25">
      <c r="A1800" s="57" t="s">
        <v>7606</v>
      </c>
      <c r="B1800" s="57" t="s">
        <v>4951</v>
      </c>
      <c r="C1800" s="57" t="s">
        <v>4951</v>
      </c>
      <c r="D1800" s="57" t="s">
        <v>277</v>
      </c>
      <c r="E1800" s="57" t="s">
        <v>7607</v>
      </c>
      <c r="F1800" s="57"/>
      <c r="G1800" s="14" t="s">
        <v>41</v>
      </c>
      <c r="H1800" s="14" t="s">
        <v>162</v>
      </c>
      <c r="I1800" s="16" t="s">
        <v>75</v>
      </c>
      <c r="J1800" s="17">
        <v>44377</v>
      </c>
      <c r="K1800" s="18">
        <f t="shared" ca="1" si="81"/>
        <v>930</v>
      </c>
      <c r="L1800" s="19">
        <f t="shared" si="82"/>
        <v>44391</v>
      </c>
      <c r="M1800" s="16" t="s">
        <v>44</v>
      </c>
      <c r="N1800" s="16" t="s">
        <v>45</v>
      </c>
      <c r="O1800" s="14" t="s">
        <v>41</v>
      </c>
      <c r="P1800" s="14"/>
      <c r="Q1800" s="16" t="e">
        <f t="shared" ca="1" si="79"/>
        <v>#VALUE!</v>
      </c>
      <c r="R1800" s="16" t="s">
        <v>46</v>
      </c>
      <c r="S1800" s="16" t="s">
        <v>47</v>
      </c>
      <c r="T1800" s="57" t="s">
        <v>7597</v>
      </c>
      <c r="U1800" s="57" t="s">
        <v>7608</v>
      </c>
      <c r="V1800" s="16" t="s">
        <v>47</v>
      </c>
      <c r="W1800" s="14" t="s">
        <v>47</v>
      </c>
      <c r="X1800" s="14"/>
      <c r="Y1800" s="14"/>
      <c r="Z1800" s="14" t="s">
        <v>47</v>
      </c>
      <c r="AA1800" s="87" t="s">
        <v>7599</v>
      </c>
      <c r="AB1800" s="35"/>
      <c r="AC1800" s="18" t="e">
        <f t="shared" ca="1" si="80"/>
        <v>#VALUE!</v>
      </c>
      <c r="AD1800" s="16" t="s">
        <v>52</v>
      </c>
      <c r="AE1800" s="16" t="s">
        <v>47</v>
      </c>
      <c r="AF1800" s="14" t="s">
        <v>47</v>
      </c>
      <c r="AG1800" s="14" t="s">
        <v>47</v>
      </c>
    </row>
    <row r="1801" spans="1:33" ht="15.75" customHeight="1" x14ac:dyDescent="0.25">
      <c r="A1801" s="57" t="s">
        <v>7609</v>
      </c>
      <c r="B1801" s="57" t="s">
        <v>240</v>
      </c>
      <c r="C1801" s="57" t="s">
        <v>240</v>
      </c>
      <c r="D1801" s="57" t="s">
        <v>409</v>
      </c>
      <c r="E1801" s="57" t="s">
        <v>4675</v>
      </c>
      <c r="F1801" s="57"/>
      <c r="G1801" s="14" t="s">
        <v>41</v>
      </c>
      <c r="H1801" s="14" t="s">
        <v>162</v>
      </c>
      <c r="I1801" s="16" t="s">
        <v>75</v>
      </c>
      <c r="J1801" s="17">
        <v>44387</v>
      </c>
      <c r="K1801" s="18">
        <f t="shared" ca="1" si="81"/>
        <v>920</v>
      </c>
      <c r="L1801" s="19">
        <f t="shared" si="82"/>
        <v>44401</v>
      </c>
      <c r="M1801" s="16" t="s">
        <v>44</v>
      </c>
      <c r="N1801" s="16" t="s">
        <v>45</v>
      </c>
      <c r="O1801" s="14" t="s">
        <v>41</v>
      </c>
      <c r="P1801" s="14"/>
      <c r="Q1801" s="16" t="e">
        <f t="shared" ca="1" si="79"/>
        <v>#VALUE!</v>
      </c>
      <c r="R1801" s="16" t="s">
        <v>46</v>
      </c>
      <c r="S1801" s="16" t="s">
        <v>47</v>
      </c>
      <c r="T1801" s="57" t="s">
        <v>4676</v>
      </c>
      <c r="U1801" s="57" t="s">
        <v>7610</v>
      </c>
      <c r="V1801" s="16" t="s">
        <v>47</v>
      </c>
      <c r="W1801" s="14" t="s">
        <v>47</v>
      </c>
      <c r="X1801" s="14"/>
      <c r="Y1801" s="14"/>
      <c r="Z1801" s="14" t="s">
        <v>47</v>
      </c>
      <c r="AA1801" s="87" t="s">
        <v>4678</v>
      </c>
      <c r="AB1801" s="35"/>
      <c r="AC1801" s="18" t="e">
        <f t="shared" ca="1" si="80"/>
        <v>#VALUE!</v>
      </c>
      <c r="AD1801" s="16" t="s">
        <v>52</v>
      </c>
      <c r="AE1801" s="16" t="s">
        <v>47</v>
      </c>
      <c r="AF1801" s="14" t="s">
        <v>47</v>
      </c>
      <c r="AG1801" s="14" t="s">
        <v>47</v>
      </c>
    </row>
    <row r="1802" spans="1:33" ht="15.75" customHeight="1" x14ac:dyDescent="0.25">
      <c r="A1802" s="57" t="s">
        <v>7611</v>
      </c>
      <c r="B1802" s="57" t="s">
        <v>153</v>
      </c>
      <c r="C1802" s="57" t="s">
        <v>284</v>
      </c>
      <c r="D1802" s="57" t="s">
        <v>5</v>
      </c>
      <c r="E1802" s="89" t="s">
        <v>7612</v>
      </c>
      <c r="F1802" s="89"/>
      <c r="G1802" s="14" t="s">
        <v>41</v>
      </c>
      <c r="H1802" s="14" t="s">
        <v>91</v>
      </c>
      <c r="I1802" s="16" t="s">
        <v>43</v>
      </c>
      <c r="J1802" s="17">
        <v>44466</v>
      </c>
      <c r="K1802" s="18">
        <f t="shared" ca="1" si="81"/>
        <v>841</v>
      </c>
      <c r="L1802" s="19">
        <f t="shared" si="82"/>
        <v>44480</v>
      </c>
      <c r="M1802" s="16" t="s">
        <v>44</v>
      </c>
      <c r="N1802" s="16" t="s">
        <v>7613</v>
      </c>
      <c r="O1802" s="14" t="s">
        <v>46</v>
      </c>
      <c r="P1802" s="14"/>
      <c r="Q1802" s="16" t="e">
        <f t="shared" ca="1" si="79"/>
        <v>#VALUE!</v>
      </c>
      <c r="R1802" s="16" t="s">
        <v>46</v>
      </c>
      <c r="S1802" s="16" t="s">
        <v>47</v>
      </c>
      <c r="T1802" s="57" t="s">
        <v>47</v>
      </c>
      <c r="U1802" s="57" t="s">
        <v>7614</v>
      </c>
      <c r="V1802" s="16" t="s">
        <v>237</v>
      </c>
      <c r="W1802" s="14" t="s">
        <v>307</v>
      </c>
      <c r="X1802" s="14"/>
      <c r="Y1802" s="14">
        <v>44489</v>
      </c>
      <c r="Z1802" s="14" t="s">
        <v>47</v>
      </c>
      <c r="AA1802" s="87" t="s">
        <v>47</v>
      </c>
      <c r="AB1802" s="35">
        <v>44475</v>
      </c>
      <c r="AC1802" s="18">
        <f t="shared" ca="1" si="80"/>
        <v>832</v>
      </c>
      <c r="AD1802" s="16" t="s">
        <v>52</v>
      </c>
      <c r="AE1802" s="16" t="s">
        <v>1040</v>
      </c>
      <c r="AF1802" s="14" t="s">
        <v>47</v>
      </c>
      <c r="AG1802" s="14" t="s">
        <v>47</v>
      </c>
    </row>
    <row r="1803" spans="1:33" ht="15.75" customHeight="1" x14ac:dyDescent="0.25">
      <c r="A1803" s="57" t="s">
        <v>7615</v>
      </c>
      <c r="B1803" s="57" t="s">
        <v>7616</v>
      </c>
      <c r="C1803" s="57" t="s">
        <v>7616</v>
      </c>
      <c r="D1803" s="57" t="s">
        <v>1916</v>
      </c>
      <c r="E1803" s="57" t="s">
        <v>7617</v>
      </c>
      <c r="F1803" s="57"/>
      <c r="G1803" s="14" t="s">
        <v>41</v>
      </c>
      <c r="H1803" s="14" t="s">
        <v>42</v>
      </c>
      <c r="I1803" s="16" t="s">
        <v>61</v>
      </c>
      <c r="J1803" s="17">
        <v>44404</v>
      </c>
      <c r="K1803" s="18">
        <f t="shared" ca="1" si="81"/>
        <v>903</v>
      </c>
      <c r="L1803" s="19">
        <f t="shared" si="82"/>
        <v>44418</v>
      </c>
      <c r="M1803" s="16" t="s">
        <v>44</v>
      </c>
      <c r="N1803" s="16" t="s">
        <v>45</v>
      </c>
      <c r="O1803" s="14" t="s">
        <v>46</v>
      </c>
      <c r="P1803" s="14"/>
      <c r="Q1803" s="16" t="e">
        <f t="shared" ca="1" si="79"/>
        <v>#VALUE!</v>
      </c>
      <c r="R1803" s="16" t="s">
        <v>46</v>
      </c>
      <c r="S1803" s="16" t="s">
        <v>47</v>
      </c>
      <c r="T1803" s="57" t="s">
        <v>7618</v>
      </c>
      <c r="U1803" s="57" t="s">
        <v>7619</v>
      </c>
      <c r="V1803" s="16" t="s">
        <v>63</v>
      </c>
      <c r="W1803" s="14" t="s">
        <v>47</v>
      </c>
      <c r="X1803" s="14"/>
      <c r="Y1803" s="14">
        <v>44489</v>
      </c>
      <c r="Z1803" s="14" t="s">
        <v>47</v>
      </c>
      <c r="AA1803" s="87" t="s">
        <v>7620</v>
      </c>
      <c r="AB1803" s="35">
        <v>44480</v>
      </c>
      <c r="AC1803" s="18">
        <f t="shared" ca="1" si="80"/>
        <v>827</v>
      </c>
      <c r="AD1803" s="16" t="s">
        <v>52</v>
      </c>
      <c r="AE1803" s="16" t="s">
        <v>54</v>
      </c>
      <c r="AF1803" s="14" t="s">
        <v>47</v>
      </c>
      <c r="AG1803" s="14" t="s">
        <v>47</v>
      </c>
    </row>
    <row r="1804" spans="1:33" ht="15.75" customHeight="1" x14ac:dyDescent="0.25">
      <c r="A1804" s="57" t="s">
        <v>7621</v>
      </c>
      <c r="B1804" s="57" t="s">
        <v>7622</v>
      </c>
      <c r="C1804" s="57" t="s">
        <v>291</v>
      </c>
      <c r="D1804" s="57" t="s">
        <v>277</v>
      </c>
      <c r="E1804" s="57" t="s">
        <v>7623</v>
      </c>
      <c r="F1804" s="57"/>
      <c r="G1804" s="14" t="s">
        <v>47</v>
      </c>
      <c r="H1804" s="14" t="s">
        <v>162</v>
      </c>
      <c r="I1804" s="16" t="s">
        <v>75</v>
      </c>
      <c r="J1804" s="17">
        <v>44379</v>
      </c>
      <c r="K1804" s="18">
        <f t="shared" ca="1" si="81"/>
        <v>928</v>
      </c>
      <c r="L1804" s="19">
        <f t="shared" si="82"/>
        <v>44393</v>
      </c>
      <c r="M1804" s="16" t="s">
        <v>44</v>
      </c>
      <c r="N1804" s="16" t="s">
        <v>45</v>
      </c>
      <c r="O1804" s="14" t="s">
        <v>41</v>
      </c>
      <c r="P1804" s="14"/>
      <c r="Q1804" s="16" t="e">
        <f t="shared" ca="1" si="79"/>
        <v>#VALUE!</v>
      </c>
      <c r="R1804" s="16" t="s">
        <v>46</v>
      </c>
      <c r="S1804" s="16" t="s">
        <v>47</v>
      </c>
      <c r="T1804" s="57" t="s">
        <v>7624</v>
      </c>
      <c r="U1804" s="57" t="s">
        <v>7625</v>
      </c>
      <c r="V1804" s="16" t="s">
        <v>47</v>
      </c>
      <c r="W1804" s="14" t="s">
        <v>47</v>
      </c>
      <c r="X1804" s="14"/>
      <c r="Y1804" s="14"/>
      <c r="Z1804" s="14" t="s">
        <v>47</v>
      </c>
      <c r="AA1804" s="87" t="s">
        <v>281</v>
      </c>
      <c r="AB1804" s="35"/>
      <c r="AC1804" s="18" t="e">
        <f t="shared" ca="1" si="80"/>
        <v>#VALUE!</v>
      </c>
      <c r="AD1804" s="16" t="s">
        <v>52</v>
      </c>
      <c r="AE1804" s="16" t="s">
        <v>47</v>
      </c>
      <c r="AF1804" s="14" t="s">
        <v>47</v>
      </c>
      <c r="AG1804" s="14" t="s">
        <v>47</v>
      </c>
    </row>
    <row r="1805" spans="1:33" ht="15.75" customHeight="1" x14ac:dyDescent="0.25">
      <c r="A1805" s="57" t="s">
        <v>7626</v>
      </c>
      <c r="B1805" s="57" t="s">
        <v>2514</v>
      </c>
      <c r="C1805" s="57" t="s">
        <v>2514</v>
      </c>
      <c r="D1805" s="57" t="s">
        <v>409</v>
      </c>
      <c r="E1805" s="57" t="s">
        <v>7627</v>
      </c>
      <c r="F1805" s="57"/>
      <c r="G1805" s="14" t="s">
        <v>41</v>
      </c>
      <c r="H1805" s="14" t="s">
        <v>162</v>
      </c>
      <c r="I1805" s="16" t="s">
        <v>75</v>
      </c>
      <c r="J1805" s="17">
        <v>44387</v>
      </c>
      <c r="K1805" s="18">
        <f t="shared" ca="1" si="81"/>
        <v>920</v>
      </c>
      <c r="L1805" s="19">
        <f t="shared" si="82"/>
        <v>44401</v>
      </c>
      <c r="M1805" s="16" t="s">
        <v>44</v>
      </c>
      <c r="N1805" s="16" t="s">
        <v>45</v>
      </c>
      <c r="O1805" s="14" t="s">
        <v>41</v>
      </c>
      <c r="P1805" s="14"/>
      <c r="Q1805" s="16" t="e">
        <f t="shared" ca="1" si="79"/>
        <v>#VALUE!</v>
      </c>
      <c r="R1805" s="16" t="s">
        <v>46</v>
      </c>
      <c r="S1805" s="16" t="s">
        <v>47</v>
      </c>
      <c r="T1805" s="57" t="s">
        <v>303</v>
      </c>
      <c r="U1805" s="57" t="s">
        <v>7628</v>
      </c>
      <c r="V1805" s="16" t="s">
        <v>47</v>
      </c>
      <c r="W1805" s="14" t="s">
        <v>47</v>
      </c>
      <c r="X1805" s="14"/>
      <c r="Y1805" s="14"/>
      <c r="Z1805" s="14" t="s">
        <v>47</v>
      </c>
      <c r="AA1805" s="87" t="s">
        <v>7629</v>
      </c>
      <c r="AB1805" s="35"/>
      <c r="AC1805" s="18" t="e">
        <f t="shared" ca="1" si="80"/>
        <v>#VALUE!</v>
      </c>
      <c r="AD1805" s="16" t="s">
        <v>52</v>
      </c>
      <c r="AE1805" s="16" t="s">
        <v>47</v>
      </c>
      <c r="AF1805" s="14" t="s">
        <v>47</v>
      </c>
      <c r="AG1805" s="14" t="s">
        <v>47</v>
      </c>
    </row>
    <row r="1806" spans="1:33" ht="15.75" customHeight="1" x14ac:dyDescent="0.25">
      <c r="A1806" s="57" t="s">
        <v>7630</v>
      </c>
      <c r="B1806" s="57" t="s">
        <v>749</v>
      </c>
      <c r="C1806" s="57" t="s">
        <v>749</v>
      </c>
      <c r="D1806" s="57" t="s">
        <v>606</v>
      </c>
      <c r="E1806" s="57" t="s">
        <v>7631</v>
      </c>
      <c r="F1806" s="57"/>
      <c r="G1806" s="14" t="s">
        <v>41</v>
      </c>
      <c r="H1806" s="14" t="s">
        <v>162</v>
      </c>
      <c r="I1806" s="16" t="s">
        <v>75</v>
      </c>
      <c r="J1806" s="17">
        <v>44390</v>
      </c>
      <c r="K1806" s="18">
        <f t="shared" ca="1" si="81"/>
        <v>917</v>
      </c>
      <c r="L1806" s="19">
        <f t="shared" si="82"/>
        <v>44404</v>
      </c>
      <c r="M1806" s="16" t="s">
        <v>44</v>
      </c>
      <c r="N1806" s="16" t="s">
        <v>45</v>
      </c>
      <c r="O1806" s="14" t="s">
        <v>41</v>
      </c>
      <c r="P1806" s="14"/>
      <c r="Q1806" s="16" t="e">
        <f t="shared" ca="1" si="79"/>
        <v>#VALUE!</v>
      </c>
      <c r="R1806" s="16" t="s">
        <v>46</v>
      </c>
      <c r="S1806" s="16" t="s">
        <v>47</v>
      </c>
      <c r="T1806" s="57" t="s">
        <v>7632</v>
      </c>
      <c r="U1806" s="57" t="s">
        <v>7633</v>
      </c>
      <c r="V1806" s="16" t="s">
        <v>47</v>
      </c>
      <c r="W1806" s="14" t="s">
        <v>47</v>
      </c>
      <c r="X1806" s="14"/>
      <c r="Y1806" s="14"/>
      <c r="Z1806" s="14" t="s">
        <v>47</v>
      </c>
      <c r="AA1806" s="87" t="s">
        <v>7634</v>
      </c>
      <c r="AB1806" s="35"/>
      <c r="AC1806" s="18" t="e">
        <f t="shared" ca="1" si="80"/>
        <v>#VALUE!</v>
      </c>
      <c r="AD1806" s="18" t="s">
        <v>52</v>
      </c>
      <c r="AE1806" s="16" t="s">
        <v>47</v>
      </c>
      <c r="AF1806" s="14" t="s">
        <v>47</v>
      </c>
      <c r="AG1806" s="14" t="s">
        <v>47</v>
      </c>
    </row>
    <row r="1807" spans="1:33" ht="15.75" customHeight="1" x14ac:dyDescent="0.25">
      <c r="A1807" s="57" t="s">
        <v>7635</v>
      </c>
      <c r="B1807" s="57" t="s">
        <v>7636</v>
      </c>
      <c r="C1807" s="57" t="s">
        <v>945</v>
      </c>
      <c r="D1807" s="57" t="s">
        <v>39</v>
      </c>
      <c r="E1807" s="57" t="s">
        <v>7637</v>
      </c>
      <c r="F1807" s="57"/>
      <c r="G1807" s="14" t="s">
        <v>41</v>
      </c>
      <c r="H1807" s="14" t="s">
        <v>42</v>
      </c>
      <c r="I1807" s="16" t="s">
        <v>61</v>
      </c>
      <c r="J1807" s="17">
        <v>44403</v>
      </c>
      <c r="K1807" s="18">
        <f t="shared" ca="1" si="81"/>
        <v>904</v>
      </c>
      <c r="L1807" s="19">
        <f t="shared" si="82"/>
        <v>44417</v>
      </c>
      <c r="M1807" s="16" t="s">
        <v>44</v>
      </c>
      <c r="N1807" s="16" t="s">
        <v>45</v>
      </c>
      <c r="O1807" s="14" t="s">
        <v>46</v>
      </c>
      <c r="P1807" s="14"/>
      <c r="Q1807" s="16" t="e">
        <f t="shared" ca="1" si="79"/>
        <v>#VALUE!</v>
      </c>
      <c r="R1807" s="16" t="s">
        <v>46</v>
      </c>
      <c r="S1807" s="16" t="s">
        <v>47</v>
      </c>
      <c r="T1807" s="57" t="s">
        <v>7638</v>
      </c>
      <c r="U1807" s="57" t="s">
        <v>7639</v>
      </c>
      <c r="V1807" s="16" t="s">
        <v>63</v>
      </c>
      <c r="W1807" s="14" t="s">
        <v>47</v>
      </c>
      <c r="X1807" s="14"/>
      <c r="Y1807" s="14">
        <v>44489</v>
      </c>
      <c r="Z1807" s="14" t="s">
        <v>47</v>
      </c>
      <c r="AA1807" s="87" t="s">
        <v>7640</v>
      </c>
      <c r="AB1807" s="35">
        <v>44480</v>
      </c>
      <c r="AC1807" s="18">
        <f t="shared" ca="1" si="80"/>
        <v>827</v>
      </c>
      <c r="AD1807" s="16" t="s">
        <v>52</v>
      </c>
      <c r="AE1807" s="16" t="s">
        <v>54</v>
      </c>
      <c r="AF1807" s="14" t="s">
        <v>47</v>
      </c>
      <c r="AG1807" s="14" t="s">
        <v>47</v>
      </c>
    </row>
    <row r="1808" spans="1:33" ht="15.75" customHeight="1" x14ac:dyDescent="0.25">
      <c r="A1808" s="29" t="s">
        <v>7641</v>
      </c>
      <c r="B1808" s="14" t="s">
        <v>2075</v>
      </c>
      <c r="C1808" s="29" t="s">
        <v>2075</v>
      </c>
      <c r="D1808" s="29" t="s">
        <v>141</v>
      </c>
      <c r="E1808" s="30" t="s">
        <v>7642</v>
      </c>
      <c r="F1808" s="30"/>
      <c r="G1808" s="14" t="s">
        <v>41</v>
      </c>
      <c r="H1808" s="23" t="s">
        <v>162</v>
      </c>
      <c r="I1808" s="16" t="s">
        <v>75</v>
      </c>
      <c r="J1808" s="17">
        <v>44410</v>
      </c>
      <c r="K1808" s="18">
        <f t="shared" ca="1" si="81"/>
        <v>897</v>
      </c>
      <c r="L1808" s="19">
        <f t="shared" si="82"/>
        <v>44424</v>
      </c>
      <c r="M1808" s="16" t="s">
        <v>44</v>
      </c>
      <c r="N1808" s="16" t="s">
        <v>45</v>
      </c>
      <c r="O1808" s="14" t="s">
        <v>41</v>
      </c>
      <c r="P1808" s="14"/>
      <c r="Q1808" s="16" t="e">
        <f t="shared" ca="1" si="79"/>
        <v>#VALUE!</v>
      </c>
      <c r="R1808" s="16" t="s">
        <v>46</v>
      </c>
      <c r="S1808" s="16" t="s">
        <v>47</v>
      </c>
      <c r="T1808" s="29" t="s">
        <v>7643</v>
      </c>
      <c r="U1808" s="29" t="s">
        <v>7644</v>
      </c>
      <c r="V1808" s="16" t="s">
        <v>47</v>
      </c>
      <c r="W1808" s="14" t="s">
        <v>47</v>
      </c>
      <c r="X1808" s="14"/>
      <c r="Y1808" s="14">
        <v>44489</v>
      </c>
      <c r="Z1808" s="14" t="s">
        <v>47</v>
      </c>
      <c r="AA1808" s="87" t="s">
        <v>6088</v>
      </c>
      <c r="AB1808" s="35">
        <v>44480</v>
      </c>
      <c r="AC1808" s="18">
        <f t="shared" ca="1" si="80"/>
        <v>827</v>
      </c>
      <c r="AD1808" s="16" t="s">
        <v>52</v>
      </c>
      <c r="AE1808" s="16" t="s">
        <v>54</v>
      </c>
      <c r="AF1808" s="14" t="s">
        <v>47</v>
      </c>
      <c r="AG1808" s="14" t="s">
        <v>47</v>
      </c>
    </row>
    <row r="1809" spans="1:33" ht="15.75" customHeight="1" x14ac:dyDescent="0.25">
      <c r="A1809" s="57" t="s">
        <v>7645</v>
      </c>
      <c r="B1809" s="57" t="s">
        <v>200</v>
      </c>
      <c r="C1809" s="57" t="s">
        <v>200</v>
      </c>
      <c r="D1809" s="57" t="s">
        <v>39</v>
      </c>
      <c r="E1809" s="57" t="s">
        <v>7646</v>
      </c>
      <c r="F1809" s="57"/>
      <c r="G1809" s="14" t="s">
        <v>41</v>
      </c>
      <c r="H1809" s="14" t="s">
        <v>42</v>
      </c>
      <c r="I1809" s="16" t="s">
        <v>61</v>
      </c>
      <c r="J1809" s="17">
        <v>44405</v>
      </c>
      <c r="K1809" s="18">
        <f t="shared" ca="1" si="81"/>
        <v>902</v>
      </c>
      <c r="L1809" s="19">
        <f t="shared" si="82"/>
        <v>44419</v>
      </c>
      <c r="M1809" s="16" t="s">
        <v>44</v>
      </c>
      <c r="N1809" s="16" t="s">
        <v>45</v>
      </c>
      <c r="O1809" s="14" t="s">
        <v>46</v>
      </c>
      <c r="P1809" s="14"/>
      <c r="Q1809" s="16" t="e">
        <f t="shared" ca="1" si="79"/>
        <v>#VALUE!</v>
      </c>
      <c r="R1809" s="16" t="s">
        <v>46</v>
      </c>
      <c r="S1809" s="16" t="s">
        <v>47</v>
      </c>
      <c r="T1809" s="57" t="s">
        <v>7638</v>
      </c>
      <c r="U1809" s="57" t="s">
        <v>7639</v>
      </c>
      <c r="V1809" s="16" t="s">
        <v>63</v>
      </c>
      <c r="W1809" s="14" t="s">
        <v>47</v>
      </c>
      <c r="X1809" s="14"/>
      <c r="Y1809" s="14">
        <v>44489</v>
      </c>
      <c r="Z1809" s="14" t="s">
        <v>47</v>
      </c>
      <c r="AA1809" s="87" t="s">
        <v>7640</v>
      </c>
      <c r="AB1809" s="35">
        <v>44480</v>
      </c>
      <c r="AC1809" s="18">
        <f t="shared" ca="1" si="80"/>
        <v>827</v>
      </c>
      <c r="AD1809" s="16" t="s">
        <v>52</v>
      </c>
      <c r="AE1809" s="16" t="s">
        <v>54</v>
      </c>
      <c r="AF1809" s="14" t="s">
        <v>47</v>
      </c>
      <c r="AG1809" s="14" t="s">
        <v>47</v>
      </c>
    </row>
    <row r="1810" spans="1:33" ht="15.75" customHeight="1" x14ac:dyDescent="0.25">
      <c r="A1810" s="57" t="s">
        <v>7647</v>
      </c>
      <c r="B1810" s="57" t="s">
        <v>4781</v>
      </c>
      <c r="C1810" s="57" t="s">
        <v>4781</v>
      </c>
      <c r="D1810" s="57" t="s">
        <v>39</v>
      </c>
      <c r="E1810" s="57" t="s">
        <v>7648</v>
      </c>
      <c r="F1810" s="57"/>
      <c r="G1810" s="14" t="s">
        <v>41</v>
      </c>
      <c r="H1810" s="14" t="s">
        <v>162</v>
      </c>
      <c r="I1810" s="16" t="s">
        <v>43</v>
      </c>
      <c r="J1810" s="17">
        <v>44395</v>
      </c>
      <c r="K1810" s="18">
        <f t="shared" ca="1" si="81"/>
        <v>912</v>
      </c>
      <c r="L1810" s="19">
        <f t="shared" si="82"/>
        <v>44409</v>
      </c>
      <c r="M1810" s="16" t="s">
        <v>44</v>
      </c>
      <c r="N1810" s="16" t="s">
        <v>47</v>
      </c>
      <c r="O1810" s="14" t="s">
        <v>47</v>
      </c>
      <c r="P1810" s="14"/>
      <c r="Q1810" s="16" t="e">
        <f t="shared" ca="1" si="79"/>
        <v>#VALUE!</v>
      </c>
      <c r="R1810" s="16" t="s">
        <v>46</v>
      </c>
      <c r="S1810" s="16" t="s">
        <v>47</v>
      </c>
      <c r="T1810" s="57" t="s">
        <v>7649</v>
      </c>
      <c r="U1810" s="57" t="s">
        <v>5049</v>
      </c>
      <c r="V1810" s="16" t="s">
        <v>47</v>
      </c>
      <c r="W1810" s="14" t="s">
        <v>47</v>
      </c>
      <c r="X1810" s="14"/>
      <c r="Y1810" s="14"/>
      <c r="Z1810" s="14" t="s">
        <v>47</v>
      </c>
      <c r="AA1810" s="87" t="s">
        <v>7053</v>
      </c>
      <c r="AB1810" s="35"/>
      <c r="AC1810" s="18" t="e">
        <f t="shared" ca="1" si="80"/>
        <v>#VALUE!</v>
      </c>
      <c r="AD1810" s="16" t="s">
        <v>52</v>
      </c>
      <c r="AE1810" s="16" t="s">
        <v>47</v>
      </c>
      <c r="AF1810" s="14" t="s">
        <v>47</v>
      </c>
      <c r="AG1810" s="14" t="s">
        <v>47</v>
      </c>
    </row>
    <row r="1811" spans="1:33" ht="15.75" customHeight="1" x14ac:dyDescent="0.25">
      <c r="A1811" s="57" t="s">
        <v>7650</v>
      </c>
      <c r="B1811" s="57" t="s">
        <v>1106</v>
      </c>
      <c r="C1811" s="57" t="s">
        <v>1106</v>
      </c>
      <c r="D1811" s="57" t="s">
        <v>160</v>
      </c>
      <c r="E1811" s="57" t="s">
        <v>7651</v>
      </c>
      <c r="F1811" s="57"/>
      <c r="G1811" s="14" t="s">
        <v>41</v>
      </c>
      <c r="H1811" s="14" t="s">
        <v>162</v>
      </c>
      <c r="I1811" s="16" t="s">
        <v>75</v>
      </c>
      <c r="J1811" s="17">
        <v>44372</v>
      </c>
      <c r="K1811" s="18">
        <f t="shared" ca="1" si="81"/>
        <v>935</v>
      </c>
      <c r="L1811" s="19">
        <f t="shared" si="82"/>
        <v>44386</v>
      </c>
      <c r="M1811" s="16" t="s">
        <v>44</v>
      </c>
      <c r="N1811" s="16" t="s">
        <v>45</v>
      </c>
      <c r="O1811" s="14" t="s">
        <v>41</v>
      </c>
      <c r="P1811" s="14"/>
      <c r="Q1811" s="16" t="e">
        <f t="shared" ca="1" si="79"/>
        <v>#VALUE!</v>
      </c>
      <c r="R1811" s="16" t="s">
        <v>46</v>
      </c>
      <c r="S1811" s="16" t="s">
        <v>47</v>
      </c>
      <c r="T1811" s="57" t="s">
        <v>7652</v>
      </c>
      <c r="U1811" s="57" t="s">
        <v>7653</v>
      </c>
      <c r="V1811" s="16" t="s">
        <v>47</v>
      </c>
      <c r="W1811" s="14" t="s">
        <v>47</v>
      </c>
      <c r="X1811" s="14"/>
      <c r="Y1811" s="14"/>
      <c r="Z1811" s="14" t="s">
        <v>47</v>
      </c>
      <c r="AA1811" s="87" t="s">
        <v>7654</v>
      </c>
      <c r="AB1811" s="35"/>
      <c r="AC1811" s="18" t="e">
        <f t="shared" ca="1" si="80"/>
        <v>#VALUE!</v>
      </c>
      <c r="AD1811" s="16" t="s">
        <v>52</v>
      </c>
      <c r="AE1811" s="16" t="s">
        <v>47</v>
      </c>
      <c r="AF1811" s="14" t="s">
        <v>47</v>
      </c>
      <c r="AG1811" s="14" t="s">
        <v>47</v>
      </c>
    </row>
    <row r="1812" spans="1:33" ht="15.75" customHeight="1" x14ac:dyDescent="0.25">
      <c r="A1812" s="57" t="s">
        <v>7655</v>
      </c>
      <c r="B1812" s="57" t="s">
        <v>172</v>
      </c>
      <c r="C1812" s="57" t="s">
        <v>172</v>
      </c>
      <c r="D1812" s="57" t="s">
        <v>5</v>
      </c>
      <c r="E1812" s="57" t="s">
        <v>7656</v>
      </c>
      <c r="F1812" s="57"/>
      <c r="G1812" s="14" t="s">
        <v>41</v>
      </c>
      <c r="H1812" s="14" t="s">
        <v>91</v>
      </c>
      <c r="I1812" s="16" t="s">
        <v>75</v>
      </c>
      <c r="J1812" s="17">
        <v>44483</v>
      </c>
      <c r="K1812" s="18">
        <f t="shared" ca="1" si="81"/>
        <v>824</v>
      </c>
      <c r="L1812" s="19">
        <f t="shared" si="82"/>
        <v>44497</v>
      </c>
      <c r="M1812" s="16" t="s">
        <v>44</v>
      </c>
      <c r="N1812" s="16" t="s">
        <v>45</v>
      </c>
      <c r="O1812" s="14" t="s">
        <v>41</v>
      </c>
      <c r="P1812" s="14"/>
      <c r="Q1812" s="16" t="e">
        <f t="shared" ca="1" si="79"/>
        <v>#VALUE!</v>
      </c>
      <c r="R1812" s="16" t="s">
        <v>46</v>
      </c>
      <c r="S1812" s="16" t="s">
        <v>47</v>
      </c>
      <c r="T1812" s="57" t="s">
        <v>7657</v>
      </c>
      <c r="U1812" s="57" t="s">
        <v>7658</v>
      </c>
      <c r="V1812" s="16" t="s">
        <v>3357</v>
      </c>
      <c r="W1812" s="14" t="s">
        <v>47</v>
      </c>
      <c r="X1812" s="14"/>
      <c r="Y1812" s="14"/>
      <c r="Z1812" s="14" t="s">
        <v>47</v>
      </c>
      <c r="AA1812" s="87" t="s">
        <v>47</v>
      </c>
      <c r="AB1812" s="35"/>
      <c r="AC1812" s="18" t="e">
        <f t="shared" ca="1" si="80"/>
        <v>#VALUE!</v>
      </c>
      <c r="AD1812" s="16" t="s">
        <v>52</v>
      </c>
      <c r="AE1812" s="16" t="s">
        <v>47</v>
      </c>
      <c r="AF1812" s="14" t="s">
        <v>47</v>
      </c>
      <c r="AG1812" s="14" t="s">
        <v>47</v>
      </c>
    </row>
    <row r="1813" spans="1:33" ht="15.75" customHeight="1" x14ac:dyDescent="0.25">
      <c r="A1813" s="57" t="s">
        <v>7659</v>
      </c>
      <c r="B1813" s="57" t="s">
        <v>7660</v>
      </c>
      <c r="C1813" s="57" t="s">
        <v>284</v>
      </c>
      <c r="D1813" s="57" t="s">
        <v>5</v>
      </c>
      <c r="E1813" s="57" t="s">
        <v>7661</v>
      </c>
      <c r="F1813" s="57"/>
      <c r="G1813" s="14" t="s">
        <v>41</v>
      </c>
      <c r="H1813" s="14" t="s">
        <v>91</v>
      </c>
      <c r="I1813" s="16" t="s">
        <v>43</v>
      </c>
      <c r="J1813" s="17">
        <v>44580</v>
      </c>
      <c r="K1813" s="18">
        <f t="shared" ca="1" si="81"/>
        <v>727</v>
      </c>
      <c r="L1813" s="19">
        <f t="shared" si="82"/>
        <v>44594</v>
      </c>
      <c r="M1813" s="16" t="s">
        <v>44</v>
      </c>
      <c r="N1813" s="16" t="s">
        <v>7662</v>
      </c>
      <c r="O1813" s="14" t="s">
        <v>41</v>
      </c>
      <c r="P1813" s="14"/>
      <c r="Q1813" s="16" t="e">
        <f t="shared" ca="1" si="79"/>
        <v>#VALUE!</v>
      </c>
      <c r="R1813" s="16" t="s">
        <v>46</v>
      </c>
      <c r="S1813" s="16" t="s">
        <v>364</v>
      </c>
      <c r="T1813" s="57" t="s">
        <v>6943</v>
      </c>
      <c r="U1813" s="57" t="s">
        <v>7663</v>
      </c>
      <c r="V1813" s="16" t="s">
        <v>237</v>
      </c>
      <c r="W1813" s="14" t="s">
        <v>7664</v>
      </c>
      <c r="X1813" s="14"/>
      <c r="Y1813" s="14"/>
      <c r="Z1813" s="14" t="s">
        <v>47</v>
      </c>
      <c r="AA1813" s="87" t="s">
        <v>7665</v>
      </c>
      <c r="AB1813" s="35"/>
      <c r="AC1813" s="18" t="e">
        <f t="shared" ca="1" si="80"/>
        <v>#VALUE!</v>
      </c>
      <c r="AD1813" s="16" t="s">
        <v>52</v>
      </c>
      <c r="AE1813" s="16" t="s">
        <v>47</v>
      </c>
      <c r="AF1813" s="14" t="s">
        <v>47</v>
      </c>
      <c r="AG1813" s="14" t="s">
        <v>47</v>
      </c>
    </row>
    <row r="1814" spans="1:33" ht="15.75" customHeight="1" x14ac:dyDescent="0.25">
      <c r="A1814" s="57" t="s">
        <v>7666</v>
      </c>
      <c r="B1814" s="57" t="s">
        <v>2637</v>
      </c>
      <c r="C1814" s="57" t="s">
        <v>2637</v>
      </c>
      <c r="D1814" s="57" t="s">
        <v>5</v>
      </c>
      <c r="E1814" s="57" t="s">
        <v>7667</v>
      </c>
      <c r="F1814" s="57"/>
      <c r="G1814" s="14" t="s">
        <v>41</v>
      </c>
      <c r="H1814" s="14" t="s">
        <v>206</v>
      </c>
      <c r="I1814" s="16" t="s">
        <v>75</v>
      </c>
      <c r="J1814" s="17">
        <v>44346</v>
      </c>
      <c r="K1814" s="18">
        <f t="shared" ca="1" si="81"/>
        <v>961</v>
      </c>
      <c r="L1814" s="19">
        <f t="shared" si="82"/>
        <v>44360</v>
      </c>
      <c r="M1814" s="16" t="s">
        <v>44</v>
      </c>
      <c r="N1814" s="16" t="s">
        <v>45</v>
      </c>
      <c r="O1814" s="14" t="s">
        <v>46</v>
      </c>
      <c r="P1814" s="14"/>
      <c r="Q1814" s="16" t="e">
        <f t="shared" ca="1" si="79"/>
        <v>#VALUE!</v>
      </c>
      <c r="R1814" s="16" t="s">
        <v>47</v>
      </c>
      <c r="S1814" s="16" t="s">
        <v>47</v>
      </c>
      <c r="T1814" s="57" t="s">
        <v>7668</v>
      </c>
      <c r="U1814" s="57" t="s">
        <v>7669</v>
      </c>
      <c r="V1814" s="16" t="s">
        <v>47</v>
      </c>
      <c r="W1814" s="14" t="s">
        <v>47</v>
      </c>
      <c r="X1814" s="14"/>
      <c r="Y1814" s="14"/>
      <c r="Z1814" s="14" t="s">
        <v>47</v>
      </c>
      <c r="AA1814" s="87" t="s">
        <v>7670</v>
      </c>
      <c r="AB1814" s="35">
        <v>44484</v>
      </c>
      <c r="AC1814" s="18">
        <f t="shared" ca="1" si="80"/>
        <v>823</v>
      </c>
      <c r="AD1814" s="16" t="s">
        <v>52</v>
      </c>
      <c r="AE1814" s="16" t="s">
        <v>79</v>
      </c>
      <c r="AF1814" s="14" t="s">
        <v>47</v>
      </c>
      <c r="AG1814" s="14" t="s">
        <v>47</v>
      </c>
    </row>
    <row r="1815" spans="1:33" ht="15.75" customHeight="1" x14ac:dyDescent="0.25">
      <c r="A1815" s="57" t="s">
        <v>4629</v>
      </c>
      <c r="B1815" s="57" t="s">
        <v>4630</v>
      </c>
      <c r="C1815" s="57" t="s">
        <v>4630</v>
      </c>
      <c r="D1815" s="57" t="s">
        <v>606</v>
      </c>
      <c r="E1815" s="57" t="s">
        <v>4631</v>
      </c>
      <c r="F1815" s="57"/>
      <c r="G1815" s="14" t="s">
        <v>41</v>
      </c>
      <c r="H1815" s="14" t="s">
        <v>206</v>
      </c>
      <c r="I1815" s="16" t="s">
        <v>75</v>
      </c>
      <c r="J1815" s="17">
        <v>44346</v>
      </c>
      <c r="K1815" s="18">
        <f t="shared" ca="1" si="81"/>
        <v>961</v>
      </c>
      <c r="L1815" s="19">
        <f t="shared" si="82"/>
        <v>44360</v>
      </c>
      <c r="M1815" s="16" t="s">
        <v>44</v>
      </c>
      <c r="N1815" s="16" t="s">
        <v>45</v>
      </c>
      <c r="O1815" s="14" t="s">
        <v>46</v>
      </c>
      <c r="P1815" s="14"/>
      <c r="Q1815" s="16" t="e">
        <f t="shared" ca="1" si="79"/>
        <v>#VALUE!</v>
      </c>
      <c r="R1815" s="16" t="s">
        <v>47</v>
      </c>
      <c r="S1815" s="16" t="s">
        <v>47</v>
      </c>
      <c r="T1815" s="57" t="s">
        <v>7671</v>
      </c>
      <c r="U1815" s="57" t="s">
        <v>4633</v>
      </c>
      <c r="V1815" s="16" t="s">
        <v>47</v>
      </c>
      <c r="W1815" s="14" t="s">
        <v>47</v>
      </c>
      <c r="X1815" s="14"/>
      <c r="Y1815" s="14"/>
      <c r="Z1815" s="14" t="s">
        <v>47</v>
      </c>
      <c r="AA1815" s="87" t="s">
        <v>7672</v>
      </c>
      <c r="AB1815" s="35">
        <v>44484</v>
      </c>
      <c r="AC1815" s="18">
        <f t="shared" ca="1" si="80"/>
        <v>823</v>
      </c>
      <c r="AD1815" s="16" t="s">
        <v>52</v>
      </c>
      <c r="AE1815" s="16" t="s">
        <v>79</v>
      </c>
      <c r="AF1815" s="14" t="s">
        <v>47</v>
      </c>
      <c r="AG1815" s="14" t="s">
        <v>47</v>
      </c>
    </row>
    <row r="1816" spans="1:33" ht="15.75" customHeight="1" x14ac:dyDescent="0.25">
      <c r="A1816" s="57" t="s">
        <v>6147</v>
      </c>
      <c r="B1816" s="57" t="s">
        <v>6148</v>
      </c>
      <c r="C1816" s="57" t="s">
        <v>6148</v>
      </c>
      <c r="D1816" s="57" t="s">
        <v>7673</v>
      </c>
      <c r="E1816" s="57" t="s">
        <v>7674</v>
      </c>
      <c r="F1816" s="57"/>
      <c r="G1816" s="14" t="s">
        <v>41</v>
      </c>
      <c r="H1816" s="14" t="s">
        <v>206</v>
      </c>
      <c r="I1816" s="16" t="s">
        <v>75</v>
      </c>
      <c r="J1816" s="17">
        <v>44346</v>
      </c>
      <c r="K1816" s="18">
        <f t="shared" ca="1" si="81"/>
        <v>961</v>
      </c>
      <c r="L1816" s="19">
        <f t="shared" si="82"/>
        <v>44360</v>
      </c>
      <c r="M1816" s="16" t="s">
        <v>44</v>
      </c>
      <c r="N1816" s="16" t="s">
        <v>45</v>
      </c>
      <c r="O1816" s="14" t="s">
        <v>46</v>
      </c>
      <c r="P1816" s="14"/>
      <c r="Q1816" s="16" t="e">
        <f t="shared" ca="1" si="79"/>
        <v>#VALUE!</v>
      </c>
      <c r="R1816" s="16" t="s">
        <v>47</v>
      </c>
      <c r="S1816" s="16" t="s">
        <v>47</v>
      </c>
      <c r="T1816" s="57" t="s">
        <v>6150</v>
      </c>
      <c r="U1816" s="57" t="s">
        <v>6151</v>
      </c>
      <c r="V1816" s="16" t="s">
        <v>47</v>
      </c>
      <c r="W1816" s="14" t="s">
        <v>47</v>
      </c>
      <c r="X1816" s="14"/>
      <c r="Y1816" s="14"/>
      <c r="Z1816" s="14" t="s">
        <v>47</v>
      </c>
      <c r="AA1816" s="87" t="s">
        <v>6152</v>
      </c>
      <c r="AB1816" s="35">
        <v>44484</v>
      </c>
      <c r="AC1816" s="18">
        <f t="shared" ca="1" si="80"/>
        <v>823</v>
      </c>
      <c r="AD1816" s="16" t="s">
        <v>52</v>
      </c>
      <c r="AE1816" s="16" t="s">
        <v>79</v>
      </c>
      <c r="AF1816" s="14" t="s">
        <v>47</v>
      </c>
      <c r="AG1816" s="14" t="s">
        <v>47</v>
      </c>
    </row>
    <row r="1817" spans="1:33" ht="15.75" customHeight="1" x14ac:dyDescent="0.25">
      <c r="A1817" s="57" t="s">
        <v>7675</v>
      </c>
      <c r="B1817" s="57" t="s">
        <v>459</v>
      </c>
      <c r="C1817" s="57" t="s">
        <v>459</v>
      </c>
      <c r="D1817" s="57" t="s">
        <v>248</v>
      </c>
      <c r="E1817" s="57" t="s">
        <v>2994</v>
      </c>
      <c r="F1817" s="57"/>
      <c r="G1817" s="14" t="s">
        <v>41</v>
      </c>
      <c r="H1817" s="14" t="s">
        <v>206</v>
      </c>
      <c r="I1817" s="16" t="s">
        <v>75</v>
      </c>
      <c r="J1817" s="17">
        <v>44346</v>
      </c>
      <c r="K1817" s="18">
        <f t="shared" ca="1" si="81"/>
        <v>961</v>
      </c>
      <c r="L1817" s="19">
        <f t="shared" si="82"/>
        <v>44360</v>
      </c>
      <c r="M1817" s="16" t="s">
        <v>44</v>
      </c>
      <c r="N1817" s="16" t="s">
        <v>45</v>
      </c>
      <c r="O1817" s="14" t="s">
        <v>46</v>
      </c>
      <c r="P1817" s="14"/>
      <c r="Q1817" s="16" t="e">
        <f t="shared" ca="1" si="79"/>
        <v>#VALUE!</v>
      </c>
      <c r="R1817" s="16" t="s">
        <v>47</v>
      </c>
      <c r="S1817" s="16" t="s">
        <v>47</v>
      </c>
      <c r="T1817" s="57" t="s">
        <v>2995</v>
      </c>
      <c r="U1817" s="57" t="s">
        <v>2996</v>
      </c>
      <c r="V1817" s="16" t="s">
        <v>47</v>
      </c>
      <c r="W1817" s="14" t="s">
        <v>47</v>
      </c>
      <c r="X1817" s="14"/>
      <c r="Y1817" s="14"/>
      <c r="Z1817" s="14" t="s">
        <v>47</v>
      </c>
      <c r="AA1817" s="87" t="s">
        <v>2997</v>
      </c>
      <c r="AB1817" s="35">
        <v>44484</v>
      </c>
      <c r="AC1817" s="18">
        <f t="shared" ca="1" si="80"/>
        <v>823</v>
      </c>
      <c r="AD1817" s="16" t="s">
        <v>52</v>
      </c>
      <c r="AE1817" s="16" t="s">
        <v>79</v>
      </c>
      <c r="AF1817" s="14" t="s">
        <v>47</v>
      </c>
      <c r="AG1817" s="14" t="s">
        <v>47</v>
      </c>
    </row>
    <row r="1818" spans="1:33" ht="15.75" customHeight="1" x14ac:dyDescent="0.25">
      <c r="A1818" s="57" t="s">
        <v>5237</v>
      </c>
      <c r="B1818" s="57" t="s">
        <v>459</v>
      </c>
      <c r="C1818" s="57" t="s">
        <v>459</v>
      </c>
      <c r="D1818" s="57" t="s">
        <v>248</v>
      </c>
      <c r="E1818" s="57" t="s">
        <v>5238</v>
      </c>
      <c r="F1818" s="57"/>
      <c r="G1818" s="14" t="s">
        <v>41</v>
      </c>
      <c r="H1818" s="14" t="s">
        <v>206</v>
      </c>
      <c r="I1818" s="16" t="s">
        <v>75</v>
      </c>
      <c r="J1818" s="17">
        <v>44346</v>
      </c>
      <c r="K1818" s="18">
        <f t="shared" ca="1" si="81"/>
        <v>961</v>
      </c>
      <c r="L1818" s="19">
        <f t="shared" si="82"/>
        <v>44360</v>
      </c>
      <c r="M1818" s="16" t="s">
        <v>44</v>
      </c>
      <c r="N1818" s="16" t="s">
        <v>45</v>
      </c>
      <c r="O1818" s="14" t="s">
        <v>46</v>
      </c>
      <c r="P1818" s="14"/>
      <c r="Q1818" s="16" t="e">
        <f t="shared" ca="1" si="79"/>
        <v>#VALUE!</v>
      </c>
      <c r="R1818" s="16" t="s">
        <v>47</v>
      </c>
      <c r="S1818" s="16" t="s">
        <v>47</v>
      </c>
      <c r="T1818" s="57" t="s">
        <v>2995</v>
      </c>
      <c r="U1818" s="57" t="s">
        <v>2996</v>
      </c>
      <c r="V1818" s="16" t="s">
        <v>47</v>
      </c>
      <c r="W1818" s="14" t="s">
        <v>47</v>
      </c>
      <c r="X1818" s="14"/>
      <c r="Y1818" s="14"/>
      <c r="Z1818" s="14" t="s">
        <v>47</v>
      </c>
      <c r="AA1818" s="87" t="s">
        <v>2997</v>
      </c>
      <c r="AB1818" s="35">
        <v>44484</v>
      </c>
      <c r="AC1818" s="18">
        <f t="shared" ca="1" si="80"/>
        <v>823</v>
      </c>
      <c r="AD1818" s="16" t="s">
        <v>52</v>
      </c>
      <c r="AE1818" s="16" t="s">
        <v>79</v>
      </c>
      <c r="AF1818" s="14" t="s">
        <v>47</v>
      </c>
      <c r="AG1818" s="14" t="s">
        <v>47</v>
      </c>
    </row>
    <row r="1819" spans="1:33" ht="15.75" customHeight="1" x14ac:dyDescent="0.25">
      <c r="A1819" s="57" t="s">
        <v>7676</v>
      </c>
      <c r="B1819" s="57" t="s">
        <v>7677</v>
      </c>
      <c r="C1819" s="57" t="s">
        <v>7677</v>
      </c>
      <c r="D1819" s="57" t="s">
        <v>606</v>
      </c>
      <c r="E1819" s="57" t="s">
        <v>7678</v>
      </c>
      <c r="F1819" s="57"/>
      <c r="G1819" s="14" t="s">
        <v>41</v>
      </c>
      <c r="H1819" s="14" t="s">
        <v>206</v>
      </c>
      <c r="I1819" s="16" t="s">
        <v>75</v>
      </c>
      <c r="J1819" s="17">
        <v>44346</v>
      </c>
      <c r="K1819" s="18">
        <f t="shared" ca="1" si="81"/>
        <v>961</v>
      </c>
      <c r="L1819" s="19">
        <f t="shared" si="82"/>
        <v>44360</v>
      </c>
      <c r="M1819" s="16" t="s">
        <v>44</v>
      </c>
      <c r="N1819" s="16" t="s">
        <v>45</v>
      </c>
      <c r="O1819" s="14" t="s">
        <v>46</v>
      </c>
      <c r="P1819" s="14"/>
      <c r="Q1819" s="16" t="e">
        <f t="shared" ca="1" si="79"/>
        <v>#VALUE!</v>
      </c>
      <c r="R1819" s="16" t="s">
        <v>47</v>
      </c>
      <c r="S1819" s="16" t="s">
        <v>47</v>
      </c>
      <c r="T1819" s="57" t="s">
        <v>7679</v>
      </c>
      <c r="U1819" s="57" t="s">
        <v>7680</v>
      </c>
      <c r="V1819" s="16" t="s">
        <v>47</v>
      </c>
      <c r="W1819" s="14" t="s">
        <v>47</v>
      </c>
      <c r="X1819" s="14"/>
      <c r="Y1819" s="14"/>
      <c r="Z1819" s="14" t="s">
        <v>47</v>
      </c>
      <c r="AA1819" s="87" t="s">
        <v>7681</v>
      </c>
      <c r="AB1819" s="35">
        <v>44484</v>
      </c>
      <c r="AC1819" s="18">
        <f t="shared" ca="1" si="80"/>
        <v>823</v>
      </c>
      <c r="AD1819" s="16" t="s">
        <v>52</v>
      </c>
      <c r="AE1819" s="16" t="s">
        <v>79</v>
      </c>
      <c r="AF1819" s="14" t="s">
        <v>47</v>
      </c>
      <c r="AG1819" s="14" t="s">
        <v>47</v>
      </c>
    </row>
    <row r="1820" spans="1:33" ht="15.75" customHeight="1" x14ac:dyDescent="0.25">
      <c r="A1820" s="57" t="s">
        <v>7682</v>
      </c>
      <c r="B1820" s="57" t="s">
        <v>1776</v>
      </c>
      <c r="C1820" s="57" t="s">
        <v>1776</v>
      </c>
      <c r="D1820" s="57" t="s">
        <v>39</v>
      </c>
      <c r="E1820" s="57" t="s">
        <v>6659</v>
      </c>
      <c r="F1820" s="57"/>
      <c r="G1820" s="14" t="s">
        <v>41</v>
      </c>
      <c r="H1820" s="14" t="s">
        <v>206</v>
      </c>
      <c r="I1820" s="16" t="s">
        <v>75</v>
      </c>
      <c r="J1820" s="17">
        <v>44346</v>
      </c>
      <c r="K1820" s="18">
        <f t="shared" ca="1" si="81"/>
        <v>961</v>
      </c>
      <c r="L1820" s="19">
        <f t="shared" si="82"/>
        <v>44360</v>
      </c>
      <c r="M1820" s="16" t="s">
        <v>44</v>
      </c>
      <c r="N1820" s="16" t="s">
        <v>45</v>
      </c>
      <c r="O1820" s="14" t="s">
        <v>46</v>
      </c>
      <c r="P1820" s="14"/>
      <c r="Q1820" s="16" t="e">
        <f t="shared" ca="1" si="79"/>
        <v>#VALUE!</v>
      </c>
      <c r="R1820" s="16" t="s">
        <v>47</v>
      </c>
      <c r="S1820" s="16" t="s">
        <v>47</v>
      </c>
      <c r="T1820" s="57" t="s">
        <v>6660</v>
      </c>
      <c r="U1820" s="57" t="s">
        <v>5771</v>
      </c>
      <c r="V1820" s="16" t="s">
        <v>47</v>
      </c>
      <c r="W1820" s="14" t="s">
        <v>47</v>
      </c>
      <c r="X1820" s="14"/>
      <c r="Y1820" s="14"/>
      <c r="Z1820" s="14" t="s">
        <v>47</v>
      </c>
      <c r="AA1820" s="87" t="s">
        <v>6662</v>
      </c>
      <c r="AB1820" s="35">
        <v>44484</v>
      </c>
      <c r="AC1820" s="18">
        <f t="shared" ca="1" si="80"/>
        <v>823</v>
      </c>
      <c r="AD1820" s="16" t="s">
        <v>52</v>
      </c>
      <c r="AE1820" s="16" t="s">
        <v>79</v>
      </c>
      <c r="AF1820" s="14" t="s">
        <v>47</v>
      </c>
      <c r="AG1820" s="14" t="s">
        <v>47</v>
      </c>
    </row>
    <row r="1821" spans="1:33" ht="15.75" customHeight="1" x14ac:dyDescent="0.25">
      <c r="A1821" s="14" t="s">
        <v>931</v>
      </c>
      <c r="B1821" s="14" t="s">
        <v>441</v>
      </c>
      <c r="C1821" s="14" t="s">
        <v>441</v>
      </c>
      <c r="D1821" s="14" t="s">
        <v>111</v>
      </c>
      <c r="E1821" s="14" t="s">
        <v>7683</v>
      </c>
      <c r="F1821" s="14"/>
      <c r="G1821" s="14" t="s">
        <v>41</v>
      </c>
      <c r="H1821" s="14" t="s">
        <v>931</v>
      </c>
      <c r="I1821" s="16" t="s">
        <v>75</v>
      </c>
      <c r="J1821" s="58">
        <v>44377</v>
      </c>
      <c r="K1821" s="18">
        <f t="shared" ca="1" si="81"/>
        <v>930</v>
      </c>
      <c r="L1821" s="19">
        <f t="shared" si="82"/>
        <v>44391</v>
      </c>
      <c r="M1821" s="16" t="s">
        <v>44</v>
      </c>
      <c r="N1821" s="16" t="s">
        <v>45</v>
      </c>
      <c r="O1821" s="59" t="s">
        <v>41</v>
      </c>
      <c r="P1821" s="14"/>
      <c r="Q1821" s="16" t="e">
        <f t="shared" ca="1" si="79"/>
        <v>#VALUE!</v>
      </c>
      <c r="R1821" s="16" t="s">
        <v>46</v>
      </c>
      <c r="S1821" s="16"/>
      <c r="T1821" s="14"/>
      <c r="U1821" s="43" t="s">
        <v>7684</v>
      </c>
      <c r="V1821" s="16"/>
      <c r="W1821" s="14"/>
      <c r="X1821" s="14"/>
      <c r="Y1821" s="14"/>
      <c r="Z1821" s="14" t="s">
        <v>47</v>
      </c>
      <c r="AA1821" s="87" t="s">
        <v>7685</v>
      </c>
      <c r="AB1821" s="35">
        <v>44484</v>
      </c>
      <c r="AC1821" s="18">
        <f t="shared" ca="1" si="80"/>
        <v>823</v>
      </c>
      <c r="AD1821" s="16" t="s">
        <v>52</v>
      </c>
      <c r="AE1821" s="16" t="s">
        <v>79</v>
      </c>
      <c r="AF1821" s="14" t="s">
        <v>47</v>
      </c>
      <c r="AG1821" s="14" t="s">
        <v>47</v>
      </c>
    </row>
    <row r="1822" spans="1:33" ht="15.75" customHeight="1" x14ac:dyDescent="0.25">
      <c r="A1822" s="57" t="s">
        <v>7686</v>
      </c>
      <c r="B1822" s="57" t="s">
        <v>153</v>
      </c>
      <c r="C1822" s="57" t="s">
        <v>284</v>
      </c>
      <c r="D1822" s="57" t="s">
        <v>5</v>
      </c>
      <c r="E1822" s="57" t="s">
        <v>7687</v>
      </c>
      <c r="F1822" s="57"/>
      <c r="G1822" s="14" t="s">
        <v>41</v>
      </c>
      <c r="H1822" s="14" t="s">
        <v>206</v>
      </c>
      <c r="I1822" s="16" t="s">
        <v>75</v>
      </c>
      <c r="J1822" s="17">
        <v>44346</v>
      </c>
      <c r="K1822" s="18">
        <f t="shared" ca="1" si="81"/>
        <v>961</v>
      </c>
      <c r="L1822" s="19">
        <f t="shared" si="82"/>
        <v>44360</v>
      </c>
      <c r="M1822" s="16" t="s">
        <v>44</v>
      </c>
      <c r="N1822" s="16" t="s">
        <v>45</v>
      </c>
      <c r="O1822" s="14" t="s">
        <v>46</v>
      </c>
      <c r="P1822" s="14"/>
      <c r="Q1822" s="16" t="e">
        <f t="shared" ca="1" si="79"/>
        <v>#VALUE!</v>
      </c>
      <c r="R1822" s="16" t="s">
        <v>47</v>
      </c>
      <c r="S1822" s="16" t="s">
        <v>47</v>
      </c>
      <c r="T1822" s="57" t="s">
        <v>7688</v>
      </c>
      <c r="U1822" s="57" t="s">
        <v>7689</v>
      </c>
      <c r="V1822" s="16" t="s">
        <v>47</v>
      </c>
      <c r="W1822" s="14" t="s">
        <v>47</v>
      </c>
      <c r="X1822" s="14"/>
      <c r="Y1822" s="14"/>
      <c r="Z1822" s="14" t="s">
        <v>47</v>
      </c>
      <c r="AA1822" s="87" t="s">
        <v>7690</v>
      </c>
      <c r="AB1822" s="35">
        <v>44484</v>
      </c>
      <c r="AC1822" s="18">
        <f t="shared" ca="1" si="80"/>
        <v>823</v>
      </c>
      <c r="AD1822" s="16" t="s">
        <v>52</v>
      </c>
      <c r="AE1822" s="16" t="s">
        <v>79</v>
      </c>
      <c r="AF1822" s="14" t="s">
        <v>47</v>
      </c>
      <c r="AG1822" s="14" t="s">
        <v>47</v>
      </c>
    </row>
    <row r="1823" spans="1:33" ht="15.75" customHeight="1" x14ac:dyDescent="0.25">
      <c r="A1823" s="57" t="s">
        <v>7691</v>
      </c>
      <c r="B1823" s="57" t="s">
        <v>200</v>
      </c>
      <c r="C1823" s="57" t="s">
        <v>200</v>
      </c>
      <c r="D1823" s="57" t="s">
        <v>39</v>
      </c>
      <c r="E1823" s="57" t="s">
        <v>6980</v>
      </c>
      <c r="F1823" s="57"/>
      <c r="G1823" s="14" t="s">
        <v>41</v>
      </c>
      <c r="H1823" s="14" t="s">
        <v>206</v>
      </c>
      <c r="I1823" s="16" t="s">
        <v>75</v>
      </c>
      <c r="J1823" s="17">
        <v>44574</v>
      </c>
      <c r="K1823" s="18">
        <f t="shared" ca="1" si="81"/>
        <v>733</v>
      </c>
      <c r="L1823" s="19">
        <f t="shared" si="82"/>
        <v>44588</v>
      </c>
      <c r="M1823" s="16" t="s">
        <v>44</v>
      </c>
      <c r="N1823" s="16" t="s">
        <v>45</v>
      </c>
      <c r="O1823" s="14" t="s">
        <v>46</v>
      </c>
      <c r="P1823" s="14"/>
      <c r="Q1823" s="16" t="e">
        <f t="shared" ca="1" si="79"/>
        <v>#VALUE!</v>
      </c>
      <c r="R1823" s="16" t="s">
        <v>47</v>
      </c>
      <c r="S1823" s="16" t="s">
        <v>47</v>
      </c>
      <c r="T1823" s="57" t="s">
        <v>6981</v>
      </c>
      <c r="U1823" s="57" t="s">
        <v>6982</v>
      </c>
      <c r="V1823" s="16" t="s">
        <v>47</v>
      </c>
      <c r="W1823" s="14" t="s">
        <v>7692</v>
      </c>
      <c r="X1823" s="14"/>
      <c r="Y1823" s="14"/>
      <c r="Z1823" s="14" t="s">
        <v>47</v>
      </c>
      <c r="AA1823" s="87" t="s">
        <v>7693</v>
      </c>
      <c r="AB1823" s="35">
        <v>44484</v>
      </c>
      <c r="AC1823" s="18">
        <f t="shared" ca="1" si="80"/>
        <v>823</v>
      </c>
      <c r="AD1823" s="16" t="s">
        <v>52</v>
      </c>
      <c r="AE1823" s="16" t="s">
        <v>79</v>
      </c>
      <c r="AF1823" s="14" t="s">
        <v>47</v>
      </c>
      <c r="AG1823" s="14" t="s">
        <v>47</v>
      </c>
    </row>
    <row r="1824" spans="1:33" ht="15.75" customHeight="1" x14ac:dyDescent="0.25">
      <c r="A1824" s="57" t="s">
        <v>5225</v>
      </c>
      <c r="B1824" s="57" t="s">
        <v>2676</v>
      </c>
      <c r="C1824" s="57" t="s">
        <v>2676</v>
      </c>
      <c r="D1824" s="57" t="s">
        <v>39</v>
      </c>
      <c r="E1824" s="57" t="s">
        <v>7694</v>
      </c>
      <c r="F1824" s="57"/>
      <c r="G1824" s="14" t="s">
        <v>41</v>
      </c>
      <c r="H1824" s="14" t="s">
        <v>206</v>
      </c>
      <c r="I1824" s="16" t="s">
        <v>75</v>
      </c>
      <c r="J1824" s="17">
        <v>44346</v>
      </c>
      <c r="K1824" s="18">
        <f t="shared" ca="1" si="81"/>
        <v>961</v>
      </c>
      <c r="L1824" s="19">
        <f t="shared" si="82"/>
        <v>44360</v>
      </c>
      <c r="M1824" s="16" t="s">
        <v>44</v>
      </c>
      <c r="N1824" s="16" t="s">
        <v>45</v>
      </c>
      <c r="O1824" s="14" t="s">
        <v>46</v>
      </c>
      <c r="P1824" s="14"/>
      <c r="Q1824" s="16" t="e">
        <f t="shared" ca="1" si="79"/>
        <v>#VALUE!</v>
      </c>
      <c r="R1824" s="16" t="s">
        <v>47</v>
      </c>
      <c r="S1824" s="16" t="s">
        <v>47</v>
      </c>
      <c r="T1824" s="57" t="s">
        <v>5227</v>
      </c>
      <c r="U1824" s="57" t="s">
        <v>5228</v>
      </c>
      <c r="V1824" s="16" t="s">
        <v>47</v>
      </c>
      <c r="W1824" s="14" t="s">
        <v>47</v>
      </c>
      <c r="X1824" s="14"/>
      <c r="Y1824" s="14"/>
      <c r="Z1824" s="14" t="s">
        <v>47</v>
      </c>
      <c r="AA1824" s="87" t="s">
        <v>5229</v>
      </c>
      <c r="AB1824" s="35">
        <v>44484</v>
      </c>
      <c r="AC1824" s="18">
        <f t="shared" ca="1" si="80"/>
        <v>823</v>
      </c>
      <c r="AD1824" s="16" t="s">
        <v>52</v>
      </c>
      <c r="AE1824" s="16" t="s">
        <v>79</v>
      </c>
      <c r="AF1824" s="14" t="s">
        <v>47</v>
      </c>
      <c r="AG1824" s="14" t="s">
        <v>47</v>
      </c>
    </row>
    <row r="1825" spans="1:33" ht="15.75" customHeight="1" x14ac:dyDescent="0.25">
      <c r="A1825" s="57" t="s">
        <v>6756</v>
      </c>
      <c r="B1825" s="57" t="s">
        <v>6757</v>
      </c>
      <c r="C1825" s="57" t="s">
        <v>6757</v>
      </c>
      <c r="D1825" s="57" t="s">
        <v>39</v>
      </c>
      <c r="E1825" s="57" t="s">
        <v>7695</v>
      </c>
      <c r="F1825" s="57"/>
      <c r="G1825" s="14" t="s">
        <v>41</v>
      </c>
      <c r="H1825" s="14" t="s">
        <v>206</v>
      </c>
      <c r="I1825" s="16" t="s">
        <v>75</v>
      </c>
      <c r="J1825" s="17">
        <v>44346</v>
      </c>
      <c r="K1825" s="18">
        <f t="shared" ca="1" si="81"/>
        <v>961</v>
      </c>
      <c r="L1825" s="19">
        <f t="shared" si="82"/>
        <v>44360</v>
      </c>
      <c r="M1825" s="16" t="s">
        <v>44</v>
      </c>
      <c r="N1825" s="16" t="s">
        <v>45</v>
      </c>
      <c r="O1825" s="14" t="s">
        <v>46</v>
      </c>
      <c r="P1825" s="14"/>
      <c r="Q1825" s="16" t="e">
        <f t="shared" ca="1" si="79"/>
        <v>#VALUE!</v>
      </c>
      <c r="R1825" s="16" t="s">
        <v>47</v>
      </c>
      <c r="S1825" s="16" t="s">
        <v>47</v>
      </c>
      <c r="T1825" s="57" t="s">
        <v>6759</v>
      </c>
      <c r="U1825" s="57" t="s">
        <v>6760</v>
      </c>
      <c r="V1825" s="16" t="s">
        <v>47</v>
      </c>
      <c r="W1825" s="14" t="s">
        <v>47</v>
      </c>
      <c r="X1825" s="14"/>
      <c r="Y1825" s="14"/>
      <c r="Z1825" s="14" t="s">
        <v>47</v>
      </c>
      <c r="AA1825" s="87" t="s">
        <v>6761</v>
      </c>
      <c r="AB1825" s="35">
        <v>44484</v>
      </c>
      <c r="AC1825" s="18">
        <f t="shared" ca="1" si="80"/>
        <v>823</v>
      </c>
      <c r="AD1825" s="16" t="s">
        <v>52</v>
      </c>
      <c r="AE1825" s="16" t="s">
        <v>79</v>
      </c>
      <c r="AF1825" s="14" t="s">
        <v>47</v>
      </c>
      <c r="AG1825" s="14" t="s">
        <v>47</v>
      </c>
    </row>
    <row r="1826" spans="1:33" ht="15.75" customHeight="1" x14ac:dyDescent="0.25">
      <c r="A1826" s="57" t="s">
        <v>5737</v>
      </c>
      <c r="B1826" s="57" t="s">
        <v>172</v>
      </c>
      <c r="C1826" s="57" t="s">
        <v>172</v>
      </c>
      <c r="D1826" s="57" t="s">
        <v>5</v>
      </c>
      <c r="E1826" s="57" t="s">
        <v>5738</v>
      </c>
      <c r="F1826" s="57"/>
      <c r="G1826" s="14" t="s">
        <v>41</v>
      </c>
      <c r="H1826" s="14" t="s">
        <v>206</v>
      </c>
      <c r="I1826" s="16" t="s">
        <v>75</v>
      </c>
      <c r="J1826" s="17">
        <v>44607</v>
      </c>
      <c r="K1826" s="18">
        <f t="shared" ca="1" si="81"/>
        <v>700</v>
      </c>
      <c r="L1826" s="19">
        <f t="shared" si="82"/>
        <v>44621</v>
      </c>
      <c r="M1826" s="16" t="s">
        <v>44</v>
      </c>
      <c r="N1826" s="16" t="s">
        <v>45</v>
      </c>
      <c r="O1826" s="14" t="s">
        <v>46</v>
      </c>
      <c r="P1826" s="14"/>
      <c r="Q1826" s="16" t="e">
        <f t="shared" ca="1" si="79"/>
        <v>#VALUE!</v>
      </c>
      <c r="R1826" s="16" t="s">
        <v>47</v>
      </c>
      <c r="S1826" s="16" t="s">
        <v>47</v>
      </c>
      <c r="T1826" s="57" t="s">
        <v>7696</v>
      </c>
      <c r="U1826" s="57" t="s">
        <v>5740</v>
      </c>
      <c r="V1826" s="16" t="s">
        <v>77</v>
      </c>
      <c r="W1826" s="14" t="s">
        <v>7697</v>
      </c>
      <c r="X1826" s="14"/>
      <c r="Y1826" s="14"/>
      <c r="Z1826" s="14" t="s">
        <v>47</v>
      </c>
      <c r="AA1826" s="87" t="s">
        <v>5741</v>
      </c>
      <c r="AB1826" s="35">
        <v>44484</v>
      </c>
      <c r="AC1826" s="18">
        <f t="shared" ca="1" si="80"/>
        <v>823</v>
      </c>
      <c r="AD1826" s="16" t="s">
        <v>52</v>
      </c>
      <c r="AE1826" s="16" t="s">
        <v>79</v>
      </c>
      <c r="AF1826" s="14" t="s">
        <v>47</v>
      </c>
      <c r="AG1826" s="14" t="s">
        <v>47</v>
      </c>
    </row>
    <row r="1827" spans="1:33" ht="15.75" customHeight="1" x14ac:dyDescent="0.25">
      <c r="A1827" s="57" t="s">
        <v>7698</v>
      </c>
      <c r="B1827" s="57" t="s">
        <v>4781</v>
      </c>
      <c r="C1827" s="57" t="s">
        <v>4781</v>
      </c>
      <c r="D1827" s="57" t="s">
        <v>39</v>
      </c>
      <c r="E1827" s="57" t="s">
        <v>4990</v>
      </c>
      <c r="F1827" s="57"/>
      <c r="G1827" s="14" t="s">
        <v>41</v>
      </c>
      <c r="H1827" s="14" t="s">
        <v>206</v>
      </c>
      <c r="I1827" s="16" t="s">
        <v>75</v>
      </c>
      <c r="J1827" s="17">
        <v>44346</v>
      </c>
      <c r="K1827" s="18">
        <f t="shared" ca="1" si="81"/>
        <v>961</v>
      </c>
      <c r="L1827" s="19">
        <f t="shared" si="82"/>
        <v>44360</v>
      </c>
      <c r="M1827" s="16" t="s">
        <v>44</v>
      </c>
      <c r="N1827" s="16" t="s">
        <v>45</v>
      </c>
      <c r="O1827" s="14" t="s">
        <v>46</v>
      </c>
      <c r="P1827" s="14"/>
      <c r="Q1827" s="16" t="e">
        <f t="shared" ca="1" si="79"/>
        <v>#VALUE!</v>
      </c>
      <c r="R1827" s="16" t="s">
        <v>47</v>
      </c>
      <c r="S1827" s="16" t="s">
        <v>47</v>
      </c>
      <c r="T1827" s="57" t="s">
        <v>4991</v>
      </c>
      <c r="U1827" s="57" t="s">
        <v>4992</v>
      </c>
      <c r="V1827" s="16" t="s">
        <v>47</v>
      </c>
      <c r="W1827" s="14" t="s">
        <v>47</v>
      </c>
      <c r="X1827" s="14"/>
      <c r="Y1827" s="14"/>
      <c r="Z1827" s="14" t="s">
        <v>47</v>
      </c>
      <c r="AA1827" s="87" t="s">
        <v>4993</v>
      </c>
      <c r="AB1827" s="35">
        <v>44484</v>
      </c>
      <c r="AC1827" s="18">
        <f t="shared" ca="1" si="80"/>
        <v>823</v>
      </c>
      <c r="AD1827" s="16" t="s">
        <v>52</v>
      </c>
      <c r="AE1827" s="16" t="s">
        <v>79</v>
      </c>
      <c r="AF1827" s="14" t="s">
        <v>47</v>
      </c>
      <c r="AG1827" s="14" t="s">
        <v>47</v>
      </c>
    </row>
    <row r="1828" spans="1:33" ht="15.75" customHeight="1" x14ac:dyDescent="0.25">
      <c r="A1828" s="57" t="s">
        <v>6059</v>
      </c>
      <c r="B1828" s="57" t="s">
        <v>5</v>
      </c>
      <c r="C1828" s="57" t="s">
        <v>5</v>
      </c>
      <c r="D1828" s="57" t="s">
        <v>5</v>
      </c>
      <c r="E1828" s="57" t="s">
        <v>6060</v>
      </c>
      <c r="F1828" s="57"/>
      <c r="G1828" s="14" t="s">
        <v>41</v>
      </c>
      <c r="H1828" s="14" t="s">
        <v>206</v>
      </c>
      <c r="I1828" s="16" t="s">
        <v>75</v>
      </c>
      <c r="J1828" s="17">
        <v>44346</v>
      </c>
      <c r="K1828" s="18">
        <f t="shared" ca="1" si="81"/>
        <v>961</v>
      </c>
      <c r="L1828" s="19">
        <f t="shared" si="82"/>
        <v>44360</v>
      </c>
      <c r="M1828" s="16" t="s">
        <v>44</v>
      </c>
      <c r="N1828" s="16" t="s">
        <v>45</v>
      </c>
      <c r="O1828" s="14" t="s">
        <v>46</v>
      </c>
      <c r="P1828" s="14"/>
      <c r="Q1828" s="16" t="e">
        <f t="shared" ca="1" si="79"/>
        <v>#VALUE!</v>
      </c>
      <c r="R1828" s="16" t="s">
        <v>47</v>
      </c>
      <c r="S1828" s="16" t="s">
        <v>47</v>
      </c>
      <c r="T1828" s="57" t="s">
        <v>6061</v>
      </c>
      <c r="U1828" s="57" t="s">
        <v>6062</v>
      </c>
      <c r="V1828" s="16" t="s">
        <v>47</v>
      </c>
      <c r="W1828" s="14" t="s">
        <v>47</v>
      </c>
      <c r="X1828" s="14"/>
      <c r="Y1828" s="14"/>
      <c r="Z1828" s="14" t="s">
        <v>47</v>
      </c>
      <c r="AA1828" s="87" t="s">
        <v>7699</v>
      </c>
      <c r="AB1828" s="35">
        <v>44484</v>
      </c>
      <c r="AC1828" s="18">
        <f t="shared" ca="1" si="80"/>
        <v>823</v>
      </c>
      <c r="AD1828" s="16" t="s">
        <v>52</v>
      </c>
      <c r="AE1828" s="16" t="s">
        <v>79</v>
      </c>
      <c r="AF1828" s="14" t="s">
        <v>47</v>
      </c>
      <c r="AG1828" s="14" t="s">
        <v>47</v>
      </c>
    </row>
    <row r="1829" spans="1:33" ht="15.75" customHeight="1" x14ac:dyDescent="0.25">
      <c r="A1829" s="57" t="s">
        <v>7700</v>
      </c>
      <c r="B1829" s="57" t="s">
        <v>200</v>
      </c>
      <c r="C1829" s="57" t="s">
        <v>200</v>
      </c>
      <c r="D1829" s="57" t="s">
        <v>39</v>
      </c>
      <c r="E1829" s="57" t="s">
        <v>2896</v>
      </c>
      <c r="F1829" s="57"/>
      <c r="G1829" s="14" t="s">
        <v>41</v>
      </c>
      <c r="H1829" s="14" t="s">
        <v>206</v>
      </c>
      <c r="I1829" s="16" t="s">
        <v>75</v>
      </c>
      <c r="J1829" s="17">
        <v>44346</v>
      </c>
      <c r="K1829" s="18">
        <f t="shared" ca="1" si="81"/>
        <v>961</v>
      </c>
      <c r="L1829" s="19">
        <f t="shared" si="82"/>
        <v>44360</v>
      </c>
      <c r="M1829" s="16" t="s">
        <v>44</v>
      </c>
      <c r="N1829" s="16" t="s">
        <v>45</v>
      </c>
      <c r="O1829" s="14" t="s">
        <v>46</v>
      </c>
      <c r="P1829" s="14"/>
      <c r="Q1829" s="16" t="e">
        <f t="shared" ca="1" si="79"/>
        <v>#VALUE!</v>
      </c>
      <c r="R1829" s="16" t="s">
        <v>47</v>
      </c>
      <c r="S1829" s="16" t="s">
        <v>47</v>
      </c>
      <c r="T1829" s="57" t="s">
        <v>7701</v>
      </c>
      <c r="U1829" s="57" t="s">
        <v>2897</v>
      </c>
      <c r="V1829" s="16" t="s">
        <v>47</v>
      </c>
      <c r="W1829" s="14" t="s">
        <v>47</v>
      </c>
      <c r="X1829" s="14"/>
      <c r="Y1829" s="14"/>
      <c r="Z1829" s="14" t="s">
        <v>47</v>
      </c>
      <c r="AA1829" s="57" t="s">
        <v>7702</v>
      </c>
      <c r="AB1829" s="35">
        <v>44484</v>
      </c>
      <c r="AC1829" s="18">
        <f t="shared" ca="1" si="80"/>
        <v>823</v>
      </c>
      <c r="AD1829" s="16" t="s">
        <v>52</v>
      </c>
      <c r="AE1829" s="16" t="s">
        <v>79</v>
      </c>
      <c r="AF1829" s="14" t="s">
        <v>47</v>
      </c>
      <c r="AG1829" s="14" t="s">
        <v>47</v>
      </c>
    </row>
    <row r="1830" spans="1:33" ht="15.75" customHeight="1" x14ac:dyDescent="0.25">
      <c r="A1830" s="57" t="s">
        <v>3098</v>
      </c>
      <c r="B1830" s="57" t="s">
        <v>3099</v>
      </c>
      <c r="C1830" s="57" t="s">
        <v>3099</v>
      </c>
      <c r="D1830" s="57" t="s">
        <v>409</v>
      </c>
      <c r="E1830" s="57" t="s">
        <v>3100</v>
      </c>
      <c r="F1830" s="57"/>
      <c r="G1830" s="14" t="s">
        <v>41</v>
      </c>
      <c r="H1830" s="14" t="s">
        <v>206</v>
      </c>
      <c r="I1830" s="16" t="s">
        <v>75</v>
      </c>
      <c r="J1830" s="17">
        <v>44346</v>
      </c>
      <c r="K1830" s="18">
        <f t="shared" ref="K1830:K1893" ca="1" si="83">ABS(IF(ISBLANK(J1830),"",TODAY()-J1830))</f>
        <v>961</v>
      </c>
      <c r="L1830" s="19">
        <f t="shared" ref="L1830:L1893" si="84">J1830+14</f>
        <v>44360</v>
      </c>
      <c r="M1830" s="16" t="s">
        <v>44</v>
      </c>
      <c r="N1830" s="16" t="s">
        <v>45</v>
      </c>
      <c r="O1830" s="14" t="s">
        <v>46</v>
      </c>
      <c r="P1830" s="14"/>
      <c r="Q1830" s="16" t="e">
        <f t="shared" ref="Q1830:Q1861" ca="1" si="85">ABS(IF(ISBLANK(P1830),"",TODAY()-P1830))</f>
        <v>#VALUE!</v>
      </c>
      <c r="R1830" s="16" t="s">
        <v>47</v>
      </c>
      <c r="S1830" s="16" t="s">
        <v>47</v>
      </c>
      <c r="T1830" s="57" t="s">
        <v>1891</v>
      </c>
      <c r="U1830" s="57" t="s">
        <v>3101</v>
      </c>
      <c r="V1830" s="16" t="s">
        <v>47</v>
      </c>
      <c r="W1830" s="14" t="s">
        <v>47</v>
      </c>
      <c r="X1830" s="14"/>
      <c r="Y1830" s="14"/>
      <c r="Z1830" s="14" t="s">
        <v>47</v>
      </c>
      <c r="AA1830" s="87" t="s">
        <v>3844</v>
      </c>
      <c r="AB1830" s="35">
        <v>44484</v>
      </c>
      <c r="AC1830" s="18">
        <f t="shared" ca="1" si="80"/>
        <v>823</v>
      </c>
      <c r="AD1830" s="16" t="s">
        <v>52</v>
      </c>
      <c r="AE1830" s="16" t="s">
        <v>79</v>
      </c>
      <c r="AF1830" s="14" t="s">
        <v>47</v>
      </c>
      <c r="AG1830" s="14" t="s">
        <v>47</v>
      </c>
    </row>
    <row r="1831" spans="1:33" ht="15.75" customHeight="1" x14ac:dyDescent="0.25">
      <c r="A1831" s="57" t="s">
        <v>2761</v>
      </c>
      <c r="B1831" s="57" t="s">
        <v>2762</v>
      </c>
      <c r="C1831" s="57" t="s">
        <v>2762</v>
      </c>
      <c r="D1831" s="57" t="s">
        <v>7703</v>
      </c>
      <c r="E1831" s="57" t="s">
        <v>2764</v>
      </c>
      <c r="F1831" s="57"/>
      <c r="G1831" s="14" t="s">
        <v>41</v>
      </c>
      <c r="H1831" s="14" t="s">
        <v>206</v>
      </c>
      <c r="I1831" s="16" t="s">
        <v>75</v>
      </c>
      <c r="J1831" s="17">
        <v>44346</v>
      </c>
      <c r="K1831" s="18">
        <f t="shared" ca="1" si="83"/>
        <v>961</v>
      </c>
      <c r="L1831" s="19">
        <f t="shared" si="84"/>
        <v>44360</v>
      </c>
      <c r="M1831" s="16" t="s">
        <v>44</v>
      </c>
      <c r="N1831" s="16" t="s">
        <v>45</v>
      </c>
      <c r="O1831" s="14" t="s">
        <v>46</v>
      </c>
      <c r="P1831" s="14"/>
      <c r="Q1831" s="16" t="e">
        <f t="shared" ca="1" si="85"/>
        <v>#VALUE!</v>
      </c>
      <c r="R1831" s="16" t="s">
        <v>47</v>
      </c>
      <c r="S1831" s="16" t="s">
        <v>47</v>
      </c>
      <c r="T1831" s="57" t="s">
        <v>2765</v>
      </c>
      <c r="U1831" s="57" t="s">
        <v>8988</v>
      </c>
      <c r="V1831" s="16" t="s">
        <v>47</v>
      </c>
      <c r="W1831" s="14" t="s">
        <v>47</v>
      </c>
      <c r="X1831" s="14"/>
      <c r="Y1831" s="14"/>
      <c r="Z1831" s="14" t="s">
        <v>47</v>
      </c>
      <c r="AA1831" s="87" t="s">
        <v>2767</v>
      </c>
      <c r="AB1831" s="35">
        <v>44484</v>
      </c>
      <c r="AC1831" s="18">
        <f t="shared" ca="1" si="80"/>
        <v>823</v>
      </c>
      <c r="AD1831" s="16" t="s">
        <v>52</v>
      </c>
      <c r="AE1831" s="16" t="s">
        <v>79</v>
      </c>
      <c r="AF1831" s="14" t="s">
        <v>47</v>
      </c>
      <c r="AG1831" s="14" t="s">
        <v>47</v>
      </c>
    </row>
    <row r="1832" spans="1:33" ht="15.75" customHeight="1" x14ac:dyDescent="0.25">
      <c r="A1832" s="57" t="s">
        <v>4519</v>
      </c>
      <c r="B1832" s="57" t="s">
        <v>58</v>
      </c>
      <c r="C1832" s="57" t="s">
        <v>58</v>
      </c>
      <c r="D1832" s="57" t="s">
        <v>7673</v>
      </c>
      <c r="E1832" s="57" t="s">
        <v>4520</v>
      </c>
      <c r="F1832" s="57"/>
      <c r="G1832" s="14" t="s">
        <v>41</v>
      </c>
      <c r="H1832" s="14" t="s">
        <v>206</v>
      </c>
      <c r="I1832" s="16" t="s">
        <v>75</v>
      </c>
      <c r="J1832" s="17">
        <v>44346</v>
      </c>
      <c r="K1832" s="18">
        <f t="shared" ca="1" si="83"/>
        <v>961</v>
      </c>
      <c r="L1832" s="19">
        <f t="shared" si="84"/>
        <v>44360</v>
      </c>
      <c r="M1832" s="16" t="s">
        <v>44</v>
      </c>
      <c r="N1832" s="16" t="s">
        <v>45</v>
      </c>
      <c r="O1832" s="14" t="s">
        <v>46</v>
      </c>
      <c r="P1832" s="14"/>
      <c r="Q1832" s="16" t="e">
        <f t="shared" ca="1" si="85"/>
        <v>#VALUE!</v>
      </c>
      <c r="R1832" s="16" t="s">
        <v>47</v>
      </c>
      <c r="S1832" s="16" t="s">
        <v>47</v>
      </c>
      <c r="T1832" s="57" t="s">
        <v>4521</v>
      </c>
      <c r="U1832" s="57" t="s">
        <v>4522</v>
      </c>
      <c r="V1832" s="16" t="s">
        <v>47</v>
      </c>
      <c r="W1832" s="14" t="s">
        <v>47</v>
      </c>
      <c r="X1832" s="14"/>
      <c r="Y1832" s="14"/>
      <c r="Z1832" s="14" t="s">
        <v>47</v>
      </c>
      <c r="AA1832" s="87" t="s">
        <v>4523</v>
      </c>
      <c r="AB1832" s="35">
        <v>44484</v>
      </c>
      <c r="AC1832" s="18">
        <f t="shared" ca="1" si="80"/>
        <v>823</v>
      </c>
      <c r="AD1832" s="16" t="s">
        <v>52</v>
      </c>
      <c r="AE1832" s="16" t="s">
        <v>79</v>
      </c>
      <c r="AF1832" s="14" t="s">
        <v>47</v>
      </c>
      <c r="AG1832" s="14" t="s">
        <v>47</v>
      </c>
    </row>
    <row r="1833" spans="1:33" ht="15.75" customHeight="1" x14ac:dyDescent="0.25">
      <c r="A1833" s="14" t="s">
        <v>7704</v>
      </c>
      <c r="B1833" s="14" t="s">
        <v>441</v>
      </c>
      <c r="C1833" s="14" t="s">
        <v>441</v>
      </c>
      <c r="D1833" s="14" t="s">
        <v>111</v>
      </c>
      <c r="E1833" s="14" t="s">
        <v>7705</v>
      </c>
      <c r="F1833" s="14"/>
      <c r="G1833" s="14" t="s">
        <v>41</v>
      </c>
      <c r="H1833" s="14" t="s">
        <v>7704</v>
      </c>
      <c r="I1833" s="16" t="s">
        <v>75</v>
      </c>
      <c r="J1833" s="58">
        <v>44377</v>
      </c>
      <c r="K1833" s="18">
        <f t="shared" ca="1" si="83"/>
        <v>930</v>
      </c>
      <c r="L1833" s="19">
        <f t="shared" si="84"/>
        <v>44391</v>
      </c>
      <c r="M1833" s="16" t="s">
        <v>44</v>
      </c>
      <c r="N1833" s="16" t="s">
        <v>45</v>
      </c>
      <c r="O1833" s="59" t="s">
        <v>41</v>
      </c>
      <c r="P1833" s="14"/>
      <c r="Q1833" s="16" t="e">
        <f t="shared" ca="1" si="85"/>
        <v>#VALUE!</v>
      </c>
      <c r="R1833" s="16" t="s">
        <v>46</v>
      </c>
      <c r="S1833" s="16"/>
      <c r="T1833" s="14"/>
      <c r="U1833" s="43" t="s">
        <v>7706</v>
      </c>
      <c r="V1833" s="16"/>
      <c r="W1833" s="14"/>
      <c r="X1833" s="14"/>
      <c r="Y1833" s="14"/>
      <c r="Z1833" s="14" t="s">
        <v>47</v>
      </c>
      <c r="AA1833" s="87" t="s">
        <v>7707</v>
      </c>
      <c r="AB1833" s="35">
        <v>44484</v>
      </c>
      <c r="AC1833" s="18">
        <f t="shared" ca="1" si="80"/>
        <v>823</v>
      </c>
      <c r="AD1833" s="16" t="s">
        <v>52</v>
      </c>
      <c r="AE1833" s="16" t="s">
        <v>79</v>
      </c>
      <c r="AF1833" s="14" t="s">
        <v>47</v>
      </c>
      <c r="AG1833" s="14" t="s">
        <v>47</v>
      </c>
    </row>
    <row r="1834" spans="1:33" ht="15.75" customHeight="1" x14ac:dyDescent="0.25">
      <c r="A1834" s="57" t="s">
        <v>7708</v>
      </c>
      <c r="B1834" s="57" t="s">
        <v>459</v>
      </c>
      <c r="C1834" s="57" t="s">
        <v>459</v>
      </c>
      <c r="D1834" s="57" t="s">
        <v>248</v>
      </c>
      <c r="E1834" s="57" t="s">
        <v>7709</v>
      </c>
      <c r="F1834" s="57"/>
      <c r="G1834" s="14" t="s">
        <v>41</v>
      </c>
      <c r="H1834" s="14" t="s">
        <v>206</v>
      </c>
      <c r="I1834" s="16" t="s">
        <v>75</v>
      </c>
      <c r="J1834" s="17">
        <v>44346</v>
      </c>
      <c r="K1834" s="18">
        <f t="shared" ca="1" si="83"/>
        <v>961</v>
      </c>
      <c r="L1834" s="19">
        <f t="shared" si="84"/>
        <v>44360</v>
      </c>
      <c r="M1834" s="16" t="s">
        <v>44</v>
      </c>
      <c r="N1834" s="16" t="s">
        <v>45</v>
      </c>
      <c r="O1834" s="14" t="s">
        <v>46</v>
      </c>
      <c r="P1834" s="14"/>
      <c r="Q1834" s="16" t="e">
        <f t="shared" ca="1" si="85"/>
        <v>#VALUE!</v>
      </c>
      <c r="R1834" s="16" t="s">
        <v>47</v>
      </c>
      <c r="S1834" s="16" t="s">
        <v>47</v>
      </c>
      <c r="T1834" s="57" t="s">
        <v>7710</v>
      </c>
      <c r="U1834" s="57" t="s">
        <v>7711</v>
      </c>
      <c r="V1834" s="16" t="s">
        <v>47</v>
      </c>
      <c r="W1834" s="14" t="s">
        <v>47</v>
      </c>
      <c r="X1834" s="14"/>
      <c r="Y1834" s="14"/>
      <c r="Z1834" s="14" t="s">
        <v>47</v>
      </c>
      <c r="AA1834" s="87" t="s">
        <v>7712</v>
      </c>
      <c r="AB1834" s="35">
        <v>44484</v>
      </c>
      <c r="AC1834" s="18">
        <f t="shared" ca="1" si="80"/>
        <v>823</v>
      </c>
      <c r="AD1834" s="16" t="s">
        <v>52</v>
      </c>
      <c r="AE1834" s="16" t="s">
        <v>79</v>
      </c>
      <c r="AF1834" s="14" t="s">
        <v>47</v>
      </c>
      <c r="AG1834" s="14" t="s">
        <v>47</v>
      </c>
    </row>
    <row r="1835" spans="1:33" ht="15.75" customHeight="1" x14ac:dyDescent="0.25">
      <c r="A1835" s="14" t="s">
        <v>7713</v>
      </c>
      <c r="B1835" s="14" t="s">
        <v>441</v>
      </c>
      <c r="C1835" s="14" t="s">
        <v>441</v>
      </c>
      <c r="D1835" s="14" t="s">
        <v>111</v>
      </c>
      <c r="E1835" s="14" t="s">
        <v>7714</v>
      </c>
      <c r="F1835" s="14"/>
      <c r="G1835" s="14" t="s">
        <v>41</v>
      </c>
      <c r="H1835" s="14" t="s">
        <v>91</v>
      </c>
      <c r="I1835" s="16" t="s">
        <v>75</v>
      </c>
      <c r="J1835" s="58">
        <v>44377</v>
      </c>
      <c r="K1835" s="18">
        <f t="shared" ca="1" si="83"/>
        <v>930</v>
      </c>
      <c r="L1835" s="19">
        <f t="shared" si="84"/>
        <v>44391</v>
      </c>
      <c r="M1835" s="16" t="s">
        <v>44</v>
      </c>
      <c r="N1835" s="16" t="s">
        <v>45</v>
      </c>
      <c r="O1835" s="59" t="s">
        <v>41</v>
      </c>
      <c r="P1835" s="14"/>
      <c r="Q1835" s="16" t="e">
        <f t="shared" ca="1" si="85"/>
        <v>#VALUE!</v>
      </c>
      <c r="R1835" s="16" t="s">
        <v>46</v>
      </c>
      <c r="S1835" s="16"/>
      <c r="T1835" s="14"/>
      <c r="U1835" s="43" t="s">
        <v>7715</v>
      </c>
      <c r="V1835" s="16"/>
      <c r="W1835" s="14"/>
      <c r="X1835" s="14"/>
      <c r="Y1835" s="14"/>
      <c r="Z1835" s="14" t="s">
        <v>47</v>
      </c>
      <c r="AA1835" s="87" t="s">
        <v>837</v>
      </c>
      <c r="AB1835" s="35">
        <v>44484</v>
      </c>
      <c r="AC1835" s="18">
        <f t="shared" ca="1" si="80"/>
        <v>823</v>
      </c>
      <c r="AD1835" s="16" t="s">
        <v>52</v>
      </c>
      <c r="AE1835" s="16" t="s">
        <v>79</v>
      </c>
      <c r="AF1835" s="14" t="s">
        <v>47</v>
      </c>
      <c r="AG1835" s="14" t="s">
        <v>47</v>
      </c>
    </row>
    <row r="1836" spans="1:33" ht="15.75" customHeight="1" x14ac:dyDescent="0.25">
      <c r="A1836" s="57" t="s">
        <v>6557</v>
      </c>
      <c r="B1836" s="57" t="s">
        <v>5148</v>
      </c>
      <c r="C1836" s="57" t="s">
        <v>5148</v>
      </c>
      <c r="D1836" s="57" t="s">
        <v>4</v>
      </c>
      <c r="E1836" s="57" t="s">
        <v>6558</v>
      </c>
      <c r="F1836" s="57"/>
      <c r="G1836" s="14" t="s">
        <v>41</v>
      </c>
      <c r="H1836" s="14" t="s">
        <v>206</v>
      </c>
      <c r="I1836" s="16" t="s">
        <v>75</v>
      </c>
      <c r="J1836" s="17">
        <v>44346</v>
      </c>
      <c r="K1836" s="18">
        <f t="shared" ca="1" si="83"/>
        <v>961</v>
      </c>
      <c r="L1836" s="19">
        <f t="shared" si="84"/>
        <v>44360</v>
      </c>
      <c r="M1836" s="16" t="s">
        <v>44</v>
      </c>
      <c r="N1836" s="16" t="s">
        <v>45</v>
      </c>
      <c r="O1836" s="14" t="s">
        <v>46</v>
      </c>
      <c r="P1836" s="14"/>
      <c r="Q1836" s="16" t="e">
        <f t="shared" ca="1" si="85"/>
        <v>#VALUE!</v>
      </c>
      <c r="R1836" s="16" t="s">
        <v>47</v>
      </c>
      <c r="S1836" s="16" t="s">
        <v>47</v>
      </c>
      <c r="T1836" s="57" t="s">
        <v>6559</v>
      </c>
      <c r="U1836" s="57" t="s">
        <v>6560</v>
      </c>
      <c r="V1836" s="16" t="s">
        <v>47</v>
      </c>
      <c r="W1836" s="14" t="s">
        <v>47</v>
      </c>
      <c r="X1836" s="14"/>
      <c r="Y1836" s="14"/>
      <c r="Z1836" s="14" t="s">
        <v>47</v>
      </c>
      <c r="AA1836" s="87" t="s">
        <v>6561</v>
      </c>
      <c r="AB1836" s="35">
        <v>44484</v>
      </c>
      <c r="AC1836" s="18">
        <f t="shared" ca="1" si="80"/>
        <v>823</v>
      </c>
      <c r="AD1836" s="16" t="s">
        <v>52</v>
      </c>
      <c r="AE1836" s="16" t="s">
        <v>79</v>
      </c>
      <c r="AF1836" s="14" t="s">
        <v>47</v>
      </c>
      <c r="AG1836" s="14" t="s">
        <v>47</v>
      </c>
    </row>
    <row r="1837" spans="1:33" ht="15.75" customHeight="1" x14ac:dyDescent="0.25">
      <c r="A1837" s="57" t="s">
        <v>7716</v>
      </c>
      <c r="B1837" s="57" t="s">
        <v>58</v>
      </c>
      <c r="C1837" s="57" t="s">
        <v>58</v>
      </c>
      <c r="D1837" s="57" t="s">
        <v>7673</v>
      </c>
      <c r="E1837" s="57" t="s">
        <v>3743</v>
      </c>
      <c r="F1837" s="57"/>
      <c r="G1837" s="14" t="s">
        <v>41</v>
      </c>
      <c r="H1837" s="14" t="s">
        <v>206</v>
      </c>
      <c r="I1837" s="16" t="s">
        <v>75</v>
      </c>
      <c r="J1837" s="17">
        <v>44346</v>
      </c>
      <c r="K1837" s="18">
        <f t="shared" ca="1" si="83"/>
        <v>961</v>
      </c>
      <c r="L1837" s="19">
        <f t="shared" si="84"/>
        <v>44360</v>
      </c>
      <c r="M1837" s="16" t="s">
        <v>44</v>
      </c>
      <c r="N1837" s="16" t="s">
        <v>45</v>
      </c>
      <c r="O1837" s="14" t="s">
        <v>46</v>
      </c>
      <c r="P1837" s="14"/>
      <c r="Q1837" s="16" t="e">
        <f t="shared" ca="1" si="85"/>
        <v>#VALUE!</v>
      </c>
      <c r="R1837" s="16" t="s">
        <v>47</v>
      </c>
      <c r="S1837" s="16" t="s">
        <v>47</v>
      </c>
      <c r="T1837" s="57" t="s">
        <v>3744</v>
      </c>
      <c r="U1837" s="57" t="s">
        <v>3745</v>
      </c>
      <c r="V1837" s="16" t="s">
        <v>47</v>
      </c>
      <c r="W1837" s="14" t="s">
        <v>47</v>
      </c>
      <c r="X1837" s="14"/>
      <c r="Y1837" s="14"/>
      <c r="Z1837" s="14" t="s">
        <v>47</v>
      </c>
      <c r="AA1837" s="87" t="s">
        <v>3746</v>
      </c>
      <c r="AB1837" s="35">
        <v>44484</v>
      </c>
      <c r="AC1837" s="18">
        <f t="shared" ca="1" si="80"/>
        <v>823</v>
      </c>
      <c r="AD1837" s="16" t="s">
        <v>52</v>
      </c>
      <c r="AE1837" s="16" t="s">
        <v>79</v>
      </c>
      <c r="AF1837" s="14" t="s">
        <v>47</v>
      </c>
      <c r="AG1837" s="14" t="s">
        <v>47</v>
      </c>
    </row>
    <row r="1838" spans="1:33" ht="15.75" customHeight="1" x14ac:dyDescent="0.25">
      <c r="A1838" s="57" t="s">
        <v>7716</v>
      </c>
      <c r="B1838" s="57" t="s">
        <v>58</v>
      </c>
      <c r="C1838" s="57" t="s">
        <v>58</v>
      </c>
      <c r="D1838" s="57" t="s">
        <v>7673</v>
      </c>
      <c r="E1838" s="57" t="s">
        <v>3743</v>
      </c>
      <c r="F1838" s="57"/>
      <c r="G1838" s="14" t="s">
        <v>41</v>
      </c>
      <c r="H1838" s="14" t="s">
        <v>206</v>
      </c>
      <c r="I1838" s="16" t="s">
        <v>75</v>
      </c>
      <c r="J1838" s="17">
        <v>44346</v>
      </c>
      <c r="K1838" s="18">
        <f t="shared" ca="1" si="83"/>
        <v>961</v>
      </c>
      <c r="L1838" s="19">
        <f t="shared" si="84"/>
        <v>44360</v>
      </c>
      <c r="M1838" s="16" t="s">
        <v>44</v>
      </c>
      <c r="N1838" s="16" t="s">
        <v>45</v>
      </c>
      <c r="O1838" s="14" t="s">
        <v>46</v>
      </c>
      <c r="P1838" s="14"/>
      <c r="Q1838" s="16" t="e">
        <f t="shared" ca="1" si="85"/>
        <v>#VALUE!</v>
      </c>
      <c r="R1838" s="16" t="s">
        <v>47</v>
      </c>
      <c r="S1838" s="16" t="s">
        <v>47</v>
      </c>
      <c r="T1838" s="57" t="s">
        <v>3755</v>
      </c>
      <c r="U1838" s="57" t="s">
        <v>3745</v>
      </c>
      <c r="V1838" s="16" t="s">
        <v>47</v>
      </c>
      <c r="W1838" s="14" t="s">
        <v>47</v>
      </c>
      <c r="X1838" s="14"/>
      <c r="Y1838" s="14"/>
      <c r="Z1838" s="14" t="s">
        <v>47</v>
      </c>
      <c r="AA1838" s="87" t="s">
        <v>3756</v>
      </c>
      <c r="AB1838" s="35">
        <v>44484</v>
      </c>
      <c r="AC1838" s="18">
        <f t="shared" ca="1" si="80"/>
        <v>823</v>
      </c>
      <c r="AD1838" s="16" t="s">
        <v>52</v>
      </c>
      <c r="AE1838" s="16" t="s">
        <v>79</v>
      </c>
      <c r="AF1838" s="14" t="s">
        <v>47</v>
      </c>
      <c r="AG1838" s="14" t="s">
        <v>47</v>
      </c>
    </row>
    <row r="1839" spans="1:33" ht="15.75" customHeight="1" x14ac:dyDescent="0.25">
      <c r="A1839" s="57" t="s">
        <v>3749</v>
      </c>
      <c r="B1839" s="57" t="s">
        <v>3750</v>
      </c>
      <c r="C1839" s="57" t="s">
        <v>3750</v>
      </c>
      <c r="D1839" s="57" t="s">
        <v>7673</v>
      </c>
      <c r="E1839" s="57" t="s">
        <v>3751</v>
      </c>
      <c r="F1839" s="57"/>
      <c r="G1839" s="14" t="s">
        <v>41</v>
      </c>
      <c r="H1839" s="14" t="s">
        <v>206</v>
      </c>
      <c r="I1839" s="16" t="s">
        <v>75</v>
      </c>
      <c r="J1839" s="17">
        <v>44346</v>
      </c>
      <c r="K1839" s="18">
        <f t="shared" ca="1" si="83"/>
        <v>961</v>
      </c>
      <c r="L1839" s="19">
        <f t="shared" si="84"/>
        <v>44360</v>
      </c>
      <c r="M1839" s="16" t="s">
        <v>44</v>
      </c>
      <c r="N1839" s="16" t="s">
        <v>45</v>
      </c>
      <c r="O1839" s="14" t="s">
        <v>46</v>
      </c>
      <c r="P1839" s="14"/>
      <c r="Q1839" s="16" t="e">
        <f t="shared" ca="1" si="85"/>
        <v>#VALUE!</v>
      </c>
      <c r="R1839" s="16" t="s">
        <v>47</v>
      </c>
      <c r="S1839" s="16" t="s">
        <v>47</v>
      </c>
      <c r="T1839" s="57" t="s">
        <v>3752</v>
      </c>
      <c r="U1839" s="57" t="s">
        <v>3753</v>
      </c>
      <c r="V1839" s="16" t="s">
        <v>47</v>
      </c>
      <c r="W1839" s="14" t="s">
        <v>47</v>
      </c>
      <c r="X1839" s="14"/>
      <c r="Y1839" s="14"/>
      <c r="Z1839" s="14" t="s">
        <v>47</v>
      </c>
      <c r="AA1839" s="87" t="s">
        <v>7717</v>
      </c>
      <c r="AB1839" s="35">
        <v>44484</v>
      </c>
      <c r="AC1839" s="18">
        <f t="shared" ca="1" si="80"/>
        <v>823</v>
      </c>
      <c r="AD1839" s="16" t="s">
        <v>52</v>
      </c>
      <c r="AE1839" s="16" t="s">
        <v>79</v>
      </c>
      <c r="AF1839" s="14" t="s">
        <v>47</v>
      </c>
      <c r="AG1839" s="14" t="s">
        <v>47</v>
      </c>
    </row>
    <row r="1840" spans="1:33" ht="15.75" customHeight="1" x14ac:dyDescent="0.25">
      <c r="A1840" s="57" t="s">
        <v>7718</v>
      </c>
      <c r="B1840" s="57" t="s">
        <v>284</v>
      </c>
      <c r="C1840" s="57" t="s">
        <v>309</v>
      </c>
      <c r="D1840" s="57" t="s">
        <v>5</v>
      </c>
      <c r="E1840" s="57" t="s">
        <v>7719</v>
      </c>
      <c r="F1840" s="57"/>
      <c r="G1840" s="14" t="s">
        <v>41</v>
      </c>
      <c r="H1840" s="14" t="s">
        <v>206</v>
      </c>
      <c r="I1840" s="16" t="s">
        <v>75</v>
      </c>
      <c r="J1840" s="17">
        <v>44346</v>
      </c>
      <c r="K1840" s="18">
        <f t="shared" ca="1" si="83"/>
        <v>961</v>
      </c>
      <c r="L1840" s="19">
        <f t="shared" si="84"/>
        <v>44360</v>
      </c>
      <c r="M1840" s="16" t="s">
        <v>44</v>
      </c>
      <c r="N1840" s="16" t="s">
        <v>45</v>
      </c>
      <c r="O1840" s="14" t="s">
        <v>46</v>
      </c>
      <c r="P1840" s="14"/>
      <c r="Q1840" s="16" t="e">
        <f t="shared" ca="1" si="85"/>
        <v>#VALUE!</v>
      </c>
      <c r="R1840" s="16" t="s">
        <v>47</v>
      </c>
      <c r="S1840" s="16" t="s">
        <v>47</v>
      </c>
      <c r="T1840" s="57" t="s">
        <v>7720</v>
      </c>
      <c r="U1840" s="57" t="s">
        <v>7721</v>
      </c>
      <c r="V1840" s="16" t="s">
        <v>47</v>
      </c>
      <c r="W1840" s="14" t="s">
        <v>47</v>
      </c>
      <c r="X1840" s="14"/>
      <c r="Y1840" s="14"/>
      <c r="Z1840" s="14" t="s">
        <v>47</v>
      </c>
      <c r="AA1840" s="87" t="s">
        <v>7722</v>
      </c>
      <c r="AB1840" s="35">
        <v>44484</v>
      </c>
      <c r="AC1840" s="18">
        <f t="shared" ca="1" si="80"/>
        <v>823</v>
      </c>
      <c r="AD1840" s="16" t="s">
        <v>52</v>
      </c>
      <c r="AE1840" s="16" t="s">
        <v>79</v>
      </c>
      <c r="AF1840" s="14" t="s">
        <v>47</v>
      </c>
      <c r="AG1840" s="14" t="s">
        <v>47</v>
      </c>
    </row>
    <row r="1841" spans="1:33" ht="15.75" customHeight="1" x14ac:dyDescent="0.25">
      <c r="A1841" s="57" t="s">
        <v>7723</v>
      </c>
      <c r="B1841" s="57" t="s">
        <v>284</v>
      </c>
      <c r="C1841" s="57" t="s">
        <v>284</v>
      </c>
      <c r="D1841" s="57" t="s">
        <v>5</v>
      </c>
      <c r="E1841" s="57" t="s">
        <v>7724</v>
      </c>
      <c r="F1841" s="57"/>
      <c r="G1841" s="14" t="s">
        <v>41</v>
      </c>
      <c r="H1841" s="14" t="s">
        <v>206</v>
      </c>
      <c r="I1841" s="16" t="s">
        <v>75</v>
      </c>
      <c r="J1841" s="17">
        <v>44346</v>
      </c>
      <c r="K1841" s="18">
        <f t="shared" ca="1" si="83"/>
        <v>961</v>
      </c>
      <c r="L1841" s="19">
        <f t="shared" si="84"/>
        <v>44360</v>
      </c>
      <c r="M1841" s="16" t="s">
        <v>44</v>
      </c>
      <c r="N1841" s="16" t="s">
        <v>45</v>
      </c>
      <c r="O1841" s="14" t="s">
        <v>46</v>
      </c>
      <c r="P1841" s="14"/>
      <c r="Q1841" s="16" t="e">
        <f t="shared" ca="1" si="85"/>
        <v>#VALUE!</v>
      </c>
      <c r="R1841" s="16" t="s">
        <v>47</v>
      </c>
      <c r="S1841" s="16" t="s">
        <v>47</v>
      </c>
      <c r="T1841" s="57" t="s">
        <v>6693</v>
      </c>
      <c r="U1841" s="57" t="s">
        <v>6694</v>
      </c>
      <c r="V1841" s="16" t="s">
        <v>47</v>
      </c>
      <c r="W1841" s="14" t="s">
        <v>47</v>
      </c>
      <c r="X1841" s="14"/>
      <c r="Y1841" s="14"/>
      <c r="Z1841" s="14" t="s">
        <v>47</v>
      </c>
      <c r="AA1841" s="57" t="s">
        <v>7725</v>
      </c>
      <c r="AB1841" s="35">
        <v>44484</v>
      </c>
      <c r="AC1841" s="18">
        <f t="shared" ca="1" si="80"/>
        <v>823</v>
      </c>
      <c r="AD1841" s="16" t="s">
        <v>52</v>
      </c>
      <c r="AE1841" s="16" t="s">
        <v>79</v>
      </c>
      <c r="AF1841" s="14" t="s">
        <v>47</v>
      </c>
      <c r="AG1841" s="14" t="s">
        <v>47</v>
      </c>
    </row>
    <row r="1842" spans="1:33" ht="15.75" customHeight="1" x14ac:dyDescent="0.25">
      <c r="A1842" s="23" t="s">
        <v>7726</v>
      </c>
      <c r="B1842" s="14" t="s">
        <v>2075</v>
      </c>
      <c r="C1842" s="14" t="s">
        <v>2075</v>
      </c>
      <c r="D1842" s="14" t="s">
        <v>141</v>
      </c>
      <c r="E1842" s="14" t="s">
        <v>7727</v>
      </c>
      <c r="F1842" s="14"/>
      <c r="G1842" s="14" t="s">
        <v>41</v>
      </c>
      <c r="H1842" s="14" t="s">
        <v>206</v>
      </c>
      <c r="I1842" s="16" t="s">
        <v>43</v>
      </c>
      <c r="J1842" s="28">
        <v>44434</v>
      </c>
      <c r="K1842" s="18">
        <f t="shared" ca="1" si="83"/>
        <v>873</v>
      </c>
      <c r="L1842" s="80">
        <f t="shared" si="84"/>
        <v>44448</v>
      </c>
      <c r="M1842" s="16" t="s">
        <v>44</v>
      </c>
      <c r="N1842" s="16" t="s">
        <v>405</v>
      </c>
      <c r="O1842" s="14" t="s">
        <v>46</v>
      </c>
      <c r="P1842" s="14"/>
      <c r="Q1842" s="16" t="e">
        <f t="shared" ca="1" si="85"/>
        <v>#VALUE!</v>
      </c>
      <c r="R1842" s="16" t="s">
        <v>5985</v>
      </c>
      <c r="S1842" s="16" t="s">
        <v>47</v>
      </c>
      <c r="T1842" s="14" t="s">
        <v>47</v>
      </c>
      <c r="U1842" s="14"/>
      <c r="V1842" s="16" t="s">
        <v>237</v>
      </c>
      <c r="W1842" s="14" t="s">
        <v>7728</v>
      </c>
      <c r="X1842" s="14"/>
      <c r="Y1842" s="14"/>
      <c r="Z1842" s="14" t="s">
        <v>47</v>
      </c>
      <c r="AA1842" s="87" t="s">
        <v>7729</v>
      </c>
      <c r="AB1842" s="35">
        <v>44484</v>
      </c>
      <c r="AC1842" s="18">
        <f t="shared" ca="1" si="80"/>
        <v>823</v>
      </c>
      <c r="AD1842" s="16" t="s">
        <v>52</v>
      </c>
      <c r="AE1842" s="16" t="s">
        <v>79</v>
      </c>
      <c r="AF1842" s="14" t="s">
        <v>47</v>
      </c>
      <c r="AG1842" s="14" t="s">
        <v>47</v>
      </c>
    </row>
    <row r="1843" spans="1:33" ht="15.75" customHeight="1" x14ac:dyDescent="0.25">
      <c r="A1843" s="57" t="s">
        <v>4950</v>
      </c>
      <c r="B1843" s="57" t="s">
        <v>4951</v>
      </c>
      <c r="C1843" s="57" t="s">
        <v>4951</v>
      </c>
      <c r="D1843" s="57" t="s">
        <v>277</v>
      </c>
      <c r="E1843" s="57" t="s">
        <v>4952</v>
      </c>
      <c r="F1843" s="57"/>
      <c r="G1843" s="14" t="s">
        <v>41</v>
      </c>
      <c r="H1843" s="14" t="s">
        <v>206</v>
      </c>
      <c r="I1843" s="16" t="s">
        <v>75</v>
      </c>
      <c r="J1843" s="17">
        <v>44346</v>
      </c>
      <c r="K1843" s="18">
        <f t="shared" ca="1" si="83"/>
        <v>961</v>
      </c>
      <c r="L1843" s="19">
        <f t="shared" si="84"/>
        <v>44360</v>
      </c>
      <c r="M1843" s="16" t="s">
        <v>44</v>
      </c>
      <c r="N1843" s="16" t="s">
        <v>45</v>
      </c>
      <c r="O1843" s="14" t="s">
        <v>46</v>
      </c>
      <c r="P1843" s="14"/>
      <c r="Q1843" s="16" t="e">
        <f t="shared" ca="1" si="85"/>
        <v>#VALUE!</v>
      </c>
      <c r="R1843" s="16" t="s">
        <v>47</v>
      </c>
      <c r="S1843" s="16" t="s">
        <v>47</v>
      </c>
      <c r="T1843" s="57" t="s">
        <v>4953</v>
      </c>
      <c r="U1843" s="57" t="s">
        <v>4954</v>
      </c>
      <c r="V1843" s="16" t="s">
        <v>47</v>
      </c>
      <c r="W1843" s="14" t="s">
        <v>47</v>
      </c>
      <c r="X1843" s="14"/>
      <c r="Y1843" s="14"/>
      <c r="Z1843" s="14" t="s">
        <v>47</v>
      </c>
      <c r="AA1843" s="87" t="s">
        <v>4955</v>
      </c>
      <c r="AB1843" s="35">
        <v>44484</v>
      </c>
      <c r="AC1843" s="18">
        <f t="shared" ca="1" si="80"/>
        <v>823</v>
      </c>
      <c r="AD1843" s="16" t="s">
        <v>52</v>
      </c>
      <c r="AE1843" s="16" t="s">
        <v>79</v>
      </c>
      <c r="AF1843" s="14" t="s">
        <v>47</v>
      </c>
      <c r="AG1843" s="14" t="s">
        <v>47</v>
      </c>
    </row>
    <row r="1844" spans="1:33" ht="15.75" customHeight="1" x14ac:dyDescent="0.25">
      <c r="A1844" s="57" t="s">
        <v>4433</v>
      </c>
      <c r="B1844" s="57" t="s">
        <v>459</v>
      </c>
      <c r="C1844" s="57" t="s">
        <v>459</v>
      </c>
      <c r="D1844" s="57" t="s">
        <v>248</v>
      </c>
      <c r="E1844" s="57" t="s">
        <v>7730</v>
      </c>
      <c r="F1844" s="57"/>
      <c r="G1844" s="14" t="s">
        <v>41</v>
      </c>
      <c r="H1844" s="14" t="s">
        <v>206</v>
      </c>
      <c r="I1844" s="16" t="s">
        <v>75</v>
      </c>
      <c r="J1844" s="17">
        <v>44346</v>
      </c>
      <c r="K1844" s="18">
        <f t="shared" ca="1" si="83"/>
        <v>961</v>
      </c>
      <c r="L1844" s="19">
        <f t="shared" si="84"/>
        <v>44360</v>
      </c>
      <c r="M1844" s="16" t="s">
        <v>44</v>
      </c>
      <c r="N1844" s="16" t="s">
        <v>45</v>
      </c>
      <c r="O1844" s="14" t="s">
        <v>46</v>
      </c>
      <c r="P1844" s="14"/>
      <c r="Q1844" s="16" t="e">
        <f t="shared" ca="1" si="85"/>
        <v>#VALUE!</v>
      </c>
      <c r="R1844" s="16" t="s">
        <v>47</v>
      </c>
      <c r="S1844" s="16" t="s">
        <v>47</v>
      </c>
      <c r="T1844" s="57" t="s">
        <v>7731</v>
      </c>
      <c r="U1844" s="57" t="s">
        <v>7732</v>
      </c>
      <c r="V1844" s="16" t="s">
        <v>47</v>
      </c>
      <c r="W1844" s="14" t="s">
        <v>47</v>
      </c>
      <c r="X1844" s="14"/>
      <c r="Y1844" s="14"/>
      <c r="Z1844" s="14" t="s">
        <v>47</v>
      </c>
      <c r="AA1844" s="87" t="s">
        <v>7733</v>
      </c>
      <c r="AB1844" s="35">
        <v>44484</v>
      </c>
      <c r="AC1844" s="18">
        <f t="shared" ca="1" si="80"/>
        <v>823</v>
      </c>
      <c r="AD1844" s="16" t="s">
        <v>52</v>
      </c>
      <c r="AE1844" s="16" t="s">
        <v>79</v>
      </c>
      <c r="AF1844" s="14" t="s">
        <v>47</v>
      </c>
      <c r="AG1844" s="14" t="s">
        <v>47</v>
      </c>
    </row>
    <row r="1845" spans="1:33" ht="15.75" customHeight="1" x14ac:dyDescent="0.25">
      <c r="A1845" s="57" t="s">
        <v>7734</v>
      </c>
      <c r="B1845" s="57" t="s">
        <v>459</v>
      </c>
      <c r="C1845" s="57" t="s">
        <v>459</v>
      </c>
      <c r="D1845" s="57" t="s">
        <v>248</v>
      </c>
      <c r="E1845" s="57" t="s">
        <v>7735</v>
      </c>
      <c r="F1845" s="57"/>
      <c r="G1845" s="14" t="s">
        <v>41</v>
      </c>
      <c r="H1845" s="14" t="s">
        <v>206</v>
      </c>
      <c r="I1845" s="16" t="s">
        <v>75</v>
      </c>
      <c r="J1845" s="17">
        <v>44346</v>
      </c>
      <c r="K1845" s="18">
        <f t="shared" ca="1" si="83"/>
        <v>961</v>
      </c>
      <c r="L1845" s="19">
        <f t="shared" si="84"/>
        <v>44360</v>
      </c>
      <c r="M1845" s="16" t="s">
        <v>44</v>
      </c>
      <c r="N1845" s="16" t="s">
        <v>45</v>
      </c>
      <c r="O1845" s="14" t="s">
        <v>46</v>
      </c>
      <c r="P1845" s="14"/>
      <c r="Q1845" s="16" t="e">
        <f t="shared" ca="1" si="85"/>
        <v>#VALUE!</v>
      </c>
      <c r="R1845" s="16" t="s">
        <v>47</v>
      </c>
      <c r="S1845" s="16" t="s">
        <v>47</v>
      </c>
      <c r="T1845" s="57" t="s">
        <v>7736</v>
      </c>
      <c r="U1845" s="57" t="s">
        <v>7737</v>
      </c>
      <c r="V1845" s="16" t="s">
        <v>47</v>
      </c>
      <c r="W1845" s="14" t="s">
        <v>47</v>
      </c>
      <c r="X1845" s="14"/>
      <c r="Y1845" s="14"/>
      <c r="Z1845" s="14" t="s">
        <v>47</v>
      </c>
      <c r="AA1845" s="87" t="s">
        <v>7733</v>
      </c>
      <c r="AB1845" s="35">
        <v>44484</v>
      </c>
      <c r="AC1845" s="18">
        <f t="shared" ca="1" si="80"/>
        <v>823</v>
      </c>
      <c r="AD1845" s="16" t="s">
        <v>52</v>
      </c>
      <c r="AE1845" s="16" t="s">
        <v>79</v>
      </c>
      <c r="AF1845" s="14" t="s">
        <v>47</v>
      </c>
      <c r="AG1845" s="14" t="s">
        <v>47</v>
      </c>
    </row>
    <row r="1846" spans="1:33" ht="15.75" customHeight="1" x14ac:dyDescent="0.25">
      <c r="A1846" s="57" t="s">
        <v>4028</v>
      </c>
      <c r="B1846" s="57" t="s">
        <v>4029</v>
      </c>
      <c r="C1846" s="57" t="s">
        <v>4029</v>
      </c>
      <c r="D1846" s="57" t="s">
        <v>277</v>
      </c>
      <c r="E1846" s="57" t="s">
        <v>4030</v>
      </c>
      <c r="F1846" s="57"/>
      <c r="G1846" s="14" t="s">
        <v>41</v>
      </c>
      <c r="H1846" s="14" t="s">
        <v>206</v>
      </c>
      <c r="I1846" s="16" t="s">
        <v>75</v>
      </c>
      <c r="J1846" s="17">
        <v>44346</v>
      </c>
      <c r="K1846" s="18">
        <f t="shared" ca="1" si="83"/>
        <v>961</v>
      </c>
      <c r="L1846" s="19">
        <f t="shared" si="84"/>
        <v>44360</v>
      </c>
      <c r="M1846" s="16" t="s">
        <v>44</v>
      </c>
      <c r="N1846" s="16" t="s">
        <v>45</v>
      </c>
      <c r="O1846" s="14" t="s">
        <v>46</v>
      </c>
      <c r="P1846" s="14"/>
      <c r="Q1846" s="16" t="e">
        <f t="shared" ca="1" si="85"/>
        <v>#VALUE!</v>
      </c>
      <c r="R1846" s="16" t="s">
        <v>47</v>
      </c>
      <c r="S1846" s="16" t="s">
        <v>47</v>
      </c>
      <c r="T1846" s="57" t="s">
        <v>4031</v>
      </c>
      <c r="U1846" s="57" t="s">
        <v>4032</v>
      </c>
      <c r="V1846" s="16" t="s">
        <v>47</v>
      </c>
      <c r="W1846" s="14" t="s">
        <v>47</v>
      </c>
      <c r="X1846" s="14"/>
      <c r="Y1846" s="14"/>
      <c r="Z1846" s="14" t="s">
        <v>47</v>
      </c>
      <c r="AA1846" s="87" t="s">
        <v>4033</v>
      </c>
      <c r="AB1846" s="35">
        <v>44484</v>
      </c>
      <c r="AC1846" s="18">
        <f t="shared" ca="1" si="80"/>
        <v>823</v>
      </c>
      <c r="AD1846" s="16" t="s">
        <v>52</v>
      </c>
      <c r="AE1846" s="16" t="s">
        <v>79</v>
      </c>
      <c r="AF1846" s="14" t="s">
        <v>47</v>
      </c>
      <c r="AG1846" s="14" t="s">
        <v>47</v>
      </c>
    </row>
    <row r="1847" spans="1:33" ht="15.75" customHeight="1" x14ac:dyDescent="0.25">
      <c r="A1847" s="57" t="s">
        <v>6156</v>
      </c>
      <c r="B1847" s="57" t="s">
        <v>2101</v>
      </c>
      <c r="C1847" s="57" t="s">
        <v>2101</v>
      </c>
      <c r="D1847" s="57" t="s">
        <v>296</v>
      </c>
      <c r="E1847" s="57" t="s">
        <v>7738</v>
      </c>
      <c r="F1847" s="57"/>
      <c r="G1847" s="14" t="s">
        <v>41</v>
      </c>
      <c r="H1847" s="14" t="s">
        <v>206</v>
      </c>
      <c r="I1847" s="16" t="s">
        <v>75</v>
      </c>
      <c r="J1847" s="17">
        <v>44346</v>
      </c>
      <c r="K1847" s="18">
        <f t="shared" ca="1" si="83"/>
        <v>961</v>
      </c>
      <c r="L1847" s="19">
        <f t="shared" si="84"/>
        <v>44360</v>
      </c>
      <c r="M1847" s="16" t="s">
        <v>44</v>
      </c>
      <c r="N1847" s="16" t="s">
        <v>45</v>
      </c>
      <c r="O1847" s="14" t="s">
        <v>46</v>
      </c>
      <c r="P1847" s="14"/>
      <c r="Q1847" s="16" t="e">
        <f t="shared" ca="1" si="85"/>
        <v>#VALUE!</v>
      </c>
      <c r="R1847" s="16" t="s">
        <v>47</v>
      </c>
      <c r="S1847" s="16" t="s">
        <v>47</v>
      </c>
      <c r="T1847" s="57" t="s">
        <v>6158</v>
      </c>
      <c r="U1847" s="57" t="s">
        <v>8988</v>
      </c>
      <c r="V1847" s="16" t="s">
        <v>47</v>
      </c>
      <c r="W1847" s="14" t="s">
        <v>47</v>
      </c>
      <c r="X1847" s="14"/>
      <c r="Y1847" s="14"/>
      <c r="Z1847" s="14" t="s">
        <v>47</v>
      </c>
      <c r="AA1847" s="87" t="s">
        <v>6160</v>
      </c>
      <c r="AB1847" s="35">
        <v>44484</v>
      </c>
      <c r="AC1847" s="18">
        <f t="shared" ca="1" si="80"/>
        <v>823</v>
      </c>
      <c r="AD1847" s="16" t="s">
        <v>52</v>
      </c>
      <c r="AE1847" s="16" t="s">
        <v>79</v>
      </c>
      <c r="AF1847" s="14" t="s">
        <v>47</v>
      </c>
      <c r="AG1847" s="14" t="s">
        <v>47</v>
      </c>
    </row>
    <row r="1848" spans="1:33" ht="15.75" customHeight="1" x14ac:dyDescent="0.25">
      <c r="A1848" s="57" t="s">
        <v>7739</v>
      </c>
      <c r="B1848" s="57" t="s">
        <v>4</v>
      </c>
      <c r="C1848" s="57" t="s">
        <v>4</v>
      </c>
      <c r="D1848" s="57" t="s">
        <v>39</v>
      </c>
      <c r="E1848" s="57" t="s">
        <v>7740</v>
      </c>
      <c r="F1848" s="57"/>
      <c r="G1848" s="14" t="s">
        <v>41</v>
      </c>
      <c r="H1848" s="14" t="s">
        <v>206</v>
      </c>
      <c r="I1848" s="16" t="s">
        <v>75</v>
      </c>
      <c r="J1848" s="17">
        <v>44346</v>
      </c>
      <c r="K1848" s="18">
        <f t="shared" ca="1" si="83"/>
        <v>961</v>
      </c>
      <c r="L1848" s="19">
        <f t="shared" si="84"/>
        <v>44360</v>
      </c>
      <c r="M1848" s="16" t="s">
        <v>44</v>
      </c>
      <c r="N1848" s="16" t="s">
        <v>45</v>
      </c>
      <c r="O1848" s="14" t="s">
        <v>46</v>
      </c>
      <c r="P1848" s="14"/>
      <c r="Q1848" s="16" t="e">
        <f t="shared" ca="1" si="85"/>
        <v>#VALUE!</v>
      </c>
      <c r="R1848" s="16" t="s">
        <v>47</v>
      </c>
      <c r="S1848" s="16" t="s">
        <v>47</v>
      </c>
      <c r="T1848" s="57" t="s">
        <v>7741</v>
      </c>
      <c r="U1848" s="57" t="s">
        <v>5316</v>
      </c>
      <c r="V1848" s="16" t="s">
        <v>47</v>
      </c>
      <c r="W1848" s="14" t="s">
        <v>47</v>
      </c>
      <c r="X1848" s="14"/>
      <c r="Y1848" s="14"/>
      <c r="Z1848" s="14" t="s">
        <v>47</v>
      </c>
      <c r="AA1848" s="87" t="s">
        <v>5317</v>
      </c>
      <c r="AB1848" s="35">
        <v>44484</v>
      </c>
      <c r="AC1848" s="18">
        <f t="shared" ca="1" si="80"/>
        <v>823</v>
      </c>
      <c r="AD1848" s="16" t="s">
        <v>52</v>
      </c>
      <c r="AE1848" s="16" t="s">
        <v>79</v>
      </c>
      <c r="AF1848" s="14" t="s">
        <v>47</v>
      </c>
      <c r="AG1848" s="14" t="s">
        <v>47</v>
      </c>
    </row>
    <row r="1849" spans="1:33" ht="15.75" customHeight="1" x14ac:dyDescent="0.25">
      <c r="A1849" s="57" t="s">
        <v>7742</v>
      </c>
      <c r="B1849" s="57" t="s">
        <v>4</v>
      </c>
      <c r="C1849" s="57" t="s">
        <v>4</v>
      </c>
      <c r="D1849" s="57" t="s">
        <v>39</v>
      </c>
      <c r="E1849" s="57" t="s">
        <v>7743</v>
      </c>
      <c r="F1849" s="57"/>
      <c r="G1849" s="14" t="s">
        <v>41</v>
      </c>
      <c r="H1849" s="14" t="s">
        <v>206</v>
      </c>
      <c r="I1849" s="16" t="s">
        <v>75</v>
      </c>
      <c r="J1849" s="17">
        <v>44346</v>
      </c>
      <c r="K1849" s="18">
        <f t="shared" ca="1" si="83"/>
        <v>961</v>
      </c>
      <c r="L1849" s="19">
        <f t="shared" si="84"/>
        <v>44360</v>
      </c>
      <c r="M1849" s="16" t="s">
        <v>44</v>
      </c>
      <c r="N1849" s="16" t="s">
        <v>45</v>
      </c>
      <c r="O1849" s="14" t="s">
        <v>46</v>
      </c>
      <c r="P1849" s="14"/>
      <c r="Q1849" s="16" t="e">
        <f t="shared" ca="1" si="85"/>
        <v>#VALUE!</v>
      </c>
      <c r="R1849" s="16" t="s">
        <v>47</v>
      </c>
      <c r="S1849" s="16" t="s">
        <v>47</v>
      </c>
      <c r="T1849" s="57" t="s">
        <v>7741</v>
      </c>
      <c r="U1849" s="57" t="s">
        <v>5316</v>
      </c>
      <c r="V1849" s="16" t="s">
        <v>47</v>
      </c>
      <c r="W1849" s="14" t="s">
        <v>47</v>
      </c>
      <c r="X1849" s="14"/>
      <c r="Y1849" s="14"/>
      <c r="Z1849" s="14" t="s">
        <v>47</v>
      </c>
      <c r="AA1849" s="87" t="s">
        <v>5317</v>
      </c>
      <c r="AB1849" s="35">
        <v>44484</v>
      </c>
      <c r="AC1849" s="18">
        <f t="shared" ca="1" si="80"/>
        <v>823</v>
      </c>
      <c r="AD1849" s="16" t="s">
        <v>52</v>
      </c>
      <c r="AE1849" s="16" t="s">
        <v>79</v>
      </c>
      <c r="AF1849" s="14" t="s">
        <v>47</v>
      </c>
      <c r="AG1849" s="14" t="s">
        <v>47</v>
      </c>
    </row>
    <row r="1850" spans="1:33" ht="15.75" customHeight="1" x14ac:dyDescent="0.25">
      <c r="A1850" s="14" t="s">
        <v>7744</v>
      </c>
      <c r="B1850" s="14" t="s">
        <v>441</v>
      </c>
      <c r="C1850" s="14" t="s">
        <v>441</v>
      </c>
      <c r="D1850" s="14" t="s">
        <v>111</v>
      </c>
      <c r="E1850" s="14" t="s">
        <v>7745</v>
      </c>
      <c r="F1850" s="14"/>
      <c r="G1850" s="14" t="s">
        <v>41</v>
      </c>
      <c r="H1850" s="14" t="s">
        <v>91</v>
      </c>
      <c r="I1850" s="16" t="s">
        <v>75</v>
      </c>
      <c r="J1850" s="58">
        <v>44377</v>
      </c>
      <c r="K1850" s="18">
        <f t="shared" ca="1" si="83"/>
        <v>930</v>
      </c>
      <c r="L1850" s="19">
        <f t="shared" si="84"/>
        <v>44391</v>
      </c>
      <c r="M1850" s="16" t="s">
        <v>44</v>
      </c>
      <c r="N1850" s="16" t="s">
        <v>45</v>
      </c>
      <c r="O1850" s="59" t="s">
        <v>41</v>
      </c>
      <c r="P1850" s="14"/>
      <c r="Q1850" s="16" t="e">
        <f t="shared" ca="1" si="85"/>
        <v>#VALUE!</v>
      </c>
      <c r="R1850" s="16" t="s">
        <v>46</v>
      </c>
      <c r="S1850" s="16"/>
      <c r="T1850" s="14"/>
      <c r="U1850" s="43" t="s">
        <v>7746</v>
      </c>
      <c r="V1850" s="16"/>
      <c r="W1850" s="14"/>
      <c r="X1850" s="14"/>
      <c r="Y1850" s="14"/>
      <c r="Z1850" s="14" t="s">
        <v>47</v>
      </c>
      <c r="AA1850" s="87" t="s">
        <v>5618</v>
      </c>
      <c r="AB1850" s="35">
        <v>44484</v>
      </c>
      <c r="AC1850" s="18">
        <f t="shared" ca="1" si="80"/>
        <v>823</v>
      </c>
      <c r="AD1850" s="16" t="s">
        <v>52</v>
      </c>
      <c r="AE1850" s="16" t="s">
        <v>79</v>
      </c>
      <c r="AF1850" s="14" t="s">
        <v>47</v>
      </c>
      <c r="AG1850" s="14" t="s">
        <v>47</v>
      </c>
    </row>
    <row r="1851" spans="1:33" ht="15.75" customHeight="1" x14ac:dyDescent="0.25">
      <c r="A1851" s="29" t="s">
        <v>7747</v>
      </c>
      <c r="B1851" s="29" t="s">
        <v>2075</v>
      </c>
      <c r="C1851" s="29" t="s">
        <v>2075</v>
      </c>
      <c r="D1851" s="29" t="s">
        <v>141</v>
      </c>
      <c r="E1851" s="30" t="s">
        <v>7748</v>
      </c>
      <c r="F1851" s="30"/>
      <c r="G1851" s="14" t="s">
        <v>41</v>
      </c>
      <c r="H1851" s="23" t="s">
        <v>162</v>
      </c>
      <c r="I1851" s="16" t="s">
        <v>75</v>
      </c>
      <c r="J1851" s="17">
        <v>44381</v>
      </c>
      <c r="K1851" s="18">
        <f t="shared" ca="1" si="83"/>
        <v>926</v>
      </c>
      <c r="L1851" s="19">
        <f t="shared" si="84"/>
        <v>44395</v>
      </c>
      <c r="M1851" s="16" t="s">
        <v>44</v>
      </c>
      <c r="N1851" s="16" t="s">
        <v>45</v>
      </c>
      <c r="O1851" s="14" t="s">
        <v>41</v>
      </c>
      <c r="P1851" s="14"/>
      <c r="Q1851" s="16" t="e">
        <f t="shared" ca="1" si="85"/>
        <v>#VALUE!</v>
      </c>
      <c r="R1851" s="16" t="s">
        <v>46</v>
      </c>
      <c r="S1851" s="16" t="s">
        <v>47</v>
      </c>
      <c r="T1851" s="29" t="s">
        <v>7749</v>
      </c>
      <c r="U1851" s="29" t="s">
        <v>7750</v>
      </c>
      <c r="V1851" s="16" t="s">
        <v>47</v>
      </c>
      <c r="W1851" s="14" t="s">
        <v>47</v>
      </c>
      <c r="X1851" s="14"/>
      <c r="Y1851" s="14"/>
      <c r="Z1851" s="14" t="s">
        <v>47</v>
      </c>
      <c r="AA1851" s="87" t="s">
        <v>795</v>
      </c>
      <c r="AB1851" s="35">
        <v>44484</v>
      </c>
      <c r="AC1851" s="18">
        <f t="shared" ca="1" si="80"/>
        <v>823</v>
      </c>
      <c r="AD1851" s="16" t="s">
        <v>52</v>
      </c>
      <c r="AE1851" s="16" t="s">
        <v>79</v>
      </c>
      <c r="AF1851" s="14" t="s">
        <v>47</v>
      </c>
      <c r="AG1851" s="14" t="s">
        <v>47</v>
      </c>
    </row>
    <row r="1852" spans="1:33" ht="15.75" customHeight="1" x14ac:dyDescent="0.25">
      <c r="A1852" s="57" t="s">
        <v>7751</v>
      </c>
      <c r="B1852" s="57" t="s">
        <v>1697</v>
      </c>
      <c r="C1852" s="57" t="s">
        <v>1697</v>
      </c>
      <c r="D1852" s="57" t="s">
        <v>248</v>
      </c>
      <c r="E1852" s="57" t="s">
        <v>4449</v>
      </c>
      <c r="F1852" s="57"/>
      <c r="G1852" s="14" t="s">
        <v>41</v>
      </c>
      <c r="H1852" s="14" t="s">
        <v>206</v>
      </c>
      <c r="I1852" s="16" t="s">
        <v>75</v>
      </c>
      <c r="J1852" s="17">
        <v>44346</v>
      </c>
      <c r="K1852" s="18">
        <f t="shared" ca="1" si="83"/>
        <v>961</v>
      </c>
      <c r="L1852" s="19">
        <f t="shared" si="84"/>
        <v>44360</v>
      </c>
      <c r="M1852" s="16" t="s">
        <v>44</v>
      </c>
      <c r="N1852" s="16" t="s">
        <v>45</v>
      </c>
      <c r="O1852" s="14" t="s">
        <v>46</v>
      </c>
      <c r="P1852" s="14"/>
      <c r="Q1852" s="16" t="e">
        <f t="shared" ca="1" si="85"/>
        <v>#VALUE!</v>
      </c>
      <c r="R1852" s="16" t="s">
        <v>47</v>
      </c>
      <c r="S1852" s="16" t="s">
        <v>47</v>
      </c>
      <c r="T1852" s="57" t="s">
        <v>4441</v>
      </c>
      <c r="U1852" s="57" t="s">
        <v>4450</v>
      </c>
      <c r="V1852" s="16" t="s">
        <v>47</v>
      </c>
      <c r="W1852" s="14" t="s">
        <v>47</v>
      </c>
      <c r="X1852" s="14"/>
      <c r="Y1852" s="14"/>
      <c r="Z1852" s="14" t="s">
        <v>47</v>
      </c>
      <c r="AA1852" s="87" t="s">
        <v>7752</v>
      </c>
      <c r="AB1852" s="35">
        <v>44484</v>
      </c>
      <c r="AC1852" s="18">
        <f t="shared" ca="1" si="80"/>
        <v>823</v>
      </c>
      <c r="AD1852" s="16" t="s">
        <v>52</v>
      </c>
      <c r="AE1852" s="16" t="s">
        <v>79</v>
      </c>
      <c r="AF1852" s="14" t="s">
        <v>47</v>
      </c>
      <c r="AG1852" s="14" t="s">
        <v>47</v>
      </c>
    </row>
    <row r="1853" spans="1:33" ht="15.75" customHeight="1" x14ac:dyDescent="0.25">
      <c r="A1853" s="57" t="s">
        <v>4454</v>
      </c>
      <c r="B1853" s="57" t="s">
        <v>4455</v>
      </c>
      <c r="C1853" s="57" t="s">
        <v>4455</v>
      </c>
      <c r="D1853" s="57" t="s">
        <v>248</v>
      </c>
      <c r="E1853" s="57" t="s">
        <v>4456</v>
      </c>
      <c r="F1853" s="57"/>
      <c r="G1853" s="14" t="s">
        <v>41</v>
      </c>
      <c r="H1853" s="14" t="s">
        <v>206</v>
      </c>
      <c r="I1853" s="16" t="s">
        <v>75</v>
      </c>
      <c r="J1853" s="17">
        <v>44346</v>
      </c>
      <c r="K1853" s="18">
        <f t="shared" ca="1" si="83"/>
        <v>961</v>
      </c>
      <c r="L1853" s="19">
        <f t="shared" si="84"/>
        <v>44360</v>
      </c>
      <c r="M1853" s="16" t="s">
        <v>44</v>
      </c>
      <c r="N1853" s="16" t="s">
        <v>45</v>
      </c>
      <c r="O1853" s="14" t="s">
        <v>46</v>
      </c>
      <c r="P1853" s="14"/>
      <c r="Q1853" s="16" t="e">
        <f t="shared" ca="1" si="85"/>
        <v>#VALUE!</v>
      </c>
      <c r="R1853" s="16" t="s">
        <v>47</v>
      </c>
      <c r="S1853" s="16" t="s">
        <v>47</v>
      </c>
      <c r="T1853" s="57" t="s">
        <v>4441</v>
      </c>
      <c r="U1853" s="57" t="s">
        <v>4450</v>
      </c>
      <c r="V1853" s="16" t="s">
        <v>47</v>
      </c>
      <c r="W1853" s="14" t="s">
        <v>47</v>
      </c>
      <c r="X1853" s="14"/>
      <c r="Y1853" s="14"/>
      <c r="Z1853" s="14" t="s">
        <v>47</v>
      </c>
      <c r="AA1853" s="87" t="s">
        <v>7752</v>
      </c>
      <c r="AB1853" s="35">
        <v>44484</v>
      </c>
      <c r="AC1853" s="18">
        <f t="shared" ca="1" si="80"/>
        <v>823</v>
      </c>
      <c r="AD1853" s="16" t="s">
        <v>52</v>
      </c>
      <c r="AE1853" s="16" t="s">
        <v>79</v>
      </c>
      <c r="AF1853" s="14" t="s">
        <v>47</v>
      </c>
      <c r="AG1853" s="14" t="s">
        <v>47</v>
      </c>
    </row>
    <row r="1854" spans="1:33" ht="15.75" customHeight="1" x14ac:dyDescent="0.25">
      <c r="A1854" s="57" t="s">
        <v>4451</v>
      </c>
      <c r="B1854" s="57" t="s">
        <v>4452</v>
      </c>
      <c r="C1854" s="57" t="s">
        <v>4452</v>
      </c>
      <c r="D1854" s="57" t="s">
        <v>248</v>
      </c>
      <c r="E1854" s="57" t="s">
        <v>4453</v>
      </c>
      <c r="F1854" s="57"/>
      <c r="G1854" s="14" t="s">
        <v>41</v>
      </c>
      <c r="H1854" s="14" t="s">
        <v>206</v>
      </c>
      <c r="I1854" s="16" t="s">
        <v>75</v>
      </c>
      <c r="J1854" s="17">
        <v>44346</v>
      </c>
      <c r="K1854" s="18">
        <f t="shared" ca="1" si="83"/>
        <v>961</v>
      </c>
      <c r="L1854" s="19">
        <f t="shared" si="84"/>
        <v>44360</v>
      </c>
      <c r="M1854" s="16" t="s">
        <v>44</v>
      </c>
      <c r="N1854" s="16" t="s">
        <v>45</v>
      </c>
      <c r="O1854" s="14" t="s">
        <v>46</v>
      </c>
      <c r="P1854" s="14"/>
      <c r="Q1854" s="16" t="e">
        <f t="shared" ca="1" si="85"/>
        <v>#VALUE!</v>
      </c>
      <c r="R1854" s="16" t="s">
        <v>47</v>
      </c>
      <c r="S1854" s="16" t="s">
        <v>47</v>
      </c>
      <c r="T1854" s="57" t="s">
        <v>4441</v>
      </c>
      <c r="U1854" s="57" t="s">
        <v>4450</v>
      </c>
      <c r="V1854" s="16" t="s">
        <v>47</v>
      </c>
      <c r="W1854" s="14" t="s">
        <v>47</v>
      </c>
      <c r="X1854" s="14"/>
      <c r="Y1854" s="14"/>
      <c r="Z1854" s="14" t="s">
        <v>47</v>
      </c>
      <c r="AA1854" s="87" t="s">
        <v>7752</v>
      </c>
      <c r="AB1854" s="35">
        <v>44484</v>
      </c>
      <c r="AC1854" s="18">
        <f t="shared" ca="1" si="80"/>
        <v>823</v>
      </c>
      <c r="AD1854" s="16" t="s">
        <v>52</v>
      </c>
      <c r="AE1854" s="16" t="s">
        <v>79</v>
      </c>
      <c r="AF1854" s="14" t="s">
        <v>47</v>
      </c>
      <c r="AG1854" s="14" t="s">
        <v>47</v>
      </c>
    </row>
    <row r="1855" spans="1:33" ht="15.75" customHeight="1" x14ac:dyDescent="0.25">
      <c r="A1855" s="57" t="s">
        <v>6039</v>
      </c>
      <c r="B1855" s="57" t="s">
        <v>3407</v>
      </c>
      <c r="C1855" s="57" t="s">
        <v>3407</v>
      </c>
      <c r="D1855" s="57" t="s">
        <v>296</v>
      </c>
      <c r="E1855" s="57" t="s">
        <v>6040</v>
      </c>
      <c r="F1855" s="57"/>
      <c r="G1855" s="14" t="s">
        <v>41</v>
      </c>
      <c r="H1855" s="14" t="s">
        <v>206</v>
      </c>
      <c r="I1855" s="16" t="s">
        <v>75</v>
      </c>
      <c r="J1855" s="17">
        <v>44346</v>
      </c>
      <c r="K1855" s="18">
        <f t="shared" ca="1" si="83"/>
        <v>961</v>
      </c>
      <c r="L1855" s="19">
        <f t="shared" si="84"/>
        <v>44360</v>
      </c>
      <c r="M1855" s="16" t="s">
        <v>44</v>
      </c>
      <c r="N1855" s="16" t="s">
        <v>45</v>
      </c>
      <c r="O1855" s="14" t="s">
        <v>46</v>
      </c>
      <c r="P1855" s="14"/>
      <c r="Q1855" s="16" t="e">
        <f t="shared" ca="1" si="85"/>
        <v>#VALUE!</v>
      </c>
      <c r="R1855" s="16" t="s">
        <v>47</v>
      </c>
      <c r="S1855" s="16" t="s">
        <v>47</v>
      </c>
      <c r="T1855" s="57" t="s">
        <v>6041</v>
      </c>
      <c r="U1855" s="57" t="s">
        <v>8988</v>
      </c>
      <c r="V1855" s="16" t="s">
        <v>47</v>
      </c>
      <c r="W1855" s="14" t="s">
        <v>47</v>
      </c>
      <c r="X1855" s="14"/>
      <c r="Y1855" s="14"/>
      <c r="Z1855" s="14" t="s">
        <v>47</v>
      </c>
      <c r="AA1855" s="87" t="s">
        <v>7753</v>
      </c>
      <c r="AB1855" s="35">
        <v>44484</v>
      </c>
      <c r="AC1855" s="18">
        <f t="shared" ca="1" si="80"/>
        <v>823</v>
      </c>
      <c r="AD1855" s="16" t="s">
        <v>52</v>
      </c>
      <c r="AE1855" s="16" t="s">
        <v>79</v>
      </c>
      <c r="AF1855" s="14" t="s">
        <v>47</v>
      </c>
      <c r="AG1855" s="14" t="s">
        <v>47</v>
      </c>
    </row>
    <row r="1856" spans="1:33" ht="15.75" customHeight="1" x14ac:dyDescent="0.25">
      <c r="A1856" s="57" t="s">
        <v>8282</v>
      </c>
      <c r="B1856" s="57" t="s">
        <v>813</v>
      </c>
      <c r="C1856" s="57" t="s">
        <v>813</v>
      </c>
      <c r="D1856" s="57" t="s">
        <v>409</v>
      </c>
      <c r="E1856" s="57" t="s">
        <v>8283</v>
      </c>
      <c r="F1856" s="57"/>
      <c r="G1856" s="14" t="s">
        <v>41</v>
      </c>
      <c r="H1856" s="14" t="s">
        <v>206</v>
      </c>
      <c r="I1856" s="16" t="s">
        <v>75</v>
      </c>
      <c r="J1856" s="17">
        <v>44346</v>
      </c>
      <c r="K1856" s="18">
        <f t="shared" ca="1" si="83"/>
        <v>961</v>
      </c>
      <c r="L1856" s="19">
        <f t="shared" si="84"/>
        <v>44360</v>
      </c>
      <c r="M1856" s="16" t="s">
        <v>44</v>
      </c>
      <c r="N1856" s="16" t="s">
        <v>45</v>
      </c>
      <c r="O1856" s="14" t="s">
        <v>46</v>
      </c>
      <c r="P1856" s="14"/>
      <c r="Q1856" s="16" t="e">
        <f t="shared" ca="1" si="85"/>
        <v>#VALUE!</v>
      </c>
      <c r="R1856" s="16" t="s">
        <v>47</v>
      </c>
      <c r="S1856" s="16" t="s">
        <v>47</v>
      </c>
      <c r="T1856" s="57" t="s">
        <v>1561</v>
      </c>
      <c r="U1856" s="57" t="s">
        <v>1562</v>
      </c>
      <c r="V1856" s="16" t="s">
        <v>47</v>
      </c>
      <c r="W1856" s="14" t="s">
        <v>47</v>
      </c>
      <c r="X1856" s="14"/>
      <c r="Y1856" s="14"/>
      <c r="Z1856" s="14" t="s">
        <v>47</v>
      </c>
      <c r="AA1856" s="87" t="s">
        <v>3462</v>
      </c>
      <c r="AB1856" s="35">
        <v>44484</v>
      </c>
      <c r="AC1856" s="18">
        <f t="shared" ca="1" si="80"/>
        <v>823</v>
      </c>
      <c r="AD1856" s="16" t="s">
        <v>52</v>
      </c>
      <c r="AE1856" s="16" t="s">
        <v>79</v>
      </c>
      <c r="AF1856" s="14" t="s">
        <v>47</v>
      </c>
      <c r="AG1856" s="14" t="s">
        <v>47</v>
      </c>
    </row>
    <row r="1857" spans="1:33" ht="15.75" customHeight="1" x14ac:dyDescent="0.25">
      <c r="A1857" s="14" t="s">
        <v>7755</v>
      </c>
      <c r="B1857" s="14" t="s">
        <v>441</v>
      </c>
      <c r="C1857" s="14" t="s">
        <v>441</v>
      </c>
      <c r="D1857" s="14" t="s">
        <v>111</v>
      </c>
      <c r="E1857" s="14" t="s">
        <v>7756</v>
      </c>
      <c r="F1857" s="14"/>
      <c r="G1857" s="14" t="s">
        <v>41</v>
      </c>
      <c r="H1857" s="14" t="s">
        <v>91</v>
      </c>
      <c r="I1857" s="16" t="s">
        <v>75</v>
      </c>
      <c r="J1857" s="58">
        <v>44377</v>
      </c>
      <c r="K1857" s="18">
        <f t="shared" ca="1" si="83"/>
        <v>930</v>
      </c>
      <c r="L1857" s="19">
        <f t="shared" si="84"/>
        <v>44391</v>
      </c>
      <c r="M1857" s="16" t="s">
        <v>44</v>
      </c>
      <c r="N1857" s="16" t="s">
        <v>45</v>
      </c>
      <c r="O1857" s="59" t="s">
        <v>41</v>
      </c>
      <c r="P1857" s="14"/>
      <c r="Q1857" s="16" t="e">
        <f t="shared" ca="1" si="85"/>
        <v>#VALUE!</v>
      </c>
      <c r="R1857" s="16" t="s">
        <v>46</v>
      </c>
      <c r="S1857" s="16"/>
      <c r="T1857" s="14"/>
      <c r="U1857" s="43" t="s">
        <v>7757</v>
      </c>
      <c r="V1857" s="16"/>
      <c r="W1857" s="14"/>
      <c r="X1857" s="14"/>
      <c r="Y1857" s="14"/>
      <c r="Z1857" s="14" t="s">
        <v>47</v>
      </c>
      <c r="AA1857" s="57" t="s">
        <v>3487</v>
      </c>
      <c r="AB1857" s="35">
        <v>44484</v>
      </c>
      <c r="AC1857" s="18">
        <f t="shared" ca="1" si="80"/>
        <v>823</v>
      </c>
      <c r="AD1857" s="16" t="s">
        <v>52</v>
      </c>
      <c r="AE1857" s="16" t="s">
        <v>79</v>
      </c>
      <c r="AF1857" s="14" t="s">
        <v>47</v>
      </c>
      <c r="AG1857" s="14" t="s">
        <v>47</v>
      </c>
    </row>
    <row r="1858" spans="1:33" ht="15.75" customHeight="1" x14ac:dyDescent="0.25">
      <c r="A1858" s="57" t="s">
        <v>7758</v>
      </c>
      <c r="B1858" s="57" t="s">
        <v>1262</v>
      </c>
      <c r="C1858" s="57" t="s">
        <v>1262</v>
      </c>
      <c r="D1858" s="57" t="s">
        <v>606</v>
      </c>
      <c r="E1858" s="57" t="s">
        <v>7759</v>
      </c>
      <c r="F1858" s="57"/>
      <c r="G1858" s="14" t="s">
        <v>41</v>
      </c>
      <c r="H1858" s="14" t="s">
        <v>206</v>
      </c>
      <c r="I1858" s="16" t="s">
        <v>75</v>
      </c>
      <c r="J1858" s="17">
        <v>44346</v>
      </c>
      <c r="K1858" s="18">
        <f t="shared" ca="1" si="83"/>
        <v>961</v>
      </c>
      <c r="L1858" s="19">
        <f t="shared" si="84"/>
        <v>44360</v>
      </c>
      <c r="M1858" s="16" t="s">
        <v>44</v>
      </c>
      <c r="N1858" s="16" t="s">
        <v>45</v>
      </c>
      <c r="O1858" s="14" t="s">
        <v>46</v>
      </c>
      <c r="P1858" s="14"/>
      <c r="Q1858" s="16" t="e">
        <f t="shared" ca="1" si="85"/>
        <v>#VALUE!</v>
      </c>
      <c r="R1858" s="16" t="s">
        <v>47</v>
      </c>
      <c r="S1858" s="16" t="s">
        <v>47</v>
      </c>
      <c r="T1858" s="57" t="s">
        <v>7760</v>
      </c>
      <c r="U1858" s="57" t="s">
        <v>7761</v>
      </c>
      <c r="V1858" s="16" t="s">
        <v>47</v>
      </c>
      <c r="W1858" s="14" t="s">
        <v>47</v>
      </c>
      <c r="X1858" s="14"/>
      <c r="Y1858" s="14"/>
      <c r="Z1858" s="14" t="s">
        <v>47</v>
      </c>
      <c r="AA1858" s="57" t="s">
        <v>7762</v>
      </c>
      <c r="AB1858" s="35">
        <v>44484</v>
      </c>
      <c r="AC1858" s="18">
        <f t="shared" ca="1" si="80"/>
        <v>823</v>
      </c>
      <c r="AD1858" s="16" t="s">
        <v>52</v>
      </c>
      <c r="AE1858" s="16" t="s">
        <v>79</v>
      </c>
      <c r="AF1858" s="14" t="s">
        <v>47</v>
      </c>
      <c r="AG1858" s="14" t="s">
        <v>47</v>
      </c>
    </row>
    <row r="1859" spans="1:33" ht="15.75" customHeight="1" x14ac:dyDescent="0.25">
      <c r="A1859" s="57" t="s">
        <v>7763</v>
      </c>
      <c r="B1859" s="57" t="s">
        <v>6399</v>
      </c>
      <c r="C1859" s="57" t="s">
        <v>6399</v>
      </c>
      <c r="D1859" s="57" t="s">
        <v>5232</v>
      </c>
      <c r="E1859" s="57" t="s">
        <v>6400</v>
      </c>
      <c r="F1859" s="57"/>
      <c r="G1859" s="14" t="s">
        <v>41</v>
      </c>
      <c r="H1859" s="14" t="s">
        <v>206</v>
      </c>
      <c r="I1859" s="16" t="s">
        <v>75</v>
      </c>
      <c r="J1859" s="17">
        <v>44346</v>
      </c>
      <c r="K1859" s="18">
        <f t="shared" ca="1" si="83"/>
        <v>961</v>
      </c>
      <c r="L1859" s="19">
        <f t="shared" si="84"/>
        <v>44360</v>
      </c>
      <c r="M1859" s="16" t="s">
        <v>44</v>
      </c>
      <c r="N1859" s="16" t="s">
        <v>45</v>
      </c>
      <c r="O1859" s="14" t="s">
        <v>46</v>
      </c>
      <c r="P1859" s="14"/>
      <c r="Q1859" s="16" t="e">
        <f t="shared" ca="1" si="85"/>
        <v>#VALUE!</v>
      </c>
      <c r="R1859" s="16" t="s">
        <v>47</v>
      </c>
      <c r="S1859" s="16" t="s">
        <v>47</v>
      </c>
      <c r="T1859" s="57" t="s">
        <v>6401</v>
      </c>
      <c r="U1859" s="57" t="s">
        <v>6402</v>
      </c>
      <c r="V1859" s="16" t="s">
        <v>47</v>
      </c>
      <c r="W1859" s="14" t="s">
        <v>47</v>
      </c>
      <c r="X1859" s="14"/>
      <c r="Y1859" s="14"/>
      <c r="Z1859" s="14" t="s">
        <v>47</v>
      </c>
      <c r="AA1859" s="87" t="s">
        <v>7764</v>
      </c>
      <c r="AB1859" s="35">
        <v>44484</v>
      </c>
      <c r="AC1859" s="18">
        <f t="shared" ca="1" si="80"/>
        <v>823</v>
      </c>
      <c r="AD1859" s="16" t="s">
        <v>52</v>
      </c>
      <c r="AE1859" s="16" t="s">
        <v>79</v>
      </c>
      <c r="AF1859" s="14" t="s">
        <v>47</v>
      </c>
      <c r="AG1859" s="14" t="s">
        <v>47</v>
      </c>
    </row>
    <row r="1860" spans="1:33" ht="15.75" customHeight="1" x14ac:dyDescent="0.25">
      <c r="A1860" s="57" t="s">
        <v>3976</v>
      </c>
      <c r="B1860" s="57" t="s">
        <v>3977</v>
      </c>
      <c r="C1860" s="57" t="s">
        <v>3977</v>
      </c>
      <c r="D1860" s="57" t="s">
        <v>277</v>
      </c>
      <c r="E1860" s="57" t="s">
        <v>3978</v>
      </c>
      <c r="F1860" s="57"/>
      <c r="G1860" s="14" t="s">
        <v>41</v>
      </c>
      <c r="H1860" s="14" t="s">
        <v>206</v>
      </c>
      <c r="I1860" s="16" t="s">
        <v>75</v>
      </c>
      <c r="J1860" s="17">
        <v>44346</v>
      </c>
      <c r="K1860" s="18">
        <f t="shared" ca="1" si="83"/>
        <v>961</v>
      </c>
      <c r="L1860" s="19">
        <f t="shared" si="84"/>
        <v>44360</v>
      </c>
      <c r="M1860" s="16" t="s">
        <v>44</v>
      </c>
      <c r="N1860" s="16" t="s">
        <v>45</v>
      </c>
      <c r="O1860" s="14" t="s">
        <v>46</v>
      </c>
      <c r="P1860" s="14"/>
      <c r="Q1860" s="16" t="e">
        <f t="shared" ca="1" si="85"/>
        <v>#VALUE!</v>
      </c>
      <c r="R1860" s="16" t="s">
        <v>47</v>
      </c>
      <c r="S1860" s="16" t="s">
        <v>47</v>
      </c>
      <c r="T1860" s="57" t="s">
        <v>3979</v>
      </c>
      <c r="U1860" s="57" t="s">
        <v>3980</v>
      </c>
      <c r="V1860" s="16" t="s">
        <v>47</v>
      </c>
      <c r="W1860" s="14" t="s">
        <v>47</v>
      </c>
      <c r="X1860" s="14"/>
      <c r="Y1860" s="14"/>
      <c r="Z1860" s="14" t="s">
        <v>47</v>
      </c>
      <c r="AA1860" s="87" t="s">
        <v>3981</v>
      </c>
      <c r="AB1860" s="35">
        <v>44484</v>
      </c>
      <c r="AC1860" s="18">
        <f t="shared" ca="1" si="80"/>
        <v>823</v>
      </c>
      <c r="AD1860" s="16" t="s">
        <v>52</v>
      </c>
      <c r="AE1860" s="16" t="s">
        <v>79</v>
      </c>
      <c r="AF1860" s="14" t="s">
        <v>47</v>
      </c>
      <c r="AG1860" s="14" t="s">
        <v>47</v>
      </c>
    </row>
    <row r="1861" spans="1:33" ht="15.75" customHeight="1" x14ac:dyDescent="0.25">
      <c r="A1861" s="14" t="s">
        <v>7765</v>
      </c>
      <c r="B1861" s="14" t="s">
        <v>441</v>
      </c>
      <c r="C1861" s="14" t="s">
        <v>441</v>
      </c>
      <c r="D1861" s="14" t="s">
        <v>111</v>
      </c>
      <c r="E1861" s="14" t="s">
        <v>7766</v>
      </c>
      <c r="F1861" s="14"/>
      <c r="G1861" s="14" t="s">
        <v>41</v>
      </c>
      <c r="H1861" s="14" t="s">
        <v>91</v>
      </c>
      <c r="I1861" s="16" t="s">
        <v>75</v>
      </c>
      <c r="J1861" s="58">
        <v>44377</v>
      </c>
      <c r="K1861" s="18">
        <f t="shared" ca="1" si="83"/>
        <v>930</v>
      </c>
      <c r="L1861" s="19">
        <f t="shared" si="84"/>
        <v>44391</v>
      </c>
      <c r="M1861" s="16" t="s">
        <v>44</v>
      </c>
      <c r="N1861" s="16" t="s">
        <v>45</v>
      </c>
      <c r="O1861" s="59" t="s">
        <v>41</v>
      </c>
      <c r="P1861" s="14"/>
      <c r="Q1861" s="16" t="e">
        <f t="shared" ca="1" si="85"/>
        <v>#VALUE!</v>
      </c>
      <c r="R1861" s="16" t="s">
        <v>46</v>
      </c>
      <c r="S1861" s="16"/>
      <c r="T1861" s="14"/>
      <c r="U1861" s="43" t="s">
        <v>7767</v>
      </c>
      <c r="V1861" s="16"/>
      <c r="W1861" s="14"/>
      <c r="X1861" s="14"/>
      <c r="Y1861" s="14"/>
      <c r="Z1861" s="14" t="s">
        <v>47</v>
      </c>
      <c r="AA1861" s="87" t="s">
        <v>3582</v>
      </c>
      <c r="AB1861" s="35">
        <v>44484</v>
      </c>
      <c r="AC1861" s="18">
        <f t="shared" ca="1" si="80"/>
        <v>823</v>
      </c>
      <c r="AD1861" s="16" t="s">
        <v>52</v>
      </c>
      <c r="AE1861" s="16" t="s">
        <v>79</v>
      </c>
      <c r="AF1861" s="14" t="s">
        <v>47</v>
      </c>
      <c r="AG1861" s="14" t="s">
        <v>47</v>
      </c>
    </row>
    <row r="1862" spans="1:33" ht="15.75" customHeight="1" x14ac:dyDescent="0.25">
      <c r="A1862" s="57" t="s">
        <v>7768</v>
      </c>
      <c r="B1862" s="57" t="s">
        <v>649</v>
      </c>
      <c r="C1862" s="57" t="s">
        <v>649</v>
      </c>
      <c r="D1862" s="57" t="s">
        <v>39</v>
      </c>
      <c r="E1862" s="57" t="s">
        <v>7769</v>
      </c>
      <c r="F1862" s="57"/>
      <c r="G1862" s="14" t="s">
        <v>41</v>
      </c>
      <c r="H1862" s="14" t="s">
        <v>206</v>
      </c>
      <c r="I1862" s="16" t="s">
        <v>75</v>
      </c>
      <c r="J1862" s="17">
        <v>44346</v>
      </c>
      <c r="K1862" s="18">
        <f t="shared" ca="1" si="83"/>
        <v>961</v>
      </c>
      <c r="L1862" s="19">
        <f t="shared" si="84"/>
        <v>44360</v>
      </c>
      <c r="M1862" s="16" t="s">
        <v>44</v>
      </c>
      <c r="N1862" s="16" t="s">
        <v>45</v>
      </c>
      <c r="O1862" s="14" t="s">
        <v>46</v>
      </c>
      <c r="P1862" s="14"/>
      <c r="Q1862" s="16" t="e">
        <f t="shared" ref="Q1862:Q1893" ca="1" si="86">ABS(IF(ISBLANK(P1862),"",TODAY()-P1862))</f>
        <v>#VALUE!</v>
      </c>
      <c r="R1862" s="16" t="s">
        <v>47</v>
      </c>
      <c r="S1862" s="16" t="s">
        <v>47</v>
      </c>
      <c r="T1862" s="57" t="s">
        <v>7770</v>
      </c>
      <c r="U1862" s="57" t="s">
        <v>7771</v>
      </c>
      <c r="V1862" s="16" t="s">
        <v>47</v>
      </c>
      <c r="W1862" s="14" t="s">
        <v>47</v>
      </c>
      <c r="X1862" s="14"/>
      <c r="Y1862" s="14"/>
      <c r="Z1862" s="14" t="s">
        <v>47</v>
      </c>
      <c r="AA1862" s="87" t="s">
        <v>7772</v>
      </c>
      <c r="AB1862" s="35">
        <v>44484</v>
      </c>
      <c r="AC1862" s="18">
        <f t="shared" ca="1" si="80"/>
        <v>823</v>
      </c>
      <c r="AD1862" s="16" t="s">
        <v>52</v>
      </c>
      <c r="AE1862" s="16" t="s">
        <v>79</v>
      </c>
      <c r="AF1862" s="14" t="s">
        <v>47</v>
      </c>
      <c r="AG1862" s="14" t="s">
        <v>47</v>
      </c>
    </row>
    <row r="1863" spans="1:33" ht="15.75" customHeight="1" x14ac:dyDescent="0.25">
      <c r="A1863" s="57" t="s">
        <v>7979</v>
      </c>
      <c r="B1863" s="57" t="s">
        <v>7980</v>
      </c>
      <c r="C1863" s="57" t="s">
        <v>7980</v>
      </c>
      <c r="D1863" s="57" t="s">
        <v>409</v>
      </c>
      <c r="E1863" s="57" t="s">
        <v>7981</v>
      </c>
      <c r="F1863" s="57"/>
      <c r="G1863" s="14" t="s">
        <v>41</v>
      </c>
      <c r="H1863" s="14" t="s">
        <v>206</v>
      </c>
      <c r="I1863" s="16" t="s">
        <v>75</v>
      </c>
      <c r="J1863" s="17">
        <v>44346</v>
      </c>
      <c r="K1863" s="18">
        <f t="shared" ca="1" si="83"/>
        <v>961</v>
      </c>
      <c r="L1863" s="19">
        <f t="shared" si="84"/>
        <v>44360</v>
      </c>
      <c r="M1863" s="16" t="s">
        <v>44</v>
      </c>
      <c r="N1863" s="16" t="s">
        <v>45</v>
      </c>
      <c r="O1863" s="14" t="s">
        <v>46</v>
      </c>
      <c r="P1863" s="14"/>
      <c r="Q1863" s="16" t="e">
        <f t="shared" ca="1" si="86"/>
        <v>#VALUE!</v>
      </c>
      <c r="R1863" s="16" t="s">
        <v>47</v>
      </c>
      <c r="S1863" s="16" t="s">
        <v>47</v>
      </c>
      <c r="T1863" s="57" t="s">
        <v>7982</v>
      </c>
      <c r="U1863" s="57" t="s">
        <v>7983</v>
      </c>
      <c r="V1863" s="16" t="s">
        <v>47</v>
      </c>
      <c r="W1863" s="14" t="s">
        <v>47</v>
      </c>
      <c r="X1863" s="14"/>
      <c r="Y1863" s="14"/>
      <c r="Z1863" s="14" t="s">
        <v>47</v>
      </c>
      <c r="AA1863" s="87" t="s">
        <v>7772</v>
      </c>
      <c r="AB1863" s="35">
        <v>44484</v>
      </c>
      <c r="AC1863" s="18">
        <f t="shared" ca="1" si="80"/>
        <v>823</v>
      </c>
      <c r="AD1863" s="16" t="s">
        <v>52</v>
      </c>
      <c r="AE1863" s="16" t="s">
        <v>79</v>
      </c>
      <c r="AF1863" s="14" t="s">
        <v>47</v>
      </c>
      <c r="AG1863" s="14" t="s">
        <v>47</v>
      </c>
    </row>
    <row r="1864" spans="1:33" ht="15.75" customHeight="1" x14ac:dyDescent="0.25">
      <c r="A1864" s="57" t="s">
        <v>7297</v>
      </c>
      <c r="B1864" s="57" t="s">
        <v>1826</v>
      </c>
      <c r="C1864" s="57" t="s">
        <v>1826</v>
      </c>
      <c r="D1864" s="57" t="s">
        <v>7994</v>
      </c>
      <c r="E1864" s="57" t="s">
        <v>7298</v>
      </c>
      <c r="F1864" s="57"/>
      <c r="G1864" s="14" t="s">
        <v>41</v>
      </c>
      <c r="H1864" s="14" t="s">
        <v>206</v>
      </c>
      <c r="I1864" s="16" t="s">
        <v>75</v>
      </c>
      <c r="J1864" s="17">
        <v>44346</v>
      </c>
      <c r="K1864" s="18">
        <f t="shared" ca="1" si="83"/>
        <v>961</v>
      </c>
      <c r="L1864" s="19">
        <f t="shared" si="84"/>
        <v>44360</v>
      </c>
      <c r="M1864" s="16" t="s">
        <v>44</v>
      </c>
      <c r="N1864" s="16" t="s">
        <v>45</v>
      </c>
      <c r="O1864" s="14" t="s">
        <v>46</v>
      </c>
      <c r="P1864" s="14"/>
      <c r="Q1864" s="16" t="e">
        <f t="shared" ca="1" si="86"/>
        <v>#VALUE!</v>
      </c>
      <c r="R1864" s="16" t="s">
        <v>47</v>
      </c>
      <c r="S1864" s="16" t="s">
        <v>47</v>
      </c>
      <c r="T1864" s="57" t="s">
        <v>7299</v>
      </c>
      <c r="U1864" s="57" t="s">
        <v>7300</v>
      </c>
      <c r="V1864" s="16" t="s">
        <v>47</v>
      </c>
      <c r="W1864" s="14" t="s">
        <v>47</v>
      </c>
      <c r="X1864" s="14"/>
      <c r="Y1864" s="14"/>
      <c r="Z1864" s="14" t="s">
        <v>47</v>
      </c>
      <c r="AA1864" s="87" t="s">
        <v>7772</v>
      </c>
      <c r="AB1864" s="35">
        <v>44484</v>
      </c>
      <c r="AC1864" s="18">
        <f t="shared" ca="1" si="80"/>
        <v>823</v>
      </c>
      <c r="AD1864" s="16" t="s">
        <v>52</v>
      </c>
      <c r="AE1864" s="16" t="s">
        <v>79</v>
      </c>
      <c r="AF1864" s="14" t="s">
        <v>47</v>
      </c>
      <c r="AG1864" s="14" t="s">
        <v>47</v>
      </c>
    </row>
    <row r="1865" spans="1:33" ht="15.75" customHeight="1" x14ac:dyDescent="0.25">
      <c r="A1865" s="57" t="s">
        <v>8438</v>
      </c>
      <c r="B1865" s="57" t="s">
        <v>5681</v>
      </c>
      <c r="C1865" s="57" t="s">
        <v>5681</v>
      </c>
      <c r="D1865" s="57" t="s">
        <v>409</v>
      </c>
      <c r="E1865" s="57" t="s">
        <v>8439</v>
      </c>
      <c r="F1865" s="57"/>
      <c r="G1865" s="14" t="s">
        <v>41</v>
      </c>
      <c r="H1865" s="14" t="s">
        <v>206</v>
      </c>
      <c r="I1865" s="16" t="s">
        <v>75</v>
      </c>
      <c r="J1865" s="17">
        <v>44346</v>
      </c>
      <c r="K1865" s="18">
        <f t="shared" ca="1" si="83"/>
        <v>961</v>
      </c>
      <c r="L1865" s="19">
        <f t="shared" si="84"/>
        <v>44360</v>
      </c>
      <c r="M1865" s="16" t="s">
        <v>44</v>
      </c>
      <c r="N1865" s="16" t="s">
        <v>45</v>
      </c>
      <c r="O1865" s="14" t="s">
        <v>46</v>
      </c>
      <c r="P1865" s="14"/>
      <c r="Q1865" s="16" t="e">
        <f t="shared" ca="1" si="86"/>
        <v>#VALUE!</v>
      </c>
      <c r="R1865" s="16" t="s">
        <v>47</v>
      </c>
      <c r="S1865" s="16" t="s">
        <v>47</v>
      </c>
      <c r="T1865" s="57" t="s">
        <v>5683</v>
      </c>
      <c r="U1865" s="57" t="s">
        <v>5684</v>
      </c>
      <c r="V1865" s="16" t="s">
        <v>47</v>
      </c>
      <c r="W1865" s="14" t="s">
        <v>47</v>
      </c>
      <c r="X1865" s="14"/>
      <c r="Y1865" s="14"/>
      <c r="Z1865" s="14" t="s">
        <v>47</v>
      </c>
      <c r="AA1865" s="87" t="s">
        <v>7772</v>
      </c>
      <c r="AB1865" s="35">
        <v>44484</v>
      </c>
      <c r="AC1865" s="18">
        <f t="shared" ca="1" si="80"/>
        <v>823</v>
      </c>
      <c r="AD1865" s="16" t="s">
        <v>52</v>
      </c>
      <c r="AE1865" s="16" t="s">
        <v>79</v>
      </c>
      <c r="AF1865" s="14" t="s">
        <v>47</v>
      </c>
      <c r="AG1865" s="14" t="s">
        <v>47</v>
      </c>
    </row>
    <row r="1866" spans="1:33" ht="15.75" customHeight="1" x14ac:dyDescent="0.25">
      <c r="A1866" s="29" t="s">
        <v>7779</v>
      </c>
      <c r="B1866" s="29" t="s">
        <v>2075</v>
      </c>
      <c r="C1866" s="29" t="s">
        <v>2075</v>
      </c>
      <c r="D1866" s="14" t="s">
        <v>141</v>
      </c>
      <c r="E1866" s="30" t="s">
        <v>7780</v>
      </c>
      <c r="F1866" s="30"/>
      <c r="G1866" s="14" t="s">
        <v>41</v>
      </c>
      <c r="H1866" s="23" t="s">
        <v>91</v>
      </c>
      <c r="I1866" s="16" t="s">
        <v>43</v>
      </c>
      <c r="J1866" s="17">
        <v>44428</v>
      </c>
      <c r="K1866" s="18">
        <f t="shared" ca="1" si="83"/>
        <v>879</v>
      </c>
      <c r="L1866" s="19">
        <f t="shared" si="84"/>
        <v>44442</v>
      </c>
      <c r="M1866" s="16" t="s">
        <v>365</v>
      </c>
      <c r="N1866" s="16" t="s">
        <v>405</v>
      </c>
      <c r="O1866" s="14" t="s">
        <v>46</v>
      </c>
      <c r="P1866" s="14"/>
      <c r="Q1866" s="16" t="e">
        <f t="shared" ca="1" si="86"/>
        <v>#VALUE!</v>
      </c>
      <c r="R1866" s="16" t="s">
        <v>46</v>
      </c>
      <c r="S1866" s="16" t="s">
        <v>47</v>
      </c>
      <c r="T1866" s="29" t="s">
        <v>7781</v>
      </c>
      <c r="U1866" s="29" t="s">
        <v>7782</v>
      </c>
      <c r="V1866" s="16" t="s">
        <v>237</v>
      </c>
      <c r="W1866" s="14" t="s">
        <v>47</v>
      </c>
      <c r="X1866" s="14"/>
      <c r="Y1866" s="14"/>
      <c r="Z1866" s="14" t="s">
        <v>47</v>
      </c>
      <c r="AA1866" s="87" t="s">
        <v>7783</v>
      </c>
      <c r="AB1866" s="35">
        <v>44484</v>
      </c>
      <c r="AC1866" s="18">
        <f t="shared" ca="1" si="80"/>
        <v>823</v>
      </c>
      <c r="AD1866" s="16" t="s">
        <v>52</v>
      </c>
      <c r="AE1866" s="16" t="s">
        <v>79</v>
      </c>
      <c r="AF1866" s="14" t="s">
        <v>47</v>
      </c>
      <c r="AG1866" s="14" t="s">
        <v>47</v>
      </c>
    </row>
    <row r="1867" spans="1:33" ht="15.75" customHeight="1" x14ac:dyDescent="0.25">
      <c r="A1867" s="57" t="s">
        <v>4751</v>
      </c>
      <c r="B1867" s="57" t="s">
        <v>2372</v>
      </c>
      <c r="C1867" s="57" t="s">
        <v>2372</v>
      </c>
      <c r="D1867" s="57" t="s">
        <v>409</v>
      </c>
      <c r="E1867" s="57" t="s">
        <v>8489</v>
      </c>
      <c r="F1867" s="57"/>
      <c r="G1867" s="14" t="s">
        <v>41</v>
      </c>
      <c r="H1867" s="14" t="s">
        <v>206</v>
      </c>
      <c r="I1867" s="16" t="s">
        <v>75</v>
      </c>
      <c r="J1867" s="17">
        <v>44346</v>
      </c>
      <c r="K1867" s="18">
        <f t="shared" ca="1" si="83"/>
        <v>961</v>
      </c>
      <c r="L1867" s="19">
        <f t="shared" si="84"/>
        <v>44360</v>
      </c>
      <c r="M1867" s="16" t="s">
        <v>44</v>
      </c>
      <c r="N1867" s="16" t="s">
        <v>45</v>
      </c>
      <c r="O1867" s="14" t="s">
        <v>46</v>
      </c>
      <c r="P1867" s="14"/>
      <c r="Q1867" s="16" t="e">
        <f t="shared" ca="1" si="86"/>
        <v>#VALUE!</v>
      </c>
      <c r="R1867" s="16" t="s">
        <v>47</v>
      </c>
      <c r="S1867" s="16" t="s">
        <v>47</v>
      </c>
      <c r="T1867" s="57" t="s">
        <v>4753</v>
      </c>
      <c r="U1867" s="57" t="s">
        <v>4754</v>
      </c>
      <c r="V1867" s="16" t="s">
        <v>47</v>
      </c>
      <c r="W1867" s="14" t="s">
        <v>47</v>
      </c>
      <c r="X1867" s="14"/>
      <c r="Y1867" s="14"/>
      <c r="Z1867" s="14" t="s">
        <v>47</v>
      </c>
      <c r="AA1867" s="87" t="s">
        <v>5533</v>
      </c>
      <c r="AB1867" s="35">
        <v>44484</v>
      </c>
      <c r="AC1867" s="18">
        <f t="shared" ca="1" si="80"/>
        <v>823</v>
      </c>
      <c r="AD1867" s="16" t="s">
        <v>52</v>
      </c>
      <c r="AE1867" s="16" t="s">
        <v>79</v>
      </c>
      <c r="AF1867" s="14" t="s">
        <v>47</v>
      </c>
      <c r="AG1867" s="14" t="s">
        <v>47</v>
      </c>
    </row>
    <row r="1868" spans="1:33" ht="15.75" customHeight="1" x14ac:dyDescent="0.25">
      <c r="A1868" s="57" t="s">
        <v>7381</v>
      </c>
      <c r="B1868" s="57" t="s">
        <v>484</v>
      </c>
      <c r="C1868" s="57" t="s">
        <v>484</v>
      </c>
      <c r="D1868" s="57" t="s">
        <v>5</v>
      </c>
      <c r="E1868" s="57" t="s">
        <v>7382</v>
      </c>
      <c r="F1868" s="57"/>
      <c r="G1868" s="14" t="s">
        <v>41</v>
      </c>
      <c r="H1868" s="14" t="s">
        <v>206</v>
      </c>
      <c r="I1868" s="16" t="s">
        <v>75</v>
      </c>
      <c r="J1868" s="17">
        <v>44346</v>
      </c>
      <c r="K1868" s="18">
        <f t="shared" ca="1" si="83"/>
        <v>961</v>
      </c>
      <c r="L1868" s="19">
        <f t="shared" si="84"/>
        <v>44360</v>
      </c>
      <c r="M1868" s="16" t="s">
        <v>44</v>
      </c>
      <c r="N1868" s="16" t="s">
        <v>45</v>
      </c>
      <c r="O1868" s="14" t="s">
        <v>46</v>
      </c>
      <c r="P1868" s="14"/>
      <c r="Q1868" s="16" t="e">
        <f t="shared" ca="1" si="86"/>
        <v>#VALUE!</v>
      </c>
      <c r="R1868" s="16" t="s">
        <v>47</v>
      </c>
      <c r="S1868" s="16" t="s">
        <v>47</v>
      </c>
      <c r="T1868" s="57" t="s">
        <v>7784</v>
      </c>
      <c r="U1868" s="57" t="s">
        <v>7384</v>
      </c>
      <c r="V1868" s="16" t="s">
        <v>47</v>
      </c>
      <c r="W1868" s="14" t="s">
        <v>47</v>
      </c>
      <c r="X1868" s="14"/>
      <c r="Y1868" s="14"/>
      <c r="Z1868" s="14" t="s">
        <v>47</v>
      </c>
      <c r="AA1868" s="87" t="s">
        <v>7385</v>
      </c>
      <c r="AB1868" s="35">
        <v>44484</v>
      </c>
      <c r="AC1868" s="18">
        <f t="shared" ca="1" si="80"/>
        <v>823</v>
      </c>
      <c r="AD1868" s="16" t="s">
        <v>52</v>
      </c>
      <c r="AE1868" s="16" t="s">
        <v>79</v>
      </c>
      <c r="AF1868" s="14" t="s">
        <v>47</v>
      </c>
      <c r="AG1868" s="14" t="s">
        <v>47</v>
      </c>
    </row>
    <row r="1869" spans="1:33" ht="15.75" customHeight="1" x14ac:dyDescent="0.25">
      <c r="A1869" s="57" t="s">
        <v>6279</v>
      </c>
      <c r="B1869" s="57" t="s">
        <v>6280</v>
      </c>
      <c r="C1869" s="57" t="s">
        <v>6280</v>
      </c>
      <c r="D1869" s="57" t="s">
        <v>5</v>
      </c>
      <c r="E1869" s="57" t="s">
        <v>6281</v>
      </c>
      <c r="F1869" s="57"/>
      <c r="G1869" s="14" t="s">
        <v>41</v>
      </c>
      <c r="H1869" s="14" t="s">
        <v>206</v>
      </c>
      <c r="I1869" s="16" t="s">
        <v>75</v>
      </c>
      <c r="J1869" s="17">
        <v>44346</v>
      </c>
      <c r="K1869" s="18">
        <f t="shared" ca="1" si="83"/>
        <v>961</v>
      </c>
      <c r="L1869" s="19">
        <f t="shared" si="84"/>
        <v>44360</v>
      </c>
      <c r="M1869" s="16" t="s">
        <v>44</v>
      </c>
      <c r="N1869" s="16" t="s">
        <v>45</v>
      </c>
      <c r="O1869" s="14" t="s">
        <v>46</v>
      </c>
      <c r="P1869" s="14"/>
      <c r="Q1869" s="16" t="e">
        <f t="shared" ca="1" si="86"/>
        <v>#VALUE!</v>
      </c>
      <c r="R1869" s="16" t="s">
        <v>47</v>
      </c>
      <c r="S1869" s="16" t="s">
        <v>47</v>
      </c>
      <c r="T1869" s="57" t="s">
        <v>5128</v>
      </c>
      <c r="U1869" s="57" t="s">
        <v>5129</v>
      </c>
      <c r="V1869" s="16" t="s">
        <v>47</v>
      </c>
      <c r="W1869" s="14" t="s">
        <v>47</v>
      </c>
      <c r="X1869" s="14"/>
      <c r="Y1869" s="14"/>
      <c r="Z1869" s="14" t="s">
        <v>47</v>
      </c>
      <c r="AA1869" s="87" t="s">
        <v>7785</v>
      </c>
      <c r="AB1869" s="35">
        <v>44484</v>
      </c>
      <c r="AC1869" s="18">
        <f t="shared" ca="1" si="80"/>
        <v>823</v>
      </c>
      <c r="AD1869" s="16" t="s">
        <v>52</v>
      </c>
      <c r="AE1869" s="16" t="s">
        <v>79</v>
      </c>
      <c r="AF1869" s="14" t="s">
        <v>47</v>
      </c>
      <c r="AG1869" s="14" t="s">
        <v>47</v>
      </c>
    </row>
    <row r="1870" spans="1:33" ht="15.75" customHeight="1" x14ac:dyDescent="0.25">
      <c r="A1870" s="57" t="s">
        <v>5125</v>
      </c>
      <c r="B1870" s="57" t="s">
        <v>5126</v>
      </c>
      <c r="C1870" s="57" t="s">
        <v>5126</v>
      </c>
      <c r="D1870" s="57" t="s">
        <v>5</v>
      </c>
      <c r="E1870" s="57" t="s">
        <v>5127</v>
      </c>
      <c r="F1870" s="57"/>
      <c r="G1870" s="14" t="s">
        <v>41</v>
      </c>
      <c r="H1870" s="14" t="s">
        <v>206</v>
      </c>
      <c r="I1870" s="16" t="s">
        <v>75</v>
      </c>
      <c r="J1870" s="17">
        <v>44346</v>
      </c>
      <c r="K1870" s="18">
        <f t="shared" ca="1" si="83"/>
        <v>961</v>
      </c>
      <c r="L1870" s="19">
        <f t="shared" si="84"/>
        <v>44360</v>
      </c>
      <c r="M1870" s="16" t="s">
        <v>44</v>
      </c>
      <c r="N1870" s="16" t="s">
        <v>45</v>
      </c>
      <c r="O1870" s="14" t="s">
        <v>46</v>
      </c>
      <c r="P1870" s="14"/>
      <c r="Q1870" s="16" t="e">
        <f t="shared" ca="1" si="86"/>
        <v>#VALUE!</v>
      </c>
      <c r="R1870" s="16" t="s">
        <v>47</v>
      </c>
      <c r="S1870" s="16" t="s">
        <v>47</v>
      </c>
      <c r="T1870" s="57" t="s">
        <v>5128</v>
      </c>
      <c r="U1870" s="57" t="s">
        <v>5129</v>
      </c>
      <c r="V1870" s="16" t="s">
        <v>47</v>
      </c>
      <c r="W1870" s="14" t="s">
        <v>47</v>
      </c>
      <c r="X1870" s="14"/>
      <c r="Y1870" s="14"/>
      <c r="Z1870" s="14" t="s">
        <v>47</v>
      </c>
      <c r="AA1870" s="87" t="s">
        <v>7785</v>
      </c>
      <c r="AB1870" s="35">
        <v>44484</v>
      </c>
      <c r="AC1870" s="18">
        <f t="shared" ca="1" si="80"/>
        <v>823</v>
      </c>
      <c r="AD1870" s="16" t="s">
        <v>52</v>
      </c>
      <c r="AE1870" s="16" t="s">
        <v>79</v>
      </c>
      <c r="AF1870" s="14" t="s">
        <v>47</v>
      </c>
      <c r="AG1870" s="14" t="s">
        <v>47</v>
      </c>
    </row>
    <row r="1871" spans="1:33" ht="15.75" customHeight="1" x14ac:dyDescent="0.25">
      <c r="A1871" s="57" t="s">
        <v>7786</v>
      </c>
      <c r="B1871" s="57" t="s">
        <v>7330</v>
      </c>
      <c r="C1871" s="57" t="s">
        <v>7330</v>
      </c>
      <c r="D1871" s="57" t="s">
        <v>606</v>
      </c>
      <c r="E1871" s="57" t="s">
        <v>7787</v>
      </c>
      <c r="F1871" s="57"/>
      <c r="G1871" s="14" t="s">
        <v>41</v>
      </c>
      <c r="H1871" s="14" t="s">
        <v>206</v>
      </c>
      <c r="I1871" s="16" t="s">
        <v>75</v>
      </c>
      <c r="J1871" s="17">
        <v>44346</v>
      </c>
      <c r="K1871" s="18">
        <f t="shared" ca="1" si="83"/>
        <v>961</v>
      </c>
      <c r="L1871" s="19">
        <f t="shared" si="84"/>
        <v>44360</v>
      </c>
      <c r="M1871" s="16" t="s">
        <v>44</v>
      </c>
      <c r="N1871" s="16" t="s">
        <v>45</v>
      </c>
      <c r="O1871" s="14" t="s">
        <v>46</v>
      </c>
      <c r="P1871" s="14"/>
      <c r="Q1871" s="16" t="e">
        <f t="shared" ca="1" si="86"/>
        <v>#VALUE!</v>
      </c>
      <c r="R1871" s="16" t="s">
        <v>47</v>
      </c>
      <c r="S1871" s="16" t="s">
        <v>47</v>
      </c>
      <c r="T1871" s="57" t="s">
        <v>7332</v>
      </c>
      <c r="U1871" s="57" t="s">
        <v>7333</v>
      </c>
      <c r="V1871" s="16" t="s">
        <v>47</v>
      </c>
      <c r="W1871" s="14" t="s">
        <v>47</v>
      </c>
      <c r="X1871" s="14"/>
      <c r="Y1871" s="14"/>
      <c r="Z1871" s="14" t="s">
        <v>47</v>
      </c>
      <c r="AA1871" s="87" t="s">
        <v>7788</v>
      </c>
      <c r="AB1871" s="35">
        <v>44484</v>
      </c>
      <c r="AC1871" s="18">
        <f t="shared" ca="1" si="80"/>
        <v>823</v>
      </c>
      <c r="AD1871" s="16" t="s">
        <v>52</v>
      </c>
      <c r="AE1871" s="16" t="s">
        <v>79</v>
      </c>
      <c r="AF1871" s="14" t="s">
        <v>47</v>
      </c>
      <c r="AG1871" s="14" t="s">
        <v>47</v>
      </c>
    </row>
    <row r="1872" spans="1:33" ht="15.75" customHeight="1" x14ac:dyDescent="0.25">
      <c r="A1872" s="57" t="s">
        <v>7789</v>
      </c>
      <c r="B1872" s="57" t="s">
        <v>5251</v>
      </c>
      <c r="C1872" s="57" t="s">
        <v>5251</v>
      </c>
      <c r="D1872" s="57" t="s">
        <v>248</v>
      </c>
      <c r="E1872" s="57" t="s">
        <v>5252</v>
      </c>
      <c r="F1872" s="57"/>
      <c r="G1872" s="14" t="s">
        <v>41</v>
      </c>
      <c r="H1872" s="14" t="s">
        <v>206</v>
      </c>
      <c r="I1872" s="16" t="s">
        <v>75</v>
      </c>
      <c r="J1872" s="17">
        <v>44346</v>
      </c>
      <c r="K1872" s="18">
        <f t="shared" ca="1" si="83"/>
        <v>961</v>
      </c>
      <c r="L1872" s="19">
        <f t="shared" si="84"/>
        <v>44360</v>
      </c>
      <c r="M1872" s="16" t="s">
        <v>44</v>
      </c>
      <c r="N1872" s="16" t="s">
        <v>45</v>
      </c>
      <c r="O1872" s="14" t="s">
        <v>46</v>
      </c>
      <c r="P1872" s="14"/>
      <c r="Q1872" s="16" t="e">
        <f t="shared" ca="1" si="86"/>
        <v>#VALUE!</v>
      </c>
      <c r="R1872" s="16" t="s">
        <v>47</v>
      </c>
      <c r="S1872" s="16" t="s">
        <v>47</v>
      </c>
      <c r="T1872" s="57" t="s">
        <v>7790</v>
      </c>
      <c r="U1872" s="57" t="s">
        <v>5254</v>
      </c>
      <c r="V1872" s="16" t="s">
        <v>47</v>
      </c>
      <c r="W1872" s="14" t="s">
        <v>47</v>
      </c>
      <c r="X1872" s="14"/>
      <c r="Y1872" s="14"/>
      <c r="Z1872" s="14" t="s">
        <v>47</v>
      </c>
      <c r="AA1872" s="87" t="s">
        <v>5255</v>
      </c>
      <c r="AB1872" s="35">
        <v>44484</v>
      </c>
      <c r="AC1872" s="18">
        <f t="shared" ca="1" si="80"/>
        <v>823</v>
      </c>
      <c r="AD1872" s="16" t="s">
        <v>52</v>
      </c>
      <c r="AE1872" s="16" t="s">
        <v>79</v>
      </c>
      <c r="AF1872" s="14" t="s">
        <v>47</v>
      </c>
      <c r="AG1872" s="14" t="s">
        <v>47</v>
      </c>
    </row>
    <row r="1873" spans="1:33" ht="15.75" customHeight="1" x14ac:dyDescent="0.25">
      <c r="A1873" s="57" t="s">
        <v>5292</v>
      </c>
      <c r="B1873" s="57" t="s">
        <v>2115</v>
      </c>
      <c r="C1873" s="57" t="s">
        <v>2115</v>
      </c>
      <c r="D1873" s="57" t="s">
        <v>248</v>
      </c>
      <c r="E1873" s="57" t="s">
        <v>5293</v>
      </c>
      <c r="F1873" s="57"/>
      <c r="G1873" s="14" t="s">
        <v>41</v>
      </c>
      <c r="H1873" s="14" t="s">
        <v>206</v>
      </c>
      <c r="I1873" s="16" t="s">
        <v>75</v>
      </c>
      <c r="J1873" s="17">
        <v>44346</v>
      </c>
      <c r="K1873" s="18">
        <f t="shared" ca="1" si="83"/>
        <v>961</v>
      </c>
      <c r="L1873" s="19">
        <f t="shared" si="84"/>
        <v>44360</v>
      </c>
      <c r="M1873" s="16" t="s">
        <v>44</v>
      </c>
      <c r="N1873" s="16" t="s">
        <v>45</v>
      </c>
      <c r="O1873" s="14" t="s">
        <v>46</v>
      </c>
      <c r="P1873" s="14"/>
      <c r="Q1873" s="16" t="e">
        <f t="shared" ca="1" si="86"/>
        <v>#VALUE!</v>
      </c>
      <c r="R1873" s="16" t="s">
        <v>47</v>
      </c>
      <c r="S1873" s="16" t="s">
        <v>47</v>
      </c>
      <c r="T1873" s="57" t="s">
        <v>7791</v>
      </c>
      <c r="U1873" s="57" t="s">
        <v>5295</v>
      </c>
      <c r="V1873" s="16" t="s">
        <v>47</v>
      </c>
      <c r="W1873" s="14" t="s">
        <v>47</v>
      </c>
      <c r="X1873" s="14"/>
      <c r="Y1873" s="14"/>
      <c r="Z1873" s="14" t="s">
        <v>47</v>
      </c>
      <c r="AA1873" s="57" t="s">
        <v>7792</v>
      </c>
      <c r="AB1873" s="35">
        <v>44484</v>
      </c>
      <c r="AC1873" s="18">
        <f t="shared" ca="1" si="80"/>
        <v>823</v>
      </c>
      <c r="AD1873" s="16" t="s">
        <v>52</v>
      </c>
      <c r="AE1873" s="16" t="s">
        <v>79</v>
      </c>
      <c r="AF1873" s="14" t="s">
        <v>47</v>
      </c>
      <c r="AG1873" s="14" t="s">
        <v>47</v>
      </c>
    </row>
    <row r="1874" spans="1:33" ht="15.75" customHeight="1" x14ac:dyDescent="0.25">
      <c r="A1874" s="57" t="s">
        <v>8490</v>
      </c>
      <c r="B1874" s="57" t="s">
        <v>2372</v>
      </c>
      <c r="C1874" s="57" t="s">
        <v>2372</v>
      </c>
      <c r="D1874" s="57" t="s">
        <v>409</v>
      </c>
      <c r="E1874" s="57" t="s">
        <v>8491</v>
      </c>
      <c r="F1874" s="57"/>
      <c r="G1874" s="14" t="s">
        <v>41</v>
      </c>
      <c r="H1874" s="14" t="s">
        <v>206</v>
      </c>
      <c r="I1874" s="16" t="s">
        <v>75</v>
      </c>
      <c r="J1874" s="17">
        <v>44346</v>
      </c>
      <c r="K1874" s="18">
        <f t="shared" ca="1" si="83"/>
        <v>961</v>
      </c>
      <c r="L1874" s="19">
        <f t="shared" si="84"/>
        <v>44360</v>
      </c>
      <c r="M1874" s="16" t="s">
        <v>44</v>
      </c>
      <c r="N1874" s="16" t="s">
        <v>45</v>
      </c>
      <c r="O1874" s="14" t="s">
        <v>46</v>
      </c>
      <c r="P1874" s="14"/>
      <c r="Q1874" s="16" t="e">
        <f t="shared" ca="1" si="86"/>
        <v>#VALUE!</v>
      </c>
      <c r="R1874" s="16" t="s">
        <v>47</v>
      </c>
      <c r="S1874" s="16" t="s">
        <v>47</v>
      </c>
      <c r="T1874" s="57" t="s">
        <v>8492</v>
      </c>
      <c r="U1874" s="57" t="s">
        <v>8493</v>
      </c>
      <c r="V1874" s="16" t="s">
        <v>47</v>
      </c>
      <c r="W1874" s="14" t="s">
        <v>47</v>
      </c>
      <c r="X1874" s="14"/>
      <c r="Y1874" s="14"/>
      <c r="Z1874" s="14" t="s">
        <v>47</v>
      </c>
      <c r="AA1874" s="57" t="s">
        <v>4988</v>
      </c>
      <c r="AB1874" s="35">
        <v>44484</v>
      </c>
      <c r="AC1874" s="18">
        <f t="shared" ca="1" si="80"/>
        <v>823</v>
      </c>
      <c r="AD1874" s="16" t="s">
        <v>52</v>
      </c>
      <c r="AE1874" s="16" t="s">
        <v>79</v>
      </c>
      <c r="AF1874" s="14" t="s">
        <v>47</v>
      </c>
      <c r="AG1874" s="14" t="s">
        <v>47</v>
      </c>
    </row>
    <row r="1875" spans="1:33" ht="15.75" customHeight="1" x14ac:dyDescent="0.25">
      <c r="A1875" s="57" t="s">
        <v>7795</v>
      </c>
      <c r="B1875" s="57" t="s">
        <v>453</v>
      </c>
      <c r="C1875" s="57" t="s">
        <v>453</v>
      </c>
      <c r="D1875" s="57" t="s">
        <v>248</v>
      </c>
      <c r="E1875" s="57" t="s">
        <v>454</v>
      </c>
      <c r="F1875" s="57"/>
      <c r="G1875" s="14" t="s">
        <v>41</v>
      </c>
      <c r="H1875" s="14" t="s">
        <v>206</v>
      </c>
      <c r="I1875" s="16" t="s">
        <v>75</v>
      </c>
      <c r="J1875" s="17">
        <v>44346</v>
      </c>
      <c r="K1875" s="18">
        <f t="shared" ca="1" si="83"/>
        <v>961</v>
      </c>
      <c r="L1875" s="19">
        <f t="shared" si="84"/>
        <v>44360</v>
      </c>
      <c r="M1875" s="16" t="s">
        <v>44</v>
      </c>
      <c r="N1875" s="16" t="s">
        <v>45</v>
      </c>
      <c r="O1875" s="14" t="s">
        <v>46</v>
      </c>
      <c r="P1875" s="14"/>
      <c r="Q1875" s="16" t="e">
        <f t="shared" ca="1" si="86"/>
        <v>#VALUE!</v>
      </c>
      <c r="R1875" s="16" t="s">
        <v>47</v>
      </c>
      <c r="S1875" s="16" t="s">
        <v>47</v>
      </c>
      <c r="T1875" s="57" t="s">
        <v>455</v>
      </c>
      <c r="U1875" s="57" t="s">
        <v>456</v>
      </c>
      <c r="V1875" s="16" t="s">
        <v>47</v>
      </c>
      <c r="W1875" s="14" t="s">
        <v>47</v>
      </c>
      <c r="X1875" s="14"/>
      <c r="Y1875" s="14"/>
      <c r="Z1875" s="14" t="s">
        <v>47</v>
      </c>
      <c r="AA1875" s="57" t="s">
        <v>7796</v>
      </c>
      <c r="AB1875" s="35">
        <v>44484</v>
      </c>
      <c r="AC1875" s="18">
        <f t="shared" ca="1" si="80"/>
        <v>823</v>
      </c>
      <c r="AD1875" s="16" t="s">
        <v>52</v>
      </c>
      <c r="AE1875" s="16" t="s">
        <v>79</v>
      </c>
      <c r="AF1875" s="14" t="s">
        <v>47</v>
      </c>
      <c r="AG1875" s="14" t="s">
        <v>47</v>
      </c>
    </row>
    <row r="1876" spans="1:33" ht="15.75" customHeight="1" x14ac:dyDescent="0.25">
      <c r="A1876" s="57" t="s">
        <v>7797</v>
      </c>
      <c r="B1876" s="57" t="s">
        <v>2616</v>
      </c>
      <c r="C1876" s="57" t="s">
        <v>2616</v>
      </c>
      <c r="D1876" s="57" t="s">
        <v>248</v>
      </c>
      <c r="E1876" s="57" t="s">
        <v>7798</v>
      </c>
      <c r="F1876" s="57"/>
      <c r="G1876" s="14" t="s">
        <v>41</v>
      </c>
      <c r="H1876" s="14" t="s">
        <v>206</v>
      </c>
      <c r="I1876" s="16" t="s">
        <v>75</v>
      </c>
      <c r="J1876" s="17">
        <v>44346</v>
      </c>
      <c r="K1876" s="18">
        <f t="shared" ca="1" si="83"/>
        <v>961</v>
      </c>
      <c r="L1876" s="19">
        <f t="shared" si="84"/>
        <v>44360</v>
      </c>
      <c r="M1876" s="16" t="s">
        <v>44</v>
      </c>
      <c r="N1876" s="16" t="s">
        <v>45</v>
      </c>
      <c r="O1876" s="14" t="s">
        <v>46</v>
      </c>
      <c r="P1876" s="14"/>
      <c r="Q1876" s="16" t="e">
        <f t="shared" ca="1" si="86"/>
        <v>#VALUE!</v>
      </c>
      <c r="R1876" s="16" t="s">
        <v>47</v>
      </c>
      <c r="S1876" s="16" t="s">
        <v>47</v>
      </c>
      <c r="T1876" s="57" t="s">
        <v>3660</v>
      </c>
      <c r="U1876" s="57" t="s">
        <v>3661</v>
      </c>
      <c r="V1876" s="16" t="s">
        <v>47</v>
      </c>
      <c r="W1876" s="14" t="s">
        <v>47</v>
      </c>
      <c r="X1876" s="14"/>
      <c r="Y1876" s="14"/>
      <c r="Z1876" s="14" t="s">
        <v>47</v>
      </c>
      <c r="AA1876" s="87" t="s">
        <v>7799</v>
      </c>
      <c r="AB1876" s="35">
        <v>44484</v>
      </c>
      <c r="AC1876" s="18">
        <f t="shared" ca="1" si="80"/>
        <v>823</v>
      </c>
      <c r="AD1876" s="16" t="s">
        <v>52</v>
      </c>
      <c r="AE1876" s="16" t="s">
        <v>79</v>
      </c>
      <c r="AF1876" s="14" t="s">
        <v>47</v>
      </c>
      <c r="AG1876" s="14" t="s">
        <v>47</v>
      </c>
    </row>
    <row r="1877" spans="1:33" ht="15.75" customHeight="1" x14ac:dyDescent="0.25">
      <c r="A1877" s="57" t="s">
        <v>3830</v>
      </c>
      <c r="B1877" s="57" t="s">
        <v>1251</v>
      </c>
      <c r="C1877" s="57" t="s">
        <v>1251</v>
      </c>
      <c r="D1877" s="57" t="s">
        <v>5</v>
      </c>
      <c r="E1877" s="57" t="s">
        <v>7800</v>
      </c>
      <c r="F1877" s="57"/>
      <c r="G1877" s="14" t="s">
        <v>41</v>
      </c>
      <c r="H1877" s="14" t="s">
        <v>206</v>
      </c>
      <c r="I1877" s="16" t="s">
        <v>75</v>
      </c>
      <c r="J1877" s="17">
        <v>44346</v>
      </c>
      <c r="K1877" s="18">
        <f t="shared" ca="1" si="83"/>
        <v>961</v>
      </c>
      <c r="L1877" s="19">
        <f t="shared" si="84"/>
        <v>44360</v>
      </c>
      <c r="M1877" s="16" t="s">
        <v>44</v>
      </c>
      <c r="N1877" s="16" t="s">
        <v>45</v>
      </c>
      <c r="O1877" s="14" t="s">
        <v>46</v>
      </c>
      <c r="P1877" s="14"/>
      <c r="Q1877" s="16" t="e">
        <f t="shared" ca="1" si="86"/>
        <v>#VALUE!</v>
      </c>
      <c r="R1877" s="16" t="s">
        <v>47</v>
      </c>
      <c r="S1877" s="16" t="s">
        <v>47</v>
      </c>
      <c r="T1877" s="57" t="s">
        <v>3814</v>
      </c>
      <c r="U1877" s="57" t="s">
        <v>3815</v>
      </c>
      <c r="V1877" s="16" t="s">
        <v>47</v>
      </c>
      <c r="W1877" s="14" t="s">
        <v>47</v>
      </c>
      <c r="X1877" s="14"/>
      <c r="Y1877" s="14"/>
      <c r="Z1877" s="14" t="s">
        <v>47</v>
      </c>
      <c r="AA1877" s="87" t="s">
        <v>3832</v>
      </c>
      <c r="AB1877" s="35">
        <v>44484</v>
      </c>
      <c r="AC1877" s="18">
        <f t="shared" ca="1" si="80"/>
        <v>823</v>
      </c>
      <c r="AD1877" s="16" t="s">
        <v>52</v>
      </c>
      <c r="AE1877" s="16" t="s">
        <v>79</v>
      </c>
      <c r="AF1877" s="14" t="s">
        <v>47</v>
      </c>
      <c r="AG1877" s="14" t="s">
        <v>47</v>
      </c>
    </row>
    <row r="1878" spans="1:33" ht="15.75" customHeight="1" x14ac:dyDescent="0.25">
      <c r="A1878" s="57" t="s">
        <v>7801</v>
      </c>
      <c r="B1878" s="57" t="s">
        <v>1251</v>
      </c>
      <c r="C1878" s="57" t="s">
        <v>1251</v>
      </c>
      <c r="D1878" s="57" t="s">
        <v>5</v>
      </c>
      <c r="E1878" s="57" t="s">
        <v>7802</v>
      </c>
      <c r="F1878" s="57"/>
      <c r="G1878" s="14" t="s">
        <v>41</v>
      </c>
      <c r="H1878" s="14" t="s">
        <v>206</v>
      </c>
      <c r="I1878" s="16" t="s">
        <v>75</v>
      </c>
      <c r="J1878" s="17">
        <v>44579</v>
      </c>
      <c r="K1878" s="18">
        <f t="shared" ca="1" si="83"/>
        <v>728</v>
      </c>
      <c r="L1878" s="19">
        <f t="shared" si="84"/>
        <v>44593</v>
      </c>
      <c r="M1878" s="16" t="s">
        <v>44</v>
      </c>
      <c r="N1878" s="16" t="s">
        <v>45</v>
      </c>
      <c r="O1878" s="14" t="s">
        <v>46</v>
      </c>
      <c r="P1878" s="14"/>
      <c r="Q1878" s="16" t="e">
        <f t="shared" ca="1" si="86"/>
        <v>#VALUE!</v>
      </c>
      <c r="R1878" s="16" t="s">
        <v>47</v>
      </c>
      <c r="S1878" s="16" t="s">
        <v>47</v>
      </c>
      <c r="T1878" s="57" t="s">
        <v>3814</v>
      </c>
      <c r="U1878" s="57" t="s">
        <v>3815</v>
      </c>
      <c r="V1878" s="16" t="s">
        <v>237</v>
      </c>
      <c r="W1878" s="14" t="s">
        <v>7803</v>
      </c>
      <c r="X1878" s="14"/>
      <c r="Y1878" s="14"/>
      <c r="Z1878" s="14" t="s">
        <v>47</v>
      </c>
      <c r="AA1878" s="87" t="s">
        <v>3832</v>
      </c>
      <c r="AB1878" s="35">
        <v>44484</v>
      </c>
      <c r="AC1878" s="18">
        <f t="shared" ca="1" si="80"/>
        <v>823</v>
      </c>
      <c r="AD1878" s="16" t="s">
        <v>52</v>
      </c>
      <c r="AE1878" s="16" t="s">
        <v>79</v>
      </c>
      <c r="AF1878" s="14" t="s">
        <v>47</v>
      </c>
      <c r="AG1878" s="14" t="s">
        <v>47</v>
      </c>
    </row>
    <row r="1879" spans="1:33" ht="15.75" customHeight="1" x14ac:dyDescent="0.25">
      <c r="A1879" s="57" t="s">
        <v>5422</v>
      </c>
      <c r="B1879" s="57" t="s">
        <v>5117</v>
      </c>
      <c r="C1879" s="57" t="s">
        <v>5117</v>
      </c>
      <c r="D1879" s="57" t="s">
        <v>5</v>
      </c>
      <c r="E1879" s="57" t="s">
        <v>7804</v>
      </c>
      <c r="F1879" s="57"/>
      <c r="G1879" s="14" t="s">
        <v>41</v>
      </c>
      <c r="H1879" s="14" t="s">
        <v>206</v>
      </c>
      <c r="I1879" s="16" t="s">
        <v>75</v>
      </c>
      <c r="J1879" s="17">
        <v>44346</v>
      </c>
      <c r="K1879" s="18">
        <f t="shared" ca="1" si="83"/>
        <v>961</v>
      </c>
      <c r="L1879" s="19">
        <f t="shared" si="84"/>
        <v>44360</v>
      </c>
      <c r="M1879" s="16" t="s">
        <v>44</v>
      </c>
      <c r="N1879" s="16" t="s">
        <v>45</v>
      </c>
      <c r="O1879" s="14" t="s">
        <v>46</v>
      </c>
      <c r="P1879" s="14"/>
      <c r="Q1879" s="16" t="e">
        <f t="shared" ca="1" si="86"/>
        <v>#VALUE!</v>
      </c>
      <c r="R1879" s="16" t="s">
        <v>47</v>
      </c>
      <c r="S1879" s="16" t="s">
        <v>47</v>
      </c>
      <c r="T1879" s="57" t="s">
        <v>3814</v>
      </c>
      <c r="U1879" s="57" t="s">
        <v>3815</v>
      </c>
      <c r="V1879" s="16" t="s">
        <v>47</v>
      </c>
      <c r="W1879" s="14" t="s">
        <v>47</v>
      </c>
      <c r="X1879" s="14"/>
      <c r="Y1879" s="14"/>
      <c r="Z1879" s="14" t="s">
        <v>47</v>
      </c>
      <c r="AA1879" s="87" t="s">
        <v>3832</v>
      </c>
      <c r="AB1879" s="35">
        <v>44484</v>
      </c>
      <c r="AC1879" s="18">
        <f t="shared" ca="1" si="80"/>
        <v>823</v>
      </c>
      <c r="AD1879" s="16" t="s">
        <v>52</v>
      </c>
      <c r="AE1879" s="16" t="s">
        <v>79</v>
      </c>
      <c r="AF1879" s="14" t="s">
        <v>47</v>
      </c>
      <c r="AG1879" s="14" t="s">
        <v>47</v>
      </c>
    </row>
    <row r="1880" spans="1:33" ht="15.75" customHeight="1" x14ac:dyDescent="0.25">
      <c r="A1880" s="57" t="s">
        <v>5403</v>
      </c>
      <c r="B1880" s="57" t="s">
        <v>428</v>
      </c>
      <c r="C1880" s="57" t="s">
        <v>428</v>
      </c>
      <c r="D1880" s="57" t="s">
        <v>5</v>
      </c>
      <c r="E1880" s="57" t="s">
        <v>5404</v>
      </c>
      <c r="F1880" s="57"/>
      <c r="G1880" s="14" t="s">
        <v>41</v>
      </c>
      <c r="H1880" s="14" t="s">
        <v>206</v>
      </c>
      <c r="I1880" s="16" t="s">
        <v>75</v>
      </c>
      <c r="J1880" s="17">
        <v>44346</v>
      </c>
      <c r="K1880" s="18">
        <f t="shared" ca="1" si="83"/>
        <v>961</v>
      </c>
      <c r="L1880" s="19">
        <f t="shared" si="84"/>
        <v>44360</v>
      </c>
      <c r="M1880" s="16" t="s">
        <v>44</v>
      </c>
      <c r="N1880" s="16" t="s">
        <v>45</v>
      </c>
      <c r="O1880" s="14" t="s">
        <v>46</v>
      </c>
      <c r="P1880" s="14"/>
      <c r="Q1880" s="16" t="e">
        <f t="shared" ca="1" si="86"/>
        <v>#VALUE!</v>
      </c>
      <c r="R1880" s="16" t="s">
        <v>47</v>
      </c>
      <c r="S1880" s="16" t="s">
        <v>47</v>
      </c>
      <c r="T1880" s="57" t="s">
        <v>3814</v>
      </c>
      <c r="U1880" s="57" t="s">
        <v>3815</v>
      </c>
      <c r="V1880" s="16" t="s">
        <v>47</v>
      </c>
      <c r="W1880" s="14" t="s">
        <v>47</v>
      </c>
      <c r="X1880" s="14"/>
      <c r="Y1880" s="14"/>
      <c r="Z1880" s="14" t="s">
        <v>47</v>
      </c>
      <c r="AA1880" s="87" t="s">
        <v>3832</v>
      </c>
      <c r="AB1880" s="35">
        <v>44484</v>
      </c>
      <c r="AC1880" s="18">
        <f t="shared" ca="1" si="80"/>
        <v>823</v>
      </c>
      <c r="AD1880" s="16" t="s">
        <v>52</v>
      </c>
      <c r="AE1880" s="16" t="s">
        <v>79</v>
      </c>
      <c r="AF1880" s="14" t="s">
        <v>47</v>
      </c>
      <c r="AG1880" s="14" t="s">
        <v>47</v>
      </c>
    </row>
    <row r="1881" spans="1:33" ht="15.75" customHeight="1" x14ac:dyDescent="0.25">
      <c r="A1881" s="57" t="s">
        <v>7805</v>
      </c>
      <c r="B1881" s="57" t="s">
        <v>362</v>
      </c>
      <c r="C1881" s="57" t="s">
        <v>284</v>
      </c>
      <c r="D1881" s="57" t="s">
        <v>5</v>
      </c>
      <c r="E1881" s="57" t="s">
        <v>7806</v>
      </c>
      <c r="F1881" s="57"/>
      <c r="G1881" s="14" t="s">
        <v>41</v>
      </c>
      <c r="H1881" s="14" t="s">
        <v>206</v>
      </c>
      <c r="I1881" s="16" t="s">
        <v>75</v>
      </c>
      <c r="J1881" s="17">
        <v>44585</v>
      </c>
      <c r="K1881" s="18">
        <f t="shared" ca="1" si="83"/>
        <v>722</v>
      </c>
      <c r="L1881" s="19">
        <f t="shared" si="84"/>
        <v>44599</v>
      </c>
      <c r="M1881" s="16" t="s">
        <v>44</v>
      </c>
      <c r="N1881" s="16" t="s">
        <v>45</v>
      </c>
      <c r="O1881" s="14" t="s">
        <v>46</v>
      </c>
      <c r="P1881" s="14"/>
      <c r="Q1881" s="16" t="e">
        <f t="shared" ca="1" si="86"/>
        <v>#VALUE!</v>
      </c>
      <c r="R1881" s="16"/>
      <c r="S1881" s="16" t="s">
        <v>366</v>
      </c>
      <c r="T1881" s="57" t="s">
        <v>3814</v>
      </c>
      <c r="U1881" s="57" t="s">
        <v>3815</v>
      </c>
      <c r="V1881" s="16" t="s">
        <v>237</v>
      </c>
      <c r="W1881" s="14" t="s">
        <v>307</v>
      </c>
      <c r="X1881" s="14"/>
      <c r="Y1881" s="14"/>
      <c r="Z1881" s="14" t="s">
        <v>47</v>
      </c>
      <c r="AA1881" s="87" t="s">
        <v>3832</v>
      </c>
      <c r="AB1881" s="35">
        <v>44484</v>
      </c>
      <c r="AC1881" s="18">
        <f t="shared" ca="1" si="80"/>
        <v>823</v>
      </c>
      <c r="AD1881" s="16" t="s">
        <v>52</v>
      </c>
      <c r="AE1881" s="16" t="s">
        <v>79</v>
      </c>
      <c r="AF1881" s="14" t="s">
        <v>47</v>
      </c>
      <c r="AG1881" s="14" t="s">
        <v>47</v>
      </c>
    </row>
    <row r="1882" spans="1:33" ht="15.75" customHeight="1" x14ac:dyDescent="0.25">
      <c r="A1882" s="14" t="s">
        <v>343</v>
      </c>
      <c r="B1882" s="14" t="s">
        <v>441</v>
      </c>
      <c r="C1882" s="14" t="s">
        <v>441</v>
      </c>
      <c r="D1882" s="14" t="s">
        <v>111</v>
      </c>
      <c r="E1882" s="14" t="s">
        <v>7807</v>
      </c>
      <c r="F1882" s="14"/>
      <c r="G1882" s="14" t="s">
        <v>41</v>
      </c>
      <c r="H1882" s="14" t="s">
        <v>343</v>
      </c>
      <c r="I1882" s="16" t="s">
        <v>75</v>
      </c>
      <c r="J1882" s="58">
        <v>44377</v>
      </c>
      <c r="K1882" s="18">
        <f t="shared" ca="1" si="83"/>
        <v>930</v>
      </c>
      <c r="L1882" s="19">
        <f t="shared" si="84"/>
        <v>44391</v>
      </c>
      <c r="M1882" s="16" t="s">
        <v>44</v>
      </c>
      <c r="N1882" s="16" t="s">
        <v>45</v>
      </c>
      <c r="O1882" s="59" t="s">
        <v>41</v>
      </c>
      <c r="P1882" s="14"/>
      <c r="Q1882" s="16" t="e">
        <f t="shared" ca="1" si="86"/>
        <v>#VALUE!</v>
      </c>
      <c r="R1882" s="16" t="s">
        <v>46</v>
      </c>
      <c r="S1882" s="16"/>
      <c r="T1882" s="14"/>
      <c r="U1882" s="43" t="s">
        <v>7808</v>
      </c>
      <c r="V1882" s="16"/>
      <c r="W1882" s="14"/>
      <c r="X1882" s="14"/>
      <c r="Y1882" s="14"/>
      <c r="Z1882" s="14" t="s">
        <v>47</v>
      </c>
      <c r="AA1882" s="57" t="s">
        <v>4628</v>
      </c>
      <c r="AB1882" s="35">
        <v>44484</v>
      </c>
      <c r="AC1882" s="18">
        <f t="shared" ca="1" si="80"/>
        <v>823</v>
      </c>
      <c r="AD1882" s="16" t="s">
        <v>52</v>
      </c>
      <c r="AE1882" s="16" t="s">
        <v>79</v>
      </c>
      <c r="AF1882" s="14" t="s">
        <v>47</v>
      </c>
      <c r="AG1882" s="14" t="s">
        <v>47</v>
      </c>
    </row>
    <row r="1883" spans="1:33" ht="15.75" customHeight="1" x14ac:dyDescent="0.25">
      <c r="A1883" s="57" t="s">
        <v>7809</v>
      </c>
      <c r="B1883" s="57" t="s">
        <v>552</v>
      </c>
      <c r="C1883" s="57" t="s">
        <v>552</v>
      </c>
      <c r="D1883" s="57" t="s">
        <v>5</v>
      </c>
      <c r="E1883" s="57" t="s">
        <v>7810</v>
      </c>
      <c r="F1883" s="57"/>
      <c r="G1883" s="14" t="s">
        <v>41</v>
      </c>
      <c r="H1883" s="14" t="s">
        <v>91</v>
      </c>
      <c r="I1883" s="16" t="s">
        <v>75</v>
      </c>
      <c r="J1883" s="17">
        <v>44579</v>
      </c>
      <c r="K1883" s="18">
        <f t="shared" ca="1" si="83"/>
        <v>728</v>
      </c>
      <c r="L1883" s="19">
        <f t="shared" si="84"/>
        <v>44593</v>
      </c>
      <c r="M1883" s="16" t="s">
        <v>44</v>
      </c>
      <c r="N1883" s="16" t="s">
        <v>45</v>
      </c>
      <c r="O1883" s="14" t="s">
        <v>46</v>
      </c>
      <c r="P1883" s="14"/>
      <c r="Q1883" s="16"/>
      <c r="R1883" s="16" t="s">
        <v>41</v>
      </c>
      <c r="S1883" s="16"/>
      <c r="T1883" s="57"/>
      <c r="U1883" s="57"/>
      <c r="V1883" s="16" t="s">
        <v>237</v>
      </c>
      <c r="W1883" s="14"/>
      <c r="X1883" s="14"/>
      <c r="Y1883" s="14"/>
      <c r="Z1883" s="14"/>
      <c r="AA1883" s="57"/>
      <c r="AB1883" s="35"/>
      <c r="AC1883" s="18"/>
      <c r="AD1883" s="16"/>
      <c r="AE1883" s="16"/>
      <c r="AF1883" s="14"/>
      <c r="AG1883" s="14"/>
    </row>
    <row r="1884" spans="1:33" ht="15.75" customHeight="1" x14ac:dyDescent="0.25">
      <c r="A1884" s="57" t="s">
        <v>7811</v>
      </c>
      <c r="B1884" s="57" t="s">
        <v>2075</v>
      </c>
      <c r="C1884" s="57" t="s">
        <v>2075</v>
      </c>
      <c r="D1884" s="57" t="s">
        <v>141</v>
      </c>
      <c r="E1884" s="57" t="s">
        <v>7812</v>
      </c>
      <c r="F1884" s="57"/>
      <c r="G1884" s="14" t="s">
        <v>41</v>
      </c>
      <c r="H1884" s="14" t="s">
        <v>42</v>
      </c>
      <c r="I1884" s="16" t="s">
        <v>61</v>
      </c>
      <c r="J1884" s="17">
        <v>44406</v>
      </c>
      <c r="K1884" s="18">
        <f t="shared" ca="1" si="83"/>
        <v>901</v>
      </c>
      <c r="L1884" s="19">
        <f t="shared" si="84"/>
        <v>44420</v>
      </c>
      <c r="M1884" s="16" t="s">
        <v>44</v>
      </c>
      <c r="N1884" s="16" t="s">
        <v>45</v>
      </c>
      <c r="O1884" s="14" t="s">
        <v>46</v>
      </c>
      <c r="P1884" s="14"/>
      <c r="Q1884" s="16" t="e">
        <f ca="1">ABS(IF(ISBLANK(P1884),"",TODAY()-P1884))</f>
        <v>#VALUE!</v>
      </c>
      <c r="R1884" s="16" t="s">
        <v>46</v>
      </c>
      <c r="S1884" s="16" t="s">
        <v>47</v>
      </c>
      <c r="T1884" s="57" t="s">
        <v>7781</v>
      </c>
      <c r="U1884" s="57" t="s">
        <v>7813</v>
      </c>
      <c r="V1884" s="16" t="s">
        <v>63</v>
      </c>
      <c r="W1884" s="14" t="s">
        <v>47</v>
      </c>
      <c r="X1884" s="14"/>
      <c r="Y1884" s="14"/>
      <c r="Z1884" s="14" t="s">
        <v>47</v>
      </c>
      <c r="AA1884" s="57" t="s">
        <v>7814</v>
      </c>
      <c r="AB1884" s="35">
        <v>44484</v>
      </c>
      <c r="AC1884" s="18">
        <f ca="1">ABS(IF(ISBLANK(AB1884),"",TODAY()-AB1884))</f>
        <v>823</v>
      </c>
      <c r="AD1884" s="16" t="s">
        <v>52</v>
      </c>
      <c r="AE1884" s="16" t="s">
        <v>79</v>
      </c>
      <c r="AF1884" s="14" t="s">
        <v>47</v>
      </c>
      <c r="AG1884" s="14" t="s">
        <v>47</v>
      </c>
    </row>
    <row r="1885" spans="1:33" ht="15.75" customHeight="1" x14ac:dyDescent="0.25">
      <c r="A1885" s="57" t="s">
        <v>3668</v>
      </c>
      <c r="B1885" s="57" t="s">
        <v>291</v>
      </c>
      <c r="C1885" s="57" t="s">
        <v>291</v>
      </c>
      <c r="D1885" s="57" t="s">
        <v>277</v>
      </c>
      <c r="E1885" s="57" t="s">
        <v>3669</v>
      </c>
      <c r="F1885" s="57"/>
      <c r="G1885" s="14" t="s">
        <v>41</v>
      </c>
      <c r="H1885" s="14" t="s">
        <v>206</v>
      </c>
      <c r="I1885" s="16" t="s">
        <v>75</v>
      </c>
      <c r="J1885" s="17">
        <v>44346</v>
      </c>
      <c r="K1885" s="18">
        <f t="shared" ca="1" si="83"/>
        <v>961</v>
      </c>
      <c r="L1885" s="19">
        <f t="shared" si="84"/>
        <v>44360</v>
      </c>
      <c r="M1885" s="16" t="s">
        <v>44</v>
      </c>
      <c r="N1885" s="16" t="s">
        <v>45</v>
      </c>
      <c r="O1885" s="14" t="s">
        <v>46</v>
      </c>
      <c r="P1885" s="14"/>
      <c r="Q1885" s="16" t="e">
        <f ca="1">ABS(IF(ISBLANK(P1885),"",TODAY()-P1885))</f>
        <v>#VALUE!</v>
      </c>
      <c r="R1885" s="16" t="s">
        <v>47</v>
      </c>
      <c r="S1885" s="16" t="s">
        <v>47</v>
      </c>
      <c r="T1885" s="57" t="s">
        <v>3670</v>
      </c>
      <c r="U1885" s="57" t="s">
        <v>3671</v>
      </c>
      <c r="V1885" s="16" t="s">
        <v>47</v>
      </c>
      <c r="W1885" s="14" t="s">
        <v>47</v>
      </c>
      <c r="X1885" s="14"/>
      <c r="Y1885" s="14"/>
      <c r="Z1885" s="14" t="s">
        <v>47</v>
      </c>
      <c r="AA1885" s="57" t="s">
        <v>3672</v>
      </c>
      <c r="AB1885" s="35">
        <v>44484</v>
      </c>
      <c r="AC1885" s="18">
        <f ca="1">ABS(IF(ISBLANK(AB1885),"",TODAY()-AB1885))</f>
        <v>823</v>
      </c>
      <c r="AD1885" s="16" t="s">
        <v>52</v>
      </c>
      <c r="AE1885" s="16" t="s">
        <v>79</v>
      </c>
      <c r="AF1885" s="14" t="s">
        <v>47</v>
      </c>
      <c r="AG1885" s="14" t="s">
        <v>47</v>
      </c>
    </row>
    <row r="1886" spans="1:33" ht="15.75" customHeight="1" x14ac:dyDescent="0.25">
      <c r="A1886" s="57" t="s">
        <v>7815</v>
      </c>
      <c r="B1886" s="57" t="s">
        <v>3865</v>
      </c>
      <c r="C1886" s="57" t="s">
        <v>3865</v>
      </c>
      <c r="D1886" s="57" t="s">
        <v>39</v>
      </c>
      <c r="E1886" s="57" t="s">
        <v>7816</v>
      </c>
      <c r="F1886" s="57"/>
      <c r="G1886" s="14" t="s">
        <v>41</v>
      </c>
      <c r="H1886" s="14" t="s">
        <v>206</v>
      </c>
      <c r="I1886" s="16" t="s">
        <v>75</v>
      </c>
      <c r="J1886" s="17">
        <v>44346</v>
      </c>
      <c r="K1886" s="18">
        <f t="shared" ca="1" si="83"/>
        <v>961</v>
      </c>
      <c r="L1886" s="19">
        <f t="shared" si="84"/>
        <v>44360</v>
      </c>
      <c r="M1886" s="16" t="s">
        <v>44</v>
      </c>
      <c r="N1886" s="16" t="s">
        <v>45</v>
      </c>
      <c r="O1886" s="14" t="s">
        <v>46</v>
      </c>
      <c r="P1886" s="14"/>
      <c r="Q1886" s="16" t="e">
        <f ca="1">ABS(IF(ISBLANK(P1886),"",TODAY()-P1886))</f>
        <v>#VALUE!</v>
      </c>
      <c r="R1886" s="16" t="s">
        <v>47</v>
      </c>
      <c r="S1886" s="16" t="s">
        <v>47</v>
      </c>
      <c r="T1886" s="57" t="s">
        <v>7817</v>
      </c>
      <c r="U1886" s="57" t="s">
        <v>3868</v>
      </c>
      <c r="V1886" s="16" t="s">
        <v>47</v>
      </c>
      <c r="W1886" s="14" t="s">
        <v>47</v>
      </c>
      <c r="X1886" s="14"/>
      <c r="Y1886" s="14"/>
      <c r="Z1886" s="14" t="s">
        <v>47</v>
      </c>
      <c r="AA1886" s="87" t="s">
        <v>3869</v>
      </c>
      <c r="AB1886" s="35">
        <v>44484</v>
      </c>
      <c r="AC1886" s="18">
        <f ca="1">ABS(IF(ISBLANK(AB1886),"",TODAY()-AB1886))</f>
        <v>823</v>
      </c>
      <c r="AD1886" s="16" t="s">
        <v>52</v>
      </c>
      <c r="AE1886" s="16" t="s">
        <v>79</v>
      </c>
      <c r="AF1886" s="14" t="s">
        <v>47</v>
      </c>
      <c r="AG1886" s="14" t="s">
        <v>47</v>
      </c>
    </row>
    <row r="1887" spans="1:33" ht="15.75" customHeight="1" x14ac:dyDescent="0.25">
      <c r="A1887" s="23" t="s">
        <v>7818</v>
      </c>
      <c r="B1887" s="14" t="s">
        <v>2354</v>
      </c>
      <c r="C1887" s="14" t="s">
        <v>2355</v>
      </c>
      <c r="D1887" s="14" t="s">
        <v>111</v>
      </c>
      <c r="E1887" s="25" t="s">
        <v>6835</v>
      </c>
      <c r="F1887" s="25"/>
      <c r="G1887" s="14" t="s">
        <v>41</v>
      </c>
      <c r="H1887" s="14" t="s">
        <v>162</v>
      </c>
      <c r="I1887" s="16" t="s">
        <v>75</v>
      </c>
      <c r="J1887" s="17">
        <v>44381</v>
      </c>
      <c r="K1887" s="18">
        <f t="shared" ca="1" si="83"/>
        <v>926</v>
      </c>
      <c r="L1887" s="19">
        <f t="shared" si="84"/>
        <v>44395</v>
      </c>
      <c r="M1887" s="16" t="s">
        <v>44</v>
      </c>
      <c r="N1887" s="16" t="s">
        <v>45</v>
      </c>
      <c r="O1887" s="14" t="s">
        <v>41</v>
      </c>
      <c r="P1887" s="14"/>
      <c r="Q1887" s="16" t="e">
        <f ca="1">ABS(IF(ISBLANK(P1887),"",TODAY()-P1887))</f>
        <v>#VALUE!</v>
      </c>
      <c r="R1887" s="16" t="s">
        <v>46</v>
      </c>
      <c r="S1887" s="16" t="s">
        <v>47</v>
      </c>
      <c r="T1887" s="14" t="s">
        <v>1189</v>
      </c>
      <c r="U1887" s="14" t="s">
        <v>1190</v>
      </c>
      <c r="V1887" s="16" t="s">
        <v>47</v>
      </c>
      <c r="W1887" s="14" t="s">
        <v>47</v>
      </c>
      <c r="X1887" s="14"/>
      <c r="Y1887" s="14"/>
      <c r="Z1887" s="14" t="s">
        <v>47</v>
      </c>
      <c r="AA1887" s="87" t="s">
        <v>7819</v>
      </c>
      <c r="AB1887" s="35">
        <v>44484</v>
      </c>
      <c r="AC1887" s="18">
        <f ca="1">ABS(IF(ISBLANK(AB1887),"",TODAY()-AB1887))</f>
        <v>823</v>
      </c>
      <c r="AD1887" s="16" t="s">
        <v>52</v>
      </c>
      <c r="AE1887" s="16" t="s">
        <v>79</v>
      </c>
      <c r="AF1887" s="14" t="s">
        <v>47</v>
      </c>
      <c r="AG1887" s="14" t="s">
        <v>47</v>
      </c>
    </row>
    <row r="1888" spans="1:33" ht="15.75" customHeight="1" x14ac:dyDescent="0.25">
      <c r="A1888" s="57" t="s">
        <v>7820</v>
      </c>
      <c r="B1888" s="57" t="s">
        <v>5632</v>
      </c>
      <c r="C1888" s="57" t="s">
        <v>5632</v>
      </c>
      <c r="D1888" s="57" t="s">
        <v>39</v>
      </c>
      <c r="E1888" s="57" t="s">
        <v>5633</v>
      </c>
      <c r="F1888" s="57"/>
      <c r="G1888" s="14" t="s">
        <v>41</v>
      </c>
      <c r="H1888" s="14" t="s">
        <v>206</v>
      </c>
      <c r="I1888" s="16" t="s">
        <v>75</v>
      </c>
      <c r="J1888" s="17">
        <v>44346</v>
      </c>
      <c r="K1888" s="18">
        <f t="shared" ca="1" si="83"/>
        <v>961</v>
      </c>
      <c r="L1888" s="19">
        <f t="shared" si="84"/>
        <v>44360</v>
      </c>
      <c r="M1888" s="16" t="s">
        <v>44</v>
      </c>
      <c r="N1888" s="16" t="s">
        <v>45</v>
      </c>
      <c r="O1888" s="14" t="s">
        <v>46</v>
      </c>
      <c r="P1888" s="14"/>
      <c r="Q1888" s="16" t="e">
        <f ca="1">ABS(IF(ISBLANK(P1888),"",TODAY()-P1888))</f>
        <v>#VALUE!</v>
      </c>
      <c r="R1888" s="16" t="s">
        <v>47</v>
      </c>
      <c r="S1888" s="16" t="s">
        <v>47</v>
      </c>
      <c r="T1888" s="57" t="s">
        <v>7821</v>
      </c>
      <c r="U1888" s="57" t="s">
        <v>7822</v>
      </c>
      <c r="V1888" s="16" t="s">
        <v>47</v>
      </c>
      <c r="W1888" s="14" t="s">
        <v>47</v>
      </c>
      <c r="X1888" s="14"/>
      <c r="Y1888" s="14"/>
      <c r="Z1888" s="14" t="s">
        <v>47</v>
      </c>
      <c r="AA1888" s="87" t="s">
        <v>5636</v>
      </c>
      <c r="AB1888" s="35">
        <v>44484</v>
      </c>
      <c r="AC1888" s="18">
        <f ca="1">ABS(IF(ISBLANK(AB1888),"",TODAY()-AB1888))</f>
        <v>823</v>
      </c>
      <c r="AD1888" s="16" t="s">
        <v>52</v>
      </c>
      <c r="AE1888" s="16" t="s">
        <v>79</v>
      </c>
      <c r="AF1888" s="14" t="s">
        <v>47</v>
      </c>
      <c r="AG1888" s="14" t="s">
        <v>47</v>
      </c>
    </row>
    <row r="1889" spans="1:33" ht="15.75" customHeight="1" x14ac:dyDescent="0.25">
      <c r="A1889" s="57" t="s">
        <v>7823</v>
      </c>
      <c r="B1889" s="57" t="s">
        <v>552</v>
      </c>
      <c r="C1889" s="57" t="s">
        <v>552</v>
      </c>
      <c r="D1889" s="57" t="s">
        <v>5</v>
      </c>
      <c r="E1889" s="57" t="s">
        <v>7810</v>
      </c>
      <c r="F1889" s="57"/>
      <c r="G1889" s="14" t="s">
        <v>194</v>
      </c>
      <c r="H1889" s="14" t="s">
        <v>91</v>
      </c>
      <c r="I1889" s="16" t="s">
        <v>75</v>
      </c>
      <c r="J1889" s="17">
        <v>44579</v>
      </c>
      <c r="K1889" s="18">
        <f t="shared" ca="1" si="83"/>
        <v>728</v>
      </c>
      <c r="L1889" s="19">
        <f t="shared" si="84"/>
        <v>44593</v>
      </c>
      <c r="M1889" s="16" t="s">
        <v>44</v>
      </c>
      <c r="N1889" s="16" t="s">
        <v>45</v>
      </c>
      <c r="O1889" s="14" t="s">
        <v>46</v>
      </c>
      <c r="P1889" s="14"/>
      <c r="Q1889" s="16"/>
      <c r="R1889" s="16" t="s">
        <v>46</v>
      </c>
      <c r="S1889" s="16"/>
      <c r="T1889" s="57"/>
      <c r="U1889" s="57"/>
      <c r="V1889" s="16" t="s">
        <v>7824</v>
      </c>
      <c r="W1889" s="14" t="s">
        <v>7825</v>
      </c>
      <c r="X1889" s="14"/>
      <c r="Y1889" s="14"/>
      <c r="Z1889" s="14"/>
      <c r="AA1889" s="87"/>
      <c r="AB1889" s="35"/>
      <c r="AC1889" s="18"/>
      <c r="AD1889" s="16"/>
      <c r="AE1889" s="16"/>
      <c r="AF1889" s="14"/>
      <c r="AG1889" s="14"/>
    </row>
    <row r="1890" spans="1:33" ht="15.75" customHeight="1" x14ac:dyDescent="0.25">
      <c r="A1890" s="57" t="s">
        <v>7826</v>
      </c>
      <c r="B1890" s="57" t="s">
        <v>5063</v>
      </c>
      <c r="C1890" s="57" t="s">
        <v>5063</v>
      </c>
      <c r="D1890" s="57" t="s">
        <v>39</v>
      </c>
      <c r="E1890" s="57" t="s">
        <v>5064</v>
      </c>
      <c r="F1890" s="57"/>
      <c r="G1890" s="14" t="s">
        <v>41</v>
      </c>
      <c r="H1890" s="14" t="s">
        <v>206</v>
      </c>
      <c r="I1890" s="16" t="s">
        <v>75</v>
      </c>
      <c r="J1890" s="17">
        <v>44346</v>
      </c>
      <c r="K1890" s="18">
        <f t="shared" ca="1" si="83"/>
        <v>961</v>
      </c>
      <c r="L1890" s="19">
        <f t="shared" si="84"/>
        <v>44360</v>
      </c>
      <c r="M1890" s="16" t="s">
        <v>44</v>
      </c>
      <c r="N1890" s="16" t="s">
        <v>45</v>
      </c>
      <c r="O1890" s="14" t="s">
        <v>46</v>
      </c>
      <c r="P1890" s="14"/>
      <c r="Q1890" s="16" t="e">
        <f t="shared" ref="Q1890:Q1907" ca="1" si="87">ABS(IF(ISBLANK(P1890),"",TODAY()-P1890))</f>
        <v>#VALUE!</v>
      </c>
      <c r="R1890" s="16" t="s">
        <v>47</v>
      </c>
      <c r="S1890" s="16" t="s">
        <v>47</v>
      </c>
      <c r="T1890" s="57" t="s">
        <v>5065</v>
      </c>
      <c r="U1890" s="57" t="s">
        <v>5066</v>
      </c>
      <c r="V1890" s="16" t="s">
        <v>47</v>
      </c>
      <c r="W1890" s="14" t="s">
        <v>47</v>
      </c>
      <c r="X1890" s="14"/>
      <c r="Y1890" s="14"/>
      <c r="Z1890" s="14" t="s">
        <v>47</v>
      </c>
      <c r="AA1890" s="87" t="s">
        <v>7827</v>
      </c>
      <c r="AB1890" s="35">
        <v>44484</v>
      </c>
      <c r="AC1890" s="18">
        <f t="shared" ref="AC1890:AC1897" ca="1" si="88">ABS(IF(ISBLANK(AB1890),"",TODAY()-AB1890))</f>
        <v>823</v>
      </c>
      <c r="AD1890" s="16" t="s">
        <v>52</v>
      </c>
      <c r="AE1890" s="16" t="s">
        <v>79</v>
      </c>
      <c r="AF1890" s="14" t="s">
        <v>47</v>
      </c>
      <c r="AG1890" s="14" t="s">
        <v>47</v>
      </c>
    </row>
    <row r="1891" spans="1:33" ht="15.75" customHeight="1" x14ac:dyDescent="0.25">
      <c r="A1891" s="57" t="s">
        <v>7828</v>
      </c>
      <c r="B1891" s="57" t="s">
        <v>5063</v>
      </c>
      <c r="C1891" s="57" t="s">
        <v>5063</v>
      </c>
      <c r="D1891" s="57" t="s">
        <v>39</v>
      </c>
      <c r="E1891" s="57" t="s">
        <v>5068</v>
      </c>
      <c r="F1891" s="57"/>
      <c r="G1891" s="14" t="s">
        <v>41</v>
      </c>
      <c r="H1891" s="14" t="s">
        <v>206</v>
      </c>
      <c r="I1891" s="16" t="s">
        <v>75</v>
      </c>
      <c r="J1891" s="17">
        <v>44346</v>
      </c>
      <c r="K1891" s="18">
        <f t="shared" ca="1" si="83"/>
        <v>961</v>
      </c>
      <c r="L1891" s="19">
        <f t="shared" si="84"/>
        <v>44360</v>
      </c>
      <c r="M1891" s="16" t="s">
        <v>44</v>
      </c>
      <c r="N1891" s="16" t="s">
        <v>45</v>
      </c>
      <c r="O1891" s="14" t="s">
        <v>46</v>
      </c>
      <c r="P1891" s="14"/>
      <c r="Q1891" s="16" t="e">
        <f t="shared" ca="1" si="87"/>
        <v>#VALUE!</v>
      </c>
      <c r="R1891" s="16" t="s">
        <v>47</v>
      </c>
      <c r="S1891" s="16" t="s">
        <v>47</v>
      </c>
      <c r="T1891" s="57" t="s">
        <v>5065</v>
      </c>
      <c r="U1891" s="57" t="s">
        <v>5066</v>
      </c>
      <c r="V1891" s="16" t="s">
        <v>47</v>
      </c>
      <c r="W1891" s="14" t="s">
        <v>47</v>
      </c>
      <c r="X1891" s="14"/>
      <c r="Y1891" s="14"/>
      <c r="Z1891" s="14" t="s">
        <v>47</v>
      </c>
      <c r="AA1891" s="87" t="s">
        <v>7827</v>
      </c>
      <c r="AB1891" s="35">
        <v>44484</v>
      </c>
      <c r="AC1891" s="18">
        <f t="shared" ca="1" si="88"/>
        <v>823</v>
      </c>
      <c r="AD1891" s="16" t="s">
        <v>52</v>
      </c>
      <c r="AE1891" s="16" t="s">
        <v>79</v>
      </c>
      <c r="AF1891" s="14" t="s">
        <v>47</v>
      </c>
      <c r="AG1891" s="14" t="s">
        <v>47</v>
      </c>
    </row>
    <row r="1892" spans="1:33" ht="15.75" customHeight="1" x14ac:dyDescent="0.25">
      <c r="A1892" s="57" t="s">
        <v>5374</v>
      </c>
      <c r="B1892" s="57" t="s">
        <v>8392</v>
      </c>
      <c r="C1892" s="57" t="s">
        <v>8392</v>
      </c>
      <c r="D1892" s="57" t="s">
        <v>409</v>
      </c>
      <c r="E1892" s="57" t="s">
        <v>8393</v>
      </c>
      <c r="F1892" s="57"/>
      <c r="G1892" s="14" t="s">
        <v>41</v>
      </c>
      <c r="H1892" s="14" t="s">
        <v>206</v>
      </c>
      <c r="I1892" s="16" t="s">
        <v>75</v>
      </c>
      <c r="J1892" s="17">
        <v>44346</v>
      </c>
      <c r="K1892" s="18">
        <f t="shared" ca="1" si="83"/>
        <v>961</v>
      </c>
      <c r="L1892" s="19">
        <f t="shared" si="84"/>
        <v>44360</v>
      </c>
      <c r="M1892" s="16" t="s">
        <v>44</v>
      </c>
      <c r="N1892" s="16" t="s">
        <v>45</v>
      </c>
      <c r="O1892" s="14" t="s">
        <v>46</v>
      </c>
      <c r="P1892" s="14"/>
      <c r="Q1892" s="16" t="e">
        <f t="shared" ca="1" si="87"/>
        <v>#VALUE!</v>
      </c>
      <c r="R1892" s="16" t="s">
        <v>47</v>
      </c>
      <c r="S1892" s="16" t="s">
        <v>47</v>
      </c>
      <c r="T1892" s="57" t="s">
        <v>5377</v>
      </c>
      <c r="U1892" s="57" t="s">
        <v>5378</v>
      </c>
      <c r="V1892" s="16" t="s">
        <v>47</v>
      </c>
      <c r="W1892" s="14" t="s">
        <v>47</v>
      </c>
      <c r="X1892" s="14"/>
      <c r="Y1892" s="14"/>
      <c r="Z1892" s="14" t="s">
        <v>47</v>
      </c>
      <c r="AA1892" s="87" t="s">
        <v>6274</v>
      </c>
      <c r="AB1892" s="35">
        <v>44484</v>
      </c>
      <c r="AC1892" s="18">
        <f t="shared" ca="1" si="88"/>
        <v>823</v>
      </c>
      <c r="AD1892" s="16" t="s">
        <v>52</v>
      </c>
      <c r="AE1892" s="16" t="s">
        <v>79</v>
      </c>
      <c r="AF1892" s="14" t="s">
        <v>47</v>
      </c>
      <c r="AG1892" s="14" t="s">
        <v>47</v>
      </c>
    </row>
    <row r="1893" spans="1:33" ht="15.75" customHeight="1" x14ac:dyDescent="0.25">
      <c r="A1893" s="57" t="s">
        <v>7830</v>
      </c>
      <c r="B1893" s="57" t="s">
        <v>5</v>
      </c>
      <c r="C1893" s="57" t="s">
        <v>5</v>
      </c>
      <c r="D1893" s="57" t="s">
        <v>5</v>
      </c>
      <c r="E1893" s="57" t="s">
        <v>4366</v>
      </c>
      <c r="F1893" s="57"/>
      <c r="G1893" s="14" t="s">
        <v>41</v>
      </c>
      <c r="H1893" s="14" t="s">
        <v>206</v>
      </c>
      <c r="I1893" s="16" t="s">
        <v>75</v>
      </c>
      <c r="J1893" s="17">
        <v>44346</v>
      </c>
      <c r="K1893" s="18">
        <f t="shared" ca="1" si="83"/>
        <v>961</v>
      </c>
      <c r="L1893" s="19">
        <f t="shared" si="84"/>
        <v>44360</v>
      </c>
      <c r="M1893" s="16" t="s">
        <v>44</v>
      </c>
      <c r="N1893" s="16" t="s">
        <v>45</v>
      </c>
      <c r="O1893" s="14" t="s">
        <v>46</v>
      </c>
      <c r="P1893" s="14"/>
      <c r="Q1893" s="16" t="e">
        <f t="shared" ca="1" si="87"/>
        <v>#VALUE!</v>
      </c>
      <c r="R1893" s="16" t="s">
        <v>47</v>
      </c>
      <c r="S1893" s="16" t="s">
        <v>47</v>
      </c>
      <c r="T1893" s="57" t="s">
        <v>7831</v>
      </c>
      <c r="U1893" s="57" t="s">
        <v>4368</v>
      </c>
      <c r="V1893" s="16" t="s">
        <v>47</v>
      </c>
      <c r="W1893" s="14" t="s">
        <v>47</v>
      </c>
      <c r="X1893" s="14"/>
      <c r="Y1893" s="14"/>
      <c r="Z1893" s="14" t="s">
        <v>47</v>
      </c>
      <c r="AA1893" s="87" t="s">
        <v>4369</v>
      </c>
      <c r="AB1893" s="35">
        <v>44484</v>
      </c>
      <c r="AC1893" s="18">
        <f t="shared" ca="1" si="88"/>
        <v>823</v>
      </c>
      <c r="AD1893" s="16" t="s">
        <v>52</v>
      </c>
      <c r="AE1893" s="16" t="s">
        <v>79</v>
      </c>
      <c r="AF1893" s="14" t="s">
        <v>47</v>
      </c>
      <c r="AG1893" s="14" t="s">
        <v>47</v>
      </c>
    </row>
    <row r="1894" spans="1:33" ht="15.75" customHeight="1" x14ac:dyDescent="0.25">
      <c r="A1894" s="57" t="s">
        <v>4370</v>
      </c>
      <c r="B1894" s="57" t="s">
        <v>5</v>
      </c>
      <c r="C1894" s="57" t="s">
        <v>5</v>
      </c>
      <c r="D1894" s="57" t="s">
        <v>5</v>
      </c>
      <c r="E1894" s="57" t="s">
        <v>4371</v>
      </c>
      <c r="F1894" s="57"/>
      <c r="G1894" s="14" t="s">
        <v>41</v>
      </c>
      <c r="H1894" s="14" t="s">
        <v>206</v>
      </c>
      <c r="I1894" s="16" t="s">
        <v>75</v>
      </c>
      <c r="J1894" s="17">
        <v>44346</v>
      </c>
      <c r="K1894" s="18">
        <f t="shared" ref="K1894:K1957" ca="1" si="89">ABS(IF(ISBLANK(J1894),"",TODAY()-J1894))</f>
        <v>961</v>
      </c>
      <c r="L1894" s="19">
        <f t="shared" ref="L1894:L1957" si="90">J1894+14</f>
        <v>44360</v>
      </c>
      <c r="M1894" s="16" t="s">
        <v>44</v>
      </c>
      <c r="N1894" s="16" t="s">
        <v>45</v>
      </c>
      <c r="O1894" s="14" t="s">
        <v>46</v>
      </c>
      <c r="P1894" s="14"/>
      <c r="Q1894" s="16" t="e">
        <f t="shared" ca="1" si="87"/>
        <v>#VALUE!</v>
      </c>
      <c r="R1894" s="16" t="s">
        <v>47</v>
      </c>
      <c r="S1894" s="16" t="s">
        <v>47</v>
      </c>
      <c r="T1894" s="57" t="s">
        <v>7831</v>
      </c>
      <c r="U1894" s="57" t="s">
        <v>4368</v>
      </c>
      <c r="V1894" s="16" t="s">
        <v>47</v>
      </c>
      <c r="W1894" s="14" t="s">
        <v>47</v>
      </c>
      <c r="X1894" s="14"/>
      <c r="Y1894" s="14"/>
      <c r="Z1894" s="14" t="s">
        <v>47</v>
      </c>
      <c r="AA1894" s="87" t="s">
        <v>4369</v>
      </c>
      <c r="AB1894" s="35">
        <v>44484</v>
      </c>
      <c r="AC1894" s="18">
        <f t="shared" ca="1" si="88"/>
        <v>823</v>
      </c>
      <c r="AD1894" s="16" t="s">
        <v>52</v>
      </c>
      <c r="AE1894" s="16" t="s">
        <v>79</v>
      </c>
      <c r="AF1894" s="14" t="s">
        <v>47</v>
      </c>
      <c r="AG1894" s="14" t="s">
        <v>47</v>
      </c>
    </row>
    <row r="1895" spans="1:33" ht="15.75" customHeight="1" x14ac:dyDescent="0.25">
      <c r="A1895" s="57" t="s">
        <v>5524</v>
      </c>
      <c r="B1895" s="57" t="s">
        <v>5</v>
      </c>
      <c r="C1895" s="57" t="s">
        <v>5</v>
      </c>
      <c r="D1895" s="57" t="s">
        <v>5</v>
      </c>
      <c r="E1895" s="57" t="s">
        <v>5525</v>
      </c>
      <c r="F1895" s="57"/>
      <c r="G1895" s="14" t="s">
        <v>41</v>
      </c>
      <c r="H1895" s="14" t="s">
        <v>206</v>
      </c>
      <c r="I1895" s="16" t="s">
        <v>75</v>
      </c>
      <c r="J1895" s="17">
        <v>44346</v>
      </c>
      <c r="K1895" s="18">
        <f t="shared" ca="1" si="89"/>
        <v>961</v>
      </c>
      <c r="L1895" s="19">
        <f t="shared" si="90"/>
        <v>44360</v>
      </c>
      <c r="M1895" s="16" t="s">
        <v>44</v>
      </c>
      <c r="N1895" s="16" t="s">
        <v>45</v>
      </c>
      <c r="O1895" s="14" t="s">
        <v>46</v>
      </c>
      <c r="P1895" s="14"/>
      <c r="Q1895" s="16" t="e">
        <f t="shared" ca="1" si="87"/>
        <v>#VALUE!</v>
      </c>
      <c r="R1895" s="16" t="s">
        <v>47</v>
      </c>
      <c r="S1895" s="16" t="s">
        <v>47</v>
      </c>
      <c r="T1895" s="57" t="s">
        <v>5526</v>
      </c>
      <c r="U1895" s="57" t="s">
        <v>5527</v>
      </c>
      <c r="V1895" s="16" t="s">
        <v>47</v>
      </c>
      <c r="W1895" s="14" t="s">
        <v>47</v>
      </c>
      <c r="X1895" s="14"/>
      <c r="Y1895" s="14"/>
      <c r="Z1895" s="14" t="s">
        <v>47</v>
      </c>
      <c r="AA1895" s="57" t="s">
        <v>5528</v>
      </c>
      <c r="AB1895" s="35">
        <v>44484</v>
      </c>
      <c r="AC1895" s="18">
        <f t="shared" ca="1" si="88"/>
        <v>823</v>
      </c>
      <c r="AD1895" s="16" t="s">
        <v>52</v>
      </c>
      <c r="AE1895" s="16" t="s">
        <v>79</v>
      </c>
      <c r="AF1895" s="14" t="s">
        <v>47</v>
      </c>
      <c r="AG1895" s="14" t="s">
        <v>47</v>
      </c>
    </row>
    <row r="1896" spans="1:33" ht="15.75" customHeight="1" x14ac:dyDescent="0.25">
      <c r="A1896" s="57" t="s">
        <v>7832</v>
      </c>
      <c r="B1896" s="57" t="s">
        <v>800</v>
      </c>
      <c r="C1896" s="57" t="s">
        <v>800</v>
      </c>
      <c r="D1896" s="57" t="s">
        <v>39</v>
      </c>
      <c r="E1896" s="57" t="s">
        <v>5540</v>
      </c>
      <c r="F1896" s="57"/>
      <c r="G1896" s="14" t="s">
        <v>41</v>
      </c>
      <c r="H1896" s="14" t="s">
        <v>206</v>
      </c>
      <c r="I1896" s="16" t="s">
        <v>75</v>
      </c>
      <c r="J1896" s="17">
        <v>44346</v>
      </c>
      <c r="K1896" s="18">
        <f t="shared" ca="1" si="89"/>
        <v>961</v>
      </c>
      <c r="L1896" s="19">
        <f t="shared" si="90"/>
        <v>44360</v>
      </c>
      <c r="M1896" s="16" t="s">
        <v>44</v>
      </c>
      <c r="N1896" s="16" t="s">
        <v>45</v>
      </c>
      <c r="O1896" s="14" t="s">
        <v>46</v>
      </c>
      <c r="P1896" s="14"/>
      <c r="Q1896" s="16" t="e">
        <f t="shared" ca="1" si="87"/>
        <v>#VALUE!</v>
      </c>
      <c r="R1896" s="16" t="s">
        <v>47</v>
      </c>
      <c r="S1896" s="16" t="s">
        <v>47</v>
      </c>
      <c r="T1896" s="57" t="s">
        <v>5541</v>
      </c>
      <c r="U1896" s="57" t="s">
        <v>5542</v>
      </c>
      <c r="V1896" s="16" t="s">
        <v>47</v>
      </c>
      <c r="W1896" s="14" t="s">
        <v>47</v>
      </c>
      <c r="X1896" s="14"/>
      <c r="Y1896" s="14"/>
      <c r="Z1896" s="14" t="s">
        <v>47</v>
      </c>
      <c r="AA1896" s="87" t="s">
        <v>5543</v>
      </c>
      <c r="AB1896" s="35">
        <v>44484</v>
      </c>
      <c r="AC1896" s="18">
        <f t="shared" ca="1" si="88"/>
        <v>823</v>
      </c>
      <c r="AD1896" s="16" t="s">
        <v>52</v>
      </c>
      <c r="AE1896" s="16" t="s">
        <v>79</v>
      </c>
      <c r="AF1896" s="14" t="s">
        <v>47</v>
      </c>
      <c r="AG1896" s="14" t="s">
        <v>47</v>
      </c>
    </row>
    <row r="1897" spans="1:33" ht="15.75" customHeight="1" x14ac:dyDescent="0.25">
      <c r="A1897" s="57" t="s">
        <v>7833</v>
      </c>
      <c r="B1897" s="57" t="s">
        <v>2676</v>
      </c>
      <c r="C1897" s="57" t="s">
        <v>2676</v>
      </c>
      <c r="D1897" s="57" t="s">
        <v>39</v>
      </c>
      <c r="E1897" s="57" t="s">
        <v>5545</v>
      </c>
      <c r="F1897" s="57"/>
      <c r="G1897" s="14" t="s">
        <v>41</v>
      </c>
      <c r="H1897" s="14" t="s">
        <v>206</v>
      </c>
      <c r="I1897" s="16" t="s">
        <v>75</v>
      </c>
      <c r="J1897" s="17">
        <v>44346</v>
      </c>
      <c r="K1897" s="18">
        <f t="shared" ca="1" si="89"/>
        <v>961</v>
      </c>
      <c r="L1897" s="19">
        <f t="shared" si="90"/>
        <v>44360</v>
      </c>
      <c r="M1897" s="16" t="s">
        <v>44</v>
      </c>
      <c r="N1897" s="16" t="s">
        <v>45</v>
      </c>
      <c r="O1897" s="14" t="s">
        <v>46</v>
      </c>
      <c r="P1897" s="14"/>
      <c r="Q1897" s="16" t="e">
        <f t="shared" ca="1" si="87"/>
        <v>#VALUE!</v>
      </c>
      <c r="R1897" s="16" t="s">
        <v>47</v>
      </c>
      <c r="S1897" s="16" t="s">
        <v>47</v>
      </c>
      <c r="T1897" s="57" t="s">
        <v>5546</v>
      </c>
      <c r="U1897" s="57" t="s">
        <v>5547</v>
      </c>
      <c r="V1897" s="16" t="s">
        <v>47</v>
      </c>
      <c r="W1897" s="14" t="s">
        <v>47</v>
      </c>
      <c r="X1897" s="14"/>
      <c r="Y1897" s="14"/>
      <c r="Z1897" s="14" t="s">
        <v>47</v>
      </c>
      <c r="AA1897" s="87" t="s">
        <v>5548</v>
      </c>
      <c r="AB1897" s="35">
        <v>44484</v>
      </c>
      <c r="AC1897" s="18">
        <f t="shared" ca="1" si="88"/>
        <v>823</v>
      </c>
      <c r="AD1897" s="16" t="s">
        <v>52</v>
      </c>
      <c r="AE1897" s="16" t="s">
        <v>79</v>
      </c>
      <c r="AF1897" s="14" t="s">
        <v>47</v>
      </c>
      <c r="AG1897" s="14" t="s">
        <v>47</v>
      </c>
    </row>
    <row r="1898" spans="1:33" ht="15.75" customHeight="1" x14ac:dyDescent="0.25">
      <c r="A1898" s="57" t="s">
        <v>7834</v>
      </c>
      <c r="B1898" s="57" t="s">
        <v>95</v>
      </c>
      <c r="C1898" s="57" t="s">
        <v>95</v>
      </c>
      <c r="D1898" s="57" t="s">
        <v>5</v>
      </c>
      <c r="E1898" s="57" t="s">
        <v>7835</v>
      </c>
      <c r="F1898" s="57"/>
      <c r="G1898" s="14" t="s">
        <v>41</v>
      </c>
      <c r="H1898" s="14" t="s">
        <v>83</v>
      </c>
      <c r="I1898" s="16" t="s">
        <v>75</v>
      </c>
      <c r="J1898" s="17">
        <v>44579</v>
      </c>
      <c r="K1898" s="18">
        <f t="shared" ca="1" si="89"/>
        <v>728</v>
      </c>
      <c r="L1898" s="19">
        <f t="shared" si="90"/>
        <v>44593</v>
      </c>
      <c r="M1898" s="16" t="s">
        <v>44</v>
      </c>
      <c r="N1898" s="16" t="s">
        <v>45</v>
      </c>
      <c r="O1898" s="14" t="s">
        <v>46</v>
      </c>
      <c r="P1898" s="14"/>
      <c r="Q1898" s="16" t="e">
        <f t="shared" ca="1" si="87"/>
        <v>#VALUE!</v>
      </c>
      <c r="R1898" s="16"/>
      <c r="S1898" s="16" t="s">
        <v>180</v>
      </c>
      <c r="T1898" s="57" t="s">
        <v>7836</v>
      </c>
      <c r="U1898" s="57"/>
      <c r="V1898" s="16" t="s">
        <v>77</v>
      </c>
      <c r="W1898" s="14" t="s">
        <v>7837</v>
      </c>
      <c r="X1898" s="14"/>
      <c r="Y1898" s="14"/>
      <c r="Z1898" s="14"/>
      <c r="AA1898" s="87"/>
      <c r="AB1898" s="35"/>
      <c r="AC1898" s="18"/>
      <c r="AD1898" s="16"/>
      <c r="AE1898" s="16"/>
      <c r="AF1898" s="14"/>
      <c r="AG1898" s="14"/>
    </row>
    <row r="1899" spans="1:33" ht="15.75" customHeight="1" x14ac:dyDescent="0.25">
      <c r="A1899" s="57" t="s">
        <v>7838</v>
      </c>
      <c r="B1899" s="57" t="s">
        <v>4154</v>
      </c>
      <c r="C1899" s="57" t="s">
        <v>268</v>
      </c>
      <c r="D1899" s="57" t="s">
        <v>5</v>
      </c>
      <c r="E1899" s="57" t="s">
        <v>5143</v>
      </c>
      <c r="F1899" s="57"/>
      <c r="G1899" s="14" t="s">
        <v>41</v>
      </c>
      <c r="H1899" s="14" t="s">
        <v>206</v>
      </c>
      <c r="I1899" s="16" t="s">
        <v>75</v>
      </c>
      <c r="J1899" s="17">
        <v>44346</v>
      </c>
      <c r="K1899" s="18">
        <f t="shared" ca="1" si="89"/>
        <v>961</v>
      </c>
      <c r="L1899" s="19">
        <f t="shared" si="90"/>
        <v>44360</v>
      </c>
      <c r="M1899" s="16" t="s">
        <v>44</v>
      </c>
      <c r="N1899" s="16" t="s">
        <v>45</v>
      </c>
      <c r="O1899" s="14" t="s">
        <v>46</v>
      </c>
      <c r="P1899" s="14"/>
      <c r="Q1899" s="16" t="e">
        <f t="shared" ca="1" si="87"/>
        <v>#VALUE!</v>
      </c>
      <c r="R1899" s="16" t="s">
        <v>47</v>
      </c>
      <c r="S1899" s="16" t="s">
        <v>47</v>
      </c>
      <c r="T1899" s="57" t="s">
        <v>7839</v>
      </c>
      <c r="U1899" s="57" t="s">
        <v>5145</v>
      </c>
      <c r="V1899" s="16" t="s">
        <v>47</v>
      </c>
      <c r="W1899" s="14" t="s">
        <v>47</v>
      </c>
      <c r="X1899" s="14"/>
      <c r="Y1899" s="14"/>
      <c r="Z1899" s="14" t="s">
        <v>47</v>
      </c>
      <c r="AA1899" s="87" t="s">
        <v>7840</v>
      </c>
      <c r="AB1899" s="35">
        <v>44484</v>
      </c>
      <c r="AC1899" s="18">
        <f t="shared" ref="AC1899:AC1904" ca="1" si="91">ABS(IF(ISBLANK(AB1899),"",TODAY()-AB1899))</f>
        <v>823</v>
      </c>
      <c r="AD1899" s="16" t="s">
        <v>52</v>
      </c>
      <c r="AE1899" s="16" t="s">
        <v>79</v>
      </c>
      <c r="AF1899" s="14" t="s">
        <v>47</v>
      </c>
      <c r="AG1899" s="14" t="s">
        <v>47</v>
      </c>
    </row>
    <row r="1900" spans="1:33" ht="15.75" customHeight="1" x14ac:dyDescent="0.25">
      <c r="A1900" s="57" t="s">
        <v>6230</v>
      </c>
      <c r="B1900" s="57" t="s">
        <v>8224</v>
      </c>
      <c r="C1900" s="57" t="s">
        <v>8224</v>
      </c>
      <c r="D1900" s="57" t="s">
        <v>409</v>
      </c>
      <c r="E1900" s="57" t="s">
        <v>6232</v>
      </c>
      <c r="F1900" s="57"/>
      <c r="G1900" s="14" t="s">
        <v>41</v>
      </c>
      <c r="H1900" s="14" t="s">
        <v>206</v>
      </c>
      <c r="I1900" s="16" t="s">
        <v>75</v>
      </c>
      <c r="J1900" s="17">
        <v>44346</v>
      </c>
      <c r="K1900" s="18">
        <f t="shared" ca="1" si="89"/>
        <v>961</v>
      </c>
      <c r="L1900" s="19">
        <f t="shared" si="90"/>
        <v>44360</v>
      </c>
      <c r="M1900" s="16" t="s">
        <v>44</v>
      </c>
      <c r="N1900" s="16" t="s">
        <v>45</v>
      </c>
      <c r="O1900" s="14" t="s">
        <v>46</v>
      </c>
      <c r="P1900" s="14"/>
      <c r="Q1900" s="16" t="e">
        <f t="shared" ca="1" si="87"/>
        <v>#VALUE!</v>
      </c>
      <c r="R1900" s="16" t="s">
        <v>47</v>
      </c>
      <c r="S1900" s="16" t="s">
        <v>47</v>
      </c>
      <c r="T1900" s="57" t="s">
        <v>6233</v>
      </c>
      <c r="U1900" s="57" t="s">
        <v>6234</v>
      </c>
      <c r="V1900" s="16" t="s">
        <v>47</v>
      </c>
      <c r="W1900" s="14" t="s">
        <v>47</v>
      </c>
      <c r="X1900" s="14"/>
      <c r="Y1900" s="14"/>
      <c r="Z1900" s="14" t="s">
        <v>47</v>
      </c>
      <c r="AA1900" s="87" t="s">
        <v>5169</v>
      </c>
      <c r="AB1900" s="35">
        <v>44484</v>
      </c>
      <c r="AC1900" s="18">
        <f t="shared" ca="1" si="91"/>
        <v>823</v>
      </c>
      <c r="AD1900" s="16" t="s">
        <v>52</v>
      </c>
      <c r="AE1900" s="16" t="s">
        <v>79</v>
      </c>
      <c r="AF1900" s="14" t="s">
        <v>47</v>
      </c>
      <c r="AG1900" s="14" t="s">
        <v>47</v>
      </c>
    </row>
    <row r="1901" spans="1:33" ht="15.75" customHeight="1" x14ac:dyDescent="0.25">
      <c r="A1901" s="57" t="s">
        <v>5136</v>
      </c>
      <c r="B1901" s="57" t="s">
        <v>5137</v>
      </c>
      <c r="C1901" s="57" t="s">
        <v>5137</v>
      </c>
      <c r="D1901" s="57" t="s">
        <v>5</v>
      </c>
      <c r="E1901" s="57" t="s">
        <v>5138</v>
      </c>
      <c r="F1901" s="57"/>
      <c r="G1901" s="14" t="s">
        <v>41</v>
      </c>
      <c r="H1901" s="14" t="s">
        <v>206</v>
      </c>
      <c r="I1901" s="16" t="s">
        <v>75</v>
      </c>
      <c r="J1901" s="17">
        <v>44346</v>
      </c>
      <c r="K1901" s="18">
        <f t="shared" ca="1" si="89"/>
        <v>961</v>
      </c>
      <c r="L1901" s="19">
        <f t="shared" si="90"/>
        <v>44360</v>
      </c>
      <c r="M1901" s="16" t="s">
        <v>44</v>
      </c>
      <c r="N1901" s="16" t="s">
        <v>45</v>
      </c>
      <c r="O1901" s="14" t="s">
        <v>46</v>
      </c>
      <c r="P1901" s="14"/>
      <c r="Q1901" s="16" t="e">
        <f t="shared" ca="1" si="87"/>
        <v>#VALUE!</v>
      </c>
      <c r="R1901" s="16" t="s">
        <v>47</v>
      </c>
      <c r="S1901" s="16" t="s">
        <v>47</v>
      </c>
      <c r="T1901" s="57" t="s">
        <v>5139</v>
      </c>
      <c r="U1901" s="57" t="s">
        <v>5140</v>
      </c>
      <c r="V1901" s="16" t="s">
        <v>47</v>
      </c>
      <c r="W1901" s="14" t="s">
        <v>47</v>
      </c>
      <c r="X1901" s="14"/>
      <c r="Y1901" s="14"/>
      <c r="Z1901" s="14" t="s">
        <v>47</v>
      </c>
      <c r="AA1901" s="87" t="s">
        <v>5141</v>
      </c>
      <c r="AB1901" s="35">
        <v>44484</v>
      </c>
      <c r="AC1901" s="18">
        <f t="shared" ca="1" si="91"/>
        <v>823</v>
      </c>
      <c r="AD1901" s="16" t="s">
        <v>52</v>
      </c>
      <c r="AE1901" s="16" t="s">
        <v>79</v>
      </c>
      <c r="AF1901" s="14" t="s">
        <v>47</v>
      </c>
      <c r="AG1901" s="14" t="s">
        <v>47</v>
      </c>
    </row>
    <row r="1902" spans="1:33" ht="15.75" customHeight="1" x14ac:dyDescent="0.25">
      <c r="A1902" s="57" t="s">
        <v>5170</v>
      </c>
      <c r="B1902" s="57" t="s">
        <v>5171</v>
      </c>
      <c r="C1902" s="57" t="s">
        <v>5171</v>
      </c>
      <c r="D1902" s="57" t="s">
        <v>5</v>
      </c>
      <c r="E1902" s="57" t="s">
        <v>5172</v>
      </c>
      <c r="F1902" s="57"/>
      <c r="G1902" s="14" t="s">
        <v>41</v>
      </c>
      <c r="H1902" s="14" t="s">
        <v>206</v>
      </c>
      <c r="I1902" s="16" t="s">
        <v>75</v>
      </c>
      <c r="J1902" s="17">
        <v>44346</v>
      </c>
      <c r="K1902" s="18">
        <f t="shared" ca="1" si="89"/>
        <v>961</v>
      </c>
      <c r="L1902" s="19">
        <f t="shared" si="90"/>
        <v>44360</v>
      </c>
      <c r="M1902" s="16" t="s">
        <v>44</v>
      </c>
      <c r="N1902" s="16" t="s">
        <v>45</v>
      </c>
      <c r="O1902" s="14" t="s">
        <v>46</v>
      </c>
      <c r="P1902" s="14"/>
      <c r="Q1902" s="16" t="e">
        <f t="shared" ca="1" si="87"/>
        <v>#VALUE!</v>
      </c>
      <c r="R1902" s="16" t="s">
        <v>47</v>
      </c>
      <c r="S1902" s="16" t="s">
        <v>47</v>
      </c>
      <c r="T1902" s="57" t="s">
        <v>5173</v>
      </c>
      <c r="U1902" s="57" t="s">
        <v>5174</v>
      </c>
      <c r="V1902" s="16" t="s">
        <v>47</v>
      </c>
      <c r="W1902" s="14" t="s">
        <v>47</v>
      </c>
      <c r="X1902" s="14"/>
      <c r="Y1902" s="14"/>
      <c r="Z1902" s="14" t="s">
        <v>47</v>
      </c>
      <c r="AA1902" s="87" t="s">
        <v>5175</v>
      </c>
      <c r="AB1902" s="35">
        <v>44484</v>
      </c>
      <c r="AC1902" s="18">
        <f t="shared" ca="1" si="91"/>
        <v>823</v>
      </c>
      <c r="AD1902" s="16" t="s">
        <v>52</v>
      </c>
      <c r="AE1902" s="16" t="s">
        <v>79</v>
      </c>
      <c r="AF1902" s="14" t="s">
        <v>47</v>
      </c>
      <c r="AG1902" s="14" t="s">
        <v>47</v>
      </c>
    </row>
    <row r="1903" spans="1:33" ht="15.75" customHeight="1" x14ac:dyDescent="0.25">
      <c r="A1903" s="57" t="s">
        <v>7842</v>
      </c>
      <c r="B1903" s="57" t="s">
        <v>58</v>
      </c>
      <c r="C1903" s="57" t="s">
        <v>58</v>
      </c>
      <c r="D1903" s="57" t="s">
        <v>7673</v>
      </c>
      <c r="E1903" s="57" t="s">
        <v>7843</v>
      </c>
      <c r="F1903" s="57"/>
      <c r="G1903" s="14" t="s">
        <v>41</v>
      </c>
      <c r="H1903" s="14" t="s">
        <v>206</v>
      </c>
      <c r="I1903" s="16" t="s">
        <v>75</v>
      </c>
      <c r="J1903" s="17">
        <v>44346</v>
      </c>
      <c r="K1903" s="18">
        <f t="shared" ca="1" si="89"/>
        <v>961</v>
      </c>
      <c r="L1903" s="19">
        <f t="shared" si="90"/>
        <v>44360</v>
      </c>
      <c r="M1903" s="16" t="s">
        <v>44</v>
      </c>
      <c r="N1903" s="16" t="s">
        <v>45</v>
      </c>
      <c r="O1903" s="14" t="s">
        <v>46</v>
      </c>
      <c r="P1903" s="14"/>
      <c r="Q1903" s="16" t="e">
        <f t="shared" ca="1" si="87"/>
        <v>#VALUE!</v>
      </c>
      <c r="R1903" s="16" t="s">
        <v>47</v>
      </c>
      <c r="S1903" s="16" t="s">
        <v>47</v>
      </c>
      <c r="T1903" s="57" t="s">
        <v>7844</v>
      </c>
      <c r="U1903" s="57" t="s">
        <v>4522</v>
      </c>
      <c r="V1903" s="16" t="s">
        <v>47</v>
      </c>
      <c r="W1903" s="14" t="s">
        <v>47</v>
      </c>
      <c r="X1903" s="14"/>
      <c r="Y1903" s="14"/>
      <c r="Z1903" s="14" t="s">
        <v>47</v>
      </c>
      <c r="AA1903" s="87" t="s">
        <v>5112</v>
      </c>
      <c r="AB1903" s="35">
        <v>44484</v>
      </c>
      <c r="AC1903" s="18">
        <f t="shared" ca="1" si="91"/>
        <v>823</v>
      </c>
      <c r="AD1903" s="16" t="s">
        <v>52</v>
      </c>
      <c r="AE1903" s="16" t="s">
        <v>79</v>
      </c>
      <c r="AF1903" s="14" t="s">
        <v>47</v>
      </c>
      <c r="AG1903" s="14" t="s">
        <v>47</v>
      </c>
    </row>
    <row r="1904" spans="1:33" ht="15.75" customHeight="1" x14ac:dyDescent="0.25">
      <c r="A1904" s="57" t="s">
        <v>7845</v>
      </c>
      <c r="B1904" s="57" t="s">
        <v>5</v>
      </c>
      <c r="C1904" s="57" t="s">
        <v>5</v>
      </c>
      <c r="D1904" s="57" t="s">
        <v>5</v>
      </c>
      <c r="E1904" s="57" t="s">
        <v>5143</v>
      </c>
      <c r="F1904" s="57"/>
      <c r="G1904" s="14" t="s">
        <v>41</v>
      </c>
      <c r="H1904" s="14" t="s">
        <v>206</v>
      </c>
      <c r="I1904" s="16" t="s">
        <v>75</v>
      </c>
      <c r="J1904" s="17">
        <v>44346</v>
      </c>
      <c r="K1904" s="18">
        <f t="shared" ca="1" si="89"/>
        <v>961</v>
      </c>
      <c r="L1904" s="19">
        <f t="shared" si="90"/>
        <v>44360</v>
      </c>
      <c r="M1904" s="16" t="s">
        <v>44</v>
      </c>
      <c r="N1904" s="16" t="s">
        <v>45</v>
      </c>
      <c r="O1904" s="14" t="s">
        <v>46</v>
      </c>
      <c r="P1904" s="14"/>
      <c r="Q1904" s="16" t="e">
        <f t="shared" ca="1" si="87"/>
        <v>#VALUE!</v>
      </c>
      <c r="R1904" s="16" t="s">
        <v>47</v>
      </c>
      <c r="S1904" s="16" t="s">
        <v>47</v>
      </c>
      <c r="T1904" s="57" t="s">
        <v>7846</v>
      </c>
      <c r="U1904" s="57" t="s">
        <v>5145</v>
      </c>
      <c r="V1904" s="16" t="s">
        <v>47</v>
      </c>
      <c r="W1904" s="14" t="s">
        <v>47</v>
      </c>
      <c r="X1904" s="14"/>
      <c r="Y1904" s="14"/>
      <c r="Z1904" s="14" t="s">
        <v>47</v>
      </c>
      <c r="AA1904" s="87" t="s">
        <v>5146</v>
      </c>
      <c r="AB1904" s="35">
        <v>44484</v>
      </c>
      <c r="AC1904" s="18">
        <f t="shared" ca="1" si="91"/>
        <v>823</v>
      </c>
      <c r="AD1904" s="16" t="s">
        <v>52</v>
      </c>
      <c r="AE1904" s="16" t="s">
        <v>79</v>
      </c>
      <c r="AF1904" s="14" t="s">
        <v>47</v>
      </c>
      <c r="AG1904" s="14" t="s">
        <v>47</v>
      </c>
    </row>
    <row r="1905" spans="1:33" ht="15.75" customHeight="1" x14ac:dyDescent="0.25">
      <c r="A1905" s="57" t="s">
        <v>7847</v>
      </c>
      <c r="B1905" s="57" t="s">
        <v>192</v>
      </c>
      <c r="C1905" s="57" t="s">
        <v>192</v>
      </c>
      <c r="D1905" s="57" t="s">
        <v>111</v>
      </c>
      <c r="E1905" s="57" t="s">
        <v>192</v>
      </c>
      <c r="F1905" s="57"/>
      <c r="G1905" s="14" t="s">
        <v>41</v>
      </c>
      <c r="H1905" s="14" t="s">
        <v>206</v>
      </c>
      <c r="I1905" s="16" t="s">
        <v>75</v>
      </c>
      <c r="J1905" s="17">
        <v>44595</v>
      </c>
      <c r="K1905" s="18">
        <f t="shared" ca="1" si="89"/>
        <v>712</v>
      </c>
      <c r="L1905" s="19">
        <f t="shared" si="90"/>
        <v>44609</v>
      </c>
      <c r="M1905" s="16" t="s">
        <v>44</v>
      </c>
      <c r="N1905" s="16" t="s">
        <v>45</v>
      </c>
      <c r="O1905" s="14" t="s">
        <v>46</v>
      </c>
      <c r="P1905" s="14"/>
      <c r="Q1905" s="16" t="e">
        <f t="shared" ca="1" si="87"/>
        <v>#VALUE!</v>
      </c>
      <c r="R1905" s="16"/>
      <c r="S1905" s="16"/>
      <c r="T1905" s="57" t="s">
        <v>1963</v>
      </c>
      <c r="U1905" s="57"/>
      <c r="V1905" s="16" t="s">
        <v>77</v>
      </c>
      <c r="W1905" s="14" t="s">
        <v>214</v>
      </c>
      <c r="X1905" s="14"/>
      <c r="Y1905" s="14"/>
      <c r="Z1905" s="14"/>
      <c r="AA1905" s="87"/>
      <c r="AB1905" s="35"/>
      <c r="AC1905" s="18"/>
      <c r="AD1905" s="16"/>
      <c r="AE1905" s="16"/>
      <c r="AF1905" s="14"/>
      <c r="AG1905" s="14"/>
    </row>
    <row r="1906" spans="1:33" ht="15.75" customHeight="1" x14ac:dyDescent="0.25">
      <c r="A1906" s="57" t="s">
        <v>7848</v>
      </c>
      <c r="B1906" s="57" t="s">
        <v>7849</v>
      </c>
      <c r="C1906" s="57" t="s">
        <v>284</v>
      </c>
      <c r="D1906" s="57" t="s">
        <v>5</v>
      </c>
      <c r="E1906" s="57" t="s">
        <v>7850</v>
      </c>
      <c r="F1906" s="57"/>
      <c r="G1906" s="14" t="s">
        <v>41</v>
      </c>
      <c r="H1906" s="14" t="s">
        <v>6847</v>
      </c>
      <c r="I1906" s="16" t="s">
        <v>75</v>
      </c>
      <c r="J1906" s="17">
        <v>44581</v>
      </c>
      <c r="K1906" s="18">
        <f t="shared" ca="1" si="89"/>
        <v>726</v>
      </c>
      <c r="L1906" s="19">
        <f t="shared" si="90"/>
        <v>44595</v>
      </c>
      <c r="M1906" s="16" t="s">
        <v>44</v>
      </c>
      <c r="N1906" s="16" t="s">
        <v>45</v>
      </c>
      <c r="O1906" s="14" t="s">
        <v>46</v>
      </c>
      <c r="P1906" s="14"/>
      <c r="Q1906" s="16" t="e">
        <f t="shared" ca="1" si="87"/>
        <v>#VALUE!</v>
      </c>
      <c r="R1906" s="16"/>
      <c r="S1906" s="16"/>
      <c r="T1906" s="57"/>
      <c r="U1906" s="57"/>
      <c r="V1906" s="16" t="s">
        <v>50</v>
      </c>
      <c r="W1906" s="14" t="s">
        <v>519</v>
      </c>
      <c r="X1906" s="14"/>
      <c r="Y1906" s="14"/>
      <c r="Z1906" s="14"/>
      <c r="AA1906" s="87"/>
      <c r="AB1906" s="35"/>
      <c r="AC1906" s="18"/>
      <c r="AD1906" s="16"/>
      <c r="AE1906" s="16"/>
      <c r="AF1906" s="14"/>
      <c r="AG1906" s="14"/>
    </row>
    <row r="1907" spans="1:33" ht="15.75" customHeight="1" x14ac:dyDescent="0.25">
      <c r="A1907" s="57" t="s">
        <v>5190</v>
      </c>
      <c r="B1907" s="57" t="s">
        <v>741</v>
      </c>
      <c r="C1907" s="57" t="s">
        <v>741</v>
      </c>
      <c r="D1907" s="57" t="s">
        <v>5</v>
      </c>
      <c r="E1907" s="57" t="s">
        <v>5191</v>
      </c>
      <c r="F1907" s="57"/>
      <c r="G1907" s="14" t="s">
        <v>41</v>
      </c>
      <c r="H1907" s="14" t="s">
        <v>206</v>
      </c>
      <c r="I1907" s="16" t="s">
        <v>75</v>
      </c>
      <c r="J1907" s="17">
        <v>44346</v>
      </c>
      <c r="K1907" s="18">
        <f t="shared" ca="1" si="89"/>
        <v>961</v>
      </c>
      <c r="L1907" s="19">
        <f t="shared" si="90"/>
        <v>44360</v>
      </c>
      <c r="M1907" s="16" t="s">
        <v>44</v>
      </c>
      <c r="N1907" s="16" t="s">
        <v>45</v>
      </c>
      <c r="O1907" s="14" t="s">
        <v>46</v>
      </c>
      <c r="P1907" s="14"/>
      <c r="Q1907" s="16" t="e">
        <f t="shared" ca="1" si="87"/>
        <v>#VALUE!</v>
      </c>
      <c r="R1907" s="16" t="s">
        <v>47</v>
      </c>
      <c r="S1907" s="16" t="s">
        <v>47</v>
      </c>
      <c r="T1907" s="57" t="s">
        <v>5192</v>
      </c>
      <c r="U1907" s="57" t="s">
        <v>5193</v>
      </c>
      <c r="V1907" s="16" t="s">
        <v>47</v>
      </c>
      <c r="W1907" s="14" t="s">
        <v>47</v>
      </c>
      <c r="X1907" s="14"/>
      <c r="Y1907" s="14"/>
      <c r="Z1907" s="14" t="s">
        <v>47</v>
      </c>
      <c r="AA1907" s="87" t="s">
        <v>5194</v>
      </c>
      <c r="AB1907" s="35">
        <v>44484</v>
      </c>
      <c r="AC1907" s="18">
        <f ca="1">ABS(IF(ISBLANK(AB1907),"",TODAY()-AB1907))</f>
        <v>823</v>
      </c>
      <c r="AD1907" s="16" t="s">
        <v>52</v>
      </c>
      <c r="AE1907" s="16" t="s">
        <v>79</v>
      </c>
      <c r="AF1907" s="14" t="s">
        <v>47</v>
      </c>
      <c r="AG1907" s="14" t="s">
        <v>47</v>
      </c>
    </row>
    <row r="1908" spans="1:33" ht="15.75" customHeight="1" x14ac:dyDescent="0.25">
      <c r="A1908" s="57" t="s">
        <v>7851</v>
      </c>
      <c r="B1908" s="57" t="s">
        <v>227</v>
      </c>
      <c r="C1908" s="57" t="s">
        <v>227</v>
      </c>
      <c r="D1908" s="57" t="s">
        <v>111</v>
      </c>
      <c r="E1908" s="57" t="s">
        <v>7852</v>
      </c>
      <c r="F1908" s="57"/>
      <c r="G1908" s="14" t="s">
        <v>41</v>
      </c>
      <c r="H1908" s="14" t="s">
        <v>83</v>
      </c>
      <c r="I1908" s="16" t="s">
        <v>75</v>
      </c>
      <c r="J1908" s="17">
        <v>44603</v>
      </c>
      <c r="K1908" s="18">
        <f t="shared" ca="1" si="89"/>
        <v>704</v>
      </c>
      <c r="L1908" s="19">
        <f t="shared" si="90"/>
        <v>44617</v>
      </c>
      <c r="M1908" s="16" t="s">
        <v>44</v>
      </c>
      <c r="N1908" s="16" t="s">
        <v>45</v>
      </c>
      <c r="O1908" s="14" t="s">
        <v>46</v>
      </c>
      <c r="P1908" s="14"/>
      <c r="Q1908" s="16"/>
      <c r="R1908" s="16"/>
      <c r="S1908" s="16"/>
      <c r="T1908" s="57" t="s">
        <v>7853</v>
      </c>
      <c r="U1908" s="57">
        <v>176380380</v>
      </c>
      <c r="V1908" s="16" t="s">
        <v>77</v>
      </c>
      <c r="W1908" s="14" t="s">
        <v>7854</v>
      </c>
      <c r="X1908" s="14"/>
      <c r="Y1908" s="14"/>
      <c r="Z1908" s="14"/>
      <c r="AA1908" s="57"/>
      <c r="AB1908" s="35"/>
      <c r="AC1908" s="18"/>
      <c r="AD1908" s="16"/>
      <c r="AE1908" s="16"/>
      <c r="AF1908" s="14"/>
      <c r="AG1908" s="14"/>
    </row>
    <row r="1909" spans="1:33" ht="15.75" customHeight="1" x14ac:dyDescent="0.25">
      <c r="A1909" s="57" t="s">
        <v>5195</v>
      </c>
      <c r="B1909" s="57" t="s">
        <v>5196</v>
      </c>
      <c r="C1909" s="57" t="s">
        <v>5196</v>
      </c>
      <c r="D1909" s="57" t="s">
        <v>5</v>
      </c>
      <c r="E1909" s="57" t="s">
        <v>5197</v>
      </c>
      <c r="F1909" s="57"/>
      <c r="G1909" s="14" t="s">
        <v>41</v>
      </c>
      <c r="H1909" s="14" t="s">
        <v>206</v>
      </c>
      <c r="I1909" s="16" t="s">
        <v>75</v>
      </c>
      <c r="J1909" s="17">
        <v>44346</v>
      </c>
      <c r="K1909" s="18">
        <f t="shared" ca="1" si="89"/>
        <v>961</v>
      </c>
      <c r="L1909" s="19">
        <f t="shared" si="90"/>
        <v>44360</v>
      </c>
      <c r="M1909" s="16" t="s">
        <v>44</v>
      </c>
      <c r="N1909" s="16" t="s">
        <v>45</v>
      </c>
      <c r="O1909" s="14" t="s">
        <v>46</v>
      </c>
      <c r="P1909" s="14"/>
      <c r="Q1909" s="16" t="e">
        <f t="shared" ref="Q1909:Q1940" ca="1" si="92">ABS(IF(ISBLANK(P1909),"",TODAY()-P1909))</f>
        <v>#VALUE!</v>
      </c>
      <c r="R1909" s="16" t="s">
        <v>47</v>
      </c>
      <c r="S1909" s="16" t="s">
        <v>47</v>
      </c>
      <c r="T1909" s="57" t="s">
        <v>5198</v>
      </c>
      <c r="U1909" s="57" t="s">
        <v>5199</v>
      </c>
      <c r="V1909" s="16" t="s">
        <v>47</v>
      </c>
      <c r="W1909" s="14" t="s">
        <v>47</v>
      </c>
      <c r="X1909" s="14"/>
      <c r="Y1909" s="14"/>
      <c r="Z1909" s="14" t="s">
        <v>47</v>
      </c>
      <c r="AA1909" s="57" t="s">
        <v>5200</v>
      </c>
      <c r="AB1909" s="35">
        <v>44484</v>
      </c>
      <c r="AC1909" s="18">
        <f t="shared" ref="AC1909:AC1981" ca="1" si="93">ABS(IF(ISBLANK(AB1909),"",TODAY()-AB1909))</f>
        <v>823</v>
      </c>
      <c r="AD1909" s="16" t="s">
        <v>52</v>
      </c>
      <c r="AE1909" s="16" t="s">
        <v>79</v>
      </c>
      <c r="AF1909" s="14" t="s">
        <v>47</v>
      </c>
      <c r="AG1909" s="14" t="s">
        <v>47</v>
      </c>
    </row>
    <row r="1910" spans="1:33" ht="15.75" customHeight="1" x14ac:dyDescent="0.25">
      <c r="A1910" s="57" t="s">
        <v>5147</v>
      </c>
      <c r="B1910" s="57" t="s">
        <v>5148</v>
      </c>
      <c r="C1910" s="57" t="s">
        <v>5148</v>
      </c>
      <c r="D1910" s="57" t="s">
        <v>39</v>
      </c>
      <c r="E1910" s="57" t="s">
        <v>5149</v>
      </c>
      <c r="F1910" s="57"/>
      <c r="G1910" s="14" t="s">
        <v>41</v>
      </c>
      <c r="H1910" s="14" t="s">
        <v>206</v>
      </c>
      <c r="I1910" s="16" t="s">
        <v>75</v>
      </c>
      <c r="J1910" s="17">
        <v>44346</v>
      </c>
      <c r="K1910" s="18">
        <f t="shared" ca="1" si="89"/>
        <v>961</v>
      </c>
      <c r="L1910" s="19">
        <f t="shared" si="90"/>
        <v>44360</v>
      </c>
      <c r="M1910" s="16" t="s">
        <v>44</v>
      </c>
      <c r="N1910" s="16" t="s">
        <v>45</v>
      </c>
      <c r="O1910" s="14" t="s">
        <v>46</v>
      </c>
      <c r="P1910" s="14"/>
      <c r="Q1910" s="16" t="e">
        <f t="shared" ca="1" si="92"/>
        <v>#VALUE!</v>
      </c>
      <c r="R1910" s="16" t="s">
        <v>47</v>
      </c>
      <c r="S1910" s="16" t="s">
        <v>47</v>
      </c>
      <c r="T1910" s="57" t="s">
        <v>5150</v>
      </c>
      <c r="U1910" s="57" t="s">
        <v>5151</v>
      </c>
      <c r="V1910" s="16" t="s">
        <v>47</v>
      </c>
      <c r="W1910" s="14" t="s">
        <v>47</v>
      </c>
      <c r="X1910" s="14"/>
      <c r="Y1910" s="14"/>
      <c r="Z1910" s="14" t="s">
        <v>47</v>
      </c>
      <c r="AA1910" s="87" t="s">
        <v>7855</v>
      </c>
      <c r="AB1910" s="35">
        <v>44484</v>
      </c>
      <c r="AC1910" s="18">
        <f t="shared" ca="1" si="93"/>
        <v>823</v>
      </c>
      <c r="AD1910" s="16" t="s">
        <v>52</v>
      </c>
      <c r="AE1910" s="16" t="s">
        <v>79</v>
      </c>
      <c r="AF1910" s="14" t="s">
        <v>47</v>
      </c>
      <c r="AG1910" s="14" t="s">
        <v>47</v>
      </c>
    </row>
    <row r="1911" spans="1:33" ht="15.75" customHeight="1" x14ac:dyDescent="0.25">
      <c r="A1911" s="57" t="s">
        <v>8281</v>
      </c>
      <c r="B1911" s="57" t="s">
        <v>5697</v>
      </c>
      <c r="C1911" s="57" t="s">
        <v>5697</v>
      </c>
      <c r="D1911" s="57" t="s">
        <v>409</v>
      </c>
      <c r="E1911" s="57" t="s">
        <v>5698</v>
      </c>
      <c r="F1911" s="57"/>
      <c r="G1911" s="14" t="s">
        <v>41</v>
      </c>
      <c r="H1911" s="14" t="s">
        <v>206</v>
      </c>
      <c r="I1911" s="16" t="s">
        <v>75</v>
      </c>
      <c r="J1911" s="17">
        <v>44346</v>
      </c>
      <c r="K1911" s="18">
        <f t="shared" ca="1" si="89"/>
        <v>961</v>
      </c>
      <c r="L1911" s="19">
        <f t="shared" si="90"/>
        <v>44360</v>
      </c>
      <c r="M1911" s="16" t="s">
        <v>44</v>
      </c>
      <c r="N1911" s="16" t="s">
        <v>45</v>
      </c>
      <c r="O1911" s="14" t="s">
        <v>46</v>
      </c>
      <c r="P1911" s="14"/>
      <c r="Q1911" s="16" t="e">
        <f t="shared" ca="1" si="92"/>
        <v>#VALUE!</v>
      </c>
      <c r="R1911" s="16" t="s">
        <v>47</v>
      </c>
      <c r="S1911" s="16" t="s">
        <v>47</v>
      </c>
      <c r="T1911" s="57" t="s">
        <v>5699</v>
      </c>
      <c r="U1911" s="57" t="s">
        <v>5700</v>
      </c>
      <c r="V1911" s="16" t="s">
        <v>47</v>
      </c>
      <c r="W1911" s="14" t="s">
        <v>47</v>
      </c>
      <c r="X1911" s="14"/>
      <c r="Y1911" s="14"/>
      <c r="Z1911" s="14" t="s">
        <v>47</v>
      </c>
      <c r="AA1911" s="87" t="s">
        <v>5205</v>
      </c>
      <c r="AB1911" s="35">
        <v>44484</v>
      </c>
      <c r="AC1911" s="18">
        <f t="shared" ca="1" si="93"/>
        <v>823</v>
      </c>
      <c r="AD1911" s="16" t="s">
        <v>52</v>
      </c>
      <c r="AE1911" s="16" t="s">
        <v>79</v>
      </c>
      <c r="AF1911" s="14" t="s">
        <v>47</v>
      </c>
      <c r="AG1911" s="14" t="s">
        <v>47</v>
      </c>
    </row>
    <row r="1912" spans="1:33" ht="15.75" customHeight="1" x14ac:dyDescent="0.25">
      <c r="A1912" s="57" t="s">
        <v>5206</v>
      </c>
      <c r="B1912" s="57" t="s">
        <v>3154</v>
      </c>
      <c r="C1912" s="57" t="s">
        <v>3154</v>
      </c>
      <c r="D1912" s="57" t="s">
        <v>5</v>
      </c>
      <c r="E1912" s="57" t="s">
        <v>7856</v>
      </c>
      <c r="F1912" s="57"/>
      <c r="G1912" s="14" t="s">
        <v>41</v>
      </c>
      <c r="H1912" s="14" t="s">
        <v>206</v>
      </c>
      <c r="I1912" s="16" t="s">
        <v>75</v>
      </c>
      <c r="J1912" s="17">
        <v>44346</v>
      </c>
      <c r="K1912" s="18">
        <f t="shared" ca="1" si="89"/>
        <v>961</v>
      </c>
      <c r="L1912" s="19">
        <f t="shared" si="90"/>
        <v>44360</v>
      </c>
      <c r="M1912" s="16" t="s">
        <v>44</v>
      </c>
      <c r="N1912" s="16" t="s">
        <v>45</v>
      </c>
      <c r="O1912" s="14" t="s">
        <v>46</v>
      </c>
      <c r="P1912" s="14"/>
      <c r="Q1912" s="16" t="e">
        <f t="shared" ca="1" si="92"/>
        <v>#VALUE!</v>
      </c>
      <c r="R1912" s="16" t="s">
        <v>47</v>
      </c>
      <c r="S1912" s="16" t="s">
        <v>47</v>
      </c>
      <c r="T1912" s="57" t="s">
        <v>7857</v>
      </c>
      <c r="U1912" s="57" t="s">
        <v>5209</v>
      </c>
      <c r="V1912" s="16" t="s">
        <v>47</v>
      </c>
      <c r="W1912" s="14" t="s">
        <v>47</v>
      </c>
      <c r="X1912" s="14"/>
      <c r="Y1912" s="14"/>
      <c r="Z1912" s="14" t="s">
        <v>47</v>
      </c>
      <c r="AA1912" s="87" t="s">
        <v>5210</v>
      </c>
      <c r="AB1912" s="35">
        <v>44484</v>
      </c>
      <c r="AC1912" s="18">
        <f t="shared" ca="1" si="93"/>
        <v>823</v>
      </c>
      <c r="AD1912" s="16" t="s">
        <v>52</v>
      </c>
      <c r="AE1912" s="16" t="s">
        <v>79</v>
      </c>
      <c r="AF1912" s="14" t="s">
        <v>47</v>
      </c>
      <c r="AG1912" s="14" t="s">
        <v>47</v>
      </c>
    </row>
    <row r="1913" spans="1:33" ht="15.75" customHeight="1" x14ac:dyDescent="0.25">
      <c r="A1913" s="57" t="s">
        <v>5211</v>
      </c>
      <c r="B1913" s="57" t="s">
        <v>2586</v>
      </c>
      <c r="C1913" s="57" t="s">
        <v>2586</v>
      </c>
      <c r="D1913" s="57" t="s">
        <v>39</v>
      </c>
      <c r="E1913" s="57" t="s">
        <v>7858</v>
      </c>
      <c r="F1913" s="57"/>
      <c r="G1913" s="14" t="s">
        <v>41</v>
      </c>
      <c r="H1913" s="14" t="s">
        <v>206</v>
      </c>
      <c r="I1913" s="16" t="s">
        <v>75</v>
      </c>
      <c r="J1913" s="17">
        <v>44346</v>
      </c>
      <c r="K1913" s="18">
        <f t="shared" ca="1" si="89"/>
        <v>961</v>
      </c>
      <c r="L1913" s="19">
        <f t="shared" si="90"/>
        <v>44360</v>
      </c>
      <c r="M1913" s="16" t="s">
        <v>44</v>
      </c>
      <c r="N1913" s="16" t="s">
        <v>45</v>
      </c>
      <c r="O1913" s="14" t="s">
        <v>46</v>
      </c>
      <c r="P1913" s="14"/>
      <c r="Q1913" s="16" t="e">
        <f t="shared" ca="1" si="92"/>
        <v>#VALUE!</v>
      </c>
      <c r="R1913" s="16" t="s">
        <v>47</v>
      </c>
      <c r="S1913" s="16" t="s">
        <v>47</v>
      </c>
      <c r="T1913" s="57" t="s">
        <v>5213</v>
      </c>
      <c r="U1913" s="57" t="s">
        <v>5214</v>
      </c>
      <c r="V1913" s="16" t="s">
        <v>47</v>
      </c>
      <c r="W1913" s="14" t="s">
        <v>47</v>
      </c>
      <c r="X1913" s="14"/>
      <c r="Y1913" s="14"/>
      <c r="Z1913" s="14" t="s">
        <v>47</v>
      </c>
      <c r="AA1913" s="87" t="s">
        <v>7859</v>
      </c>
      <c r="AB1913" s="35">
        <v>44484</v>
      </c>
      <c r="AC1913" s="18">
        <f t="shared" ca="1" si="93"/>
        <v>823</v>
      </c>
      <c r="AD1913" s="16" t="s">
        <v>52</v>
      </c>
      <c r="AE1913" s="16" t="s">
        <v>79</v>
      </c>
      <c r="AF1913" s="14" t="s">
        <v>47</v>
      </c>
      <c r="AG1913" s="14" t="s">
        <v>47</v>
      </c>
    </row>
    <row r="1914" spans="1:33" ht="15.75" customHeight="1" x14ac:dyDescent="0.25">
      <c r="A1914" s="57" t="s">
        <v>7860</v>
      </c>
      <c r="B1914" s="57" t="s">
        <v>5137</v>
      </c>
      <c r="C1914" s="57" t="s">
        <v>5137</v>
      </c>
      <c r="D1914" s="57" t="s">
        <v>5</v>
      </c>
      <c r="E1914" s="57" t="s">
        <v>5217</v>
      </c>
      <c r="F1914" s="57"/>
      <c r="G1914" s="14" t="s">
        <v>41</v>
      </c>
      <c r="H1914" s="14" t="s">
        <v>206</v>
      </c>
      <c r="I1914" s="16" t="s">
        <v>75</v>
      </c>
      <c r="J1914" s="17">
        <v>44346</v>
      </c>
      <c r="K1914" s="18">
        <f t="shared" ca="1" si="89"/>
        <v>961</v>
      </c>
      <c r="L1914" s="19">
        <f t="shared" si="90"/>
        <v>44360</v>
      </c>
      <c r="M1914" s="16" t="s">
        <v>44</v>
      </c>
      <c r="N1914" s="16" t="s">
        <v>45</v>
      </c>
      <c r="O1914" s="14" t="s">
        <v>46</v>
      </c>
      <c r="P1914" s="14"/>
      <c r="Q1914" s="16" t="e">
        <f t="shared" ca="1" si="92"/>
        <v>#VALUE!</v>
      </c>
      <c r="R1914" s="16" t="s">
        <v>47</v>
      </c>
      <c r="S1914" s="16" t="s">
        <v>47</v>
      </c>
      <c r="T1914" s="57" t="s">
        <v>5218</v>
      </c>
      <c r="U1914" s="57" t="s">
        <v>5219</v>
      </c>
      <c r="V1914" s="16" t="s">
        <v>47</v>
      </c>
      <c r="W1914" s="14" t="s">
        <v>47</v>
      </c>
      <c r="X1914" s="14"/>
      <c r="Y1914" s="14"/>
      <c r="Z1914" s="14" t="s">
        <v>47</v>
      </c>
      <c r="AA1914" s="87" t="s">
        <v>7861</v>
      </c>
      <c r="AB1914" s="35">
        <v>44484</v>
      </c>
      <c r="AC1914" s="18">
        <f t="shared" ca="1" si="93"/>
        <v>823</v>
      </c>
      <c r="AD1914" s="16" t="s">
        <v>52</v>
      </c>
      <c r="AE1914" s="16" t="s">
        <v>79</v>
      </c>
      <c r="AF1914" s="14" t="s">
        <v>47</v>
      </c>
      <c r="AG1914" s="14" t="s">
        <v>47</v>
      </c>
    </row>
    <row r="1915" spans="1:33" ht="15.75" customHeight="1" x14ac:dyDescent="0.25">
      <c r="A1915" s="57" t="s">
        <v>7862</v>
      </c>
      <c r="B1915" s="57" t="s">
        <v>459</v>
      </c>
      <c r="C1915" s="57" t="s">
        <v>459</v>
      </c>
      <c r="D1915" s="57" t="s">
        <v>248</v>
      </c>
      <c r="E1915" s="57" t="s">
        <v>7863</v>
      </c>
      <c r="F1915" s="57"/>
      <c r="G1915" s="14" t="s">
        <v>41</v>
      </c>
      <c r="H1915" s="14" t="s">
        <v>206</v>
      </c>
      <c r="I1915" s="16" t="s">
        <v>75</v>
      </c>
      <c r="J1915" s="17">
        <v>44346</v>
      </c>
      <c r="K1915" s="18">
        <f t="shared" ca="1" si="89"/>
        <v>961</v>
      </c>
      <c r="L1915" s="19">
        <f t="shared" si="90"/>
        <v>44360</v>
      </c>
      <c r="M1915" s="16" t="s">
        <v>44</v>
      </c>
      <c r="N1915" s="16" t="s">
        <v>45</v>
      </c>
      <c r="O1915" s="14" t="s">
        <v>46</v>
      </c>
      <c r="P1915" s="14"/>
      <c r="Q1915" s="16" t="e">
        <f t="shared" ca="1" si="92"/>
        <v>#VALUE!</v>
      </c>
      <c r="R1915" s="16" t="s">
        <v>47</v>
      </c>
      <c r="S1915" s="16" t="s">
        <v>47</v>
      </c>
      <c r="T1915" s="57" t="s">
        <v>5887</v>
      </c>
      <c r="U1915" s="57" t="s">
        <v>5888</v>
      </c>
      <c r="V1915" s="16" t="s">
        <v>47</v>
      </c>
      <c r="W1915" s="14" t="s">
        <v>47</v>
      </c>
      <c r="X1915" s="14"/>
      <c r="Y1915" s="14"/>
      <c r="Z1915" s="14" t="s">
        <v>47</v>
      </c>
      <c r="AA1915" s="87" t="s">
        <v>5889</v>
      </c>
      <c r="AB1915" s="35">
        <v>44484</v>
      </c>
      <c r="AC1915" s="18">
        <f t="shared" ca="1" si="93"/>
        <v>823</v>
      </c>
      <c r="AD1915" s="16" t="s">
        <v>52</v>
      </c>
      <c r="AE1915" s="16" t="s">
        <v>79</v>
      </c>
      <c r="AF1915" s="14" t="s">
        <v>47</v>
      </c>
      <c r="AG1915" s="14" t="s">
        <v>47</v>
      </c>
    </row>
    <row r="1916" spans="1:33" ht="15.75" customHeight="1" x14ac:dyDescent="0.25">
      <c r="A1916" s="57" t="s">
        <v>7841</v>
      </c>
      <c r="B1916" s="57" t="s">
        <v>5165</v>
      </c>
      <c r="C1916" s="57" t="s">
        <v>5165</v>
      </c>
      <c r="D1916" s="57" t="s">
        <v>409</v>
      </c>
      <c r="E1916" s="57" t="s">
        <v>5166</v>
      </c>
      <c r="F1916" s="57"/>
      <c r="G1916" s="14" t="s">
        <v>41</v>
      </c>
      <c r="H1916" s="14" t="s">
        <v>206</v>
      </c>
      <c r="I1916" s="16" t="s">
        <v>75</v>
      </c>
      <c r="J1916" s="17">
        <v>44346</v>
      </c>
      <c r="K1916" s="18">
        <f t="shared" ca="1" si="89"/>
        <v>961</v>
      </c>
      <c r="L1916" s="19">
        <f t="shared" si="90"/>
        <v>44360</v>
      </c>
      <c r="M1916" s="16" t="s">
        <v>44</v>
      </c>
      <c r="N1916" s="16" t="s">
        <v>45</v>
      </c>
      <c r="O1916" s="14" t="s">
        <v>46</v>
      </c>
      <c r="P1916" s="14"/>
      <c r="Q1916" s="16" t="e">
        <f t="shared" ca="1" si="92"/>
        <v>#VALUE!</v>
      </c>
      <c r="R1916" s="16" t="s">
        <v>47</v>
      </c>
      <c r="S1916" s="16" t="s">
        <v>47</v>
      </c>
      <c r="T1916" s="57" t="s">
        <v>5167</v>
      </c>
      <c r="U1916" s="57" t="s">
        <v>5168</v>
      </c>
      <c r="V1916" s="16" t="s">
        <v>47</v>
      </c>
      <c r="W1916" s="14" t="s">
        <v>47</v>
      </c>
      <c r="X1916" s="14"/>
      <c r="Y1916" s="14"/>
      <c r="Z1916" s="14" t="s">
        <v>47</v>
      </c>
      <c r="AA1916" s="87" t="s">
        <v>4708</v>
      </c>
      <c r="AB1916" s="35">
        <v>44484</v>
      </c>
      <c r="AC1916" s="18">
        <f t="shared" ca="1" si="93"/>
        <v>823</v>
      </c>
      <c r="AD1916" s="16" t="s">
        <v>52</v>
      </c>
      <c r="AE1916" s="16" t="s">
        <v>79</v>
      </c>
      <c r="AF1916" s="14" t="s">
        <v>47</v>
      </c>
      <c r="AG1916" s="14" t="s">
        <v>47</v>
      </c>
    </row>
    <row r="1917" spans="1:33" ht="15.75" customHeight="1" x14ac:dyDescent="0.25">
      <c r="A1917" s="57" t="s">
        <v>8374</v>
      </c>
      <c r="B1917" s="57" t="s">
        <v>2595</v>
      </c>
      <c r="C1917" s="57" t="s">
        <v>2595</v>
      </c>
      <c r="D1917" s="57" t="s">
        <v>409</v>
      </c>
      <c r="E1917" s="57" t="s">
        <v>8375</v>
      </c>
      <c r="F1917" s="57"/>
      <c r="G1917" s="14" t="s">
        <v>41</v>
      </c>
      <c r="H1917" s="14" t="s">
        <v>206</v>
      </c>
      <c r="I1917" s="16" t="s">
        <v>75</v>
      </c>
      <c r="J1917" s="17">
        <v>44346</v>
      </c>
      <c r="K1917" s="18">
        <f t="shared" ca="1" si="89"/>
        <v>961</v>
      </c>
      <c r="L1917" s="19">
        <f t="shared" si="90"/>
        <v>44360</v>
      </c>
      <c r="M1917" s="16" t="s">
        <v>44</v>
      </c>
      <c r="N1917" s="16" t="s">
        <v>45</v>
      </c>
      <c r="O1917" s="14" t="s">
        <v>46</v>
      </c>
      <c r="P1917" s="14"/>
      <c r="Q1917" s="16" t="e">
        <f t="shared" ca="1" si="92"/>
        <v>#VALUE!</v>
      </c>
      <c r="R1917" s="16" t="s">
        <v>47</v>
      </c>
      <c r="S1917" s="16" t="s">
        <v>47</v>
      </c>
      <c r="T1917" s="57" t="s">
        <v>6046</v>
      </c>
      <c r="U1917" s="57" t="s">
        <v>6047</v>
      </c>
      <c r="V1917" s="16" t="s">
        <v>47</v>
      </c>
      <c r="W1917" s="14" t="s">
        <v>47</v>
      </c>
      <c r="X1917" s="14"/>
      <c r="Y1917" s="14"/>
      <c r="Z1917" s="14" t="s">
        <v>47</v>
      </c>
      <c r="AA1917" s="87" t="s">
        <v>4708</v>
      </c>
      <c r="AB1917" s="35">
        <v>44484</v>
      </c>
      <c r="AC1917" s="18">
        <f t="shared" ca="1" si="93"/>
        <v>823</v>
      </c>
      <c r="AD1917" s="16" t="s">
        <v>52</v>
      </c>
      <c r="AE1917" s="16" t="s">
        <v>79</v>
      </c>
      <c r="AF1917" s="14" t="s">
        <v>47</v>
      </c>
      <c r="AG1917" s="14" t="s">
        <v>47</v>
      </c>
    </row>
    <row r="1918" spans="1:33" ht="15.75" customHeight="1" x14ac:dyDescent="0.25">
      <c r="A1918" s="57" t="s">
        <v>7865</v>
      </c>
      <c r="B1918" s="57" t="s">
        <v>1106</v>
      </c>
      <c r="C1918" s="57" t="s">
        <v>1106</v>
      </c>
      <c r="D1918" s="57" t="s">
        <v>7673</v>
      </c>
      <c r="E1918" s="57" t="s">
        <v>3825</v>
      </c>
      <c r="F1918" s="57"/>
      <c r="G1918" s="14" t="s">
        <v>41</v>
      </c>
      <c r="H1918" s="14" t="s">
        <v>206</v>
      </c>
      <c r="I1918" s="16" t="s">
        <v>75</v>
      </c>
      <c r="J1918" s="17">
        <v>44346</v>
      </c>
      <c r="K1918" s="18">
        <f t="shared" ca="1" si="89"/>
        <v>961</v>
      </c>
      <c r="L1918" s="19">
        <f t="shared" si="90"/>
        <v>44360</v>
      </c>
      <c r="M1918" s="16" t="s">
        <v>44</v>
      </c>
      <c r="N1918" s="16" t="s">
        <v>45</v>
      </c>
      <c r="O1918" s="14" t="s">
        <v>46</v>
      </c>
      <c r="P1918" s="14"/>
      <c r="Q1918" s="16" t="e">
        <f t="shared" ca="1" si="92"/>
        <v>#VALUE!</v>
      </c>
      <c r="R1918" s="16" t="s">
        <v>47</v>
      </c>
      <c r="S1918" s="16" t="s">
        <v>47</v>
      </c>
      <c r="T1918" s="57" t="s">
        <v>7866</v>
      </c>
      <c r="U1918" s="57" t="s">
        <v>3826</v>
      </c>
      <c r="V1918" s="16" t="s">
        <v>47</v>
      </c>
      <c r="W1918" s="14" t="s">
        <v>47</v>
      </c>
      <c r="X1918" s="14"/>
      <c r="Y1918" s="14"/>
      <c r="Z1918" s="14" t="s">
        <v>47</v>
      </c>
      <c r="AA1918" s="87" t="s">
        <v>300</v>
      </c>
      <c r="AB1918" s="35">
        <v>44484</v>
      </c>
      <c r="AC1918" s="18">
        <f t="shared" ca="1" si="93"/>
        <v>823</v>
      </c>
      <c r="AD1918" s="16" t="s">
        <v>52</v>
      </c>
      <c r="AE1918" s="16" t="s">
        <v>79</v>
      </c>
      <c r="AF1918" s="14" t="s">
        <v>47</v>
      </c>
      <c r="AG1918" s="14" t="s">
        <v>47</v>
      </c>
    </row>
    <row r="1919" spans="1:33" ht="15.75" customHeight="1" x14ac:dyDescent="0.25">
      <c r="A1919" s="57" t="s">
        <v>3505</v>
      </c>
      <c r="B1919" s="57" t="s">
        <v>459</v>
      </c>
      <c r="C1919" s="57" t="s">
        <v>459</v>
      </c>
      <c r="D1919" s="57" t="s">
        <v>248</v>
      </c>
      <c r="E1919" s="57" t="s">
        <v>3506</v>
      </c>
      <c r="F1919" s="57"/>
      <c r="G1919" s="14" t="s">
        <v>41</v>
      </c>
      <c r="H1919" s="14" t="s">
        <v>206</v>
      </c>
      <c r="I1919" s="16" t="s">
        <v>75</v>
      </c>
      <c r="J1919" s="17">
        <v>44346</v>
      </c>
      <c r="K1919" s="18">
        <f t="shared" ca="1" si="89"/>
        <v>961</v>
      </c>
      <c r="L1919" s="19">
        <f t="shared" si="90"/>
        <v>44360</v>
      </c>
      <c r="M1919" s="16" t="s">
        <v>44</v>
      </c>
      <c r="N1919" s="16" t="s">
        <v>45</v>
      </c>
      <c r="O1919" s="14" t="s">
        <v>46</v>
      </c>
      <c r="P1919" s="14"/>
      <c r="Q1919" s="16" t="e">
        <f t="shared" ca="1" si="92"/>
        <v>#VALUE!</v>
      </c>
      <c r="R1919" s="16" t="s">
        <v>47</v>
      </c>
      <c r="S1919" s="16" t="s">
        <v>47</v>
      </c>
      <c r="T1919" s="57" t="s">
        <v>7867</v>
      </c>
      <c r="U1919" s="57" t="s">
        <v>3508</v>
      </c>
      <c r="V1919" s="16" t="s">
        <v>47</v>
      </c>
      <c r="W1919" s="14" t="s">
        <v>47</v>
      </c>
      <c r="X1919" s="14"/>
      <c r="Y1919" s="14"/>
      <c r="Z1919" s="14" t="s">
        <v>47</v>
      </c>
      <c r="AA1919" s="87" t="s">
        <v>3509</v>
      </c>
      <c r="AB1919" s="35">
        <v>44484</v>
      </c>
      <c r="AC1919" s="18">
        <f t="shared" ca="1" si="93"/>
        <v>823</v>
      </c>
      <c r="AD1919" s="16" t="s">
        <v>52</v>
      </c>
      <c r="AE1919" s="16" t="s">
        <v>79</v>
      </c>
      <c r="AF1919" s="14" t="s">
        <v>47</v>
      </c>
      <c r="AG1919" s="14" t="s">
        <v>47</v>
      </c>
    </row>
    <row r="1920" spans="1:33" ht="15.75" customHeight="1" x14ac:dyDescent="0.25">
      <c r="A1920" s="57" t="s">
        <v>7868</v>
      </c>
      <c r="B1920" s="57" t="s">
        <v>459</v>
      </c>
      <c r="C1920" s="57" t="s">
        <v>459</v>
      </c>
      <c r="D1920" s="57" t="s">
        <v>248</v>
      </c>
      <c r="E1920" s="57" t="s">
        <v>3511</v>
      </c>
      <c r="F1920" s="57"/>
      <c r="G1920" s="14" t="s">
        <v>41</v>
      </c>
      <c r="H1920" s="14" t="s">
        <v>206</v>
      </c>
      <c r="I1920" s="16" t="s">
        <v>75</v>
      </c>
      <c r="J1920" s="17">
        <v>44346</v>
      </c>
      <c r="K1920" s="18">
        <f t="shared" ca="1" si="89"/>
        <v>961</v>
      </c>
      <c r="L1920" s="19">
        <f t="shared" si="90"/>
        <v>44360</v>
      </c>
      <c r="M1920" s="16" t="s">
        <v>44</v>
      </c>
      <c r="N1920" s="16" t="s">
        <v>45</v>
      </c>
      <c r="O1920" s="14" t="s">
        <v>46</v>
      </c>
      <c r="P1920" s="14"/>
      <c r="Q1920" s="16" t="e">
        <f t="shared" ca="1" si="92"/>
        <v>#VALUE!</v>
      </c>
      <c r="R1920" s="16" t="s">
        <v>47</v>
      </c>
      <c r="S1920" s="16" t="s">
        <v>47</v>
      </c>
      <c r="T1920" s="57" t="s">
        <v>7867</v>
      </c>
      <c r="U1920" s="57" t="s">
        <v>3508</v>
      </c>
      <c r="V1920" s="16" t="s">
        <v>47</v>
      </c>
      <c r="W1920" s="14" t="s">
        <v>47</v>
      </c>
      <c r="X1920" s="14"/>
      <c r="Y1920" s="14"/>
      <c r="Z1920" s="14" t="s">
        <v>47</v>
      </c>
      <c r="AA1920" s="87" t="s">
        <v>3509</v>
      </c>
      <c r="AB1920" s="35">
        <v>44484</v>
      </c>
      <c r="AC1920" s="18">
        <f t="shared" ca="1" si="93"/>
        <v>823</v>
      </c>
      <c r="AD1920" s="16" t="s">
        <v>52</v>
      </c>
      <c r="AE1920" s="16" t="s">
        <v>79</v>
      </c>
      <c r="AF1920" s="14" t="s">
        <v>47</v>
      </c>
      <c r="AG1920" s="14" t="s">
        <v>47</v>
      </c>
    </row>
    <row r="1921" spans="1:33" ht="15.75" customHeight="1" x14ac:dyDescent="0.25">
      <c r="A1921" s="57" t="s">
        <v>7869</v>
      </c>
      <c r="B1921" s="57" t="s">
        <v>459</v>
      </c>
      <c r="C1921" s="57" t="s">
        <v>459</v>
      </c>
      <c r="D1921" s="57" t="s">
        <v>248</v>
      </c>
      <c r="E1921" s="57" t="s">
        <v>3513</v>
      </c>
      <c r="F1921" s="57"/>
      <c r="G1921" s="14" t="s">
        <v>41</v>
      </c>
      <c r="H1921" s="14" t="s">
        <v>206</v>
      </c>
      <c r="I1921" s="16" t="s">
        <v>75</v>
      </c>
      <c r="J1921" s="17">
        <v>44346</v>
      </c>
      <c r="K1921" s="18">
        <f t="shared" ca="1" si="89"/>
        <v>961</v>
      </c>
      <c r="L1921" s="19">
        <f t="shared" si="90"/>
        <v>44360</v>
      </c>
      <c r="M1921" s="16" t="s">
        <v>44</v>
      </c>
      <c r="N1921" s="16" t="s">
        <v>45</v>
      </c>
      <c r="O1921" s="14" t="s">
        <v>46</v>
      </c>
      <c r="P1921" s="14"/>
      <c r="Q1921" s="16" t="e">
        <f t="shared" ca="1" si="92"/>
        <v>#VALUE!</v>
      </c>
      <c r="R1921" s="16" t="s">
        <v>47</v>
      </c>
      <c r="S1921" s="16" t="s">
        <v>47</v>
      </c>
      <c r="T1921" s="57" t="s">
        <v>7867</v>
      </c>
      <c r="U1921" s="57" t="s">
        <v>3508</v>
      </c>
      <c r="V1921" s="16" t="s">
        <v>47</v>
      </c>
      <c r="W1921" s="14" t="s">
        <v>47</v>
      </c>
      <c r="X1921" s="14"/>
      <c r="Y1921" s="14"/>
      <c r="Z1921" s="14" t="s">
        <v>47</v>
      </c>
      <c r="AA1921" s="87" t="s">
        <v>3509</v>
      </c>
      <c r="AB1921" s="35">
        <v>44484</v>
      </c>
      <c r="AC1921" s="18">
        <f t="shared" ca="1" si="93"/>
        <v>823</v>
      </c>
      <c r="AD1921" s="16" t="s">
        <v>52</v>
      </c>
      <c r="AE1921" s="16" t="s">
        <v>79</v>
      </c>
      <c r="AF1921" s="14" t="s">
        <v>47</v>
      </c>
      <c r="AG1921" s="14" t="s">
        <v>47</v>
      </c>
    </row>
    <row r="1922" spans="1:33" ht="15.75" customHeight="1" x14ac:dyDescent="0.25">
      <c r="A1922" s="57" t="s">
        <v>7870</v>
      </c>
      <c r="B1922" s="57" t="s">
        <v>459</v>
      </c>
      <c r="C1922" s="57" t="s">
        <v>459</v>
      </c>
      <c r="D1922" s="57" t="s">
        <v>248</v>
      </c>
      <c r="E1922" s="57" t="s">
        <v>7009</v>
      </c>
      <c r="F1922" s="57"/>
      <c r="G1922" s="14" t="s">
        <v>41</v>
      </c>
      <c r="H1922" s="14" t="s">
        <v>206</v>
      </c>
      <c r="I1922" s="16" t="s">
        <v>75</v>
      </c>
      <c r="J1922" s="17">
        <v>44346</v>
      </c>
      <c r="K1922" s="18">
        <f t="shared" ca="1" si="89"/>
        <v>961</v>
      </c>
      <c r="L1922" s="19">
        <f t="shared" si="90"/>
        <v>44360</v>
      </c>
      <c r="M1922" s="16" t="s">
        <v>44</v>
      </c>
      <c r="N1922" s="16" t="s">
        <v>45</v>
      </c>
      <c r="O1922" s="14" t="s">
        <v>46</v>
      </c>
      <c r="P1922" s="14"/>
      <c r="Q1922" s="16" t="e">
        <f t="shared" ca="1" si="92"/>
        <v>#VALUE!</v>
      </c>
      <c r="R1922" s="16" t="s">
        <v>47</v>
      </c>
      <c r="S1922" s="16" t="s">
        <v>47</v>
      </c>
      <c r="T1922" s="57" t="s">
        <v>7867</v>
      </c>
      <c r="U1922" s="57" t="s">
        <v>3508</v>
      </c>
      <c r="V1922" s="16" t="s">
        <v>47</v>
      </c>
      <c r="W1922" s="14" t="s">
        <v>47</v>
      </c>
      <c r="X1922" s="14"/>
      <c r="Y1922" s="14"/>
      <c r="Z1922" s="14" t="s">
        <v>47</v>
      </c>
      <c r="AA1922" s="87" t="s">
        <v>3509</v>
      </c>
      <c r="AB1922" s="35">
        <v>44484</v>
      </c>
      <c r="AC1922" s="18">
        <f t="shared" ca="1" si="93"/>
        <v>823</v>
      </c>
      <c r="AD1922" s="16" t="s">
        <v>52</v>
      </c>
      <c r="AE1922" s="16" t="s">
        <v>79</v>
      </c>
      <c r="AF1922" s="14" t="s">
        <v>47</v>
      </c>
      <c r="AG1922" s="14" t="s">
        <v>47</v>
      </c>
    </row>
    <row r="1923" spans="1:33" ht="15.75" customHeight="1" x14ac:dyDescent="0.25">
      <c r="A1923" s="23" t="s">
        <v>7871</v>
      </c>
      <c r="B1923" s="14" t="s">
        <v>7872</v>
      </c>
      <c r="C1923" s="14" t="s">
        <v>7872</v>
      </c>
      <c r="D1923" s="14" t="s">
        <v>111</v>
      </c>
      <c r="E1923" s="25" t="s">
        <v>7873</v>
      </c>
      <c r="F1923" s="25"/>
      <c r="G1923" s="14" t="s">
        <v>41</v>
      </c>
      <c r="H1923" s="14" t="s">
        <v>162</v>
      </c>
      <c r="I1923" s="16" t="s">
        <v>75</v>
      </c>
      <c r="J1923" s="17">
        <v>44396</v>
      </c>
      <c r="K1923" s="18">
        <f t="shared" ca="1" si="89"/>
        <v>911</v>
      </c>
      <c r="L1923" s="19">
        <f t="shared" si="90"/>
        <v>44410</v>
      </c>
      <c r="M1923" s="16" t="s">
        <v>44</v>
      </c>
      <c r="N1923" s="16" t="s">
        <v>45</v>
      </c>
      <c r="O1923" s="14" t="s">
        <v>41</v>
      </c>
      <c r="P1923" s="17"/>
      <c r="Q1923" s="16" t="e">
        <f t="shared" ca="1" si="92"/>
        <v>#VALUE!</v>
      </c>
      <c r="R1923" s="16" t="s">
        <v>46</v>
      </c>
      <c r="S1923" s="16" t="s">
        <v>47</v>
      </c>
      <c r="T1923" s="14" t="s">
        <v>7874</v>
      </c>
      <c r="U1923" s="14" t="s">
        <v>7875</v>
      </c>
      <c r="V1923" s="16" t="s">
        <v>47</v>
      </c>
      <c r="W1923" s="14" t="s">
        <v>47</v>
      </c>
      <c r="X1923" s="14"/>
      <c r="Y1923" s="14"/>
      <c r="Z1923" s="14" t="s">
        <v>47</v>
      </c>
      <c r="AA1923" s="87" t="s">
        <v>1191</v>
      </c>
      <c r="AB1923" s="35">
        <v>44484</v>
      </c>
      <c r="AC1923" s="18">
        <f t="shared" ca="1" si="93"/>
        <v>823</v>
      </c>
      <c r="AD1923" s="16" t="s">
        <v>52</v>
      </c>
      <c r="AE1923" s="16" t="s">
        <v>79</v>
      </c>
      <c r="AF1923" s="14" t="s">
        <v>47</v>
      </c>
      <c r="AG1923" s="14" t="s">
        <v>47</v>
      </c>
    </row>
    <row r="1924" spans="1:33" ht="15.75" customHeight="1" x14ac:dyDescent="0.25">
      <c r="A1924" s="57" t="s">
        <v>4703</v>
      </c>
      <c r="B1924" s="57" t="s">
        <v>4704</v>
      </c>
      <c r="C1924" s="57" t="s">
        <v>4704</v>
      </c>
      <c r="D1924" s="57" t="s">
        <v>409</v>
      </c>
      <c r="E1924" s="57" t="s">
        <v>4705</v>
      </c>
      <c r="F1924" s="57"/>
      <c r="G1924" s="14" t="s">
        <v>41</v>
      </c>
      <c r="H1924" s="14" t="s">
        <v>206</v>
      </c>
      <c r="I1924" s="16" t="s">
        <v>75</v>
      </c>
      <c r="J1924" s="17">
        <v>44346</v>
      </c>
      <c r="K1924" s="18">
        <f t="shared" ca="1" si="89"/>
        <v>961</v>
      </c>
      <c r="L1924" s="19">
        <f t="shared" si="90"/>
        <v>44360</v>
      </c>
      <c r="M1924" s="16" t="s">
        <v>44</v>
      </c>
      <c r="N1924" s="16" t="s">
        <v>45</v>
      </c>
      <c r="O1924" s="14" t="s">
        <v>46</v>
      </c>
      <c r="P1924" s="14"/>
      <c r="Q1924" s="16" t="e">
        <f t="shared" ca="1" si="92"/>
        <v>#VALUE!</v>
      </c>
      <c r="R1924" s="16" t="s">
        <v>47</v>
      </c>
      <c r="S1924" s="16" t="s">
        <v>47</v>
      </c>
      <c r="T1924" s="57" t="s">
        <v>4706</v>
      </c>
      <c r="U1924" s="57" t="s">
        <v>4707</v>
      </c>
      <c r="V1924" s="16" t="s">
        <v>47</v>
      </c>
      <c r="W1924" s="14" t="s">
        <v>47</v>
      </c>
      <c r="X1924" s="14"/>
      <c r="Y1924" s="14"/>
      <c r="Z1924" s="14" t="s">
        <v>47</v>
      </c>
      <c r="AA1924" s="87" t="s">
        <v>4678</v>
      </c>
      <c r="AB1924" s="35">
        <v>44484</v>
      </c>
      <c r="AC1924" s="18">
        <f t="shared" ca="1" si="93"/>
        <v>823</v>
      </c>
      <c r="AD1924" s="16" t="s">
        <v>52</v>
      </c>
      <c r="AE1924" s="16" t="s">
        <v>79</v>
      </c>
      <c r="AF1924" s="14" t="s">
        <v>47</v>
      </c>
      <c r="AG1924" s="14" t="s">
        <v>47</v>
      </c>
    </row>
    <row r="1925" spans="1:33" ht="15.75" customHeight="1" x14ac:dyDescent="0.25">
      <c r="A1925" s="57" t="s">
        <v>7864</v>
      </c>
      <c r="B1925" s="57" t="s">
        <v>4704</v>
      </c>
      <c r="C1925" s="57" t="s">
        <v>4704</v>
      </c>
      <c r="D1925" s="57" t="s">
        <v>409</v>
      </c>
      <c r="E1925" s="57" t="s">
        <v>6852</v>
      </c>
      <c r="F1925" s="57"/>
      <c r="G1925" s="14" t="s">
        <v>41</v>
      </c>
      <c r="H1925" s="14" t="s">
        <v>206</v>
      </c>
      <c r="I1925" s="16" t="s">
        <v>75</v>
      </c>
      <c r="J1925" s="17">
        <v>44346</v>
      </c>
      <c r="K1925" s="18">
        <f t="shared" ca="1" si="89"/>
        <v>961</v>
      </c>
      <c r="L1925" s="19">
        <f t="shared" si="90"/>
        <v>44360</v>
      </c>
      <c r="M1925" s="16" t="s">
        <v>44</v>
      </c>
      <c r="N1925" s="16" t="s">
        <v>45</v>
      </c>
      <c r="O1925" s="14" t="s">
        <v>46</v>
      </c>
      <c r="P1925" s="14"/>
      <c r="Q1925" s="16" t="e">
        <f t="shared" ca="1" si="92"/>
        <v>#VALUE!</v>
      </c>
      <c r="R1925" s="16" t="s">
        <v>47</v>
      </c>
      <c r="S1925" s="16" t="s">
        <v>47</v>
      </c>
      <c r="T1925" s="57" t="s">
        <v>4706</v>
      </c>
      <c r="U1925" s="57" t="s">
        <v>4707</v>
      </c>
      <c r="V1925" s="16" t="s">
        <v>47</v>
      </c>
      <c r="W1925" s="14" t="s">
        <v>47</v>
      </c>
      <c r="X1925" s="14"/>
      <c r="Y1925" s="14"/>
      <c r="Z1925" s="14" t="s">
        <v>47</v>
      </c>
      <c r="AA1925" s="87" t="s">
        <v>4678</v>
      </c>
      <c r="AB1925" s="35">
        <v>44484</v>
      </c>
      <c r="AC1925" s="18">
        <f t="shared" ca="1" si="93"/>
        <v>823</v>
      </c>
      <c r="AD1925" s="16" t="s">
        <v>52</v>
      </c>
      <c r="AE1925" s="16" t="s">
        <v>79</v>
      </c>
      <c r="AF1925" s="14" t="s">
        <v>47</v>
      </c>
      <c r="AG1925" s="14" t="s">
        <v>47</v>
      </c>
    </row>
    <row r="1926" spans="1:33" ht="15.75" customHeight="1" x14ac:dyDescent="0.25">
      <c r="A1926" s="57" t="s">
        <v>7877</v>
      </c>
      <c r="B1926" s="57" t="s">
        <v>2115</v>
      </c>
      <c r="C1926" s="57" t="s">
        <v>2115</v>
      </c>
      <c r="D1926" s="57" t="s">
        <v>1810</v>
      </c>
      <c r="E1926" s="57" t="s">
        <v>3612</v>
      </c>
      <c r="F1926" s="57"/>
      <c r="G1926" s="14" t="s">
        <v>41</v>
      </c>
      <c r="H1926" s="14" t="s">
        <v>206</v>
      </c>
      <c r="I1926" s="16" t="s">
        <v>75</v>
      </c>
      <c r="J1926" s="17">
        <v>44346</v>
      </c>
      <c r="K1926" s="18">
        <f t="shared" ca="1" si="89"/>
        <v>961</v>
      </c>
      <c r="L1926" s="19">
        <f t="shared" si="90"/>
        <v>44360</v>
      </c>
      <c r="M1926" s="16" t="s">
        <v>44</v>
      </c>
      <c r="N1926" s="16" t="s">
        <v>45</v>
      </c>
      <c r="O1926" s="14" t="s">
        <v>46</v>
      </c>
      <c r="P1926" s="14"/>
      <c r="Q1926" s="16" t="e">
        <f t="shared" ca="1" si="92"/>
        <v>#VALUE!</v>
      </c>
      <c r="R1926" s="16" t="s">
        <v>47</v>
      </c>
      <c r="S1926" s="16" t="s">
        <v>47</v>
      </c>
      <c r="T1926" s="57" t="s">
        <v>3302</v>
      </c>
      <c r="U1926" s="57" t="s">
        <v>3303</v>
      </c>
      <c r="V1926" s="16" t="s">
        <v>47</v>
      </c>
      <c r="W1926" s="14" t="s">
        <v>47</v>
      </c>
      <c r="X1926" s="14"/>
      <c r="Y1926" s="14"/>
      <c r="Z1926" s="14" t="s">
        <v>47</v>
      </c>
      <c r="AA1926" s="87" t="s">
        <v>3304</v>
      </c>
      <c r="AB1926" s="35">
        <v>44484</v>
      </c>
      <c r="AC1926" s="18">
        <f t="shared" ca="1" si="93"/>
        <v>823</v>
      </c>
      <c r="AD1926" s="16" t="s">
        <v>52</v>
      </c>
      <c r="AE1926" s="16" t="s">
        <v>79</v>
      </c>
      <c r="AF1926" s="14" t="s">
        <v>47</v>
      </c>
      <c r="AG1926" s="14" t="s">
        <v>47</v>
      </c>
    </row>
    <row r="1927" spans="1:33" ht="15.75" customHeight="1" x14ac:dyDescent="0.25">
      <c r="A1927" s="57" t="s">
        <v>7878</v>
      </c>
      <c r="B1927" s="57" t="s">
        <v>641</v>
      </c>
      <c r="C1927" s="57" t="s">
        <v>641</v>
      </c>
      <c r="D1927" s="57" t="s">
        <v>39</v>
      </c>
      <c r="E1927" s="57" t="s">
        <v>7879</v>
      </c>
      <c r="F1927" s="57"/>
      <c r="G1927" s="14" t="s">
        <v>41</v>
      </c>
      <c r="H1927" s="14" t="s">
        <v>206</v>
      </c>
      <c r="I1927" s="16" t="s">
        <v>75</v>
      </c>
      <c r="J1927" s="17">
        <v>44346</v>
      </c>
      <c r="K1927" s="18">
        <f t="shared" ca="1" si="89"/>
        <v>961</v>
      </c>
      <c r="L1927" s="19">
        <f t="shared" si="90"/>
        <v>44360</v>
      </c>
      <c r="M1927" s="16" t="s">
        <v>44</v>
      </c>
      <c r="N1927" s="16" t="s">
        <v>45</v>
      </c>
      <c r="O1927" s="14" t="s">
        <v>46</v>
      </c>
      <c r="P1927" s="14"/>
      <c r="Q1927" s="16" t="e">
        <f t="shared" ca="1" si="92"/>
        <v>#VALUE!</v>
      </c>
      <c r="R1927" s="16" t="s">
        <v>47</v>
      </c>
      <c r="S1927" s="16" t="s">
        <v>47</v>
      </c>
      <c r="T1927" s="57" t="s">
        <v>7880</v>
      </c>
      <c r="U1927" s="57" t="s">
        <v>7881</v>
      </c>
      <c r="V1927" s="16" t="s">
        <v>47</v>
      </c>
      <c r="W1927" s="14" t="s">
        <v>47</v>
      </c>
      <c r="X1927" s="14"/>
      <c r="Y1927" s="14"/>
      <c r="Z1927" s="14" t="s">
        <v>47</v>
      </c>
      <c r="AA1927" s="87" t="s">
        <v>7882</v>
      </c>
      <c r="AB1927" s="35">
        <v>44484</v>
      </c>
      <c r="AC1927" s="18">
        <f t="shared" ca="1" si="93"/>
        <v>823</v>
      </c>
      <c r="AD1927" s="16" t="s">
        <v>52</v>
      </c>
      <c r="AE1927" s="16" t="s">
        <v>79</v>
      </c>
      <c r="AF1927" s="14" t="s">
        <v>47</v>
      </c>
      <c r="AG1927" s="14" t="s">
        <v>47</v>
      </c>
    </row>
    <row r="1928" spans="1:33" ht="15.75" customHeight="1" x14ac:dyDescent="0.25">
      <c r="A1928" s="57" t="s">
        <v>7883</v>
      </c>
      <c r="B1928" s="57" t="s">
        <v>2075</v>
      </c>
      <c r="C1928" s="57" t="s">
        <v>2075</v>
      </c>
      <c r="D1928" s="57" t="s">
        <v>141</v>
      </c>
      <c r="E1928" s="57" t="s">
        <v>7884</v>
      </c>
      <c r="F1928" s="57"/>
      <c r="G1928" s="14" t="s">
        <v>41</v>
      </c>
      <c r="H1928" s="14" t="s">
        <v>206</v>
      </c>
      <c r="I1928" s="16" t="s">
        <v>75</v>
      </c>
      <c r="J1928" s="17">
        <v>44346</v>
      </c>
      <c r="K1928" s="18">
        <f t="shared" ca="1" si="89"/>
        <v>961</v>
      </c>
      <c r="L1928" s="19">
        <f t="shared" si="90"/>
        <v>44360</v>
      </c>
      <c r="M1928" s="16" t="s">
        <v>44</v>
      </c>
      <c r="N1928" s="16" t="s">
        <v>45</v>
      </c>
      <c r="O1928" s="14" t="s">
        <v>46</v>
      </c>
      <c r="P1928" s="14"/>
      <c r="Q1928" s="16" t="e">
        <f t="shared" ca="1" si="92"/>
        <v>#VALUE!</v>
      </c>
      <c r="R1928" s="16" t="s">
        <v>47</v>
      </c>
      <c r="S1928" s="16" t="s">
        <v>47</v>
      </c>
      <c r="T1928" s="57" t="s">
        <v>7885</v>
      </c>
      <c r="U1928" s="57" t="s">
        <v>7886</v>
      </c>
      <c r="V1928" s="16" t="s">
        <v>47</v>
      </c>
      <c r="W1928" s="14" t="s">
        <v>47</v>
      </c>
      <c r="X1928" s="14"/>
      <c r="Y1928" s="14"/>
      <c r="Z1928" s="14" t="s">
        <v>47</v>
      </c>
      <c r="AA1928" s="87" t="s">
        <v>7887</v>
      </c>
      <c r="AB1928" s="35">
        <v>44484</v>
      </c>
      <c r="AC1928" s="18">
        <f t="shared" ca="1" si="93"/>
        <v>823</v>
      </c>
      <c r="AD1928" s="16" t="s">
        <v>52</v>
      </c>
      <c r="AE1928" s="16" t="s">
        <v>79</v>
      </c>
      <c r="AF1928" s="14" t="s">
        <v>47</v>
      </c>
      <c r="AG1928" s="14" t="s">
        <v>47</v>
      </c>
    </row>
    <row r="1929" spans="1:33" ht="15.75" customHeight="1" x14ac:dyDescent="0.25">
      <c r="A1929" s="57" t="s">
        <v>7888</v>
      </c>
      <c r="B1929" s="57" t="s">
        <v>351</v>
      </c>
      <c r="C1929" s="57" t="s">
        <v>351</v>
      </c>
      <c r="D1929" s="57" t="s">
        <v>7673</v>
      </c>
      <c r="E1929" s="57" t="s">
        <v>7889</v>
      </c>
      <c r="F1929" s="57"/>
      <c r="G1929" s="14" t="s">
        <v>41</v>
      </c>
      <c r="H1929" s="14" t="s">
        <v>206</v>
      </c>
      <c r="I1929" s="16" t="s">
        <v>75</v>
      </c>
      <c r="J1929" s="17">
        <v>44346</v>
      </c>
      <c r="K1929" s="18">
        <f t="shared" ca="1" si="89"/>
        <v>961</v>
      </c>
      <c r="L1929" s="19">
        <f t="shared" si="90"/>
        <v>44360</v>
      </c>
      <c r="M1929" s="16" t="s">
        <v>44</v>
      </c>
      <c r="N1929" s="16" t="s">
        <v>45</v>
      </c>
      <c r="O1929" s="14" t="s">
        <v>46</v>
      </c>
      <c r="P1929" s="14"/>
      <c r="Q1929" s="16" t="e">
        <f t="shared" ca="1" si="92"/>
        <v>#VALUE!</v>
      </c>
      <c r="R1929" s="16" t="s">
        <v>47</v>
      </c>
      <c r="S1929" s="16" t="s">
        <v>47</v>
      </c>
      <c r="T1929" s="57" t="s">
        <v>7890</v>
      </c>
      <c r="U1929" s="57" t="s">
        <v>7891</v>
      </c>
      <c r="V1929" s="16" t="s">
        <v>47</v>
      </c>
      <c r="W1929" s="14" t="s">
        <v>47</v>
      </c>
      <c r="X1929" s="14"/>
      <c r="Y1929" s="14"/>
      <c r="Z1929" s="14" t="s">
        <v>47</v>
      </c>
      <c r="AA1929" s="87" t="s">
        <v>7892</v>
      </c>
      <c r="AB1929" s="35">
        <v>44484</v>
      </c>
      <c r="AC1929" s="18">
        <f t="shared" ca="1" si="93"/>
        <v>823</v>
      </c>
      <c r="AD1929" s="16" t="s">
        <v>52</v>
      </c>
      <c r="AE1929" s="16" t="s">
        <v>79</v>
      </c>
      <c r="AF1929" s="14" t="s">
        <v>47</v>
      </c>
      <c r="AG1929" s="14" t="s">
        <v>47</v>
      </c>
    </row>
    <row r="1930" spans="1:33" ht="15.75" customHeight="1" x14ac:dyDescent="0.25">
      <c r="A1930" s="57" t="s">
        <v>7893</v>
      </c>
      <c r="B1930" s="57" t="s">
        <v>1664</v>
      </c>
      <c r="C1930" s="57" t="s">
        <v>1664</v>
      </c>
      <c r="D1930" s="57" t="s">
        <v>606</v>
      </c>
      <c r="E1930" s="57" t="s">
        <v>7894</v>
      </c>
      <c r="F1930" s="57"/>
      <c r="G1930" s="14" t="s">
        <v>41</v>
      </c>
      <c r="H1930" s="14" t="s">
        <v>206</v>
      </c>
      <c r="I1930" s="16" t="s">
        <v>75</v>
      </c>
      <c r="J1930" s="17">
        <v>44346</v>
      </c>
      <c r="K1930" s="18">
        <f t="shared" ca="1" si="89"/>
        <v>961</v>
      </c>
      <c r="L1930" s="19">
        <f t="shared" si="90"/>
        <v>44360</v>
      </c>
      <c r="M1930" s="16" t="s">
        <v>44</v>
      </c>
      <c r="N1930" s="16" t="s">
        <v>45</v>
      </c>
      <c r="O1930" s="14" t="s">
        <v>46</v>
      </c>
      <c r="P1930" s="14"/>
      <c r="Q1930" s="16" t="e">
        <f t="shared" ca="1" si="92"/>
        <v>#VALUE!</v>
      </c>
      <c r="R1930" s="16" t="s">
        <v>47</v>
      </c>
      <c r="S1930" s="16" t="s">
        <v>47</v>
      </c>
      <c r="T1930" s="57" t="s">
        <v>1666</v>
      </c>
      <c r="U1930" s="57" t="s">
        <v>1667</v>
      </c>
      <c r="V1930" s="16" t="s">
        <v>47</v>
      </c>
      <c r="W1930" s="14" t="s">
        <v>47</v>
      </c>
      <c r="X1930" s="14"/>
      <c r="Y1930" s="14"/>
      <c r="Z1930" s="14" t="s">
        <v>47</v>
      </c>
      <c r="AA1930" s="87" t="s">
        <v>1668</v>
      </c>
      <c r="AB1930" s="35">
        <v>44484</v>
      </c>
      <c r="AC1930" s="18">
        <f t="shared" ca="1" si="93"/>
        <v>823</v>
      </c>
      <c r="AD1930" s="16" t="s">
        <v>52</v>
      </c>
      <c r="AE1930" s="16" t="s">
        <v>79</v>
      </c>
      <c r="AF1930" s="14" t="s">
        <v>47</v>
      </c>
      <c r="AG1930" s="14" t="s">
        <v>47</v>
      </c>
    </row>
    <row r="1931" spans="1:33" ht="15.75" customHeight="1" x14ac:dyDescent="0.25">
      <c r="A1931" s="57" t="s">
        <v>4020</v>
      </c>
      <c r="B1931" s="57" t="s">
        <v>4021</v>
      </c>
      <c r="C1931" s="57" t="s">
        <v>4021</v>
      </c>
      <c r="D1931" s="57" t="s">
        <v>5</v>
      </c>
      <c r="E1931" s="57" t="s">
        <v>4022</v>
      </c>
      <c r="F1931" s="57"/>
      <c r="G1931" s="14" t="s">
        <v>41</v>
      </c>
      <c r="H1931" s="14" t="s">
        <v>206</v>
      </c>
      <c r="I1931" s="16" t="s">
        <v>75</v>
      </c>
      <c r="J1931" s="17">
        <v>44346</v>
      </c>
      <c r="K1931" s="18">
        <f t="shared" ca="1" si="89"/>
        <v>961</v>
      </c>
      <c r="L1931" s="19">
        <f t="shared" si="90"/>
        <v>44360</v>
      </c>
      <c r="M1931" s="16" t="s">
        <v>44</v>
      </c>
      <c r="N1931" s="16" t="s">
        <v>45</v>
      </c>
      <c r="O1931" s="14" t="s">
        <v>46</v>
      </c>
      <c r="P1931" s="14"/>
      <c r="Q1931" s="16" t="e">
        <f t="shared" ca="1" si="92"/>
        <v>#VALUE!</v>
      </c>
      <c r="R1931" s="16" t="s">
        <v>47</v>
      </c>
      <c r="S1931" s="16" t="s">
        <v>47</v>
      </c>
      <c r="T1931" s="57" t="s">
        <v>7895</v>
      </c>
      <c r="U1931" s="57" t="s">
        <v>4024</v>
      </c>
      <c r="V1931" s="16" t="s">
        <v>47</v>
      </c>
      <c r="W1931" s="14" t="s">
        <v>47</v>
      </c>
      <c r="X1931" s="14"/>
      <c r="Y1931" s="14"/>
      <c r="Z1931" s="14" t="s">
        <v>47</v>
      </c>
      <c r="AA1931" s="87" t="s">
        <v>4025</v>
      </c>
      <c r="AB1931" s="35">
        <v>44484</v>
      </c>
      <c r="AC1931" s="18">
        <f t="shared" ca="1" si="93"/>
        <v>823</v>
      </c>
      <c r="AD1931" s="16" t="s">
        <v>52</v>
      </c>
      <c r="AE1931" s="16" t="s">
        <v>79</v>
      </c>
      <c r="AF1931" s="14" t="s">
        <v>47</v>
      </c>
      <c r="AG1931" s="14" t="s">
        <v>47</v>
      </c>
    </row>
    <row r="1932" spans="1:33" ht="15.75" customHeight="1" x14ac:dyDescent="0.25">
      <c r="A1932" s="57" t="s">
        <v>4457</v>
      </c>
      <c r="B1932" s="57" t="s">
        <v>4458</v>
      </c>
      <c r="C1932" s="57" t="s">
        <v>4458</v>
      </c>
      <c r="D1932" s="57" t="s">
        <v>606</v>
      </c>
      <c r="E1932" s="57" t="s">
        <v>4459</v>
      </c>
      <c r="F1932" s="57"/>
      <c r="G1932" s="14" t="s">
        <v>41</v>
      </c>
      <c r="H1932" s="14" t="s">
        <v>206</v>
      </c>
      <c r="I1932" s="16" t="s">
        <v>75</v>
      </c>
      <c r="J1932" s="17">
        <v>44346</v>
      </c>
      <c r="K1932" s="18">
        <f t="shared" ca="1" si="89"/>
        <v>961</v>
      </c>
      <c r="L1932" s="19">
        <f t="shared" si="90"/>
        <v>44360</v>
      </c>
      <c r="M1932" s="16" t="s">
        <v>44</v>
      </c>
      <c r="N1932" s="16" t="s">
        <v>45</v>
      </c>
      <c r="O1932" s="14" t="s">
        <v>46</v>
      </c>
      <c r="P1932" s="14"/>
      <c r="Q1932" s="16" t="e">
        <f t="shared" ca="1" si="92"/>
        <v>#VALUE!</v>
      </c>
      <c r="R1932" s="16" t="s">
        <v>47</v>
      </c>
      <c r="S1932" s="16" t="s">
        <v>47</v>
      </c>
      <c r="T1932" s="57" t="s">
        <v>4460</v>
      </c>
      <c r="U1932" s="57" t="s">
        <v>4461</v>
      </c>
      <c r="V1932" s="16" t="s">
        <v>47</v>
      </c>
      <c r="W1932" s="14" t="s">
        <v>47</v>
      </c>
      <c r="X1932" s="14"/>
      <c r="Y1932" s="14"/>
      <c r="Z1932" s="14" t="s">
        <v>47</v>
      </c>
      <c r="AA1932" s="87" t="s">
        <v>7896</v>
      </c>
      <c r="AB1932" s="35">
        <v>44484</v>
      </c>
      <c r="AC1932" s="18">
        <f t="shared" ca="1" si="93"/>
        <v>823</v>
      </c>
      <c r="AD1932" s="16" t="s">
        <v>52</v>
      </c>
      <c r="AE1932" s="16" t="s">
        <v>79</v>
      </c>
      <c r="AF1932" s="14" t="s">
        <v>47</v>
      </c>
      <c r="AG1932" s="14" t="s">
        <v>47</v>
      </c>
    </row>
    <row r="1933" spans="1:33" ht="15.75" customHeight="1" x14ac:dyDescent="0.25">
      <c r="A1933" s="57" t="s">
        <v>7897</v>
      </c>
      <c r="B1933" s="57" t="s">
        <v>2637</v>
      </c>
      <c r="C1933" s="57" t="s">
        <v>2637</v>
      </c>
      <c r="D1933" s="57" t="s">
        <v>5</v>
      </c>
      <c r="E1933" s="57" t="s">
        <v>7898</v>
      </c>
      <c r="F1933" s="57"/>
      <c r="G1933" s="14" t="s">
        <v>41</v>
      </c>
      <c r="H1933" s="14" t="s">
        <v>206</v>
      </c>
      <c r="I1933" s="16" t="s">
        <v>75</v>
      </c>
      <c r="J1933" s="17">
        <v>44346</v>
      </c>
      <c r="K1933" s="18">
        <f t="shared" ca="1" si="89"/>
        <v>961</v>
      </c>
      <c r="L1933" s="19">
        <f t="shared" si="90"/>
        <v>44360</v>
      </c>
      <c r="M1933" s="16" t="s">
        <v>44</v>
      </c>
      <c r="N1933" s="16" t="s">
        <v>45</v>
      </c>
      <c r="O1933" s="14" t="s">
        <v>46</v>
      </c>
      <c r="P1933" s="14"/>
      <c r="Q1933" s="16" t="e">
        <f t="shared" ca="1" si="92"/>
        <v>#VALUE!</v>
      </c>
      <c r="R1933" s="16" t="s">
        <v>47</v>
      </c>
      <c r="S1933" s="16" t="s">
        <v>47</v>
      </c>
      <c r="T1933" s="57" t="s">
        <v>7899</v>
      </c>
      <c r="U1933" s="57" t="s">
        <v>7900</v>
      </c>
      <c r="V1933" s="16" t="s">
        <v>47</v>
      </c>
      <c r="W1933" s="14" t="s">
        <v>47</v>
      </c>
      <c r="X1933" s="14"/>
      <c r="Y1933" s="14"/>
      <c r="Z1933" s="14" t="s">
        <v>47</v>
      </c>
      <c r="AA1933" s="87" t="s">
        <v>7901</v>
      </c>
      <c r="AB1933" s="35">
        <v>44484</v>
      </c>
      <c r="AC1933" s="18">
        <f t="shared" ca="1" si="93"/>
        <v>823</v>
      </c>
      <c r="AD1933" s="16" t="s">
        <v>52</v>
      </c>
      <c r="AE1933" s="16" t="s">
        <v>79</v>
      </c>
      <c r="AF1933" s="14" t="s">
        <v>47</v>
      </c>
      <c r="AG1933" s="14" t="s">
        <v>47</v>
      </c>
    </row>
    <row r="1934" spans="1:33" ht="15.75" customHeight="1" x14ac:dyDescent="0.25">
      <c r="A1934" s="57" t="s">
        <v>4849</v>
      </c>
      <c r="B1934" s="57" t="s">
        <v>4850</v>
      </c>
      <c r="C1934" s="57" t="s">
        <v>4850</v>
      </c>
      <c r="D1934" s="57" t="s">
        <v>7673</v>
      </c>
      <c r="E1934" s="57" t="s">
        <v>4851</v>
      </c>
      <c r="F1934" s="57"/>
      <c r="G1934" s="14" t="s">
        <v>41</v>
      </c>
      <c r="H1934" s="14" t="s">
        <v>206</v>
      </c>
      <c r="I1934" s="16" t="s">
        <v>75</v>
      </c>
      <c r="J1934" s="17">
        <v>44346</v>
      </c>
      <c r="K1934" s="18">
        <f t="shared" ca="1" si="89"/>
        <v>961</v>
      </c>
      <c r="L1934" s="19">
        <f t="shared" si="90"/>
        <v>44360</v>
      </c>
      <c r="M1934" s="16" t="s">
        <v>44</v>
      </c>
      <c r="N1934" s="16" t="s">
        <v>45</v>
      </c>
      <c r="O1934" s="14" t="s">
        <v>46</v>
      </c>
      <c r="P1934" s="14"/>
      <c r="Q1934" s="16" t="e">
        <f t="shared" ca="1" si="92"/>
        <v>#VALUE!</v>
      </c>
      <c r="R1934" s="16" t="s">
        <v>47</v>
      </c>
      <c r="S1934" s="16" t="s">
        <v>47</v>
      </c>
      <c r="T1934" s="57" t="s">
        <v>4852</v>
      </c>
      <c r="U1934" s="57" t="s">
        <v>4853</v>
      </c>
      <c r="V1934" s="16" t="s">
        <v>47</v>
      </c>
      <c r="W1934" s="14" t="s">
        <v>47</v>
      </c>
      <c r="X1934" s="14"/>
      <c r="Y1934" s="14"/>
      <c r="Z1934" s="14" t="s">
        <v>47</v>
      </c>
      <c r="AA1934" s="87" t="s">
        <v>4854</v>
      </c>
      <c r="AB1934" s="35">
        <v>44484</v>
      </c>
      <c r="AC1934" s="18">
        <f t="shared" ca="1" si="93"/>
        <v>823</v>
      </c>
      <c r="AD1934" s="16" t="s">
        <v>52</v>
      </c>
      <c r="AE1934" s="16" t="s">
        <v>79</v>
      </c>
      <c r="AF1934" s="14" t="s">
        <v>47</v>
      </c>
      <c r="AG1934" s="14" t="s">
        <v>47</v>
      </c>
    </row>
    <row r="1935" spans="1:33" ht="15.75" customHeight="1" x14ac:dyDescent="0.25">
      <c r="A1935" s="14" t="s">
        <v>7902</v>
      </c>
      <c r="B1935" s="14" t="s">
        <v>7872</v>
      </c>
      <c r="C1935" s="14" t="s">
        <v>7872</v>
      </c>
      <c r="D1935" s="14" t="s">
        <v>111</v>
      </c>
      <c r="E1935" s="14" t="s">
        <v>7903</v>
      </c>
      <c r="F1935" s="14"/>
      <c r="G1935" s="14" t="s">
        <v>41</v>
      </c>
      <c r="H1935" s="14" t="s">
        <v>162</v>
      </c>
      <c r="I1935" s="16" t="s">
        <v>75</v>
      </c>
      <c r="J1935" s="17">
        <v>44378</v>
      </c>
      <c r="K1935" s="18">
        <f t="shared" ca="1" si="89"/>
        <v>929</v>
      </c>
      <c r="L1935" s="19">
        <f t="shared" si="90"/>
        <v>44392</v>
      </c>
      <c r="M1935" s="16" t="s">
        <v>44</v>
      </c>
      <c r="N1935" s="16" t="s">
        <v>45</v>
      </c>
      <c r="O1935" s="14" t="s">
        <v>41</v>
      </c>
      <c r="P1935" s="17"/>
      <c r="Q1935" s="16" t="e">
        <f t="shared" ca="1" si="92"/>
        <v>#VALUE!</v>
      </c>
      <c r="R1935" s="27" t="s">
        <v>46</v>
      </c>
      <c r="S1935" s="27" t="s">
        <v>47</v>
      </c>
      <c r="T1935" s="14" t="s">
        <v>7904</v>
      </c>
      <c r="U1935" s="24" t="s">
        <v>7905</v>
      </c>
      <c r="V1935" s="16" t="s">
        <v>47</v>
      </c>
      <c r="W1935" s="14" t="s">
        <v>47</v>
      </c>
      <c r="X1935" s="14"/>
      <c r="Y1935" s="14"/>
      <c r="Z1935" s="14" t="s">
        <v>47</v>
      </c>
      <c r="AA1935" s="87" t="s">
        <v>3481</v>
      </c>
      <c r="AB1935" s="35">
        <v>44484</v>
      </c>
      <c r="AC1935" s="18">
        <f t="shared" ca="1" si="93"/>
        <v>823</v>
      </c>
      <c r="AD1935" s="16" t="s">
        <v>52</v>
      </c>
      <c r="AE1935" s="16" t="s">
        <v>79</v>
      </c>
      <c r="AF1935" s="14" t="s">
        <v>47</v>
      </c>
      <c r="AG1935" s="14" t="s">
        <v>47</v>
      </c>
    </row>
    <row r="1936" spans="1:33" ht="15.75" customHeight="1" x14ac:dyDescent="0.25">
      <c r="A1936" s="57" t="s">
        <v>7906</v>
      </c>
      <c r="B1936" s="57" t="s">
        <v>7907</v>
      </c>
      <c r="C1936" s="57" t="s">
        <v>7907</v>
      </c>
      <c r="D1936" s="57" t="s">
        <v>141</v>
      </c>
      <c r="E1936" s="57" t="s">
        <v>7908</v>
      </c>
      <c r="F1936" s="57"/>
      <c r="G1936" s="14" t="s">
        <v>41</v>
      </c>
      <c r="H1936" s="14" t="s">
        <v>206</v>
      </c>
      <c r="I1936" s="16" t="s">
        <v>75</v>
      </c>
      <c r="J1936" s="17">
        <v>44346</v>
      </c>
      <c r="K1936" s="18">
        <f t="shared" ca="1" si="89"/>
        <v>961</v>
      </c>
      <c r="L1936" s="19">
        <f t="shared" si="90"/>
        <v>44360</v>
      </c>
      <c r="M1936" s="16" t="s">
        <v>44</v>
      </c>
      <c r="N1936" s="16" t="s">
        <v>45</v>
      </c>
      <c r="O1936" s="14" t="s">
        <v>46</v>
      </c>
      <c r="P1936" s="14"/>
      <c r="Q1936" s="16" t="e">
        <f t="shared" ca="1" si="92"/>
        <v>#VALUE!</v>
      </c>
      <c r="R1936" s="16" t="s">
        <v>47</v>
      </c>
      <c r="S1936" s="16" t="s">
        <v>47</v>
      </c>
      <c r="T1936" s="57" t="s">
        <v>6554</v>
      </c>
      <c r="U1936" s="57" t="s">
        <v>7909</v>
      </c>
      <c r="V1936" s="16" t="s">
        <v>47</v>
      </c>
      <c r="W1936" s="14" t="s">
        <v>47</v>
      </c>
      <c r="X1936" s="14"/>
      <c r="Y1936" s="14"/>
      <c r="Z1936" s="14" t="s">
        <v>47</v>
      </c>
      <c r="AA1936" s="87" t="s">
        <v>7910</v>
      </c>
      <c r="AB1936" s="35">
        <v>44484</v>
      </c>
      <c r="AC1936" s="18">
        <f t="shared" ca="1" si="93"/>
        <v>823</v>
      </c>
      <c r="AD1936" s="16" t="s">
        <v>52</v>
      </c>
      <c r="AE1936" s="16" t="s">
        <v>79</v>
      </c>
      <c r="AF1936" s="14" t="s">
        <v>47</v>
      </c>
      <c r="AG1936" s="14" t="s">
        <v>47</v>
      </c>
    </row>
    <row r="1937" spans="1:33" ht="15.75" customHeight="1" x14ac:dyDescent="0.25">
      <c r="A1937" s="57" t="s">
        <v>8306</v>
      </c>
      <c r="B1937" s="57" t="s">
        <v>3584</v>
      </c>
      <c r="C1937" s="57" t="s">
        <v>3584</v>
      </c>
      <c r="D1937" s="57" t="s">
        <v>409</v>
      </c>
      <c r="E1937" s="57" t="s">
        <v>4794</v>
      </c>
      <c r="F1937" s="57"/>
      <c r="G1937" s="14" t="s">
        <v>41</v>
      </c>
      <c r="H1937" s="14" t="s">
        <v>206</v>
      </c>
      <c r="I1937" s="16" t="s">
        <v>75</v>
      </c>
      <c r="J1937" s="17">
        <v>44346</v>
      </c>
      <c r="K1937" s="18">
        <f t="shared" ca="1" si="89"/>
        <v>961</v>
      </c>
      <c r="L1937" s="19">
        <f t="shared" si="90"/>
        <v>44360</v>
      </c>
      <c r="M1937" s="16" t="s">
        <v>44</v>
      </c>
      <c r="N1937" s="16" t="s">
        <v>45</v>
      </c>
      <c r="O1937" s="14" t="s">
        <v>46</v>
      </c>
      <c r="P1937" s="14"/>
      <c r="Q1937" s="16" t="e">
        <f t="shared" ca="1" si="92"/>
        <v>#VALUE!</v>
      </c>
      <c r="R1937" s="16" t="s">
        <v>47</v>
      </c>
      <c r="S1937" s="16" t="s">
        <v>47</v>
      </c>
      <c r="T1937" s="57" t="s">
        <v>4795</v>
      </c>
      <c r="U1937" s="57" t="s">
        <v>4796</v>
      </c>
      <c r="V1937" s="16" t="s">
        <v>47</v>
      </c>
      <c r="W1937" s="14" t="s">
        <v>47</v>
      </c>
      <c r="X1937" s="14"/>
      <c r="Y1937" s="14"/>
      <c r="Z1937" s="14" t="s">
        <v>47</v>
      </c>
      <c r="AA1937" s="87" t="s">
        <v>7912</v>
      </c>
      <c r="AB1937" s="35">
        <v>44484</v>
      </c>
      <c r="AC1937" s="18">
        <f t="shared" ca="1" si="93"/>
        <v>823</v>
      </c>
      <c r="AD1937" s="16" t="s">
        <v>52</v>
      </c>
      <c r="AE1937" s="16" t="s">
        <v>79</v>
      </c>
      <c r="AF1937" s="14" t="s">
        <v>47</v>
      </c>
      <c r="AG1937" s="14" t="s">
        <v>47</v>
      </c>
    </row>
    <row r="1938" spans="1:33" ht="15.75" customHeight="1" x14ac:dyDescent="0.25">
      <c r="A1938" s="57" t="s">
        <v>4879</v>
      </c>
      <c r="B1938" s="57" t="s">
        <v>4880</v>
      </c>
      <c r="C1938" s="57" t="s">
        <v>4880</v>
      </c>
      <c r="D1938" s="57" t="s">
        <v>7703</v>
      </c>
      <c r="E1938" s="57" t="s">
        <v>4881</v>
      </c>
      <c r="F1938" s="57"/>
      <c r="G1938" s="14" t="s">
        <v>41</v>
      </c>
      <c r="H1938" s="14" t="s">
        <v>206</v>
      </c>
      <c r="I1938" s="16" t="s">
        <v>75</v>
      </c>
      <c r="J1938" s="17">
        <v>44346</v>
      </c>
      <c r="K1938" s="18">
        <f t="shared" ca="1" si="89"/>
        <v>961</v>
      </c>
      <c r="L1938" s="19">
        <f t="shared" si="90"/>
        <v>44360</v>
      </c>
      <c r="M1938" s="16" t="s">
        <v>44</v>
      </c>
      <c r="N1938" s="16" t="s">
        <v>45</v>
      </c>
      <c r="O1938" s="14" t="s">
        <v>46</v>
      </c>
      <c r="P1938" s="14"/>
      <c r="Q1938" s="16" t="e">
        <f t="shared" ca="1" si="92"/>
        <v>#VALUE!</v>
      </c>
      <c r="R1938" s="16" t="s">
        <v>47</v>
      </c>
      <c r="S1938" s="16" t="s">
        <v>47</v>
      </c>
      <c r="T1938" s="57" t="s">
        <v>4882</v>
      </c>
      <c r="U1938" s="57" t="s">
        <v>4883</v>
      </c>
      <c r="V1938" s="16" t="s">
        <v>47</v>
      </c>
      <c r="W1938" s="14" t="s">
        <v>47</v>
      </c>
      <c r="X1938" s="14"/>
      <c r="Y1938" s="14"/>
      <c r="Z1938" s="14" t="s">
        <v>47</v>
      </c>
      <c r="AA1938" s="57" t="s">
        <v>4884</v>
      </c>
      <c r="AB1938" s="35">
        <v>44484</v>
      </c>
      <c r="AC1938" s="18">
        <f t="shared" ca="1" si="93"/>
        <v>823</v>
      </c>
      <c r="AD1938" s="16" t="s">
        <v>52</v>
      </c>
      <c r="AE1938" s="16" t="s">
        <v>79</v>
      </c>
      <c r="AF1938" s="14" t="s">
        <v>47</v>
      </c>
      <c r="AG1938" s="14" t="s">
        <v>47</v>
      </c>
    </row>
    <row r="1939" spans="1:33" ht="15.75" customHeight="1" x14ac:dyDescent="0.25">
      <c r="A1939" s="57" t="s">
        <v>4383</v>
      </c>
      <c r="B1939" s="57" t="s">
        <v>3584</v>
      </c>
      <c r="C1939" s="57" t="s">
        <v>3584</v>
      </c>
      <c r="D1939" s="57" t="s">
        <v>409</v>
      </c>
      <c r="E1939" s="57" t="s">
        <v>8478</v>
      </c>
      <c r="F1939" s="57"/>
      <c r="G1939" s="14" t="s">
        <v>41</v>
      </c>
      <c r="H1939" s="14" t="s">
        <v>206</v>
      </c>
      <c r="I1939" s="16" t="s">
        <v>75</v>
      </c>
      <c r="J1939" s="17">
        <v>44346</v>
      </c>
      <c r="K1939" s="18">
        <f t="shared" ca="1" si="89"/>
        <v>961</v>
      </c>
      <c r="L1939" s="19">
        <f t="shared" si="90"/>
        <v>44360</v>
      </c>
      <c r="M1939" s="16" t="s">
        <v>44</v>
      </c>
      <c r="N1939" s="16" t="s">
        <v>45</v>
      </c>
      <c r="O1939" s="14" t="s">
        <v>46</v>
      </c>
      <c r="P1939" s="14"/>
      <c r="Q1939" s="16" t="e">
        <f t="shared" ca="1" si="92"/>
        <v>#VALUE!</v>
      </c>
      <c r="R1939" s="16" t="s">
        <v>47</v>
      </c>
      <c r="S1939" s="16" t="s">
        <v>47</v>
      </c>
      <c r="T1939" s="57" t="s">
        <v>4385</v>
      </c>
      <c r="U1939" s="57" t="s">
        <v>4386</v>
      </c>
      <c r="V1939" s="16" t="s">
        <v>47</v>
      </c>
      <c r="W1939" s="14" t="s">
        <v>47</v>
      </c>
      <c r="X1939" s="14"/>
      <c r="Y1939" s="14"/>
      <c r="Z1939" s="14" t="s">
        <v>47</v>
      </c>
      <c r="AA1939" s="57" t="s">
        <v>4008</v>
      </c>
      <c r="AB1939" s="35">
        <v>44484</v>
      </c>
      <c r="AC1939" s="18">
        <f t="shared" ca="1" si="93"/>
        <v>823</v>
      </c>
      <c r="AD1939" s="16" t="s">
        <v>52</v>
      </c>
      <c r="AE1939" s="16" t="s">
        <v>79</v>
      </c>
      <c r="AF1939" s="14" t="s">
        <v>47</v>
      </c>
      <c r="AG1939" s="14" t="s">
        <v>47</v>
      </c>
    </row>
    <row r="1940" spans="1:33" ht="15.75" customHeight="1" x14ac:dyDescent="0.25">
      <c r="A1940" s="57" t="s">
        <v>7913</v>
      </c>
      <c r="B1940" s="57" t="s">
        <v>4418</v>
      </c>
      <c r="C1940" s="57" t="s">
        <v>4418</v>
      </c>
      <c r="D1940" s="57" t="s">
        <v>5</v>
      </c>
      <c r="E1940" s="57" t="s">
        <v>4419</v>
      </c>
      <c r="F1940" s="57"/>
      <c r="G1940" s="14" t="s">
        <v>41</v>
      </c>
      <c r="H1940" s="14" t="s">
        <v>206</v>
      </c>
      <c r="I1940" s="16" t="s">
        <v>75</v>
      </c>
      <c r="J1940" s="17">
        <v>44346</v>
      </c>
      <c r="K1940" s="18">
        <f t="shared" ca="1" si="89"/>
        <v>961</v>
      </c>
      <c r="L1940" s="19">
        <f t="shared" si="90"/>
        <v>44360</v>
      </c>
      <c r="M1940" s="16" t="s">
        <v>44</v>
      </c>
      <c r="N1940" s="16" t="s">
        <v>45</v>
      </c>
      <c r="O1940" s="14" t="s">
        <v>46</v>
      </c>
      <c r="P1940" s="14"/>
      <c r="Q1940" s="16" t="e">
        <f t="shared" ca="1" si="92"/>
        <v>#VALUE!</v>
      </c>
      <c r="R1940" s="16" t="s">
        <v>47</v>
      </c>
      <c r="S1940" s="16" t="s">
        <v>47</v>
      </c>
      <c r="T1940" s="57" t="s">
        <v>4420</v>
      </c>
      <c r="U1940" s="57" t="s">
        <v>4421</v>
      </c>
      <c r="V1940" s="16" t="s">
        <v>47</v>
      </c>
      <c r="W1940" s="14" t="s">
        <v>47</v>
      </c>
      <c r="X1940" s="14"/>
      <c r="Y1940" s="14"/>
      <c r="Z1940" s="14" t="s">
        <v>47</v>
      </c>
      <c r="AA1940" s="57" t="s">
        <v>4422</v>
      </c>
      <c r="AB1940" s="35">
        <v>44484</v>
      </c>
      <c r="AC1940" s="18">
        <f t="shared" ca="1" si="93"/>
        <v>823</v>
      </c>
      <c r="AD1940" s="16" t="s">
        <v>52</v>
      </c>
      <c r="AE1940" s="16" t="s">
        <v>79</v>
      </c>
      <c r="AF1940" s="14" t="s">
        <v>47</v>
      </c>
      <c r="AG1940" s="14" t="s">
        <v>47</v>
      </c>
    </row>
    <row r="1941" spans="1:33" ht="15.75" customHeight="1" x14ac:dyDescent="0.25">
      <c r="A1941" s="57" t="s">
        <v>7914</v>
      </c>
      <c r="B1941" s="57" t="s">
        <v>7915</v>
      </c>
      <c r="C1941" s="57" t="s">
        <v>7915</v>
      </c>
      <c r="D1941" s="57" t="s">
        <v>277</v>
      </c>
      <c r="E1941" s="57" t="s">
        <v>7916</v>
      </c>
      <c r="F1941" s="57"/>
      <c r="G1941" s="14" t="s">
        <v>41</v>
      </c>
      <c r="H1941" s="14" t="s">
        <v>206</v>
      </c>
      <c r="I1941" s="16" t="s">
        <v>75</v>
      </c>
      <c r="J1941" s="17">
        <v>44346</v>
      </c>
      <c r="K1941" s="18">
        <f t="shared" ca="1" si="89"/>
        <v>961</v>
      </c>
      <c r="L1941" s="19">
        <f t="shared" si="90"/>
        <v>44360</v>
      </c>
      <c r="M1941" s="16" t="s">
        <v>44</v>
      </c>
      <c r="N1941" s="16" t="s">
        <v>45</v>
      </c>
      <c r="O1941" s="14" t="s">
        <v>46</v>
      </c>
      <c r="P1941" s="14"/>
      <c r="Q1941" s="16" t="e">
        <f t="shared" ref="Q1941:Q1972" ca="1" si="94">ABS(IF(ISBLANK(P1941),"",TODAY()-P1941))</f>
        <v>#VALUE!</v>
      </c>
      <c r="R1941" s="16" t="s">
        <v>47</v>
      </c>
      <c r="S1941" s="16" t="s">
        <v>47</v>
      </c>
      <c r="T1941" s="57" t="s">
        <v>7917</v>
      </c>
      <c r="U1941" s="57" t="s">
        <v>7918</v>
      </c>
      <c r="V1941" s="16" t="s">
        <v>47</v>
      </c>
      <c r="W1941" s="14" t="s">
        <v>47</v>
      </c>
      <c r="X1941" s="14"/>
      <c r="Y1941" s="14"/>
      <c r="Z1941" s="14" t="s">
        <v>47</v>
      </c>
      <c r="AA1941" s="57" t="s">
        <v>7919</v>
      </c>
      <c r="AB1941" s="35">
        <v>44484</v>
      </c>
      <c r="AC1941" s="18">
        <f t="shared" ca="1" si="93"/>
        <v>823</v>
      </c>
      <c r="AD1941" s="16" t="s">
        <v>52</v>
      </c>
      <c r="AE1941" s="16" t="s">
        <v>79</v>
      </c>
      <c r="AF1941" s="14" t="s">
        <v>47</v>
      </c>
      <c r="AG1941" s="14" t="s">
        <v>47</v>
      </c>
    </row>
    <row r="1942" spans="1:33" ht="15.75" customHeight="1" x14ac:dyDescent="0.25">
      <c r="A1942" s="57" t="s">
        <v>7920</v>
      </c>
      <c r="B1942" s="57" t="s">
        <v>4552</v>
      </c>
      <c r="C1942" s="57" t="s">
        <v>4552</v>
      </c>
      <c r="D1942" s="57" t="s">
        <v>296</v>
      </c>
      <c r="E1942" s="57" t="s">
        <v>7921</v>
      </c>
      <c r="F1942" s="57"/>
      <c r="G1942" s="14" t="s">
        <v>41</v>
      </c>
      <c r="H1942" s="14" t="s">
        <v>206</v>
      </c>
      <c r="I1942" s="16" t="s">
        <v>75</v>
      </c>
      <c r="J1942" s="17">
        <v>44346</v>
      </c>
      <c r="K1942" s="18">
        <f t="shared" ca="1" si="89"/>
        <v>961</v>
      </c>
      <c r="L1942" s="19">
        <f t="shared" si="90"/>
        <v>44360</v>
      </c>
      <c r="M1942" s="16" t="s">
        <v>44</v>
      </c>
      <c r="N1942" s="16" t="s">
        <v>45</v>
      </c>
      <c r="O1942" s="14" t="s">
        <v>46</v>
      </c>
      <c r="P1942" s="14"/>
      <c r="Q1942" s="16" t="e">
        <f t="shared" ca="1" si="94"/>
        <v>#VALUE!</v>
      </c>
      <c r="R1942" s="16" t="s">
        <v>47</v>
      </c>
      <c r="S1942" s="16" t="s">
        <v>47</v>
      </c>
      <c r="T1942" s="57" t="s">
        <v>7922</v>
      </c>
      <c r="U1942" s="57" t="s">
        <v>7923</v>
      </c>
      <c r="V1942" s="16" t="s">
        <v>47</v>
      </c>
      <c r="W1942" s="14" t="s">
        <v>47</v>
      </c>
      <c r="X1942" s="14"/>
      <c r="Y1942" s="14"/>
      <c r="Z1942" s="14" t="s">
        <v>47</v>
      </c>
      <c r="AA1942" s="57" t="s">
        <v>7924</v>
      </c>
      <c r="AB1942" s="35">
        <v>44484</v>
      </c>
      <c r="AC1942" s="18">
        <f t="shared" ca="1" si="93"/>
        <v>823</v>
      </c>
      <c r="AD1942" s="16" t="s">
        <v>52</v>
      </c>
      <c r="AE1942" s="16" t="s">
        <v>79</v>
      </c>
      <c r="AF1942" s="14" t="s">
        <v>47</v>
      </c>
      <c r="AG1942" s="14" t="s">
        <v>47</v>
      </c>
    </row>
    <row r="1943" spans="1:33" ht="15.75" customHeight="1" x14ac:dyDescent="0.25">
      <c r="A1943" s="57" t="s">
        <v>7925</v>
      </c>
      <c r="B1943" s="57" t="s">
        <v>776</v>
      </c>
      <c r="C1943" s="57" t="s">
        <v>776</v>
      </c>
      <c r="D1943" s="57" t="s">
        <v>5</v>
      </c>
      <c r="E1943" s="57" t="s">
        <v>3011</v>
      </c>
      <c r="F1943" s="57"/>
      <c r="G1943" s="14" t="s">
        <v>41</v>
      </c>
      <c r="H1943" s="14" t="s">
        <v>206</v>
      </c>
      <c r="I1943" s="16" t="s">
        <v>75</v>
      </c>
      <c r="J1943" s="17">
        <v>44346</v>
      </c>
      <c r="K1943" s="18">
        <f t="shared" ca="1" si="89"/>
        <v>961</v>
      </c>
      <c r="L1943" s="19">
        <f t="shared" si="90"/>
        <v>44360</v>
      </c>
      <c r="M1943" s="16" t="s">
        <v>44</v>
      </c>
      <c r="N1943" s="16" t="s">
        <v>45</v>
      </c>
      <c r="O1943" s="14" t="s">
        <v>46</v>
      </c>
      <c r="P1943" s="14"/>
      <c r="Q1943" s="16" t="e">
        <f t="shared" ca="1" si="94"/>
        <v>#VALUE!</v>
      </c>
      <c r="R1943" s="16" t="s">
        <v>47</v>
      </c>
      <c r="S1943" s="16" t="s">
        <v>47</v>
      </c>
      <c r="T1943" s="57" t="s">
        <v>7926</v>
      </c>
      <c r="U1943" s="57" t="s">
        <v>3005</v>
      </c>
      <c r="V1943" s="16" t="s">
        <v>47</v>
      </c>
      <c r="W1943" s="14" t="s">
        <v>47</v>
      </c>
      <c r="X1943" s="14"/>
      <c r="Y1943" s="14"/>
      <c r="Z1943" s="14" t="s">
        <v>47</v>
      </c>
      <c r="AA1943" s="87" t="s">
        <v>3006</v>
      </c>
      <c r="AB1943" s="35">
        <v>44484</v>
      </c>
      <c r="AC1943" s="18">
        <f t="shared" ca="1" si="93"/>
        <v>823</v>
      </c>
      <c r="AD1943" s="16" t="s">
        <v>52</v>
      </c>
      <c r="AE1943" s="16" t="s">
        <v>79</v>
      </c>
      <c r="AF1943" s="14" t="s">
        <v>47</v>
      </c>
      <c r="AG1943" s="14" t="s">
        <v>47</v>
      </c>
    </row>
    <row r="1944" spans="1:33" ht="15.75" customHeight="1" x14ac:dyDescent="0.25">
      <c r="A1944" s="57" t="s">
        <v>7580</v>
      </c>
      <c r="B1944" s="57" t="s">
        <v>2388</v>
      </c>
      <c r="C1944" s="57" t="s">
        <v>2388</v>
      </c>
      <c r="D1944" s="57" t="s">
        <v>248</v>
      </c>
      <c r="E1944" s="57" t="s">
        <v>7581</v>
      </c>
      <c r="F1944" s="57"/>
      <c r="G1944" s="14" t="s">
        <v>41</v>
      </c>
      <c r="H1944" s="14" t="s">
        <v>206</v>
      </c>
      <c r="I1944" s="16" t="s">
        <v>75</v>
      </c>
      <c r="J1944" s="17">
        <v>44346</v>
      </c>
      <c r="K1944" s="18">
        <f t="shared" ca="1" si="89"/>
        <v>961</v>
      </c>
      <c r="L1944" s="19">
        <f t="shared" si="90"/>
        <v>44360</v>
      </c>
      <c r="M1944" s="16" t="s">
        <v>44</v>
      </c>
      <c r="N1944" s="16" t="s">
        <v>45</v>
      </c>
      <c r="O1944" s="14" t="s">
        <v>46</v>
      </c>
      <c r="P1944" s="14"/>
      <c r="Q1944" s="16" t="e">
        <f t="shared" ca="1" si="94"/>
        <v>#VALUE!</v>
      </c>
      <c r="R1944" s="16" t="s">
        <v>47</v>
      </c>
      <c r="S1944" s="16" t="s">
        <v>47</v>
      </c>
      <c r="T1944" s="57" t="s">
        <v>7582</v>
      </c>
      <c r="U1944" s="57" t="s">
        <v>7583</v>
      </c>
      <c r="V1944" s="16" t="s">
        <v>47</v>
      </c>
      <c r="W1944" s="14" t="s">
        <v>47</v>
      </c>
      <c r="X1944" s="14"/>
      <c r="Y1944" s="14"/>
      <c r="Z1944" s="14" t="s">
        <v>47</v>
      </c>
      <c r="AA1944" s="87" t="s">
        <v>7584</v>
      </c>
      <c r="AB1944" s="35">
        <v>44484</v>
      </c>
      <c r="AC1944" s="18">
        <f t="shared" ca="1" si="93"/>
        <v>823</v>
      </c>
      <c r="AD1944" s="16" t="s">
        <v>52</v>
      </c>
      <c r="AE1944" s="16" t="s">
        <v>79</v>
      </c>
      <c r="AF1944" s="14" t="s">
        <v>47</v>
      </c>
      <c r="AG1944" s="14" t="s">
        <v>47</v>
      </c>
    </row>
    <row r="1945" spans="1:33" ht="15.75" customHeight="1" x14ac:dyDescent="0.25">
      <c r="A1945" s="57" t="s">
        <v>5230</v>
      </c>
      <c r="B1945" s="57" t="s">
        <v>5231</v>
      </c>
      <c r="C1945" s="57" t="s">
        <v>5231</v>
      </c>
      <c r="D1945" s="57" t="s">
        <v>5232</v>
      </c>
      <c r="E1945" s="57" t="s">
        <v>5233</v>
      </c>
      <c r="F1945" s="57"/>
      <c r="G1945" s="14" t="s">
        <v>41</v>
      </c>
      <c r="H1945" s="14" t="s">
        <v>206</v>
      </c>
      <c r="I1945" s="16" t="s">
        <v>75</v>
      </c>
      <c r="J1945" s="17">
        <v>44346</v>
      </c>
      <c r="K1945" s="18">
        <f t="shared" ca="1" si="89"/>
        <v>961</v>
      </c>
      <c r="L1945" s="19">
        <f t="shared" si="90"/>
        <v>44360</v>
      </c>
      <c r="M1945" s="16" t="s">
        <v>44</v>
      </c>
      <c r="N1945" s="16" t="s">
        <v>45</v>
      </c>
      <c r="O1945" s="14" t="s">
        <v>46</v>
      </c>
      <c r="P1945" s="14"/>
      <c r="Q1945" s="16" t="e">
        <f t="shared" ca="1" si="94"/>
        <v>#VALUE!</v>
      </c>
      <c r="R1945" s="16" t="s">
        <v>47</v>
      </c>
      <c r="S1945" s="16" t="s">
        <v>47</v>
      </c>
      <c r="T1945" s="57" t="s">
        <v>5234</v>
      </c>
      <c r="U1945" s="57" t="s">
        <v>5235</v>
      </c>
      <c r="V1945" s="16" t="s">
        <v>47</v>
      </c>
      <c r="W1945" s="14" t="s">
        <v>47</v>
      </c>
      <c r="X1945" s="14"/>
      <c r="Y1945" s="14"/>
      <c r="Z1945" s="14" t="s">
        <v>47</v>
      </c>
      <c r="AA1945" s="87" t="s">
        <v>5236</v>
      </c>
      <c r="AB1945" s="35">
        <v>44484</v>
      </c>
      <c r="AC1945" s="18">
        <f t="shared" ca="1" si="93"/>
        <v>823</v>
      </c>
      <c r="AD1945" s="16" t="s">
        <v>52</v>
      </c>
      <c r="AE1945" s="16" t="s">
        <v>79</v>
      </c>
      <c r="AF1945" s="14" t="s">
        <v>47</v>
      </c>
      <c r="AG1945" s="14" t="s">
        <v>47</v>
      </c>
    </row>
    <row r="1946" spans="1:33" ht="15.75" customHeight="1" x14ac:dyDescent="0.25">
      <c r="A1946" s="57" t="s">
        <v>7927</v>
      </c>
      <c r="B1946" s="57" t="s">
        <v>2101</v>
      </c>
      <c r="C1946" s="57" t="s">
        <v>2101</v>
      </c>
      <c r="D1946" s="57" t="s">
        <v>296</v>
      </c>
      <c r="E1946" s="57" t="s">
        <v>3903</v>
      </c>
      <c r="F1946" s="57"/>
      <c r="G1946" s="14" t="s">
        <v>41</v>
      </c>
      <c r="H1946" s="14" t="s">
        <v>206</v>
      </c>
      <c r="I1946" s="16" t="s">
        <v>75</v>
      </c>
      <c r="J1946" s="17">
        <v>44346</v>
      </c>
      <c r="K1946" s="18">
        <f t="shared" ca="1" si="89"/>
        <v>961</v>
      </c>
      <c r="L1946" s="19">
        <f t="shared" si="90"/>
        <v>44360</v>
      </c>
      <c r="M1946" s="16" t="s">
        <v>44</v>
      </c>
      <c r="N1946" s="16" t="s">
        <v>45</v>
      </c>
      <c r="O1946" s="14" t="s">
        <v>46</v>
      </c>
      <c r="P1946" s="14"/>
      <c r="Q1946" s="16" t="e">
        <f t="shared" ca="1" si="94"/>
        <v>#VALUE!</v>
      </c>
      <c r="R1946" s="16" t="s">
        <v>47</v>
      </c>
      <c r="S1946" s="16" t="s">
        <v>47</v>
      </c>
      <c r="T1946" s="57" t="s">
        <v>113</v>
      </c>
      <c r="U1946" s="57" t="s">
        <v>8988</v>
      </c>
      <c r="V1946" s="16" t="s">
        <v>47</v>
      </c>
      <c r="W1946" s="14" t="s">
        <v>47</v>
      </c>
      <c r="X1946" s="14"/>
      <c r="Y1946" s="14"/>
      <c r="Z1946" s="14" t="s">
        <v>47</v>
      </c>
      <c r="AA1946" s="87" t="s">
        <v>3905</v>
      </c>
      <c r="AB1946" s="35">
        <v>44484</v>
      </c>
      <c r="AC1946" s="18">
        <f t="shared" ca="1" si="93"/>
        <v>823</v>
      </c>
      <c r="AD1946" s="16" t="s">
        <v>52</v>
      </c>
      <c r="AE1946" s="16" t="s">
        <v>79</v>
      </c>
      <c r="AF1946" s="14" t="s">
        <v>47</v>
      </c>
      <c r="AG1946" s="14" t="s">
        <v>47</v>
      </c>
    </row>
    <row r="1947" spans="1:33" ht="15.75" customHeight="1" x14ac:dyDescent="0.25">
      <c r="A1947" s="57" t="s">
        <v>6918</v>
      </c>
      <c r="B1947" s="57" t="s">
        <v>6919</v>
      </c>
      <c r="C1947" s="57" t="s">
        <v>6919</v>
      </c>
      <c r="D1947" s="57" t="s">
        <v>409</v>
      </c>
      <c r="E1947" s="57" t="s">
        <v>7995</v>
      </c>
      <c r="F1947" s="57"/>
      <c r="G1947" s="14" t="s">
        <v>41</v>
      </c>
      <c r="H1947" s="14" t="s">
        <v>206</v>
      </c>
      <c r="I1947" s="16" t="s">
        <v>75</v>
      </c>
      <c r="J1947" s="17">
        <v>44346</v>
      </c>
      <c r="K1947" s="18">
        <f t="shared" ca="1" si="89"/>
        <v>961</v>
      </c>
      <c r="L1947" s="19">
        <f t="shared" si="90"/>
        <v>44360</v>
      </c>
      <c r="M1947" s="16" t="s">
        <v>44</v>
      </c>
      <c r="N1947" s="16" t="s">
        <v>45</v>
      </c>
      <c r="O1947" s="14" t="s">
        <v>46</v>
      </c>
      <c r="P1947" s="14"/>
      <c r="Q1947" s="16" t="e">
        <f t="shared" ca="1" si="94"/>
        <v>#VALUE!</v>
      </c>
      <c r="R1947" s="16" t="s">
        <v>47</v>
      </c>
      <c r="S1947" s="16" t="s">
        <v>47</v>
      </c>
      <c r="T1947" s="57" t="s">
        <v>6921</v>
      </c>
      <c r="U1947" s="57" t="s">
        <v>6922</v>
      </c>
      <c r="V1947" s="16" t="s">
        <v>47</v>
      </c>
      <c r="W1947" s="14" t="s">
        <v>47</v>
      </c>
      <c r="X1947" s="14"/>
      <c r="Y1947" s="14"/>
      <c r="Z1947" s="14" t="s">
        <v>47</v>
      </c>
      <c r="AA1947" s="87" t="s">
        <v>3102</v>
      </c>
      <c r="AB1947" s="35">
        <v>44484</v>
      </c>
      <c r="AC1947" s="18">
        <f t="shared" ca="1" si="93"/>
        <v>823</v>
      </c>
      <c r="AD1947" s="16" t="s">
        <v>52</v>
      </c>
      <c r="AE1947" s="16" t="s">
        <v>79</v>
      </c>
      <c r="AF1947" s="14" t="s">
        <v>47</v>
      </c>
      <c r="AG1947" s="14" t="s">
        <v>47</v>
      </c>
    </row>
    <row r="1948" spans="1:33" ht="15.75" customHeight="1" x14ac:dyDescent="0.25">
      <c r="A1948" s="57" t="s">
        <v>6722</v>
      </c>
      <c r="B1948" s="57" t="s">
        <v>268</v>
      </c>
      <c r="C1948" s="57" t="s">
        <v>268</v>
      </c>
      <c r="D1948" s="57" t="s">
        <v>5</v>
      </c>
      <c r="E1948" s="57" t="s">
        <v>6723</v>
      </c>
      <c r="F1948" s="57"/>
      <c r="G1948" s="14" t="s">
        <v>41</v>
      </c>
      <c r="H1948" s="14" t="s">
        <v>206</v>
      </c>
      <c r="I1948" s="16" t="s">
        <v>75</v>
      </c>
      <c r="J1948" s="17">
        <v>44346</v>
      </c>
      <c r="K1948" s="18">
        <f t="shared" ca="1" si="89"/>
        <v>961</v>
      </c>
      <c r="L1948" s="19">
        <f t="shared" si="90"/>
        <v>44360</v>
      </c>
      <c r="M1948" s="16" t="s">
        <v>44</v>
      </c>
      <c r="N1948" s="16" t="s">
        <v>45</v>
      </c>
      <c r="O1948" s="14" t="s">
        <v>46</v>
      </c>
      <c r="P1948" s="14"/>
      <c r="Q1948" s="16" t="e">
        <f t="shared" ca="1" si="94"/>
        <v>#VALUE!</v>
      </c>
      <c r="R1948" s="16" t="s">
        <v>47</v>
      </c>
      <c r="S1948" s="16" t="s">
        <v>47</v>
      </c>
      <c r="T1948" s="57" t="s">
        <v>6724</v>
      </c>
      <c r="U1948" s="57" t="s">
        <v>7928</v>
      </c>
      <c r="V1948" s="16" t="s">
        <v>47</v>
      </c>
      <c r="W1948" s="14" t="s">
        <v>47</v>
      </c>
      <c r="X1948" s="14"/>
      <c r="Y1948" s="14"/>
      <c r="Z1948" s="14" t="s">
        <v>47</v>
      </c>
      <c r="AA1948" s="87" t="s">
        <v>6726</v>
      </c>
      <c r="AB1948" s="35">
        <v>44484</v>
      </c>
      <c r="AC1948" s="18">
        <f t="shared" ca="1" si="93"/>
        <v>823</v>
      </c>
      <c r="AD1948" s="16" t="s">
        <v>52</v>
      </c>
      <c r="AE1948" s="16" t="s">
        <v>79</v>
      </c>
      <c r="AF1948" s="14" t="s">
        <v>47</v>
      </c>
      <c r="AG1948" s="14" t="s">
        <v>47</v>
      </c>
    </row>
    <row r="1949" spans="1:33" ht="15.75" customHeight="1" x14ac:dyDescent="0.25">
      <c r="A1949" s="57" t="s">
        <v>5870</v>
      </c>
      <c r="B1949" s="57" t="s">
        <v>3253</v>
      </c>
      <c r="C1949" s="57" t="s">
        <v>3253</v>
      </c>
      <c r="D1949" s="57" t="s">
        <v>409</v>
      </c>
      <c r="E1949" s="57" t="s">
        <v>5871</v>
      </c>
      <c r="F1949" s="57"/>
      <c r="G1949" s="14" t="s">
        <v>41</v>
      </c>
      <c r="H1949" s="14" t="s">
        <v>206</v>
      </c>
      <c r="I1949" s="16" t="s">
        <v>75</v>
      </c>
      <c r="J1949" s="17">
        <v>44346</v>
      </c>
      <c r="K1949" s="18">
        <f t="shared" ca="1" si="89"/>
        <v>961</v>
      </c>
      <c r="L1949" s="19">
        <f t="shared" si="90"/>
        <v>44360</v>
      </c>
      <c r="M1949" s="16" t="s">
        <v>44</v>
      </c>
      <c r="N1949" s="16" t="s">
        <v>45</v>
      </c>
      <c r="O1949" s="14" t="s">
        <v>46</v>
      </c>
      <c r="P1949" s="14"/>
      <c r="Q1949" s="16" t="e">
        <f t="shared" ca="1" si="94"/>
        <v>#VALUE!</v>
      </c>
      <c r="R1949" s="16" t="s">
        <v>47</v>
      </c>
      <c r="S1949" s="16" t="s">
        <v>47</v>
      </c>
      <c r="T1949" s="57" t="s">
        <v>8472</v>
      </c>
      <c r="U1949" s="57" t="s">
        <v>5873</v>
      </c>
      <c r="V1949" s="16" t="s">
        <v>47</v>
      </c>
      <c r="W1949" s="14" t="s">
        <v>47</v>
      </c>
      <c r="X1949" s="14"/>
      <c r="Y1949" s="14"/>
      <c r="Z1949" s="14" t="s">
        <v>47</v>
      </c>
      <c r="AA1949" s="87" t="s">
        <v>7454</v>
      </c>
      <c r="AB1949" s="35">
        <v>44484</v>
      </c>
      <c r="AC1949" s="18">
        <f t="shared" ca="1" si="93"/>
        <v>823</v>
      </c>
      <c r="AD1949" s="16" t="s">
        <v>52</v>
      </c>
      <c r="AE1949" s="16" t="s">
        <v>79</v>
      </c>
      <c r="AF1949" s="14" t="s">
        <v>47</v>
      </c>
      <c r="AG1949" s="14" t="s">
        <v>47</v>
      </c>
    </row>
    <row r="1950" spans="1:33" ht="15.75" customHeight="1" x14ac:dyDescent="0.25">
      <c r="A1950" s="57" t="s">
        <v>4570</v>
      </c>
      <c r="B1950" s="57" t="s">
        <v>2501</v>
      </c>
      <c r="C1950" s="57" t="s">
        <v>2501</v>
      </c>
      <c r="D1950" s="57" t="s">
        <v>409</v>
      </c>
      <c r="E1950" s="57" t="s">
        <v>8004</v>
      </c>
      <c r="F1950" s="57"/>
      <c r="G1950" s="14" t="s">
        <v>41</v>
      </c>
      <c r="H1950" s="14" t="s">
        <v>206</v>
      </c>
      <c r="I1950" s="16" t="s">
        <v>75</v>
      </c>
      <c r="J1950" s="17">
        <v>44346</v>
      </c>
      <c r="K1950" s="18">
        <f t="shared" ca="1" si="89"/>
        <v>961</v>
      </c>
      <c r="L1950" s="19">
        <f t="shared" si="90"/>
        <v>44360</v>
      </c>
      <c r="M1950" s="16" t="s">
        <v>44</v>
      </c>
      <c r="N1950" s="16" t="s">
        <v>45</v>
      </c>
      <c r="O1950" s="14" t="s">
        <v>46</v>
      </c>
      <c r="P1950" s="14"/>
      <c r="Q1950" s="16" t="e">
        <f t="shared" ca="1" si="94"/>
        <v>#VALUE!</v>
      </c>
      <c r="R1950" s="16" t="s">
        <v>47</v>
      </c>
      <c r="S1950" s="16" t="s">
        <v>47</v>
      </c>
      <c r="T1950" s="57" t="s">
        <v>4573</v>
      </c>
      <c r="U1950" s="57" t="s">
        <v>4574</v>
      </c>
      <c r="V1950" s="16" t="s">
        <v>47</v>
      </c>
      <c r="W1950" s="14" t="s">
        <v>47</v>
      </c>
      <c r="X1950" s="14"/>
      <c r="Y1950" s="14"/>
      <c r="Z1950" s="14" t="s">
        <v>47</v>
      </c>
      <c r="AA1950" s="87" t="s">
        <v>4488</v>
      </c>
      <c r="AB1950" s="35">
        <v>44484</v>
      </c>
      <c r="AC1950" s="18">
        <f t="shared" ca="1" si="93"/>
        <v>823</v>
      </c>
      <c r="AD1950" s="16" t="s">
        <v>52</v>
      </c>
      <c r="AE1950" s="16" t="s">
        <v>79</v>
      </c>
      <c r="AF1950" s="14" t="s">
        <v>47</v>
      </c>
      <c r="AG1950" s="14" t="s">
        <v>47</v>
      </c>
    </row>
    <row r="1951" spans="1:33" ht="15.75" customHeight="1" x14ac:dyDescent="0.25">
      <c r="A1951" s="57" t="s">
        <v>7793</v>
      </c>
      <c r="B1951" s="57" t="s">
        <v>4984</v>
      </c>
      <c r="C1951" s="57" t="s">
        <v>4984</v>
      </c>
      <c r="D1951" s="57" t="s">
        <v>409</v>
      </c>
      <c r="E1951" s="57" t="s">
        <v>7794</v>
      </c>
      <c r="F1951" s="57"/>
      <c r="G1951" s="14" t="s">
        <v>41</v>
      </c>
      <c r="H1951" s="14" t="s">
        <v>206</v>
      </c>
      <c r="I1951" s="16" t="s">
        <v>75</v>
      </c>
      <c r="J1951" s="17">
        <v>44346</v>
      </c>
      <c r="K1951" s="18">
        <f t="shared" ca="1" si="89"/>
        <v>961</v>
      </c>
      <c r="L1951" s="19">
        <f t="shared" si="90"/>
        <v>44360</v>
      </c>
      <c r="M1951" s="16" t="s">
        <v>44</v>
      </c>
      <c r="N1951" s="16" t="s">
        <v>45</v>
      </c>
      <c r="O1951" s="14" t="s">
        <v>46</v>
      </c>
      <c r="P1951" s="14"/>
      <c r="Q1951" s="16" t="e">
        <f t="shared" ca="1" si="94"/>
        <v>#VALUE!</v>
      </c>
      <c r="R1951" s="16" t="s">
        <v>47</v>
      </c>
      <c r="S1951" s="16" t="s">
        <v>47</v>
      </c>
      <c r="T1951" s="57" t="s">
        <v>4986</v>
      </c>
      <c r="U1951" s="57" t="s">
        <v>4987</v>
      </c>
      <c r="V1951" s="16" t="s">
        <v>47</v>
      </c>
      <c r="W1951" s="14" t="s">
        <v>47</v>
      </c>
      <c r="X1951" s="14"/>
      <c r="Y1951" s="14"/>
      <c r="Z1951" s="14" t="s">
        <v>47</v>
      </c>
      <c r="AA1951" s="87" t="s">
        <v>4488</v>
      </c>
      <c r="AB1951" s="35">
        <v>44484</v>
      </c>
      <c r="AC1951" s="18">
        <f t="shared" ca="1" si="93"/>
        <v>823</v>
      </c>
      <c r="AD1951" s="16" t="s">
        <v>52</v>
      </c>
      <c r="AE1951" s="16" t="s">
        <v>79</v>
      </c>
      <c r="AF1951" s="14" t="s">
        <v>47</v>
      </c>
      <c r="AG1951" s="14" t="s">
        <v>47</v>
      </c>
    </row>
    <row r="1952" spans="1:33" ht="15.75" customHeight="1" x14ac:dyDescent="0.25">
      <c r="A1952" s="57" t="s">
        <v>6321</v>
      </c>
      <c r="B1952" s="57" t="s">
        <v>4984</v>
      </c>
      <c r="C1952" s="57" t="s">
        <v>4984</v>
      </c>
      <c r="D1952" s="57" t="s">
        <v>409</v>
      </c>
      <c r="E1952" s="57" t="s">
        <v>6322</v>
      </c>
      <c r="F1952" s="57"/>
      <c r="G1952" s="14" t="s">
        <v>41</v>
      </c>
      <c r="H1952" s="14" t="s">
        <v>206</v>
      </c>
      <c r="I1952" s="16" t="s">
        <v>75</v>
      </c>
      <c r="J1952" s="17">
        <v>44346</v>
      </c>
      <c r="K1952" s="18">
        <f t="shared" ca="1" si="89"/>
        <v>961</v>
      </c>
      <c r="L1952" s="19">
        <f t="shared" si="90"/>
        <v>44360</v>
      </c>
      <c r="M1952" s="16" t="s">
        <v>44</v>
      </c>
      <c r="N1952" s="16" t="s">
        <v>45</v>
      </c>
      <c r="O1952" s="14" t="s">
        <v>46</v>
      </c>
      <c r="P1952" s="14"/>
      <c r="Q1952" s="16" t="e">
        <f t="shared" ca="1" si="94"/>
        <v>#VALUE!</v>
      </c>
      <c r="R1952" s="16" t="s">
        <v>47</v>
      </c>
      <c r="S1952" s="16" t="s">
        <v>47</v>
      </c>
      <c r="T1952" s="57" t="s">
        <v>6323</v>
      </c>
      <c r="U1952" s="57" t="s">
        <v>6324</v>
      </c>
      <c r="V1952" s="16" t="s">
        <v>47</v>
      </c>
      <c r="W1952" s="14" t="s">
        <v>47</v>
      </c>
      <c r="X1952" s="14"/>
      <c r="Y1952" s="14"/>
      <c r="Z1952" s="14" t="s">
        <v>47</v>
      </c>
      <c r="AA1952" s="87" t="s">
        <v>4488</v>
      </c>
      <c r="AB1952" s="35">
        <v>44484</v>
      </c>
      <c r="AC1952" s="18">
        <f t="shared" ca="1" si="93"/>
        <v>823</v>
      </c>
      <c r="AD1952" s="16" t="s">
        <v>52</v>
      </c>
      <c r="AE1952" s="16" t="s">
        <v>79</v>
      </c>
      <c r="AF1952" s="14" t="s">
        <v>47</v>
      </c>
      <c r="AG1952" s="14" t="s">
        <v>47</v>
      </c>
    </row>
    <row r="1953" spans="1:33" ht="15.75" customHeight="1" x14ac:dyDescent="0.25">
      <c r="A1953" s="23" t="s">
        <v>8536</v>
      </c>
      <c r="B1953" s="14" t="s">
        <v>8537</v>
      </c>
      <c r="C1953" s="14" t="s">
        <v>8537</v>
      </c>
      <c r="D1953" s="14" t="s">
        <v>409</v>
      </c>
      <c r="E1953" s="14" t="s">
        <v>8538</v>
      </c>
      <c r="F1953" s="14"/>
      <c r="G1953" s="14" t="s">
        <v>41</v>
      </c>
      <c r="H1953" s="14" t="s">
        <v>206</v>
      </c>
      <c r="I1953" s="16" t="s">
        <v>75</v>
      </c>
      <c r="J1953" s="58">
        <v>44377</v>
      </c>
      <c r="K1953" s="18">
        <f t="shared" ca="1" si="89"/>
        <v>930</v>
      </c>
      <c r="L1953" s="19">
        <f t="shared" si="90"/>
        <v>44391</v>
      </c>
      <c r="M1953" s="16" t="s">
        <v>44</v>
      </c>
      <c r="N1953" s="16" t="s">
        <v>45</v>
      </c>
      <c r="O1953" s="59" t="s">
        <v>46</v>
      </c>
      <c r="P1953" s="14"/>
      <c r="Q1953" s="16" t="e">
        <f t="shared" ca="1" si="94"/>
        <v>#VALUE!</v>
      </c>
      <c r="R1953" s="16" t="s">
        <v>47</v>
      </c>
      <c r="S1953" s="16" t="s">
        <v>47</v>
      </c>
      <c r="T1953" s="14" t="s">
        <v>8539</v>
      </c>
      <c r="U1953" s="14" t="s">
        <v>8540</v>
      </c>
      <c r="V1953" s="16" t="s">
        <v>47</v>
      </c>
      <c r="W1953" s="14" t="s">
        <v>47</v>
      </c>
      <c r="X1953" s="14"/>
      <c r="Y1953" s="14"/>
      <c r="Z1953" s="14" t="s">
        <v>47</v>
      </c>
      <c r="AA1953" s="87" t="s">
        <v>4488</v>
      </c>
      <c r="AB1953" s="35">
        <v>44484</v>
      </c>
      <c r="AC1953" s="18">
        <f t="shared" ca="1" si="93"/>
        <v>823</v>
      </c>
      <c r="AD1953" s="16" t="s">
        <v>52</v>
      </c>
      <c r="AE1953" s="16" t="s">
        <v>79</v>
      </c>
      <c r="AF1953" s="14" t="s">
        <v>47</v>
      </c>
      <c r="AG1953" s="14" t="s">
        <v>47</v>
      </c>
    </row>
    <row r="1954" spans="1:33" ht="15.75" customHeight="1" x14ac:dyDescent="0.25">
      <c r="A1954" s="57" t="s">
        <v>4674</v>
      </c>
      <c r="B1954" s="57" t="s">
        <v>240</v>
      </c>
      <c r="C1954" s="57" t="s">
        <v>240</v>
      </c>
      <c r="D1954" s="57" t="s">
        <v>409</v>
      </c>
      <c r="E1954" s="57" t="s">
        <v>4675</v>
      </c>
      <c r="F1954" s="57"/>
      <c r="G1954" s="14" t="s">
        <v>41</v>
      </c>
      <c r="H1954" s="14" t="s">
        <v>206</v>
      </c>
      <c r="I1954" s="16" t="s">
        <v>75</v>
      </c>
      <c r="J1954" s="17">
        <v>44346</v>
      </c>
      <c r="K1954" s="18">
        <f t="shared" ca="1" si="89"/>
        <v>961</v>
      </c>
      <c r="L1954" s="19">
        <f t="shared" si="90"/>
        <v>44360</v>
      </c>
      <c r="M1954" s="16" t="s">
        <v>44</v>
      </c>
      <c r="N1954" s="16" t="s">
        <v>45</v>
      </c>
      <c r="O1954" s="14" t="s">
        <v>46</v>
      </c>
      <c r="P1954" s="14"/>
      <c r="Q1954" s="16" t="e">
        <f t="shared" ca="1" si="94"/>
        <v>#VALUE!</v>
      </c>
      <c r="R1954" s="16" t="s">
        <v>47</v>
      </c>
      <c r="S1954" s="16" t="s">
        <v>47</v>
      </c>
      <c r="T1954" s="57" t="s">
        <v>4676</v>
      </c>
      <c r="U1954" s="57" t="s">
        <v>4677</v>
      </c>
      <c r="V1954" s="16" t="s">
        <v>47</v>
      </c>
      <c r="W1954" s="14" t="s">
        <v>47</v>
      </c>
      <c r="X1954" s="14"/>
      <c r="Y1954" s="14"/>
      <c r="Z1954" s="14" t="s">
        <v>47</v>
      </c>
      <c r="AA1954" s="87" t="s">
        <v>4488</v>
      </c>
      <c r="AB1954" s="35">
        <v>44484</v>
      </c>
      <c r="AC1954" s="18">
        <f t="shared" ca="1" si="93"/>
        <v>823</v>
      </c>
      <c r="AD1954" s="16" t="s">
        <v>52</v>
      </c>
      <c r="AE1954" s="16" t="s">
        <v>79</v>
      </c>
      <c r="AF1954" s="14" t="s">
        <v>47</v>
      </c>
      <c r="AG1954" s="14" t="s">
        <v>47</v>
      </c>
    </row>
    <row r="1955" spans="1:33" ht="15.75" customHeight="1" x14ac:dyDescent="0.25">
      <c r="A1955" s="57" t="s">
        <v>7876</v>
      </c>
      <c r="B1955" s="57" t="s">
        <v>240</v>
      </c>
      <c r="C1955" s="57" t="s">
        <v>240</v>
      </c>
      <c r="D1955" s="57" t="s">
        <v>409</v>
      </c>
      <c r="E1955" s="57" t="s">
        <v>4675</v>
      </c>
      <c r="F1955" s="57"/>
      <c r="G1955" s="14" t="s">
        <v>41</v>
      </c>
      <c r="H1955" s="14" t="s">
        <v>206</v>
      </c>
      <c r="I1955" s="16" t="s">
        <v>75</v>
      </c>
      <c r="J1955" s="17">
        <v>44346</v>
      </c>
      <c r="K1955" s="18">
        <f t="shared" ca="1" si="89"/>
        <v>961</v>
      </c>
      <c r="L1955" s="19">
        <f t="shared" si="90"/>
        <v>44360</v>
      </c>
      <c r="M1955" s="16" t="s">
        <v>44</v>
      </c>
      <c r="N1955" s="16" t="s">
        <v>45</v>
      </c>
      <c r="O1955" s="14" t="s">
        <v>46</v>
      </c>
      <c r="P1955" s="14"/>
      <c r="Q1955" s="16" t="e">
        <f t="shared" ca="1" si="94"/>
        <v>#VALUE!</v>
      </c>
      <c r="R1955" s="16" t="s">
        <v>47</v>
      </c>
      <c r="S1955" s="16" t="s">
        <v>47</v>
      </c>
      <c r="T1955" s="57" t="s">
        <v>4676</v>
      </c>
      <c r="U1955" s="57" t="s">
        <v>7610</v>
      </c>
      <c r="V1955" s="16" t="s">
        <v>47</v>
      </c>
      <c r="W1955" s="14" t="s">
        <v>47</v>
      </c>
      <c r="X1955" s="14"/>
      <c r="Y1955" s="14"/>
      <c r="Z1955" s="14" t="s">
        <v>47</v>
      </c>
      <c r="AA1955" s="87" t="s">
        <v>4488</v>
      </c>
      <c r="AB1955" s="35">
        <v>44484</v>
      </c>
      <c r="AC1955" s="18">
        <f t="shared" ca="1" si="93"/>
        <v>823</v>
      </c>
      <c r="AD1955" s="16" t="s">
        <v>52</v>
      </c>
      <c r="AE1955" s="16" t="s">
        <v>79</v>
      </c>
      <c r="AF1955" s="14" t="s">
        <v>47</v>
      </c>
      <c r="AG1955" s="14" t="s">
        <v>47</v>
      </c>
    </row>
    <row r="1956" spans="1:33" ht="15.75" customHeight="1" x14ac:dyDescent="0.25">
      <c r="A1956" s="57" t="s">
        <v>275</v>
      </c>
      <c r="B1956" s="57" t="s">
        <v>277</v>
      </c>
      <c r="C1956" s="57" t="s">
        <v>277</v>
      </c>
      <c r="D1956" s="57" t="s">
        <v>277</v>
      </c>
      <c r="E1956" s="57" t="s">
        <v>278</v>
      </c>
      <c r="F1956" s="57"/>
      <c r="G1956" s="14" t="s">
        <v>41</v>
      </c>
      <c r="H1956" s="14" t="s">
        <v>206</v>
      </c>
      <c r="I1956" s="16" t="s">
        <v>75</v>
      </c>
      <c r="J1956" s="17">
        <v>44346</v>
      </c>
      <c r="K1956" s="18">
        <f t="shared" ca="1" si="89"/>
        <v>961</v>
      </c>
      <c r="L1956" s="19">
        <f t="shared" si="90"/>
        <v>44360</v>
      </c>
      <c r="M1956" s="16" t="s">
        <v>44</v>
      </c>
      <c r="N1956" s="16" t="s">
        <v>45</v>
      </c>
      <c r="O1956" s="14" t="s">
        <v>46</v>
      </c>
      <c r="P1956" s="14"/>
      <c r="Q1956" s="16" t="e">
        <f t="shared" ca="1" si="94"/>
        <v>#VALUE!</v>
      </c>
      <c r="R1956" s="16" t="s">
        <v>47</v>
      </c>
      <c r="S1956" s="16" t="s">
        <v>47</v>
      </c>
      <c r="T1956" s="57" t="s">
        <v>7934</v>
      </c>
      <c r="U1956" s="57" t="s">
        <v>8988</v>
      </c>
      <c r="V1956" s="16" t="s">
        <v>47</v>
      </c>
      <c r="W1956" s="14" t="s">
        <v>47</v>
      </c>
      <c r="X1956" s="14"/>
      <c r="Y1956" s="14"/>
      <c r="Z1956" s="14" t="s">
        <v>47</v>
      </c>
      <c r="AA1956" s="87" t="s">
        <v>281</v>
      </c>
      <c r="AB1956" s="35">
        <v>44484</v>
      </c>
      <c r="AC1956" s="18">
        <f t="shared" ca="1" si="93"/>
        <v>823</v>
      </c>
      <c r="AD1956" s="16" t="s">
        <v>52</v>
      </c>
      <c r="AE1956" s="16" t="s">
        <v>79</v>
      </c>
      <c r="AF1956" s="14" t="s">
        <v>47</v>
      </c>
      <c r="AG1956" s="14" t="s">
        <v>47</v>
      </c>
    </row>
    <row r="1957" spans="1:33" ht="15.75" customHeight="1" x14ac:dyDescent="0.25">
      <c r="A1957" s="57" t="s">
        <v>7935</v>
      </c>
      <c r="B1957" s="57" t="s">
        <v>277</v>
      </c>
      <c r="C1957" s="57" t="s">
        <v>277</v>
      </c>
      <c r="D1957" s="57" t="s">
        <v>277</v>
      </c>
      <c r="E1957" s="57" t="s">
        <v>292</v>
      </c>
      <c r="F1957" s="57"/>
      <c r="G1957" s="14" t="s">
        <v>41</v>
      </c>
      <c r="H1957" s="14" t="s">
        <v>206</v>
      </c>
      <c r="I1957" s="16" t="s">
        <v>75</v>
      </c>
      <c r="J1957" s="17">
        <v>44346</v>
      </c>
      <c r="K1957" s="18">
        <f t="shared" ca="1" si="89"/>
        <v>961</v>
      </c>
      <c r="L1957" s="19">
        <f t="shared" si="90"/>
        <v>44360</v>
      </c>
      <c r="M1957" s="16" t="s">
        <v>44</v>
      </c>
      <c r="N1957" s="16" t="s">
        <v>45</v>
      </c>
      <c r="O1957" s="14" t="s">
        <v>46</v>
      </c>
      <c r="P1957" s="14"/>
      <c r="Q1957" s="16" t="e">
        <f t="shared" ca="1" si="94"/>
        <v>#VALUE!</v>
      </c>
      <c r="R1957" s="16" t="s">
        <v>47</v>
      </c>
      <c r="S1957" s="16" t="s">
        <v>47</v>
      </c>
      <c r="T1957" s="57" t="s">
        <v>7934</v>
      </c>
      <c r="U1957" s="57" t="s">
        <v>8988</v>
      </c>
      <c r="V1957" s="16" t="s">
        <v>47</v>
      </c>
      <c r="W1957" s="14" t="s">
        <v>47</v>
      </c>
      <c r="X1957" s="14"/>
      <c r="Y1957" s="14"/>
      <c r="Z1957" s="14" t="s">
        <v>47</v>
      </c>
      <c r="AA1957" s="87" t="s">
        <v>281</v>
      </c>
      <c r="AB1957" s="35">
        <v>44484</v>
      </c>
      <c r="AC1957" s="18">
        <f t="shared" ca="1" si="93"/>
        <v>823</v>
      </c>
      <c r="AD1957" s="16" t="s">
        <v>52</v>
      </c>
      <c r="AE1957" s="16" t="s">
        <v>79</v>
      </c>
      <c r="AF1957" s="14" t="s">
        <v>47</v>
      </c>
      <c r="AG1957" s="14" t="s">
        <v>47</v>
      </c>
    </row>
    <row r="1958" spans="1:33" ht="15.75" customHeight="1" x14ac:dyDescent="0.25">
      <c r="A1958" s="57" t="s">
        <v>2899</v>
      </c>
      <c r="B1958" s="57" t="s">
        <v>277</v>
      </c>
      <c r="C1958" s="57" t="s">
        <v>277</v>
      </c>
      <c r="D1958" s="57" t="s">
        <v>277</v>
      </c>
      <c r="E1958" s="57" t="s">
        <v>7936</v>
      </c>
      <c r="F1958" s="57"/>
      <c r="G1958" s="14" t="s">
        <v>41</v>
      </c>
      <c r="H1958" s="14" t="s">
        <v>206</v>
      </c>
      <c r="I1958" s="16" t="s">
        <v>75</v>
      </c>
      <c r="J1958" s="17">
        <v>44346</v>
      </c>
      <c r="K1958" s="18">
        <f t="shared" ref="K1958:K2021" ca="1" si="95">ABS(IF(ISBLANK(J1958),"",TODAY()-J1958))</f>
        <v>961</v>
      </c>
      <c r="L1958" s="19">
        <f t="shared" ref="L1958:L2021" si="96">J1958+14</f>
        <v>44360</v>
      </c>
      <c r="M1958" s="16" t="s">
        <v>44</v>
      </c>
      <c r="N1958" s="16" t="s">
        <v>45</v>
      </c>
      <c r="O1958" s="14" t="s">
        <v>46</v>
      </c>
      <c r="P1958" s="14"/>
      <c r="Q1958" s="16" t="e">
        <f t="shared" ca="1" si="94"/>
        <v>#VALUE!</v>
      </c>
      <c r="R1958" s="16" t="s">
        <v>47</v>
      </c>
      <c r="S1958" s="16" t="s">
        <v>47</v>
      </c>
      <c r="T1958" s="57" t="s">
        <v>2902</v>
      </c>
      <c r="U1958" s="57" t="s">
        <v>8988</v>
      </c>
      <c r="V1958" s="16" t="s">
        <v>47</v>
      </c>
      <c r="W1958" s="14" t="s">
        <v>47</v>
      </c>
      <c r="X1958" s="14"/>
      <c r="Y1958" s="14"/>
      <c r="Z1958" s="14" t="s">
        <v>47</v>
      </c>
      <c r="AA1958" s="87" t="s">
        <v>281</v>
      </c>
      <c r="AB1958" s="35">
        <v>44484</v>
      </c>
      <c r="AC1958" s="18">
        <f t="shared" ca="1" si="93"/>
        <v>823</v>
      </c>
      <c r="AD1958" s="16" t="s">
        <v>52</v>
      </c>
      <c r="AE1958" s="16" t="s">
        <v>79</v>
      </c>
      <c r="AF1958" s="14" t="s">
        <v>47</v>
      </c>
      <c r="AG1958" s="14" t="s">
        <v>47</v>
      </c>
    </row>
    <row r="1959" spans="1:33" ht="15.75" customHeight="1" x14ac:dyDescent="0.25">
      <c r="A1959" s="57" t="s">
        <v>585</v>
      </c>
      <c r="B1959" s="57" t="s">
        <v>277</v>
      </c>
      <c r="C1959" s="57" t="s">
        <v>277</v>
      </c>
      <c r="D1959" s="57" t="s">
        <v>277</v>
      </c>
      <c r="E1959" s="57" t="s">
        <v>586</v>
      </c>
      <c r="F1959" s="57"/>
      <c r="G1959" s="14" t="s">
        <v>41</v>
      </c>
      <c r="H1959" s="14" t="s">
        <v>206</v>
      </c>
      <c r="I1959" s="16" t="s">
        <v>75</v>
      </c>
      <c r="J1959" s="17">
        <v>44346</v>
      </c>
      <c r="K1959" s="18">
        <f t="shared" ca="1" si="95"/>
        <v>961</v>
      </c>
      <c r="L1959" s="19">
        <f t="shared" si="96"/>
        <v>44360</v>
      </c>
      <c r="M1959" s="16" t="s">
        <v>44</v>
      </c>
      <c r="N1959" s="16" t="s">
        <v>45</v>
      </c>
      <c r="O1959" s="14" t="s">
        <v>46</v>
      </c>
      <c r="P1959" s="14"/>
      <c r="Q1959" s="16" t="e">
        <f t="shared" ca="1" si="94"/>
        <v>#VALUE!</v>
      </c>
      <c r="R1959" s="16" t="s">
        <v>47</v>
      </c>
      <c r="S1959" s="16" t="s">
        <v>47</v>
      </c>
      <c r="T1959" s="57" t="s">
        <v>7934</v>
      </c>
      <c r="U1959" s="57" t="s">
        <v>8988</v>
      </c>
      <c r="V1959" s="16" t="s">
        <v>47</v>
      </c>
      <c r="W1959" s="14" t="s">
        <v>47</v>
      </c>
      <c r="X1959" s="14"/>
      <c r="Y1959" s="14"/>
      <c r="Z1959" s="14" t="s">
        <v>47</v>
      </c>
      <c r="AA1959" s="87" t="s">
        <v>281</v>
      </c>
      <c r="AB1959" s="35">
        <v>44484</v>
      </c>
      <c r="AC1959" s="18">
        <f t="shared" ca="1" si="93"/>
        <v>823</v>
      </c>
      <c r="AD1959" s="16" t="s">
        <v>52</v>
      </c>
      <c r="AE1959" s="16" t="s">
        <v>79</v>
      </c>
      <c r="AF1959" s="14" t="s">
        <v>47</v>
      </c>
      <c r="AG1959" s="14" t="s">
        <v>47</v>
      </c>
    </row>
    <row r="1960" spans="1:33" ht="15.75" customHeight="1" x14ac:dyDescent="0.25">
      <c r="A1960" s="57" t="s">
        <v>588</v>
      </c>
      <c r="B1960" s="57" t="s">
        <v>277</v>
      </c>
      <c r="C1960" s="57" t="s">
        <v>277</v>
      </c>
      <c r="D1960" s="57" t="s">
        <v>277</v>
      </c>
      <c r="E1960" s="57" t="s">
        <v>7937</v>
      </c>
      <c r="F1960" s="57"/>
      <c r="G1960" s="14" t="s">
        <v>41</v>
      </c>
      <c r="H1960" s="14" t="s">
        <v>206</v>
      </c>
      <c r="I1960" s="16" t="s">
        <v>75</v>
      </c>
      <c r="J1960" s="17">
        <v>44346</v>
      </c>
      <c r="K1960" s="18">
        <f t="shared" ca="1" si="95"/>
        <v>961</v>
      </c>
      <c r="L1960" s="19">
        <f t="shared" si="96"/>
        <v>44360</v>
      </c>
      <c r="M1960" s="16" t="s">
        <v>44</v>
      </c>
      <c r="N1960" s="16" t="s">
        <v>45</v>
      </c>
      <c r="O1960" s="14" t="s">
        <v>46</v>
      </c>
      <c r="P1960" s="14"/>
      <c r="Q1960" s="16" t="e">
        <f t="shared" ca="1" si="94"/>
        <v>#VALUE!</v>
      </c>
      <c r="R1960" s="16" t="s">
        <v>47</v>
      </c>
      <c r="S1960" s="16" t="s">
        <v>47</v>
      </c>
      <c r="T1960" s="57" t="s">
        <v>7934</v>
      </c>
      <c r="U1960" s="57" t="s">
        <v>8988</v>
      </c>
      <c r="V1960" s="16" t="s">
        <v>47</v>
      </c>
      <c r="W1960" s="14" t="s">
        <v>47</v>
      </c>
      <c r="X1960" s="14"/>
      <c r="Y1960" s="14"/>
      <c r="Z1960" s="14" t="s">
        <v>47</v>
      </c>
      <c r="AA1960" s="87" t="s">
        <v>281</v>
      </c>
      <c r="AB1960" s="35">
        <v>44484</v>
      </c>
      <c r="AC1960" s="18">
        <f t="shared" ca="1" si="93"/>
        <v>823</v>
      </c>
      <c r="AD1960" s="16" t="s">
        <v>52</v>
      </c>
      <c r="AE1960" s="16" t="s">
        <v>79</v>
      </c>
      <c r="AF1960" s="14" t="s">
        <v>47</v>
      </c>
      <c r="AG1960" s="14" t="s">
        <v>47</v>
      </c>
    </row>
    <row r="1961" spans="1:33" ht="15.75" customHeight="1" x14ac:dyDescent="0.25">
      <c r="A1961" s="57" t="s">
        <v>5788</v>
      </c>
      <c r="B1961" s="57" t="s">
        <v>277</v>
      </c>
      <c r="C1961" s="57" t="s">
        <v>277</v>
      </c>
      <c r="D1961" s="57" t="s">
        <v>277</v>
      </c>
      <c r="E1961" s="57" t="s">
        <v>5790</v>
      </c>
      <c r="F1961" s="57"/>
      <c r="G1961" s="14" t="s">
        <v>41</v>
      </c>
      <c r="H1961" s="14" t="s">
        <v>206</v>
      </c>
      <c r="I1961" s="16" t="s">
        <v>75</v>
      </c>
      <c r="J1961" s="17">
        <v>44346</v>
      </c>
      <c r="K1961" s="18">
        <f t="shared" ca="1" si="95"/>
        <v>961</v>
      </c>
      <c r="L1961" s="19">
        <f t="shared" si="96"/>
        <v>44360</v>
      </c>
      <c r="M1961" s="16" t="s">
        <v>44</v>
      </c>
      <c r="N1961" s="16" t="s">
        <v>45</v>
      </c>
      <c r="O1961" s="14" t="s">
        <v>46</v>
      </c>
      <c r="P1961" s="14"/>
      <c r="Q1961" s="16" t="e">
        <f t="shared" ca="1" si="94"/>
        <v>#VALUE!</v>
      </c>
      <c r="R1961" s="16" t="s">
        <v>47</v>
      </c>
      <c r="S1961" s="16" t="s">
        <v>47</v>
      </c>
      <c r="T1961" s="57" t="s">
        <v>7934</v>
      </c>
      <c r="U1961" s="57" t="s">
        <v>8988</v>
      </c>
      <c r="V1961" s="16" t="s">
        <v>47</v>
      </c>
      <c r="W1961" s="14" t="s">
        <v>47</v>
      </c>
      <c r="X1961" s="14"/>
      <c r="Y1961" s="14"/>
      <c r="Z1961" s="14" t="s">
        <v>47</v>
      </c>
      <c r="AA1961" s="57" t="s">
        <v>281</v>
      </c>
      <c r="AB1961" s="35">
        <v>44484</v>
      </c>
      <c r="AC1961" s="18">
        <f t="shared" ca="1" si="93"/>
        <v>823</v>
      </c>
      <c r="AD1961" s="16" t="s">
        <v>52</v>
      </c>
      <c r="AE1961" s="16" t="s">
        <v>79</v>
      </c>
      <c r="AF1961" s="14" t="s">
        <v>47</v>
      </c>
      <c r="AG1961" s="14" t="s">
        <v>47</v>
      </c>
    </row>
    <row r="1962" spans="1:33" ht="15.75" customHeight="1" x14ac:dyDescent="0.25">
      <c r="A1962" s="57" t="s">
        <v>5801</v>
      </c>
      <c r="B1962" s="57" t="s">
        <v>277</v>
      </c>
      <c r="C1962" s="57" t="s">
        <v>277</v>
      </c>
      <c r="D1962" s="57" t="s">
        <v>277</v>
      </c>
      <c r="E1962" s="57" t="s">
        <v>5803</v>
      </c>
      <c r="F1962" s="57"/>
      <c r="G1962" s="14" t="s">
        <v>41</v>
      </c>
      <c r="H1962" s="14" t="s">
        <v>206</v>
      </c>
      <c r="I1962" s="16" t="s">
        <v>75</v>
      </c>
      <c r="J1962" s="17">
        <v>44346</v>
      </c>
      <c r="K1962" s="18">
        <f t="shared" ca="1" si="95"/>
        <v>961</v>
      </c>
      <c r="L1962" s="19">
        <f t="shared" si="96"/>
        <v>44360</v>
      </c>
      <c r="M1962" s="16" t="s">
        <v>44</v>
      </c>
      <c r="N1962" s="16" t="s">
        <v>45</v>
      </c>
      <c r="O1962" s="14" t="s">
        <v>46</v>
      </c>
      <c r="P1962" s="14"/>
      <c r="Q1962" s="16" t="e">
        <f t="shared" ca="1" si="94"/>
        <v>#VALUE!</v>
      </c>
      <c r="R1962" s="16" t="s">
        <v>47</v>
      </c>
      <c r="S1962" s="16" t="s">
        <v>47</v>
      </c>
      <c r="T1962" s="57" t="s">
        <v>7934</v>
      </c>
      <c r="U1962" s="57" t="s">
        <v>8988</v>
      </c>
      <c r="V1962" s="16" t="s">
        <v>47</v>
      </c>
      <c r="W1962" s="14" t="s">
        <v>47</v>
      </c>
      <c r="X1962" s="14"/>
      <c r="Y1962" s="14"/>
      <c r="Z1962" s="14" t="s">
        <v>47</v>
      </c>
      <c r="AA1962" s="87" t="s">
        <v>281</v>
      </c>
      <c r="AB1962" s="35">
        <v>44484</v>
      </c>
      <c r="AC1962" s="18">
        <f t="shared" ca="1" si="93"/>
        <v>823</v>
      </c>
      <c r="AD1962" s="16" t="s">
        <v>52</v>
      </c>
      <c r="AE1962" s="16" t="s">
        <v>79</v>
      </c>
      <c r="AF1962" s="14" t="s">
        <v>47</v>
      </c>
      <c r="AG1962" s="14" t="s">
        <v>47</v>
      </c>
    </row>
    <row r="1963" spans="1:33" ht="15.75" customHeight="1" x14ac:dyDescent="0.25">
      <c r="A1963" s="57" t="s">
        <v>6704</v>
      </c>
      <c r="B1963" s="57" t="s">
        <v>277</v>
      </c>
      <c r="C1963" s="57" t="s">
        <v>277</v>
      </c>
      <c r="D1963" s="57" t="s">
        <v>277</v>
      </c>
      <c r="E1963" s="57" t="s">
        <v>7938</v>
      </c>
      <c r="F1963" s="57"/>
      <c r="G1963" s="14" t="s">
        <v>41</v>
      </c>
      <c r="H1963" s="14" t="s">
        <v>206</v>
      </c>
      <c r="I1963" s="16" t="s">
        <v>75</v>
      </c>
      <c r="J1963" s="17">
        <v>44346</v>
      </c>
      <c r="K1963" s="18">
        <f t="shared" ca="1" si="95"/>
        <v>961</v>
      </c>
      <c r="L1963" s="19">
        <f t="shared" si="96"/>
        <v>44360</v>
      </c>
      <c r="M1963" s="16" t="s">
        <v>44</v>
      </c>
      <c r="N1963" s="16" t="s">
        <v>45</v>
      </c>
      <c r="O1963" s="14" t="s">
        <v>46</v>
      </c>
      <c r="P1963" s="14"/>
      <c r="Q1963" s="16" t="e">
        <f t="shared" ca="1" si="94"/>
        <v>#VALUE!</v>
      </c>
      <c r="R1963" s="16" t="s">
        <v>47</v>
      </c>
      <c r="S1963" s="16" t="s">
        <v>47</v>
      </c>
      <c r="T1963" s="57" t="s">
        <v>7934</v>
      </c>
      <c r="U1963" s="57" t="s">
        <v>8988</v>
      </c>
      <c r="V1963" s="16" t="s">
        <v>47</v>
      </c>
      <c r="W1963" s="14" t="s">
        <v>47</v>
      </c>
      <c r="X1963" s="14"/>
      <c r="Y1963" s="14"/>
      <c r="Z1963" s="14" t="s">
        <v>47</v>
      </c>
      <c r="AA1963" s="87" t="s">
        <v>281</v>
      </c>
      <c r="AB1963" s="35">
        <v>44484</v>
      </c>
      <c r="AC1963" s="18">
        <f t="shared" ca="1" si="93"/>
        <v>823</v>
      </c>
      <c r="AD1963" s="16" t="s">
        <v>52</v>
      </c>
      <c r="AE1963" s="16" t="s">
        <v>79</v>
      </c>
      <c r="AF1963" s="14" t="s">
        <v>47</v>
      </c>
      <c r="AG1963" s="14" t="s">
        <v>47</v>
      </c>
    </row>
    <row r="1964" spans="1:33" ht="15.75" customHeight="1" x14ac:dyDescent="0.25">
      <c r="A1964" s="57" t="s">
        <v>7939</v>
      </c>
      <c r="B1964" s="57" t="s">
        <v>277</v>
      </c>
      <c r="C1964" s="57" t="s">
        <v>277</v>
      </c>
      <c r="D1964" s="57" t="s">
        <v>277</v>
      </c>
      <c r="E1964" s="57" t="s">
        <v>6710</v>
      </c>
      <c r="F1964" s="57"/>
      <c r="G1964" s="14" t="s">
        <v>41</v>
      </c>
      <c r="H1964" s="14" t="s">
        <v>206</v>
      </c>
      <c r="I1964" s="16" t="s">
        <v>75</v>
      </c>
      <c r="J1964" s="17">
        <v>44346</v>
      </c>
      <c r="K1964" s="18">
        <f t="shared" ca="1" si="95"/>
        <v>961</v>
      </c>
      <c r="L1964" s="19">
        <f t="shared" si="96"/>
        <v>44360</v>
      </c>
      <c r="M1964" s="16" t="s">
        <v>44</v>
      </c>
      <c r="N1964" s="16" t="s">
        <v>45</v>
      </c>
      <c r="O1964" s="14" t="s">
        <v>46</v>
      </c>
      <c r="P1964" s="14"/>
      <c r="Q1964" s="16" t="e">
        <f t="shared" ca="1" si="94"/>
        <v>#VALUE!</v>
      </c>
      <c r="R1964" s="16" t="s">
        <v>47</v>
      </c>
      <c r="S1964" s="16" t="s">
        <v>47</v>
      </c>
      <c r="T1964" s="57" t="s">
        <v>7934</v>
      </c>
      <c r="U1964" s="57" t="s">
        <v>8988</v>
      </c>
      <c r="V1964" s="16" t="s">
        <v>47</v>
      </c>
      <c r="W1964" s="14" t="s">
        <v>47</v>
      </c>
      <c r="X1964" s="14"/>
      <c r="Y1964" s="14"/>
      <c r="Z1964" s="14" t="s">
        <v>47</v>
      </c>
      <c r="AA1964" s="87" t="s">
        <v>281</v>
      </c>
      <c r="AB1964" s="35">
        <v>44484</v>
      </c>
      <c r="AC1964" s="18">
        <f t="shared" ca="1" si="93"/>
        <v>823</v>
      </c>
      <c r="AD1964" s="16" t="s">
        <v>52</v>
      </c>
      <c r="AE1964" s="16" t="s">
        <v>79</v>
      </c>
      <c r="AF1964" s="14" t="s">
        <v>47</v>
      </c>
      <c r="AG1964" s="14" t="s">
        <v>47</v>
      </c>
    </row>
    <row r="1965" spans="1:33" ht="15.75" customHeight="1" x14ac:dyDescent="0.25">
      <c r="A1965" s="57" t="s">
        <v>6714</v>
      </c>
      <c r="B1965" s="57" t="s">
        <v>277</v>
      </c>
      <c r="C1965" s="57" t="s">
        <v>277</v>
      </c>
      <c r="D1965" s="57" t="s">
        <v>277</v>
      </c>
      <c r="E1965" s="57" t="s">
        <v>7940</v>
      </c>
      <c r="F1965" s="57"/>
      <c r="G1965" s="14" t="s">
        <v>41</v>
      </c>
      <c r="H1965" s="14" t="s">
        <v>206</v>
      </c>
      <c r="I1965" s="16" t="s">
        <v>75</v>
      </c>
      <c r="J1965" s="17">
        <v>44346</v>
      </c>
      <c r="K1965" s="18">
        <f t="shared" ca="1" si="95"/>
        <v>961</v>
      </c>
      <c r="L1965" s="19">
        <f t="shared" si="96"/>
        <v>44360</v>
      </c>
      <c r="M1965" s="16" t="s">
        <v>44</v>
      </c>
      <c r="N1965" s="16" t="s">
        <v>45</v>
      </c>
      <c r="O1965" s="14" t="s">
        <v>46</v>
      </c>
      <c r="P1965" s="14"/>
      <c r="Q1965" s="16" t="e">
        <f t="shared" ca="1" si="94"/>
        <v>#VALUE!</v>
      </c>
      <c r="R1965" s="16" t="s">
        <v>47</v>
      </c>
      <c r="S1965" s="16" t="s">
        <v>47</v>
      </c>
      <c r="T1965" s="57" t="s">
        <v>7934</v>
      </c>
      <c r="U1965" s="57" t="s">
        <v>8988</v>
      </c>
      <c r="V1965" s="16" t="s">
        <v>47</v>
      </c>
      <c r="W1965" s="14" t="s">
        <v>47</v>
      </c>
      <c r="X1965" s="14"/>
      <c r="Y1965" s="14"/>
      <c r="Z1965" s="14" t="s">
        <v>47</v>
      </c>
      <c r="AA1965" s="87" t="s">
        <v>281</v>
      </c>
      <c r="AB1965" s="35">
        <v>44484</v>
      </c>
      <c r="AC1965" s="18">
        <f t="shared" ca="1" si="93"/>
        <v>823</v>
      </c>
      <c r="AD1965" s="16" t="s">
        <v>52</v>
      </c>
      <c r="AE1965" s="16" t="s">
        <v>79</v>
      </c>
      <c r="AF1965" s="14" t="s">
        <v>47</v>
      </c>
      <c r="AG1965" s="14" t="s">
        <v>47</v>
      </c>
    </row>
    <row r="1966" spans="1:33" ht="15.75" customHeight="1" x14ac:dyDescent="0.25">
      <c r="A1966" s="57" t="s">
        <v>7941</v>
      </c>
      <c r="B1966" s="57" t="s">
        <v>277</v>
      </c>
      <c r="C1966" s="57" t="s">
        <v>277</v>
      </c>
      <c r="D1966" s="57" t="s">
        <v>277</v>
      </c>
      <c r="E1966" s="57" t="s">
        <v>7942</v>
      </c>
      <c r="F1966" s="57"/>
      <c r="G1966" s="14" t="s">
        <v>41</v>
      </c>
      <c r="H1966" s="14" t="s">
        <v>206</v>
      </c>
      <c r="I1966" s="16" t="s">
        <v>75</v>
      </c>
      <c r="J1966" s="17">
        <v>44346</v>
      </c>
      <c r="K1966" s="18">
        <f t="shared" ca="1" si="95"/>
        <v>961</v>
      </c>
      <c r="L1966" s="19">
        <f t="shared" si="96"/>
        <v>44360</v>
      </c>
      <c r="M1966" s="16" t="s">
        <v>44</v>
      </c>
      <c r="N1966" s="16" t="s">
        <v>45</v>
      </c>
      <c r="O1966" s="14" t="s">
        <v>46</v>
      </c>
      <c r="P1966" s="14"/>
      <c r="Q1966" s="16" t="e">
        <f t="shared" ca="1" si="94"/>
        <v>#VALUE!</v>
      </c>
      <c r="R1966" s="16" t="s">
        <v>47</v>
      </c>
      <c r="S1966" s="16" t="s">
        <v>47</v>
      </c>
      <c r="T1966" s="57" t="s">
        <v>7934</v>
      </c>
      <c r="U1966" s="57" t="s">
        <v>8988</v>
      </c>
      <c r="V1966" s="16" t="s">
        <v>47</v>
      </c>
      <c r="W1966" s="14" t="s">
        <v>47</v>
      </c>
      <c r="X1966" s="14"/>
      <c r="Y1966" s="14"/>
      <c r="Z1966" s="14" t="s">
        <v>47</v>
      </c>
      <c r="AA1966" s="87" t="s">
        <v>281</v>
      </c>
      <c r="AB1966" s="35">
        <v>44484</v>
      </c>
      <c r="AC1966" s="18">
        <f t="shared" ca="1" si="93"/>
        <v>823</v>
      </c>
      <c r="AD1966" s="16" t="s">
        <v>52</v>
      </c>
      <c r="AE1966" s="16" t="s">
        <v>79</v>
      </c>
      <c r="AF1966" s="14" t="s">
        <v>47</v>
      </c>
      <c r="AG1966" s="14" t="s">
        <v>47</v>
      </c>
    </row>
    <row r="1967" spans="1:33" ht="15.75" customHeight="1" x14ac:dyDescent="0.25">
      <c r="A1967" s="57" t="s">
        <v>6902</v>
      </c>
      <c r="B1967" s="57" t="s">
        <v>277</v>
      </c>
      <c r="C1967" s="57" t="s">
        <v>277</v>
      </c>
      <c r="D1967" s="57" t="s">
        <v>277</v>
      </c>
      <c r="E1967" s="57" t="s">
        <v>6903</v>
      </c>
      <c r="F1967" s="57"/>
      <c r="G1967" s="14" t="s">
        <v>41</v>
      </c>
      <c r="H1967" s="14" t="s">
        <v>206</v>
      </c>
      <c r="I1967" s="16" t="s">
        <v>75</v>
      </c>
      <c r="J1967" s="17">
        <v>44346</v>
      </c>
      <c r="K1967" s="18">
        <f t="shared" ca="1" si="95"/>
        <v>961</v>
      </c>
      <c r="L1967" s="19">
        <f t="shared" si="96"/>
        <v>44360</v>
      </c>
      <c r="M1967" s="16" t="s">
        <v>44</v>
      </c>
      <c r="N1967" s="16" t="s">
        <v>45</v>
      </c>
      <c r="O1967" s="14" t="s">
        <v>46</v>
      </c>
      <c r="P1967" s="14"/>
      <c r="Q1967" s="16" t="e">
        <f t="shared" ca="1" si="94"/>
        <v>#VALUE!</v>
      </c>
      <c r="R1967" s="16" t="s">
        <v>47</v>
      </c>
      <c r="S1967" s="16" t="s">
        <v>47</v>
      </c>
      <c r="T1967" s="57" t="s">
        <v>7934</v>
      </c>
      <c r="U1967" s="57" t="s">
        <v>8988</v>
      </c>
      <c r="V1967" s="16" t="s">
        <v>47</v>
      </c>
      <c r="W1967" s="14" t="s">
        <v>47</v>
      </c>
      <c r="X1967" s="14"/>
      <c r="Y1967" s="14"/>
      <c r="Z1967" s="14" t="s">
        <v>47</v>
      </c>
      <c r="AA1967" s="87" t="s">
        <v>281</v>
      </c>
      <c r="AB1967" s="35">
        <v>44484</v>
      </c>
      <c r="AC1967" s="18">
        <f t="shared" ca="1" si="93"/>
        <v>823</v>
      </c>
      <c r="AD1967" s="16" t="s">
        <v>52</v>
      </c>
      <c r="AE1967" s="16" t="s">
        <v>79</v>
      </c>
      <c r="AF1967" s="14" t="s">
        <v>47</v>
      </c>
      <c r="AG1967" s="14" t="s">
        <v>47</v>
      </c>
    </row>
    <row r="1968" spans="1:33" ht="15.75" customHeight="1" x14ac:dyDescent="0.25">
      <c r="A1968" s="57" t="s">
        <v>7120</v>
      </c>
      <c r="B1968" s="57" t="s">
        <v>277</v>
      </c>
      <c r="C1968" s="57" t="s">
        <v>277</v>
      </c>
      <c r="D1968" s="57" t="s">
        <v>277</v>
      </c>
      <c r="E1968" s="57" t="s">
        <v>7122</v>
      </c>
      <c r="F1968" s="57"/>
      <c r="G1968" s="14" t="s">
        <v>41</v>
      </c>
      <c r="H1968" s="14" t="s">
        <v>206</v>
      </c>
      <c r="I1968" s="16" t="s">
        <v>75</v>
      </c>
      <c r="J1968" s="17">
        <v>44346</v>
      </c>
      <c r="K1968" s="18">
        <f t="shared" ca="1" si="95"/>
        <v>961</v>
      </c>
      <c r="L1968" s="19">
        <f t="shared" si="96"/>
        <v>44360</v>
      </c>
      <c r="M1968" s="16" t="s">
        <v>44</v>
      </c>
      <c r="N1968" s="16" t="s">
        <v>45</v>
      </c>
      <c r="O1968" s="14" t="s">
        <v>46</v>
      </c>
      <c r="P1968" s="14"/>
      <c r="Q1968" s="16" t="e">
        <f t="shared" ca="1" si="94"/>
        <v>#VALUE!</v>
      </c>
      <c r="R1968" s="16" t="s">
        <v>47</v>
      </c>
      <c r="S1968" s="16" t="s">
        <v>47</v>
      </c>
      <c r="T1968" s="57" t="s">
        <v>7934</v>
      </c>
      <c r="U1968" s="57" t="s">
        <v>8988</v>
      </c>
      <c r="V1968" s="16" t="s">
        <v>47</v>
      </c>
      <c r="W1968" s="14" t="s">
        <v>47</v>
      </c>
      <c r="X1968" s="14"/>
      <c r="Y1968" s="14"/>
      <c r="Z1968" s="14" t="s">
        <v>47</v>
      </c>
      <c r="AA1968" s="87" t="s">
        <v>281</v>
      </c>
      <c r="AB1968" s="35">
        <v>44484</v>
      </c>
      <c r="AC1968" s="18">
        <f t="shared" ca="1" si="93"/>
        <v>823</v>
      </c>
      <c r="AD1968" s="16" t="s">
        <v>52</v>
      </c>
      <c r="AE1968" s="16" t="s">
        <v>79</v>
      </c>
      <c r="AF1968" s="14" t="s">
        <v>47</v>
      </c>
      <c r="AG1968" s="14" t="s">
        <v>47</v>
      </c>
    </row>
    <row r="1969" spans="1:33" ht="15.75" customHeight="1" x14ac:dyDescent="0.25">
      <c r="A1969" s="57" t="s">
        <v>7124</v>
      </c>
      <c r="B1969" s="57" t="s">
        <v>277</v>
      </c>
      <c r="C1969" s="57" t="s">
        <v>277</v>
      </c>
      <c r="D1969" s="57" t="s">
        <v>277</v>
      </c>
      <c r="E1969" s="57" t="s">
        <v>7125</v>
      </c>
      <c r="F1969" s="57"/>
      <c r="G1969" s="14" t="s">
        <v>41</v>
      </c>
      <c r="H1969" s="14" t="s">
        <v>206</v>
      </c>
      <c r="I1969" s="16" t="s">
        <v>75</v>
      </c>
      <c r="J1969" s="17">
        <v>44346</v>
      </c>
      <c r="K1969" s="18">
        <f t="shared" ca="1" si="95"/>
        <v>961</v>
      </c>
      <c r="L1969" s="19">
        <f t="shared" si="96"/>
        <v>44360</v>
      </c>
      <c r="M1969" s="16" t="s">
        <v>44</v>
      </c>
      <c r="N1969" s="16" t="s">
        <v>45</v>
      </c>
      <c r="O1969" s="14" t="s">
        <v>46</v>
      </c>
      <c r="P1969" s="14"/>
      <c r="Q1969" s="16" t="e">
        <f t="shared" ca="1" si="94"/>
        <v>#VALUE!</v>
      </c>
      <c r="R1969" s="16" t="s">
        <v>47</v>
      </c>
      <c r="S1969" s="16" t="s">
        <v>47</v>
      </c>
      <c r="T1969" s="57" t="s">
        <v>7934</v>
      </c>
      <c r="U1969" s="57" t="s">
        <v>8988</v>
      </c>
      <c r="V1969" s="16" t="s">
        <v>47</v>
      </c>
      <c r="W1969" s="14" t="s">
        <v>47</v>
      </c>
      <c r="X1969" s="14"/>
      <c r="Y1969" s="14"/>
      <c r="Z1969" s="14" t="s">
        <v>47</v>
      </c>
      <c r="AA1969" s="87" t="s">
        <v>281</v>
      </c>
      <c r="AB1969" s="35">
        <v>44484</v>
      </c>
      <c r="AC1969" s="18">
        <f t="shared" ca="1" si="93"/>
        <v>823</v>
      </c>
      <c r="AD1969" s="16" t="s">
        <v>52</v>
      </c>
      <c r="AE1969" s="16" t="s">
        <v>79</v>
      </c>
      <c r="AF1969" s="14" t="s">
        <v>47</v>
      </c>
      <c r="AG1969" s="14" t="s">
        <v>47</v>
      </c>
    </row>
    <row r="1970" spans="1:33" ht="15.75" customHeight="1" x14ac:dyDescent="0.25">
      <c r="A1970" s="57" t="s">
        <v>7205</v>
      </c>
      <c r="B1970" s="57" t="s">
        <v>277</v>
      </c>
      <c r="C1970" s="57" t="s">
        <v>277</v>
      </c>
      <c r="D1970" s="57" t="s">
        <v>277</v>
      </c>
      <c r="E1970" s="57" t="s">
        <v>7207</v>
      </c>
      <c r="F1970" s="57"/>
      <c r="G1970" s="14" t="s">
        <v>41</v>
      </c>
      <c r="H1970" s="14" t="s">
        <v>206</v>
      </c>
      <c r="I1970" s="16" t="s">
        <v>75</v>
      </c>
      <c r="J1970" s="17">
        <v>44346</v>
      </c>
      <c r="K1970" s="18">
        <f t="shared" ca="1" si="95"/>
        <v>961</v>
      </c>
      <c r="L1970" s="19">
        <f t="shared" si="96"/>
        <v>44360</v>
      </c>
      <c r="M1970" s="16" t="s">
        <v>44</v>
      </c>
      <c r="N1970" s="16" t="s">
        <v>45</v>
      </c>
      <c r="O1970" s="14" t="s">
        <v>46</v>
      </c>
      <c r="P1970" s="14"/>
      <c r="Q1970" s="16" t="e">
        <f t="shared" ca="1" si="94"/>
        <v>#VALUE!</v>
      </c>
      <c r="R1970" s="16" t="s">
        <v>47</v>
      </c>
      <c r="S1970" s="16" t="s">
        <v>47</v>
      </c>
      <c r="T1970" s="57" t="s">
        <v>7934</v>
      </c>
      <c r="U1970" s="57" t="s">
        <v>8988</v>
      </c>
      <c r="V1970" s="16" t="s">
        <v>47</v>
      </c>
      <c r="W1970" s="14" t="s">
        <v>47</v>
      </c>
      <c r="X1970" s="14"/>
      <c r="Y1970" s="14"/>
      <c r="Z1970" s="14" t="s">
        <v>47</v>
      </c>
      <c r="AA1970" s="87" t="s">
        <v>281</v>
      </c>
      <c r="AB1970" s="35">
        <v>44484</v>
      </c>
      <c r="AC1970" s="18">
        <f t="shared" ca="1" si="93"/>
        <v>823</v>
      </c>
      <c r="AD1970" s="16" t="s">
        <v>52</v>
      </c>
      <c r="AE1970" s="16" t="s">
        <v>79</v>
      </c>
      <c r="AF1970" s="14" t="s">
        <v>47</v>
      </c>
      <c r="AG1970" s="14" t="s">
        <v>47</v>
      </c>
    </row>
    <row r="1971" spans="1:33" ht="15.75" customHeight="1" x14ac:dyDescent="0.25">
      <c r="A1971" s="57" t="s">
        <v>2955</v>
      </c>
      <c r="B1971" s="57" t="s">
        <v>277</v>
      </c>
      <c r="C1971" s="57" t="s">
        <v>277</v>
      </c>
      <c r="D1971" s="57" t="s">
        <v>277</v>
      </c>
      <c r="E1971" s="57" t="s">
        <v>2957</v>
      </c>
      <c r="F1971" s="57"/>
      <c r="G1971" s="14" t="s">
        <v>41</v>
      </c>
      <c r="H1971" s="14" t="s">
        <v>206</v>
      </c>
      <c r="I1971" s="16" t="s">
        <v>75</v>
      </c>
      <c r="J1971" s="17">
        <v>44346</v>
      </c>
      <c r="K1971" s="18">
        <f t="shared" ca="1" si="95"/>
        <v>961</v>
      </c>
      <c r="L1971" s="19">
        <f t="shared" si="96"/>
        <v>44360</v>
      </c>
      <c r="M1971" s="16" t="s">
        <v>44</v>
      </c>
      <c r="N1971" s="16" t="s">
        <v>45</v>
      </c>
      <c r="O1971" s="14" t="s">
        <v>46</v>
      </c>
      <c r="P1971" s="14"/>
      <c r="Q1971" s="16" t="e">
        <f t="shared" ca="1" si="94"/>
        <v>#VALUE!</v>
      </c>
      <c r="R1971" s="16" t="s">
        <v>47</v>
      </c>
      <c r="S1971" s="16" t="s">
        <v>47</v>
      </c>
      <c r="T1971" s="57" t="s">
        <v>7934</v>
      </c>
      <c r="U1971" s="57" t="s">
        <v>8988</v>
      </c>
      <c r="V1971" s="16" t="s">
        <v>47</v>
      </c>
      <c r="W1971" s="14" t="s">
        <v>47</v>
      </c>
      <c r="X1971" s="14"/>
      <c r="Y1971" s="14"/>
      <c r="Z1971" s="14" t="s">
        <v>47</v>
      </c>
      <c r="AA1971" s="87" t="s">
        <v>281</v>
      </c>
      <c r="AB1971" s="35">
        <v>44484</v>
      </c>
      <c r="AC1971" s="18">
        <f t="shared" ca="1" si="93"/>
        <v>823</v>
      </c>
      <c r="AD1971" s="16" t="s">
        <v>52</v>
      </c>
      <c r="AE1971" s="16" t="s">
        <v>79</v>
      </c>
      <c r="AF1971" s="14" t="s">
        <v>47</v>
      </c>
      <c r="AG1971" s="14" t="s">
        <v>47</v>
      </c>
    </row>
    <row r="1972" spans="1:33" ht="15.75" customHeight="1" x14ac:dyDescent="0.25">
      <c r="A1972" s="57" t="s">
        <v>7221</v>
      </c>
      <c r="B1972" s="57" t="s">
        <v>277</v>
      </c>
      <c r="C1972" s="57" t="s">
        <v>277</v>
      </c>
      <c r="D1972" s="57" t="s">
        <v>277</v>
      </c>
      <c r="E1972" s="57" t="s">
        <v>7943</v>
      </c>
      <c r="F1972" s="57"/>
      <c r="G1972" s="14" t="s">
        <v>41</v>
      </c>
      <c r="H1972" s="14" t="s">
        <v>206</v>
      </c>
      <c r="I1972" s="16" t="s">
        <v>75</v>
      </c>
      <c r="J1972" s="17">
        <v>44346</v>
      </c>
      <c r="K1972" s="18">
        <f t="shared" ca="1" si="95"/>
        <v>961</v>
      </c>
      <c r="L1972" s="19">
        <f t="shared" si="96"/>
        <v>44360</v>
      </c>
      <c r="M1972" s="16" t="s">
        <v>44</v>
      </c>
      <c r="N1972" s="16" t="s">
        <v>45</v>
      </c>
      <c r="O1972" s="14" t="s">
        <v>46</v>
      </c>
      <c r="P1972" s="14"/>
      <c r="Q1972" s="16" t="e">
        <f t="shared" ca="1" si="94"/>
        <v>#VALUE!</v>
      </c>
      <c r="R1972" s="16" t="s">
        <v>47</v>
      </c>
      <c r="S1972" s="16" t="s">
        <v>47</v>
      </c>
      <c r="T1972" s="57" t="s">
        <v>7934</v>
      </c>
      <c r="U1972" s="57" t="s">
        <v>8988</v>
      </c>
      <c r="V1972" s="16" t="s">
        <v>47</v>
      </c>
      <c r="W1972" s="14" t="s">
        <v>47</v>
      </c>
      <c r="X1972" s="14"/>
      <c r="Y1972" s="14"/>
      <c r="Z1972" s="14" t="s">
        <v>47</v>
      </c>
      <c r="AA1972" s="87" t="s">
        <v>281</v>
      </c>
      <c r="AB1972" s="35">
        <v>44484</v>
      </c>
      <c r="AC1972" s="18">
        <f t="shared" ca="1" si="93"/>
        <v>823</v>
      </c>
      <c r="AD1972" s="16" t="s">
        <v>52</v>
      </c>
      <c r="AE1972" s="16" t="s">
        <v>79</v>
      </c>
      <c r="AF1972" s="14" t="s">
        <v>47</v>
      </c>
      <c r="AG1972" s="14" t="s">
        <v>47</v>
      </c>
    </row>
    <row r="1973" spans="1:33" ht="15.75" customHeight="1" x14ac:dyDescent="0.25">
      <c r="A1973" s="57" t="s">
        <v>7231</v>
      </c>
      <c r="B1973" s="57" t="s">
        <v>277</v>
      </c>
      <c r="C1973" s="57" t="s">
        <v>277</v>
      </c>
      <c r="D1973" s="57" t="s">
        <v>277</v>
      </c>
      <c r="E1973" s="57" t="s">
        <v>7233</v>
      </c>
      <c r="F1973" s="57"/>
      <c r="G1973" s="14" t="s">
        <v>41</v>
      </c>
      <c r="H1973" s="14" t="s">
        <v>206</v>
      </c>
      <c r="I1973" s="16" t="s">
        <v>75</v>
      </c>
      <c r="J1973" s="17">
        <v>44346</v>
      </c>
      <c r="K1973" s="18">
        <f t="shared" ca="1" si="95"/>
        <v>961</v>
      </c>
      <c r="L1973" s="19">
        <f t="shared" si="96"/>
        <v>44360</v>
      </c>
      <c r="M1973" s="16" t="s">
        <v>44</v>
      </c>
      <c r="N1973" s="16" t="s">
        <v>45</v>
      </c>
      <c r="O1973" s="14" t="s">
        <v>46</v>
      </c>
      <c r="P1973" s="14"/>
      <c r="Q1973" s="16" t="e">
        <f t="shared" ref="Q1973:Q2004" ca="1" si="97">ABS(IF(ISBLANK(P1973),"",TODAY()-P1973))</f>
        <v>#VALUE!</v>
      </c>
      <c r="R1973" s="16" t="s">
        <v>47</v>
      </c>
      <c r="S1973" s="16" t="s">
        <v>47</v>
      </c>
      <c r="T1973" s="57" t="s">
        <v>7934</v>
      </c>
      <c r="U1973" s="57" t="s">
        <v>8988</v>
      </c>
      <c r="V1973" s="16" t="s">
        <v>47</v>
      </c>
      <c r="W1973" s="14" t="s">
        <v>47</v>
      </c>
      <c r="X1973" s="14"/>
      <c r="Y1973" s="14"/>
      <c r="Z1973" s="14" t="s">
        <v>47</v>
      </c>
      <c r="AA1973" s="87" t="s">
        <v>281</v>
      </c>
      <c r="AB1973" s="35">
        <v>44484</v>
      </c>
      <c r="AC1973" s="18">
        <f t="shared" ca="1" si="93"/>
        <v>823</v>
      </c>
      <c r="AD1973" s="16" t="s">
        <v>52</v>
      </c>
      <c r="AE1973" s="16" t="s">
        <v>79</v>
      </c>
      <c r="AF1973" s="14" t="s">
        <v>47</v>
      </c>
      <c r="AG1973" s="14" t="s">
        <v>47</v>
      </c>
    </row>
    <row r="1974" spans="1:33" ht="15.75" customHeight="1" x14ac:dyDescent="0.25">
      <c r="A1974" s="57" t="s">
        <v>7243</v>
      </c>
      <c r="B1974" s="57" t="s">
        <v>277</v>
      </c>
      <c r="C1974" s="57" t="s">
        <v>277</v>
      </c>
      <c r="D1974" s="57" t="s">
        <v>277</v>
      </c>
      <c r="E1974" s="57" t="s">
        <v>7245</v>
      </c>
      <c r="F1974" s="57"/>
      <c r="G1974" s="14" t="s">
        <v>41</v>
      </c>
      <c r="H1974" s="14" t="s">
        <v>206</v>
      </c>
      <c r="I1974" s="16" t="s">
        <v>75</v>
      </c>
      <c r="J1974" s="17">
        <v>44346</v>
      </c>
      <c r="K1974" s="18">
        <f t="shared" ca="1" si="95"/>
        <v>961</v>
      </c>
      <c r="L1974" s="19">
        <f t="shared" si="96"/>
        <v>44360</v>
      </c>
      <c r="M1974" s="16" t="s">
        <v>44</v>
      </c>
      <c r="N1974" s="16" t="s">
        <v>45</v>
      </c>
      <c r="O1974" s="14" t="s">
        <v>46</v>
      </c>
      <c r="P1974" s="14"/>
      <c r="Q1974" s="16" t="e">
        <f t="shared" ca="1" si="97"/>
        <v>#VALUE!</v>
      </c>
      <c r="R1974" s="16" t="s">
        <v>47</v>
      </c>
      <c r="S1974" s="16" t="s">
        <v>47</v>
      </c>
      <c r="T1974" s="57" t="s">
        <v>7934</v>
      </c>
      <c r="U1974" s="57" t="s">
        <v>8988</v>
      </c>
      <c r="V1974" s="16" t="s">
        <v>47</v>
      </c>
      <c r="W1974" s="14" t="s">
        <v>47</v>
      </c>
      <c r="X1974" s="14"/>
      <c r="Y1974" s="14"/>
      <c r="Z1974" s="14" t="s">
        <v>47</v>
      </c>
      <c r="AA1974" s="87" t="s">
        <v>281</v>
      </c>
      <c r="AB1974" s="35">
        <v>44484</v>
      </c>
      <c r="AC1974" s="18">
        <f t="shared" ca="1" si="93"/>
        <v>823</v>
      </c>
      <c r="AD1974" s="16" t="s">
        <v>52</v>
      </c>
      <c r="AE1974" s="16" t="s">
        <v>79</v>
      </c>
      <c r="AF1974" s="14" t="s">
        <v>47</v>
      </c>
      <c r="AG1974" s="14" t="s">
        <v>47</v>
      </c>
    </row>
    <row r="1975" spans="1:33" ht="15.75" customHeight="1" x14ac:dyDescent="0.25">
      <c r="A1975" s="57" t="s">
        <v>7247</v>
      </c>
      <c r="B1975" s="57" t="s">
        <v>277</v>
      </c>
      <c r="C1975" s="57" t="s">
        <v>277</v>
      </c>
      <c r="D1975" s="57" t="s">
        <v>277</v>
      </c>
      <c r="E1975" s="57" t="s">
        <v>7944</v>
      </c>
      <c r="F1975" s="57"/>
      <c r="G1975" s="14" t="s">
        <v>41</v>
      </c>
      <c r="H1975" s="14" t="s">
        <v>206</v>
      </c>
      <c r="I1975" s="16" t="s">
        <v>75</v>
      </c>
      <c r="J1975" s="17">
        <v>44346</v>
      </c>
      <c r="K1975" s="18">
        <f t="shared" ca="1" si="95"/>
        <v>961</v>
      </c>
      <c r="L1975" s="19">
        <f t="shared" si="96"/>
        <v>44360</v>
      </c>
      <c r="M1975" s="16" t="s">
        <v>44</v>
      </c>
      <c r="N1975" s="16" t="s">
        <v>45</v>
      </c>
      <c r="O1975" s="14" t="s">
        <v>46</v>
      </c>
      <c r="P1975" s="14"/>
      <c r="Q1975" s="16" t="e">
        <f t="shared" ca="1" si="97"/>
        <v>#VALUE!</v>
      </c>
      <c r="R1975" s="16" t="s">
        <v>47</v>
      </c>
      <c r="S1975" s="16" t="s">
        <v>47</v>
      </c>
      <c r="T1975" s="57" t="s">
        <v>7934</v>
      </c>
      <c r="U1975" s="57" t="s">
        <v>8988</v>
      </c>
      <c r="V1975" s="16" t="s">
        <v>47</v>
      </c>
      <c r="W1975" s="14" t="s">
        <v>47</v>
      </c>
      <c r="X1975" s="14"/>
      <c r="Y1975" s="14"/>
      <c r="Z1975" s="14" t="s">
        <v>47</v>
      </c>
      <c r="AA1975" s="87" t="s">
        <v>281</v>
      </c>
      <c r="AB1975" s="35">
        <v>44484</v>
      </c>
      <c r="AC1975" s="18">
        <f t="shared" ca="1" si="93"/>
        <v>823</v>
      </c>
      <c r="AD1975" s="16" t="s">
        <v>52</v>
      </c>
      <c r="AE1975" s="16" t="s">
        <v>79</v>
      </c>
      <c r="AF1975" s="14" t="s">
        <v>47</v>
      </c>
      <c r="AG1975" s="14" t="s">
        <v>47</v>
      </c>
    </row>
    <row r="1976" spans="1:33" ht="15.75" customHeight="1" x14ac:dyDescent="0.25">
      <c r="A1976" s="57" t="s">
        <v>7250</v>
      </c>
      <c r="B1976" s="57" t="s">
        <v>277</v>
      </c>
      <c r="C1976" s="57" t="s">
        <v>277</v>
      </c>
      <c r="D1976" s="57" t="s">
        <v>277</v>
      </c>
      <c r="E1976" s="57" t="s">
        <v>7945</v>
      </c>
      <c r="F1976" s="57"/>
      <c r="G1976" s="14" t="s">
        <v>41</v>
      </c>
      <c r="H1976" s="14" t="s">
        <v>206</v>
      </c>
      <c r="I1976" s="16" t="s">
        <v>75</v>
      </c>
      <c r="J1976" s="17">
        <v>44346</v>
      </c>
      <c r="K1976" s="18">
        <f t="shared" ca="1" si="95"/>
        <v>961</v>
      </c>
      <c r="L1976" s="19">
        <f t="shared" si="96"/>
        <v>44360</v>
      </c>
      <c r="M1976" s="16" t="s">
        <v>44</v>
      </c>
      <c r="N1976" s="16" t="s">
        <v>45</v>
      </c>
      <c r="O1976" s="14" t="s">
        <v>46</v>
      </c>
      <c r="P1976" s="14"/>
      <c r="Q1976" s="16" t="e">
        <f t="shared" ca="1" si="97"/>
        <v>#VALUE!</v>
      </c>
      <c r="R1976" s="16" t="s">
        <v>47</v>
      </c>
      <c r="S1976" s="16" t="s">
        <v>47</v>
      </c>
      <c r="T1976" s="57" t="s">
        <v>7934</v>
      </c>
      <c r="U1976" s="57" t="s">
        <v>8988</v>
      </c>
      <c r="V1976" s="16" t="s">
        <v>47</v>
      </c>
      <c r="W1976" s="14" t="s">
        <v>47</v>
      </c>
      <c r="X1976" s="14"/>
      <c r="Y1976" s="14"/>
      <c r="Z1976" s="14" t="s">
        <v>47</v>
      </c>
      <c r="AA1976" s="87" t="s">
        <v>281</v>
      </c>
      <c r="AB1976" s="35">
        <v>44484</v>
      </c>
      <c r="AC1976" s="18">
        <f t="shared" ca="1" si="93"/>
        <v>823</v>
      </c>
      <c r="AD1976" s="16" t="s">
        <v>52</v>
      </c>
      <c r="AE1976" s="16" t="s">
        <v>79</v>
      </c>
      <c r="AF1976" s="14" t="s">
        <v>47</v>
      </c>
      <c r="AG1976" s="14" t="s">
        <v>47</v>
      </c>
    </row>
    <row r="1977" spans="1:33" ht="15.75" customHeight="1" x14ac:dyDescent="0.25">
      <c r="A1977" s="57" t="s">
        <v>7374</v>
      </c>
      <c r="B1977" s="57" t="s">
        <v>277</v>
      </c>
      <c r="C1977" s="57" t="s">
        <v>277</v>
      </c>
      <c r="D1977" s="57" t="s">
        <v>277</v>
      </c>
      <c r="E1977" s="57" t="s">
        <v>7376</v>
      </c>
      <c r="F1977" s="57"/>
      <c r="G1977" s="14" t="s">
        <v>41</v>
      </c>
      <c r="H1977" s="14" t="s">
        <v>206</v>
      </c>
      <c r="I1977" s="16" t="s">
        <v>75</v>
      </c>
      <c r="J1977" s="17">
        <v>44346</v>
      </c>
      <c r="K1977" s="18">
        <f t="shared" ca="1" si="95"/>
        <v>961</v>
      </c>
      <c r="L1977" s="19">
        <f t="shared" si="96"/>
        <v>44360</v>
      </c>
      <c r="M1977" s="16" t="s">
        <v>44</v>
      </c>
      <c r="N1977" s="16" t="s">
        <v>45</v>
      </c>
      <c r="O1977" s="14" t="s">
        <v>46</v>
      </c>
      <c r="P1977" s="14"/>
      <c r="Q1977" s="16" t="e">
        <f t="shared" ca="1" si="97"/>
        <v>#VALUE!</v>
      </c>
      <c r="R1977" s="16" t="s">
        <v>47</v>
      </c>
      <c r="S1977" s="16" t="s">
        <v>47</v>
      </c>
      <c r="T1977" s="57" t="s">
        <v>7934</v>
      </c>
      <c r="U1977" s="57" t="s">
        <v>8988</v>
      </c>
      <c r="V1977" s="16" t="s">
        <v>47</v>
      </c>
      <c r="W1977" s="14" t="s">
        <v>47</v>
      </c>
      <c r="X1977" s="14"/>
      <c r="Y1977" s="14"/>
      <c r="Z1977" s="14" t="s">
        <v>47</v>
      </c>
      <c r="AA1977" s="87" t="s">
        <v>281</v>
      </c>
      <c r="AB1977" s="35">
        <v>44484</v>
      </c>
      <c r="AC1977" s="18">
        <f t="shared" ca="1" si="93"/>
        <v>823</v>
      </c>
      <c r="AD1977" s="16" t="s">
        <v>52</v>
      </c>
      <c r="AE1977" s="16" t="s">
        <v>79</v>
      </c>
      <c r="AF1977" s="14" t="s">
        <v>47</v>
      </c>
      <c r="AG1977" s="14" t="s">
        <v>47</v>
      </c>
    </row>
    <row r="1978" spans="1:33" ht="15.75" customHeight="1" x14ac:dyDescent="0.25">
      <c r="A1978" s="57" t="s">
        <v>7426</v>
      </c>
      <c r="B1978" s="57" t="s">
        <v>277</v>
      </c>
      <c r="C1978" s="57" t="s">
        <v>277</v>
      </c>
      <c r="D1978" s="57" t="s">
        <v>277</v>
      </c>
      <c r="E1978" s="57" t="s">
        <v>7946</v>
      </c>
      <c r="F1978" s="57"/>
      <c r="G1978" s="14" t="s">
        <v>41</v>
      </c>
      <c r="H1978" s="14" t="s">
        <v>206</v>
      </c>
      <c r="I1978" s="16" t="s">
        <v>75</v>
      </c>
      <c r="J1978" s="17">
        <v>44346</v>
      </c>
      <c r="K1978" s="18">
        <f t="shared" ca="1" si="95"/>
        <v>961</v>
      </c>
      <c r="L1978" s="19">
        <f t="shared" si="96"/>
        <v>44360</v>
      </c>
      <c r="M1978" s="16" t="s">
        <v>44</v>
      </c>
      <c r="N1978" s="16" t="s">
        <v>45</v>
      </c>
      <c r="O1978" s="14" t="s">
        <v>46</v>
      </c>
      <c r="P1978" s="14"/>
      <c r="Q1978" s="16" t="e">
        <f t="shared" ca="1" si="97"/>
        <v>#VALUE!</v>
      </c>
      <c r="R1978" s="16" t="s">
        <v>47</v>
      </c>
      <c r="S1978" s="16" t="s">
        <v>47</v>
      </c>
      <c r="T1978" s="57" t="s">
        <v>7934</v>
      </c>
      <c r="U1978" s="57" t="s">
        <v>8988</v>
      </c>
      <c r="V1978" s="16" t="s">
        <v>47</v>
      </c>
      <c r="W1978" s="14" t="s">
        <v>47</v>
      </c>
      <c r="X1978" s="14"/>
      <c r="Y1978" s="14"/>
      <c r="Z1978" s="14" t="s">
        <v>47</v>
      </c>
      <c r="AA1978" s="87" t="s">
        <v>281</v>
      </c>
      <c r="AB1978" s="35">
        <v>44484</v>
      </c>
      <c r="AC1978" s="18">
        <f t="shared" ca="1" si="93"/>
        <v>823</v>
      </c>
      <c r="AD1978" s="16" t="s">
        <v>52</v>
      </c>
      <c r="AE1978" s="16" t="s">
        <v>79</v>
      </c>
      <c r="AF1978" s="14" t="s">
        <v>47</v>
      </c>
      <c r="AG1978" s="14" t="s">
        <v>47</v>
      </c>
    </row>
    <row r="1979" spans="1:33" ht="15.75" customHeight="1" x14ac:dyDescent="0.25">
      <c r="A1979" s="57" t="s">
        <v>7545</v>
      </c>
      <c r="B1979" s="57" t="s">
        <v>277</v>
      </c>
      <c r="C1979" s="57" t="s">
        <v>277</v>
      </c>
      <c r="D1979" s="57" t="s">
        <v>277</v>
      </c>
      <c r="E1979" s="57" t="s">
        <v>7547</v>
      </c>
      <c r="F1979" s="57"/>
      <c r="G1979" s="14" t="s">
        <v>41</v>
      </c>
      <c r="H1979" s="14" t="s">
        <v>206</v>
      </c>
      <c r="I1979" s="16" t="s">
        <v>75</v>
      </c>
      <c r="J1979" s="17">
        <v>44346</v>
      </c>
      <c r="K1979" s="18">
        <f t="shared" ca="1" si="95"/>
        <v>961</v>
      </c>
      <c r="L1979" s="19">
        <f t="shared" si="96"/>
        <v>44360</v>
      </c>
      <c r="M1979" s="16" t="s">
        <v>44</v>
      </c>
      <c r="N1979" s="16" t="s">
        <v>45</v>
      </c>
      <c r="O1979" s="14" t="s">
        <v>46</v>
      </c>
      <c r="P1979" s="14"/>
      <c r="Q1979" s="16" t="e">
        <f t="shared" ca="1" si="97"/>
        <v>#VALUE!</v>
      </c>
      <c r="R1979" s="16" t="s">
        <v>47</v>
      </c>
      <c r="S1979" s="16" t="s">
        <v>47</v>
      </c>
      <c r="T1979" s="57" t="s">
        <v>7934</v>
      </c>
      <c r="U1979" s="57" t="s">
        <v>8988</v>
      </c>
      <c r="V1979" s="16" t="s">
        <v>47</v>
      </c>
      <c r="W1979" s="14" t="s">
        <v>47</v>
      </c>
      <c r="X1979" s="14"/>
      <c r="Y1979" s="14"/>
      <c r="Z1979" s="14" t="s">
        <v>47</v>
      </c>
      <c r="AA1979" s="87" t="s">
        <v>281</v>
      </c>
      <c r="AB1979" s="35">
        <v>44484</v>
      </c>
      <c r="AC1979" s="18">
        <f t="shared" ca="1" si="93"/>
        <v>823</v>
      </c>
      <c r="AD1979" s="16" t="s">
        <v>52</v>
      </c>
      <c r="AE1979" s="16" t="s">
        <v>79</v>
      </c>
      <c r="AF1979" s="14" t="s">
        <v>47</v>
      </c>
      <c r="AG1979" s="14" t="s">
        <v>47</v>
      </c>
    </row>
    <row r="1980" spans="1:33" ht="15.75" customHeight="1" x14ac:dyDescent="0.25">
      <c r="A1980" s="57" t="s">
        <v>7621</v>
      </c>
      <c r="B1980" s="57" t="s">
        <v>277</v>
      </c>
      <c r="C1980" s="57" t="s">
        <v>277</v>
      </c>
      <c r="D1980" s="57" t="s">
        <v>277</v>
      </c>
      <c r="E1980" s="57" t="s">
        <v>7623</v>
      </c>
      <c r="F1980" s="57"/>
      <c r="G1980" s="14" t="s">
        <v>41</v>
      </c>
      <c r="H1980" s="14" t="s">
        <v>206</v>
      </c>
      <c r="I1980" s="16" t="s">
        <v>75</v>
      </c>
      <c r="J1980" s="17">
        <v>44346</v>
      </c>
      <c r="K1980" s="18">
        <f t="shared" ca="1" si="95"/>
        <v>961</v>
      </c>
      <c r="L1980" s="19">
        <f t="shared" si="96"/>
        <v>44360</v>
      </c>
      <c r="M1980" s="16" t="s">
        <v>44</v>
      </c>
      <c r="N1980" s="16" t="s">
        <v>45</v>
      </c>
      <c r="O1980" s="14" t="s">
        <v>46</v>
      </c>
      <c r="P1980" s="14"/>
      <c r="Q1980" s="16" t="e">
        <f t="shared" ca="1" si="97"/>
        <v>#VALUE!</v>
      </c>
      <c r="R1980" s="16" t="s">
        <v>47</v>
      </c>
      <c r="S1980" s="16" t="s">
        <v>47</v>
      </c>
      <c r="T1980" s="57" t="s">
        <v>7947</v>
      </c>
      <c r="U1980" s="57" t="s">
        <v>8988</v>
      </c>
      <c r="V1980" s="16" t="s">
        <v>47</v>
      </c>
      <c r="W1980" s="14" t="s">
        <v>47</v>
      </c>
      <c r="X1980" s="14"/>
      <c r="Y1980" s="14"/>
      <c r="Z1980" s="14" t="s">
        <v>47</v>
      </c>
      <c r="AA1980" s="87" t="s">
        <v>281</v>
      </c>
      <c r="AB1980" s="35">
        <v>44484</v>
      </c>
      <c r="AC1980" s="18">
        <f t="shared" ca="1" si="93"/>
        <v>823</v>
      </c>
      <c r="AD1980" s="16" t="s">
        <v>52</v>
      </c>
      <c r="AE1980" s="16" t="s">
        <v>79</v>
      </c>
      <c r="AF1980" s="14" t="s">
        <v>47</v>
      </c>
      <c r="AG1980" s="14" t="s">
        <v>47</v>
      </c>
    </row>
    <row r="1981" spans="1:33" ht="15.75" customHeight="1" x14ac:dyDescent="0.25">
      <c r="A1981" s="57" t="s">
        <v>7948</v>
      </c>
      <c r="B1981" s="57" t="s">
        <v>3085</v>
      </c>
      <c r="C1981" s="57" t="s">
        <v>3085</v>
      </c>
      <c r="D1981" s="57" t="s">
        <v>248</v>
      </c>
      <c r="E1981" s="57" t="s">
        <v>3086</v>
      </c>
      <c r="F1981" s="57"/>
      <c r="G1981" s="14" t="s">
        <v>41</v>
      </c>
      <c r="H1981" s="14" t="s">
        <v>206</v>
      </c>
      <c r="I1981" s="16" t="s">
        <v>75</v>
      </c>
      <c r="J1981" s="17">
        <v>44346</v>
      </c>
      <c r="K1981" s="18">
        <f t="shared" ca="1" si="95"/>
        <v>961</v>
      </c>
      <c r="L1981" s="19">
        <f t="shared" si="96"/>
        <v>44360</v>
      </c>
      <c r="M1981" s="16" t="s">
        <v>44</v>
      </c>
      <c r="N1981" s="16" t="s">
        <v>45</v>
      </c>
      <c r="O1981" s="14" t="s">
        <v>46</v>
      </c>
      <c r="P1981" s="14"/>
      <c r="Q1981" s="16" t="e">
        <f t="shared" ca="1" si="97"/>
        <v>#VALUE!</v>
      </c>
      <c r="R1981" s="16" t="s">
        <v>47</v>
      </c>
      <c r="S1981" s="16" t="s">
        <v>47</v>
      </c>
      <c r="T1981" s="57" t="s">
        <v>7949</v>
      </c>
      <c r="U1981" s="57" t="s">
        <v>3088</v>
      </c>
      <c r="V1981" s="16" t="s">
        <v>47</v>
      </c>
      <c r="W1981" s="14" t="s">
        <v>47</v>
      </c>
      <c r="X1981" s="14"/>
      <c r="Y1981" s="14"/>
      <c r="Z1981" s="14" t="s">
        <v>47</v>
      </c>
      <c r="AA1981" s="87" t="s">
        <v>3089</v>
      </c>
      <c r="AB1981" s="35">
        <v>44484</v>
      </c>
      <c r="AC1981" s="18">
        <f t="shared" ca="1" si="93"/>
        <v>823</v>
      </c>
      <c r="AD1981" s="16" t="s">
        <v>52</v>
      </c>
      <c r="AE1981" s="16" t="s">
        <v>79</v>
      </c>
      <c r="AF1981" s="14" t="s">
        <v>47</v>
      </c>
      <c r="AG1981" s="14" t="s">
        <v>47</v>
      </c>
    </row>
    <row r="1982" spans="1:33" ht="15.75" customHeight="1" x14ac:dyDescent="0.25">
      <c r="A1982" s="57" t="s">
        <v>7950</v>
      </c>
      <c r="B1982" s="57" t="s">
        <v>73</v>
      </c>
      <c r="C1982" s="57" t="s">
        <v>73</v>
      </c>
      <c r="D1982" s="57" t="s">
        <v>5</v>
      </c>
      <c r="E1982" s="57" t="s">
        <v>7951</v>
      </c>
      <c r="F1982" s="57"/>
      <c r="G1982" s="14" t="s">
        <v>41</v>
      </c>
      <c r="H1982" s="14"/>
      <c r="I1982" s="16" t="s">
        <v>75</v>
      </c>
      <c r="J1982" s="17">
        <v>44578</v>
      </c>
      <c r="K1982" s="18">
        <f t="shared" ca="1" si="95"/>
        <v>729</v>
      </c>
      <c r="L1982" s="19">
        <f t="shared" si="96"/>
        <v>44592</v>
      </c>
      <c r="M1982" s="16" t="s">
        <v>44</v>
      </c>
      <c r="N1982" s="16" t="s">
        <v>45</v>
      </c>
      <c r="O1982" s="14" t="s">
        <v>46</v>
      </c>
      <c r="P1982" s="14"/>
      <c r="Q1982" s="16"/>
      <c r="R1982" s="16"/>
      <c r="S1982" s="16" t="s">
        <v>7952</v>
      </c>
      <c r="T1982" s="57" t="s">
        <v>7953</v>
      </c>
      <c r="U1982" s="57"/>
      <c r="V1982" s="16" t="s">
        <v>77</v>
      </c>
      <c r="W1982" s="14" t="s">
        <v>7954</v>
      </c>
      <c r="X1982" s="14"/>
      <c r="Y1982" s="14"/>
      <c r="Z1982" s="14"/>
      <c r="AA1982" s="87"/>
      <c r="AB1982" s="35"/>
      <c r="AC1982" s="18"/>
      <c r="AD1982" s="16"/>
      <c r="AE1982" s="16"/>
      <c r="AF1982" s="14"/>
      <c r="AG1982" s="14"/>
    </row>
    <row r="1983" spans="1:33" ht="15.75" customHeight="1" x14ac:dyDescent="0.25">
      <c r="A1983" s="57" t="s">
        <v>6369</v>
      </c>
      <c r="B1983" s="57" t="s">
        <v>6370</v>
      </c>
      <c r="C1983" s="57" t="s">
        <v>6370</v>
      </c>
      <c r="D1983" s="57" t="s">
        <v>5</v>
      </c>
      <c r="E1983" s="57" t="s">
        <v>6371</v>
      </c>
      <c r="F1983" s="57"/>
      <c r="G1983" s="14" t="s">
        <v>41</v>
      </c>
      <c r="H1983" s="14" t="s">
        <v>206</v>
      </c>
      <c r="I1983" s="16" t="s">
        <v>75</v>
      </c>
      <c r="J1983" s="17">
        <v>44346</v>
      </c>
      <c r="K1983" s="18">
        <f t="shared" ca="1" si="95"/>
        <v>961</v>
      </c>
      <c r="L1983" s="19">
        <f t="shared" si="96"/>
        <v>44360</v>
      </c>
      <c r="M1983" s="16" t="s">
        <v>44</v>
      </c>
      <c r="N1983" s="16" t="s">
        <v>45</v>
      </c>
      <c r="O1983" s="14" t="s">
        <v>46</v>
      </c>
      <c r="P1983" s="14"/>
      <c r="Q1983" s="16" t="e">
        <f t="shared" ref="Q1983:Q2046" ca="1" si="98">ABS(IF(ISBLANK(P1983),"",TODAY()-P1983))</f>
        <v>#VALUE!</v>
      </c>
      <c r="R1983" s="16" t="s">
        <v>47</v>
      </c>
      <c r="S1983" s="16" t="s">
        <v>47</v>
      </c>
      <c r="T1983" s="57" t="s">
        <v>6366</v>
      </c>
      <c r="U1983" s="57" t="s">
        <v>6367</v>
      </c>
      <c r="V1983" s="16" t="s">
        <v>47</v>
      </c>
      <c r="W1983" s="14" t="s">
        <v>47</v>
      </c>
      <c r="X1983" s="14"/>
      <c r="Y1983" s="14"/>
      <c r="Z1983" s="14" t="s">
        <v>47</v>
      </c>
      <c r="AA1983" s="87" t="s">
        <v>6368</v>
      </c>
      <c r="AB1983" s="35">
        <v>44484</v>
      </c>
      <c r="AC1983" s="18">
        <f t="shared" ref="AC1983:AC2011" ca="1" si="99">ABS(IF(ISBLANK(AB1983),"",TODAY()-AB1983))</f>
        <v>823</v>
      </c>
      <c r="AD1983" s="16" t="s">
        <v>52</v>
      </c>
      <c r="AE1983" s="16" t="s">
        <v>79</v>
      </c>
      <c r="AF1983" s="14" t="s">
        <v>47</v>
      </c>
      <c r="AG1983" s="14" t="s">
        <v>47</v>
      </c>
    </row>
    <row r="1984" spans="1:33" ht="15.75" customHeight="1" x14ac:dyDescent="0.25">
      <c r="A1984" s="57" t="s">
        <v>7955</v>
      </c>
      <c r="B1984" s="57" t="s">
        <v>2300</v>
      </c>
      <c r="C1984" s="57" t="s">
        <v>2300</v>
      </c>
      <c r="D1984" s="57" t="s">
        <v>5</v>
      </c>
      <c r="E1984" s="57" t="s">
        <v>7956</v>
      </c>
      <c r="F1984" s="57"/>
      <c r="G1984" s="14" t="s">
        <v>41</v>
      </c>
      <c r="H1984" s="14" t="s">
        <v>206</v>
      </c>
      <c r="I1984" s="16" t="s">
        <v>75</v>
      </c>
      <c r="J1984" s="17">
        <v>44346</v>
      </c>
      <c r="K1984" s="18">
        <f t="shared" ca="1" si="95"/>
        <v>961</v>
      </c>
      <c r="L1984" s="19">
        <f t="shared" si="96"/>
        <v>44360</v>
      </c>
      <c r="M1984" s="16" t="s">
        <v>44</v>
      </c>
      <c r="N1984" s="16" t="s">
        <v>45</v>
      </c>
      <c r="O1984" s="14" t="s">
        <v>46</v>
      </c>
      <c r="P1984" s="14"/>
      <c r="Q1984" s="16" t="e">
        <f t="shared" ca="1" si="98"/>
        <v>#VALUE!</v>
      </c>
      <c r="R1984" s="16" t="s">
        <v>47</v>
      </c>
      <c r="S1984" s="16" t="s">
        <v>47</v>
      </c>
      <c r="T1984" s="57" t="s">
        <v>6366</v>
      </c>
      <c r="U1984" s="57" t="s">
        <v>6367</v>
      </c>
      <c r="V1984" s="16" t="s">
        <v>47</v>
      </c>
      <c r="W1984" s="14" t="s">
        <v>47</v>
      </c>
      <c r="X1984" s="14"/>
      <c r="Y1984" s="14"/>
      <c r="Z1984" s="14" t="s">
        <v>47</v>
      </c>
      <c r="AA1984" s="87" t="s">
        <v>6368</v>
      </c>
      <c r="AB1984" s="35">
        <v>44484</v>
      </c>
      <c r="AC1984" s="18">
        <f t="shared" ca="1" si="99"/>
        <v>823</v>
      </c>
      <c r="AD1984" s="16" t="s">
        <v>52</v>
      </c>
      <c r="AE1984" s="16" t="s">
        <v>79</v>
      </c>
      <c r="AF1984" s="14" t="s">
        <v>47</v>
      </c>
      <c r="AG1984" s="14" t="s">
        <v>47</v>
      </c>
    </row>
    <row r="1985" spans="1:33" ht="15.75" customHeight="1" x14ac:dyDescent="0.25">
      <c r="A1985" s="57" t="s">
        <v>7957</v>
      </c>
      <c r="B1985" s="57" t="s">
        <v>2275</v>
      </c>
      <c r="C1985" s="57" t="s">
        <v>2275</v>
      </c>
      <c r="D1985" s="57" t="s">
        <v>5</v>
      </c>
      <c r="E1985" s="57" t="s">
        <v>7958</v>
      </c>
      <c r="F1985" s="57"/>
      <c r="G1985" s="14" t="s">
        <v>41</v>
      </c>
      <c r="H1985" s="14" t="s">
        <v>206</v>
      </c>
      <c r="I1985" s="16" t="s">
        <v>75</v>
      </c>
      <c r="J1985" s="17">
        <v>44346</v>
      </c>
      <c r="K1985" s="18">
        <f t="shared" ca="1" si="95"/>
        <v>961</v>
      </c>
      <c r="L1985" s="19">
        <f t="shared" si="96"/>
        <v>44360</v>
      </c>
      <c r="M1985" s="16" t="s">
        <v>44</v>
      </c>
      <c r="N1985" s="16" t="s">
        <v>45</v>
      </c>
      <c r="O1985" s="14" t="s">
        <v>46</v>
      </c>
      <c r="P1985" s="14"/>
      <c r="Q1985" s="16" t="e">
        <f t="shared" ca="1" si="98"/>
        <v>#VALUE!</v>
      </c>
      <c r="R1985" s="16" t="s">
        <v>47</v>
      </c>
      <c r="S1985" s="16" t="s">
        <v>47</v>
      </c>
      <c r="T1985" s="57" t="s">
        <v>6328</v>
      </c>
      <c r="U1985" s="57" t="s">
        <v>6329</v>
      </c>
      <c r="V1985" s="16" t="s">
        <v>47</v>
      </c>
      <c r="W1985" s="14" t="s">
        <v>47</v>
      </c>
      <c r="X1985" s="14"/>
      <c r="Y1985" s="14"/>
      <c r="Z1985" s="14" t="s">
        <v>47</v>
      </c>
      <c r="AA1985" s="87" t="s">
        <v>6330</v>
      </c>
      <c r="AB1985" s="35">
        <v>44484</v>
      </c>
      <c r="AC1985" s="18">
        <f t="shared" ca="1" si="99"/>
        <v>823</v>
      </c>
      <c r="AD1985" s="16" t="s">
        <v>52</v>
      </c>
      <c r="AE1985" s="16" t="s">
        <v>79</v>
      </c>
      <c r="AF1985" s="14" t="s">
        <v>47</v>
      </c>
      <c r="AG1985" s="14" t="s">
        <v>47</v>
      </c>
    </row>
    <row r="1986" spans="1:33" ht="15.75" customHeight="1" x14ac:dyDescent="0.25">
      <c r="A1986" s="57" t="s">
        <v>6358</v>
      </c>
      <c r="B1986" s="57" t="s">
        <v>6359</v>
      </c>
      <c r="C1986" s="57" t="s">
        <v>6359</v>
      </c>
      <c r="D1986" s="57" t="s">
        <v>5</v>
      </c>
      <c r="E1986" s="57" t="s">
        <v>6360</v>
      </c>
      <c r="F1986" s="57"/>
      <c r="G1986" s="14" t="s">
        <v>41</v>
      </c>
      <c r="H1986" s="14" t="s">
        <v>206</v>
      </c>
      <c r="I1986" s="16" t="s">
        <v>75</v>
      </c>
      <c r="J1986" s="17">
        <v>44346</v>
      </c>
      <c r="K1986" s="18">
        <f t="shared" ca="1" si="95"/>
        <v>961</v>
      </c>
      <c r="L1986" s="19">
        <f t="shared" si="96"/>
        <v>44360</v>
      </c>
      <c r="M1986" s="16" t="s">
        <v>44</v>
      </c>
      <c r="N1986" s="16" t="s">
        <v>45</v>
      </c>
      <c r="O1986" s="14" t="s">
        <v>46</v>
      </c>
      <c r="P1986" s="14"/>
      <c r="Q1986" s="16" t="e">
        <f t="shared" ca="1" si="98"/>
        <v>#VALUE!</v>
      </c>
      <c r="R1986" s="16" t="s">
        <v>47</v>
      </c>
      <c r="S1986" s="16" t="s">
        <v>47</v>
      </c>
      <c r="T1986" s="57" t="s">
        <v>7959</v>
      </c>
      <c r="U1986" s="57" t="s">
        <v>6362</v>
      </c>
      <c r="V1986" s="16" t="s">
        <v>47</v>
      </c>
      <c r="W1986" s="14" t="s">
        <v>47</v>
      </c>
      <c r="X1986" s="14"/>
      <c r="Y1986" s="14"/>
      <c r="Z1986" s="14" t="s">
        <v>47</v>
      </c>
      <c r="AA1986" s="87" t="s">
        <v>6363</v>
      </c>
      <c r="AB1986" s="35">
        <v>44484</v>
      </c>
      <c r="AC1986" s="18">
        <f t="shared" ca="1" si="99"/>
        <v>823</v>
      </c>
      <c r="AD1986" s="16" t="s">
        <v>52</v>
      </c>
      <c r="AE1986" s="16" t="s">
        <v>79</v>
      </c>
      <c r="AF1986" s="14" t="s">
        <v>47</v>
      </c>
      <c r="AG1986" s="14" t="s">
        <v>47</v>
      </c>
    </row>
    <row r="1987" spans="1:33" ht="15.75" customHeight="1" x14ac:dyDescent="0.25">
      <c r="A1987" s="57" t="s">
        <v>7960</v>
      </c>
      <c r="B1987" s="57" t="s">
        <v>172</v>
      </c>
      <c r="C1987" s="57" t="s">
        <v>172</v>
      </c>
      <c r="D1987" s="57" t="s">
        <v>5</v>
      </c>
      <c r="E1987" s="57" t="s">
        <v>7961</v>
      </c>
      <c r="F1987" s="57"/>
      <c r="G1987" s="14" t="s">
        <v>41</v>
      </c>
      <c r="H1987" s="14" t="s">
        <v>206</v>
      </c>
      <c r="I1987" s="16" t="s">
        <v>75</v>
      </c>
      <c r="J1987" s="17">
        <v>44346</v>
      </c>
      <c r="K1987" s="18">
        <f t="shared" ca="1" si="95"/>
        <v>961</v>
      </c>
      <c r="L1987" s="19">
        <f t="shared" si="96"/>
        <v>44360</v>
      </c>
      <c r="M1987" s="16" t="s">
        <v>44</v>
      </c>
      <c r="N1987" s="16" t="s">
        <v>45</v>
      </c>
      <c r="O1987" s="14" t="s">
        <v>46</v>
      </c>
      <c r="P1987" s="14"/>
      <c r="Q1987" s="16" t="e">
        <f t="shared" ca="1" si="98"/>
        <v>#VALUE!</v>
      </c>
      <c r="R1987" s="16" t="s">
        <v>47</v>
      </c>
      <c r="S1987" s="16" t="s">
        <v>47</v>
      </c>
      <c r="T1987" s="57" t="s">
        <v>7962</v>
      </c>
      <c r="U1987" s="57" t="s">
        <v>7963</v>
      </c>
      <c r="V1987" s="16" t="s">
        <v>47</v>
      </c>
      <c r="W1987" s="14" t="s">
        <v>47</v>
      </c>
      <c r="X1987" s="14"/>
      <c r="Y1987" s="14"/>
      <c r="Z1987" s="14" t="s">
        <v>47</v>
      </c>
      <c r="AA1987" s="87" t="s">
        <v>7964</v>
      </c>
      <c r="AB1987" s="35">
        <v>44484</v>
      </c>
      <c r="AC1987" s="18">
        <f t="shared" ca="1" si="99"/>
        <v>823</v>
      </c>
      <c r="AD1987" s="16" t="s">
        <v>52</v>
      </c>
      <c r="AE1987" s="16" t="s">
        <v>79</v>
      </c>
      <c r="AF1987" s="14" t="s">
        <v>47</v>
      </c>
      <c r="AG1987" s="14" t="s">
        <v>47</v>
      </c>
    </row>
    <row r="1988" spans="1:33" ht="15.75" customHeight="1" x14ac:dyDescent="0.25">
      <c r="A1988" s="57" t="s">
        <v>6337</v>
      </c>
      <c r="B1988" s="57" t="s">
        <v>6338</v>
      </c>
      <c r="C1988" s="57" t="s">
        <v>6338</v>
      </c>
      <c r="D1988" s="57" t="s">
        <v>5</v>
      </c>
      <c r="E1988" s="57" t="s">
        <v>6339</v>
      </c>
      <c r="F1988" s="57"/>
      <c r="G1988" s="14" t="s">
        <v>41</v>
      </c>
      <c r="H1988" s="14" t="s">
        <v>206</v>
      </c>
      <c r="I1988" s="16" t="s">
        <v>75</v>
      </c>
      <c r="J1988" s="17">
        <v>44346</v>
      </c>
      <c r="K1988" s="18">
        <f t="shared" ca="1" si="95"/>
        <v>961</v>
      </c>
      <c r="L1988" s="19">
        <f t="shared" si="96"/>
        <v>44360</v>
      </c>
      <c r="M1988" s="16" t="s">
        <v>44</v>
      </c>
      <c r="N1988" s="16" t="s">
        <v>45</v>
      </c>
      <c r="O1988" s="14" t="s">
        <v>46</v>
      </c>
      <c r="P1988" s="14"/>
      <c r="Q1988" s="16" t="e">
        <f t="shared" ca="1" si="98"/>
        <v>#VALUE!</v>
      </c>
      <c r="R1988" s="16" t="s">
        <v>47</v>
      </c>
      <c r="S1988" s="16" t="s">
        <v>47</v>
      </c>
      <c r="T1988" s="57" t="s">
        <v>6334</v>
      </c>
      <c r="U1988" s="57" t="s">
        <v>6335</v>
      </c>
      <c r="V1988" s="16" t="s">
        <v>47</v>
      </c>
      <c r="W1988" s="14" t="s">
        <v>47</v>
      </c>
      <c r="X1988" s="14"/>
      <c r="Y1988" s="14"/>
      <c r="Z1988" s="14" t="s">
        <v>47</v>
      </c>
      <c r="AA1988" s="87" t="s">
        <v>6336</v>
      </c>
      <c r="AB1988" s="35">
        <v>44484</v>
      </c>
      <c r="AC1988" s="18">
        <f t="shared" ca="1" si="99"/>
        <v>823</v>
      </c>
      <c r="AD1988" s="16" t="s">
        <v>52</v>
      </c>
      <c r="AE1988" s="16" t="s">
        <v>79</v>
      </c>
      <c r="AF1988" s="14" t="s">
        <v>47</v>
      </c>
      <c r="AG1988" s="14" t="s">
        <v>47</v>
      </c>
    </row>
    <row r="1989" spans="1:33" ht="15.75" customHeight="1" x14ac:dyDescent="0.25">
      <c r="A1989" s="57" t="s">
        <v>6331</v>
      </c>
      <c r="B1989" s="57" t="s">
        <v>6332</v>
      </c>
      <c r="C1989" s="57" t="s">
        <v>6332</v>
      </c>
      <c r="D1989" s="57" t="s">
        <v>5</v>
      </c>
      <c r="E1989" s="57" t="s">
        <v>7965</v>
      </c>
      <c r="F1989" s="57"/>
      <c r="G1989" s="14" t="s">
        <v>41</v>
      </c>
      <c r="H1989" s="14" t="s">
        <v>206</v>
      </c>
      <c r="I1989" s="16" t="s">
        <v>75</v>
      </c>
      <c r="J1989" s="17">
        <v>44346</v>
      </c>
      <c r="K1989" s="18">
        <f t="shared" ca="1" si="95"/>
        <v>961</v>
      </c>
      <c r="L1989" s="19">
        <f t="shared" si="96"/>
        <v>44360</v>
      </c>
      <c r="M1989" s="16" t="s">
        <v>44</v>
      </c>
      <c r="N1989" s="16" t="s">
        <v>45</v>
      </c>
      <c r="O1989" s="14" t="s">
        <v>46</v>
      </c>
      <c r="P1989" s="14"/>
      <c r="Q1989" s="16" t="e">
        <f t="shared" ca="1" si="98"/>
        <v>#VALUE!</v>
      </c>
      <c r="R1989" s="16" t="s">
        <v>47</v>
      </c>
      <c r="S1989" s="16" t="s">
        <v>47</v>
      </c>
      <c r="T1989" s="57" t="s">
        <v>6334</v>
      </c>
      <c r="U1989" s="57" t="s">
        <v>6335</v>
      </c>
      <c r="V1989" s="16" t="s">
        <v>47</v>
      </c>
      <c r="W1989" s="14" t="s">
        <v>47</v>
      </c>
      <c r="X1989" s="14"/>
      <c r="Y1989" s="14"/>
      <c r="Z1989" s="14" t="s">
        <v>47</v>
      </c>
      <c r="AA1989" s="87" t="s">
        <v>6336</v>
      </c>
      <c r="AB1989" s="35">
        <v>44484</v>
      </c>
      <c r="AC1989" s="18">
        <f t="shared" ca="1" si="99"/>
        <v>823</v>
      </c>
      <c r="AD1989" s="16" t="s">
        <v>52</v>
      </c>
      <c r="AE1989" s="16" t="s">
        <v>79</v>
      </c>
      <c r="AF1989" s="14" t="s">
        <v>47</v>
      </c>
      <c r="AG1989" s="14" t="s">
        <v>47</v>
      </c>
    </row>
    <row r="1990" spans="1:33" ht="15.75" customHeight="1" x14ac:dyDescent="0.25">
      <c r="A1990" s="57" t="s">
        <v>7966</v>
      </c>
      <c r="B1990" s="57" t="s">
        <v>1773</v>
      </c>
      <c r="C1990" s="57" t="s">
        <v>1773</v>
      </c>
      <c r="D1990" s="57" t="s">
        <v>5</v>
      </c>
      <c r="E1990" s="57" t="s">
        <v>7967</v>
      </c>
      <c r="F1990" s="57"/>
      <c r="G1990" s="14" t="s">
        <v>41</v>
      </c>
      <c r="H1990" s="14" t="s">
        <v>206</v>
      </c>
      <c r="I1990" s="16" t="s">
        <v>75</v>
      </c>
      <c r="J1990" s="17">
        <v>44346</v>
      </c>
      <c r="K1990" s="18">
        <f t="shared" ca="1" si="95"/>
        <v>961</v>
      </c>
      <c r="L1990" s="19">
        <f t="shared" si="96"/>
        <v>44360</v>
      </c>
      <c r="M1990" s="16" t="s">
        <v>44</v>
      </c>
      <c r="N1990" s="16" t="s">
        <v>45</v>
      </c>
      <c r="O1990" s="14" t="s">
        <v>46</v>
      </c>
      <c r="P1990" s="14"/>
      <c r="Q1990" s="16" t="e">
        <f t="shared" ca="1" si="98"/>
        <v>#VALUE!</v>
      </c>
      <c r="R1990" s="16" t="s">
        <v>47</v>
      </c>
      <c r="S1990" s="16" t="s">
        <v>47</v>
      </c>
      <c r="T1990" s="57" t="s">
        <v>6303</v>
      </c>
      <c r="U1990" s="57" t="s">
        <v>6304</v>
      </c>
      <c r="V1990" s="16" t="s">
        <v>47</v>
      </c>
      <c r="W1990" s="14" t="s">
        <v>47</v>
      </c>
      <c r="X1990" s="14"/>
      <c r="Y1990" s="14"/>
      <c r="Z1990" s="14" t="s">
        <v>47</v>
      </c>
      <c r="AA1990" s="87" t="s">
        <v>6305</v>
      </c>
      <c r="AB1990" s="35">
        <v>44484</v>
      </c>
      <c r="AC1990" s="18">
        <f t="shared" ca="1" si="99"/>
        <v>823</v>
      </c>
      <c r="AD1990" s="16" t="s">
        <v>52</v>
      </c>
      <c r="AE1990" s="16" t="s">
        <v>79</v>
      </c>
      <c r="AF1990" s="14" t="s">
        <v>47</v>
      </c>
      <c r="AG1990" s="14" t="s">
        <v>47</v>
      </c>
    </row>
    <row r="1991" spans="1:33" ht="15.75" customHeight="1" x14ac:dyDescent="0.25">
      <c r="A1991" s="57" t="s">
        <v>6316</v>
      </c>
      <c r="B1991" s="57" t="s">
        <v>1569</v>
      </c>
      <c r="C1991" s="57" t="s">
        <v>1569</v>
      </c>
      <c r="D1991" s="57" t="s">
        <v>5</v>
      </c>
      <c r="E1991" s="57" t="s">
        <v>6317</v>
      </c>
      <c r="F1991" s="57"/>
      <c r="G1991" s="14" t="s">
        <v>41</v>
      </c>
      <c r="H1991" s="14" t="s">
        <v>206</v>
      </c>
      <c r="I1991" s="16" t="s">
        <v>75</v>
      </c>
      <c r="J1991" s="17">
        <v>44346</v>
      </c>
      <c r="K1991" s="18">
        <f t="shared" ca="1" si="95"/>
        <v>961</v>
      </c>
      <c r="L1991" s="19">
        <f t="shared" si="96"/>
        <v>44360</v>
      </c>
      <c r="M1991" s="16" t="s">
        <v>44</v>
      </c>
      <c r="N1991" s="16" t="s">
        <v>45</v>
      </c>
      <c r="O1991" s="14" t="s">
        <v>46</v>
      </c>
      <c r="P1991" s="14"/>
      <c r="Q1991" s="16" t="e">
        <f t="shared" ca="1" si="98"/>
        <v>#VALUE!</v>
      </c>
      <c r="R1991" s="16" t="s">
        <v>47</v>
      </c>
      <c r="S1991" s="16" t="s">
        <v>47</v>
      </c>
      <c r="T1991" s="57" t="s">
        <v>6318</v>
      </c>
      <c r="U1991" s="57" t="s">
        <v>6319</v>
      </c>
      <c r="V1991" s="16" t="s">
        <v>47</v>
      </c>
      <c r="W1991" s="14" t="s">
        <v>47</v>
      </c>
      <c r="X1991" s="14"/>
      <c r="Y1991" s="14"/>
      <c r="Z1991" s="14" t="s">
        <v>47</v>
      </c>
      <c r="AA1991" s="87" t="s">
        <v>7968</v>
      </c>
      <c r="AB1991" s="35">
        <v>44484</v>
      </c>
      <c r="AC1991" s="18">
        <f t="shared" ca="1" si="99"/>
        <v>823</v>
      </c>
      <c r="AD1991" s="16" t="s">
        <v>52</v>
      </c>
      <c r="AE1991" s="16" t="s">
        <v>79</v>
      </c>
      <c r="AF1991" s="14" t="s">
        <v>47</v>
      </c>
      <c r="AG1991" s="14" t="s">
        <v>47</v>
      </c>
    </row>
    <row r="1992" spans="1:33" ht="15.75" customHeight="1" x14ac:dyDescent="0.25">
      <c r="A1992" s="57" t="s">
        <v>6311</v>
      </c>
      <c r="B1992" s="57" t="s">
        <v>1773</v>
      </c>
      <c r="C1992" s="57" t="s">
        <v>1773</v>
      </c>
      <c r="D1992" s="57" t="s">
        <v>5</v>
      </c>
      <c r="E1992" s="57" t="s">
        <v>6312</v>
      </c>
      <c r="F1992" s="57"/>
      <c r="G1992" s="14" t="s">
        <v>41</v>
      </c>
      <c r="H1992" s="14" t="s">
        <v>206</v>
      </c>
      <c r="I1992" s="16" t="s">
        <v>75</v>
      </c>
      <c r="J1992" s="17">
        <v>44346</v>
      </c>
      <c r="K1992" s="18">
        <f t="shared" ca="1" si="95"/>
        <v>961</v>
      </c>
      <c r="L1992" s="19">
        <f t="shared" si="96"/>
        <v>44360</v>
      </c>
      <c r="M1992" s="16" t="s">
        <v>44</v>
      </c>
      <c r="N1992" s="16" t="s">
        <v>45</v>
      </c>
      <c r="O1992" s="14" t="s">
        <v>46</v>
      </c>
      <c r="P1992" s="14"/>
      <c r="Q1992" s="16" t="e">
        <f t="shared" ca="1" si="98"/>
        <v>#VALUE!</v>
      </c>
      <c r="R1992" s="16" t="s">
        <v>47</v>
      </c>
      <c r="S1992" s="16" t="s">
        <v>47</v>
      </c>
      <c r="T1992" s="57" t="s">
        <v>6313</v>
      </c>
      <c r="U1992" s="57" t="s">
        <v>6314</v>
      </c>
      <c r="V1992" s="16" t="s">
        <v>47</v>
      </c>
      <c r="W1992" s="14" t="s">
        <v>47</v>
      </c>
      <c r="X1992" s="14"/>
      <c r="Y1992" s="14"/>
      <c r="Z1992" s="14" t="s">
        <v>47</v>
      </c>
      <c r="AA1992" s="87" t="s">
        <v>6315</v>
      </c>
      <c r="AB1992" s="35">
        <v>44484</v>
      </c>
      <c r="AC1992" s="18">
        <f t="shared" ca="1" si="99"/>
        <v>823</v>
      </c>
      <c r="AD1992" s="16" t="s">
        <v>52</v>
      </c>
      <c r="AE1992" s="16" t="s">
        <v>79</v>
      </c>
      <c r="AF1992" s="14" t="s">
        <v>47</v>
      </c>
      <c r="AG1992" s="14" t="s">
        <v>47</v>
      </c>
    </row>
    <row r="1993" spans="1:33" ht="15.75" customHeight="1" x14ac:dyDescent="0.25">
      <c r="A1993" s="57" t="s">
        <v>7969</v>
      </c>
      <c r="B1993" s="57" t="s">
        <v>779</v>
      </c>
      <c r="C1993" s="57" t="s">
        <v>779</v>
      </c>
      <c r="D1993" s="57" t="s">
        <v>5</v>
      </c>
      <c r="E1993" s="57" t="s">
        <v>6307</v>
      </c>
      <c r="F1993" s="57"/>
      <c r="G1993" s="14" t="s">
        <v>41</v>
      </c>
      <c r="H1993" s="14" t="s">
        <v>206</v>
      </c>
      <c r="I1993" s="16" t="s">
        <v>75</v>
      </c>
      <c r="J1993" s="17">
        <v>44346</v>
      </c>
      <c r="K1993" s="18">
        <f t="shared" ca="1" si="95"/>
        <v>961</v>
      </c>
      <c r="L1993" s="19">
        <f t="shared" si="96"/>
        <v>44360</v>
      </c>
      <c r="M1993" s="16" t="s">
        <v>44</v>
      </c>
      <c r="N1993" s="16" t="s">
        <v>45</v>
      </c>
      <c r="O1993" s="14" t="s">
        <v>46</v>
      </c>
      <c r="P1993" s="14"/>
      <c r="Q1993" s="16" t="e">
        <f t="shared" ca="1" si="98"/>
        <v>#VALUE!</v>
      </c>
      <c r="R1993" s="16" t="s">
        <v>47</v>
      </c>
      <c r="S1993" s="16" t="s">
        <v>47</v>
      </c>
      <c r="T1993" s="57" t="s">
        <v>6308</v>
      </c>
      <c r="U1993" s="57" t="s">
        <v>6309</v>
      </c>
      <c r="V1993" s="16" t="s">
        <v>47</v>
      </c>
      <c r="W1993" s="14" t="s">
        <v>47</v>
      </c>
      <c r="X1993" s="14"/>
      <c r="Y1993" s="14"/>
      <c r="Z1993" s="14" t="s">
        <v>47</v>
      </c>
      <c r="AA1993" s="87" t="s">
        <v>6310</v>
      </c>
      <c r="AB1993" s="35">
        <v>44484</v>
      </c>
      <c r="AC1993" s="18">
        <f t="shared" ca="1" si="99"/>
        <v>823</v>
      </c>
      <c r="AD1993" s="16" t="s">
        <v>52</v>
      </c>
      <c r="AE1993" s="16" t="s">
        <v>79</v>
      </c>
      <c r="AF1993" s="14" t="s">
        <v>47</v>
      </c>
      <c r="AG1993" s="14" t="s">
        <v>47</v>
      </c>
    </row>
    <row r="1994" spans="1:33" ht="15.75" customHeight="1" x14ac:dyDescent="0.25">
      <c r="A1994" s="57" t="s">
        <v>6343</v>
      </c>
      <c r="B1994" s="57" t="s">
        <v>3410</v>
      </c>
      <c r="C1994" s="57" t="s">
        <v>3410</v>
      </c>
      <c r="D1994" s="57" t="s">
        <v>5</v>
      </c>
      <c r="E1994" s="57" t="s">
        <v>6344</v>
      </c>
      <c r="F1994" s="57"/>
      <c r="G1994" s="14" t="s">
        <v>41</v>
      </c>
      <c r="H1994" s="14" t="s">
        <v>206</v>
      </c>
      <c r="I1994" s="16" t="s">
        <v>75</v>
      </c>
      <c r="J1994" s="17">
        <v>44346</v>
      </c>
      <c r="K1994" s="18">
        <f t="shared" ca="1" si="95"/>
        <v>961</v>
      </c>
      <c r="L1994" s="19">
        <f t="shared" si="96"/>
        <v>44360</v>
      </c>
      <c r="M1994" s="16" t="s">
        <v>44</v>
      </c>
      <c r="N1994" s="16" t="s">
        <v>45</v>
      </c>
      <c r="O1994" s="14" t="s">
        <v>46</v>
      </c>
      <c r="P1994" s="14"/>
      <c r="Q1994" s="16" t="e">
        <f t="shared" ca="1" si="98"/>
        <v>#VALUE!</v>
      </c>
      <c r="R1994" s="16" t="s">
        <v>47</v>
      </c>
      <c r="S1994" s="16" t="s">
        <v>47</v>
      </c>
      <c r="T1994" s="57" t="s">
        <v>6345</v>
      </c>
      <c r="U1994" s="57" t="s">
        <v>6346</v>
      </c>
      <c r="V1994" s="16" t="s">
        <v>47</v>
      </c>
      <c r="W1994" s="14" t="s">
        <v>47</v>
      </c>
      <c r="X1994" s="14"/>
      <c r="Y1994" s="14"/>
      <c r="Z1994" s="14" t="s">
        <v>47</v>
      </c>
      <c r="AA1994" s="87" t="s">
        <v>6347</v>
      </c>
      <c r="AB1994" s="35">
        <v>44484</v>
      </c>
      <c r="AC1994" s="18">
        <f t="shared" ca="1" si="99"/>
        <v>823</v>
      </c>
      <c r="AD1994" s="16" t="s">
        <v>52</v>
      </c>
      <c r="AE1994" s="16" t="s">
        <v>79</v>
      </c>
      <c r="AF1994" s="14" t="s">
        <v>47</v>
      </c>
      <c r="AG1994" s="14" t="s">
        <v>47</v>
      </c>
    </row>
    <row r="1995" spans="1:33" ht="15.75" customHeight="1" x14ac:dyDescent="0.25">
      <c r="A1995" s="57" t="s">
        <v>7659</v>
      </c>
      <c r="B1995" s="57" t="s">
        <v>2275</v>
      </c>
      <c r="C1995" s="57" t="s">
        <v>2275</v>
      </c>
      <c r="D1995" s="57" t="s">
        <v>5</v>
      </c>
      <c r="E1995" s="57" t="s">
        <v>7970</v>
      </c>
      <c r="F1995" s="57"/>
      <c r="G1995" s="14" t="s">
        <v>41</v>
      </c>
      <c r="H1995" s="14" t="s">
        <v>206</v>
      </c>
      <c r="I1995" s="16" t="s">
        <v>75</v>
      </c>
      <c r="J1995" s="17">
        <v>44346</v>
      </c>
      <c r="K1995" s="18">
        <f t="shared" ca="1" si="95"/>
        <v>961</v>
      </c>
      <c r="L1995" s="19">
        <f t="shared" si="96"/>
        <v>44360</v>
      </c>
      <c r="M1995" s="16" t="s">
        <v>44</v>
      </c>
      <c r="N1995" s="16" t="s">
        <v>45</v>
      </c>
      <c r="O1995" s="14" t="s">
        <v>46</v>
      </c>
      <c r="P1995" s="14"/>
      <c r="Q1995" s="16" t="e">
        <f t="shared" ca="1" si="98"/>
        <v>#VALUE!</v>
      </c>
      <c r="R1995" s="16" t="s">
        <v>47</v>
      </c>
      <c r="S1995" s="16" t="s">
        <v>47</v>
      </c>
      <c r="T1995" s="57" t="s">
        <v>7971</v>
      </c>
      <c r="U1995" s="57" t="s">
        <v>7972</v>
      </c>
      <c r="V1995" s="16" t="s">
        <v>47</v>
      </c>
      <c r="W1995" s="14" t="s">
        <v>47</v>
      </c>
      <c r="X1995" s="14"/>
      <c r="Y1995" s="14"/>
      <c r="Z1995" s="14" t="s">
        <v>47</v>
      </c>
      <c r="AA1995" s="87" t="s">
        <v>7973</v>
      </c>
      <c r="AB1995" s="35">
        <v>44484</v>
      </c>
      <c r="AC1995" s="18">
        <f t="shared" ca="1" si="99"/>
        <v>823</v>
      </c>
      <c r="AD1995" s="16" t="s">
        <v>52</v>
      </c>
      <c r="AE1995" s="16" t="s">
        <v>79</v>
      </c>
      <c r="AF1995" s="14" t="s">
        <v>47</v>
      </c>
      <c r="AG1995" s="14" t="s">
        <v>47</v>
      </c>
    </row>
    <row r="1996" spans="1:33" ht="15.75" customHeight="1" x14ac:dyDescent="0.25">
      <c r="A1996" s="57" t="s">
        <v>6858</v>
      </c>
      <c r="B1996" s="57" t="s">
        <v>268</v>
      </c>
      <c r="C1996" s="57" t="s">
        <v>268</v>
      </c>
      <c r="D1996" s="57" t="s">
        <v>5</v>
      </c>
      <c r="E1996" s="57" t="s">
        <v>7974</v>
      </c>
      <c r="F1996" s="57"/>
      <c r="G1996" s="14" t="s">
        <v>41</v>
      </c>
      <c r="H1996" s="14" t="s">
        <v>206</v>
      </c>
      <c r="I1996" s="16" t="s">
        <v>75</v>
      </c>
      <c r="J1996" s="17">
        <v>44346</v>
      </c>
      <c r="K1996" s="18">
        <f t="shared" ca="1" si="95"/>
        <v>961</v>
      </c>
      <c r="L1996" s="19">
        <f t="shared" si="96"/>
        <v>44360</v>
      </c>
      <c r="M1996" s="16" t="s">
        <v>44</v>
      </c>
      <c r="N1996" s="16" t="s">
        <v>45</v>
      </c>
      <c r="O1996" s="14" t="s">
        <v>46</v>
      </c>
      <c r="P1996" s="14"/>
      <c r="Q1996" s="16" t="e">
        <f t="shared" ca="1" si="98"/>
        <v>#VALUE!</v>
      </c>
      <c r="R1996" s="16" t="s">
        <v>47</v>
      </c>
      <c r="S1996" s="16" t="s">
        <v>47</v>
      </c>
      <c r="T1996" s="57" t="s">
        <v>7975</v>
      </c>
      <c r="U1996" s="57" t="s">
        <v>7976</v>
      </c>
      <c r="V1996" s="16" t="s">
        <v>47</v>
      </c>
      <c r="W1996" s="14" t="s">
        <v>47</v>
      </c>
      <c r="X1996" s="14"/>
      <c r="Y1996" s="14"/>
      <c r="Z1996" s="14" t="s">
        <v>47</v>
      </c>
      <c r="AA1996" s="87" t="s">
        <v>6862</v>
      </c>
      <c r="AB1996" s="35">
        <v>44484</v>
      </c>
      <c r="AC1996" s="18">
        <f t="shared" ca="1" si="99"/>
        <v>823</v>
      </c>
      <c r="AD1996" s="16" t="s">
        <v>52</v>
      </c>
      <c r="AE1996" s="16" t="s">
        <v>79</v>
      </c>
      <c r="AF1996" s="14" t="s">
        <v>47</v>
      </c>
      <c r="AG1996" s="14" t="s">
        <v>47</v>
      </c>
    </row>
    <row r="1997" spans="1:33" ht="15.75" customHeight="1" x14ac:dyDescent="0.25">
      <c r="A1997" s="57" t="s">
        <v>4956</v>
      </c>
      <c r="B1997" s="57" t="s">
        <v>2101</v>
      </c>
      <c r="C1997" s="57" t="s">
        <v>2101</v>
      </c>
      <c r="D1997" s="57" t="s">
        <v>296</v>
      </c>
      <c r="E1997" s="57" t="s">
        <v>4957</v>
      </c>
      <c r="F1997" s="57"/>
      <c r="G1997" s="14" t="s">
        <v>41</v>
      </c>
      <c r="H1997" s="14" t="s">
        <v>206</v>
      </c>
      <c r="I1997" s="16" t="s">
        <v>75</v>
      </c>
      <c r="J1997" s="17">
        <v>44346</v>
      </c>
      <c r="K1997" s="18">
        <f t="shared" ca="1" si="95"/>
        <v>961</v>
      </c>
      <c r="L1997" s="19">
        <f t="shared" si="96"/>
        <v>44360</v>
      </c>
      <c r="M1997" s="16" t="s">
        <v>44</v>
      </c>
      <c r="N1997" s="16" t="s">
        <v>45</v>
      </c>
      <c r="O1997" s="14" t="s">
        <v>46</v>
      </c>
      <c r="P1997" s="14"/>
      <c r="Q1997" s="16" t="e">
        <f t="shared" ca="1" si="98"/>
        <v>#VALUE!</v>
      </c>
      <c r="R1997" s="16" t="s">
        <v>47</v>
      </c>
      <c r="S1997" s="16" t="s">
        <v>47</v>
      </c>
      <c r="T1997" s="57" t="s">
        <v>4958</v>
      </c>
      <c r="U1997" s="57" t="s">
        <v>8988</v>
      </c>
      <c r="V1997" s="16" t="s">
        <v>47</v>
      </c>
      <c r="W1997" s="14" t="s">
        <v>47</v>
      </c>
      <c r="X1997" s="14"/>
      <c r="Y1997" s="14"/>
      <c r="Z1997" s="14" t="s">
        <v>47</v>
      </c>
      <c r="AA1997" s="87" t="s">
        <v>4960</v>
      </c>
      <c r="AB1997" s="35">
        <v>44484</v>
      </c>
      <c r="AC1997" s="18">
        <f t="shared" ca="1" si="99"/>
        <v>823</v>
      </c>
      <c r="AD1997" s="16" t="s">
        <v>52</v>
      </c>
      <c r="AE1997" s="16" t="s">
        <v>79</v>
      </c>
      <c r="AF1997" s="14" t="s">
        <v>47</v>
      </c>
      <c r="AG1997" s="14" t="s">
        <v>47</v>
      </c>
    </row>
    <row r="1998" spans="1:33" ht="15.75" customHeight="1" x14ac:dyDescent="0.25">
      <c r="A1998" s="57" t="s">
        <v>6117</v>
      </c>
      <c r="B1998" s="57" t="s">
        <v>459</v>
      </c>
      <c r="C1998" s="57" t="s">
        <v>459</v>
      </c>
      <c r="D1998" s="57" t="s">
        <v>459</v>
      </c>
      <c r="E1998" s="57" t="s">
        <v>6118</v>
      </c>
      <c r="F1998" s="57"/>
      <c r="G1998" s="14" t="s">
        <v>41</v>
      </c>
      <c r="H1998" s="14" t="s">
        <v>206</v>
      </c>
      <c r="I1998" s="16" t="s">
        <v>75</v>
      </c>
      <c r="J1998" s="17">
        <v>44346</v>
      </c>
      <c r="K1998" s="18">
        <f t="shared" ca="1" si="95"/>
        <v>961</v>
      </c>
      <c r="L1998" s="19">
        <f t="shared" si="96"/>
        <v>44360</v>
      </c>
      <c r="M1998" s="16" t="s">
        <v>44</v>
      </c>
      <c r="N1998" s="16" t="s">
        <v>45</v>
      </c>
      <c r="O1998" s="14" t="s">
        <v>46</v>
      </c>
      <c r="P1998" s="14"/>
      <c r="Q1998" s="16" t="e">
        <f t="shared" ca="1" si="98"/>
        <v>#VALUE!</v>
      </c>
      <c r="R1998" s="16" t="s">
        <v>47</v>
      </c>
      <c r="S1998" s="16" t="s">
        <v>47</v>
      </c>
      <c r="T1998" s="57" t="s">
        <v>6119</v>
      </c>
      <c r="U1998" s="57" t="s">
        <v>6120</v>
      </c>
      <c r="V1998" s="16" t="s">
        <v>47</v>
      </c>
      <c r="W1998" s="14" t="s">
        <v>47</v>
      </c>
      <c r="X1998" s="14"/>
      <c r="Y1998" s="14"/>
      <c r="Z1998" s="14" t="s">
        <v>47</v>
      </c>
      <c r="AA1998" s="87" t="s">
        <v>6121</v>
      </c>
      <c r="AB1998" s="35">
        <v>44484</v>
      </c>
      <c r="AC1998" s="18">
        <f t="shared" ca="1" si="99"/>
        <v>823</v>
      </c>
      <c r="AD1998" s="16" t="s">
        <v>52</v>
      </c>
      <c r="AE1998" s="16" t="s">
        <v>79</v>
      </c>
      <c r="AF1998" s="14" t="s">
        <v>47</v>
      </c>
      <c r="AG1998" s="14" t="s">
        <v>47</v>
      </c>
    </row>
    <row r="1999" spans="1:33" ht="15.75" customHeight="1" x14ac:dyDescent="0.25">
      <c r="A1999" s="57" t="s">
        <v>2884</v>
      </c>
      <c r="B1999" s="57" t="s">
        <v>240</v>
      </c>
      <c r="C1999" s="57" t="s">
        <v>240</v>
      </c>
      <c r="D1999" s="57" t="s">
        <v>409</v>
      </c>
      <c r="E1999" s="57" t="s">
        <v>2885</v>
      </c>
      <c r="F1999" s="57"/>
      <c r="G1999" s="14" t="s">
        <v>41</v>
      </c>
      <c r="H1999" s="14" t="s">
        <v>206</v>
      </c>
      <c r="I1999" s="16" t="s">
        <v>75</v>
      </c>
      <c r="J1999" s="17">
        <v>44346</v>
      </c>
      <c r="K1999" s="18">
        <f t="shared" ca="1" si="95"/>
        <v>961</v>
      </c>
      <c r="L1999" s="19">
        <f t="shared" si="96"/>
        <v>44360</v>
      </c>
      <c r="M1999" s="16" t="s">
        <v>44</v>
      </c>
      <c r="N1999" s="16" t="s">
        <v>45</v>
      </c>
      <c r="O1999" s="14" t="s">
        <v>46</v>
      </c>
      <c r="P1999" s="14"/>
      <c r="Q1999" s="16" t="e">
        <f t="shared" ca="1" si="98"/>
        <v>#VALUE!</v>
      </c>
      <c r="R1999" s="16" t="s">
        <v>47</v>
      </c>
      <c r="S1999" s="16" t="s">
        <v>47</v>
      </c>
      <c r="T1999" s="57" t="s">
        <v>2886</v>
      </c>
      <c r="U1999" s="57" t="s">
        <v>2887</v>
      </c>
      <c r="V1999" s="16" t="s">
        <v>47</v>
      </c>
      <c r="W1999" s="14" t="s">
        <v>47</v>
      </c>
      <c r="X1999" s="14"/>
      <c r="Y1999" s="14"/>
      <c r="Z1999" s="14" t="s">
        <v>47</v>
      </c>
      <c r="AA1999" s="87" t="s">
        <v>7978</v>
      </c>
      <c r="AB1999" s="35">
        <v>44484</v>
      </c>
      <c r="AC1999" s="18">
        <f t="shared" ca="1" si="99"/>
        <v>823</v>
      </c>
      <c r="AD1999" s="16" t="s">
        <v>52</v>
      </c>
      <c r="AE1999" s="16" t="s">
        <v>79</v>
      </c>
      <c r="AF1999" s="14" t="s">
        <v>47</v>
      </c>
      <c r="AG1999" s="14" t="s">
        <v>47</v>
      </c>
    </row>
    <row r="2000" spans="1:33" ht="15.75" customHeight="1" x14ac:dyDescent="0.25">
      <c r="A2000" s="57" t="s">
        <v>8177</v>
      </c>
      <c r="B2000" s="57" t="s">
        <v>4967</v>
      </c>
      <c r="C2000" s="57" t="s">
        <v>4967</v>
      </c>
      <c r="D2000" s="57" t="s">
        <v>409</v>
      </c>
      <c r="E2000" s="57" t="s">
        <v>6963</v>
      </c>
      <c r="F2000" s="57"/>
      <c r="G2000" s="14" t="s">
        <v>41</v>
      </c>
      <c r="H2000" s="14" t="s">
        <v>206</v>
      </c>
      <c r="I2000" s="16" t="s">
        <v>75</v>
      </c>
      <c r="J2000" s="17">
        <v>44346</v>
      </c>
      <c r="K2000" s="18">
        <f t="shared" ca="1" si="95"/>
        <v>961</v>
      </c>
      <c r="L2000" s="19">
        <f t="shared" si="96"/>
        <v>44360</v>
      </c>
      <c r="M2000" s="16" t="s">
        <v>44</v>
      </c>
      <c r="N2000" s="16" t="s">
        <v>45</v>
      </c>
      <c r="O2000" s="14" t="s">
        <v>46</v>
      </c>
      <c r="P2000" s="14"/>
      <c r="Q2000" s="16" t="e">
        <f t="shared" ca="1" si="98"/>
        <v>#VALUE!</v>
      </c>
      <c r="R2000" s="16" t="s">
        <v>47</v>
      </c>
      <c r="S2000" s="16" t="s">
        <v>47</v>
      </c>
      <c r="T2000" s="57" t="s">
        <v>6964</v>
      </c>
      <c r="U2000" s="57" t="s">
        <v>3461</v>
      </c>
      <c r="V2000" s="16" t="s">
        <v>47</v>
      </c>
      <c r="W2000" s="14" t="s">
        <v>47</v>
      </c>
      <c r="X2000" s="14"/>
      <c r="Y2000" s="14"/>
      <c r="Z2000" s="14" t="s">
        <v>47</v>
      </c>
      <c r="AA2000" s="87" t="s">
        <v>6667</v>
      </c>
      <c r="AB2000" s="35">
        <v>44484</v>
      </c>
      <c r="AC2000" s="18">
        <f t="shared" ca="1" si="99"/>
        <v>823</v>
      </c>
      <c r="AD2000" s="16" t="s">
        <v>52</v>
      </c>
      <c r="AE2000" s="16" t="s">
        <v>79</v>
      </c>
      <c r="AF2000" s="14" t="s">
        <v>47</v>
      </c>
      <c r="AG2000" s="14" t="s">
        <v>47</v>
      </c>
    </row>
    <row r="2001" spans="1:33" ht="15.75" customHeight="1" x14ac:dyDescent="0.25">
      <c r="A2001" s="57" t="s">
        <v>4972</v>
      </c>
      <c r="B2001" s="57" t="s">
        <v>2162</v>
      </c>
      <c r="C2001" s="57" t="s">
        <v>2162</v>
      </c>
      <c r="D2001" s="57" t="s">
        <v>248</v>
      </c>
      <c r="E2001" s="57" t="s">
        <v>4973</v>
      </c>
      <c r="F2001" s="57"/>
      <c r="G2001" s="14" t="s">
        <v>41</v>
      </c>
      <c r="H2001" s="14" t="s">
        <v>206</v>
      </c>
      <c r="I2001" s="16" t="s">
        <v>75</v>
      </c>
      <c r="J2001" s="17">
        <v>44346</v>
      </c>
      <c r="K2001" s="18">
        <f t="shared" ca="1" si="95"/>
        <v>961</v>
      </c>
      <c r="L2001" s="19">
        <f t="shared" si="96"/>
        <v>44360</v>
      </c>
      <c r="M2001" s="16" t="s">
        <v>44</v>
      </c>
      <c r="N2001" s="16" t="s">
        <v>45</v>
      </c>
      <c r="O2001" s="14" t="s">
        <v>46</v>
      </c>
      <c r="P2001" s="14"/>
      <c r="Q2001" s="16" t="e">
        <f t="shared" ca="1" si="98"/>
        <v>#VALUE!</v>
      </c>
      <c r="R2001" s="16" t="s">
        <v>47</v>
      </c>
      <c r="S2001" s="16" t="s">
        <v>47</v>
      </c>
      <c r="T2001" s="57" t="s">
        <v>4974</v>
      </c>
      <c r="U2001" s="57" t="s">
        <v>7984</v>
      </c>
      <c r="V2001" s="16" t="s">
        <v>47</v>
      </c>
      <c r="W2001" s="14" t="s">
        <v>47</v>
      </c>
      <c r="X2001" s="14"/>
      <c r="Y2001" s="14"/>
      <c r="Z2001" s="14" t="s">
        <v>47</v>
      </c>
      <c r="AA2001" s="87" t="s">
        <v>4976</v>
      </c>
      <c r="AB2001" s="35">
        <v>44484</v>
      </c>
      <c r="AC2001" s="18">
        <f t="shared" ca="1" si="99"/>
        <v>823</v>
      </c>
      <c r="AD2001" s="16" t="s">
        <v>52</v>
      </c>
      <c r="AE2001" s="16" t="s">
        <v>79</v>
      </c>
      <c r="AF2001" s="14" t="s">
        <v>47</v>
      </c>
      <c r="AG2001" s="14" t="s">
        <v>47</v>
      </c>
    </row>
    <row r="2002" spans="1:33" ht="15.75" customHeight="1" x14ac:dyDescent="0.25">
      <c r="A2002" s="57" t="s">
        <v>7985</v>
      </c>
      <c r="B2002" s="57" t="s">
        <v>605</v>
      </c>
      <c r="C2002" s="57" t="s">
        <v>605</v>
      </c>
      <c r="D2002" s="57" t="s">
        <v>606</v>
      </c>
      <c r="E2002" s="57" t="s">
        <v>7986</v>
      </c>
      <c r="F2002" s="57"/>
      <c r="G2002" s="14" t="s">
        <v>41</v>
      </c>
      <c r="H2002" s="14" t="s">
        <v>206</v>
      </c>
      <c r="I2002" s="16" t="s">
        <v>75</v>
      </c>
      <c r="J2002" s="17">
        <v>44346</v>
      </c>
      <c r="K2002" s="18">
        <f t="shared" ca="1" si="95"/>
        <v>961</v>
      </c>
      <c r="L2002" s="19">
        <f t="shared" si="96"/>
        <v>44360</v>
      </c>
      <c r="M2002" s="16" t="s">
        <v>44</v>
      </c>
      <c r="N2002" s="16" t="s">
        <v>45</v>
      </c>
      <c r="O2002" s="14" t="s">
        <v>46</v>
      </c>
      <c r="P2002" s="14"/>
      <c r="Q2002" s="16" t="e">
        <f t="shared" ca="1" si="98"/>
        <v>#VALUE!</v>
      </c>
      <c r="R2002" s="16" t="s">
        <v>47</v>
      </c>
      <c r="S2002" s="16" t="s">
        <v>47</v>
      </c>
      <c r="T2002" s="57" t="s">
        <v>7987</v>
      </c>
      <c r="U2002" s="57" t="s">
        <v>7988</v>
      </c>
      <c r="V2002" s="16" t="s">
        <v>47</v>
      </c>
      <c r="W2002" s="14" t="s">
        <v>47</v>
      </c>
      <c r="X2002" s="14"/>
      <c r="Y2002" s="14"/>
      <c r="Z2002" s="14" t="s">
        <v>47</v>
      </c>
      <c r="AA2002" s="87" t="s">
        <v>7989</v>
      </c>
      <c r="AB2002" s="35">
        <v>44484</v>
      </c>
      <c r="AC2002" s="18">
        <f t="shared" ca="1" si="99"/>
        <v>823</v>
      </c>
      <c r="AD2002" s="16" t="s">
        <v>52</v>
      </c>
      <c r="AE2002" s="16" t="s">
        <v>79</v>
      </c>
      <c r="AF2002" s="14" t="s">
        <v>47</v>
      </c>
      <c r="AG2002" s="14" t="s">
        <v>47</v>
      </c>
    </row>
    <row r="2003" spans="1:33" ht="15.75" customHeight="1" x14ac:dyDescent="0.25">
      <c r="A2003" s="57" t="s">
        <v>7990</v>
      </c>
      <c r="B2003" s="57" t="s">
        <v>2253</v>
      </c>
      <c r="C2003" s="57" t="s">
        <v>2253</v>
      </c>
      <c r="D2003" s="57" t="s">
        <v>606</v>
      </c>
      <c r="E2003" s="57" t="s">
        <v>7991</v>
      </c>
      <c r="F2003" s="57"/>
      <c r="G2003" s="14" t="s">
        <v>41</v>
      </c>
      <c r="H2003" s="14" t="s">
        <v>206</v>
      </c>
      <c r="I2003" s="16" t="s">
        <v>75</v>
      </c>
      <c r="J2003" s="17">
        <v>44346</v>
      </c>
      <c r="K2003" s="18">
        <f t="shared" ca="1" si="95"/>
        <v>961</v>
      </c>
      <c r="L2003" s="19">
        <f t="shared" si="96"/>
        <v>44360</v>
      </c>
      <c r="M2003" s="16" t="s">
        <v>44</v>
      </c>
      <c r="N2003" s="16" t="s">
        <v>45</v>
      </c>
      <c r="O2003" s="14" t="s">
        <v>46</v>
      </c>
      <c r="P2003" s="14"/>
      <c r="Q2003" s="16" t="e">
        <f t="shared" ca="1" si="98"/>
        <v>#VALUE!</v>
      </c>
      <c r="R2003" s="16" t="s">
        <v>47</v>
      </c>
      <c r="S2003" s="16" t="s">
        <v>47</v>
      </c>
      <c r="T2003" s="57" t="s">
        <v>2255</v>
      </c>
      <c r="U2003" s="57" t="s">
        <v>7992</v>
      </c>
      <c r="V2003" s="16" t="s">
        <v>47</v>
      </c>
      <c r="W2003" s="14" t="s">
        <v>47</v>
      </c>
      <c r="X2003" s="14"/>
      <c r="Y2003" s="14"/>
      <c r="Z2003" s="14" t="s">
        <v>47</v>
      </c>
      <c r="AA2003" s="87" t="s">
        <v>7993</v>
      </c>
      <c r="AB2003" s="35">
        <v>44484</v>
      </c>
      <c r="AC2003" s="18">
        <f t="shared" ca="1" si="99"/>
        <v>823</v>
      </c>
      <c r="AD2003" s="16" t="s">
        <v>52</v>
      </c>
      <c r="AE2003" s="16" t="s">
        <v>79</v>
      </c>
      <c r="AF2003" s="14" t="s">
        <v>47</v>
      </c>
      <c r="AG2003" s="14" t="s">
        <v>47</v>
      </c>
    </row>
    <row r="2004" spans="1:33" ht="15.75" customHeight="1" x14ac:dyDescent="0.25">
      <c r="A2004" s="57" t="s">
        <v>4966</v>
      </c>
      <c r="B2004" s="57" t="s">
        <v>4967</v>
      </c>
      <c r="C2004" s="57" t="s">
        <v>4967</v>
      </c>
      <c r="D2004" s="57" t="s">
        <v>409</v>
      </c>
      <c r="E2004" s="57" t="s">
        <v>4968</v>
      </c>
      <c r="F2004" s="57"/>
      <c r="G2004" s="14" t="s">
        <v>41</v>
      </c>
      <c r="H2004" s="14" t="s">
        <v>206</v>
      </c>
      <c r="I2004" s="16" t="s">
        <v>75</v>
      </c>
      <c r="J2004" s="17">
        <v>44346</v>
      </c>
      <c r="K2004" s="18">
        <f t="shared" ca="1" si="95"/>
        <v>961</v>
      </c>
      <c r="L2004" s="19">
        <f t="shared" si="96"/>
        <v>44360</v>
      </c>
      <c r="M2004" s="16" t="s">
        <v>44</v>
      </c>
      <c r="N2004" s="16" t="s">
        <v>45</v>
      </c>
      <c r="O2004" s="14" t="s">
        <v>46</v>
      </c>
      <c r="P2004" s="14"/>
      <c r="Q2004" s="16" t="e">
        <f t="shared" ca="1" si="98"/>
        <v>#VALUE!</v>
      </c>
      <c r="R2004" s="16" t="s">
        <v>47</v>
      </c>
      <c r="S2004" s="16" t="s">
        <v>47</v>
      </c>
      <c r="T2004" s="57" t="s">
        <v>4969</v>
      </c>
      <c r="U2004" s="57" t="s">
        <v>4970</v>
      </c>
      <c r="V2004" s="16" t="s">
        <v>47</v>
      </c>
      <c r="W2004" s="14" t="s">
        <v>47</v>
      </c>
      <c r="X2004" s="14"/>
      <c r="Y2004" s="14"/>
      <c r="Z2004" s="14" t="s">
        <v>47</v>
      </c>
      <c r="AA2004" s="87" t="s">
        <v>7301</v>
      </c>
      <c r="AB2004" s="35">
        <v>44484</v>
      </c>
      <c r="AC2004" s="18">
        <f t="shared" ca="1" si="99"/>
        <v>823</v>
      </c>
      <c r="AD2004" s="16" t="s">
        <v>52</v>
      </c>
      <c r="AE2004" s="16" t="s">
        <v>79</v>
      </c>
      <c r="AF2004" s="14" t="s">
        <v>47</v>
      </c>
      <c r="AG2004" s="14" t="s">
        <v>47</v>
      </c>
    </row>
    <row r="2005" spans="1:33" ht="15.75" customHeight="1" x14ac:dyDescent="0.25">
      <c r="A2005" s="57" t="s">
        <v>7460</v>
      </c>
      <c r="B2005" s="57" t="s">
        <v>2167</v>
      </c>
      <c r="C2005" s="57" t="s">
        <v>2167</v>
      </c>
      <c r="D2005" s="57" t="s">
        <v>409</v>
      </c>
      <c r="E2005" s="57" t="s">
        <v>8495</v>
      </c>
      <c r="F2005" s="57"/>
      <c r="G2005" s="14" t="s">
        <v>41</v>
      </c>
      <c r="H2005" s="14" t="s">
        <v>206</v>
      </c>
      <c r="I2005" s="16" t="s">
        <v>75</v>
      </c>
      <c r="J2005" s="17">
        <v>44346</v>
      </c>
      <c r="K2005" s="18">
        <f t="shared" ca="1" si="95"/>
        <v>961</v>
      </c>
      <c r="L2005" s="19">
        <f t="shared" si="96"/>
        <v>44360</v>
      </c>
      <c r="M2005" s="16" t="s">
        <v>44</v>
      </c>
      <c r="N2005" s="16" t="s">
        <v>45</v>
      </c>
      <c r="O2005" s="14" t="s">
        <v>46</v>
      </c>
      <c r="P2005" s="14"/>
      <c r="Q2005" s="16" t="e">
        <f t="shared" ca="1" si="98"/>
        <v>#VALUE!</v>
      </c>
      <c r="R2005" s="16" t="s">
        <v>47</v>
      </c>
      <c r="S2005" s="16" t="s">
        <v>47</v>
      </c>
      <c r="T2005" s="57" t="s">
        <v>7457</v>
      </c>
      <c r="U2005" s="57" t="s">
        <v>8496</v>
      </c>
      <c r="V2005" s="16" t="s">
        <v>47</v>
      </c>
      <c r="W2005" s="14" t="s">
        <v>47</v>
      </c>
      <c r="X2005" s="14"/>
      <c r="Y2005" s="14"/>
      <c r="Z2005" s="14" t="s">
        <v>47</v>
      </c>
      <c r="AA2005" s="87" t="s">
        <v>7301</v>
      </c>
      <c r="AB2005" s="35">
        <v>44484</v>
      </c>
      <c r="AC2005" s="18">
        <f t="shared" ca="1" si="99"/>
        <v>823</v>
      </c>
      <c r="AD2005" s="16" t="s">
        <v>52</v>
      </c>
      <c r="AE2005" s="16" t="s">
        <v>79</v>
      </c>
      <c r="AF2005" s="14" t="s">
        <v>47</v>
      </c>
      <c r="AG2005" s="14" t="s">
        <v>47</v>
      </c>
    </row>
    <row r="2006" spans="1:33" ht="15.75" customHeight="1" x14ac:dyDescent="0.25">
      <c r="A2006" s="57" t="s">
        <v>7650</v>
      </c>
      <c r="B2006" s="57" t="s">
        <v>1106</v>
      </c>
      <c r="C2006" s="57" t="s">
        <v>1106</v>
      </c>
      <c r="D2006" s="57" t="s">
        <v>7673</v>
      </c>
      <c r="E2006" s="57" t="s">
        <v>7651</v>
      </c>
      <c r="F2006" s="57"/>
      <c r="G2006" s="14" t="s">
        <v>41</v>
      </c>
      <c r="H2006" s="14" t="s">
        <v>206</v>
      </c>
      <c r="I2006" s="16" t="s">
        <v>75</v>
      </c>
      <c r="J2006" s="17">
        <v>44346</v>
      </c>
      <c r="K2006" s="18">
        <f t="shared" ca="1" si="95"/>
        <v>961</v>
      </c>
      <c r="L2006" s="19">
        <f t="shared" si="96"/>
        <v>44360</v>
      </c>
      <c r="M2006" s="16" t="s">
        <v>44</v>
      </c>
      <c r="N2006" s="16" t="s">
        <v>45</v>
      </c>
      <c r="O2006" s="14" t="s">
        <v>46</v>
      </c>
      <c r="P2006" s="14"/>
      <c r="Q2006" s="16" t="e">
        <f t="shared" ca="1" si="98"/>
        <v>#VALUE!</v>
      </c>
      <c r="R2006" s="16" t="s">
        <v>47</v>
      </c>
      <c r="S2006" s="16" t="s">
        <v>47</v>
      </c>
      <c r="T2006" s="57" t="s">
        <v>7652</v>
      </c>
      <c r="U2006" s="57" t="s">
        <v>8988</v>
      </c>
      <c r="V2006" s="16" t="s">
        <v>47</v>
      </c>
      <c r="W2006" s="14" t="s">
        <v>47</v>
      </c>
      <c r="X2006" s="14"/>
      <c r="Y2006" s="14"/>
      <c r="Z2006" s="14" t="s">
        <v>47</v>
      </c>
      <c r="AA2006" s="87" t="s">
        <v>7654</v>
      </c>
      <c r="AB2006" s="35">
        <v>44484</v>
      </c>
      <c r="AC2006" s="18">
        <f t="shared" ca="1" si="99"/>
        <v>823</v>
      </c>
      <c r="AD2006" s="16" t="s">
        <v>52</v>
      </c>
      <c r="AE2006" s="16" t="s">
        <v>79</v>
      </c>
      <c r="AF2006" s="14" t="s">
        <v>47</v>
      </c>
      <c r="AG2006" s="14" t="s">
        <v>47</v>
      </c>
    </row>
    <row r="2007" spans="1:33" ht="15.75" customHeight="1" x14ac:dyDescent="0.25">
      <c r="A2007" s="57" t="s">
        <v>4004</v>
      </c>
      <c r="B2007" s="57" t="s">
        <v>976</v>
      </c>
      <c r="C2007" s="57" t="s">
        <v>976</v>
      </c>
      <c r="D2007" s="57" t="s">
        <v>409</v>
      </c>
      <c r="E2007" s="57" t="s">
        <v>4005</v>
      </c>
      <c r="F2007" s="57"/>
      <c r="G2007" s="14" t="s">
        <v>41</v>
      </c>
      <c r="H2007" s="14" t="s">
        <v>206</v>
      </c>
      <c r="I2007" s="16" t="s">
        <v>75</v>
      </c>
      <c r="J2007" s="17">
        <v>44346</v>
      </c>
      <c r="K2007" s="18">
        <f t="shared" ca="1" si="95"/>
        <v>961</v>
      </c>
      <c r="L2007" s="19">
        <f t="shared" si="96"/>
        <v>44360</v>
      </c>
      <c r="M2007" s="16" t="s">
        <v>44</v>
      </c>
      <c r="N2007" s="16" t="s">
        <v>45</v>
      </c>
      <c r="O2007" s="14" t="s">
        <v>46</v>
      </c>
      <c r="P2007" s="14"/>
      <c r="Q2007" s="16" t="e">
        <f t="shared" ca="1" si="98"/>
        <v>#VALUE!</v>
      </c>
      <c r="R2007" s="16" t="s">
        <v>47</v>
      </c>
      <c r="S2007" s="16" t="s">
        <v>47</v>
      </c>
      <c r="T2007" s="57" t="s">
        <v>4006</v>
      </c>
      <c r="U2007" s="57" t="s">
        <v>4007</v>
      </c>
      <c r="V2007" s="16" t="s">
        <v>47</v>
      </c>
      <c r="W2007" s="14" t="s">
        <v>47</v>
      </c>
      <c r="X2007" s="14"/>
      <c r="Y2007" s="14"/>
      <c r="Z2007" s="14" t="s">
        <v>47</v>
      </c>
      <c r="AA2007" s="87" t="s">
        <v>6923</v>
      </c>
      <c r="AB2007" s="35">
        <v>44484</v>
      </c>
      <c r="AC2007" s="18">
        <f t="shared" ca="1" si="99"/>
        <v>823</v>
      </c>
      <c r="AD2007" s="16" t="s">
        <v>52</v>
      </c>
      <c r="AE2007" s="16" t="s">
        <v>79</v>
      </c>
      <c r="AF2007" s="14" t="s">
        <v>47</v>
      </c>
      <c r="AG2007" s="14" t="s">
        <v>47</v>
      </c>
    </row>
    <row r="2008" spans="1:33" ht="15.75" customHeight="1" x14ac:dyDescent="0.25">
      <c r="A2008" s="57" t="s">
        <v>7996</v>
      </c>
      <c r="B2008" s="57" t="s">
        <v>7997</v>
      </c>
      <c r="C2008" s="57" t="s">
        <v>7997</v>
      </c>
      <c r="D2008" s="57" t="s">
        <v>141</v>
      </c>
      <c r="E2008" s="57" t="s">
        <v>7998</v>
      </c>
      <c r="F2008" s="57"/>
      <c r="G2008" s="14" t="s">
        <v>41</v>
      </c>
      <c r="H2008" s="14" t="s">
        <v>206</v>
      </c>
      <c r="I2008" s="16" t="s">
        <v>75</v>
      </c>
      <c r="J2008" s="17">
        <v>44346</v>
      </c>
      <c r="K2008" s="18">
        <f t="shared" ca="1" si="95"/>
        <v>961</v>
      </c>
      <c r="L2008" s="19">
        <f t="shared" si="96"/>
        <v>44360</v>
      </c>
      <c r="M2008" s="16" t="s">
        <v>44</v>
      </c>
      <c r="N2008" s="16" t="s">
        <v>45</v>
      </c>
      <c r="O2008" s="14" t="s">
        <v>46</v>
      </c>
      <c r="P2008" s="14"/>
      <c r="Q2008" s="16" t="e">
        <f t="shared" ca="1" si="98"/>
        <v>#VALUE!</v>
      </c>
      <c r="R2008" s="16" t="s">
        <v>47</v>
      </c>
      <c r="S2008" s="16" t="s">
        <v>47</v>
      </c>
      <c r="T2008" s="57" t="s">
        <v>7999</v>
      </c>
      <c r="U2008" s="57" t="s">
        <v>8000</v>
      </c>
      <c r="V2008" s="16" t="s">
        <v>47</v>
      </c>
      <c r="W2008" s="14" t="s">
        <v>47</v>
      </c>
      <c r="X2008" s="14"/>
      <c r="Y2008" s="14"/>
      <c r="Z2008" s="14" t="s">
        <v>47</v>
      </c>
      <c r="AA2008" s="57" t="s">
        <v>8001</v>
      </c>
      <c r="AB2008" s="35">
        <v>44484</v>
      </c>
      <c r="AC2008" s="18">
        <f t="shared" ca="1" si="99"/>
        <v>823</v>
      </c>
      <c r="AD2008" s="16" t="s">
        <v>52</v>
      </c>
      <c r="AE2008" s="16" t="s">
        <v>79</v>
      </c>
      <c r="AF2008" s="14" t="s">
        <v>47</v>
      </c>
      <c r="AG2008" s="14" t="s">
        <v>47</v>
      </c>
    </row>
    <row r="2009" spans="1:33" ht="15.75" customHeight="1" x14ac:dyDescent="0.25">
      <c r="A2009" s="57" t="s">
        <v>8002</v>
      </c>
      <c r="B2009" s="57" t="s">
        <v>5628</v>
      </c>
      <c r="C2009" s="57" t="s">
        <v>5628</v>
      </c>
      <c r="D2009" s="57" t="s">
        <v>8003</v>
      </c>
      <c r="E2009" s="57" t="s">
        <v>5629</v>
      </c>
      <c r="F2009" s="57"/>
      <c r="G2009" s="14" t="s">
        <v>41</v>
      </c>
      <c r="H2009" s="14" t="s">
        <v>206</v>
      </c>
      <c r="I2009" s="16" t="s">
        <v>75</v>
      </c>
      <c r="J2009" s="17">
        <v>44346</v>
      </c>
      <c r="K2009" s="18">
        <f t="shared" ca="1" si="95"/>
        <v>961</v>
      </c>
      <c r="L2009" s="19">
        <f t="shared" si="96"/>
        <v>44360</v>
      </c>
      <c r="M2009" s="16" t="s">
        <v>44</v>
      </c>
      <c r="N2009" s="16" t="s">
        <v>45</v>
      </c>
      <c r="O2009" s="14" t="s">
        <v>46</v>
      </c>
      <c r="P2009" s="14"/>
      <c r="Q2009" s="16" t="e">
        <f t="shared" ca="1" si="98"/>
        <v>#VALUE!</v>
      </c>
      <c r="R2009" s="16" t="s">
        <v>47</v>
      </c>
      <c r="S2009" s="16" t="s">
        <v>47</v>
      </c>
      <c r="T2009" s="57" t="s">
        <v>4974</v>
      </c>
      <c r="U2009" s="57" t="s">
        <v>5630</v>
      </c>
      <c r="V2009" s="16" t="s">
        <v>47</v>
      </c>
      <c r="W2009" s="14" t="s">
        <v>47</v>
      </c>
      <c r="X2009" s="14"/>
      <c r="Y2009" s="14"/>
      <c r="Z2009" s="14" t="s">
        <v>47</v>
      </c>
      <c r="AA2009" s="57" t="s">
        <v>4976</v>
      </c>
      <c r="AB2009" s="35">
        <v>44484</v>
      </c>
      <c r="AC2009" s="18">
        <f t="shared" ca="1" si="99"/>
        <v>823</v>
      </c>
      <c r="AD2009" s="16" t="s">
        <v>52</v>
      </c>
      <c r="AE2009" s="16" t="s">
        <v>79</v>
      </c>
      <c r="AF2009" s="14" t="s">
        <v>47</v>
      </c>
      <c r="AG2009" s="14" t="s">
        <v>47</v>
      </c>
    </row>
    <row r="2010" spans="1:33" ht="15.75" customHeight="1" x14ac:dyDescent="0.25">
      <c r="A2010" s="57" t="s">
        <v>4894</v>
      </c>
      <c r="B2010" s="57" t="s">
        <v>4895</v>
      </c>
      <c r="C2010" s="57" t="s">
        <v>4895</v>
      </c>
      <c r="D2010" s="57" t="s">
        <v>39</v>
      </c>
      <c r="E2010" s="57" t="s">
        <v>4896</v>
      </c>
      <c r="F2010" s="57"/>
      <c r="G2010" s="14" t="s">
        <v>41</v>
      </c>
      <c r="H2010" s="14" t="s">
        <v>206</v>
      </c>
      <c r="I2010" s="16" t="s">
        <v>75</v>
      </c>
      <c r="J2010" s="17">
        <v>44346</v>
      </c>
      <c r="K2010" s="18">
        <f t="shared" ca="1" si="95"/>
        <v>961</v>
      </c>
      <c r="L2010" s="19">
        <f t="shared" si="96"/>
        <v>44360</v>
      </c>
      <c r="M2010" s="16" t="s">
        <v>44</v>
      </c>
      <c r="N2010" s="16" t="s">
        <v>45</v>
      </c>
      <c r="O2010" s="14" t="s">
        <v>46</v>
      </c>
      <c r="P2010" s="14"/>
      <c r="Q2010" s="16" t="e">
        <f t="shared" ca="1" si="98"/>
        <v>#VALUE!</v>
      </c>
      <c r="R2010" s="16" t="s">
        <v>47</v>
      </c>
      <c r="S2010" s="16" t="s">
        <v>47</v>
      </c>
      <c r="T2010" s="57" t="s">
        <v>4897</v>
      </c>
      <c r="U2010" s="57" t="s">
        <v>4898</v>
      </c>
      <c r="V2010" s="16" t="s">
        <v>47</v>
      </c>
      <c r="W2010" s="14" t="s">
        <v>47</v>
      </c>
      <c r="X2010" s="14"/>
      <c r="Y2010" s="14"/>
      <c r="Z2010" s="14" t="s">
        <v>47</v>
      </c>
      <c r="AA2010" s="57" t="s">
        <v>4899</v>
      </c>
      <c r="AB2010" s="35">
        <v>44484</v>
      </c>
      <c r="AC2010" s="18">
        <f t="shared" ca="1" si="99"/>
        <v>823</v>
      </c>
      <c r="AD2010" s="16" t="s">
        <v>52</v>
      </c>
      <c r="AE2010" s="16" t="s">
        <v>79</v>
      </c>
      <c r="AF2010" s="14" t="s">
        <v>47</v>
      </c>
      <c r="AG2010" s="14" t="s">
        <v>47</v>
      </c>
    </row>
    <row r="2011" spans="1:33" ht="15.75" customHeight="1" x14ac:dyDescent="0.25">
      <c r="A2011" s="57" t="s">
        <v>5086</v>
      </c>
      <c r="B2011" s="57" t="s">
        <v>976</v>
      </c>
      <c r="C2011" s="57" t="s">
        <v>976</v>
      </c>
      <c r="D2011" s="57" t="s">
        <v>409</v>
      </c>
      <c r="E2011" s="57" t="s">
        <v>8432</v>
      </c>
      <c r="F2011" s="57"/>
      <c r="G2011" s="14" t="s">
        <v>41</v>
      </c>
      <c r="H2011" s="14" t="s">
        <v>206</v>
      </c>
      <c r="I2011" s="16" t="s">
        <v>75</v>
      </c>
      <c r="J2011" s="17">
        <v>44346</v>
      </c>
      <c r="K2011" s="18">
        <f t="shared" ca="1" si="95"/>
        <v>961</v>
      </c>
      <c r="L2011" s="19">
        <f t="shared" si="96"/>
        <v>44360</v>
      </c>
      <c r="M2011" s="16" t="s">
        <v>44</v>
      </c>
      <c r="N2011" s="16" t="s">
        <v>45</v>
      </c>
      <c r="O2011" s="14" t="s">
        <v>46</v>
      </c>
      <c r="P2011" s="14"/>
      <c r="Q2011" s="16" t="e">
        <f t="shared" ca="1" si="98"/>
        <v>#VALUE!</v>
      </c>
      <c r="R2011" s="16" t="s">
        <v>47</v>
      </c>
      <c r="S2011" s="16" t="s">
        <v>47</v>
      </c>
      <c r="T2011" s="57" t="s">
        <v>1271</v>
      </c>
      <c r="U2011" s="57" t="s">
        <v>5089</v>
      </c>
      <c r="V2011" s="16" t="s">
        <v>47</v>
      </c>
      <c r="W2011" s="14" t="s">
        <v>47</v>
      </c>
      <c r="X2011" s="14"/>
      <c r="Y2011" s="14"/>
      <c r="Z2011" s="14" t="s">
        <v>47</v>
      </c>
      <c r="AA2011" s="87" t="s">
        <v>4575</v>
      </c>
      <c r="AB2011" s="35">
        <v>44484</v>
      </c>
      <c r="AC2011" s="18">
        <f t="shared" ca="1" si="99"/>
        <v>823</v>
      </c>
      <c r="AD2011" s="16" t="s">
        <v>52</v>
      </c>
      <c r="AE2011" s="16" t="s">
        <v>79</v>
      </c>
      <c r="AF2011" s="14" t="s">
        <v>47</v>
      </c>
      <c r="AG2011" s="14" t="s">
        <v>47</v>
      </c>
    </row>
    <row r="2012" spans="1:33" ht="15.75" customHeight="1" x14ac:dyDescent="0.25">
      <c r="A2012" s="57" t="s">
        <v>8005</v>
      </c>
      <c r="B2012" s="57" t="s">
        <v>73</v>
      </c>
      <c r="C2012" s="57" t="s">
        <v>73</v>
      </c>
      <c r="D2012" s="57" t="s">
        <v>5</v>
      </c>
      <c r="E2012" s="57" t="s">
        <v>8006</v>
      </c>
      <c r="F2012" s="57"/>
      <c r="G2012" s="14" t="s">
        <v>41</v>
      </c>
      <c r="H2012" s="14" t="s">
        <v>91</v>
      </c>
      <c r="I2012" s="16" t="s">
        <v>75</v>
      </c>
      <c r="J2012" s="17">
        <v>44585</v>
      </c>
      <c r="K2012" s="18">
        <f t="shared" ca="1" si="95"/>
        <v>722</v>
      </c>
      <c r="L2012" s="19">
        <f t="shared" si="96"/>
        <v>44599</v>
      </c>
      <c r="M2012" s="16" t="s">
        <v>44</v>
      </c>
      <c r="N2012" s="16" t="s">
        <v>45</v>
      </c>
      <c r="O2012" s="14" t="s">
        <v>46</v>
      </c>
      <c r="P2012" s="14"/>
      <c r="Q2012" s="16" t="e">
        <f t="shared" ca="1" si="98"/>
        <v>#VALUE!</v>
      </c>
      <c r="R2012" s="16"/>
      <c r="S2012" s="16"/>
      <c r="T2012" s="57"/>
      <c r="U2012" s="57">
        <v>814238353</v>
      </c>
      <c r="V2012" s="16" t="s">
        <v>237</v>
      </c>
      <c r="W2012" s="14" t="s">
        <v>8007</v>
      </c>
      <c r="X2012" s="14"/>
      <c r="Y2012" s="14"/>
      <c r="Z2012" s="14"/>
      <c r="AA2012" s="87"/>
      <c r="AB2012" s="35"/>
      <c r="AC2012" s="18"/>
      <c r="AD2012" s="16"/>
      <c r="AE2012" s="16"/>
      <c r="AF2012" s="14"/>
      <c r="AG2012" s="14"/>
    </row>
    <row r="2013" spans="1:33" ht="15.75" customHeight="1" x14ac:dyDescent="0.25">
      <c r="A2013" s="57" t="s">
        <v>8008</v>
      </c>
      <c r="B2013" s="57" t="s">
        <v>284</v>
      </c>
      <c r="C2013" s="57" t="s">
        <v>284</v>
      </c>
      <c r="D2013" s="57" t="s">
        <v>5</v>
      </c>
      <c r="E2013" s="57" t="s">
        <v>6647</v>
      </c>
      <c r="F2013" s="57"/>
      <c r="G2013" s="14" t="s">
        <v>41</v>
      </c>
      <c r="H2013" s="14" t="s">
        <v>206</v>
      </c>
      <c r="I2013" s="16" t="s">
        <v>75</v>
      </c>
      <c r="J2013" s="17">
        <v>44346</v>
      </c>
      <c r="K2013" s="18">
        <f t="shared" ca="1" si="95"/>
        <v>961</v>
      </c>
      <c r="L2013" s="19">
        <f t="shared" si="96"/>
        <v>44360</v>
      </c>
      <c r="M2013" s="16" t="s">
        <v>44</v>
      </c>
      <c r="N2013" s="16" t="s">
        <v>45</v>
      </c>
      <c r="O2013" s="14" t="s">
        <v>46</v>
      </c>
      <c r="P2013" s="14"/>
      <c r="Q2013" s="16" t="e">
        <f t="shared" ca="1" si="98"/>
        <v>#VALUE!</v>
      </c>
      <c r="R2013" s="16" t="s">
        <v>47</v>
      </c>
      <c r="S2013" s="16" t="s">
        <v>47</v>
      </c>
      <c r="T2013" s="57" t="s">
        <v>8009</v>
      </c>
      <c r="U2013" s="57" t="s">
        <v>6649</v>
      </c>
      <c r="V2013" s="16" t="s">
        <v>47</v>
      </c>
      <c r="W2013" s="14" t="s">
        <v>47</v>
      </c>
      <c r="X2013" s="14"/>
      <c r="Y2013" s="14"/>
      <c r="Z2013" s="14" t="s">
        <v>47</v>
      </c>
      <c r="AA2013" s="87" t="s">
        <v>6650</v>
      </c>
      <c r="AB2013" s="35">
        <v>44484</v>
      </c>
      <c r="AC2013" s="18">
        <f t="shared" ref="AC2013:AC2267" ca="1" si="100">ABS(IF(ISBLANK(AB2013),"",TODAY()-AB2013))</f>
        <v>823</v>
      </c>
      <c r="AD2013" s="16" t="s">
        <v>52</v>
      </c>
      <c r="AE2013" s="16" t="s">
        <v>79</v>
      </c>
      <c r="AF2013" s="14" t="s">
        <v>47</v>
      </c>
      <c r="AG2013" s="14" t="s">
        <v>47</v>
      </c>
    </row>
    <row r="2014" spans="1:33" ht="15.75" customHeight="1" x14ac:dyDescent="0.25">
      <c r="A2014" s="57" t="s">
        <v>7521</v>
      </c>
      <c r="B2014" s="57" t="s">
        <v>7522</v>
      </c>
      <c r="C2014" s="57" t="s">
        <v>7522</v>
      </c>
      <c r="D2014" s="57" t="s">
        <v>7673</v>
      </c>
      <c r="E2014" s="57" t="s">
        <v>7523</v>
      </c>
      <c r="F2014" s="57"/>
      <c r="G2014" s="14" t="s">
        <v>41</v>
      </c>
      <c r="H2014" s="14" t="s">
        <v>206</v>
      </c>
      <c r="I2014" s="16" t="s">
        <v>75</v>
      </c>
      <c r="J2014" s="17">
        <v>44346</v>
      </c>
      <c r="K2014" s="18">
        <f t="shared" ca="1" si="95"/>
        <v>961</v>
      </c>
      <c r="L2014" s="19">
        <f t="shared" si="96"/>
        <v>44360</v>
      </c>
      <c r="M2014" s="16" t="s">
        <v>44</v>
      </c>
      <c r="N2014" s="16" t="s">
        <v>45</v>
      </c>
      <c r="O2014" s="14" t="s">
        <v>46</v>
      </c>
      <c r="P2014" s="14"/>
      <c r="Q2014" s="16" t="e">
        <f t="shared" ca="1" si="98"/>
        <v>#VALUE!</v>
      </c>
      <c r="R2014" s="16" t="s">
        <v>47</v>
      </c>
      <c r="S2014" s="16" t="s">
        <v>47</v>
      </c>
      <c r="T2014" s="57" t="s">
        <v>7524</v>
      </c>
      <c r="U2014" s="57" t="s">
        <v>7525</v>
      </c>
      <c r="V2014" s="16" t="s">
        <v>47</v>
      </c>
      <c r="W2014" s="14" t="s">
        <v>47</v>
      </c>
      <c r="X2014" s="14"/>
      <c r="Y2014" s="14"/>
      <c r="Z2014" s="14" t="s">
        <v>47</v>
      </c>
      <c r="AA2014" s="23" t="s">
        <v>7526</v>
      </c>
      <c r="AB2014" s="35">
        <v>44484</v>
      </c>
      <c r="AC2014" s="18">
        <f t="shared" ca="1" si="100"/>
        <v>823</v>
      </c>
      <c r="AD2014" s="16" t="s">
        <v>52</v>
      </c>
      <c r="AE2014" s="16" t="s">
        <v>79</v>
      </c>
      <c r="AF2014" s="14" t="s">
        <v>47</v>
      </c>
      <c r="AG2014" s="14" t="s">
        <v>47</v>
      </c>
    </row>
    <row r="2015" spans="1:33" ht="15.75" customHeight="1" x14ac:dyDescent="0.25">
      <c r="A2015" s="57" t="s">
        <v>5490</v>
      </c>
      <c r="B2015" s="57" t="s">
        <v>800</v>
      </c>
      <c r="C2015" s="57" t="s">
        <v>800</v>
      </c>
      <c r="D2015" s="57" t="s">
        <v>39</v>
      </c>
      <c r="E2015" s="57" t="s">
        <v>8010</v>
      </c>
      <c r="F2015" s="57"/>
      <c r="G2015" s="14" t="s">
        <v>41</v>
      </c>
      <c r="H2015" s="14" t="s">
        <v>206</v>
      </c>
      <c r="I2015" s="16" t="s">
        <v>75</v>
      </c>
      <c r="J2015" s="17">
        <v>44346</v>
      </c>
      <c r="K2015" s="18">
        <f t="shared" ca="1" si="95"/>
        <v>961</v>
      </c>
      <c r="L2015" s="19">
        <f t="shared" si="96"/>
        <v>44360</v>
      </c>
      <c r="M2015" s="16" t="s">
        <v>44</v>
      </c>
      <c r="N2015" s="16" t="s">
        <v>45</v>
      </c>
      <c r="O2015" s="14" t="s">
        <v>46</v>
      </c>
      <c r="P2015" s="14"/>
      <c r="Q2015" s="16" t="e">
        <f t="shared" ca="1" si="98"/>
        <v>#VALUE!</v>
      </c>
      <c r="R2015" s="16" t="s">
        <v>47</v>
      </c>
      <c r="S2015" s="16" t="s">
        <v>47</v>
      </c>
      <c r="T2015" s="57" t="s">
        <v>8011</v>
      </c>
      <c r="U2015" s="57" t="s">
        <v>5493</v>
      </c>
      <c r="V2015" s="16" t="s">
        <v>47</v>
      </c>
      <c r="W2015" s="14" t="s">
        <v>47</v>
      </c>
      <c r="X2015" s="14"/>
      <c r="Y2015" s="14"/>
      <c r="Z2015" s="14" t="s">
        <v>47</v>
      </c>
      <c r="AA2015" s="87" t="s">
        <v>5494</v>
      </c>
      <c r="AB2015" s="35">
        <v>44484</v>
      </c>
      <c r="AC2015" s="18">
        <f t="shared" ca="1" si="100"/>
        <v>823</v>
      </c>
      <c r="AD2015" s="16" t="s">
        <v>52</v>
      </c>
      <c r="AE2015" s="16" t="s">
        <v>79</v>
      </c>
      <c r="AF2015" s="14" t="s">
        <v>47</v>
      </c>
      <c r="AG2015" s="14" t="s">
        <v>47</v>
      </c>
    </row>
    <row r="2016" spans="1:33" ht="15.75" customHeight="1" x14ac:dyDescent="0.25">
      <c r="A2016" s="57" t="s">
        <v>8433</v>
      </c>
      <c r="B2016" s="57" t="s">
        <v>976</v>
      </c>
      <c r="C2016" s="57" t="s">
        <v>976</v>
      </c>
      <c r="D2016" s="57" t="s">
        <v>409</v>
      </c>
      <c r="E2016" s="57" t="s">
        <v>8434</v>
      </c>
      <c r="F2016" s="57"/>
      <c r="G2016" s="14" t="s">
        <v>41</v>
      </c>
      <c r="H2016" s="14" t="s">
        <v>206</v>
      </c>
      <c r="I2016" s="16" t="s">
        <v>75</v>
      </c>
      <c r="J2016" s="17">
        <v>44346</v>
      </c>
      <c r="K2016" s="18">
        <f t="shared" ca="1" si="95"/>
        <v>961</v>
      </c>
      <c r="L2016" s="19">
        <f t="shared" si="96"/>
        <v>44360</v>
      </c>
      <c r="M2016" s="16" t="s">
        <v>44</v>
      </c>
      <c r="N2016" s="16" t="s">
        <v>45</v>
      </c>
      <c r="O2016" s="14" t="s">
        <v>46</v>
      </c>
      <c r="P2016" s="14"/>
      <c r="Q2016" s="16" t="e">
        <f t="shared" ca="1" si="98"/>
        <v>#VALUE!</v>
      </c>
      <c r="R2016" s="16" t="s">
        <v>47</v>
      </c>
      <c r="S2016" s="16" t="s">
        <v>47</v>
      </c>
      <c r="T2016" s="57" t="s">
        <v>5355</v>
      </c>
      <c r="U2016" s="57" t="s">
        <v>5356</v>
      </c>
      <c r="V2016" s="16" t="s">
        <v>47</v>
      </c>
      <c r="W2016" s="14" t="s">
        <v>47</v>
      </c>
      <c r="X2016" s="14"/>
      <c r="Y2016" s="14"/>
      <c r="Z2016" s="14" t="s">
        <v>47</v>
      </c>
      <c r="AA2016" s="87" t="s">
        <v>3073</v>
      </c>
      <c r="AB2016" s="35">
        <v>44484</v>
      </c>
      <c r="AC2016" s="18">
        <f t="shared" ca="1" si="100"/>
        <v>823</v>
      </c>
      <c r="AD2016" s="16" t="s">
        <v>52</v>
      </c>
      <c r="AE2016" s="16" t="s">
        <v>79</v>
      </c>
      <c r="AF2016" s="14" t="s">
        <v>47</v>
      </c>
      <c r="AG2016" s="14" t="s">
        <v>47</v>
      </c>
    </row>
    <row r="2017" spans="1:33" ht="15.75" customHeight="1" x14ac:dyDescent="0.25">
      <c r="A2017" s="57" t="s">
        <v>3330</v>
      </c>
      <c r="B2017" s="57" t="s">
        <v>1251</v>
      </c>
      <c r="C2017" s="57" t="s">
        <v>1251</v>
      </c>
      <c r="D2017" s="57" t="s">
        <v>5</v>
      </c>
      <c r="E2017" s="57" t="s">
        <v>3332</v>
      </c>
      <c r="F2017" s="57"/>
      <c r="G2017" s="14" t="s">
        <v>41</v>
      </c>
      <c r="H2017" s="14" t="s">
        <v>206</v>
      </c>
      <c r="I2017" s="16" t="s">
        <v>75</v>
      </c>
      <c r="J2017" s="17">
        <v>44346</v>
      </c>
      <c r="K2017" s="18">
        <f t="shared" ca="1" si="95"/>
        <v>961</v>
      </c>
      <c r="L2017" s="19">
        <f t="shared" si="96"/>
        <v>44360</v>
      </c>
      <c r="M2017" s="16" t="s">
        <v>44</v>
      </c>
      <c r="N2017" s="16" t="s">
        <v>45</v>
      </c>
      <c r="O2017" s="14" t="s">
        <v>46</v>
      </c>
      <c r="P2017" s="14"/>
      <c r="Q2017" s="16" t="e">
        <f t="shared" ca="1" si="98"/>
        <v>#VALUE!</v>
      </c>
      <c r="R2017" s="16" t="s">
        <v>47</v>
      </c>
      <c r="S2017" s="16" t="s">
        <v>47</v>
      </c>
      <c r="T2017" s="57" t="s">
        <v>8013</v>
      </c>
      <c r="U2017" s="57" t="s">
        <v>3334</v>
      </c>
      <c r="V2017" s="16" t="s">
        <v>47</v>
      </c>
      <c r="W2017" s="14" t="s">
        <v>47</v>
      </c>
      <c r="X2017" s="14"/>
      <c r="Y2017" s="14"/>
      <c r="Z2017" s="14" t="s">
        <v>47</v>
      </c>
      <c r="AA2017" s="87" t="s">
        <v>3335</v>
      </c>
      <c r="AB2017" s="35">
        <v>44484</v>
      </c>
      <c r="AC2017" s="18">
        <f t="shared" ca="1" si="100"/>
        <v>823</v>
      </c>
      <c r="AD2017" s="16" t="s">
        <v>52</v>
      </c>
      <c r="AE2017" s="16" t="s">
        <v>79</v>
      </c>
      <c r="AF2017" s="14" t="s">
        <v>47</v>
      </c>
      <c r="AG2017" s="14" t="s">
        <v>47</v>
      </c>
    </row>
    <row r="2018" spans="1:33" ht="15.75" customHeight="1" x14ac:dyDescent="0.25">
      <c r="A2018" s="57" t="s">
        <v>4760</v>
      </c>
      <c r="B2018" s="57" t="s">
        <v>309</v>
      </c>
      <c r="C2018" s="57" t="s">
        <v>309</v>
      </c>
      <c r="D2018" s="57" t="s">
        <v>5</v>
      </c>
      <c r="E2018" s="57" t="s">
        <v>4761</v>
      </c>
      <c r="F2018" s="57"/>
      <c r="G2018" s="14" t="s">
        <v>41</v>
      </c>
      <c r="H2018" s="14" t="s">
        <v>206</v>
      </c>
      <c r="I2018" s="16" t="s">
        <v>75</v>
      </c>
      <c r="J2018" s="17">
        <v>44346</v>
      </c>
      <c r="K2018" s="18">
        <f t="shared" ca="1" si="95"/>
        <v>961</v>
      </c>
      <c r="L2018" s="19">
        <f t="shared" si="96"/>
        <v>44360</v>
      </c>
      <c r="M2018" s="16" t="s">
        <v>44</v>
      </c>
      <c r="N2018" s="16" t="s">
        <v>45</v>
      </c>
      <c r="O2018" s="14" t="s">
        <v>46</v>
      </c>
      <c r="P2018" s="14"/>
      <c r="Q2018" s="16" t="e">
        <f t="shared" ca="1" si="98"/>
        <v>#VALUE!</v>
      </c>
      <c r="R2018" s="16" t="s">
        <v>47</v>
      </c>
      <c r="S2018" s="16" t="s">
        <v>47</v>
      </c>
      <c r="T2018" s="57" t="s">
        <v>8013</v>
      </c>
      <c r="U2018" s="57" t="s">
        <v>3334</v>
      </c>
      <c r="V2018" s="16" t="s">
        <v>47</v>
      </c>
      <c r="W2018" s="14" t="s">
        <v>47</v>
      </c>
      <c r="X2018" s="14"/>
      <c r="Y2018" s="14"/>
      <c r="Z2018" s="14" t="s">
        <v>47</v>
      </c>
      <c r="AA2018" s="87" t="s">
        <v>4762</v>
      </c>
      <c r="AB2018" s="35">
        <v>44484</v>
      </c>
      <c r="AC2018" s="18">
        <f t="shared" ca="1" si="100"/>
        <v>823</v>
      </c>
      <c r="AD2018" s="16" t="s">
        <v>52</v>
      </c>
      <c r="AE2018" s="16" t="s">
        <v>79</v>
      </c>
      <c r="AF2018" s="14" t="s">
        <v>47</v>
      </c>
      <c r="AG2018" s="14" t="s">
        <v>47</v>
      </c>
    </row>
    <row r="2019" spans="1:33" ht="15.75" customHeight="1" x14ac:dyDescent="0.25">
      <c r="A2019" s="57" t="s">
        <v>5593</v>
      </c>
      <c r="B2019" s="57" t="s">
        <v>186</v>
      </c>
      <c r="C2019" s="57" t="s">
        <v>186</v>
      </c>
      <c r="D2019" s="57" t="s">
        <v>186</v>
      </c>
      <c r="E2019" s="57" t="s">
        <v>5595</v>
      </c>
      <c r="F2019" s="57"/>
      <c r="G2019" s="14" t="s">
        <v>41</v>
      </c>
      <c r="H2019" s="14" t="s">
        <v>206</v>
      </c>
      <c r="I2019" s="16" t="s">
        <v>75</v>
      </c>
      <c r="J2019" s="17">
        <v>44346</v>
      </c>
      <c r="K2019" s="18">
        <f t="shared" ca="1" si="95"/>
        <v>961</v>
      </c>
      <c r="L2019" s="19">
        <f t="shared" si="96"/>
        <v>44360</v>
      </c>
      <c r="M2019" s="16" t="s">
        <v>44</v>
      </c>
      <c r="N2019" s="16" t="s">
        <v>45</v>
      </c>
      <c r="O2019" s="14" t="s">
        <v>46</v>
      </c>
      <c r="P2019" s="14"/>
      <c r="Q2019" s="16" t="e">
        <f t="shared" ca="1" si="98"/>
        <v>#VALUE!</v>
      </c>
      <c r="R2019" s="16" t="s">
        <v>47</v>
      </c>
      <c r="S2019" s="16" t="s">
        <v>47</v>
      </c>
      <c r="T2019" s="57" t="s">
        <v>5596</v>
      </c>
      <c r="U2019" s="57" t="s">
        <v>8988</v>
      </c>
      <c r="V2019" s="16" t="s">
        <v>47</v>
      </c>
      <c r="W2019" s="14" t="s">
        <v>47</v>
      </c>
      <c r="X2019" s="14"/>
      <c r="Y2019" s="14"/>
      <c r="Z2019" s="14" t="s">
        <v>47</v>
      </c>
      <c r="AA2019" s="87" t="s">
        <v>5598</v>
      </c>
      <c r="AB2019" s="35">
        <v>44484</v>
      </c>
      <c r="AC2019" s="18">
        <f t="shared" ca="1" si="100"/>
        <v>823</v>
      </c>
      <c r="AD2019" s="16" t="s">
        <v>52</v>
      </c>
      <c r="AE2019" s="16" t="s">
        <v>79</v>
      </c>
      <c r="AF2019" s="14" t="s">
        <v>47</v>
      </c>
      <c r="AG2019" s="14" t="s">
        <v>47</v>
      </c>
    </row>
    <row r="2020" spans="1:33" ht="15.75" customHeight="1" x14ac:dyDescent="0.25">
      <c r="A2020" s="57" t="s">
        <v>8014</v>
      </c>
      <c r="B2020" s="57" t="s">
        <v>186</v>
      </c>
      <c r="C2020" s="57" t="s">
        <v>186</v>
      </c>
      <c r="D2020" s="57" t="s">
        <v>186</v>
      </c>
      <c r="E2020" s="57" t="s">
        <v>1017</v>
      </c>
      <c r="F2020" s="57"/>
      <c r="G2020" s="14" t="s">
        <v>41</v>
      </c>
      <c r="H2020" s="14" t="s">
        <v>206</v>
      </c>
      <c r="I2020" s="16" t="s">
        <v>75</v>
      </c>
      <c r="J2020" s="17">
        <v>44346</v>
      </c>
      <c r="K2020" s="18">
        <f t="shared" ca="1" si="95"/>
        <v>961</v>
      </c>
      <c r="L2020" s="19">
        <f t="shared" si="96"/>
        <v>44360</v>
      </c>
      <c r="M2020" s="16" t="s">
        <v>44</v>
      </c>
      <c r="N2020" s="16" t="s">
        <v>45</v>
      </c>
      <c r="O2020" s="14" t="s">
        <v>46</v>
      </c>
      <c r="P2020" s="14"/>
      <c r="Q2020" s="16" t="e">
        <f t="shared" ca="1" si="98"/>
        <v>#VALUE!</v>
      </c>
      <c r="R2020" s="16" t="s">
        <v>47</v>
      </c>
      <c r="S2020" s="16" t="s">
        <v>47</v>
      </c>
      <c r="T2020" s="57" t="s">
        <v>7369</v>
      </c>
      <c r="U2020" s="57" t="s">
        <v>7370</v>
      </c>
      <c r="V2020" s="16" t="s">
        <v>47</v>
      </c>
      <c r="W2020" s="14" t="s">
        <v>47</v>
      </c>
      <c r="X2020" s="14"/>
      <c r="Y2020" s="14"/>
      <c r="Z2020" s="14" t="s">
        <v>47</v>
      </c>
      <c r="AA2020" s="87" t="s">
        <v>1020</v>
      </c>
      <c r="AB2020" s="35">
        <v>44484</v>
      </c>
      <c r="AC2020" s="18">
        <f t="shared" ca="1" si="100"/>
        <v>823</v>
      </c>
      <c r="AD2020" s="16" t="s">
        <v>52</v>
      </c>
      <c r="AE2020" s="16" t="s">
        <v>79</v>
      </c>
      <c r="AF2020" s="14" t="s">
        <v>47</v>
      </c>
      <c r="AG2020" s="14" t="s">
        <v>47</v>
      </c>
    </row>
    <row r="2021" spans="1:33" ht="15.75" customHeight="1" x14ac:dyDescent="0.25">
      <c r="A2021" s="57" t="s">
        <v>8015</v>
      </c>
      <c r="B2021" s="57" t="s">
        <v>186</v>
      </c>
      <c r="C2021" s="57" t="s">
        <v>186</v>
      </c>
      <c r="D2021" s="57" t="s">
        <v>186</v>
      </c>
      <c r="E2021" s="57" t="s">
        <v>1017</v>
      </c>
      <c r="F2021" s="57"/>
      <c r="G2021" s="14" t="s">
        <v>41</v>
      </c>
      <c r="H2021" s="14" t="s">
        <v>206</v>
      </c>
      <c r="I2021" s="16" t="s">
        <v>75</v>
      </c>
      <c r="J2021" s="17">
        <v>44346</v>
      </c>
      <c r="K2021" s="18">
        <f t="shared" ca="1" si="95"/>
        <v>961</v>
      </c>
      <c r="L2021" s="19">
        <f t="shared" si="96"/>
        <v>44360</v>
      </c>
      <c r="M2021" s="16" t="s">
        <v>44</v>
      </c>
      <c r="N2021" s="16" t="s">
        <v>45</v>
      </c>
      <c r="O2021" s="14" t="s">
        <v>46</v>
      </c>
      <c r="P2021" s="14"/>
      <c r="Q2021" s="16" t="e">
        <f t="shared" ca="1" si="98"/>
        <v>#VALUE!</v>
      </c>
      <c r="R2021" s="16" t="s">
        <v>47</v>
      </c>
      <c r="S2021" s="16" t="s">
        <v>47</v>
      </c>
      <c r="T2021" s="57" t="s">
        <v>8016</v>
      </c>
      <c r="U2021" s="57" t="s">
        <v>7544</v>
      </c>
      <c r="V2021" s="16" t="s">
        <v>47</v>
      </c>
      <c r="W2021" s="14" t="s">
        <v>47</v>
      </c>
      <c r="X2021" s="14"/>
      <c r="Y2021" s="14"/>
      <c r="Z2021" s="14" t="s">
        <v>47</v>
      </c>
      <c r="AA2021" s="87" t="s">
        <v>1020</v>
      </c>
      <c r="AB2021" s="35">
        <v>44484</v>
      </c>
      <c r="AC2021" s="18">
        <f t="shared" ca="1" si="100"/>
        <v>823</v>
      </c>
      <c r="AD2021" s="16" t="s">
        <v>52</v>
      </c>
      <c r="AE2021" s="16" t="s">
        <v>79</v>
      </c>
      <c r="AF2021" s="14" t="s">
        <v>47</v>
      </c>
      <c r="AG2021" s="14" t="s">
        <v>47</v>
      </c>
    </row>
    <row r="2022" spans="1:33" ht="15.75" customHeight="1" x14ac:dyDescent="0.25">
      <c r="A2022" s="57" t="s">
        <v>8017</v>
      </c>
      <c r="B2022" s="57" t="s">
        <v>4911</v>
      </c>
      <c r="C2022" s="57" t="s">
        <v>4911</v>
      </c>
      <c r="D2022" s="57" t="s">
        <v>606</v>
      </c>
      <c r="E2022" s="57" t="s">
        <v>8018</v>
      </c>
      <c r="F2022" s="57"/>
      <c r="G2022" s="14" t="s">
        <v>41</v>
      </c>
      <c r="H2022" s="14" t="s">
        <v>206</v>
      </c>
      <c r="I2022" s="16" t="s">
        <v>75</v>
      </c>
      <c r="J2022" s="17">
        <v>44346</v>
      </c>
      <c r="K2022" s="18">
        <f t="shared" ref="K2022:K2085" ca="1" si="101">ABS(IF(ISBLANK(J2022),"",TODAY()-J2022))</f>
        <v>961</v>
      </c>
      <c r="L2022" s="19">
        <f t="shared" ref="L2022:L2085" si="102">J2022+14</f>
        <v>44360</v>
      </c>
      <c r="M2022" s="16" t="s">
        <v>44</v>
      </c>
      <c r="N2022" s="16" t="s">
        <v>45</v>
      </c>
      <c r="O2022" s="14" t="s">
        <v>46</v>
      </c>
      <c r="P2022" s="14"/>
      <c r="Q2022" s="16" t="e">
        <f t="shared" ca="1" si="98"/>
        <v>#VALUE!</v>
      </c>
      <c r="R2022" s="16" t="s">
        <v>47</v>
      </c>
      <c r="S2022" s="16" t="s">
        <v>47</v>
      </c>
      <c r="T2022" s="57" t="s">
        <v>4913</v>
      </c>
      <c r="U2022" s="57" t="s">
        <v>4914</v>
      </c>
      <c r="V2022" s="16" t="s">
        <v>47</v>
      </c>
      <c r="W2022" s="14" t="s">
        <v>47</v>
      </c>
      <c r="X2022" s="14"/>
      <c r="Y2022" s="14"/>
      <c r="Z2022" s="14" t="s">
        <v>47</v>
      </c>
      <c r="AA2022" s="87" t="s">
        <v>4915</v>
      </c>
      <c r="AB2022" s="35">
        <v>44484</v>
      </c>
      <c r="AC2022" s="18">
        <f t="shared" ca="1" si="100"/>
        <v>823</v>
      </c>
      <c r="AD2022" s="16" t="s">
        <v>52</v>
      </c>
      <c r="AE2022" s="16" t="s">
        <v>79</v>
      </c>
      <c r="AF2022" s="14" t="s">
        <v>47</v>
      </c>
      <c r="AG2022" s="14" t="s">
        <v>47</v>
      </c>
    </row>
    <row r="2023" spans="1:33" ht="15.75" customHeight="1" x14ac:dyDescent="0.25">
      <c r="A2023" s="23" t="s">
        <v>8019</v>
      </c>
      <c r="B2023" s="14" t="s">
        <v>8020</v>
      </c>
      <c r="C2023" s="14" t="s">
        <v>8020</v>
      </c>
      <c r="D2023" s="14" t="s">
        <v>141</v>
      </c>
      <c r="E2023" s="25" t="s">
        <v>8021</v>
      </c>
      <c r="F2023" s="25"/>
      <c r="G2023" s="14" t="s">
        <v>41</v>
      </c>
      <c r="H2023" s="14" t="s">
        <v>162</v>
      </c>
      <c r="I2023" s="16" t="s">
        <v>75</v>
      </c>
      <c r="J2023" s="17">
        <v>44373</v>
      </c>
      <c r="K2023" s="18">
        <f t="shared" ca="1" si="101"/>
        <v>934</v>
      </c>
      <c r="L2023" s="19">
        <f t="shared" si="102"/>
        <v>44387</v>
      </c>
      <c r="M2023" s="16" t="s">
        <v>44</v>
      </c>
      <c r="N2023" s="16" t="s">
        <v>45</v>
      </c>
      <c r="O2023" s="14" t="s">
        <v>41</v>
      </c>
      <c r="P2023" s="14"/>
      <c r="Q2023" s="16" t="e">
        <f t="shared" ca="1" si="98"/>
        <v>#VALUE!</v>
      </c>
      <c r="R2023" s="16" t="s">
        <v>46</v>
      </c>
      <c r="S2023" s="16" t="s">
        <v>47</v>
      </c>
      <c r="T2023" s="14" t="s">
        <v>8022</v>
      </c>
      <c r="U2023" s="14" t="s">
        <v>8023</v>
      </c>
      <c r="V2023" s="16" t="s">
        <v>47</v>
      </c>
      <c r="W2023" s="14" t="s">
        <v>47</v>
      </c>
      <c r="X2023" s="14"/>
      <c r="Y2023" s="14"/>
      <c r="Z2023" s="14" t="s">
        <v>47</v>
      </c>
      <c r="AA2023" s="87" t="s">
        <v>8024</v>
      </c>
      <c r="AB2023" s="35">
        <v>44484</v>
      </c>
      <c r="AC2023" s="18">
        <f t="shared" ca="1" si="100"/>
        <v>823</v>
      </c>
      <c r="AD2023" s="16" t="s">
        <v>52</v>
      </c>
      <c r="AE2023" s="16" t="s">
        <v>79</v>
      </c>
      <c r="AF2023" s="14" t="s">
        <v>47</v>
      </c>
      <c r="AG2023" s="14" t="s">
        <v>47</v>
      </c>
    </row>
    <row r="2024" spans="1:33" ht="15.75" customHeight="1" x14ac:dyDescent="0.25">
      <c r="A2024" s="57" t="s">
        <v>2343</v>
      </c>
      <c r="B2024" s="57" t="s">
        <v>6112</v>
      </c>
      <c r="C2024" s="57" t="s">
        <v>6112</v>
      </c>
      <c r="D2024" s="57" t="s">
        <v>5</v>
      </c>
      <c r="E2024" s="57" t="s">
        <v>6113</v>
      </c>
      <c r="F2024" s="57"/>
      <c r="G2024" s="14" t="s">
        <v>41</v>
      </c>
      <c r="H2024" s="14" t="s">
        <v>206</v>
      </c>
      <c r="I2024" s="16" t="s">
        <v>75</v>
      </c>
      <c r="J2024" s="17">
        <v>44346</v>
      </c>
      <c r="K2024" s="18">
        <f t="shared" ca="1" si="101"/>
        <v>961</v>
      </c>
      <c r="L2024" s="19">
        <f t="shared" si="102"/>
        <v>44360</v>
      </c>
      <c r="M2024" s="16" t="s">
        <v>44</v>
      </c>
      <c r="N2024" s="16" t="s">
        <v>45</v>
      </c>
      <c r="O2024" s="14" t="s">
        <v>46</v>
      </c>
      <c r="P2024" s="14"/>
      <c r="Q2024" s="16" t="e">
        <f t="shared" ca="1" si="98"/>
        <v>#VALUE!</v>
      </c>
      <c r="R2024" s="16" t="s">
        <v>47</v>
      </c>
      <c r="S2024" s="16" t="s">
        <v>47</v>
      </c>
      <c r="T2024" s="57" t="s">
        <v>6114</v>
      </c>
      <c r="U2024" s="57" t="s">
        <v>6115</v>
      </c>
      <c r="V2024" s="16" t="s">
        <v>47</v>
      </c>
      <c r="W2024" s="14" t="s">
        <v>47</v>
      </c>
      <c r="X2024" s="14"/>
      <c r="Y2024" s="14"/>
      <c r="Z2024" s="14" t="s">
        <v>47</v>
      </c>
      <c r="AA2024" s="87" t="s">
        <v>6116</v>
      </c>
      <c r="AB2024" s="35">
        <v>44484</v>
      </c>
      <c r="AC2024" s="18">
        <f t="shared" ca="1" si="100"/>
        <v>823</v>
      </c>
      <c r="AD2024" s="16" t="s">
        <v>52</v>
      </c>
      <c r="AE2024" s="16" t="s">
        <v>79</v>
      </c>
      <c r="AF2024" s="14" t="s">
        <v>47</v>
      </c>
      <c r="AG2024" s="14" t="s">
        <v>47</v>
      </c>
    </row>
    <row r="2025" spans="1:33" ht="15.75" customHeight="1" x14ac:dyDescent="0.25">
      <c r="A2025" s="29" t="s">
        <v>8025</v>
      </c>
      <c r="B2025" s="29" t="s">
        <v>8026</v>
      </c>
      <c r="C2025" s="29" t="s">
        <v>8026</v>
      </c>
      <c r="D2025" s="14" t="s">
        <v>141</v>
      </c>
      <c r="E2025" s="30" t="s">
        <v>8027</v>
      </c>
      <c r="F2025" s="30"/>
      <c r="G2025" s="14" t="s">
        <v>41</v>
      </c>
      <c r="H2025" s="23" t="s">
        <v>162</v>
      </c>
      <c r="I2025" s="16" t="s">
        <v>75</v>
      </c>
      <c r="J2025" s="17">
        <v>44383</v>
      </c>
      <c r="K2025" s="18">
        <f t="shared" ca="1" si="101"/>
        <v>924</v>
      </c>
      <c r="L2025" s="19">
        <f t="shared" si="102"/>
        <v>44397</v>
      </c>
      <c r="M2025" s="16" t="s">
        <v>44</v>
      </c>
      <c r="N2025" s="16" t="s">
        <v>45</v>
      </c>
      <c r="O2025" s="14" t="s">
        <v>41</v>
      </c>
      <c r="P2025" s="14"/>
      <c r="Q2025" s="16" t="e">
        <f t="shared" ca="1" si="98"/>
        <v>#VALUE!</v>
      </c>
      <c r="R2025" s="16" t="s">
        <v>46</v>
      </c>
      <c r="S2025" s="16" t="s">
        <v>47</v>
      </c>
      <c r="T2025" s="29" t="s">
        <v>8028</v>
      </c>
      <c r="U2025" s="29" t="s">
        <v>8029</v>
      </c>
      <c r="V2025" s="16" t="s">
        <v>47</v>
      </c>
      <c r="W2025" s="14" t="s">
        <v>47</v>
      </c>
      <c r="X2025" s="14"/>
      <c r="Y2025" s="14"/>
      <c r="Z2025" s="14" t="s">
        <v>47</v>
      </c>
      <c r="AA2025" s="87" t="s">
        <v>6586</v>
      </c>
      <c r="AB2025" s="35">
        <v>44484</v>
      </c>
      <c r="AC2025" s="18">
        <f t="shared" ca="1" si="100"/>
        <v>823</v>
      </c>
      <c r="AD2025" s="16" t="s">
        <v>52</v>
      </c>
      <c r="AE2025" s="16" t="s">
        <v>79</v>
      </c>
      <c r="AF2025" s="14" t="s">
        <v>47</v>
      </c>
      <c r="AG2025" s="14" t="s">
        <v>47</v>
      </c>
    </row>
    <row r="2026" spans="1:33" ht="15.75" customHeight="1" x14ac:dyDescent="0.25">
      <c r="A2026" s="57" t="s">
        <v>5453</v>
      </c>
      <c r="B2026" s="57" t="s">
        <v>5454</v>
      </c>
      <c r="C2026" s="57" t="s">
        <v>5454</v>
      </c>
      <c r="D2026" s="57" t="s">
        <v>409</v>
      </c>
      <c r="E2026" s="57" t="s">
        <v>7911</v>
      </c>
      <c r="F2026" s="57"/>
      <c r="G2026" s="14" t="s">
        <v>41</v>
      </c>
      <c r="H2026" s="14" t="s">
        <v>206</v>
      </c>
      <c r="I2026" s="16" t="s">
        <v>75</v>
      </c>
      <c r="J2026" s="17">
        <v>44346</v>
      </c>
      <c r="K2026" s="18">
        <f t="shared" ca="1" si="101"/>
        <v>961</v>
      </c>
      <c r="L2026" s="19">
        <f t="shared" si="102"/>
        <v>44360</v>
      </c>
      <c r="M2026" s="16" t="s">
        <v>44</v>
      </c>
      <c r="N2026" s="16" t="s">
        <v>45</v>
      </c>
      <c r="O2026" s="14" t="s">
        <v>46</v>
      </c>
      <c r="P2026" s="14"/>
      <c r="Q2026" s="16" t="e">
        <f t="shared" ca="1" si="98"/>
        <v>#VALUE!</v>
      </c>
      <c r="R2026" s="16" t="s">
        <v>47</v>
      </c>
      <c r="S2026" s="16" t="s">
        <v>47</v>
      </c>
      <c r="T2026" s="57" t="s">
        <v>5456</v>
      </c>
      <c r="U2026" s="57" t="s">
        <v>5457</v>
      </c>
      <c r="V2026" s="16" t="s">
        <v>47</v>
      </c>
      <c r="W2026" s="14" t="s">
        <v>47</v>
      </c>
      <c r="X2026" s="14"/>
      <c r="Y2026" s="14"/>
      <c r="Z2026" s="14" t="s">
        <v>47</v>
      </c>
      <c r="AA2026" s="87" t="s">
        <v>4550</v>
      </c>
      <c r="AB2026" s="35">
        <v>44484</v>
      </c>
      <c r="AC2026" s="18">
        <f t="shared" ca="1" si="100"/>
        <v>823</v>
      </c>
      <c r="AD2026" s="16" t="s">
        <v>52</v>
      </c>
      <c r="AE2026" s="16" t="s">
        <v>79</v>
      </c>
      <c r="AF2026" s="14" t="s">
        <v>47</v>
      </c>
      <c r="AG2026" s="14" t="s">
        <v>47</v>
      </c>
    </row>
    <row r="2027" spans="1:33" ht="15.75" customHeight="1" x14ac:dyDescent="0.25">
      <c r="A2027" s="29" t="s">
        <v>8032</v>
      </c>
      <c r="B2027" s="29" t="s">
        <v>7872</v>
      </c>
      <c r="C2027" s="29" t="s">
        <v>7872</v>
      </c>
      <c r="D2027" s="14" t="s">
        <v>111</v>
      </c>
      <c r="E2027" s="30" t="s">
        <v>8033</v>
      </c>
      <c r="F2027" s="30"/>
      <c r="G2027" s="14" t="s">
        <v>41</v>
      </c>
      <c r="H2027" s="23" t="s">
        <v>162</v>
      </c>
      <c r="I2027" s="16" t="s">
        <v>75</v>
      </c>
      <c r="J2027" s="17">
        <v>44374</v>
      </c>
      <c r="K2027" s="18">
        <f t="shared" ca="1" si="101"/>
        <v>933</v>
      </c>
      <c r="L2027" s="19">
        <f t="shared" si="102"/>
        <v>44388</v>
      </c>
      <c r="M2027" s="16" t="s">
        <v>44</v>
      </c>
      <c r="N2027" s="16" t="s">
        <v>45</v>
      </c>
      <c r="O2027" s="14" t="s">
        <v>41</v>
      </c>
      <c r="P2027" s="14"/>
      <c r="Q2027" s="16" t="e">
        <f t="shared" ca="1" si="98"/>
        <v>#VALUE!</v>
      </c>
      <c r="R2027" s="16" t="s">
        <v>46</v>
      </c>
      <c r="S2027" s="16" t="s">
        <v>47</v>
      </c>
      <c r="T2027" s="29" t="s">
        <v>8034</v>
      </c>
      <c r="U2027" s="29" t="s">
        <v>8035</v>
      </c>
      <c r="V2027" s="16" t="s">
        <v>47</v>
      </c>
      <c r="W2027" s="14" t="s">
        <v>47</v>
      </c>
      <c r="X2027" s="14"/>
      <c r="Y2027" s="14"/>
      <c r="Z2027" s="14" t="s">
        <v>47</v>
      </c>
      <c r="AA2027" s="87" t="s">
        <v>3000</v>
      </c>
      <c r="AB2027" s="35">
        <v>44484</v>
      </c>
      <c r="AC2027" s="18">
        <f t="shared" ca="1" si="100"/>
        <v>823</v>
      </c>
      <c r="AD2027" s="16" t="s">
        <v>52</v>
      </c>
      <c r="AE2027" s="16" t="s">
        <v>79</v>
      </c>
      <c r="AF2027" s="14" t="s">
        <v>47</v>
      </c>
      <c r="AG2027" s="14" t="s">
        <v>47</v>
      </c>
    </row>
    <row r="2028" spans="1:33" ht="15.75" customHeight="1" x14ac:dyDescent="0.25">
      <c r="A2028" s="29" t="s">
        <v>8036</v>
      </c>
      <c r="B2028" s="29" t="s">
        <v>8037</v>
      </c>
      <c r="C2028" s="29" t="s">
        <v>8037</v>
      </c>
      <c r="D2028" s="29" t="s">
        <v>111</v>
      </c>
      <c r="E2028" s="30" t="s">
        <v>8038</v>
      </c>
      <c r="F2028" s="30"/>
      <c r="G2028" s="14" t="s">
        <v>41</v>
      </c>
      <c r="H2028" s="23" t="s">
        <v>42</v>
      </c>
      <c r="I2028" s="16" t="s">
        <v>61</v>
      </c>
      <c r="J2028" s="17">
        <v>44386</v>
      </c>
      <c r="K2028" s="18">
        <f t="shared" ca="1" si="101"/>
        <v>921</v>
      </c>
      <c r="L2028" s="19">
        <f t="shared" si="102"/>
        <v>44400</v>
      </c>
      <c r="M2028" s="16" t="s">
        <v>44</v>
      </c>
      <c r="N2028" s="16" t="s">
        <v>45</v>
      </c>
      <c r="O2028" s="14" t="s">
        <v>46</v>
      </c>
      <c r="P2028" s="14"/>
      <c r="Q2028" s="16" t="e">
        <f t="shared" ca="1" si="98"/>
        <v>#VALUE!</v>
      </c>
      <c r="R2028" s="16" t="s">
        <v>46</v>
      </c>
      <c r="S2028" s="16" t="s">
        <v>47</v>
      </c>
      <c r="T2028" s="29" t="s">
        <v>8039</v>
      </c>
      <c r="U2028" s="29" t="s">
        <v>8040</v>
      </c>
      <c r="V2028" s="16" t="s">
        <v>63</v>
      </c>
      <c r="W2028" s="14" t="s">
        <v>47</v>
      </c>
      <c r="X2028" s="14"/>
      <c r="Y2028" s="14"/>
      <c r="Z2028" s="14" t="s">
        <v>47</v>
      </c>
      <c r="AA2028" s="87" t="s">
        <v>3682</v>
      </c>
      <c r="AB2028" s="35">
        <v>44484</v>
      </c>
      <c r="AC2028" s="18">
        <f t="shared" ca="1" si="100"/>
        <v>823</v>
      </c>
      <c r="AD2028" s="16" t="s">
        <v>52</v>
      </c>
      <c r="AE2028" s="16" t="s">
        <v>79</v>
      </c>
      <c r="AF2028" s="14" t="s">
        <v>47</v>
      </c>
      <c r="AG2028" s="14" t="s">
        <v>47</v>
      </c>
    </row>
    <row r="2029" spans="1:33" ht="15.75" customHeight="1" x14ac:dyDescent="0.25">
      <c r="A2029" s="57" t="s">
        <v>8041</v>
      </c>
      <c r="B2029" s="57" t="s">
        <v>296</v>
      </c>
      <c r="C2029" s="57" t="s">
        <v>296</v>
      </c>
      <c r="D2029" s="57" t="s">
        <v>296</v>
      </c>
      <c r="E2029" s="57" t="s">
        <v>5806</v>
      </c>
      <c r="F2029" s="57"/>
      <c r="G2029" s="14" t="s">
        <v>41</v>
      </c>
      <c r="H2029" s="14" t="s">
        <v>206</v>
      </c>
      <c r="I2029" s="16" t="s">
        <v>75</v>
      </c>
      <c r="J2029" s="17">
        <v>44346</v>
      </c>
      <c r="K2029" s="18">
        <f t="shared" ca="1" si="101"/>
        <v>961</v>
      </c>
      <c r="L2029" s="19">
        <f t="shared" si="102"/>
        <v>44360</v>
      </c>
      <c r="M2029" s="16" t="s">
        <v>44</v>
      </c>
      <c r="N2029" s="16" t="s">
        <v>45</v>
      </c>
      <c r="O2029" s="14" t="s">
        <v>46</v>
      </c>
      <c r="P2029" s="14"/>
      <c r="Q2029" s="16" t="e">
        <f t="shared" ca="1" si="98"/>
        <v>#VALUE!</v>
      </c>
      <c r="R2029" s="16" t="s">
        <v>47</v>
      </c>
      <c r="S2029" s="16" t="s">
        <v>47</v>
      </c>
      <c r="T2029" s="57" t="s">
        <v>5807</v>
      </c>
      <c r="U2029" s="57" t="s">
        <v>8988</v>
      </c>
      <c r="V2029" s="16" t="s">
        <v>47</v>
      </c>
      <c r="W2029" s="14" t="s">
        <v>47</v>
      </c>
      <c r="X2029" s="14"/>
      <c r="Y2029" s="14"/>
      <c r="Z2029" s="14" t="s">
        <v>47</v>
      </c>
      <c r="AA2029" s="87" t="s">
        <v>8042</v>
      </c>
      <c r="AB2029" s="35">
        <v>44484</v>
      </c>
      <c r="AC2029" s="18">
        <f t="shared" ca="1" si="100"/>
        <v>823</v>
      </c>
      <c r="AD2029" s="16" t="s">
        <v>52</v>
      </c>
      <c r="AE2029" s="16" t="s">
        <v>79</v>
      </c>
      <c r="AF2029" s="14" t="s">
        <v>47</v>
      </c>
      <c r="AG2029" s="14" t="s">
        <v>47</v>
      </c>
    </row>
    <row r="2030" spans="1:33" ht="15.75" customHeight="1" x14ac:dyDescent="0.25">
      <c r="A2030" s="57" t="s">
        <v>7302</v>
      </c>
      <c r="B2030" s="57" t="s">
        <v>7303</v>
      </c>
      <c r="C2030" s="57" t="s">
        <v>7303</v>
      </c>
      <c r="D2030" s="57" t="s">
        <v>7994</v>
      </c>
      <c r="E2030" s="57" t="s">
        <v>7304</v>
      </c>
      <c r="F2030" s="57"/>
      <c r="G2030" s="14" t="s">
        <v>41</v>
      </c>
      <c r="H2030" s="14" t="s">
        <v>206</v>
      </c>
      <c r="I2030" s="16" t="s">
        <v>75</v>
      </c>
      <c r="J2030" s="17">
        <v>44346</v>
      </c>
      <c r="K2030" s="18">
        <f t="shared" ca="1" si="101"/>
        <v>961</v>
      </c>
      <c r="L2030" s="19">
        <f t="shared" si="102"/>
        <v>44360</v>
      </c>
      <c r="M2030" s="16" t="s">
        <v>44</v>
      </c>
      <c r="N2030" s="16" t="s">
        <v>45</v>
      </c>
      <c r="O2030" s="14" t="s">
        <v>46</v>
      </c>
      <c r="P2030" s="14"/>
      <c r="Q2030" s="16" t="e">
        <f t="shared" ca="1" si="98"/>
        <v>#VALUE!</v>
      </c>
      <c r="R2030" s="16" t="s">
        <v>47</v>
      </c>
      <c r="S2030" s="16" t="s">
        <v>47</v>
      </c>
      <c r="T2030" s="57" t="s">
        <v>7299</v>
      </c>
      <c r="U2030" s="57" t="s">
        <v>7305</v>
      </c>
      <c r="V2030" s="16" t="s">
        <v>47</v>
      </c>
      <c r="W2030" s="14" t="s">
        <v>47</v>
      </c>
      <c r="X2030" s="14"/>
      <c r="Y2030" s="14"/>
      <c r="Z2030" s="14" t="s">
        <v>47</v>
      </c>
      <c r="AA2030" s="87" t="s">
        <v>413</v>
      </c>
      <c r="AB2030" s="35">
        <v>44484</v>
      </c>
      <c r="AC2030" s="18">
        <f t="shared" ca="1" si="100"/>
        <v>823</v>
      </c>
      <c r="AD2030" s="16" t="s">
        <v>52</v>
      </c>
      <c r="AE2030" s="16" t="s">
        <v>79</v>
      </c>
      <c r="AF2030" s="14" t="s">
        <v>47</v>
      </c>
      <c r="AG2030" s="14" t="s">
        <v>47</v>
      </c>
    </row>
    <row r="2031" spans="1:33" ht="15.75" customHeight="1" x14ac:dyDescent="0.25">
      <c r="A2031" s="57" t="s">
        <v>8045</v>
      </c>
      <c r="B2031" s="57" t="s">
        <v>296</v>
      </c>
      <c r="C2031" s="57" t="s">
        <v>296</v>
      </c>
      <c r="D2031" s="57" t="s">
        <v>296</v>
      </c>
      <c r="E2031" s="57" t="s">
        <v>1545</v>
      </c>
      <c r="F2031" s="57"/>
      <c r="G2031" s="14" t="s">
        <v>41</v>
      </c>
      <c r="H2031" s="14" t="s">
        <v>206</v>
      </c>
      <c r="I2031" s="16" t="s">
        <v>75</v>
      </c>
      <c r="J2031" s="17">
        <v>44346</v>
      </c>
      <c r="K2031" s="18">
        <f t="shared" ca="1" si="101"/>
        <v>961</v>
      </c>
      <c r="L2031" s="19">
        <f t="shared" si="102"/>
        <v>44360</v>
      </c>
      <c r="M2031" s="16" t="s">
        <v>44</v>
      </c>
      <c r="N2031" s="16" t="s">
        <v>45</v>
      </c>
      <c r="O2031" s="14" t="s">
        <v>46</v>
      </c>
      <c r="P2031" s="14"/>
      <c r="Q2031" s="16" t="e">
        <f t="shared" ca="1" si="98"/>
        <v>#VALUE!</v>
      </c>
      <c r="R2031" s="16" t="s">
        <v>47</v>
      </c>
      <c r="S2031" s="16" t="s">
        <v>47</v>
      </c>
      <c r="T2031" s="57" t="s">
        <v>8046</v>
      </c>
      <c r="U2031" s="57">
        <v>5400101</v>
      </c>
      <c r="V2031" s="16" t="s">
        <v>47</v>
      </c>
      <c r="W2031" s="14" t="s">
        <v>47</v>
      </c>
      <c r="X2031" s="14"/>
      <c r="Y2031" s="14"/>
      <c r="Z2031" s="14" t="s">
        <v>47</v>
      </c>
      <c r="AA2031" s="87" t="s">
        <v>1547</v>
      </c>
      <c r="AB2031" s="35">
        <v>44484</v>
      </c>
      <c r="AC2031" s="18">
        <f t="shared" ca="1" si="100"/>
        <v>823</v>
      </c>
      <c r="AD2031" s="16" t="s">
        <v>52</v>
      </c>
      <c r="AE2031" s="16" t="s">
        <v>79</v>
      </c>
      <c r="AF2031" s="14" t="s">
        <v>47</v>
      </c>
      <c r="AG2031" s="14" t="s">
        <v>47</v>
      </c>
    </row>
    <row r="2032" spans="1:33" ht="15.75" customHeight="1" x14ac:dyDescent="0.25">
      <c r="A2032" s="57" t="s">
        <v>8047</v>
      </c>
      <c r="B2032" s="57" t="s">
        <v>2101</v>
      </c>
      <c r="C2032" s="57" t="s">
        <v>2101</v>
      </c>
      <c r="D2032" s="57" t="s">
        <v>296</v>
      </c>
      <c r="E2032" s="57" t="s">
        <v>8048</v>
      </c>
      <c r="F2032" s="57"/>
      <c r="G2032" s="14" t="s">
        <v>41</v>
      </c>
      <c r="H2032" s="14" t="s">
        <v>206</v>
      </c>
      <c r="I2032" s="16" t="s">
        <v>75</v>
      </c>
      <c r="J2032" s="17">
        <v>44346</v>
      </c>
      <c r="K2032" s="18">
        <f t="shared" ca="1" si="101"/>
        <v>961</v>
      </c>
      <c r="L2032" s="19">
        <f t="shared" si="102"/>
        <v>44360</v>
      </c>
      <c r="M2032" s="16" t="s">
        <v>44</v>
      </c>
      <c r="N2032" s="16" t="s">
        <v>45</v>
      </c>
      <c r="O2032" s="14" t="s">
        <v>46</v>
      </c>
      <c r="P2032" s="14"/>
      <c r="Q2032" s="16" t="e">
        <f t="shared" ca="1" si="98"/>
        <v>#VALUE!</v>
      </c>
      <c r="R2032" s="16" t="s">
        <v>47</v>
      </c>
      <c r="S2032" s="16" t="s">
        <v>47</v>
      </c>
      <c r="T2032" s="57" t="s">
        <v>5812</v>
      </c>
      <c r="U2032" s="57">
        <v>3910823</v>
      </c>
      <c r="V2032" s="16" t="s">
        <v>47</v>
      </c>
      <c r="W2032" s="14" t="s">
        <v>47</v>
      </c>
      <c r="X2032" s="14"/>
      <c r="Y2032" s="14"/>
      <c r="Z2032" s="14" t="s">
        <v>47</v>
      </c>
      <c r="AA2032" s="87" t="s">
        <v>1547</v>
      </c>
      <c r="AB2032" s="35">
        <v>44484</v>
      </c>
      <c r="AC2032" s="18">
        <f t="shared" ca="1" si="100"/>
        <v>823</v>
      </c>
      <c r="AD2032" s="16" t="s">
        <v>52</v>
      </c>
      <c r="AE2032" s="16" t="s">
        <v>79</v>
      </c>
      <c r="AF2032" s="14" t="s">
        <v>47</v>
      </c>
      <c r="AG2032" s="14" t="s">
        <v>47</v>
      </c>
    </row>
    <row r="2033" spans="1:33" ht="15.75" customHeight="1" x14ac:dyDescent="0.25">
      <c r="A2033" s="57" t="s">
        <v>8049</v>
      </c>
      <c r="B2033" s="57" t="s">
        <v>4500</v>
      </c>
      <c r="C2033" s="57" t="s">
        <v>4500</v>
      </c>
      <c r="D2033" s="57" t="s">
        <v>296</v>
      </c>
      <c r="E2033" s="57" t="s">
        <v>5814</v>
      </c>
      <c r="F2033" s="57"/>
      <c r="G2033" s="14" t="s">
        <v>41</v>
      </c>
      <c r="H2033" s="14" t="s">
        <v>206</v>
      </c>
      <c r="I2033" s="16" t="s">
        <v>75</v>
      </c>
      <c r="J2033" s="17">
        <v>44346</v>
      </c>
      <c r="K2033" s="18">
        <f t="shared" ca="1" si="101"/>
        <v>961</v>
      </c>
      <c r="L2033" s="19">
        <f t="shared" si="102"/>
        <v>44360</v>
      </c>
      <c r="M2033" s="16" t="s">
        <v>44</v>
      </c>
      <c r="N2033" s="16" t="s">
        <v>45</v>
      </c>
      <c r="O2033" s="14" t="s">
        <v>46</v>
      </c>
      <c r="P2033" s="14"/>
      <c r="Q2033" s="16" t="e">
        <f t="shared" ca="1" si="98"/>
        <v>#VALUE!</v>
      </c>
      <c r="R2033" s="16" t="s">
        <v>47</v>
      </c>
      <c r="S2033" s="16" t="s">
        <v>47</v>
      </c>
      <c r="T2033" s="57" t="s">
        <v>8050</v>
      </c>
      <c r="U2033" s="57">
        <v>588104</v>
      </c>
      <c r="V2033" s="16" t="s">
        <v>47</v>
      </c>
      <c r="W2033" s="14" t="s">
        <v>47</v>
      </c>
      <c r="X2033" s="14"/>
      <c r="Y2033" s="14"/>
      <c r="Z2033" s="14" t="s">
        <v>47</v>
      </c>
      <c r="AA2033" s="87" t="s">
        <v>1547</v>
      </c>
      <c r="AB2033" s="35">
        <v>44484</v>
      </c>
      <c r="AC2033" s="18">
        <f t="shared" ca="1" si="100"/>
        <v>823</v>
      </c>
      <c r="AD2033" s="16" t="s">
        <v>52</v>
      </c>
      <c r="AE2033" s="16" t="s">
        <v>79</v>
      </c>
      <c r="AF2033" s="14" t="s">
        <v>47</v>
      </c>
      <c r="AG2033" s="14" t="s">
        <v>47</v>
      </c>
    </row>
    <row r="2034" spans="1:33" ht="15.75" customHeight="1" x14ac:dyDescent="0.25">
      <c r="A2034" s="57" t="s">
        <v>8051</v>
      </c>
      <c r="B2034" s="57" t="s">
        <v>5817</v>
      </c>
      <c r="C2034" s="57" t="s">
        <v>5817</v>
      </c>
      <c r="D2034" s="57" t="s">
        <v>296</v>
      </c>
      <c r="E2034" s="57" t="s">
        <v>5818</v>
      </c>
      <c r="F2034" s="57"/>
      <c r="G2034" s="14" t="s">
        <v>41</v>
      </c>
      <c r="H2034" s="14" t="s">
        <v>206</v>
      </c>
      <c r="I2034" s="16" t="s">
        <v>75</v>
      </c>
      <c r="J2034" s="17">
        <v>44346</v>
      </c>
      <c r="K2034" s="18">
        <f t="shared" ca="1" si="101"/>
        <v>961</v>
      </c>
      <c r="L2034" s="19">
        <f t="shared" si="102"/>
        <v>44360</v>
      </c>
      <c r="M2034" s="16" t="s">
        <v>44</v>
      </c>
      <c r="N2034" s="16" t="s">
        <v>45</v>
      </c>
      <c r="O2034" s="14" t="s">
        <v>46</v>
      </c>
      <c r="P2034" s="14"/>
      <c r="Q2034" s="16" t="e">
        <f t="shared" ca="1" si="98"/>
        <v>#VALUE!</v>
      </c>
      <c r="R2034" s="16" t="s">
        <v>47</v>
      </c>
      <c r="S2034" s="16" t="s">
        <v>47</v>
      </c>
      <c r="T2034" s="57" t="s">
        <v>5819</v>
      </c>
      <c r="U2034" s="57">
        <v>5480433</v>
      </c>
      <c r="V2034" s="16" t="s">
        <v>47</v>
      </c>
      <c r="W2034" s="14" t="s">
        <v>47</v>
      </c>
      <c r="X2034" s="14"/>
      <c r="Y2034" s="14"/>
      <c r="Z2034" s="14" t="s">
        <v>47</v>
      </c>
      <c r="AA2034" s="87" t="s">
        <v>1547</v>
      </c>
      <c r="AB2034" s="35">
        <v>44484</v>
      </c>
      <c r="AC2034" s="18">
        <f t="shared" ca="1" si="100"/>
        <v>823</v>
      </c>
      <c r="AD2034" s="16" t="s">
        <v>52</v>
      </c>
      <c r="AE2034" s="16" t="s">
        <v>79</v>
      </c>
      <c r="AF2034" s="14" t="s">
        <v>47</v>
      </c>
      <c r="AG2034" s="14" t="s">
        <v>47</v>
      </c>
    </row>
    <row r="2035" spans="1:33" ht="15.75" customHeight="1" x14ac:dyDescent="0.25">
      <c r="A2035" s="57" t="s">
        <v>8052</v>
      </c>
      <c r="B2035" s="57" t="s">
        <v>2101</v>
      </c>
      <c r="C2035" s="57" t="s">
        <v>2101</v>
      </c>
      <c r="D2035" s="57" t="s">
        <v>296</v>
      </c>
      <c r="E2035" s="57" t="s">
        <v>6910</v>
      </c>
      <c r="F2035" s="57"/>
      <c r="G2035" s="14" t="s">
        <v>41</v>
      </c>
      <c r="H2035" s="14" t="s">
        <v>206</v>
      </c>
      <c r="I2035" s="16" t="s">
        <v>75</v>
      </c>
      <c r="J2035" s="17">
        <v>44346</v>
      </c>
      <c r="K2035" s="18">
        <f t="shared" ca="1" si="101"/>
        <v>961</v>
      </c>
      <c r="L2035" s="19">
        <f t="shared" si="102"/>
        <v>44360</v>
      </c>
      <c r="M2035" s="16" t="s">
        <v>44</v>
      </c>
      <c r="N2035" s="16" t="s">
        <v>45</v>
      </c>
      <c r="O2035" s="14" t="s">
        <v>46</v>
      </c>
      <c r="P2035" s="14"/>
      <c r="Q2035" s="16" t="e">
        <f t="shared" ca="1" si="98"/>
        <v>#VALUE!</v>
      </c>
      <c r="R2035" s="16" t="s">
        <v>47</v>
      </c>
      <c r="S2035" s="16" t="s">
        <v>47</v>
      </c>
      <c r="T2035" s="57" t="s">
        <v>6911</v>
      </c>
      <c r="U2035" s="57">
        <v>5449786</v>
      </c>
      <c r="V2035" s="16" t="s">
        <v>47</v>
      </c>
      <c r="W2035" s="14" t="s">
        <v>47</v>
      </c>
      <c r="X2035" s="14"/>
      <c r="Y2035" s="14"/>
      <c r="Z2035" s="14" t="s">
        <v>47</v>
      </c>
      <c r="AA2035" s="87" t="s">
        <v>1547</v>
      </c>
      <c r="AB2035" s="35">
        <v>44484</v>
      </c>
      <c r="AC2035" s="18">
        <f t="shared" ca="1" si="100"/>
        <v>823</v>
      </c>
      <c r="AD2035" s="16" t="s">
        <v>52</v>
      </c>
      <c r="AE2035" s="16" t="s">
        <v>79</v>
      </c>
      <c r="AF2035" s="14" t="s">
        <v>47</v>
      </c>
      <c r="AG2035" s="14" t="s">
        <v>47</v>
      </c>
    </row>
    <row r="2036" spans="1:33" ht="15.75" customHeight="1" x14ac:dyDescent="0.25">
      <c r="A2036" s="57" t="s">
        <v>8053</v>
      </c>
      <c r="B2036" s="57" t="s">
        <v>2101</v>
      </c>
      <c r="C2036" s="57" t="s">
        <v>2101</v>
      </c>
      <c r="D2036" s="57" t="s">
        <v>296</v>
      </c>
      <c r="E2036" s="57" t="s">
        <v>8054</v>
      </c>
      <c r="F2036" s="57"/>
      <c r="G2036" s="14" t="s">
        <v>41</v>
      </c>
      <c r="H2036" s="14" t="s">
        <v>206</v>
      </c>
      <c r="I2036" s="16" t="s">
        <v>75</v>
      </c>
      <c r="J2036" s="17">
        <v>44346</v>
      </c>
      <c r="K2036" s="18">
        <f t="shared" ca="1" si="101"/>
        <v>961</v>
      </c>
      <c r="L2036" s="19">
        <f t="shared" si="102"/>
        <v>44360</v>
      </c>
      <c r="M2036" s="16" t="s">
        <v>44</v>
      </c>
      <c r="N2036" s="16" t="s">
        <v>45</v>
      </c>
      <c r="O2036" s="14" t="s">
        <v>46</v>
      </c>
      <c r="P2036" s="14"/>
      <c r="Q2036" s="16" t="e">
        <f t="shared" ca="1" si="98"/>
        <v>#VALUE!</v>
      </c>
      <c r="R2036" s="16" t="s">
        <v>47</v>
      </c>
      <c r="S2036" s="16" t="s">
        <v>47</v>
      </c>
      <c r="T2036" s="57" t="s">
        <v>7284</v>
      </c>
      <c r="U2036" s="57" t="s">
        <v>7285</v>
      </c>
      <c r="V2036" s="16" t="s">
        <v>47</v>
      </c>
      <c r="W2036" s="14" t="s">
        <v>47</v>
      </c>
      <c r="X2036" s="14"/>
      <c r="Y2036" s="14"/>
      <c r="Z2036" s="14" t="s">
        <v>47</v>
      </c>
      <c r="AA2036" s="87" t="s">
        <v>7286</v>
      </c>
      <c r="AB2036" s="35">
        <v>44484</v>
      </c>
      <c r="AC2036" s="18">
        <f t="shared" ca="1" si="100"/>
        <v>823</v>
      </c>
      <c r="AD2036" s="16" t="s">
        <v>52</v>
      </c>
      <c r="AE2036" s="16" t="s">
        <v>79</v>
      </c>
      <c r="AF2036" s="14" t="s">
        <v>47</v>
      </c>
      <c r="AG2036" s="14" t="s">
        <v>47</v>
      </c>
    </row>
    <row r="2037" spans="1:33" ht="15.75" customHeight="1" x14ac:dyDescent="0.25">
      <c r="A2037" s="57" t="s">
        <v>8055</v>
      </c>
      <c r="B2037" s="57" t="s">
        <v>2101</v>
      </c>
      <c r="C2037" s="57" t="s">
        <v>2101</v>
      </c>
      <c r="D2037" s="57" t="s">
        <v>296</v>
      </c>
      <c r="E2037" s="57" t="s">
        <v>8056</v>
      </c>
      <c r="F2037" s="57"/>
      <c r="G2037" s="14" t="s">
        <v>41</v>
      </c>
      <c r="H2037" s="14" t="s">
        <v>206</v>
      </c>
      <c r="I2037" s="16" t="s">
        <v>75</v>
      </c>
      <c r="J2037" s="17">
        <v>44346</v>
      </c>
      <c r="K2037" s="18">
        <f t="shared" ca="1" si="101"/>
        <v>961</v>
      </c>
      <c r="L2037" s="19">
        <f t="shared" si="102"/>
        <v>44360</v>
      </c>
      <c r="M2037" s="16" t="s">
        <v>44</v>
      </c>
      <c r="N2037" s="16" t="s">
        <v>45</v>
      </c>
      <c r="O2037" s="14" t="s">
        <v>46</v>
      </c>
      <c r="P2037" s="14"/>
      <c r="Q2037" s="16" t="e">
        <f t="shared" ca="1" si="98"/>
        <v>#VALUE!</v>
      </c>
      <c r="R2037" s="16" t="s">
        <v>47</v>
      </c>
      <c r="S2037" s="16" t="s">
        <v>47</v>
      </c>
      <c r="T2037" s="57" t="s">
        <v>6427</v>
      </c>
      <c r="U2037" s="57" t="s">
        <v>6428</v>
      </c>
      <c r="V2037" s="16" t="s">
        <v>47</v>
      </c>
      <c r="W2037" s="14" t="s">
        <v>47</v>
      </c>
      <c r="X2037" s="14"/>
      <c r="Y2037" s="14"/>
      <c r="Z2037" s="14" t="s">
        <v>47</v>
      </c>
      <c r="AA2037" s="87" t="s">
        <v>8057</v>
      </c>
      <c r="AB2037" s="35">
        <v>44484</v>
      </c>
      <c r="AC2037" s="18">
        <f t="shared" ca="1" si="100"/>
        <v>823</v>
      </c>
      <c r="AD2037" s="16" t="s">
        <v>52</v>
      </c>
      <c r="AE2037" s="16" t="s">
        <v>79</v>
      </c>
      <c r="AF2037" s="14" t="s">
        <v>47</v>
      </c>
      <c r="AG2037" s="14" t="s">
        <v>47</v>
      </c>
    </row>
    <row r="2038" spans="1:33" ht="15.75" customHeight="1" x14ac:dyDescent="0.25">
      <c r="A2038" s="57" t="s">
        <v>8058</v>
      </c>
      <c r="B2038" s="57" t="s">
        <v>1569</v>
      </c>
      <c r="C2038" s="57" t="s">
        <v>1569</v>
      </c>
      <c r="D2038" s="57" t="s">
        <v>5</v>
      </c>
      <c r="E2038" s="57" t="s">
        <v>1570</v>
      </c>
      <c r="F2038" s="57"/>
      <c r="G2038" s="14" t="s">
        <v>41</v>
      </c>
      <c r="H2038" s="14" t="s">
        <v>206</v>
      </c>
      <c r="I2038" s="16" t="s">
        <v>75</v>
      </c>
      <c r="J2038" s="17">
        <v>44346</v>
      </c>
      <c r="K2038" s="18">
        <f t="shared" ca="1" si="101"/>
        <v>961</v>
      </c>
      <c r="L2038" s="19">
        <f t="shared" si="102"/>
        <v>44360</v>
      </c>
      <c r="M2038" s="16" t="s">
        <v>44</v>
      </c>
      <c r="N2038" s="16" t="s">
        <v>45</v>
      </c>
      <c r="O2038" s="14" t="s">
        <v>46</v>
      </c>
      <c r="P2038" s="14"/>
      <c r="Q2038" s="16" t="e">
        <f t="shared" ca="1" si="98"/>
        <v>#VALUE!</v>
      </c>
      <c r="R2038" s="16" t="s">
        <v>47</v>
      </c>
      <c r="S2038" s="16" t="s">
        <v>47</v>
      </c>
      <c r="T2038" s="57" t="s">
        <v>1571</v>
      </c>
      <c r="U2038" s="57" t="s">
        <v>1572</v>
      </c>
      <c r="V2038" s="16" t="s">
        <v>47</v>
      </c>
      <c r="W2038" s="14" t="s">
        <v>47</v>
      </c>
      <c r="X2038" s="14"/>
      <c r="Y2038" s="14"/>
      <c r="Z2038" s="14" t="s">
        <v>47</v>
      </c>
      <c r="AA2038" s="87" t="s">
        <v>1573</v>
      </c>
      <c r="AB2038" s="35">
        <v>44484</v>
      </c>
      <c r="AC2038" s="18">
        <f t="shared" ca="1" si="100"/>
        <v>823</v>
      </c>
      <c r="AD2038" s="16" t="s">
        <v>52</v>
      </c>
      <c r="AE2038" s="16" t="s">
        <v>79</v>
      </c>
      <c r="AF2038" s="14" t="s">
        <v>47</v>
      </c>
      <c r="AG2038" s="14" t="s">
        <v>47</v>
      </c>
    </row>
    <row r="2039" spans="1:33" ht="15.75" customHeight="1" x14ac:dyDescent="0.25">
      <c r="A2039" s="57" t="s">
        <v>8059</v>
      </c>
      <c r="B2039" s="57" t="s">
        <v>268</v>
      </c>
      <c r="C2039" s="57" t="s">
        <v>268</v>
      </c>
      <c r="D2039" s="57" t="s">
        <v>5</v>
      </c>
      <c r="E2039" s="57" t="s">
        <v>8060</v>
      </c>
      <c r="F2039" s="57"/>
      <c r="G2039" s="14" t="s">
        <v>41</v>
      </c>
      <c r="H2039" s="14" t="s">
        <v>206</v>
      </c>
      <c r="I2039" s="16" t="s">
        <v>75</v>
      </c>
      <c r="J2039" s="17">
        <v>44346</v>
      </c>
      <c r="K2039" s="18">
        <f t="shared" ca="1" si="101"/>
        <v>961</v>
      </c>
      <c r="L2039" s="19">
        <f t="shared" si="102"/>
        <v>44360</v>
      </c>
      <c r="M2039" s="16" t="s">
        <v>44</v>
      </c>
      <c r="N2039" s="16" t="s">
        <v>45</v>
      </c>
      <c r="O2039" s="14" t="s">
        <v>46</v>
      </c>
      <c r="P2039" s="14"/>
      <c r="Q2039" s="16" t="e">
        <f t="shared" ca="1" si="98"/>
        <v>#VALUE!</v>
      </c>
      <c r="R2039" s="16" t="s">
        <v>47</v>
      </c>
      <c r="S2039" s="16" t="s">
        <v>47</v>
      </c>
      <c r="T2039" s="57" t="s">
        <v>8061</v>
      </c>
      <c r="U2039" s="57" t="s">
        <v>8062</v>
      </c>
      <c r="V2039" s="16" t="s">
        <v>47</v>
      </c>
      <c r="W2039" s="14" t="s">
        <v>47</v>
      </c>
      <c r="X2039" s="14"/>
      <c r="Y2039" s="14"/>
      <c r="Z2039" s="14" t="s">
        <v>47</v>
      </c>
      <c r="AA2039" s="87" t="s">
        <v>8063</v>
      </c>
      <c r="AB2039" s="35">
        <v>44484</v>
      </c>
      <c r="AC2039" s="18">
        <f t="shared" ca="1" si="100"/>
        <v>823</v>
      </c>
      <c r="AD2039" s="16" t="s">
        <v>52</v>
      </c>
      <c r="AE2039" s="16" t="s">
        <v>79</v>
      </c>
      <c r="AF2039" s="14" t="s">
        <v>47</v>
      </c>
      <c r="AG2039" s="14" t="s">
        <v>47</v>
      </c>
    </row>
    <row r="2040" spans="1:33" ht="15.75" customHeight="1" x14ac:dyDescent="0.25">
      <c r="A2040" s="57" t="s">
        <v>8064</v>
      </c>
      <c r="B2040" s="57" t="s">
        <v>3337</v>
      </c>
      <c r="C2040" s="57" t="s">
        <v>3337</v>
      </c>
      <c r="D2040" s="57" t="s">
        <v>186</v>
      </c>
      <c r="E2040" s="57" t="s">
        <v>6719</v>
      </c>
      <c r="F2040" s="57"/>
      <c r="G2040" s="14" t="s">
        <v>41</v>
      </c>
      <c r="H2040" s="14" t="s">
        <v>206</v>
      </c>
      <c r="I2040" s="16" t="s">
        <v>75</v>
      </c>
      <c r="J2040" s="17">
        <v>44346</v>
      </c>
      <c r="K2040" s="18">
        <f t="shared" ca="1" si="101"/>
        <v>961</v>
      </c>
      <c r="L2040" s="19">
        <f t="shared" si="102"/>
        <v>44360</v>
      </c>
      <c r="M2040" s="16" t="s">
        <v>44</v>
      </c>
      <c r="N2040" s="16" t="s">
        <v>45</v>
      </c>
      <c r="O2040" s="14" t="s">
        <v>46</v>
      </c>
      <c r="P2040" s="14"/>
      <c r="Q2040" s="16" t="e">
        <f t="shared" ca="1" si="98"/>
        <v>#VALUE!</v>
      </c>
      <c r="R2040" s="16" t="s">
        <v>47</v>
      </c>
      <c r="S2040" s="16" t="s">
        <v>47</v>
      </c>
      <c r="T2040" s="57" t="s">
        <v>5748</v>
      </c>
      <c r="U2040" s="57" t="s">
        <v>6720</v>
      </c>
      <c r="V2040" s="16" t="s">
        <v>47</v>
      </c>
      <c r="W2040" s="14" t="s">
        <v>47</v>
      </c>
      <c r="X2040" s="14"/>
      <c r="Y2040" s="14"/>
      <c r="Z2040" s="14" t="s">
        <v>47</v>
      </c>
      <c r="AA2040" s="87" t="s">
        <v>6721</v>
      </c>
      <c r="AB2040" s="35">
        <v>44484</v>
      </c>
      <c r="AC2040" s="18">
        <f t="shared" ca="1" si="100"/>
        <v>823</v>
      </c>
      <c r="AD2040" s="16" t="s">
        <v>52</v>
      </c>
      <c r="AE2040" s="16" t="s">
        <v>79</v>
      </c>
      <c r="AF2040" s="14" t="s">
        <v>47</v>
      </c>
      <c r="AG2040" s="14" t="s">
        <v>47</v>
      </c>
    </row>
    <row r="2041" spans="1:33" ht="15.75" customHeight="1" x14ac:dyDescent="0.25">
      <c r="A2041" s="57" t="s">
        <v>8065</v>
      </c>
      <c r="B2041" s="57" t="s">
        <v>1375</v>
      </c>
      <c r="C2041" s="57" t="s">
        <v>1375</v>
      </c>
      <c r="D2041" s="57" t="s">
        <v>296</v>
      </c>
      <c r="E2041" s="57" t="s">
        <v>1376</v>
      </c>
      <c r="F2041" s="57"/>
      <c r="G2041" s="14" t="s">
        <v>41</v>
      </c>
      <c r="H2041" s="14" t="s">
        <v>206</v>
      </c>
      <c r="I2041" s="16" t="s">
        <v>75</v>
      </c>
      <c r="J2041" s="17">
        <v>44346</v>
      </c>
      <c r="K2041" s="18">
        <f t="shared" ca="1" si="101"/>
        <v>961</v>
      </c>
      <c r="L2041" s="19">
        <f t="shared" si="102"/>
        <v>44360</v>
      </c>
      <c r="M2041" s="16" t="s">
        <v>44</v>
      </c>
      <c r="N2041" s="16" t="s">
        <v>45</v>
      </c>
      <c r="O2041" s="14" t="s">
        <v>46</v>
      </c>
      <c r="P2041" s="14"/>
      <c r="Q2041" s="16" t="e">
        <f t="shared" ca="1" si="98"/>
        <v>#VALUE!</v>
      </c>
      <c r="R2041" s="16" t="s">
        <v>47</v>
      </c>
      <c r="S2041" s="16" t="s">
        <v>47</v>
      </c>
      <c r="T2041" s="57" t="s">
        <v>7866</v>
      </c>
      <c r="U2041" s="57" t="s">
        <v>1377</v>
      </c>
      <c r="V2041" s="16" t="s">
        <v>47</v>
      </c>
      <c r="W2041" s="14" t="s">
        <v>47</v>
      </c>
      <c r="X2041" s="14"/>
      <c r="Y2041" s="14"/>
      <c r="Z2041" s="14" t="s">
        <v>47</v>
      </c>
      <c r="AA2041" s="87" t="s">
        <v>300</v>
      </c>
      <c r="AB2041" s="35">
        <v>44484</v>
      </c>
      <c r="AC2041" s="18">
        <f t="shared" ca="1" si="100"/>
        <v>823</v>
      </c>
      <c r="AD2041" s="16" t="s">
        <v>52</v>
      </c>
      <c r="AE2041" s="16" t="s">
        <v>79</v>
      </c>
      <c r="AF2041" s="14" t="s">
        <v>47</v>
      </c>
      <c r="AG2041" s="14" t="s">
        <v>47</v>
      </c>
    </row>
    <row r="2042" spans="1:33" ht="15.75" customHeight="1" x14ac:dyDescent="0.25">
      <c r="A2042" s="57" t="s">
        <v>8066</v>
      </c>
      <c r="B2042" s="57" t="s">
        <v>1379</v>
      </c>
      <c r="C2042" s="57" t="s">
        <v>1379</v>
      </c>
      <c r="D2042" s="57" t="s">
        <v>296</v>
      </c>
      <c r="E2042" s="57" t="s">
        <v>1380</v>
      </c>
      <c r="F2042" s="57"/>
      <c r="G2042" s="14" t="s">
        <v>41</v>
      </c>
      <c r="H2042" s="14" t="s">
        <v>206</v>
      </c>
      <c r="I2042" s="16" t="s">
        <v>75</v>
      </c>
      <c r="J2042" s="17">
        <v>44346</v>
      </c>
      <c r="K2042" s="18">
        <f t="shared" ca="1" si="101"/>
        <v>961</v>
      </c>
      <c r="L2042" s="19">
        <f t="shared" si="102"/>
        <v>44360</v>
      </c>
      <c r="M2042" s="16" t="s">
        <v>44</v>
      </c>
      <c r="N2042" s="16" t="s">
        <v>45</v>
      </c>
      <c r="O2042" s="14" t="s">
        <v>46</v>
      </c>
      <c r="P2042" s="14"/>
      <c r="Q2042" s="16" t="e">
        <f t="shared" ca="1" si="98"/>
        <v>#VALUE!</v>
      </c>
      <c r="R2042" s="16" t="s">
        <v>47</v>
      </c>
      <c r="S2042" s="16" t="s">
        <v>47</v>
      </c>
      <c r="T2042" s="57" t="s">
        <v>7866</v>
      </c>
      <c r="U2042" s="57" t="s">
        <v>1381</v>
      </c>
      <c r="V2042" s="16" t="s">
        <v>47</v>
      </c>
      <c r="W2042" s="14" t="s">
        <v>47</v>
      </c>
      <c r="X2042" s="14"/>
      <c r="Y2042" s="14"/>
      <c r="Z2042" s="14" t="s">
        <v>47</v>
      </c>
      <c r="AA2042" s="87" t="s">
        <v>300</v>
      </c>
      <c r="AB2042" s="35">
        <v>44484</v>
      </c>
      <c r="AC2042" s="18">
        <f t="shared" ca="1" si="100"/>
        <v>823</v>
      </c>
      <c r="AD2042" s="16" t="s">
        <v>52</v>
      </c>
      <c r="AE2042" s="16" t="s">
        <v>79</v>
      </c>
      <c r="AF2042" s="14" t="s">
        <v>47</v>
      </c>
      <c r="AG2042" s="14" t="s">
        <v>47</v>
      </c>
    </row>
    <row r="2043" spans="1:33" ht="15.75" customHeight="1" x14ac:dyDescent="0.25">
      <c r="A2043" s="57" t="s">
        <v>8067</v>
      </c>
      <c r="B2043" s="57" t="s">
        <v>296</v>
      </c>
      <c r="C2043" s="57" t="s">
        <v>296</v>
      </c>
      <c r="D2043" s="57" t="s">
        <v>296</v>
      </c>
      <c r="E2043" s="57" t="s">
        <v>8068</v>
      </c>
      <c r="F2043" s="57"/>
      <c r="G2043" s="14" t="s">
        <v>41</v>
      </c>
      <c r="H2043" s="14" t="s">
        <v>206</v>
      </c>
      <c r="I2043" s="16" t="s">
        <v>75</v>
      </c>
      <c r="J2043" s="17">
        <v>44346</v>
      </c>
      <c r="K2043" s="18">
        <f t="shared" ca="1" si="101"/>
        <v>961</v>
      </c>
      <c r="L2043" s="19">
        <f t="shared" si="102"/>
        <v>44360</v>
      </c>
      <c r="M2043" s="16" t="s">
        <v>44</v>
      </c>
      <c r="N2043" s="16" t="s">
        <v>45</v>
      </c>
      <c r="O2043" s="14" t="s">
        <v>46</v>
      </c>
      <c r="P2043" s="14"/>
      <c r="Q2043" s="16" t="e">
        <f t="shared" ca="1" si="98"/>
        <v>#VALUE!</v>
      </c>
      <c r="R2043" s="16" t="s">
        <v>47</v>
      </c>
      <c r="S2043" s="16" t="s">
        <v>47</v>
      </c>
      <c r="T2043" s="57" t="s">
        <v>7866</v>
      </c>
      <c r="U2043" s="57" t="s">
        <v>8988</v>
      </c>
      <c r="V2043" s="16" t="s">
        <v>47</v>
      </c>
      <c r="W2043" s="14" t="s">
        <v>47</v>
      </c>
      <c r="X2043" s="14"/>
      <c r="Y2043" s="14"/>
      <c r="Z2043" s="14" t="s">
        <v>47</v>
      </c>
      <c r="AA2043" s="87" t="s">
        <v>300</v>
      </c>
      <c r="AB2043" s="35">
        <v>44484</v>
      </c>
      <c r="AC2043" s="18">
        <f t="shared" ca="1" si="100"/>
        <v>823</v>
      </c>
      <c r="AD2043" s="16" t="s">
        <v>52</v>
      </c>
      <c r="AE2043" s="16" t="s">
        <v>79</v>
      </c>
      <c r="AF2043" s="14" t="s">
        <v>47</v>
      </c>
      <c r="AG2043" s="14" t="s">
        <v>47</v>
      </c>
    </row>
    <row r="2044" spans="1:33" ht="15.75" customHeight="1" x14ac:dyDescent="0.25">
      <c r="A2044" s="57" t="s">
        <v>8069</v>
      </c>
      <c r="B2044" s="57" t="s">
        <v>6889</v>
      </c>
      <c r="C2044" s="57" t="s">
        <v>6889</v>
      </c>
      <c r="D2044" s="57" t="s">
        <v>296</v>
      </c>
      <c r="E2044" s="57" t="s">
        <v>6890</v>
      </c>
      <c r="F2044" s="57"/>
      <c r="G2044" s="14" t="s">
        <v>41</v>
      </c>
      <c r="H2044" s="14" t="s">
        <v>206</v>
      </c>
      <c r="I2044" s="16" t="s">
        <v>75</v>
      </c>
      <c r="J2044" s="17">
        <v>44346</v>
      </c>
      <c r="K2044" s="18">
        <f t="shared" ca="1" si="101"/>
        <v>961</v>
      </c>
      <c r="L2044" s="19">
        <f t="shared" si="102"/>
        <v>44360</v>
      </c>
      <c r="M2044" s="16" t="s">
        <v>44</v>
      </c>
      <c r="N2044" s="16" t="s">
        <v>45</v>
      </c>
      <c r="O2044" s="14" t="s">
        <v>46</v>
      </c>
      <c r="P2044" s="14"/>
      <c r="Q2044" s="16" t="e">
        <f t="shared" ca="1" si="98"/>
        <v>#VALUE!</v>
      </c>
      <c r="R2044" s="16" t="s">
        <v>47</v>
      </c>
      <c r="S2044" s="16" t="s">
        <v>47</v>
      </c>
      <c r="T2044" s="57" t="s">
        <v>7866</v>
      </c>
      <c r="U2044" s="57" t="s">
        <v>6891</v>
      </c>
      <c r="V2044" s="16" t="s">
        <v>47</v>
      </c>
      <c r="W2044" s="14" t="s">
        <v>47</v>
      </c>
      <c r="X2044" s="14"/>
      <c r="Y2044" s="14"/>
      <c r="Z2044" s="14" t="s">
        <v>47</v>
      </c>
      <c r="AA2044" s="57" t="s">
        <v>300</v>
      </c>
      <c r="AB2044" s="35">
        <v>44484</v>
      </c>
      <c r="AC2044" s="18">
        <f t="shared" ca="1" si="100"/>
        <v>823</v>
      </c>
      <c r="AD2044" s="16" t="s">
        <v>52</v>
      </c>
      <c r="AE2044" s="16" t="s">
        <v>79</v>
      </c>
      <c r="AF2044" s="14" t="s">
        <v>47</v>
      </c>
      <c r="AG2044" s="14" t="s">
        <v>47</v>
      </c>
    </row>
    <row r="2045" spans="1:33" ht="15.75" customHeight="1" x14ac:dyDescent="0.25">
      <c r="A2045" s="57" t="s">
        <v>3599</v>
      </c>
      <c r="B2045" s="57" t="s">
        <v>3600</v>
      </c>
      <c r="C2045" s="57" t="s">
        <v>3600</v>
      </c>
      <c r="D2045" s="57" t="s">
        <v>606</v>
      </c>
      <c r="E2045" s="57" t="s">
        <v>8070</v>
      </c>
      <c r="F2045" s="57"/>
      <c r="G2045" s="14" t="s">
        <v>41</v>
      </c>
      <c r="H2045" s="14" t="s">
        <v>206</v>
      </c>
      <c r="I2045" s="16" t="s">
        <v>75</v>
      </c>
      <c r="J2045" s="17">
        <v>44346</v>
      </c>
      <c r="K2045" s="18">
        <f t="shared" ca="1" si="101"/>
        <v>961</v>
      </c>
      <c r="L2045" s="19">
        <f t="shared" si="102"/>
        <v>44360</v>
      </c>
      <c r="M2045" s="16" t="s">
        <v>44</v>
      </c>
      <c r="N2045" s="16" t="s">
        <v>45</v>
      </c>
      <c r="O2045" s="14" t="s">
        <v>46</v>
      </c>
      <c r="P2045" s="14"/>
      <c r="Q2045" s="16" t="e">
        <f t="shared" ca="1" si="98"/>
        <v>#VALUE!</v>
      </c>
      <c r="R2045" s="16" t="s">
        <v>47</v>
      </c>
      <c r="S2045" s="16" t="s">
        <v>47</v>
      </c>
      <c r="T2045" s="57" t="s">
        <v>3602</v>
      </c>
      <c r="U2045" s="57" t="s">
        <v>3603</v>
      </c>
      <c r="V2045" s="16" t="s">
        <v>47</v>
      </c>
      <c r="W2045" s="14" t="s">
        <v>47</v>
      </c>
      <c r="X2045" s="14"/>
      <c r="Y2045" s="14"/>
      <c r="Z2045" s="14" t="s">
        <v>47</v>
      </c>
      <c r="AA2045" s="87" t="s">
        <v>3604</v>
      </c>
      <c r="AB2045" s="35">
        <v>44484</v>
      </c>
      <c r="AC2045" s="18">
        <f t="shared" ca="1" si="100"/>
        <v>823</v>
      </c>
      <c r="AD2045" s="16" t="s">
        <v>52</v>
      </c>
      <c r="AE2045" s="16" t="s">
        <v>79</v>
      </c>
      <c r="AF2045" s="14" t="s">
        <v>47</v>
      </c>
      <c r="AG2045" s="14" t="s">
        <v>47</v>
      </c>
    </row>
    <row r="2046" spans="1:33" ht="15.75" customHeight="1" x14ac:dyDescent="0.25">
      <c r="A2046" s="57" t="s">
        <v>1293</v>
      </c>
      <c r="B2046" s="57" t="s">
        <v>1294</v>
      </c>
      <c r="C2046" s="57" t="s">
        <v>1294</v>
      </c>
      <c r="D2046" s="57" t="s">
        <v>606</v>
      </c>
      <c r="E2046" s="57" t="s">
        <v>8071</v>
      </c>
      <c r="F2046" s="57"/>
      <c r="G2046" s="14" t="s">
        <v>41</v>
      </c>
      <c r="H2046" s="14" t="s">
        <v>206</v>
      </c>
      <c r="I2046" s="16" t="s">
        <v>75</v>
      </c>
      <c r="J2046" s="17">
        <v>44346</v>
      </c>
      <c r="K2046" s="18">
        <f t="shared" ca="1" si="101"/>
        <v>961</v>
      </c>
      <c r="L2046" s="19">
        <f t="shared" si="102"/>
        <v>44360</v>
      </c>
      <c r="M2046" s="16" t="s">
        <v>44</v>
      </c>
      <c r="N2046" s="16" t="s">
        <v>45</v>
      </c>
      <c r="O2046" s="14" t="s">
        <v>46</v>
      </c>
      <c r="P2046" s="14"/>
      <c r="Q2046" s="16" t="e">
        <f t="shared" ca="1" si="98"/>
        <v>#VALUE!</v>
      </c>
      <c r="R2046" s="16" t="s">
        <v>47</v>
      </c>
      <c r="S2046" s="16" t="s">
        <v>47</v>
      </c>
      <c r="T2046" s="57" t="s">
        <v>1307</v>
      </c>
      <c r="U2046" s="57" t="s">
        <v>1297</v>
      </c>
      <c r="V2046" s="16" t="s">
        <v>47</v>
      </c>
      <c r="W2046" s="14" t="s">
        <v>47</v>
      </c>
      <c r="X2046" s="14"/>
      <c r="Y2046" s="14"/>
      <c r="Z2046" s="14" t="s">
        <v>47</v>
      </c>
      <c r="AA2046" s="87" t="s">
        <v>1298</v>
      </c>
      <c r="AB2046" s="35">
        <v>44484</v>
      </c>
      <c r="AC2046" s="18">
        <f t="shared" ca="1" si="100"/>
        <v>823</v>
      </c>
      <c r="AD2046" s="16" t="s">
        <v>52</v>
      </c>
      <c r="AE2046" s="16" t="s">
        <v>79</v>
      </c>
      <c r="AF2046" s="14" t="s">
        <v>47</v>
      </c>
      <c r="AG2046" s="14" t="s">
        <v>47</v>
      </c>
    </row>
    <row r="2047" spans="1:33" ht="15.75" customHeight="1" x14ac:dyDescent="0.25">
      <c r="A2047" s="57" t="s">
        <v>8072</v>
      </c>
      <c r="B2047" s="57" t="s">
        <v>8073</v>
      </c>
      <c r="C2047" s="57" t="s">
        <v>8073</v>
      </c>
      <c r="D2047" s="57" t="s">
        <v>5232</v>
      </c>
      <c r="E2047" s="57" t="s">
        <v>8074</v>
      </c>
      <c r="F2047" s="57"/>
      <c r="G2047" s="14" t="s">
        <v>41</v>
      </c>
      <c r="H2047" s="14" t="s">
        <v>206</v>
      </c>
      <c r="I2047" s="16" t="s">
        <v>75</v>
      </c>
      <c r="J2047" s="17">
        <v>44346</v>
      </c>
      <c r="K2047" s="18">
        <f t="shared" ca="1" si="101"/>
        <v>961</v>
      </c>
      <c r="L2047" s="19">
        <f t="shared" si="102"/>
        <v>44360</v>
      </c>
      <c r="M2047" s="16" t="s">
        <v>44</v>
      </c>
      <c r="N2047" s="16" t="s">
        <v>45</v>
      </c>
      <c r="O2047" s="14" t="s">
        <v>46</v>
      </c>
      <c r="P2047" s="14"/>
      <c r="Q2047" s="16" t="e">
        <f t="shared" ref="Q2047:Q2110" ca="1" si="103">ABS(IF(ISBLANK(P2047),"",TODAY()-P2047))</f>
        <v>#VALUE!</v>
      </c>
      <c r="R2047" s="16" t="s">
        <v>47</v>
      </c>
      <c r="S2047" s="16" t="s">
        <v>47</v>
      </c>
      <c r="T2047" s="57" t="s">
        <v>8075</v>
      </c>
      <c r="U2047" s="57">
        <v>25052444</v>
      </c>
      <c r="V2047" s="16" t="s">
        <v>47</v>
      </c>
      <c r="W2047" s="14" t="s">
        <v>47</v>
      </c>
      <c r="X2047" s="14"/>
      <c r="Y2047" s="14"/>
      <c r="Z2047" s="14" t="s">
        <v>47</v>
      </c>
      <c r="AA2047" s="87" t="s">
        <v>8076</v>
      </c>
      <c r="AB2047" s="35">
        <v>44484</v>
      </c>
      <c r="AC2047" s="18">
        <f t="shared" ca="1" si="100"/>
        <v>823</v>
      </c>
      <c r="AD2047" s="16" t="s">
        <v>52</v>
      </c>
      <c r="AE2047" s="16" t="s">
        <v>79</v>
      </c>
      <c r="AF2047" s="14" t="s">
        <v>47</v>
      </c>
      <c r="AG2047" s="14" t="s">
        <v>47</v>
      </c>
    </row>
    <row r="2048" spans="1:33" ht="15.75" customHeight="1" x14ac:dyDescent="0.25">
      <c r="A2048" s="57" t="s">
        <v>8077</v>
      </c>
      <c r="B2048" s="57" t="s">
        <v>5232</v>
      </c>
      <c r="C2048" s="57" t="s">
        <v>5232</v>
      </c>
      <c r="D2048" s="57" t="s">
        <v>5232</v>
      </c>
      <c r="E2048" s="57" t="s">
        <v>8074</v>
      </c>
      <c r="F2048" s="57"/>
      <c r="G2048" s="14" t="s">
        <v>41</v>
      </c>
      <c r="H2048" s="14" t="s">
        <v>206</v>
      </c>
      <c r="I2048" s="16" t="s">
        <v>75</v>
      </c>
      <c r="J2048" s="17">
        <v>44346</v>
      </c>
      <c r="K2048" s="18">
        <f t="shared" ca="1" si="101"/>
        <v>961</v>
      </c>
      <c r="L2048" s="19">
        <f t="shared" si="102"/>
        <v>44360</v>
      </c>
      <c r="M2048" s="16" t="s">
        <v>44</v>
      </c>
      <c r="N2048" s="16" t="s">
        <v>45</v>
      </c>
      <c r="O2048" s="14" t="s">
        <v>46</v>
      </c>
      <c r="P2048" s="14"/>
      <c r="Q2048" s="16" t="e">
        <f t="shared" ca="1" si="103"/>
        <v>#VALUE!</v>
      </c>
      <c r="R2048" s="16" t="s">
        <v>47</v>
      </c>
      <c r="S2048" s="16" t="s">
        <v>47</v>
      </c>
      <c r="T2048" s="57" t="s">
        <v>8075</v>
      </c>
      <c r="U2048" s="57">
        <v>25052444</v>
      </c>
      <c r="V2048" s="16" t="s">
        <v>47</v>
      </c>
      <c r="W2048" s="14" t="s">
        <v>47</v>
      </c>
      <c r="X2048" s="14"/>
      <c r="Y2048" s="14"/>
      <c r="Z2048" s="14" t="s">
        <v>47</v>
      </c>
      <c r="AA2048" s="87" t="s">
        <v>8076</v>
      </c>
      <c r="AB2048" s="35">
        <v>44484</v>
      </c>
      <c r="AC2048" s="18">
        <f t="shared" ca="1" si="100"/>
        <v>823</v>
      </c>
      <c r="AD2048" s="16" t="s">
        <v>52</v>
      </c>
      <c r="AE2048" s="16" t="s">
        <v>79</v>
      </c>
      <c r="AF2048" s="14" t="s">
        <v>47</v>
      </c>
      <c r="AG2048" s="14" t="s">
        <v>47</v>
      </c>
    </row>
    <row r="2049" spans="1:33" ht="15.75" customHeight="1" x14ac:dyDescent="0.25">
      <c r="A2049" s="57" t="s">
        <v>8078</v>
      </c>
      <c r="B2049" s="57" t="s">
        <v>5232</v>
      </c>
      <c r="C2049" s="57" t="s">
        <v>5232</v>
      </c>
      <c r="D2049" s="57" t="s">
        <v>5232</v>
      </c>
      <c r="E2049" s="57" t="s">
        <v>8079</v>
      </c>
      <c r="F2049" s="57"/>
      <c r="G2049" s="14" t="s">
        <v>41</v>
      </c>
      <c r="H2049" s="14" t="s">
        <v>206</v>
      </c>
      <c r="I2049" s="16" t="s">
        <v>75</v>
      </c>
      <c r="J2049" s="17">
        <v>44346</v>
      </c>
      <c r="K2049" s="18">
        <f t="shared" ca="1" si="101"/>
        <v>961</v>
      </c>
      <c r="L2049" s="19">
        <f t="shared" si="102"/>
        <v>44360</v>
      </c>
      <c r="M2049" s="16" t="s">
        <v>44</v>
      </c>
      <c r="N2049" s="16" t="s">
        <v>45</v>
      </c>
      <c r="O2049" s="14" t="s">
        <v>46</v>
      </c>
      <c r="P2049" s="14"/>
      <c r="Q2049" s="16" t="e">
        <f t="shared" ca="1" si="103"/>
        <v>#VALUE!</v>
      </c>
      <c r="R2049" s="16" t="s">
        <v>47</v>
      </c>
      <c r="S2049" s="16" t="s">
        <v>47</v>
      </c>
      <c r="T2049" s="57" t="s">
        <v>8075</v>
      </c>
      <c r="U2049" s="57">
        <v>25052444</v>
      </c>
      <c r="V2049" s="16" t="s">
        <v>47</v>
      </c>
      <c r="W2049" s="14" t="s">
        <v>47</v>
      </c>
      <c r="X2049" s="14"/>
      <c r="Y2049" s="14"/>
      <c r="Z2049" s="14" t="s">
        <v>47</v>
      </c>
      <c r="AA2049" s="87" t="s">
        <v>8076</v>
      </c>
      <c r="AB2049" s="35">
        <v>44484</v>
      </c>
      <c r="AC2049" s="18">
        <f t="shared" ca="1" si="100"/>
        <v>823</v>
      </c>
      <c r="AD2049" s="16" t="s">
        <v>52</v>
      </c>
      <c r="AE2049" s="16" t="s">
        <v>79</v>
      </c>
      <c r="AF2049" s="14" t="s">
        <v>47</v>
      </c>
      <c r="AG2049" s="14" t="s">
        <v>47</v>
      </c>
    </row>
    <row r="2050" spans="1:33" ht="15.75" customHeight="1" x14ac:dyDescent="0.25">
      <c r="A2050" s="57" t="s">
        <v>8080</v>
      </c>
      <c r="B2050" s="57" t="s">
        <v>5232</v>
      </c>
      <c r="C2050" s="57" t="s">
        <v>5232</v>
      </c>
      <c r="D2050" s="57" t="s">
        <v>5232</v>
      </c>
      <c r="E2050" s="57" t="s">
        <v>8081</v>
      </c>
      <c r="F2050" s="57"/>
      <c r="G2050" s="14" t="s">
        <v>41</v>
      </c>
      <c r="H2050" s="14" t="s">
        <v>206</v>
      </c>
      <c r="I2050" s="16" t="s">
        <v>75</v>
      </c>
      <c r="J2050" s="17">
        <v>44346</v>
      </c>
      <c r="K2050" s="18">
        <f t="shared" ca="1" si="101"/>
        <v>961</v>
      </c>
      <c r="L2050" s="19">
        <f t="shared" si="102"/>
        <v>44360</v>
      </c>
      <c r="M2050" s="16" t="s">
        <v>44</v>
      </c>
      <c r="N2050" s="16" t="s">
        <v>45</v>
      </c>
      <c r="O2050" s="14" t="s">
        <v>46</v>
      </c>
      <c r="P2050" s="14"/>
      <c r="Q2050" s="16" t="e">
        <f t="shared" ca="1" si="103"/>
        <v>#VALUE!</v>
      </c>
      <c r="R2050" s="16" t="s">
        <v>47</v>
      </c>
      <c r="S2050" s="16" t="s">
        <v>47</v>
      </c>
      <c r="T2050" s="57" t="s">
        <v>8075</v>
      </c>
      <c r="U2050" s="57">
        <v>25052444</v>
      </c>
      <c r="V2050" s="16" t="s">
        <v>47</v>
      </c>
      <c r="W2050" s="14" t="s">
        <v>47</v>
      </c>
      <c r="X2050" s="14"/>
      <c r="Y2050" s="14"/>
      <c r="Z2050" s="14" t="s">
        <v>47</v>
      </c>
      <c r="AA2050" s="87" t="s">
        <v>8076</v>
      </c>
      <c r="AB2050" s="35">
        <v>44484</v>
      </c>
      <c r="AC2050" s="18">
        <f t="shared" ca="1" si="100"/>
        <v>823</v>
      </c>
      <c r="AD2050" s="16" t="s">
        <v>52</v>
      </c>
      <c r="AE2050" s="16" t="s">
        <v>79</v>
      </c>
      <c r="AF2050" s="14" t="s">
        <v>47</v>
      </c>
      <c r="AG2050" s="14" t="s">
        <v>47</v>
      </c>
    </row>
    <row r="2051" spans="1:33" ht="15.75" customHeight="1" x14ac:dyDescent="0.25">
      <c r="A2051" s="57" t="s">
        <v>8082</v>
      </c>
      <c r="B2051" s="57" t="s">
        <v>5232</v>
      </c>
      <c r="C2051" s="57" t="s">
        <v>5232</v>
      </c>
      <c r="D2051" s="57" t="s">
        <v>5232</v>
      </c>
      <c r="E2051" s="57" t="s">
        <v>8083</v>
      </c>
      <c r="F2051" s="57"/>
      <c r="G2051" s="14" t="s">
        <v>41</v>
      </c>
      <c r="H2051" s="14" t="s">
        <v>206</v>
      </c>
      <c r="I2051" s="16" t="s">
        <v>75</v>
      </c>
      <c r="J2051" s="17">
        <v>44346</v>
      </c>
      <c r="K2051" s="18">
        <f t="shared" ca="1" si="101"/>
        <v>961</v>
      </c>
      <c r="L2051" s="19">
        <f t="shared" si="102"/>
        <v>44360</v>
      </c>
      <c r="M2051" s="16" t="s">
        <v>44</v>
      </c>
      <c r="N2051" s="16" t="s">
        <v>45</v>
      </c>
      <c r="O2051" s="14" t="s">
        <v>46</v>
      </c>
      <c r="P2051" s="14"/>
      <c r="Q2051" s="16" t="e">
        <f t="shared" ca="1" si="103"/>
        <v>#VALUE!</v>
      </c>
      <c r="R2051" s="16" t="s">
        <v>47</v>
      </c>
      <c r="S2051" s="16" t="s">
        <v>47</v>
      </c>
      <c r="T2051" s="57" t="s">
        <v>8075</v>
      </c>
      <c r="U2051" s="57">
        <v>25052444</v>
      </c>
      <c r="V2051" s="16" t="s">
        <v>47</v>
      </c>
      <c r="W2051" s="14" t="s">
        <v>47</v>
      </c>
      <c r="X2051" s="14"/>
      <c r="Y2051" s="14"/>
      <c r="Z2051" s="14" t="s">
        <v>47</v>
      </c>
      <c r="AA2051" s="87" t="s">
        <v>8084</v>
      </c>
      <c r="AB2051" s="35">
        <v>44484</v>
      </c>
      <c r="AC2051" s="18">
        <f t="shared" ca="1" si="100"/>
        <v>823</v>
      </c>
      <c r="AD2051" s="16" t="s">
        <v>52</v>
      </c>
      <c r="AE2051" s="16" t="s">
        <v>79</v>
      </c>
      <c r="AF2051" s="14" t="s">
        <v>47</v>
      </c>
      <c r="AG2051" s="14" t="s">
        <v>47</v>
      </c>
    </row>
    <row r="2052" spans="1:33" ht="15.75" customHeight="1" x14ac:dyDescent="0.25">
      <c r="A2052" s="57" t="s">
        <v>5529</v>
      </c>
      <c r="B2052" s="57" t="s">
        <v>408</v>
      </c>
      <c r="C2052" s="57" t="s">
        <v>408</v>
      </c>
      <c r="D2052" s="57" t="s">
        <v>409</v>
      </c>
      <c r="E2052" s="57" t="s">
        <v>5530</v>
      </c>
      <c r="F2052" s="57"/>
      <c r="G2052" s="14" t="s">
        <v>41</v>
      </c>
      <c r="H2052" s="14" t="s">
        <v>206</v>
      </c>
      <c r="I2052" s="16" t="s">
        <v>75</v>
      </c>
      <c r="J2052" s="17">
        <v>44346</v>
      </c>
      <c r="K2052" s="18">
        <f t="shared" ca="1" si="101"/>
        <v>961</v>
      </c>
      <c r="L2052" s="19">
        <f t="shared" si="102"/>
        <v>44360</v>
      </c>
      <c r="M2052" s="16" t="s">
        <v>44</v>
      </c>
      <c r="N2052" s="16" t="s">
        <v>45</v>
      </c>
      <c r="O2052" s="14" t="s">
        <v>46</v>
      </c>
      <c r="P2052" s="14"/>
      <c r="Q2052" s="16" t="e">
        <f t="shared" ca="1" si="103"/>
        <v>#VALUE!</v>
      </c>
      <c r="R2052" s="16" t="s">
        <v>47</v>
      </c>
      <c r="S2052" s="16" t="s">
        <v>47</v>
      </c>
      <c r="T2052" s="57" t="s">
        <v>5531</v>
      </c>
      <c r="U2052" s="57" t="s">
        <v>5532</v>
      </c>
      <c r="V2052" s="16" t="s">
        <v>47</v>
      </c>
      <c r="W2052" s="14" t="s">
        <v>47</v>
      </c>
      <c r="X2052" s="14"/>
      <c r="Y2052" s="14"/>
      <c r="Z2052" s="14" t="s">
        <v>47</v>
      </c>
      <c r="AA2052" s="87" t="s">
        <v>5452</v>
      </c>
      <c r="AB2052" s="35">
        <v>44484</v>
      </c>
      <c r="AC2052" s="18">
        <f t="shared" ca="1" si="100"/>
        <v>823</v>
      </c>
      <c r="AD2052" s="16" t="s">
        <v>52</v>
      </c>
      <c r="AE2052" s="16" t="s">
        <v>79</v>
      </c>
      <c r="AF2052" s="14" t="s">
        <v>47</v>
      </c>
      <c r="AG2052" s="14" t="s">
        <v>47</v>
      </c>
    </row>
    <row r="2053" spans="1:33" ht="15.75" customHeight="1" x14ac:dyDescent="0.25">
      <c r="A2053" s="57" t="s">
        <v>6241</v>
      </c>
      <c r="B2053" s="57" t="s">
        <v>1697</v>
      </c>
      <c r="C2053" s="57" t="s">
        <v>1697</v>
      </c>
      <c r="D2053" s="57" t="s">
        <v>248</v>
      </c>
      <c r="E2053" s="57" t="s">
        <v>6242</v>
      </c>
      <c r="F2053" s="57"/>
      <c r="G2053" s="14" t="s">
        <v>41</v>
      </c>
      <c r="H2053" s="14" t="s">
        <v>206</v>
      </c>
      <c r="I2053" s="16" t="s">
        <v>75</v>
      </c>
      <c r="J2053" s="17">
        <v>44346</v>
      </c>
      <c r="K2053" s="18">
        <f t="shared" ca="1" si="101"/>
        <v>961</v>
      </c>
      <c r="L2053" s="19">
        <f t="shared" si="102"/>
        <v>44360</v>
      </c>
      <c r="M2053" s="16" t="s">
        <v>44</v>
      </c>
      <c r="N2053" s="16" t="s">
        <v>45</v>
      </c>
      <c r="O2053" s="14" t="s">
        <v>46</v>
      </c>
      <c r="P2053" s="14"/>
      <c r="Q2053" s="16" t="e">
        <f t="shared" ca="1" si="103"/>
        <v>#VALUE!</v>
      </c>
      <c r="R2053" s="16" t="s">
        <v>47</v>
      </c>
      <c r="S2053" s="16" t="s">
        <v>47</v>
      </c>
      <c r="T2053" s="57" t="s">
        <v>6243</v>
      </c>
      <c r="U2053" s="57" t="s">
        <v>6244</v>
      </c>
      <c r="V2053" s="16" t="s">
        <v>47</v>
      </c>
      <c r="W2053" s="14" t="s">
        <v>47</v>
      </c>
      <c r="X2053" s="14"/>
      <c r="Y2053" s="14"/>
      <c r="Z2053" s="14" t="s">
        <v>47</v>
      </c>
      <c r="AA2053" s="87" t="s">
        <v>6245</v>
      </c>
      <c r="AB2053" s="35">
        <v>44484</v>
      </c>
      <c r="AC2053" s="18">
        <f t="shared" ca="1" si="100"/>
        <v>823</v>
      </c>
      <c r="AD2053" s="16" t="s">
        <v>52</v>
      </c>
      <c r="AE2053" s="16" t="s">
        <v>79</v>
      </c>
      <c r="AF2053" s="14" t="s">
        <v>47</v>
      </c>
      <c r="AG2053" s="14" t="s">
        <v>47</v>
      </c>
    </row>
    <row r="2054" spans="1:33" ht="15.75" customHeight="1" x14ac:dyDescent="0.25">
      <c r="A2054" s="57" t="s">
        <v>8086</v>
      </c>
      <c r="B2054" s="57" t="s">
        <v>268</v>
      </c>
      <c r="C2054" s="57" t="s">
        <v>268</v>
      </c>
      <c r="D2054" s="57" t="s">
        <v>5</v>
      </c>
      <c r="E2054" s="57" t="s">
        <v>4699</v>
      </c>
      <c r="F2054" s="57"/>
      <c r="G2054" s="14" t="s">
        <v>41</v>
      </c>
      <c r="H2054" s="14" t="s">
        <v>206</v>
      </c>
      <c r="I2054" s="16" t="s">
        <v>75</v>
      </c>
      <c r="J2054" s="17">
        <v>44346</v>
      </c>
      <c r="K2054" s="18">
        <f t="shared" ca="1" si="101"/>
        <v>961</v>
      </c>
      <c r="L2054" s="19">
        <f t="shared" si="102"/>
        <v>44360</v>
      </c>
      <c r="M2054" s="16" t="s">
        <v>44</v>
      </c>
      <c r="N2054" s="16" t="s">
        <v>45</v>
      </c>
      <c r="O2054" s="14" t="s">
        <v>46</v>
      </c>
      <c r="P2054" s="14"/>
      <c r="Q2054" s="16" t="e">
        <f t="shared" ca="1" si="103"/>
        <v>#VALUE!</v>
      </c>
      <c r="R2054" s="16" t="s">
        <v>47</v>
      </c>
      <c r="S2054" s="16" t="s">
        <v>47</v>
      </c>
      <c r="T2054" s="57" t="s">
        <v>4700</v>
      </c>
      <c r="U2054" s="57" t="s">
        <v>4701</v>
      </c>
      <c r="V2054" s="16" t="s">
        <v>47</v>
      </c>
      <c r="W2054" s="14" t="s">
        <v>47</v>
      </c>
      <c r="X2054" s="14"/>
      <c r="Y2054" s="14"/>
      <c r="Z2054" s="14" t="s">
        <v>47</v>
      </c>
      <c r="AA2054" s="87" t="s">
        <v>4702</v>
      </c>
      <c r="AB2054" s="35">
        <v>44484</v>
      </c>
      <c r="AC2054" s="18">
        <f t="shared" ca="1" si="100"/>
        <v>823</v>
      </c>
      <c r="AD2054" s="16" t="s">
        <v>52</v>
      </c>
      <c r="AE2054" s="16" t="s">
        <v>79</v>
      </c>
      <c r="AF2054" s="14" t="s">
        <v>47</v>
      </c>
      <c r="AG2054" s="14" t="s">
        <v>47</v>
      </c>
    </row>
    <row r="2055" spans="1:33" ht="15.75" customHeight="1" x14ac:dyDescent="0.25">
      <c r="A2055" s="57" t="s">
        <v>4788</v>
      </c>
      <c r="B2055" s="57" t="s">
        <v>268</v>
      </c>
      <c r="C2055" s="57" t="s">
        <v>268</v>
      </c>
      <c r="D2055" s="57" t="s">
        <v>5</v>
      </c>
      <c r="E2055" s="57" t="s">
        <v>4789</v>
      </c>
      <c r="F2055" s="57"/>
      <c r="G2055" s="14" t="s">
        <v>41</v>
      </c>
      <c r="H2055" s="14" t="s">
        <v>206</v>
      </c>
      <c r="I2055" s="16" t="s">
        <v>75</v>
      </c>
      <c r="J2055" s="17">
        <v>44346</v>
      </c>
      <c r="K2055" s="18">
        <f t="shared" ca="1" si="101"/>
        <v>961</v>
      </c>
      <c r="L2055" s="19">
        <f t="shared" si="102"/>
        <v>44360</v>
      </c>
      <c r="M2055" s="16" t="s">
        <v>44</v>
      </c>
      <c r="N2055" s="16" t="s">
        <v>45</v>
      </c>
      <c r="O2055" s="14" t="s">
        <v>46</v>
      </c>
      <c r="P2055" s="14"/>
      <c r="Q2055" s="16" t="e">
        <f t="shared" ca="1" si="103"/>
        <v>#VALUE!</v>
      </c>
      <c r="R2055" s="16" t="s">
        <v>47</v>
      </c>
      <c r="S2055" s="16" t="s">
        <v>47</v>
      </c>
      <c r="T2055" s="57" t="s">
        <v>4790</v>
      </c>
      <c r="U2055" s="57" t="s">
        <v>4791</v>
      </c>
      <c r="V2055" s="16" t="s">
        <v>47</v>
      </c>
      <c r="W2055" s="14" t="s">
        <v>47</v>
      </c>
      <c r="X2055" s="14"/>
      <c r="Y2055" s="14"/>
      <c r="Z2055" s="14" t="s">
        <v>47</v>
      </c>
      <c r="AA2055" s="87" t="s">
        <v>4792</v>
      </c>
      <c r="AB2055" s="35">
        <v>44484</v>
      </c>
      <c r="AC2055" s="18">
        <f t="shared" ca="1" si="100"/>
        <v>823</v>
      </c>
      <c r="AD2055" s="16" t="s">
        <v>52</v>
      </c>
      <c r="AE2055" s="16" t="s">
        <v>79</v>
      </c>
      <c r="AF2055" s="14" t="s">
        <v>47</v>
      </c>
      <c r="AG2055" s="14" t="s">
        <v>47</v>
      </c>
    </row>
    <row r="2056" spans="1:33" ht="15.75" customHeight="1" x14ac:dyDescent="0.25">
      <c r="A2056" s="29" t="s">
        <v>8087</v>
      </c>
      <c r="B2056" s="29" t="s">
        <v>8026</v>
      </c>
      <c r="C2056" s="29" t="s">
        <v>8026</v>
      </c>
      <c r="D2056" s="29" t="s">
        <v>141</v>
      </c>
      <c r="E2056" s="30" t="s">
        <v>8088</v>
      </c>
      <c r="F2056" s="30"/>
      <c r="G2056" s="14" t="s">
        <v>41</v>
      </c>
      <c r="H2056" s="23" t="s">
        <v>162</v>
      </c>
      <c r="I2056" s="16" t="s">
        <v>75</v>
      </c>
      <c r="J2056" s="17">
        <v>44386</v>
      </c>
      <c r="K2056" s="18">
        <f t="shared" ca="1" si="101"/>
        <v>921</v>
      </c>
      <c r="L2056" s="19">
        <f t="shared" si="102"/>
        <v>44400</v>
      </c>
      <c r="M2056" s="16" t="s">
        <v>44</v>
      </c>
      <c r="N2056" s="16" t="s">
        <v>45</v>
      </c>
      <c r="O2056" s="14" t="s">
        <v>41</v>
      </c>
      <c r="P2056" s="14"/>
      <c r="Q2056" s="16" t="e">
        <f t="shared" ca="1" si="103"/>
        <v>#VALUE!</v>
      </c>
      <c r="R2056" s="16" t="s">
        <v>46</v>
      </c>
      <c r="S2056" s="16" t="s">
        <v>47</v>
      </c>
      <c r="T2056" s="29" t="s">
        <v>8089</v>
      </c>
      <c r="U2056" s="29" t="s">
        <v>8090</v>
      </c>
      <c r="V2056" s="16" t="s">
        <v>47</v>
      </c>
      <c r="W2056" s="14" t="s">
        <v>47</v>
      </c>
      <c r="X2056" s="14"/>
      <c r="Y2056" s="14"/>
      <c r="Z2056" s="14" t="s">
        <v>47</v>
      </c>
      <c r="AA2056" s="87" t="s">
        <v>8091</v>
      </c>
      <c r="AB2056" s="35">
        <v>44484</v>
      </c>
      <c r="AC2056" s="18">
        <f t="shared" ca="1" si="100"/>
        <v>823</v>
      </c>
      <c r="AD2056" s="16" t="s">
        <v>52</v>
      </c>
      <c r="AE2056" s="16" t="s">
        <v>79</v>
      </c>
      <c r="AF2056" s="14" t="s">
        <v>47</v>
      </c>
      <c r="AG2056" s="14" t="s">
        <v>47</v>
      </c>
    </row>
    <row r="2057" spans="1:33" ht="15.75" customHeight="1" x14ac:dyDescent="0.25">
      <c r="A2057" s="57" t="s">
        <v>8092</v>
      </c>
      <c r="B2057" s="57" t="s">
        <v>575</v>
      </c>
      <c r="C2057" s="57" t="s">
        <v>575</v>
      </c>
      <c r="D2057" s="57" t="s">
        <v>296</v>
      </c>
      <c r="E2057" s="57" t="s">
        <v>8093</v>
      </c>
      <c r="F2057" s="57"/>
      <c r="G2057" s="14" t="s">
        <v>41</v>
      </c>
      <c r="H2057" s="14" t="s">
        <v>206</v>
      </c>
      <c r="I2057" s="16" t="s">
        <v>75</v>
      </c>
      <c r="J2057" s="17">
        <v>44346</v>
      </c>
      <c r="K2057" s="18">
        <f t="shared" ca="1" si="101"/>
        <v>961</v>
      </c>
      <c r="L2057" s="19">
        <f t="shared" si="102"/>
        <v>44360</v>
      </c>
      <c r="M2057" s="16" t="s">
        <v>44</v>
      </c>
      <c r="N2057" s="16" t="s">
        <v>45</v>
      </c>
      <c r="O2057" s="14" t="s">
        <v>46</v>
      </c>
      <c r="P2057" s="14"/>
      <c r="Q2057" s="16" t="e">
        <f t="shared" ca="1" si="103"/>
        <v>#VALUE!</v>
      </c>
      <c r="R2057" s="16" t="s">
        <v>47</v>
      </c>
      <c r="S2057" s="16" t="s">
        <v>47</v>
      </c>
      <c r="T2057" s="57" t="s">
        <v>8094</v>
      </c>
      <c r="U2057" s="57" t="s">
        <v>4492</v>
      </c>
      <c r="V2057" s="16" t="s">
        <v>47</v>
      </c>
      <c r="W2057" s="14" t="s">
        <v>47</v>
      </c>
      <c r="X2057" s="14"/>
      <c r="Y2057" s="14"/>
      <c r="Z2057" s="14" t="s">
        <v>47</v>
      </c>
      <c r="AA2057" s="87" t="s">
        <v>4493</v>
      </c>
      <c r="AB2057" s="35">
        <v>44484</v>
      </c>
      <c r="AC2057" s="18">
        <f t="shared" ca="1" si="100"/>
        <v>823</v>
      </c>
      <c r="AD2057" s="16" t="s">
        <v>52</v>
      </c>
      <c r="AE2057" s="16" t="s">
        <v>79</v>
      </c>
      <c r="AF2057" s="14" t="s">
        <v>47</v>
      </c>
      <c r="AG2057" s="14" t="s">
        <v>47</v>
      </c>
    </row>
    <row r="2058" spans="1:33" ht="15.75" customHeight="1" x14ac:dyDescent="0.25">
      <c r="A2058" s="57" t="s">
        <v>8095</v>
      </c>
      <c r="B2058" s="57" t="s">
        <v>2101</v>
      </c>
      <c r="C2058" s="57" t="s">
        <v>2101</v>
      </c>
      <c r="D2058" s="57" t="s">
        <v>296</v>
      </c>
      <c r="E2058" s="57" t="s">
        <v>4495</v>
      </c>
      <c r="F2058" s="57"/>
      <c r="G2058" s="14" t="s">
        <v>41</v>
      </c>
      <c r="H2058" s="14" t="s">
        <v>206</v>
      </c>
      <c r="I2058" s="16" t="s">
        <v>75</v>
      </c>
      <c r="J2058" s="17">
        <v>44346</v>
      </c>
      <c r="K2058" s="18">
        <f t="shared" ca="1" si="101"/>
        <v>961</v>
      </c>
      <c r="L2058" s="19">
        <f t="shared" si="102"/>
        <v>44360</v>
      </c>
      <c r="M2058" s="16" t="s">
        <v>44</v>
      </c>
      <c r="N2058" s="16" t="s">
        <v>45</v>
      </c>
      <c r="O2058" s="14" t="s">
        <v>46</v>
      </c>
      <c r="P2058" s="14"/>
      <c r="Q2058" s="16" t="e">
        <f t="shared" ca="1" si="103"/>
        <v>#VALUE!</v>
      </c>
      <c r="R2058" s="16" t="s">
        <v>47</v>
      </c>
      <c r="S2058" s="16" t="s">
        <v>47</v>
      </c>
      <c r="T2058" s="57" t="s">
        <v>4496</v>
      </c>
      <c r="U2058" s="57">
        <v>2673927558</v>
      </c>
      <c r="V2058" s="16" t="s">
        <v>47</v>
      </c>
      <c r="W2058" s="14" t="s">
        <v>47</v>
      </c>
      <c r="X2058" s="14"/>
      <c r="Y2058" s="14"/>
      <c r="Z2058" s="14" t="s">
        <v>47</v>
      </c>
      <c r="AA2058" s="87" t="s">
        <v>4498</v>
      </c>
      <c r="AB2058" s="35">
        <v>44484</v>
      </c>
      <c r="AC2058" s="18">
        <f t="shared" ca="1" si="100"/>
        <v>823</v>
      </c>
      <c r="AD2058" s="16" t="s">
        <v>52</v>
      </c>
      <c r="AE2058" s="16" t="s">
        <v>79</v>
      </c>
      <c r="AF2058" s="14" t="s">
        <v>47</v>
      </c>
      <c r="AG2058" s="14" t="s">
        <v>47</v>
      </c>
    </row>
    <row r="2059" spans="1:33" ht="15.75" customHeight="1" x14ac:dyDescent="0.25">
      <c r="A2059" s="57" t="s">
        <v>8096</v>
      </c>
      <c r="B2059" s="57" t="s">
        <v>4500</v>
      </c>
      <c r="C2059" s="57" t="s">
        <v>4500</v>
      </c>
      <c r="D2059" s="57" t="s">
        <v>296</v>
      </c>
      <c r="E2059" s="57" t="s">
        <v>4501</v>
      </c>
      <c r="F2059" s="57"/>
      <c r="G2059" s="14" t="s">
        <v>41</v>
      </c>
      <c r="H2059" s="14" t="s">
        <v>206</v>
      </c>
      <c r="I2059" s="16" t="s">
        <v>75</v>
      </c>
      <c r="J2059" s="17">
        <v>44346</v>
      </c>
      <c r="K2059" s="18">
        <f t="shared" ca="1" si="101"/>
        <v>961</v>
      </c>
      <c r="L2059" s="19">
        <f t="shared" si="102"/>
        <v>44360</v>
      </c>
      <c r="M2059" s="16" t="s">
        <v>44</v>
      </c>
      <c r="N2059" s="16" t="s">
        <v>45</v>
      </c>
      <c r="O2059" s="14" t="s">
        <v>46</v>
      </c>
      <c r="P2059" s="14"/>
      <c r="Q2059" s="16" t="e">
        <f t="shared" ca="1" si="103"/>
        <v>#VALUE!</v>
      </c>
      <c r="R2059" s="16" t="s">
        <v>47</v>
      </c>
      <c r="S2059" s="16" t="s">
        <v>47</v>
      </c>
      <c r="T2059" s="57" t="s">
        <v>8094</v>
      </c>
      <c r="U2059" s="57" t="s">
        <v>4492</v>
      </c>
      <c r="V2059" s="16" t="s">
        <v>47</v>
      </c>
      <c r="W2059" s="14" t="s">
        <v>47</v>
      </c>
      <c r="X2059" s="14"/>
      <c r="Y2059" s="14"/>
      <c r="Z2059" s="14" t="s">
        <v>47</v>
      </c>
      <c r="AA2059" s="87" t="s">
        <v>4493</v>
      </c>
      <c r="AB2059" s="35">
        <v>44484</v>
      </c>
      <c r="AC2059" s="18">
        <f t="shared" ca="1" si="100"/>
        <v>823</v>
      </c>
      <c r="AD2059" s="16" t="s">
        <v>52</v>
      </c>
      <c r="AE2059" s="16" t="s">
        <v>79</v>
      </c>
      <c r="AF2059" s="14" t="s">
        <v>47</v>
      </c>
      <c r="AG2059" s="14" t="s">
        <v>47</v>
      </c>
    </row>
    <row r="2060" spans="1:33" ht="15.75" customHeight="1" x14ac:dyDescent="0.25">
      <c r="A2060" s="57" t="s">
        <v>8097</v>
      </c>
      <c r="B2060" s="57" t="s">
        <v>4503</v>
      </c>
      <c r="C2060" s="57" t="s">
        <v>4503</v>
      </c>
      <c r="D2060" s="57" t="s">
        <v>296</v>
      </c>
      <c r="E2060" s="57" t="s">
        <v>4504</v>
      </c>
      <c r="F2060" s="57"/>
      <c r="G2060" s="14" t="s">
        <v>41</v>
      </c>
      <c r="H2060" s="14" t="s">
        <v>206</v>
      </c>
      <c r="I2060" s="16" t="s">
        <v>75</v>
      </c>
      <c r="J2060" s="17">
        <v>44346</v>
      </c>
      <c r="K2060" s="18">
        <f t="shared" ca="1" si="101"/>
        <v>961</v>
      </c>
      <c r="L2060" s="19">
        <f t="shared" si="102"/>
        <v>44360</v>
      </c>
      <c r="M2060" s="16" t="s">
        <v>44</v>
      </c>
      <c r="N2060" s="16" t="s">
        <v>45</v>
      </c>
      <c r="O2060" s="14" t="s">
        <v>46</v>
      </c>
      <c r="P2060" s="14"/>
      <c r="Q2060" s="16" t="e">
        <f t="shared" ca="1" si="103"/>
        <v>#VALUE!</v>
      </c>
      <c r="R2060" s="16" t="s">
        <v>47</v>
      </c>
      <c r="S2060" s="16" t="s">
        <v>47</v>
      </c>
      <c r="T2060" s="57" t="s">
        <v>8094</v>
      </c>
      <c r="U2060" s="57" t="s">
        <v>4505</v>
      </c>
      <c r="V2060" s="16" t="s">
        <v>47</v>
      </c>
      <c r="W2060" s="14" t="s">
        <v>47</v>
      </c>
      <c r="X2060" s="14"/>
      <c r="Y2060" s="14"/>
      <c r="Z2060" s="14" t="s">
        <v>47</v>
      </c>
      <c r="AA2060" s="87" t="s">
        <v>4493</v>
      </c>
      <c r="AB2060" s="35">
        <v>44484</v>
      </c>
      <c r="AC2060" s="18">
        <f t="shared" ca="1" si="100"/>
        <v>823</v>
      </c>
      <c r="AD2060" s="16" t="s">
        <v>52</v>
      </c>
      <c r="AE2060" s="16" t="s">
        <v>79</v>
      </c>
      <c r="AF2060" s="14" t="s">
        <v>47</v>
      </c>
      <c r="AG2060" s="14" t="s">
        <v>47</v>
      </c>
    </row>
    <row r="2061" spans="1:33" ht="15.75" customHeight="1" x14ac:dyDescent="0.25">
      <c r="A2061" s="57" t="s">
        <v>4506</v>
      </c>
      <c r="B2061" s="57" t="s">
        <v>4507</v>
      </c>
      <c r="C2061" s="57" t="s">
        <v>4507</v>
      </c>
      <c r="D2061" s="57" t="s">
        <v>296</v>
      </c>
      <c r="E2061" s="57" t="s">
        <v>4508</v>
      </c>
      <c r="F2061" s="57"/>
      <c r="G2061" s="14" t="s">
        <v>41</v>
      </c>
      <c r="H2061" s="14" t="s">
        <v>206</v>
      </c>
      <c r="I2061" s="16" t="s">
        <v>75</v>
      </c>
      <c r="J2061" s="17">
        <v>44346</v>
      </c>
      <c r="K2061" s="18">
        <f t="shared" ca="1" si="101"/>
        <v>961</v>
      </c>
      <c r="L2061" s="19">
        <f t="shared" si="102"/>
        <v>44360</v>
      </c>
      <c r="M2061" s="16" t="s">
        <v>44</v>
      </c>
      <c r="N2061" s="16" t="s">
        <v>45</v>
      </c>
      <c r="O2061" s="14" t="s">
        <v>46</v>
      </c>
      <c r="P2061" s="14"/>
      <c r="Q2061" s="16" t="e">
        <f t="shared" ca="1" si="103"/>
        <v>#VALUE!</v>
      </c>
      <c r="R2061" s="16" t="s">
        <v>47</v>
      </c>
      <c r="S2061" s="16" t="s">
        <v>47</v>
      </c>
      <c r="T2061" s="57" t="s">
        <v>8094</v>
      </c>
      <c r="U2061" s="57" t="s">
        <v>4492</v>
      </c>
      <c r="V2061" s="16" t="s">
        <v>47</v>
      </c>
      <c r="W2061" s="14" t="s">
        <v>47</v>
      </c>
      <c r="X2061" s="14"/>
      <c r="Y2061" s="14"/>
      <c r="Z2061" s="14" t="s">
        <v>47</v>
      </c>
      <c r="AA2061" s="87" t="s">
        <v>4493</v>
      </c>
      <c r="AB2061" s="35">
        <v>44484</v>
      </c>
      <c r="AC2061" s="18">
        <f t="shared" ca="1" si="100"/>
        <v>823</v>
      </c>
      <c r="AD2061" s="16" t="s">
        <v>52</v>
      </c>
      <c r="AE2061" s="16" t="s">
        <v>79</v>
      </c>
      <c r="AF2061" s="14" t="s">
        <v>47</v>
      </c>
      <c r="AG2061" s="14" t="s">
        <v>47</v>
      </c>
    </row>
    <row r="2062" spans="1:33" ht="15.75" customHeight="1" x14ac:dyDescent="0.25">
      <c r="A2062" s="57" t="s">
        <v>4509</v>
      </c>
      <c r="B2062" s="57" t="s">
        <v>3106</v>
      </c>
      <c r="C2062" s="57" t="s">
        <v>3106</v>
      </c>
      <c r="D2062" s="57" t="s">
        <v>296</v>
      </c>
      <c r="E2062" s="57" t="s">
        <v>8098</v>
      </c>
      <c r="F2062" s="57"/>
      <c r="G2062" s="14" t="s">
        <v>41</v>
      </c>
      <c r="H2062" s="14" t="s">
        <v>206</v>
      </c>
      <c r="I2062" s="16" t="s">
        <v>75</v>
      </c>
      <c r="J2062" s="17">
        <v>44346</v>
      </c>
      <c r="K2062" s="18">
        <f t="shared" ca="1" si="101"/>
        <v>961</v>
      </c>
      <c r="L2062" s="19">
        <f t="shared" si="102"/>
        <v>44360</v>
      </c>
      <c r="M2062" s="16" t="s">
        <v>44</v>
      </c>
      <c r="N2062" s="16" t="s">
        <v>45</v>
      </c>
      <c r="O2062" s="14" t="s">
        <v>46</v>
      </c>
      <c r="P2062" s="14"/>
      <c r="Q2062" s="16" t="e">
        <f t="shared" ca="1" si="103"/>
        <v>#VALUE!</v>
      </c>
      <c r="R2062" s="16" t="s">
        <v>47</v>
      </c>
      <c r="S2062" s="16" t="s">
        <v>47</v>
      </c>
      <c r="T2062" s="57" t="s">
        <v>8094</v>
      </c>
      <c r="U2062" s="57" t="s">
        <v>4492</v>
      </c>
      <c r="V2062" s="16" t="s">
        <v>47</v>
      </c>
      <c r="W2062" s="14" t="s">
        <v>47</v>
      </c>
      <c r="X2062" s="14"/>
      <c r="Y2062" s="14"/>
      <c r="Z2062" s="14" t="s">
        <v>47</v>
      </c>
      <c r="AA2062" s="87" t="s">
        <v>4493</v>
      </c>
      <c r="AB2062" s="35">
        <v>44484</v>
      </c>
      <c r="AC2062" s="18">
        <f t="shared" ca="1" si="100"/>
        <v>823</v>
      </c>
      <c r="AD2062" s="16" t="s">
        <v>52</v>
      </c>
      <c r="AE2062" s="16" t="s">
        <v>79</v>
      </c>
      <c r="AF2062" s="14" t="s">
        <v>47</v>
      </c>
      <c r="AG2062" s="14" t="s">
        <v>47</v>
      </c>
    </row>
    <row r="2063" spans="1:33" ht="15.75" customHeight="1" x14ac:dyDescent="0.25">
      <c r="A2063" s="57" t="s">
        <v>8099</v>
      </c>
      <c r="B2063" s="57" t="s">
        <v>2101</v>
      </c>
      <c r="C2063" s="57" t="s">
        <v>2101</v>
      </c>
      <c r="D2063" s="57" t="s">
        <v>296</v>
      </c>
      <c r="E2063" s="57" t="s">
        <v>4525</v>
      </c>
      <c r="F2063" s="57"/>
      <c r="G2063" s="14" t="s">
        <v>41</v>
      </c>
      <c r="H2063" s="14" t="s">
        <v>206</v>
      </c>
      <c r="I2063" s="16" t="s">
        <v>75</v>
      </c>
      <c r="J2063" s="17">
        <v>44346</v>
      </c>
      <c r="K2063" s="18">
        <f t="shared" ca="1" si="101"/>
        <v>961</v>
      </c>
      <c r="L2063" s="19">
        <f t="shared" si="102"/>
        <v>44360</v>
      </c>
      <c r="M2063" s="16" t="s">
        <v>44</v>
      </c>
      <c r="N2063" s="16" t="s">
        <v>45</v>
      </c>
      <c r="O2063" s="14" t="s">
        <v>46</v>
      </c>
      <c r="P2063" s="14"/>
      <c r="Q2063" s="16" t="e">
        <f t="shared" ca="1" si="103"/>
        <v>#VALUE!</v>
      </c>
      <c r="R2063" s="16" t="s">
        <v>47</v>
      </c>
      <c r="S2063" s="16" t="s">
        <v>47</v>
      </c>
      <c r="T2063" s="57" t="s">
        <v>8094</v>
      </c>
      <c r="U2063" s="57" t="s">
        <v>4492</v>
      </c>
      <c r="V2063" s="16" t="s">
        <v>47</v>
      </c>
      <c r="W2063" s="14" t="s">
        <v>47</v>
      </c>
      <c r="X2063" s="14"/>
      <c r="Y2063" s="14"/>
      <c r="Z2063" s="14" t="s">
        <v>47</v>
      </c>
      <c r="AA2063" s="87" t="s">
        <v>4493</v>
      </c>
      <c r="AB2063" s="35">
        <v>44484</v>
      </c>
      <c r="AC2063" s="18">
        <f t="shared" ca="1" si="100"/>
        <v>823</v>
      </c>
      <c r="AD2063" s="16" t="s">
        <v>52</v>
      </c>
      <c r="AE2063" s="16" t="s">
        <v>79</v>
      </c>
      <c r="AF2063" s="14" t="s">
        <v>47</v>
      </c>
      <c r="AG2063" s="14" t="s">
        <v>47</v>
      </c>
    </row>
    <row r="2064" spans="1:33" ht="15.75" customHeight="1" x14ac:dyDescent="0.25">
      <c r="A2064" s="57" t="s">
        <v>8100</v>
      </c>
      <c r="B2064" s="57" t="s">
        <v>4527</v>
      </c>
      <c r="C2064" s="57" t="s">
        <v>4527</v>
      </c>
      <c r="D2064" s="57" t="s">
        <v>296</v>
      </c>
      <c r="E2064" s="57" t="s">
        <v>8101</v>
      </c>
      <c r="F2064" s="57"/>
      <c r="G2064" s="14" t="s">
        <v>41</v>
      </c>
      <c r="H2064" s="14" t="s">
        <v>206</v>
      </c>
      <c r="I2064" s="16" t="s">
        <v>75</v>
      </c>
      <c r="J2064" s="17">
        <v>44346</v>
      </c>
      <c r="K2064" s="18">
        <f t="shared" ca="1" si="101"/>
        <v>961</v>
      </c>
      <c r="L2064" s="19">
        <f t="shared" si="102"/>
        <v>44360</v>
      </c>
      <c r="M2064" s="16" t="s">
        <v>44</v>
      </c>
      <c r="N2064" s="16" t="s">
        <v>45</v>
      </c>
      <c r="O2064" s="14" t="s">
        <v>46</v>
      </c>
      <c r="P2064" s="14"/>
      <c r="Q2064" s="16" t="e">
        <f t="shared" ca="1" si="103"/>
        <v>#VALUE!</v>
      </c>
      <c r="R2064" s="16" t="s">
        <v>47</v>
      </c>
      <c r="S2064" s="16" t="s">
        <v>47</v>
      </c>
      <c r="T2064" s="57" t="s">
        <v>8094</v>
      </c>
      <c r="U2064" s="57" t="s">
        <v>4492</v>
      </c>
      <c r="V2064" s="16" t="s">
        <v>47</v>
      </c>
      <c r="W2064" s="14" t="s">
        <v>47</v>
      </c>
      <c r="X2064" s="14"/>
      <c r="Y2064" s="14"/>
      <c r="Z2064" s="14" t="s">
        <v>47</v>
      </c>
      <c r="AA2064" s="87" t="s">
        <v>4493</v>
      </c>
      <c r="AB2064" s="35">
        <v>44484</v>
      </c>
      <c r="AC2064" s="18">
        <f t="shared" ca="1" si="100"/>
        <v>823</v>
      </c>
      <c r="AD2064" s="16" t="s">
        <v>52</v>
      </c>
      <c r="AE2064" s="16" t="s">
        <v>79</v>
      </c>
      <c r="AF2064" s="14" t="s">
        <v>47</v>
      </c>
      <c r="AG2064" s="14" t="s">
        <v>47</v>
      </c>
    </row>
    <row r="2065" spans="1:33" ht="15.75" customHeight="1" x14ac:dyDescent="0.25">
      <c r="A2065" s="57" t="s">
        <v>4529</v>
      </c>
      <c r="B2065" s="57" t="s">
        <v>2101</v>
      </c>
      <c r="C2065" s="57" t="s">
        <v>2101</v>
      </c>
      <c r="D2065" s="57" t="s">
        <v>296</v>
      </c>
      <c r="E2065" s="57" t="s">
        <v>8102</v>
      </c>
      <c r="F2065" s="57"/>
      <c r="G2065" s="14" t="s">
        <v>41</v>
      </c>
      <c r="H2065" s="14" t="s">
        <v>206</v>
      </c>
      <c r="I2065" s="16" t="s">
        <v>75</v>
      </c>
      <c r="J2065" s="17">
        <v>44346</v>
      </c>
      <c r="K2065" s="18">
        <f t="shared" ca="1" si="101"/>
        <v>961</v>
      </c>
      <c r="L2065" s="19">
        <f t="shared" si="102"/>
        <v>44360</v>
      </c>
      <c r="M2065" s="16" t="s">
        <v>44</v>
      </c>
      <c r="N2065" s="16" t="s">
        <v>45</v>
      </c>
      <c r="O2065" s="14" t="s">
        <v>46</v>
      </c>
      <c r="P2065" s="14"/>
      <c r="Q2065" s="16" t="e">
        <f t="shared" ca="1" si="103"/>
        <v>#VALUE!</v>
      </c>
      <c r="R2065" s="16" t="s">
        <v>47</v>
      </c>
      <c r="S2065" s="16" t="s">
        <v>47</v>
      </c>
      <c r="T2065" s="57" t="s">
        <v>8094</v>
      </c>
      <c r="U2065" s="57" t="s">
        <v>4492</v>
      </c>
      <c r="V2065" s="16" t="s">
        <v>47</v>
      </c>
      <c r="W2065" s="14" t="s">
        <v>47</v>
      </c>
      <c r="X2065" s="14"/>
      <c r="Y2065" s="14"/>
      <c r="Z2065" s="14" t="s">
        <v>47</v>
      </c>
      <c r="AA2065" s="87" t="s">
        <v>4493</v>
      </c>
      <c r="AB2065" s="35">
        <v>44484</v>
      </c>
      <c r="AC2065" s="18">
        <f t="shared" ca="1" si="100"/>
        <v>823</v>
      </c>
      <c r="AD2065" s="16" t="s">
        <v>52</v>
      </c>
      <c r="AE2065" s="16" t="s">
        <v>79</v>
      </c>
      <c r="AF2065" s="14" t="s">
        <v>47</v>
      </c>
      <c r="AG2065" s="14" t="s">
        <v>47</v>
      </c>
    </row>
    <row r="2066" spans="1:33" ht="15.75" customHeight="1" x14ac:dyDescent="0.25">
      <c r="A2066" s="57" t="s">
        <v>8103</v>
      </c>
      <c r="B2066" s="57" t="s">
        <v>2101</v>
      </c>
      <c r="C2066" s="57" t="s">
        <v>2101</v>
      </c>
      <c r="D2066" s="57" t="s">
        <v>296</v>
      </c>
      <c r="E2066" s="57" t="s">
        <v>4542</v>
      </c>
      <c r="F2066" s="57"/>
      <c r="G2066" s="14" t="s">
        <v>41</v>
      </c>
      <c r="H2066" s="14" t="s">
        <v>206</v>
      </c>
      <c r="I2066" s="16" t="s">
        <v>75</v>
      </c>
      <c r="J2066" s="17">
        <v>44346</v>
      </c>
      <c r="K2066" s="18">
        <f t="shared" ca="1" si="101"/>
        <v>961</v>
      </c>
      <c r="L2066" s="19">
        <f t="shared" si="102"/>
        <v>44360</v>
      </c>
      <c r="M2066" s="16" t="s">
        <v>44</v>
      </c>
      <c r="N2066" s="16" t="s">
        <v>45</v>
      </c>
      <c r="O2066" s="14" t="s">
        <v>46</v>
      </c>
      <c r="P2066" s="14"/>
      <c r="Q2066" s="16" t="e">
        <f t="shared" ca="1" si="103"/>
        <v>#VALUE!</v>
      </c>
      <c r="R2066" s="16" t="s">
        <v>47</v>
      </c>
      <c r="S2066" s="16" t="s">
        <v>47</v>
      </c>
      <c r="T2066" s="57" t="s">
        <v>8094</v>
      </c>
      <c r="U2066" s="57" t="s">
        <v>4492</v>
      </c>
      <c r="V2066" s="16" t="s">
        <v>47</v>
      </c>
      <c r="W2066" s="14" t="s">
        <v>47</v>
      </c>
      <c r="X2066" s="14"/>
      <c r="Y2066" s="14"/>
      <c r="Z2066" s="14" t="s">
        <v>47</v>
      </c>
      <c r="AA2066" s="87" t="s">
        <v>4493</v>
      </c>
      <c r="AB2066" s="35">
        <v>44484</v>
      </c>
      <c r="AC2066" s="18">
        <f t="shared" ca="1" si="100"/>
        <v>823</v>
      </c>
      <c r="AD2066" s="16" t="s">
        <v>52</v>
      </c>
      <c r="AE2066" s="16" t="s">
        <v>79</v>
      </c>
      <c r="AF2066" s="14" t="s">
        <v>47</v>
      </c>
      <c r="AG2066" s="14" t="s">
        <v>47</v>
      </c>
    </row>
    <row r="2067" spans="1:33" ht="15.75" customHeight="1" x14ac:dyDescent="0.25">
      <c r="A2067" s="57" t="s">
        <v>8104</v>
      </c>
      <c r="B2067" s="57" t="s">
        <v>4544</v>
      </c>
      <c r="C2067" s="57" t="s">
        <v>4544</v>
      </c>
      <c r="D2067" s="57" t="s">
        <v>296</v>
      </c>
      <c r="E2067" s="57" t="s">
        <v>4545</v>
      </c>
      <c r="F2067" s="57"/>
      <c r="G2067" s="14" t="s">
        <v>41</v>
      </c>
      <c r="H2067" s="14" t="s">
        <v>206</v>
      </c>
      <c r="I2067" s="16" t="s">
        <v>75</v>
      </c>
      <c r="J2067" s="17">
        <v>44346</v>
      </c>
      <c r="K2067" s="18">
        <f t="shared" ca="1" si="101"/>
        <v>961</v>
      </c>
      <c r="L2067" s="19">
        <f t="shared" si="102"/>
        <v>44360</v>
      </c>
      <c r="M2067" s="16" t="s">
        <v>44</v>
      </c>
      <c r="N2067" s="16" t="s">
        <v>45</v>
      </c>
      <c r="O2067" s="14" t="s">
        <v>46</v>
      </c>
      <c r="P2067" s="14"/>
      <c r="Q2067" s="16" t="e">
        <f t="shared" ca="1" si="103"/>
        <v>#VALUE!</v>
      </c>
      <c r="R2067" s="16" t="s">
        <v>47</v>
      </c>
      <c r="S2067" s="16" t="s">
        <v>47</v>
      </c>
      <c r="T2067" s="57" t="s">
        <v>8094</v>
      </c>
      <c r="U2067" s="57" t="s">
        <v>4505</v>
      </c>
      <c r="V2067" s="16" t="s">
        <v>47</v>
      </c>
      <c r="W2067" s="14" t="s">
        <v>47</v>
      </c>
      <c r="X2067" s="14"/>
      <c r="Y2067" s="14"/>
      <c r="Z2067" s="14" t="s">
        <v>47</v>
      </c>
      <c r="AA2067" s="87" t="s">
        <v>4493</v>
      </c>
      <c r="AB2067" s="35">
        <v>44484</v>
      </c>
      <c r="AC2067" s="18">
        <f t="shared" ca="1" si="100"/>
        <v>823</v>
      </c>
      <c r="AD2067" s="16" t="s">
        <v>52</v>
      </c>
      <c r="AE2067" s="16" t="s">
        <v>79</v>
      </c>
      <c r="AF2067" s="14" t="s">
        <v>47</v>
      </c>
      <c r="AG2067" s="14" t="s">
        <v>47</v>
      </c>
    </row>
    <row r="2068" spans="1:33" ht="15.75" customHeight="1" x14ac:dyDescent="0.25">
      <c r="A2068" s="57" t="s">
        <v>8105</v>
      </c>
      <c r="B2068" s="57" t="s">
        <v>4552</v>
      </c>
      <c r="C2068" s="57" t="s">
        <v>4552</v>
      </c>
      <c r="D2068" s="57" t="s">
        <v>296</v>
      </c>
      <c r="E2068" s="57" t="s">
        <v>4553</v>
      </c>
      <c r="F2068" s="57"/>
      <c r="G2068" s="14" t="s">
        <v>41</v>
      </c>
      <c r="H2068" s="14" t="s">
        <v>206</v>
      </c>
      <c r="I2068" s="16" t="s">
        <v>75</v>
      </c>
      <c r="J2068" s="17">
        <v>44346</v>
      </c>
      <c r="K2068" s="18">
        <f t="shared" ca="1" si="101"/>
        <v>961</v>
      </c>
      <c r="L2068" s="19">
        <f t="shared" si="102"/>
        <v>44360</v>
      </c>
      <c r="M2068" s="16" t="s">
        <v>44</v>
      </c>
      <c r="N2068" s="16" t="s">
        <v>45</v>
      </c>
      <c r="O2068" s="14" t="s">
        <v>46</v>
      </c>
      <c r="P2068" s="14"/>
      <c r="Q2068" s="16" t="e">
        <f t="shared" ca="1" si="103"/>
        <v>#VALUE!</v>
      </c>
      <c r="R2068" s="16" t="s">
        <v>47</v>
      </c>
      <c r="S2068" s="16" t="s">
        <v>47</v>
      </c>
      <c r="T2068" s="57" t="s">
        <v>8094</v>
      </c>
      <c r="U2068" s="57" t="s">
        <v>4492</v>
      </c>
      <c r="V2068" s="16" t="s">
        <v>47</v>
      </c>
      <c r="W2068" s="14" t="s">
        <v>47</v>
      </c>
      <c r="X2068" s="14"/>
      <c r="Y2068" s="14"/>
      <c r="Z2068" s="14" t="s">
        <v>47</v>
      </c>
      <c r="AA2068" s="87" t="s">
        <v>4493</v>
      </c>
      <c r="AB2068" s="35">
        <v>44484</v>
      </c>
      <c r="AC2068" s="18">
        <f t="shared" ca="1" si="100"/>
        <v>823</v>
      </c>
      <c r="AD2068" s="16" t="s">
        <v>52</v>
      </c>
      <c r="AE2068" s="16" t="s">
        <v>79</v>
      </c>
      <c r="AF2068" s="14" t="s">
        <v>47</v>
      </c>
      <c r="AG2068" s="14" t="s">
        <v>47</v>
      </c>
    </row>
    <row r="2069" spans="1:33" ht="15.75" customHeight="1" x14ac:dyDescent="0.25">
      <c r="A2069" s="57" t="s">
        <v>8106</v>
      </c>
      <c r="B2069" s="57" t="s">
        <v>4577</v>
      </c>
      <c r="C2069" s="57" t="s">
        <v>4577</v>
      </c>
      <c r="D2069" s="57" t="s">
        <v>296</v>
      </c>
      <c r="E2069" s="57" t="s">
        <v>4578</v>
      </c>
      <c r="F2069" s="57"/>
      <c r="G2069" s="14" t="s">
        <v>41</v>
      </c>
      <c r="H2069" s="14" t="s">
        <v>206</v>
      </c>
      <c r="I2069" s="16" t="s">
        <v>75</v>
      </c>
      <c r="J2069" s="17">
        <v>44346</v>
      </c>
      <c r="K2069" s="18">
        <f t="shared" ca="1" si="101"/>
        <v>961</v>
      </c>
      <c r="L2069" s="19">
        <f t="shared" si="102"/>
        <v>44360</v>
      </c>
      <c r="M2069" s="16" t="s">
        <v>44</v>
      </c>
      <c r="N2069" s="16" t="s">
        <v>45</v>
      </c>
      <c r="O2069" s="14" t="s">
        <v>46</v>
      </c>
      <c r="P2069" s="14"/>
      <c r="Q2069" s="16" t="e">
        <f t="shared" ca="1" si="103"/>
        <v>#VALUE!</v>
      </c>
      <c r="R2069" s="16" t="s">
        <v>47</v>
      </c>
      <c r="S2069" s="16" t="s">
        <v>47</v>
      </c>
      <c r="T2069" s="57" t="s">
        <v>8094</v>
      </c>
      <c r="U2069" s="57" t="s">
        <v>4492</v>
      </c>
      <c r="V2069" s="16" t="s">
        <v>47</v>
      </c>
      <c r="W2069" s="14" t="s">
        <v>47</v>
      </c>
      <c r="X2069" s="14"/>
      <c r="Y2069" s="14"/>
      <c r="Z2069" s="14" t="s">
        <v>47</v>
      </c>
      <c r="AA2069" s="87" t="s">
        <v>4493</v>
      </c>
      <c r="AB2069" s="35">
        <v>44484</v>
      </c>
      <c r="AC2069" s="18">
        <f t="shared" ca="1" si="100"/>
        <v>823</v>
      </c>
      <c r="AD2069" s="16" t="s">
        <v>52</v>
      </c>
      <c r="AE2069" s="16" t="s">
        <v>79</v>
      </c>
      <c r="AF2069" s="14" t="s">
        <v>47</v>
      </c>
      <c r="AG2069" s="14" t="s">
        <v>47</v>
      </c>
    </row>
    <row r="2070" spans="1:33" ht="15.75" customHeight="1" x14ac:dyDescent="0.25">
      <c r="A2070" s="57" t="s">
        <v>8107</v>
      </c>
      <c r="B2070" s="57" t="s">
        <v>4580</v>
      </c>
      <c r="C2070" s="57" t="s">
        <v>4580</v>
      </c>
      <c r="D2070" s="57" t="s">
        <v>296</v>
      </c>
      <c r="E2070" s="57" t="s">
        <v>4581</v>
      </c>
      <c r="F2070" s="57"/>
      <c r="G2070" s="14" t="s">
        <v>41</v>
      </c>
      <c r="H2070" s="14" t="s">
        <v>206</v>
      </c>
      <c r="I2070" s="16" t="s">
        <v>75</v>
      </c>
      <c r="J2070" s="17">
        <v>44346</v>
      </c>
      <c r="K2070" s="18">
        <f t="shared" ca="1" si="101"/>
        <v>961</v>
      </c>
      <c r="L2070" s="19">
        <f t="shared" si="102"/>
        <v>44360</v>
      </c>
      <c r="M2070" s="16" t="s">
        <v>44</v>
      </c>
      <c r="N2070" s="16" t="s">
        <v>45</v>
      </c>
      <c r="O2070" s="14" t="s">
        <v>46</v>
      </c>
      <c r="P2070" s="14"/>
      <c r="Q2070" s="16" t="e">
        <f t="shared" ca="1" si="103"/>
        <v>#VALUE!</v>
      </c>
      <c r="R2070" s="16" t="s">
        <v>47</v>
      </c>
      <c r="S2070" s="16" t="s">
        <v>47</v>
      </c>
      <c r="T2070" s="57" t="s">
        <v>8094</v>
      </c>
      <c r="U2070" s="57" t="s">
        <v>4492</v>
      </c>
      <c r="V2070" s="16" t="s">
        <v>47</v>
      </c>
      <c r="W2070" s="14" t="s">
        <v>47</v>
      </c>
      <c r="X2070" s="14"/>
      <c r="Y2070" s="14"/>
      <c r="Z2070" s="14" t="s">
        <v>47</v>
      </c>
      <c r="AA2070" s="87" t="s">
        <v>4493</v>
      </c>
      <c r="AB2070" s="35">
        <v>44484</v>
      </c>
      <c r="AC2070" s="18">
        <f t="shared" ca="1" si="100"/>
        <v>823</v>
      </c>
      <c r="AD2070" s="16" t="s">
        <v>52</v>
      </c>
      <c r="AE2070" s="16" t="s">
        <v>79</v>
      </c>
      <c r="AF2070" s="14" t="s">
        <v>47</v>
      </c>
      <c r="AG2070" s="14" t="s">
        <v>47</v>
      </c>
    </row>
    <row r="2071" spans="1:33" ht="15.75" customHeight="1" x14ac:dyDescent="0.25">
      <c r="A2071" s="57" t="s">
        <v>8108</v>
      </c>
      <c r="B2071" s="57" t="s">
        <v>2101</v>
      </c>
      <c r="C2071" s="57" t="s">
        <v>2101</v>
      </c>
      <c r="D2071" s="57" t="s">
        <v>296</v>
      </c>
      <c r="E2071" s="57" t="s">
        <v>4583</v>
      </c>
      <c r="F2071" s="57"/>
      <c r="G2071" s="14" t="s">
        <v>41</v>
      </c>
      <c r="H2071" s="14" t="s">
        <v>206</v>
      </c>
      <c r="I2071" s="16" t="s">
        <v>75</v>
      </c>
      <c r="J2071" s="17">
        <v>44346</v>
      </c>
      <c r="K2071" s="18">
        <f t="shared" ca="1" si="101"/>
        <v>961</v>
      </c>
      <c r="L2071" s="19">
        <f t="shared" si="102"/>
        <v>44360</v>
      </c>
      <c r="M2071" s="16" t="s">
        <v>44</v>
      </c>
      <c r="N2071" s="16" t="s">
        <v>45</v>
      </c>
      <c r="O2071" s="14" t="s">
        <v>46</v>
      </c>
      <c r="P2071" s="14"/>
      <c r="Q2071" s="16" t="e">
        <f t="shared" ca="1" si="103"/>
        <v>#VALUE!</v>
      </c>
      <c r="R2071" s="16" t="s">
        <v>47</v>
      </c>
      <c r="S2071" s="16" t="s">
        <v>47</v>
      </c>
      <c r="T2071" s="57" t="s">
        <v>8094</v>
      </c>
      <c r="U2071" s="57" t="s">
        <v>4492</v>
      </c>
      <c r="V2071" s="16" t="s">
        <v>47</v>
      </c>
      <c r="W2071" s="14" t="s">
        <v>47</v>
      </c>
      <c r="X2071" s="14"/>
      <c r="Y2071" s="14"/>
      <c r="Z2071" s="14" t="s">
        <v>47</v>
      </c>
      <c r="AA2071" s="87" t="s">
        <v>4493</v>
      </c>
      <c r="AB2071" s="35">
        <v>44484</v>
      </c>
      <c r="AC2071" s="18">
        <f t="shared" ca="1" si="100"/>
        <v>823</v>
      </c>
      <c r="AD2071" s="16" t="s">
        <v>52</v>
      </c>
      <c r="AE2071" s="16" t="s">
        <v>79</v>
      </c>
      <c r="AF2071" s="14" t="s">
        <v>47</v>
      </c>
      <c r="AG2071" s="14" t="s">
        <v>47</v>
      </c>
    </row>
    <row r="2072" spans="1:33" ht="15.75" customHeight="1" x14ac:dyDescent="0.25">
      <c r="A2072" s="57" t="s">
        <v>8109</v>
      </c>
      <c r="B2072" s="57" t="s">
        <v>2101</v>
      </c>
      <c r="C2072" s="57" t="s">
        <v>2101</v>
      </c>
      <c r="D2072" s="57" t="s">
        <v>296</v>
      </c>
      <c r="E2072" s="57" t="s">
        <v>4585</v>
      </c>
      <c r="F2072" s="57"/>
      <c r="G2072" s="14" t="s">
        <v>41</v>
      </c>
      <c r="H2072" s="14" t="s">
        <v>206</v>
      </c>
      <c r="I2072" s="16" t="s">
        <v>75</v>
      </c>
      <c r="J2072" s="17">
        <v>44346</v>
      </c>
      <c r="K2072" s="18">
        <f t="shared" ca="1" si="101"/>
        <v>961</v>
      </c>
      <c r="L2072" s="19">
        <f t="shared" si="102"/>
        <v>44360</v>
      </c>
      <c r="M2072" s="16" t="s">
        <v>44</v>
      </c>
      <c r="N2072" s="16" t="s">
        <v>45</v>
      </c>
      <c r="O2072" s="14" t="s">
        <v>46</v>
      </c>
      <c r="P2072" s="14"/>
      <c r="Q2072" s="16" t="e">
        <f t="shared" ca="1" si="103"/>
        <v>#VALUE!</v>
      </c>
      <c r="R2072" s="16" t="s">
        <v>47</v>
      </c>
      <c r="S2072" s="16" t="s">
        <v>47</v>
      </c>
      <c r="T2072" s="57" t="s">
        <v>8094</v>
      </c>
      <c r="U2072" s="57" t="s">
        <v>4492</v>
      </c>
      <c r="V2072" s="16" t="s">
        <v>47</v>
      </c>
      <c r="W2072" s="14" t="s">
        <v>47</v>
      </c>
      <c r="X2072" s="14"/>
      <c r="Y2072" s="14"/>
      <c r="Z2072" s="14" t="s">
        <v>47</v>
      </c>
      <c r="AA2072" s="87" t="s">
        <v>4493</v>
      </c>
      <c r="AB2072" s="35">
        <v>44484</v>
      </c>
      <c r="AC2072" s="18">
        <f t="shared" ca="1" si="100"/>
        <v>823</v>
      </c>
      <c r="AD2072" s="16" t="s">
        <v>52</v>
      </c>
      <c r="AE2072" s="16" t="s">
        <v>79</v>
      </c>
      <c r="AF2072" s="14" t="s">
        <v>47</v>
      </c>
      <c r="AG2072" s="14" t="s">
        <v>47</v>
      </c>
    </row>
    <row r="2073" spans="1:33" ht="15.75" customHeight="1" x14ac:dyDescent="0.25">
      <c r="A2073" s="57" t="s">
        <v>8110</v>
      </c>
      <c r="B2073" s="57" t="s">
        <v>1375</v>
      </c>
      <c r="C2073" s="57" t="s">
        <v>1375</v>
      </c>
      <c r="D2073" s="57" t="s">
        <v>296</v>
      </c>
      <c r="E2073" s="57" t="s">
        <v>4587</v>
      </c>
      <c r="F2073" s="57"/>
      <c r="G2073" s="14" t="s">
        <v>41</v>
      </c>
      <c r="H2073" s="14" t="s">
        <v>206</v>
      </c>
      <c r="I2073" s="16" t="s">
        <v>75</v>
      </c>
      <c r="J2073" s="17">
        <v>44346</v>
      </c>
      <c r="K2073" s="18">
        <f t="shared" ca="1" si="101"/>
        <v>961</v>
      </c>
      <c r="L2073" s="19">
        <f t="shared" si="102"/>
        <v>44360</v>
      </c>
      <c r="M2073" s="16" t="s">
        <v>44</v>
      </c>
      <c r="N2073" s="16" t="s">
        <v>45</v>
      </c>
      <c r="O2073" s="14" t="s">
        <v>46</v>
      </c>
      <c r="P2073" s="14"/>
      <c r="Q2073" s="16" t="e">
        <f t="shared" ca="1" si="103"/>
        <v>#VALUE!</v>
      </c>
      <c r="R2073" s="16" t="s">
        <v>47</v>
      </c>
      <c r="S2073" s="16" t="s">
        <v>47</v>
      </c>
      <c r="T2073" s="57" t="s">
        <v>8094</v>
      </c>
      <c r="U2073" s="57" t="s">
        <v>4492</v>
      </c>
      <c r="V2073" s="16" t="s">
        <v>47</v>
      </c>
      <c r="W2073" s="14" t="s">
        <v>47</v>
      </c>
      <c r="X2073" s="14"/>
      <c r="Y2073" s="14"/>
      <c r="Z2073" s="14" t="s">
        <v>47</v>
      </c>
      <c r="AA2073" s="87" t="s">
        <v>4493</v>
      </c>
      <c r="AB2073" s="35">
        <v>44484</v>
      </c>
      <c r="AC2073" s="18">
        <f t="shared" ca="1" si="100"/>
        <v>823</v>
      </c>
      <c r="AD2073" s="16" t="s">
        <v>52</v>
      </c>
      <c r="AE2073" s="16" t="s">
        <v>79</v>
      </c>
      <c r="AF2073" s="14" t="s">
        <v>47</v>
      </c>
      <c r="AG2073" s="14" t="s">
        <v>47</v>
      </c>
    </row>
    <row r="2074" spans="1:33" ht="15.75" customHeight="1" x14ac:dyDescent="0.25">
      <c r="A2074" s="57" t="s">
        <v>8111</v>
      </c>
      <c r="B2074" s="57" t="s">
        <v>1379</v>
      </c>
      <c r="C2074" s="57" t="s">
        <v>1379</v>
      </c>
      <c r="D2074" s="57" t="s">
        <v>296</v>
      </c>
      <c r="E2074" s="57" t="s">
        <v>8112</v>
      </c>
      <c r="F2074" s="57"/>
      <c r="G2074" s="14" t="s">
        <v>41</v>
      </c>
      <c r="H2074" s="14" t="s">
        <v>206</v>
      </c>
      <c r="I2074" s="16" t="s">
        <v>75</v>
      </c>
      <c r="J2074" s="17">
        <v>44346</v>
      </c>
      <c r="K2074" s="18">
        <f t="shared" ca="1" si="101"/>
        <v>961</v>
      </c>
      <c r="L2074" s="19">
        <f t="shared" si="102"/>
        <v>44360</v>
      </c>
      <c r="M2074" s="16" t="s">
        <v>44</v>
      </c>
      <c r="N2074" s="16" t="s">
        <v>45</v>
      </c>
      <c r="O2074" s="14" t="s">
        <v>46</v>
      </c>
      <c r="P2074" s="14"/>
      <c r="Q2074" s="16" t="e">
        <f t="shared" ca="1" si="103"/>
        <v>#VALUE!</v>
      </c>
      <c r="R2074" s="16" t="s">
        <v>47</v>
      </c>
      <c r="S2074" s="16" t="s">
        <v>47</v>
      </c>
      <c r="T2074" s="57" t="s">
        <v>8094</v>
      </c>
      <c r="U2074" s="57" t="s">
        <v>4492</v>
      </c>
      <c r="V2074" s="16" t="s">
        <v>47</v>
      </c>
      <c r="W2074" s="14" t="s">
        <v>47</v>
      </c>
      <c r="X2074" s="14"/>
      <c r="Y2074" s="14"/>
      <c r="Z2074" s="14" t="s">
        <v>47</v>
      </c>
      <c r="AA2074" s="87" t="s">
        <v>4493</v>
      </c>
      <c r="AB2074" s="35">
        <v>44484</v>
      </c>
      <c r="AC2074" s="18">
        <f t="shared" ca="1" si="100"/>
        <v>823</v>
      </c>
      <c r="AD2074" s="16" t="s">
        <v>52</v>
      </c>
      <c r="AE2074" s="16" t="s">
        <v>79</v>
      </c>
      <c r="AF2074" s="14" t="s">
        <v>47</v>
      </c>
      <c r="AG2074" s="14" t="s">
        <v>47</v>
      </c>
    </row>
    <row r="2075" spans="1:33" ht="15.75" customHeight="1" x14ac:dyDescent="0.25">
      <c r="A2075" s="57" t="s">
        <v>8113</v>
      </c>
      <c r="B2075" s="57" t="s">
        <v>4591</v>
      </c>
      <c r="C2075" s="57" t="s">
        <v>4591</v>
      </c>
      <c r="D2075" s="57" t="s">
        <v>296</v>
      </c>
      <c r="E2075" s="57" t="s">
        <v>4592</v>
      </c>
      <c r="F2075" s="57"/>
      <c r="G2075" s="14" t="s">
        <v>41</v>
      </c>
      <c r="H2075" s="14" t="s">
        <v>206</v>
      </c>
      <c r="I2075" s="16" t="s">
        <v>75</v>
      </c>
      <c r="J2075" s="17">
        <v>44346</v>
      </c>
      <c r="K2075" s="18">
        <f t="shared" ca="1" si="101"/>
        <v>961</v>
      </c>
      <c r="L2075" s="19">
        <f t="shared" si="102"/>
        <v>44360</v>
      </c>
      <c r="M2075" s="16" t="s">
        <v>44</v>
      </c>
      <c r="N2075" s="16" t="s">
        <v>45</v>
      </c>
      <c r="O2075" s="14" t="s">
        <v>46</v>
      </c>
      <c r="P2075" s="14"/>
      <c r="Q2075" s="16" t="e">
        <f t="shared" ca="1" si="103"/>
        <v>#VALUE!</v>
      </c>
      <c r="R2075" s="16" t="s">
        <v>47</v>
      </c>
      <c r="S2075" s="16" t="s">
        <v>47</v>
      </c>
      <c r="T2075" s="57" t="s">
        <v>8094</v>
      </c>
      <c r="U2075" s="57" t="s">
        <v>4505</v>
      </c>
      <c r="V2075" s="16" t="s">
        <v>47</v>
      </c>
      <c r="W2075" s="14" t="s">
        <v>47</v>
      </c>
      <c r="X2075" s="14"/>
      <c r="Y2075" s="14"/>
      <c r="Z2075" s="14" t="s">
        <v>47</v>
      </c>
      <c r="AA2075" s="87" t="s">
        <v>4493</v>
      </c>
      <c r="AB2075" s="35">
        <v>44484</v>
      </c>
      <c r="AC2075" s="18">
        <f t="shared" ca="1" si="100"/>
        <v>823</v>
      </c>
      <c r="AD2075" s="16" t="s">
        <v>52</v>
      </c>
      <c r="AE2075" s="16" t="s">
        <v>79</v>
      </c>
      <c r="AF2075" s="14" t="s">
        <v>47</v>
      </c>
      <c r="AG2075" s="14" t="s">
        <v>47</v>
      </c>
    </row>
    <row r="2076" spans="1:33" ht="15.75" customHeight="1" x14ac:dyDescent="0.25">
      <c r="A2076" s="57" t="s">
        <v>8114</v>
      </c>
      <c r="B2076" s="57" t="s">
        <v>7595</v>
      </c>
      <c r="C2076" s="57" t="s">
        <v>7595</v>
      </c>
      <c r="D2076" s="57" t="s">
        <v>277</v>
      </c>
      <c r="E2076" s="57" t="s">
        <v>7596</v>
      </c>
      <c r="F2076" s="57"/>
      <c r="G2076" s="14" t="s">
        <v>41</v>
      </c>
      <c r="H2076" s="14" t="s">
        <v>206</v>
      </c>
      <c r="I2076" s="16" t="s">
        <v>75</v>
      </c>
      <c r="J2076" s="17">
        <v>44346</v>
      </c>
      <c r="K2076" s="18">
        <f t="shared" ca="1" si="101"/>
        <v>961</v>
      </c>
      <c r="L2076" s="19">
        <f t="shared" si="102"/>
        <v>44360</v>
      </c>
      <c r="M2076" s="16" t="s">
        <v>44</v>
      </c>
      <c r="N2076" s="16" t="s">
        <v>45</v>
      </c>
      <c r="O2076" s="14" t="s">
        <v>46</v>
      </c>
      <c r="P2076" s="14"/>
      <c r="Q2076" s="16" t="e">
        <f t="shared" ca="1" si="103"/>
        <v>#VALUE!</v>
      </c>
      <c r="R2076" s="16" t="s">
        <v>47</v>
      </c>
      <c r="S2076" s="16" t="s">
        <v>47</v>
      </c>
      <c r="T2076" s="57" t="s">
        <v>7597</v>
      </c>
      <c r="U2076" s="57" t="s">
        <v>8988</v>
      </c>
      <c r="V2076" s="16" t="s">
        <v>47</v>
      </c>
      <c r="W2076" s="14" t="s">
        <v>47</v>
      </c>
      <c r="X2076" s="14"/>
      <c r="Y2076" s="14"/>
      <c r="Z2076" s="14" t="s">
        <v>47</v>
      </c>
      <c r="AA2076" s="87" t="s">
        <v>7599</v>
      </c>
      <c r="AB2076" s="35">
        <v>44484</v>
      </c>
      <c r="AC2076" s="18">
        <f t="shared" ca="1" si="100"/>
        <v>823</v>
      </c>
      <c r="AD2076" s="16" t="s">
        <v>52</v>
      </c>
      <c r="AE2076" s="16" t="s">
        <v>79</v>
      </c>
      <c r="AF2076" s="14" t="s">
        <v>47</v>
      </c>
      <c r="AG2076" s="14" t="s">
        <v>47</v>
      </c>
    </row>
    <row r="2077" spans="1:33" ht="15.75" customHeight="1" x14ac:dyDescent="0.25">
      <c r="A2077" s="57" t="s">
        <v>7600</v>
      </c>
      <c r="B2077" s="57" t="s">
        <v>7595</v>
      </c>
      <c r="C2077" s="57" t="s">
        <v>7595</v>
      </c>
      <c r="D2077" s="57" t="s">
        <v>277</v>
      </c>
      <c r="E2077" s="57" t="s">
        <v>7601</v>
      </c>
      <c r="F2077" s="57"/>
      <c r="G2077" s="14" t="s">
        <v>41</v>
      </c>
      <c r="H2077" s="14" t="s">
        <v>206</v>
      </c>
      <c r="I2077" s="16" t="s">
        <v>75</v>
      </c>
      <c r="J2077" s="17">
        <v>44346</v>
      </c>
      <c r="K2077" s="18">
        <f t="shared" ca="1" si="101"/>
        <v>961</v>
      </c>
      <c r="L2077" s="19">
        <f t="shared" si="102"/>
        <v>44360</v>
      </c>
      <c r="M2077" s="16" t="s">
        <v>44</v>
      </c>
      <c r="N2077" s="16" t="s">
        <v>45</v>
      </c>
      <c r="O2077" s="14" t="s">
        <v>46</v>
      </c>
      <c r="P2077" s="14"/>
      <c r="Q2077" s="16" t="e">
        <f t="shared" ca="1" si="103"/>
        <v>#VALUE!</v>
      </c>
      <c r="R2077" s="16" t="s">
        <v>47</v>
      </c>
      <c r="S2077" s="16" t="s">
        <v>47</v>
      </c>
      <c r="T2077" s="57" t="s">
        <v>7597</v>
      </c>
      <c r="U2077" s="57" t="s">
        <v>8988</v>
      </c>
      <c r="V2077" s="16" t="s">
        <v>47</v>
      </c>
      <c r="W2077" s="14" t="s">
        <v>47</v>
      </c>
      <c r="X2077" s="14"/>
      <c r="Y2077" s="14"/>
      <c r="Z2077" s="14" t="s">
        <v>47</v>
      </c>
      <c r="AA2077" s="87" t="s">
        <v>7599</v>
      </c>
      <c r="AB2077" s="35">
        <v>44484</v>
      </c>
      <c r="AC2077" s="18">
        <f t="shared" ca="1" si="100"/>
        <v>823</v>
      </c>
      <c r="AD2077" s="16" t="s">
        <v>52</v>
      </c>
      <c r="AE2077" s="16" t="s">
        <v>79</v>
      </c>
      <c r="AF2077" s="14" t="s">
        <v>47</v>
      </c>
      <c r="AG2077" s="14" t="s">
        <v>47</v>
      </c>
    </row>
    <row r="2078" spans="1:33" ht="15.75" customHeight="1" x14ac:dyDescent="0.25">
      <c r="A2078" s="57" t="s">
        <v>7603</v>
      </c>
      <c r="B2078" s="57" t="s">
        <v>7595</v>
      </c>
      <c r="C2078" s="57" t="s">
        <v>7595</v>
      </c>
      <c r="D2078" s="57" t="s">
        <v>277</v>
      </c>
      <c r="E2078" s="57" t="s">
        <v>7604</v>
      </c>
      <c r="F2078" s="57"/>
      <c r="G2078" s="14" t="s">
        <v>41</v>
      </c>
      <c r="H2078" s="14" t="s">
        <v>206</v>
      </c>
      <c r="I2078" s="16" t="s">
        <v>75</v>
      </c>
      <c r="J2078" s="17">
        <v>44346</v>
      </c>
      <c r="K2078" s="18">
        <f t="shared" ca="1" si="101"/>
        <v>961</v>
      </c>
      <c r="L2078" s="19">
        <f t="shared" si="102"/>
        <v>44360</v>
      </c>
      <c r="M2078" s="16" t="s">
        <v>44</v>
      </c>
      <c r="N2078" s="16" t="s">
        <v>45</v>
      </c>
      <c r="O2078" s="14" t="s">
        <v>46</v>
      </c>
      <c r="P2078" s="14"/>
      <c r="Q2078" s="16" t="e">
        <f t="shared" ca="1" si="103"/>
        <v>#VALUE!</v>
      </c>
      <c r="R2078" s="16" t="s">
        <v>47</v>
      </c>
      <c r="S2078" s="16" t="s">
        <v>47</v>
      </c>
      <c r="T2078" s="57" t="s">
        <v>7597</v>
      </c>
      <c r="U2078" s="57" t="s">
        <v>8988</v>
      </c>
      <c r="V2078" s="16" t="s">
        <v>47</v>
      </c>
      <c r="W2078" s="14" t="s">
        <v>47</v>
      </c>
      <c r="X2078" s="14"/>
      <c r="Y2078" s="14"/>
      <c r="Z2078" s="14" t="s">
        <v>47</v>
      </c>
      <c r="AA2078" s="87" t="s">
        <v>7599</v>
      </c>
      <c r="AB2078" s="35">
        <v>44484</v>
      </c>
      <c r="AC2078" s="18">
        <f t="shared" ca="1" si="100"/>
        <v>823</v>
      </c>
      <c r="AD2078" s="16" t="s">
        <v>52</v>
      </c>
      <c r="AE2078" s="16" t="s">
        <v>79</v>
      </c>
      <c r="AF2078" s="14" t="s">
        <v>47</v>
      </c>
      <c r="AG2078" s="14" t="s">
        <v>47</v>
      </c>
    </row>
    <row r="2079" spans="1:33" ht="15.75" customHeight="1" x14ac:dyDescent="0.25">
      <c r="A2079" s="57" t="s">
        <v>7606</v>
      </c>
      <c r="B2079" s="57" t="s">
        <v>4951</v>
      </c>
      <c r="C2079" s="57" t="s">
        <v>4951</v>
      </c>
      <c r="D2079" s="57" t="s">
        <v>277</v>
      </c>
      <c r="E2079" s="57" t="s">
        <v>7607</v>
      </c>
      <c r="F2079" s="57"/>
      <c r="G2079" s="14" t="s">
        <v>41</v>
      </c>
      <c r="H2079" s="14" t="s">
        <v>206</v>
      </c>
      <c r="I2079" s="16" t="s">
        <v>75</v>
      </c>
      <c r="J2079" s="17">
        <v>44346</v>
      </c>
      <c r="K2079" s="18">
        <f t="shared" ca="1" si="101"/>
        <v>961</v>
      </c>
      <c r="L2079" s="19">
        <f t="shared" si="102"/>
        <v>44360</v>
      </c>
      <c r="M2079" s="16" t="s">
        <v>44</v>
      </c>
      <c r="N2079" s="16" t="s">
        <v>45</v>
      </c>
      <c r="O2079" s="14" t="s">
        <v>46</v>
      </c>
      <c r="P2079" s="14"/>
      <c r="Q2079" s="16" t="e">
        <f t="shared" ca="1" si="103"/>
        <v>#VALUE!</v>
      </c>
      <c r="R2079" s="16" t="s">
        <v>47</v>
      </c>
      <c r="S2079" s="16" t="s">
        <v>47</v>
      </c>
      <c r="T2079" s="57" t="s">
        <v>7597</v>
      </c>
      <c r="U2079" s="57" t="s">
        <v>8988</v>
      </c>
      <c r="V2079" s="16" t="s">
        <v>47</v>
      </c>
      <c r="W2079" s="14" t="s">
        <v>47</v>
      </c>
      <c r="X2079" s="14"/>
      <c r="Y2079" s="14"/>
      <c r="Z2079" s="14" t="s">
        <v>47</v>
      </c>
      <c r="AA2079" s="87" t="s">
        <v>7599</v>
      </c>
      <c r="AB2079" s="35">
        <v>44484</v>
      </c>
      <c r="AC2079" s="18">
        <f t="shared" ca="1" si="100"/>
        <v>823</v>
      </c>
      <c r="AD2079" s="16" t="s">
        <v>52</v>
      </c>
      <c r="AE2079" s="16" t="s">
        <v>79</v>
      </c>
      <c r="AF2079" s="14" t="s">
        <v>47</v>
      </c>
      <c r="AG2079" s="14" t="s">
        <v>47</v>
      </c>
    </row>
    <row r="2080" spans="1:33" ht="15.75" customHeight="1" x14ac:dyDescent="0.25">
      <c r="A2080" s="29" t="s">
        <v>8115</v>
      </c>
      <c r="B2080" s="29" t="s">
        <v>8116</v>
      </c>
      <c r="C2080" s="29" t="s">
        <v>441</v>
      </c>
      <c r="D2080" s="29" t="s">
        <v>111</v>
      </c>
      <c r="E2080" s="78" t="s">
        <v>8117</v>
      </c>
      <c r="F2080" s="78"/>
      <c r="G2080" s="14" t="s">
        <v>41</v>
      </c>
      <c r="H2080" s="23" t="s">
        <v>168</v>
      </c>
      <c r="I2080" s="16" t="s">
        <v>75</v>
      </c>
      <c r="J2080" s="17">
        <v>44374</v>
      </c>
      <c r="K2080" s="18">
        <f t="shared" ca="1" si="101"/>
        <v>933</v>
      </c>
      <c r="L2080" s="19">
        <f t="shared" si="102"/>
        <v>44388</v>
      </c>
      <c r="M2080" s="16" t="s">
        <v>44</v>
      </c>
      <c r="N2080" s="16" t="s">
        <v>45</v>
      </c>
      <c r="O2080" s="14" t="s">
        <v>41</v>
      </c>
      <c r="P2080" s="14"/>
      <c r="Q2080" s="16" t="e">
        <f t="shared" ca="1" si="103"/>
        <v>#VALUE!</v>
      </c>
      <c r="R2080" s="16" t="s">
        <v>46</v>
      </c>
      <c r="S2080" s="16" t="s">
        <v>47</v>
      </c>
      <c r="T2080" s="29" t="s">
        <v>617</v>
      </c>
      <c r="U2080" s="29"/>
      <c r="V2080" s="16" t="s">
        <v>47</v>
      </c>
      <c r="W2080" s="14" t="s">
        <v>47</v>
      </c>
      <c r="X2080" s="14"/>
      <c r="Y2080" s="14"/>
      <c r="Z2080" s="14" t="s">
        <v>47</v>
      </c>
      <c r="AA2080" s="87" t="s">
        <v>8118</v>
      </c>
      <c r="AB2080" s="35">
        <v>44484</v>
      </c>
      <c r="AC2080" s="18">
        <f t="shared" ca="1" si="100"/>
        <v>823</v>
      </c>
      <c r="AD2080" s="16" t="s">
        <v>52</v>
      </c>
      <c r="AE2080" s="16" t="s">
        <v>79</v>
      </c>
      <c r="AF2080" s="14" t="s">
        <v>47</v>
      </c>
      <c r="AG2080" s="14" t="s">
        <v>47</v>
      </c>
    </row>
    <row r="2081" spans="1:33" ht="15.75" customHeight="1" x14ac:dyDescent="0.25">
      <c r="A2081" s="57" t="s">
        <v>5520</v>
      </c>
      <c r="B2081" s="57" t="s">
        <v>268</v>
      </c>
      <c r="C2081" s="57" t="s">
        <v>268</v>
      </c>
      <c r="D2081" s="57" t="s">
        <v>5</v>
      </c>
      <c r="E2081" s="57" t="s">
        <v>5521</v>
      </c>
      <c r="F2081" s="57"/>
      <c r="G2081" s="14" t="s">
        <v>41</v>
      </c>
      <c r="H2081" s="14" t="s">
        <v>206</v>
      </c>
      <c r="I2081" s="16" t="s">
        <v>75</v>
      </c>
      <c r="J2081" s="17">
        <v>44346</v>
      </c>
      <c r="K2081" s="18">
        <f t="shared" ca="1" si="101"/>
        <v>961</v>
      </c>
      <c r="L2081" s="19">
        <f t="shared" si="102"/>
        <v>44360</v>
      </c>
      <c r="M2081" s="16" t="s">
        <v>44</v>
      </c>
      <c r="N2081" s="16" t="s">
        <v>45</v>
      </c>
      <c r="O2081" s="14" t="s">
        <v>46</v>
      </c>
      <c r="P2081" s="14"/>
      <c r="Q2081" s="16" t="e">
        <f t="shared" ca="1" si="103"/>
        <v>#VALUE!</v>
      </c>
      <c r="R2081" s="16" t="s">
        <v>47</v>
      </c>
      <c r="S2081" s="16" t="s">
        <v>47</v>
      </c>
      <c r="T2081" s="57" t="s">
        <v>8119</v>
      </c>
      <c r="U2081" s="57" t="s">
        <v>8120</v>
      </c>
      <c r="V2081" s="16" t="s">
        <v>47</v>
      </c>
      <c r="W2081" s="14" t="s">
        <v>47</v>
      </c>
      <c r="X2081" s="14"/>
      <c r="Y2081" s="14"/>
      <c r="Z2081" s="14" t="s">
        <v>47</v>
      </c>
      <c r="AA2081" s="87" t="s">
        <v>5523</v>
      </c>
      <c r="AB2081" s="35">
        <v>44484</v>
      </c>
      <c r="AC2081" s="18">
        <f t="shared" ca="1" si="100"/>
        <v>823</v>
      </c>
      <c r="AD2081" s="16" t="s">
        <v>52</v>
      </c>
      <c r="AE2081" s="16" t="s">
        <v>79</v>
      </c>
      <c r="AF2081" s="14" t="s">
        <v>47</v>
      </c>
      <c r="AG2081" s="14" t="s">
        <v>47</v>
      </c>
    </row>
    <row r="2082" spans="1:33" ht="15.75" customHeight="1" x14ac:dyDescent="0.25">
      <c r="A2082" s="57" t="s">
        <v>5599</v>
      </c>
      <c r="B2082" s="57" t="s">
        <v>2101</v>
      </c>
      <c r="C2082" s="57" t="s">
        <v>2101</v>
      </c>
      <c r="D2082" s="57" t="s">
        <v>296</v>
      </c>
      <c r="E2082" s="57" t="s">
        <v>5600</v>
      </c>
      <c r="F2082" s="57"/>
      <c r="G2082" s="14" t="s">
        <v>41</v>
      </c>
      <c r="H2082" s="14" t="s">
        <v>206</v>
      </c>
      <c r="I2082" s="16" t="s">
        <v>75</v>
      </c>
      <c r="J2082" s="17">
        <v>44346</v>
      </c>
      <c r="K2082" s="18">
        <f t="shared" ca="1" si="101"/>
        <v>961</v>
      </c>
      <c r="L2082" s="19">
        <f t="shared" si="102"/>
        <v>44360</v>
      </c>
      <c r="M2082" s="16" t="s">
        <v>44</v>
      </c>
      <c r="N2082" s="16" t="s">
        <v>45</v>
      </c>
      <c r="O2082" s="14" t="s">
        <v>46</v>
      </c>
      <c r="P2082" s="14"/>
      <c r="Q2082" s="16" t="e">
        <f t="shared" ca="1" si="103"/>
        <v>#VALUE!</v>
      </c>
      <c r="R2082" s="16" t="s">
        <v>47</v>
      </c>
      <c r="S2082" s="16" t="s">
        <v>47</v>
      </c>
      <c r="T2082" s="57" t="s">
        <v>5601</v>
      </c>
      <c r="U2082" s="57" t="s">
        <v>5602</v>
      </c>
      <c r="V2082" s="16" t="s">
        <v>47</v>
      </c>
      <c r="W2082" s="14" t="s">
        <v>47</v>
      </c>
      <c r="X2082" s="14"/>
      <c r="Y2082" s="14"/>
      <c r="Z2082" s="14" t="s">
        <v>47</v>
      </c>
      <c r="AA2082" s="87" t="s">
        <v>5603</v>
      </c>
      <c r="AB2082" s="35">
        <v>44484</v>
      </c>
      <c r="AC2082" s="18">
        <f t="shared" ca="1" si="100"/>
        <v>823</v>
      </c>
      <c r="AD2082" s="16" t="s">
        <v>52</v>
      </c>
      <c r="AE2082" s="16" t="s">
        <v>79</v>
      </c>
      <c r="AF2082" s="14" t="s">
        <v>47</v>
      </c>
      <c r="AG2082" s="14" t="s">
        <v>47</v>
      </c>
    </row>
    <row r="2083" spans="1:33" ht="15.75" customHeight="1" x14ac:dyDescent="0.25">
      <c r="A2083" s="29" t="s">
        <v>8121</v>
      </c>
      <c r="B2083" s="29" t="s">
        <v>8026</v>
      </c>
      <c r="C2083" s="29" t="s">
        <v>8026</v>
      </c>
      <c r="D2083" s="29" t="s">
        <v>141</v>
      </c>
      <c r="E2083" s="30" t="s">
        <v>8122</v>
      </c>
      <c r="F2083" s="30"/>
      <c r="G2083" s="14" t="s">
        <v>41</v>
      </c>
      <c r="H2083" s="23" t="s">
        <v>162</v>
      </c>
      <c r="I2083" s="16" t="s">
        <v>75</v>
      </c>
      <c r="J2083" s="17">
        <v>44387</v>
      </c>
      <c r="K2083" s="18">
        <f t="shared" ca="1" si="101"/>
        <v>920</v>
      </c>
      <c r="L2083" s="19">
        <f t="shared" si="102"/>
        <v>44401</v>
      </c>
      <c r="M2083" s="16" t="s">
        <v>44</v>
      </c>
      <c r="N2083" s="16" t="s">
        <v>45</v>
      </c>
      <c r="O2083" s="14" t="s">
        <v>41</v>
      </c>
      <c r="P2083" s="14"/>
      <c r="Q2083" s="16" t="e">
        <f t="shared" ca="1" si="103"/>
        <v>#VALUE!</v>
      </c>
      <c r="R2083" s="16" t="s">
        <v>46</v>
      </c>
      <c r="S2083" s="16" t="s">
        <v>47</v>
      </c>
      <c r="T2083" s="29" t="s">
        <v>8123</v>
      </c>
      <c r="U2083" s="29" t="s">
        <v>8124</v>
      </c>
      <c r="V2083" s="16" t="s">
        <v>47</v>
      </c>
      <c r="W2083" s="14" t="s">
        <v>47</v>
      </c>
      <c r="X2083" s="14"/>
      <c r="Y2083" s="14"/>
      <c r="Z2083" s="14" t="s">
        <v>47</v>
      </c>
      <c r="AA2083" s="87" t="s">
        <v>6928</v>
      </c>
      <c r="AB2083" s="35">
        <v>44484</v>
      </c>
      <c r="AC2083" s="18">
        <f t="shared" ca="1" si="100"/>
        <v>823</v>
      </c>
      <c r="AD2083" s="16" t="s">
        <v>52</v>
      </c>
      <c r="AE2083" s="16" t="s">
        <v>79</v>
      </c>
      <c r="AF2083" s="14" t="s">
        <v>47</v>
      </c>
      <c r="AG2083" s="14" t="s">
        <v>47</v>
      </c>
    </row>
    <row r="2084" spans="1:33" ht="15.75" customHeight="1" x14ac:dyDescent="0.25">
      <c r="A2084" s="29" t="s">
        <v>8125</v>
      </c>
      <c r="B2084" s="29" t="s">
        <v>8026</v>
      </c>
      <c r="C2084" s="29" t="s">
        <v>8026</v>
      </c>
      <c r="D2084" s="14" t="s">
        <v>141</v>
      </c>
      <c r="E2084" s="30" t="s">
        <v>8126</v>
      </c>
      <c r="F2084" s="30"/>
      <c r="G2084" s="14" t="s">
        <v>41</v>
      </c>
      <c r="H2084" s="23" t="s">
        <v>162</v>
      </c>
      <c r="I2084" s="16" t="s">
        <v>75</v>
      </c>
      <c r="J2084" s="17">
        <v>44388</v>
      </c>
      <c r="K2084" s="18">
        <f t="shared" ca="1" si="101"/>
        <v>919</v>
      </c>
      <c r="L2084" s="19">
        <f t="shared" si="102"/>
        <v>44402</v>
      </c>
      <c r="M2084" s="16" t="s">
        <v>44</v>
      </c>
      <c r="N2084" s="16" t="s">
        <v>45</v>
      </c>
      <c r="O2084" s="14" t="s">
        <v>41</v>
      </c>
      <c r="P2084" s="14"/>
      <c r="Q2084" s="16" t="e">
        <f t="shared" ca="1" si="103"/>
        <v>#VALUE!</v>
      </c>
      <c r="R2084" s="16" t="s">
        <v>46</v>
      </c>
      <c r="S2084" s="16" t="s">
        <v>47</v>
      </c>
      <c r="T2084" s="29" t="s">
        <v>8127</v>
      </c>
      <c r="U2084" s="29" t="s">
        <v>8128</v>
      </c>
      <c r="V2084" s="16" t="s">
        <v>47</v>
      </c>
      <c r="W2084" s="14" t="s">
        <v>47</v>
      </c>
      <c r="X2084" s="14"/>
      <c r="Y2084" s="14"/>
      <c r="Z2084" s="14" t="s">
        <v>47</v>
      </c>
      <c r="AA2084" s="87" t="s">
        <v>143</v>
      </c>
      <c r="AB2084" s="35">
        <v>44484</v>
      </c>
      <c r="AC2084" s="18">
        <f t="shared" ca="1" si="100"/>
        <v>823</v>
      </c>
      <c r="AD2084" s="16" t="s">
        <v>52</v>
      </c>
      <c r="AE2084" s="16" t="s">
        <v>79</v>
      </c>
      <c r="AF2084" s="14" t="s">
        <v>47</v>
      </c>
      <c r="AG2084" s="14" t="s">
        <v>47</v>
      </c>
    </row>
    <row r="2085" spans="1:33" ht="15.75" customHeight="1" x14ac:dyDescent="0.25">
      <c r="A2085" s="57" t="s">
        <v>8129</v>
      </c>
      <c r="B2085" s="57" t="s">
        <v>2259</v>
      </c>
      <c r="C2085" s="57" t="s">
        <v>2259</v>
      </c>
      <c r="D2085" s="57" t="s">
        <v>606</v>
      </c>
      <c r="E2085" s="57" t="s">
        <v>8130</v>
      </c>
      <c r="F2085" s="57"/>
      <c r="G2085" s="14" t="s">
        <v>41</v>
      </c>
      <c r="H2085" s="14" t="s">
        <v>206</v>
      </c>
      <c r="I2085" s="16" t="s">
        <v>75</v>
      </c>
      <c r="J2085" s="17">
        <v>44346</v>
      </c>
      <c r="K2085" s="18">
        <f t="shared" ca="1" si="101"/>
        <v>961</v>
      </c>
      <c r="L2085" s="19">
        <f t="shared" si="102"/>
        <v>44360</v>
      </c>
      <c r="M2085" s="16" t="s">
        <v>44</v>
      </c>
      <c r="N2085" s="16" t="s">
        <v>45</v>
      </c>
      <c r="O2085" s="14" t="s">
        <v>46</v>
      </c>
      <c r="P2085" s="14"/>
      <c r="Q2085" s="16" t="e">
        <f t="shared" ca="1" si="103"/>
        <v>#VALUE!</v>
      </c>
      <c r="R2085" s="16" t="s">
        <v>47</v>
      </c>
      <c r="S2085" s="16" t="s">
        <v>47</v>
      </c>
      <c r="T2085" s="57" t="s">
        <v>1891</v>
      </c>
      <c r="U2085" s="57" t="s">
        <v>8131</v>
      </c>
      <c r="V2085" s="16" t="s">
        <v>47</v>
      </c>
      <c r="W2085" s="14" t="s">
        <v>47</v>
      </c>
      <c r="X2085" s="14"/>
      <c r="Y2085" s="14"/>
      <c r="Z2085" s="14" t="s">
        <v>47</v>
      </c>
      <c r="AA2085" s="87" t="s">
        <v>2263</v>
      </c>
      <c r="AB2085" s="35">
        <v>44484</v>
      </c>
      <c r="AC2085" s="18">
        <f t="shared" ca="1" si="100"/>
        <v>823</v>
      </c>
      <c r="AD2085" s="16" t="s">
        <v>52</v>
      </c>
      <c r="AE2085" s="16" t="s">
        <v>79</v>
      </c>
      <c r="AF2085" s="14" t="s">
        <v>47</v>
      </c>
      <c r="AG2085" s="14" t="s">
        <v>47</v>
      </c>
    </row>
    <row r="2086" spans="1:33" ht="15.75" customHeight="1" x14ac:dyDescent="0.25">
      <c r="A2086" s="57" t="s">
        <v>8132</v>
      </c>
      <c r="B2086" s="57" t="s">
        <v>3728</v>
      </c>
      <c r="C2086" s="57" t="s">
        <v>3728</v>
      </c>
      <c r="D2086" s="57" t="s">
        <v>7673</v>
      </c>
      <c r="E2086" s="57" t="s">
        <v>3729</v>
      </c>
      <c r="F2086" s="57"/>
      <c r="G2086" s="14" t="s">
        <v>41</v>
      </c>
      <c r="H2086" s="14" t="s">
        <v>206</v>
      </c>
      <c r="I2086" s="16" t="s">
        <v>75</v>
      </c>
      <c r="J2086" s="17">
        <v>44346</v>
      </c>
      <c r="K2086" s="18">
        <f t="shared" ref="K2086:K2149" ca="1" si="104">ABS(IF(ISBLANK(J2086),"",TODAY()-J2086))</f>
        <v>961</v>
      </c>
      <c r="L2086" s="19">
        <f t="shared" ref="L2086:L2149" si="105">J2086+14</f>
        <v>44360</v>
      </c>
      <c r="M2086" s="16" t="s">
        <v>44</v>
      </c>
      <c r="N2086" s="16" t="s">
        <v>45</v>
      </c>
      <c r="O2086" s="14" t="s">
        <v>46</v>
      </c>
      <c r="P2086" s="14"/>
      <c r="Q2086" s="16" t="e">
        <f t="shared" ca="1" si="103"/>
        <v>#VALUE!</v>
      </c>
      <c r="R2086" s="16" t="s">
        <v>47</v>
      </c>
      <c r="S2086" s="16" t="s">
        <v>47</v>
      </c>
      <c r="T2086" s="57" t="s">
        <v>3730</v>
      </c>
      <c r="U2086" s="57" t="s">
        <v>3731</v>
      </c>
      <c r="V2086" s="16" t="s">
        <v>47</v>
      </c>
      <c r="W2086" s="14" t="s">
        <v>47</v>
      </c>
      <c r="X2086" s="14"/>
      <c r="Y2086" s="14"/>
      <c r="Z2086" s="14" t="s">
        <v>47</v>
      </c>
      <c r="AA2086" s="87" t="s">
        <v>3732</v>
      </c>
      <c r="AB2086" s="35">
        <v>44484</v>
      </c>
      <c r="AC2086" s="18">
        <f t="shared" ca="1" si="100"/>
        <v>823</v>
      </c>
      <c r="AD2086" s="16" t="s">
        <v>52</v>
      </c>
      <c r="AE2086" s="16" t="s">
        <v>79</v>
      </c>
      <c r="AF2086" s="14" t="s">
        <v>47</v>
      </c>
      <c r="AG2086" s="14" t="s">
        <v>47</v>
      </c>
    </row>
    <row r="2087" spans="1:33" ht="15.75" customHeight="1" x14ac:dyDescent="0.25">
      <c r="A2087" s="57" t="s">
        <v>407</v>
      </c>
      <c r="B2087" s="57" t="s">
        <v>408</v>
      </c>
      <c r="C2087" s="57" t="s">
        <v>408</v>
      </c>
      <c r="D2087" s="57" t="s">
        <v>409</v>
      </c>
      <c r="E2087" s="57" t="s">
        <v>8043</v>
      </c>
      <c r="F2087" s="57"/>
      <c r="G2087" s="14" t="s">
        <v>41</v>
      </c>
      <c r="H2087" s="14" t="s">
        <v>206</v>
      </c>
      <c r="I2087" s="16" t="s">
        <v>75</v>
      </c>
      <c r="J2087" s="17">
        <v>44346</v>
      </c>
      <c r="K2087" s="18">
        <f t="shared" ca="1" si="104"/>
        <v>961</v>
      </c>
      <c r="L2087" s="19">
        <f t="shared" si="105"/>
        <v>44360</v>
      </c>
      <c r="M2087" s="16" t="s">
        <v>44</v>
      </c>
      <c r="N2087" s="16" t="s">
        <v>45</v>
      </c>
      <c r="O2087" s="14" t="s">
        <v>46</v>
      </c>
      <c r="P2087" s="14"/>
      <c r="Q2087" s="16" t="e">
        <f t="shared" ca="1" si="103"/>
        <v>#VALUE!</v>
      </c>
      <c r="R2087" s="16" t="s">
        <v>47</v>
      </c>
      <c r="S2087" s="16" t="s">
        <v>47</v>
      </c>
      <c r="T2087" s="57" t="s">
        <v>8044</v>
      </c>
      <c r="U2087" s="57" t="s">
        <v>412</v>
      </c>
      <c r="V2087" s="16" t="s">
        <v>47</v>
      </c>
      <c r="W2087" s="14" t="s">
        <v>47</v>
      </c>
      <c r="X2087" s="14"/>
      <c r="Y2087" s="14"/>
      <c r="Z2087" s="14" t="s">
        <v>47</v>
      </c>
      <c r="AA2087" s="87" t="s">
        <v>6357</v>
      </c>
      <c r="AB2087" s="35">
        <v>44484</v>
      </c>
      <c r="AC2087" s="18">
        <f t="shared" ca="1" si="100"/>
        <v>823</v>
      </c>
      <c r="AD2087" s="16" t="s">
        <v>52</v>
      </c>
      <c r="AE2087" s="16" t="s">
        <v>79</v>
      </c>
      <c r="AF2087" s="14" t="s">
        <v>47</v>
      </c>
      <c r="AG2087" s="14" t="s">
        <v>47</v>
      </c>
    </row>
    <row r="2088" spans="1:33" ht="15.75" customHeight="1" x14ac:dyDescent="0.25">
      <c r="A2088" s="57" t="s">
        <v>6533</v>
      </c>
      <c r="B2088" s="57" t="s">
        <v>6534</v>
      </c>
      <c r="C2088" s="57" t="s">
        <v>6534</v>
      </c>
      <c r="D2088" s="57" t="s">
        <v>606</v>
      </c>
      <c r="E2088" s="57" t="s">
        <v>6535</v>
      </c>
      <c r="F2088" s="57"/>
      <c r="G2088" s="14" t="s">
        <v>41</v>
      </c>
      <c r="H2088" s="14" t="s">
        <v>206</v>
      </c>
      <c r="I2088" s="16" t="s">
        <v>75</v>
      </c>
      <c r="J2088" s="17">
        <v>44346</v>
      </c>
      <c r="K2088" s="18">
        <f t="shared" ca="1" si="104"/>
        <v>961</v>
      </c>
      <c r="L2088" s="19">
        <f t="shared" si="105"/>
        <v>44360</v>
      </c>
      <c r="M2088" s="16" t="s">
        <v>44</v>
      </c>
      <c r="N2088" s="16" t="s">
        <v>45</v>
      </c>
      <c r="O2088" s="14" t="s">
        <v>46</v>
      </c>
      <c r="P2088" s="14"/>
      <c r="Q2088" s="16" t="e">
        <f t="shared" ca="1" si="103"/>
        <v>#VALUE!</v>
      </c>
      <c r="R2088" s="16" t="s">
        <v>47</v>
      </c>
      <c r="S2088" s="16" t="s">
        <v>47</v>
      </c>
      <c r="T2088" s="57" t="s">
        <v>6536</v>
      </c>
      <c r="U2088" s="57" t="s">
        <v>6537</v>
      </c>
      <c r="V2088" s="16" t="s">
        <v>47</v>
      </c>
      <c r="W2088" s="14" t="s">
        <v>47</v>
      </c>
      <c r="X2088" s="14"/>
      <c r="Y2088" s="14"/>
      <c r="Z2088" s="14" t="s">
        <v>47</v>
      </c>
      <c r="AA2088" s="87" t="s">
        <v>8134</v>
      </c>
      <c r="AB2088" s="35">
        <v>44484</v>
      </c>
      <c r="AC2088" s="18">
        <f t="shared" ca="1" si="100"/>
        <v>823</v>
      </c>
      <c r="AD2088" s="16" t="s">
        <v>52</v>
      </c>
      <c r="AE2088" s="16" t="s">
        <v>79</v>
      </c>
      <c r="AF2088" s="14" t="s">
        <v>47</v>
      </c>
      <c r="AG2088" s="14" t="s">
        <v>47</v>
      </c>
    </row>
    <row r="2089" spans="1:33" ht="15.75" customHeight="1" x14ac:dyDescent="0.25">
      <c r="A2089" s="57" t="s">
        <v>6435</v>
      </c>
      <c r="B2089" s="57" t="s">
        <v>6436</v>
      </c>
      <c r="C2089" s="57" t="s">
        <v>6436</v>
      </c>
      <c r="D2089" s="57" t="s">
        <v>606</v>
      </c>
      <c r="E2089" s="57" t="s">
        <v>6437</v>
      </c>
      <c r="F2089" s="57"/>
      <c r="G2089" s="14" t="s">
        <v>41</v>
      </c>
      <c r="H2089" s="14" t="s">
        <v>206</v>
      </c>
      <c r="I2089" s="16" t="s">
        <v>75</v>
      </c>
      <c r="J2089" s="17">
        <v>44346</v>
      </c>
      <c r="K2089" s="18">
        <f t="shared" ca="1" si="104"/>
        <v>961</v>
      </c>
      <c r="L2089" s="19">
        <f t="shared" si="105"/>
        <v>44360</v>
      </c>
      <c r="M2089" s="16" t="s">
        <v>44</v>
      </c>
      <c r="N2089" s="16" t="s">
        <v>45</v>
      </c>
      <c r="O2089" s="14" t="s">
        <v>46</v>
      </c>
      <c r="P2089" s="14"/>
      <c r="Q2089" s="16" t="e">
        <f t="shared" ca="1" si="103"/>
        <v>#VALUE!</v>
      </c>
      <c r="R2089" s="16" t="s">
        <v>47</v>
      </c>
      <c r="S2089" s="16" t="s">
        <v>47</v>
      </c>
      <c r="T2089" s="57" t="s">
        <v>6438</v>
      </c>
      <c r="U2089" s="57" t="s">
        <v>6439</v>
      </c>
      <c r="V2089" s="16" t="s">
        <v>47</v>
      </c>
      <c r="W2089" s="14" t="s">
        <v>47</v>
      </c>
      <c r="X2089" s="14"/>
      <c r="Y2089" s="14"/>
      <c r="Z2089" s="14" t="s">
        <v>47</v>
      </c>
      <c r="AA2089" s="87" t="s">
        <v>8135</v>
      </c>
      <c r="AB2089" s="35">
        <v>44484</v>
      </c>
      <c r="AC2089" s="18">
        <f t="shared" ca="1" si="100"/>
        <v>823</v>
      </c>
      <c r="AD2089" s="16" t="s">
        <v>52</v>
      </c>
      <c r="AE2089" s="16" t="s">
        <v>79</v>
      </c>
      <c r="AF2089" s="14" t="s">
        <v>47</v>
      </c>
      <c r="AG2089" s="14" t="s">
        <v>47</v>
      </c>
    </row>
    <row r="2090" spans="1:33" ht="15.75" customHeight="1" x14ac:dyDescent="0.25">
      <c r="A2090" s="57" t="s">
        <v>6441</v>
      </c>
      <c r="B2090" s="57" t="s">
        <v>2259</v>
      </c>
      <c r="C2090" s="57" t="s">
        <v>2259</v>
      </c>
      <c r="D2090" s="57" t="s">
        <v>606</v>
      </c>
      <c r="E2090" s="57" t="s">
        <v>6442</v>
      </c>
      <c r="F2090" s="57"/>
      <c r="G2090" s="14" t="s">
        <v>41</v>
      </c>
      <c r="H2090" s="14" t="s">
        <v>206</v>
      </c>
      <c r="I2090" s="16" t="s">
        <v>75</v>
      </c>
      <c r="J2090" s="17">
        <v>44346</v>
      </c>
      <c r="K2090" s="18">
        <f t="shared" ca="1" si="104"/>
        <v>961</v>
      </c>
      <c r="L2090" s="19">
        <f t="shared" si="105"/>
        <v>44360</v>
      </c>
      <c r="M2090" s="16" t="s">
        <v>44</v>
      </c>
      <c r="N2090" s="16" t="s">
        <v>45</v>
      </c>
      <c r="O2090" s="14" t="s">
        <v>46</v>
      </c>
      <c r="P2090" s="14"/>
      <c r="Q2090" s="16" t="e">
        <f t="shared" ca="1" si="103"/>
        <v>#VALUE!</v>
      </c>
      <c r="R2090" s="16" t="s">
        <v>47</v>
      </c>
      <c r="S2090" s="16" t="s">
        <v>47</v>
      </c>
      <c r="T2090" s="57" t="s">
        <v>6438</v>
      </c>
      <c r="U2090" s="57" t="s">
        <v>6443</v>
      </c>
      <c r="V2090" s="16" t="s">
        <v>47</v>
      </c>
      <c r="W2090" s="14" t="s">
        <v>47</v>
      </c>
      <c r="X2090" s="14"/>
      <c r="Y2090" s="14"/>
      <c r="Z2090" s="14" t="s">
        <v>47</v>
      </c>
      <c r="AA2090" s="87" t="s">
        <v>8135</v>
      </c>
      <c r="AB2090" s="35">
        <v>44484</v>
      </c>
      <c r="AC2090" s="18">
        <f t="shared" ca="1" si="100"/>
        <v>823</v>
      </c>
      <c r="AD2090" s="16" t="s">
        <v>52</v>
      </c>
      <c r="AE2090" s="16" t="s">
        <v>79</v>
      </c>
      <c r="AF2090" s="14" t="s">
        <v>47</v>
      </c>
      <c r="AG2090" s="14" t="s">
        <v>47</v>
      </c>
    </row>
    <row r="2091" spans="1:33" ht="15.75" customHeight="1" x14ac:dyDescent="0.25">
      <c r="A2091" s="57" t="s">
        <v>6459</v>
      </c>
      <c r="B2091" s="57" t="s">
        <v>3600</v>
      </c>
      <c r="C2091" s="57" t="s">
        <v>3600</v>
      </c>
      <c r="D2091" s="57" t="s">
        <v>606</v>
      </c>
      <c r="E2091" s="57" t="s">
        <v>6460</v>
      </c>
      <c r="F2091" s="57"/>
      <c r="G2091" s="14" t="s">
        <v>41</v>
      </c>
      <c r="H2091" s="14" t="s">
        <v>206</v>
      </c>
      <c r="I2091" s="16" t="s">
        <v>75</v>
      </c>
      <c r="J2091" s="17">
        <v>44346</v>
      </c>
      <c r="K2091" s="18">
        <f t="shared" ca="1" si="104"/>
        <v>961</v>
      </c>
      <c r="L2091" s="19">
        <f t="shared" si="105"/>
        <v>44360</v>
      </c>
      <c r="M2091" s="16" t="s">
        <v>44</v>
      </c>
      <c r="N2091" s="16" t="s">
        <v>45</v>
      </c>
      <c r="O2091" s="14" t="s">
        <v>46</v>
      </c>
      <c r="P2091" s="14"/>
      <c r="Q2091" s="16" t="e">
        <f t="shared" ca="1" si="103"/>
        <v>#VALUE!</v>
      </c>
      <c r="R2091" s="16" t="s">
        <v>47</v>
      </c>
      <c r="S2091" s="16" t="s">
        <v>47</v>
      </c>
      <c r="T2091" s="57" t="s">
        <v>6461</v>
      </c>
      <c r="U2091" s="57" t="s">
        <v>6462</v>
      </c>
      <c r="V2091" s="16" t="s">
        <v>47</v>
      </c>
      <c r="W2091" s="14" t="s">
        <v>47</v>
      </c>
      <c r="X2091" s="14"/>
      <c r="Y2091" s="14"/>
      <c r="Z2091" s="14" t="s">
        <v>47</v>
      </c>
      <c r="AA2091" s="87" t="s">
        <v>8136</v>
      </c>
      <c r="AB2091" s="35">
        <v>44484</v>
      </c>
      <c r="AC2091" s="18">
        <f t="shared" ca="1" si="100"/>
        <v>823</v>
      </c>
      <c r="AD2091" s="16" t="s">
        <v>52</v>
      </c>
      <c r="AE2091" s="16" t="s">
        <v>79</v>
      </c>
      <c r="AF2091" s="14" t="s">
        <v>47</v>
      </c>
      <c r="AG2091" s="14" t="s">
        <v>47</v>
      </c>
    </row>
    <row r="2092" spans="1:33" ht="15.75" customHeight="1" x14ac:dyDescent="0.25">
      <c r="A2092" s="57" t="s">
        <v>6463</v>
      </c>
      <c r="B2092" s="57" t="s">
        <v>4911</v>
      </c>
      <c r="C2092" s="57" t="s">
        <v>4911</v>
      </c>
      <c r="D2092" s="57" t="s">
        <v>606</v>
      </c>
      <c r="E2092" s="57" t="s">
        <v>6464</v>
      </c>
      <c r="F2092" s="57"/>
      <c r="G2092" s="14" t="s">
        <v>41</v>
      </c>
      <c r="H2092" s="14" t="s">
        <v>206</v>
      </c>
      <c r="I2092" s="16" t="s">
        <v>75</v>
      </c>
      <c r="J2092" s="17">
        <v>44346</v>
      </c>
      <c r="K2092" s="18">
        <f t="shared" ca="1" si="104"/>
        <v>961</v>
      </c>
      <c r="L2092" s="19">
        <f t="shared" si="105"/>
        <v>44360</v>
      </c>
      <c r="M2092" s="16" t="s">
        <v>44</v>
      </c>
      <c r="N2092" s="16" t="s">
        <v>45</v>
      </c>
      <c r="O2092" s="14" t="s">
        <v>46</v>
      </c>
      <c r="P2092" s="14"/>
      <c r="Q2092" s="16" t="e">
        <f t="shared" ca="1" si="103"/>
        <v>#VALUE!</v>
      </c>
      <c r="R2092" s="16" t="s">
        <v>47</v>
      </c>
      <c r="S2092" s="16" t="s">
        <v>47</v>
      </c>
      <c r="T2092" s="57" t="s">
        <v>6465</v>
      </c>
      <c r="U2092" s="57" t="s">
        <v>6466</v>
      </c>
      <c r="V2092" s="16" t="s">
        <v>47</v>
      </c>
      <c r="W2092" s="14" t="s">
        <v>47</v>
      </c>
      <c r="X2092" s="14"/>
      <c r="Y2092" s="14"/>
      <c r="Z2092" s="14" t="s">
        <v>47</v>
      </c>
      <c r="AA2092" s="87" t="s">
        <v>8137</v>
      </c>
      <c r="AB2092" s="35">
        <v>44484</v>
      </c>
      <c r="AC2092" s="18">
        <f t="shared" ca="1" si="100"/>
        <v>823</v>
      </c>
      <c r="AD2092" s="16" t="s">
        <v>52</v>
      </c>
      <c r="AE2092" s="16" t="s">
        <v>79</v>
      </c>
      <c r="AF2092" s="14" t="s">
        <v>47</v>
      </c>
      <c r="AG2092" s="14" t="s">
        <v>47</v>
      </c>
    </row>
    <row r="2093" spans="1:33" ht="15.75" customHeight="1" x14ac:dyDescent="0.25">
      <c r="A2093" s="57" t="s">
        <v>6467</v>
      </c>
      <c r="B2093" s="57" t="s">
        <v>1294</v>
      </c>
      <c r="C2093" s="57" t="s">
        <v>1294</v>
      </c>
      <c r="D2093" s="57" t="s">
        <v>606</v>
      </c>
      <c r="E2093" s="57" t="s">
        <v>8138</v>
      </c>
      <c r="F2093" s="57"/>
      <c r="G2093" s="14" t="s">
        <v>41</v>
      </c>
      <c r="H2093" s="14" t="s">
        <v>206</v>
      </c>
      <c r="I2093" s="16" t="s">
        <v>75</v>
      </c>
      <c r="J2093" s="17">
        <v>44346</v>
      </c>
      <c r="K2093" s="18">
        <f t="shared" ca="1" si="104"/>
        <v>961</v>
      </c>
      <c r="L2093" s="19">
        <f t="shared" si="105"/>
        <v>44360</v>
      </c>
      <c r="M2093" s="16" t="s">
        <v>44</v>
      </c>
      <c r="N2093" s="16" t="s">
        <v>45</v>
      </c>
      <c r="O2093" s="14" t="s">
        <v>46</v>
      </c>
      <c r="P2093" s="14"/>
      <c r="Q2093" s="16" t="e">
        <f t="shared" ca="1" si="103"/>
        <v>#VALUE!</v>
      </c>
      <c r="R2093" s="16" t="s">
        <v>47</v>
      </c>
      <c r="S2093" s="16" t="s">
        <v>47</v>
      </c>
      <c r="T2093" s="57" t="s">
        <v>6469</v>
      </c>
      <c r="U2093" s="57" t="s">
        <v>6470</v>
      </c>
      <c r="V2093" s="16" t="s">
        <v>47</v>
      </c>
      <c r="W2093" s="14" t="s">
        <v>47</v>
      </c>
      <c r="X2093" s="14"/>
      <c r="Y2093" s="14"/>
      <c r="Z2093" s="14" t="s">
        <v>47</v>
      </c>
      <c r="AA2093" s="87" t="s">
        <v>8139</v>
      </c>
      <c r="AB2093" s="35">
        <v>44484</v>
      </c>
      <c r="AC2093" s="18">
        <f t="shared" ca="1" si="100"/>
        <v>823</v>
      </c>
      <c r="AD2093" s="16" t="s">
        <v>52</v>
      </c>
      <c r="AE2093" s="16" t="s">
        <v>79</v>
      </c>
      <c r="AF2093" s="14" t="s">
        <v>47</v>
      </c>
      <c r="AG2093" s="14" t="s">
        <v>47</v>
      </c>
    </row>
    <row r="2094" spans="1:33" ht="15.75" customHeight="1" x14ac:dyDescent="0.25">
      <c r="A2094" s="57" t="s">
        <v>6471</v>
      </c>
      <c r="B2094" s="57" t="s">
        <v>6472</v>
      </c>
      <c r="C2094" s="57" t="s">
        <v>6472</v>
      </c>
      <c r="D2094" s="57" t="s">
        <v>606</v>
      </c>
      <c r="E2094" s="57" t="s">
        <v>8140</v>
      </c>
      <c r="F2094" s="57"/>
      <c r="G2094" s="14" t="s">
        <v>41</v>
      </c>
      <c r="H2094" s="14" t="s">
        <v>206</v>
      </c>
      <c r="I2094" s="16" t="s">
        <v>75</v>
      </c>
      <c r="J2094" s="17">
        <v>44346</v>
      </c>
      <c r="K2094" s="18">
        <f t="shared" ca="1" si="104"/>
        <v>961</v>
      </c>
      <c r="L2094" s="19">
        <f t="shared" si="105"/>
        <v>44360</v>
      </c>
      <c r="M2094" s="16" t="s">
        <v>44</v>
      </c>
      <c r="N2094" s="16" t="s">
        <v>45</v>
      </c>
      <c r="O2094" s="14" t="s">
        <v>46</v>
      </c>
      <c r="P2094" s="14"/>
      <c r="Q2094" s="16" t="e">
        <f t="shared" ca="1" si="103"/>
        <v>#VALUE!</v>
      </c>
      <c r="R2094" s="16" t="s">
        <v>47</v>
      </c>
      <c r="S2094" s="16" t="s">
        <v>47</v>
      </c>
      <c r="T2094" s="57" t="s">
        <v>6474</v>
      </c>
      <c r="U2094" s="57" t="s">
        <v>6475</v>
      </c>
      <c r="V2094" s="16" t="s">
        <v>47</v>
      </c>
      <c r="W2094" s="14" t="s">
        <v>47</v>
      </c>
      <c r="X2094" s="14"/>
      <c r="Y2094" s="14"/>
      <c r="Z2094" s="14" t="s">
        <v>47</v>
      </c>
      <c r="AA2094" s="87" t="s">
        <v>8141</v>
      </c>
      <c r="AB2094" s="35">
        <v>44484</v>
      </c>
      <c r="AC2094" s="18">
        <f t="shared" ca="1" si="100"/>
        <v>823</v>
      </c>
      <c r="AD2094" s="16" t="s">
        <v>52</v>
      </c>
      <c r="AE2094" s="16" t="s">
        <v>79</v>
      </c>
      <c r="AF2094" s="14" t="s">
        <v>47</v>
      </c>
      <c r="AG2094" s="14" t="s">
        <v>47</v>
      </c>
    </row>
    <row r="2095" spans="1:33" ht="15.75" customHeight="1" x14ac:dyDescent="0.25">
      <c r="A2095" s="57" t="s">
        <v>6476</v>
      </c>
      <c r="B2095" s="57" t="s">
        <v>6477</v>
      </c>
      <c r="C2095" s="57" t="s">
        <v>6477</v>
      </c>
      <c r="D2095" s="57" t="s">
        <v>606</v>
      </c>
      <c r="E2095" s="57" t="s">
        <v>8142</v>
      </c>
      <c r="F2095" s="57"/>
      <c r="G2095" s="14" t="s">
        <v>41</v>
      </c>
      <c r="H2095" s="14" t="s">
        <v>206</v>
      </c>
      <c r="I2095" s="16" t="s">
        <v>75</v>
      </c>
      <c r="J2095" s="17">
        <v>44346</v>
      </c>
      <c r="K2095" s="18">
        <f t="shared" ca="1" si="104"/>
        <v>961</v>
      </c>
      <c r="L2095" s="19">
        <f t="shared" si="105"/>
        <v>44360</v>
      </c>
      <c r="M2095" s="16" t="s">
        <v>44</v>
      </c>
      <c r="N2095" s="16" t="s">
        <v>45</v>
      </c>
      <c r="O2095" s="14" t="s">
        <v>46</v>
      </c>
      <c r="P2095" s="14"/>
      <c r="Q2095" s="16" t="e">
        <f t="shared" ca="1" si="103"/>
        <v>#VALUE!</v>
      </c>
      <c r="R2095" s="16" t="s">
        <v>47</v>
      </c>
      <c r="S2095" s="16" t="s">
        <v>47</v>
      </c>
      <c r="T2095" s="57" t="s">
        <v>6479</v>
      </c>
      <c r="U2095" s="57" t="s">
        <v>6480</v>
      </c>
      <c r="V2095" s="16" t="s">
        <v>47</v>
      </c>
      <c r="W2095" s="14" t="s">
        <v>47</v>
      </c>
      <c r="X2095" s="14"/>
      <c r="Y2095" s="14"/>
      <c r="Z2095" s="14" t="s">
        <v>47</v>
      </c>
      <c r="AA2095" s="87" t="s">
        <v>8143</v>
      </c>
      <c r="AB2095" s="35">
        <v>44484</v>
      </c>
      <c r="AC2095" s="18">
        <f t="shared" ca="1" si="100"/>
        <v>823</v>
      </c>
      <c r="AD2095" s="16" t="s">
        <v>52</v>
      </c>
      <c r="AE2095" s="16" t="s">
        <v>79</v>
      </c>
      <c r="AF2095" s="14" t="s">
        <v>47</v>
      </c>
      <c r="AG2095" s="14" t="s">
        <v>47</v>
      </c>
    </row>
    <row r="2096" spans="1:33" ht="15.75" customHeight="1" x14ac:dyDescent="0.25">
      <c r="A2096" s="57" t="s">
        <v>6481</v>
      </c>
      <c r="B2096" s="57" t="s">
        <v>6482</v>
      </c>
      <c r="C2096" s="57" t="s">
        <v>6482</v>
      </c>
      <c r="D2096" s="57" t="s">
        <v>606</v>
      </c>
      <c r="E2096" s="57" t="s">
        <v>8144</v>
      </c>
      <c r="F2096" s="57"/>
      <c r="G2096" s="14" t="s">
        <v>41</v>
      </c>
      <c r="H2096" s="14" t="s">
        <v>206</v>
      </c>
      <c r="I2096" s="16" t="s">
        <v>75</v>
      </c>
      <c r="J2096" s="17">
        <v>44346</v>
      </c>
      <c r="K2096" s="18">
        <f t="shared" ca="1" si="104"/>
        <v>961</v>
      </c>
      <c r="L2096" s="19">
        <f t="shared" si="105"/>
        <v>44360</v>
      </c>
      <c r="M2096" s="16" t="s">
        <v>44</v>
      </c>
      <c r="N2096" s="16" t="s">
        <v>45</v>
      </c>
      <c r="O2096" s="14" t="s">
        <v>46</v>
      </c>
      <c r="P2096" s="14"/>
      <c r="Q2096" s="16" t="e">
        <f t="shared" ca="1" si="103"/>
        <v>#VALUE!</v>
      </c>
      <c r="R2096" s="16" t="s">
        <v>47</v>
      </c>
      <c r="S2096" s="16" t="s">
        <v>47</v>
      </c>
      <c r="T2096" s="57" t="s">
        <v>6484</v>
      </c>
      <c r="U2096" s="57" t="s">
        <v>6485</v>
      </c>
      <c r="V2096" s="16" t="s">
        <v>47</v>
      </c>
      <c r="W2096" s="14" t="s">
        <v>47</v>
      </c>
      <c r="X2096" s="14"/>
      <c r="Y2096" s="14"/>
      <c r="Z2096" s="14" t="s">
        <v>47</v>
      </c>
      <c r="AA2096" s="87" t="s">
        <v>8145</v>
      </c>
      <c r="AB2096" s="35">
        <v>44484</v>
      </c>
      <c r="AC2096" s="18">
        <f t="shared" ca="1" si="100"/>
        <v>823</v>
      </c>
      <c r="AD2096" s="16" t="s">
        <v>52</v>
      </c>
      <c r="AE2096" s="16" t="s">
        <v>79</v>
      </c>
      <c r="AF2096" s="14" t="s">
        <v>47</v>
      </c>
      <c r="AG2096" s="14" t="s">
        <v>47</v>
      </c>
    </row>
    <row r="2097" spans="1:33" ht="15.75" customHeight="1" x14ac:dyDescent="0.25">
      <c r="A2097" s="57" t="s">
        <v>6486</v>
      </c>
      <c r="B2097" s="57" t="s">
        <v>6487</v>
      </c>
      <c r="C2097" s="57" t="s">
        <v>6487</v>
      </c>
      <c r="D2097" s="57" t="s">
        <v>606</v>
      </c>
      <c r="E2097" s="57" t="s">
        <v>6488</v>
      </c>
      <c r="F2097" s="57"/>
      <c r="G2097" s="14" t="s">
        <v>41</v>
      </c>
      <c r="H2097" s="14" t="s">
        <v>206</v>
      </c>
      <c r="I2097" s="16" t="s">
        <v>75</v>
      </c>
      <c r="J2097" s="17">
        <v>44346</v>
      </c>
      <c r="K2097" s="18">
        <f t="shared" ca="1" si="104"/>
        <v>961</v>
      </c>
      <c r="L2097" s="19">
        <f t="shared" si="105"/>
        <v>44360</v>
      </c>
      <c r="M2097" s="16" t="s">
        <v>44</v>
      </c>
      <c r="N2097" s="16" t="s">
        <v>45</v>
      </c>
      <c r="O2097" s="14" t="s">
        <v>46</v>
      </c>
      <c r="P2097" s="14"/>
      <c r="Q2097" s="16" t="e">
        <f t="shared" ca="1" si="103"/>
        <v>#VALUE!</v>
      </c>
      <c r="R2097" s="16" t="s">
        <v>47</v>
      </c>
      <c r="S2097" s="16" t="s">
        <v>47</v>
      </c>
      <c r="T2097" s="57" t="s">
        <v>6489</v>
      </c>
      <c r="U2097" s="57" t="s">
        <v>6490</v>
      </c>
      <c r="V2097" s="16" t="s">
        <v>47</v>
      </c>
      <c r="W2097" s="14" t="s">
        <v>47</v>
      </c>
      <c r="X2097" s="14"/>
      <c r="Y2097" s="14"/>
      <c r="Z2097" s="14" t="s">
        <v>47</v>
      </c>
      <c r="AA2097" s="87" t="s">
        <v>8146</v>
      </c>
      <c r="AB2097" s="35">
        <v>44484</v>
      </c>
      <c r="AC2097" s="18">
        <f t="shared" ca="1" si="100"/>
        <v>823</v>
      </c>
      <c r="AD2097" s="16" t="s">
        <v>52</v>
      </c>
      <c r="AE2097" s="16" t="s">
        <v>79</v>
      </c>
      <c r="AF2097" s="14" t="s">
        <v>47</v>
      </c>
      <c r="AG2097" s="14" t="s">
        <v>47</v>
      </c>
    </row>
    <row r="2098" spans="1:33" ht="15.75" customHeight="1" x14ac:dyDescent="0.25">
      <c r="A2098" s="57" t="s">
        <v>6491</v>
      </c>
      <c r="B2098" s="57" t="s">
        <v>6492</v>
      </c>
      <c r="C2098" s="57" t="s">
        <v>6492</v>
      </c>
      <c r="D2098" s="57" t="s">
        <v>606</v>
      </c>
      <c r="E2098" s="57" t="s">
        <v>6493</v>
      </c>
      <c r="F2098" s="57"/>
      <c r="G2098" s="14" t="s">
        <v>41</v>
      </c>
      <c r="H2098" s="14" t="s">
        <v>206</v>
      </c>
      <c r="I2098" s="16" t="s">
        <v>75</v>
      </c>
      <c r="J2098" s="17">
        <v>44346</v>
      </c>
      <c r="K2098" s="18">
        <f t="shared" ca="1" si="104"/>
        <v>961</v>
      </c>
      <c r="L2098" s="19">
        <f t="shared" si="105"/>
        <v>44360</v>
      </c>
      <c r="M2098" s="16" t="s">
        <v>44</v>
      </c>
      <c r="N2098" s="16" t="s">
        <v>45</v>
      </c>
      <c r="O2098" s="14" t="s">
        <v>46</v>
      </c>
      <c r="P2098" s="14"/>
      <c r="Q2098" s="16" t="e">
        <f t="shared" ca="1" si="103"/>
        <v>#VALUE!</v>
      </c>
      <c r="R2098" s="16" t="s">
        <v>47</v>
      </c>
      <c r="S2098" s="16" t="s">
        <v>47</v>
      </c>
      <c r="T2098" s="57" t="s">
        <v>6494</v>
      </c>
      <c r="U2098" s="57" t="s">
        <v>6495</v>
      </c>
      <c r="V2098" s="16" t="s">
        <v>47</v>
      </c>
      <c r="W2098" s="14" t="s">
        <v>47</v>
      </c>
      <c r="X2098" s="14"/>
      <c r="Y2098" s="14"/>
      <c r="Z2098" s="14" t="s">
        <v>47</v>
      </c>
      <c r="AA2098" s="87" t="s">
        <v>8147</v>
      </c>
      <c r="AB2098" s="35">
        <v>44484</v>
      </c>
      <c r="AC2098" s="18">
        <f t="shared" ca="1" si="100"/>
        <v>823</v>
      </c>
      <c r="AD2098" s="16" t="s">
        <v>52</v>
      </c>
      <c r="AE2098" s="16" t="s">
        <v>79</v>
      </c>
      <c r="AF2098" s="14" t="s">
        <v>47</v>
      </c>
      <c r="AG2098" s="14" t="s">
        <v>47</v>
      </c>
    </row>
    <row r="2099" spans="1:33" ht="15.75" customHeight="1" x14ac:dyDescent="0.25">
      <c r="A2099" s="57" t="s">
        <v>6496</v>
      </c>
      <c r="B2099" s="57" t="s">
        <v>6497</v>
      </c>
      <c r="C2099" s="57" t="s">
        <v>6497</v>
      </c>
      <c r="D2099" s="57" t="s">
        <v>606</v>
      </c>
      <c r="E2099" s="57" t="s">
        <v>6498</v>
      </c>
      <c r="F2099" s="57"/>
      <c r="G2099" s="14" t="s">
        <v>41</v>
      </c>
      <c r="H2099" s="14" t="s">
        <v>206</v>
      </c>
      <c r="I2099" s="16" t="s">
        <v>75</v>
      </c>
      <c r="J2099" s="17">
        <v>44346</v>
      </c>
      <c r="K2099" s="18">
        <f t="shared" ca="1" si="104"/>
        <v>961</v>
      </c>
      <c r="L2099" s="19">
        <f t="shared" si="105"/>
        <v>44360</v>
      </c>
      <c r="M2099" s="16" t="s">
        <v>44</v>
      </c>
      <c r="N2099" s="16" t="s">
        <v>45</v>
      </c>
      <c r="O2099" s="14" t="s">
        <v>46</v>
      </c>
      <c r="P2099" s="14"/>
      <c r="Q2099" s="16" t="e">
        <f t="shared" ca="1" si="103"/>
        <v>#VALUE!</v>
      </c>
      <c r="R2099" s="16" t="s">
        <v>47</v>
      </c>
      <c r="S2099" s="16" t="s">
        <v>47</v>
      </c>
      <c r="T2099" s="57" t="s">
        <v>6499</v>
      </c>
      <c r="U2099" s="57" t="s">
        <v>6500</v>
      </c>
      <c r="V2099" s="16" t="s">
        <v>47</v>
      </c>
      <c r="W2099" s="14" t="s">
        <v>47</v>
      </c>
      <c r="X2099" s="14"/>
      <c r="Y2099" s="14"/>
      <c r="Z2099" s="14" t="s">
        <v>47</v>
      </c>
      <c r="AA2099" s="87" t="s">
        <v>8148</v>
      </c>
      <c r="AB2099" s="35">
        <v>44484</v>
      </c>
      <c r="AC2099" s="18">
        <f t="shared" ca="1" si="100"/>
        <v>823</v>
      </c>
      <c r="AD2099" s="16" t="s">
        <v>52</v>
      </c>
      <c r="AE2099" s="16" t="s">
        <v>79</v>
      </c>
      <c r="AF2099" s="14" t="s">
        <v>47</v>
      </c>
      <c r="AG2099" s="14" t="s">
        <v>47</v>
      </c>
    </row>
    <row r="2100" spans="1:33" ht="15.75" customHeight="1" x14ac:dyDescent="0.25">
      <c r="A2100" s="57" t="s">
        <v>6501</v>
      </c>
      <c r="B2100" s="57" t="s">
        <v>2253</v>
      </c>
      <c r="C2100" s="57" t="s">
        <v>2253</v>
      </c>
      <c r="D2100" s="57" t="s">
        <v>606</v>
      </c>
      <c r="E2100" s="57" t="s">
        <v>6502</v>
      </c>
      <c r="F2100" s="57"/>
      <c r="G2100" s="14" t="s">
        <v>41</v>
      </c>
      <c r="H2100" s="14" t="s">
        <v>206</v>
      </c>
      <c r="I2100" s="16" t="s">
        <v>75</v>
      </c>
      <c r="J2100" s="17">
        <v>44346</v>
      </c>
      <c r="K2100" s="18">
        <f t="shared" ca="1" si="104"/>
        <v>961</v>
      </c>
      <c r="L2100" s="19">
        <f t="shared" si="105"/>
        <v>44360</v>
      </c>
      <c r="M2100" s="16" t="s">
        <v>44</v>
      </c>
      <c r="N2100" s="16" t="s">
        <v>45</v>
      </c>
      <c r="O2100" s="14" t="s">
        <v>46</v>
      </c>
      <c r="P2100" s="14"/>
      <c r="Q2100" s="16" t="e">
        <f t="shared" ca="1" si="103"/>
        <v>#VALUE!</v>
      </c>
      <c r="R2100" s="16" t="s">
        <v>47</v>
      </c>
      <c r="S2100" s="16" t="s">
        <v>47</v>
      </c>
      <c r="T2100" s="57" t="s">
        <v>6503</v>
      </c>
      <c r="U2100" s="57" t="s">
        <v>8149</v>
      </c>
      <c r="V2100" s="16" t="s">
        <v>47</v>
      </c>
      <c r="W2100" s="14" t="s">
        <v>47</v>
      </c>
      <c r="X2100" s="14"/>
      <c r="Y2100" s="14"/>
      <c r="Z2100" s="14" t="s">
        <v>47</v>
      </c>
      <c r="AA2100" s="87" t="s">
        <v>8150</v>
      </c>
      <c r="AB2100" s="35">
        <v>44484</v>
      </c>
      <c r="AC2100" s="18">
        <f t="shared" ca="1" si="100"/>
        <v>823</v>
      </c>
      <c r="AD2100" s="16" t="s">
        <v>52</v>
      </c>
      <c r="AE2100" s="16" t="s">
        <v>79</v>
      </c>
      <c r="AF2100" s="14" t="s">
        <v>47</v>
      </c>
      <c r="AG2100" s="14" t="s">
        <v>47</v>
      </c>
    </row>
    <row r="2101" spans="1:33" ht="15.75" customHeight="1" x14ac:dyDescent="0.25">
      <c r="A2101" s="57" t="s">
        <v>6505</v>
      </c>
      <c r="B2101" s="57" t="s">
        <v>1664</v>
      </c>
      <c r="C2101" s="57" t="s">
        <v>1664</v>
      </c>
      <c r="D2101" s="57" t="s">
        <v>606</v>
      </c>
      <c r="E2101" s="57" t="s">
        <v>6506</v>
      </c>
      <c r="F2101" s="57"/>
      <c r="G2101" s="14" t="s">
        <v>41</v>
      </c>
      <c r="H2101" s="14" t="s">
        <v>206</v>
      </c>
      <c r="I2101" s="16" t="s">
        <v>75</v>
      </c>
      <c r="J2101" s="17">
        <v>44346</v>
      </c>
      <c r="K2101" s="18">
        <f t="shared" ca="1" si="104"/>
        <v>961</v>
      </c>
      <c r="L2101" s="19">
        <f t="shared" si="105"/>
        <v>44360</v>
      </c>
      <c r="M2101" s="16" t="s">
        <v>44</v>
      </c>
      <c r="N2101" s="16" t="s">
        <v>45</v>
      </c>
      <c r="O2101" s="14" t="s">
        <v>46</v>
      </c>
      <c r="P2101" s="14"/>
      <c r="Q2101" s="16" t="e">
        <f t="shared" ca="1" si="103"/>
        <v>#VALUE!</v>
      </c>
      <c r="R2101" s="16" t="s">
        <v>47</v>
      </c>
      <c r="S2101" s="16" t="s">
        <v>47</v>
      </c>
      <c r="T2101" s="57" t="s">
        <v>6507</v>
      </c>
      <c r="U2101" s="57" t="s">
        <v>6508</v>
      </c>
      <c r="V2101" s="16" t="s">
        <v>47</v>
      </c>
      <c r="W2101" s="14" t="s">
        <v>47</v>
      </c>
      <c r="X2101" s="14"/>
      <c r="Y2101" s="14"/>
      <c r="Z2101" s="14" t="s">
        <v>47</v>
      </c>
      <c r="AA2101" s="87" t="s">
        <v>8151</v>
      </c>
      <c r="AB2101" s="35">
        <v>44484</v>
      </c>
      <c r="AC2101" s="18">
        <f t="shared" ca="1" si="100"/>
        <v>823</v>
      </c>
      <c r="AD2101" s="16" t="s">
        <v>52</v>
      </c>
      <c r="AE2101" s="16" t="s">
        <v>79</v>
      </c>
      <c r="AF2101" s="14" t="s">
        <v>47</v>
      </c>
      <c r="AG2101" s="14" t="s">
        <v>47</v>
      </c>
    </row>
    <row r="2102" spans="1:33" ht="15.75" customHeight="1" x14ac:dyDescent="0.25">
      <c r="A2102" s="57" t="s">
        <v>6509</v>
      </c>
      <c r="B2102" s="57" t="s">
        <v>6510</v>
      </c>
      <c r="C2102" s="57" t="s">
        <v>6510</v>
      </c>
      <c r="D2102" s="57" t="s">
        <v>606</v>
      </c>
      <c r="E2102" s="57" t="s">
        <v>6511</v>
      </c>
      <c r="F2102" s="57"/>
      <c r="G2102" s="14" t="s">
        <v>41</v>
      </c>
      <c r="H2102" s="14" t="s">
        <v>206</v>
      </c>
      <c r="I2102" s="16" t="s">
        <v>75</v>
      </c>
      <c r="J2102" s="17">
        <v>44346</v>
      </c>
      <c r="K2102" s="18">
        <f t="shared" ca="1" si="104"/>
        <v>961</v>
      </c>
      <c r="L2102" s="19">
        <f t="shared" si="105"/>
        <v>44360</v>
      </c>
      <c r="M2102" s="16" t="s">
        <v>44</v>
      </c>
      <c r="N2102" s="16" t="s">
        <v>45</v>
      </c>
      <c r="O2102" s="14" t="s">
        <v>46</v>
      </c>
      <c r="P2102" s="14"/>
      <c r="Q2102" s="16" t="e">
        <f t="shared" ca="1" si="103"/>
        <v>#VALUE!</v>
      </c>
      <c r="R2102" s="16" t="s">
        <v>47</v>
      </c>
      <c r="S2102" s="16" t="s">
        <v>47</v>
      </c>
      <c r="T2102" s="57" t="s">
        <v>6512</v>
      </c>
      <c r="U2102" s="57" t="s">
        <v>6513</v>
      </c>
      <c r="V2102" s="16" t="s">
        <v>47</v>
      </c>
      <c r="W2102" s="14" t="s">
        <v>47</v>
      </c>
      <c r="X2102" s="14"/>
      <c r="Y2102" s="14"/>
      <c r="Z2102" s="14" t="s">
        <v>47</v>
      </c>
      <c r="AA2102" s="87" t="s">
        <v>8152</v>
      </c>
      <c r="AB2102" s="35">
        <v>44484</v>
      </c>
      <c r="AC2102" s="18">
        <f t="shared" ca="1" si="100"/>
        <v>823</v>
      </c>
      <c r="AD2102" s="16" t="s">
        <v>52</v>
      </c>
      <c r="AE2102" s="16" t="s">
        <v>79</v>
      </c>
      <c r="AF2102" s="14" t="s">
        <v>47</v>
      </c>
      <c r="AG2102" s="14" t="s">
        <v>47</v>
      </c>
    </row>
    <row r="2103" spans="1:33" ht="15.75" customHeight="1" x14ac:dyDescent="0.25">
      <c r="A2103" s="57" t="s">
        <v>6514</v>
      </c>
      <c r="B2103" s="57" t="s">
        <v>5920</v>
      </c>
      <c r="C2103" s="57" t="s">
        <v>5920</v>
      </c>
      <c r="D2103" s="57" t="s">
        <v>606</v>
      </c>
      <c r="E2103" s="57" t="s">
        <v>8153</v>
      </c>
      <c r="F2103" s="57"/>
      <c r="G2103" s="14" t="s">
        <v>41</v>
      </c>
      <c r="H2103" s="14" t="s">
        <v>206</v>
      </c>
      <c r="I2103" s="16" t="s">
        <v>75</v>
      </c>
      <c r="J2103" s="17">
        <v>44346</v>
      </c>
      <c r="K2103" s="18">
        <f t="shared" ca="1" si="104"/>
        <v>961</v>
      </c>
      <c r="L2103" s="19">
        <f t="shared" si="105"/>
        <v>44360</v>
      </c>
      <c r="M2103" s="16" t="s">
        <v>44</v>
      </c>
      <c r="N2103" s="16" t="s">
        <v>45</v>
      </c>
      <c r="O2103" s="14" t="s">
        <v>46</v>
      </c>
      <c r="P2103" s="14"/>
      <c r="Q2103" s="16" t="e">
        <f t="shared" ca="1" si="103"/>
        <v>#VALUE!</v>
      </c>
      <c r="R2103" s="16" t="s">
        <v>47</v>
      </c>
      <c r="S2103" s="16" t="s">
        <v>47</v>
      </c>
      <c r="T2103" s="57" t="s">
        <v>6517</v>
      </c>
      <c r="U2103" s="57" t="s">
        <v>6518</v>
      </c>
      <c r="V2103" s="16" t="s">
        <v>47</v>
      </c>
      <c r="W2103" s="14" t="s">
        <v>47</v>
      </c>
      <c r="X2103" s="14"/>
      <c r="Y2103" s="14"/>
      <c r="Z2103" s="14" t="s">
        <v>47</v>
      </c>
      <c r="AA2103" s="87" t="s">
        <v>8154</v>
      </c>
      <c r="AB2103" s="35">
        <v>44484</v>
      </c>
      <c r="AC2103" s="18">
        <f t="shared" ca="1" si="100"/>
        <v>823</v>
      </c>
      <c r="AD2103" s="16" t="s">
        <v>52</v>
      </c>
      <c r="AE2103" s="16" t="s">
        <v>79</v>
      </c>
      <c r="AF2103" s="14" t="s">
        <v>47</v>
      </c>
      <c r="AG2103" s="14" t="s">
        <v>47</v>
      </c>
    </row>
    <row r="2104" spans="1:33" ht="15.75" customHeight="1" x14ac:dyDescent="0.25">
      <c r="A2104" s="57" t="s">
        <v>6519</v>
      </c>
      <c r="B2104" s="57" t="s">
        <v>2259</v>
      </c>
      <c r="C2104" s="57" t="s">
        <v>2259</v>
      </c>
      <c r="D2104" s="57" t="s">
        <v>606</v>
      </c>
      <c r="E2104" s="57" t="s">
        <v>6520</v>
      </c>
      <c r="F2104" s="57"/>
      <c r="G2104" s="14" t="s">
        <v>41</v>
      </c>
      <c r="H2104" s="14" t="s">
        <v>206</v>
      </c>
      <c r="I2104" s="16" t="s">
        <v>75</v>
      </c>
      <c r="J2104" s="17">
        <v>44346</v>
      </c>
      <c r="K2104" s="18">
        <f t="shared" ca="1" si="104"/>
        <v>961</v>
      </c>
      <c r="L2104" s="19">
        <f t="shared" si="105"/>
        <v>44360</v>
      </c>
      <c r="M2104" s="16" t="s">
        <v>44</v>
      </c>
      <c r="N2104" s="16" t="s">
        <v>45</v>
      </c>
      <c r="O2104" s="14" t="s">
        <v>46</v>
      </c>
      <c r="P2104" s="14"/>
      <c r="Q2104" s="16" t="e">
        <f t="shared" ca="1" si="103"/>
        <v>#VALUE!</v>
      </c>
      <c r="R2104" s="16" t="s">
        <v>47</v>
      </c>
      <c r="S2104" s="16" t="s">
        <v>47</v>
      </c>
      <c r="T2104" s="57" t="s">
        <v>6521</v>
      </c>
      <c r="U2104" s="57" t="s">
        <v>6522</v>
      </c>
      <c r="V2104" s="16" t="s">
        <v>47</v>
      </c>
      <c r="W2104" s="14" t="s">
        <v>47</v>
      </c>
      <c r="X2104" s="14"/>
      <c r="Y2104" s="14"/>
      <c r="Z2104" s="14" t="s">
        <v>47</v>
      </c>
      <c r="AA2104" s="87" t="s">
        <v>8155</v>
      </c>
      <c r="AB2104" s="35">
        <v>44484</v>
      </c>
      <c r="AC2104" s="18">
        <f t="shared" ca="1" si="100"/>
        <v>823</v>
      </c>
      <c r="AD2104" s="16" t="s">
        <v>52</v>
      </c>
      <c r="AE2104" s="16" t="s">
        <v>79</v>
      </c>
      <c r="AF2104" s="14" t="s">
        <v>47</v>
      </c>
      <c r="AG2104" s="14" t="s">
        <v>47</v>
      </c>
    </row>
    <row r="2105" spans="1:33" ht="15.75" customHeight="1" x14ac:dyDescent="0.25">
      <c r="A2105" s="57" t="s">
        <v>6523</v>
      </c>
      <c r="B2105" s="57" t="s">
        <v>6524</v>
      </c>
      <c r="C2105" s="57" t="s">
        <v>6524</v>
      </c>
      <c r="D2105" s="57" t="s">
        <v>606</v>
      </c>
      <c r="E2105" s="57" t="s">
        <v>8156</v>
      </c>
      <c r="F2105" s="57"/>
      <c r="G2105" s="14" t="s">
        <v>41</v>
      </c>
      <c r="H2105" s="14" t="s">
        <v>206</v>
      </c>
      <c r="I2105" s="16" t="s">
        <v>75</v>
      </c>
      <c r="J2105" s="17">
        <v>44346</v>
      </c>
      <c r="K2105" s="18">
        <f t="shared" ca="1" si="104"/>
        <v>961</v>
      </c>
      <c r="L2105" s="19">
        <f t="shared" si="105"/>
        <v>44360</v>
      </c>
      <c r="M2105" s="16" t="s">
        <v>44</v>
      </c>
      <c r="N2105" s="16" t="s">
        <v>45</v>
      </c>
      <c r="O2105" s="14" t="s">
        <v>46</v>
      </c>
      <c r="P2105" s="14"/>
      <c r="Q2105" s="16" t="e">
        <f t="shared" ca="1" si="103"/>
        <v>#VALUE!</v>
      </c>
      <c r="R2105" s="16" t="s">
        <v>47</v>
      </c>
      <c r="S2105" s="16" t="s">
        <v>47</v>
      </c>
      <c r="T2105" s="57" t="s">
        <v>6526</v>
      </c>
      <c r="U2105" s="57" t="s">
        <v>6527</v>
      </c>
      <c r="V2105" s="16" t="s">
        <v>47</v>
      </c>
      <c r="W2105" s="14" t="s">
        <v>47</v>
      </c>
      <c r="X2105" s="14"/>
      <c r="Y2105" s="14"/>
      <c r="Z2105" s="14" t="s">
        <v>47</v>
      </c>
      <c r="AA2105" s="57" t="s">
        <v>8157</v>
      </c>
      <c r="AB2105" s="35">
        <v>44484</v>
      </c>
      <c r="AC2105" s="18">
        <f t="shared" ca="1" si="100"/>
        <v>823</v>
      </c>
      <c r="AD2105" s="16" t="s">
        <v>52</v>
      </c>
      <c r="AE2105" s="16" t="s">
        <v>79</v>
      </c>
      <c r="AF2105" s="14" t="s">
        <v>47</v>
      </c>
      <c r="AG2105" s="14" t="s">
        <v>47</v>
      </c>
    </row>
    <row r="2106" spans="1:33" ht="15.75" customHeight="1" x14ac:dyDescent="0.25">
      <c r="A2106" s="57" t="s">
        <v>6528</v>
      </c>
      <c r="B2106" s="57" t="s">
        <v>6529</v>
      </c>
      <c r="C2106" s="57" t="s">
        <v>6529</v>
      </c>
      <c r="D2106" s="57" t="s">
        <v>606</v>
      </c>
      <c r="E2106" s="57" t="s">
        <v>6530</v>
      </c>
      <c r="F2106" s="57"/>
      <c r="G2106" s="14" t="s">
        <v>41</v>
      </c>
      <c r="H2106" s="14" t="s">
        <v>206</v>
      </c>
      <c r="I2106" s="16" t="s">
        <v>75</v>
      </c>
      <c r="J2106" s="17">
        <v>44346</v>
      </c>
      <c r="K2106" s="18">
        <f t="shared" ca="1" si="104"/>
        <v>961</v>
      </c>
      <c r="L2106" s="19">
        <f t="shared" si="105"/>
        <v>44360</v>
      </c>
      <c r="M2106" s="16" t="s">
        <v>44</v>
      </c>
      <c r="N2106" s="16" t="s">
        <v>45</v>
      </c>
      <c r="O2106" s="14" t="s">
        <v>46</v>
      </c>
      <c r="P2106" s="14"/>
      <c r="Q2106" s="16" t="e">
        <f t="shared" ca="1" si="103"/>
        <v>#VALUE!</v>
      </c>
      <c r="R2106" s="16" t="s">
        <v>47</v>
      </c>
      <c r="S2106" s="16" t="s">
        <v>47</v>
      </c>
      <c r="T2106" s="57" t="s">
        <v>6531</v>
      </c>
      <c r="U2106" s="57" t="s">
        <v>6532</v>
      </c>
      <c r="V2106" s="16" t="s">
        <v>47</v>
      </c>
      <c r="W2106" s="14" t="s">
        <v>47</v>
      </c>
      <c r="X2106" s="14"/>
      <c r="Y2106" s="14"/>
      <c r="Z2106" s="14" t="s">
        <v>47</v>
      </c>
      <c r="AA2106" s="87" t="s">
        <v>8158</v>
      </c>
      <c r="AB2106" s="35">
        <v>44484</v>
      </c>
      <c r="AC2106" s="18">
        <f t="shared" ca="1" si="100"/>
        <v>823</v>
      </c>
      <c r="AD2106" s="16" t="s">
        <v>52</v>
      </c>
      <c r="AE2106" s="16" t="s">
        <v>79</v>
      </c>
      <c r="AF2106" s="14" t="s">
        <v>47</v>
      </c>
      <c r="AG2106" s="14" t="s">
        <v>47</v>
      </c>
    </row>
    <row r="2107" spans="1:33" ht="15.75" customHeight="1" x14ac:dyDescent="0.25">
      <c r="A2107" s="57" t="s">
        <v>6863</v>
      </c>
      <c r="B2107" s="57" t="s">
        <v>408</v>
      </c>
      <c r="C2107" s="57" t="s">
        <v>408</v>
      </c>
      <c r="D2107" s="57" t="s">
        <v>409</v>
      </c>
      <c r="E2107" s="57" t="s">
        <v>8204</v>
      </c>
      <c r="F2107" s="57"/>
      <c r="G2107" s="14" t="s">
        <v>41</v>
      </c>
      <c r="H2107" s="14" t="s">
        <v>206</v>
      </c>
      <c r="I2107" s="16" t="s">
        <v>75</v>
      </c>
      <c r="J2107" s="17">
        <v>44346</v>
      </c>
      <c r="K2107" s="18">
        <f t="shared" ca="1" si="104"/>
        <v>961</v>
      </c>
      <c r="L2107" s="19">
        <f t="shared" si="105"/>
        <v>44360</v>
      </c>
      <c r="M2107" s="16" t="s">
        <v>44</v>
      </c>
      <c r="N2107" s="16" t="s">
        <v>45</v>
      </c>
      <c r="O2107" s="14" t="s">
        <v>46</v>
      </c>
      <c r="P2107" s="14"/>
      <c r="Q2107" s="16" t="e">
        <f t="shared" ca="1" si="103"/>
        <v>#VALUE!</v>
      </c>
      <c r="R2107" s="16" t="s">
        <v>47</v>
      </c>
      <c r="S2107" s="16" t="s">
        <v>47</v>
      </c>
      <c r="T2107" s="57" t="s">
        <v>6865</v>
      </c>
      <c r="U2107" s="57" t="s">
        <v>6866</v>
      </c>
      <c r="V2107" s="16" t="s">
        <v>47</v>
      </c>
      <c r="W2107" s="14" t="s">
        <v>47</v>
      </c>
      <c r="X2107" s="14"/>
      <c r="Y2107" s="14"/>
      <c r="Z2107" s="14" t="s">
        <v>47</v>
      </c>
      <c r="AA2107" s="87" t="s">
        <v>6155</v>
      </c>
      <c r="AB2107" s="35">
        <v>44484</v>
      </c>
      <c r="AC2107" s="18">
        <f t="shared" ca="1" si="100"/>
        <v>823</v>
      </c>
      <c r="AD2107" s="16" t="s">
        <v>52</v>
      </c>
      <c r="AE2107" s="16" t="s">
        <v>79</v>
      </c>
      <c r="AF2107" s="14" t="s">
        <v>47</v>
      </c>
      <c r="AG2107" s="14" t="s">
        <v>47</v>
      </c>
    </row>
    <row r="2108" spans="1:33" ht="15.75" customHeight="1" x14ac:dyDescent="0.25">
      <c r="A2108" s="57" t="s">
        <v>6668</v>
      </c>
      <c r="B2108" s="57" t="s">
        <v>6669</v>
      </c>
      <c r="C2108" s="57" t="s">
        <v>6669</v>
      </c>
      <c r="D2108" s="57" t="s">
        <v>1916</v>
      </c>
      <c r="E2108" s="57" t="s">
        <v>8161</v>
      </c>
      <c r="F2108" s="57"/>
      <c r="G2108" s="14" t="s">
        <v>41</v>
      </c>
      <c r="H2108" s="14" t="s">
        <v>206</v>
      </c>
      <c r="I2108" s="16" t="s">
        <v>75</v>
      </c>
      <c r="J2108" s="17">
        <v>44346</v>
      </c>
      <c r="K2108" s="18">
        <f t="shared" ca="1" si="104"/>
        <v>961</v>
      </c>
      <c r="L2108" s="19">
        <f t="shared" si="105"/>
        <v>44360</v>
      </c>
      <c r="M2108" s="16" t="s">
        <v>44</v>
      </c>
      <c r="N2108" s="16" t="s">
        <v>45</v>
      </c>
      <c r="O2108" s="14" t="s">
        <v>46</v>
      </c>
      <c r="P2108" s="14"/>
      <c r="Q2108" s="16" t="e">
        <f t="shared" ca="1" si="103"/>
        <v>#VALUE!</v>
      </c>
      <c r="R2108" s="16" t="s">
        <v>47</v>
      </c>
      <c r="S2108" s="16" t="s">
        <v>47</v>
      </c>
      <c r="T2108" s="57" t="s">
        <v>6671</v>
      </c>
      <c r="U2108" s="57" t="s">
        <v>6672</v>
      </c>
      <c r="V2108" s="16" t="s">
        <v>47</v>
      </c>
      <c r="W2108" s="14" t="s">
        <v>47</v>
      </c>
      <c r="X2108" s="14"/>
      <c r="Y2108" s="14"/>
      <c r="Z2108" s="14" t="s">
        <v>47</v>
      </c>
      <c r="AA2108" s="87" t="s">
        <v>8162</v>
      </c>
      <c r="AB2108" s="35">
        <v>44484</v>
      </c>
      <c r="AC2108" s="18">
        <f t="shared" ca="1" si="100"/>
        <v>823</v>
      </c>
      <c r="AD2108" s="16" t="s">
        <v>52</v>
      </c>
      <c r="AE2108" s="16" t="s">
        <v>79</v>
      </c>
      <c r="AF2108" s="14" t="s">
        <v>47</v>
      </c>
      <c r="AG2108" s="14" t="s">
        <v>47</v>
      </c>
    </row>
    <row r="2109" spans="1:33" ht="15.75" customHeight="1" x14ac:dyDescent="0.25">
      <c r="A2109" s="57" t="s">
        <v>6394</v>
      </c>
      <c r="B2109" s="57" t="s">
        <v>4685</v>
      </c>
      <c r="C2109" s="57" t="s">
        <v>4685</v>
      </c>
      <c r="D2109" s="57" t="s">
        <v>1916</v>
      </c>
      <c r="E2109" s="57" t="s">
        <v>8163</v>
      </c>
      <c r="F2109" s="57"/>
      <c r="G2109" s="14" t="s">
        <v>41</v>
      </c>
      <c r="H2109" s="14" t="s">
        <v>206</v>
      </c>
      <c r="I2109" s="16" t="s">
        <v>75</v>
      </c>
      <c r="J2109" s="17">
        <v>44346</v>
      </c>
      <c r="K2109" s="18">
        <f t="shared" ca="1" si="104"/>
        <v>961</v>
      </c>
      <c r="L2109" s="19">
        <f t="shared" si="105"/>
        <v>44360</v>
      </c>
      <c r="M2109" s="16" t="s">
        <v>44</v>
      </c>
      <c r="N2109" s="16" t="s">
        <v>45</v>
      </c>
      <c r="O2109" s="14" t="s">
        <v>46</v>
      </c>
      <c r="P2109" s="14"/>
      <c r="Q2109" s="16" t="e">
        <f t="shared" ca="1" si="103"/>
        <v>#VALUE!</v>
      </c>
      <c r="R2109" s="16" t="s">
        <v>47</v>
      </c>
      <c r="S2109" s="16" t="s">
        <v>47</v>
      </c>
      <c r="T2109" s="57" t="s">
        <v>327</v>
      </c>
      <c r="U2109" s="57" t="s">
        <v>6396</v>
      </c>
      <c r="V2109" s="16" t="s">
        <v>47</v>
      </c>
      <c r="W2109" s="14" t="s">
        <v>47</v>
      </c>
      <c r="X2109" s="14"/>
      <c r="Y2109" s="14"/>
      <c r="Z2109" s="14" t="s">
        <v>47</v>
      </c>
      <c r="AA2109" s="87" t="s">
        <v>8164</v>
      </c>
      <c r="AB2109" s="35">
        <v>44484</v>
      </c>
      <c r="AC2109" s="18">
        <f t="shared" ca="1" si="100"/>
        <v>823</v>
      </c>
      <c r="AD2109" s="16" t="s">
        <v>52</v>
      </c>
      <c r="AE2109" s="16" t="s">
        <v>79</v>
      </c>
      <c r="AF2109" s="14" t="s">
        <v>47</v>
      </c>
      <c r="AG2109" s="14" t="s">
        <v>47</v>
      </c>
    </row>
    <row r="2110" spans="1:33" ht="15.75" customHeight="1" x14ac:dyDescent="0.25">
      <c r="A2110" s="57" t="s">
        <v>8165</v>
      </c>
      <c r="B2110" s="57" t="s">
        <v>186</v>
      </c>
      <c r="C2110" s="57" t="s">
        <v>186</v>
      </c>
      <c r="D2110" s="57" t="s">
        <v>186</v>
      </c>
      <c r="E2110" s="57" t="s">
        <v>1236</v>
      </c>
      <c r="F2110" s="57"/>
      <c r="G2110" s="14" t="s">
        <v>41</v>
      </c>
      <c r="H2110" s="14" t="s">
        <v>206</v>
      </c>
      <c r="I2110" s="16" t="s">
        <v>75</v>
      </c>
      <c r="J2110" s="17">
        <v>44346</v>
      </c>
      <c r="K2110" s="18">
        <f t="shared" ca="1" si="104"/>
        <v>961</v>
      </c>
      <c r="L2110" s="19">
        <f t="shared" si="105"/>
        <v>44360</v>
      </c>
      <c r="M2110" s="16" t="s">
        <v>44</v>
      </c>
      <c r="N2110" s="16" t="s">
        <v>45</v>
      </c>
      <c r="O2110" s="14" t="s">
        <v>46</v>
      </c>
      <c r="P2110" s="14"/>
      <c r="Q2110" s="16" t="e">
        <f t="shared" ca="1" si="103"/>
        <v>#VALUE!</v>
      </c>
      <c r="R2110" s="16" t="s">
        <v>47</v>
      </c>
      <c r="S2110" s="16" t="s">
        <v>47</v>
      </c>
      <c r="T2110" s="57" t="s">
        <v>1237</v>
      </c>
      <c r="U2110" s="57" t="s">
        <v>1238</v>
      </c>
      <c r="V2110" s="16" t="s">
        <v>47</v>
      </c>
      <c r="W2110" s="14" t="s">
        <v>47</v>
      </c>
      <c r="X2110" s="14"/>
      <c r="Y2110" s="14"/>
      <c r="Z2110" s="14" t="s">
        <v>47</v>
      </c>
      <c r="AA2110" s="87" t="s">
        <v>1239</v>
      </c>
      <c r="AB2110" s="35">
        <v>44484</v>
      </c>
      <c r="AC2110" s="18">
        <f t="shared" ca="1" si="100"/>
        <v>823</v>
      </c>
      <c r="AD2110" s="16" t="s">
        <v>52</v>
      </c>
      <c r="AE2110" s="16" t="s">
        <v>79</v>
      </c>
      <c r="AF2110" s="14" t="s">
        <v>47</v>
      </c>
      <c r="AG2110" s="14" t="s">
        <v>47</v>
      </c>
    </row>
    <row r="2111" spans="1:33" ht="15.75" customHeight="1" x14ac:dyDescent="0.25">
      <c r="A2111" s="57" t="s">
        <v>8166</v>
      </c>
      <c r="B2111" s="57" t="s">
        <v>186</v>
      </c>
      <c r="C2111" s="57" t="s">
        <v>186</v>
      </c>
      <c r="D2111" s="57" t="s">
        <v>186</v>
      </c>
      <c r="E2111" s="57" t="s">
        <v>4669</v>
      </c>
      <c r="F2111" s="57"/>
      <c r="G2111" s="14" t="s">
        <v>41</v>
      </c>
      <c r="H2111" s="14" t="s">
        <v>206</v>
      </c>
      <c r="I2111" s="16" t="s">
        <v>75</v>
      </c>
      <c r="J2111" s="17">
        <v>44346</v>
      </c>
      <c r="K2111" s="18">
        <f t="shared" ca="1" si="104"/>
        <v>961</v>
      </c>
      <c r="L2111" s="19">
        <f t="shared" si="105"/>
        <v>44360</v>
      </c>
      <c r="M2111" s="16" t="s">
        <v>44</v>
      </c>
      <c r="N2111" s="16" t="s">
        <v>45</v>
      </c>
      <c r="O2111" s="14" t="s">
        <v>46</v>
      </c>
      <c r="P2111" s="14"/>
      <c r="Q2111" s="16" t="e">
        <f t="shared" ref="Q2111:Q2174" ca="1" si="106">ABS(IF(ISBLANK(P2111),"",TODAY()-P2111))</f>
        <v>#VALUE!</v>
      </c>
      <c r="R2111" s="16" t="s">
        <v>47</v>
      </c>
      <c r="S2111" s="16" t="s">
        <v>47</v>
      </c>
      <c r="T2111" s="57" t="s">
        <v>4670</v>
      </c>
      <c r="U2111" s="57" t="s">
        <v>4671</v>
      </c>
      <c r="V2111" s="16" t="s">
        <v>47</v>
      </c>
      <c r="W2111" s="14" t="s">
        <v>47</v>
      </c>
      <c r="X2111" s="14"/>
      <c r="Y2111" s="14"/>
      <c r="Z2111" s="14" t="s">
        <v>47</v>
      </c>
      <c r="AA2111" s="87" t="s">
        <v>1239</v>
      </c>
      <c r="AB2111" s="35">
        <v>44484</v>
      </c>
      <c r="AC2111" s="18">
        <f t="shared" ca="1" si="100"/>
        <v>823</v>
      </c>
      <c r="AD2111" s="16" t="s">
        <v>52</v>
      </c>
      <c r="AE2111" s="16" t="s">
        <v>79</v>
      </c>
      <c r="AF2111" s="14" t="s">
        <v>47</v>
      </c>
      <c r="AG2111" s="14" t="s">
        <v>47</v>
      </c>
    </row>
    <row r="2112" spans="1:33" ht="15.75" customHeight="1" x14ac:dyDescent="0.25">
      <c r="A2112" s="29" t="s">
        <v>8167</v>
      </c>
      <c r="B2112" s="29" t="s">
        <v>8168</v>
      </c>
      <c r="C2112" s="29" t="s">
        <v>8169</v>
      </c>
      <c r="D2112" s="29" t="s">
        <v>111</v>
      </c>
      <c r="E2112" s="30" t="s">
        <v>8170</v>
      </c>
      <c r="F2112" s="30"/>
      <c r="G2112" s="14" t="s">
        <v>41</v>
      </c>
      <c r="H2112" s="23" t="s">
        <v>168</v>
      </c>
      <c r="I2112" s="16" t="s">
        <v>75</v>
      </c>
      <c r="J2112" s="17">
        <v>44375</v>
      </c>
      <c r="K2112" s="18">
        <f t="shared" ca="1" si="104"/>
        <v>932</v>
      </c>
      <c r="L2112" s="19">
        <f t="shared" si="105"/>
        <v>44389</v>
      </c>
      <c r="M2112" s="16" t="s">
        <v>44</v>
      </c>
      <c r="N2112" s="16" t="s">
        <v>45</v>
      </c>
      <c r="O2112" s="14" t="s">
        <v>41</v>
      </c>
      <c r="P2112" s="14"/>
      <c r="Q2112" s="16" t="e">
        <f t="shared" ca="1" si="106"/>
        <v>#VALUE!</v>
      </c>
      <c r="R2112" s="16" t="s">
        <v>46</v>
      </c>
      <c r="S2112" s="16" t="s">
        <v>47</v>
      </c>
      <c r="T2112" s="29" t="s">
        <v>617</v>
      </c>
      <c r="U2112" s="29"/>
      <c r="V2112" s="16" t="s">
        <v>47</v>
      </c>
      <c r="W2112" s="14" t="s">
        <v>47</v>
      </c>
      <c r="X2112" s="14"/>
      <c r="Y2112" s="14"/>
      <c r="Z2112" s="14" t="s">
        <v>47</v>
      </c>
      <c r="AA2112" s="87" t="s">
        <v>6614</v>
      </c>
      <c r="AB2112" s="35">
        <v>44484</v>
      </c>
      <c r="AC2112" s="18">
        <f t="shared" ca="1" si="100"/>
        <v>823</v>
      </c>
      <c r="AD2112" s="16" t="s">
        <v>52</v>
      </c>
      <c r="AE2112" s="16" t="s">
        <v>79</v>
      </c>
      <c r="AF2112" s="14" t="s">
        <v>47</v>
      </c>
      <c r="AG2112" s="14" t="s">
        <v>47</v>
      </c>
    </row>
    <row r="2113" spans="1:33" ht="15.75" customHeight="1" x14ac:dyDescent="0.25">
      <c r="A2113" s="57" t="s">
        <v>8171</v>
      </c>
      <c r="B2113" s="57" t="s">
        <v>4736</v>
      </c>
      <c r="C2113" s="57" t="s">
        <v>4736</v>
      </c>
      <c r="D2113" s="57" t="s">
        <v>1916</v>
      </c>
      <c r="E2113" s="57" t="s">
        <v>8172</v>
      </c>
      <c r="F2113" s="57"/>
      <c r="G2113" s="14" t="s">
        <v>41</v>
      </c>
      <c r="H2113" s="14" t="s">
        <v>206</v>
      </c>
      <c r="I2113" s="16" t="s">
        <v>75</v>
      </c>
      <c r="J2113" s="17">
        <v>44346</v>
      </c>
      <c r="K2113" s="18">
        <f t="shared" ca="1" si="104"/>
        <v>961</v>
      </c>
      <c r="L2113" s="19">
        <f t="shared" si="105"/>
        <v>44360</v>
      </c>
      <c r="M2113" s="16" t="s">
        <v>44</v>
      </c>
      <c r="N2113" s="16" t="s">
        <v>45</v>
      </c>
      <c r="O2113" s="14" t="s">
        <v>46</v>
      </c>
      <c r="P2113" s="14"/>
      <c r="Q2113" s="16" t="e">
        <f t="shared" ca="1" si="106"/>
        <v>#VALUE!</v>
      </c>
      <c r="R2113" s="16" t="s">
        <v>47</v>
      </c>
      <c r="S2113" s="16" t="s">
        <v>47</v>
      </c>
      <c r="T2113" s="57" t="s">
        <v>4738</v>
      </c>
      <c r="U2113" s="57" t="s">
        <v>4739</v>
      </c>
      <c r="V2113" s="16" t="s">
        <v>47</v>
      </c>
      <c r="W2113" s="14" t="s">
        <v>47</v>
      </c>
      <c r="X2113" s="14"/>
      <c r="Y2113" s="14"/>
      <c r="Z2113" s="14" t="s">
        <v>47</v>
      </c>
      <c r="AA2113" s="87" t="s">
        <v>4740</v>
      </c>
      <c r="AB2113" s="35">
        <v>44484</v>
      </c>
      <c r="AC2113" s="18">
        <f t="shared" ca="1" si="100"/>
        <v>823</v>
      </c>
      <c r="AD2113" s="16" t="s">
        <v>52</v>
      </c>
      <c r="AE2113" s="16" t="s">
        <v>79</v>
      </c>
      <c r="AF2113" s="14" t="s">
        <v>47</v>
      </c>
      <c r="AG2113" s="14" t="s">
        <v>47</v>
      </c>
    </row>
    <row r="2114" spans="1:33" ht="15.75" customHeight="1" x14ac:dyDescent="0.25">
      <c r="A2114" s="57" t="s">
        <v>8173</v>
      </c>
      <c r="B2114" s="57" t="s">
        <v>575</v>
      </c>
      <c r="C2114" s="57" t="s">
        <v>575</v>
      </c>
      <c r="D2114" s="57" t="s">
        <v>296</v>
      </c>
      <c r="E2114" s="57" t="s">
        <v>6410</v>
      </c>
      <c r="F2114" s="57"/>
      <c r="G2114" s="14" t="s">
        <v>41</v>
      </c>
      <c r="H2114" s="14" t="s">
        <v>206</v>
      </c>
      <c r="I2114" s="16" t="s">
        <v>75</v>
      </c>
      <c r="J2114" s="17">
        <v>44346</v>
      </c>
      <c r="K2114" s="18">
        <f t="shared" ca="1" si="104"/>
        <v>961</v>
      </c>
      <c r="L2114" s="19">
        <f t="shared" si="105"/>
        <v>44360</v>
      </c>
      <c r="M2114" s="16" t="s">
        <v>44</v>
      </c>
      <c r="N2114" s="16" t="s">
        <v>45</v>
      </c>
      <c r="O2114" s="14" t="s">
        <v>46</v>
      </c>
      <c r="P2114" s="14"/>
      <c r="Q2114" s="16" t="e">
        <f t="shared" ca="1" si="106"/>
        <v>#VALUE!</v>
      </c>
      <c r="R2114" s="16" t="s">
        <v>47</v>
      </c>
      <c r="S2114" s="16" t="s">
        <v>47</v>
      </c>
      <c r="T2114" s="57" t="s">
        <v>4176</v>
      </c>
      <c r="U2114" s="57" t="s">
        <v>4177</v>
      </c>
      <c r="V2114" s="16" t="s">
        <v>47</v>
      </c>
      <c r="W2114" s="14" t="s">
        <v>47</v>
      </c>
      <c r="X2114" s="14"/>
      <c r="Y2114" s="14"/>
      <c r="Z2114" s="14" t="s">
        <v>47</v>
      </c>
      <c r="AA2114" s="87" t="s">
        <v>4178</v>
      </c>
      <c r="AB2114" s="35">
        <v>44484</v>
      </c>
      <c r="AC2114" s="18">
        <f t="shared" ca="1" si="100"/>
        <v>823</v>
      </c>
      <c r="AD2114" s="16" t="s">
        <v>52</v>
      </c>
      <c r="AE2114" s="16" t="s">
        <v>79</v>
      </c>
      <c r="AF2114" s="14" t="s">
        <v>47</v>
      </c>
      <c r="AG2114" s="14" t="s">
        <v>47</v>
      </c>
    </row>
    <row r="2115" spans="1:33" ht="15.75" customHeight="1" x14ac:dyDescent="0.25">
      <c r="A2115" s="57" t="s">
        <v>4174</v>
      </c>
      <c r="B2115" s="57" t="s">
        <v>2101</v>
      </c>
      <c r="C2115" s="57" t="s">
        <v>2101</v>
      </c>
      <c r="D2115" s="57" t="s">
        <v>296</v>
      </c>
      <c r="E2115" s="57" t="s">
        <v>8174</v>
      </c>
      <c r="F2115" s="57"/>
      <c r="G2115" s="14" t="s">
        <v>41</v>
      </c>
      <c r="H2115" s="14" t="s">
        <v>206</v>
      </c>
      <c r="I2115" s="16" t="s">
        <v>75</v>
      </c>
      <c r="J2115" s="17">
        <v>44346</v>
      </c>
      <c r="K2115" s="18">
        <f t="shared" ca="1" si="104"/>
        <v>961</v>
      </c>
      <c r="L2115" s="19">
        <f t="shared" si="105"/>
        <v>44360</v>
      </c>
      <c r="M2115" s="16" t="s">
        <v>44</v>
      </c>
      <c r="N2115" s="16" t="s">
        <v>45</v>
      </c>
      <c r="O2115" s="14" t="s">
        <v>46</v>
      </c>
      <c r="P2115" s="14"/>
      <c r="Q2115" s="16" t="e">
        <f t="shared" ca="1" si="106"/>
        <v>#VALUE!</v>
      </c>
      <c r="R2115" s="16" t="s">
        <v>47</v>
      </c>
      <c r="S2115" s="16" t="s">
        <v>47</v>
      </c>
      <c r="T2115" s="57" t="s">
        <v>4176</v>
      </c>
      <c r="U2115" s="57" t="s">
        <v>4177</v>
      </c>
      <c r="V2115" s="16" t="s">
        <v>47</v>
      </c>
      <c r="W2115" s="14" t="s">
        <v>47</v>
      </c>
      <c r="X2115" s="14"/>
      <c r="Y2115" s="14"/>
      <c r="Z2115" s="14" t="s">
        <v>47</v>
      </c>
      <c r="AA2115" s="87" t="s">
        <v>4178</v>
      </c>
      <c r="AB2115" s="35">
        <v>44484</v>
      </c>
      <c r="AC2115" s="18">
        <f t="shared" ca="1" si="100"/>
        <v>823</v>
      </c>
      <c r="AD2115" s="16" t="s">
        <v>52</v>
      </c>
      <c r="AE2115" s="16" t="s">
        <v>79</v>
      </c>
      <c r="AF2115" s="14" t="s">
        <v>47</v>
      </c>
      <c r="AG2115" s="14" t="s">
        <v>47</v>
      </c>
    </row>
    <row r="2116" spans="1:33" ht="15.75" customHeight="1" x14ac:dyDescent="0.25">
      <c r="A2116" s="57" t="s">
        <v>8175</v>
      </c>
      <c r="B2116" s="57" t="s">
        <v>575</v>
      </c>
      <c r="C2116" s="57" t="s">
        <v>575</v>
      </c>
      <c r="D2116" s="57" t="s">
        <v>296</v>
      </c>
      <c r="E2116" s="57" t="s">
        <v>6410</v>
      </c>
      <c r="F2116" s="57"/>
      <c r="G2116" s="14" t="s">
        <v>41</v>
      </c>
      <c r="H2116" s="14" t="s">
        <v>206</v>
      </c>
      <c r="I2116" s="16" t="s">
        <v>75</v>
      </c>
      <c r="J2116" s="17">
        <v>44346</v>
      </c>
      <c r="K2116" s="18">
        <f t="shared" ca="1" si="104"/>
        <v>961</v>
      </c>
      <c r="L2116" s="19">
        <f t="shared" si="105"/>
        <v>44360</v>
      </c>
      <c r="M2116" s="16" t="s">
        <v>44</v>
      </c>
      <c r="N2116" s="16" t="s">
        <v>45</v>
      </c>
      <c r="O2116" s="14" t="s">
        <v>46</v>
      </c>
      <c r="P2116" s="14"/>
      <c r="Q2116" s="16" t="e">
        <f t="shared" ca="1" si="106"/>
        <v>#VALUE!</v>
      </c>
      <c r="R2116" s="16" t="s">
        <v>47</v>
      </c>
      <c r="S2116" s="16" t="s">
        <v>47</v>
      </c>
      <c r="T2116" s="57" t="s">
        <v>4176</v>
      </c>
      <c r="U2116" s="57" t="s">
        <v>4177</v>
      </c>
      <c r="V2116" s="16" t="s">
        <v>47</v>
      </c>
      <c r="W2116" s="14" t="s">
        <v>47</v>
      </c>
      <c r="X2116" s="14"/>
      <c r="Y2116" s="14"/>
      <c r="Z2116" s="14" t="s">
        <v>47</v>
      </c>
      <c r="AA2116" s="87" t="s">
        <v>4178</v>
      </c>
      <c r="AB2116" s="35">
        <v>44484</v>
      </c>
      <c r="AC2116" s="18">
        <f t="shared" ca="1" si="100"/>
        <v>823</v>
      </c>
      <c r="AD2116" s="16" t="s">
        <v>52</v>
      </c>
      <c r="AE2116" s="16" t="s">
        <v>79</v>
      </c>
      <c r="AF2116" s="14" t="s">
        <v>47</v>
      </c>
      <c r="AG2116" s="14" t="s">
        <v>47</v>
      </c>
    </row>
    <row r="2117" spans="1:33" ht="15.75" customHeight="1" x14ac:dyDescent="0.25">
      <c r="A2117" s="57" t="s">
        <v>8176</v>
      </c>
      <c r="B2117" s="57" t="s">
        <v>575</v>
      </c>
      <c r="C2117" s="57" t="s">
        <v>575</v>
      </c>
      <c r="D2117" s="57" t="s">
        <v>296</v>
      </c>
      <c r="E2117" s="57" t="s">
        <v>6410</v>
      </c>
      <c r="F2117" s="57"/>
      <c r="G2117" s="14" t="s">
        <v>41</v>
      </c>
      <c r="H2117" s="14" t="s">
        <v>206</v>
      </c>
      <c r="I2117" s="16" t="s">
        <v>75</v>
      </c>
      <c r="J2117" s="17">
        <v>44346</v>
      </c>
      <c r="K2117" s="18">
        <f t="shared" ca="1" si="104"/>
        <v>961</v>
      </c>
      <c r="L2117" s="19">
        <f t="shared" si="105"/>
        <v>44360</v>
      </c>
      <c r="M2117" s="16" t="s">
        <v>44</v>
      </c>
      <c r="N2117" s="16" t="s">
        <v>45</v>
      </c>
      <c r="O2117" s="14" t="s">
        <v>46</v>
      </c>
      <c r="P2117" s="14"/>
      <c r="Q2117" s="16" t="e">
        <f t="shared" ca="1" si="106"/>
        <v>#VALUE!</v>
      </c>
      <c r="R2117" s="16" t="s">
        <v>47</v>
      </c>
      <c r="S2117" s="16" t="s">
        <v>47</v>
      </c>
      <c r="T2117" s="57" t="s">
        <v>4176</v>
      </c>
      <c r="U2117" s="57" t="s">
        <v>4177</v>
      </c>
      <c r="V2117" s="16" t="s">
        <v>47</v>
      </c>
      <c r="W2117" s="14" t="s">
        <v>47</v>
      </c>
      <c r="X2117" s="14"/>
      <c r="Y2117" s="14"/>
      <c r="Z2117" s="14" t="s">
        <v>47</v>
      </c>
      <c r="AA2117" s="87" t="s">
        <v>4178</v>
      </c>
      <c r="AB2117" s="35">
        <v>44484</v>
      </c>
      <c r="AC2117" s="18">
        <f t="shared" ca="1" si="100"/>
        <v>823</v>
      </c>
      <c r="AD2117" s="16" t="s">
        <v>52</v>
      </c>
      <c r="AE2117" s="16" t="s">
        <v>79</v>
      </c>
      <c r="AF2117" s="14" t="s">
        <v>47</v>
      </c>
      <c r="AG2117" s="14" t="s">
        <v>47</v>
      </c>
    </row>
    <row r="2118" spans="1:33" ht="15.75" customHeight="1" x14ac:dyDescent="0.25">
      <c r="A2118" s="57" t="s">
        <v>5575</v>
      </c>
      <c r="B2118" s="57" t="s">
        <v>2589</v>
      </c>
      <c r="C2118" s="57" t="s">
        <v>2589</v>
      </c>
      <c r="D2118" s="57" t="s">
        <v>409</v>
      </c>
      <c r="E2118" s="57" t="s">
        <v>7977</v>
      </c>
      <c r="F2118" s="57"/>
      <c r="G2118" s="14" t="s">
        <v>41</v>
      </c>
      <c r="H2118" s="14" t="s">
        <v>206</v>
      </c>
      <c r="I2118" s="16" t="s">
        <v>75</v>
      </c>
      <c r="J2118" s="17">
        <v>44346</v>
      </c>
      <c r="K2118" s="18">
        <f t="shared" ca="1" si="104"/>
        <v>961</v>
      </c>
      <c r="L2118" s="19">
        <f t="shared" si="105"/>
        <v>44360</v>
      </c>
      <c r="M2118" s="16" t="s">
        <v>44</v>
      </c>
      <c r="N2118" s="16" t="s">
        <v>45</v>
      </c>
      <c r="O2118" s="14" t="s">
        <v>46</v>
      </c>
      <c r="P2118" s="14"/>
      <c r="Q2118" s="16" t="e">
        <f t="shared" ca="1" si="106"/>
        <v>#VALUE!</v>
      </c>
      <c r="R2118" s="16" t="s">
        <v>47</v>
      </c>
      <c r="S2118" s="16" t="s">
        <v>47</v>
      </c>
      <c r="T2118" s="57" t="s">
        <v>5577</v>
      </c>
      <c r="U2118" s="57" t="s">
        <v>5578</v>
      </c>
      <c r="V2118" s="16" t="s">
        <v>47</v>
      </c>
      <c r="W2118" s="14" t="s">
        <v>47</v>
      </c>
      <c r="X2118" s="14"/>
      <c r="Y2118" s="14"/>
      <c r="Z2118" s="14" t="s">
        <v>47</v>
      </c>
      <c r="AA2118" s="87" t="s">
        <v>6965</v>
      </c>
      <c r="AB2118" s="35">
        <v>44484</v>
      </c>
      <c r="AC2118" s="18">
        <f t="shared" ca="1" si="100"/>
        <v>823</v>
      </c>
      <c r="AD2118" s="16" t="s">
        <v>52</v>
      </c>
      <c r="AE2118" s="16" t="s">
        <v>79</v>
      </c>
      <c r="AF2118" s="14" t="s">
        <v>47</v>
      </c>
      <c r="AG2118" s="14" t="s">
        <v>47</v>
      </c>
    </row>
    <row r="2119" spans="1:33" ht="15.75" customHeight="1" x14ac:dyDescent="0.25">
      <c r="A2119" s="57" t="s">
        <v>8159</v>
      </c>
      <c r="B2119" s="57" t="s">
        <v>2589</v>
      </c>
      <c r="C2119" s="57" t="s">
        <v>2589</v>
      </c>
      <c r="D2119" s="57" t="s">
        <v>409</v>
      </c>
      <c r="E2119" s="57" t="s">
        <v>8160</v>
      </c>
      <c r="F2119" s="57"/>
      <c r="G2119" s="14" t="s">
        <v>41</v>
      </c>
      <c r="H2119" s="14" t="s">
        <v>206</v>
      </c>
      <c r="I2119" s="16" t="s">
        <v>75</v>
      </c>
      <c r="J2119" s="17">
        <v>44346</v>
      </c>
      <c r="K2119" s="18">
        <f t="shared" ca="1" si="104"/>
        <v>961</v>
      </c>
      <c r="L2119" s="19">
        <f t="shared" si="105"/>
        <v>44360</v>
      </c>
      <c r="M2119" s="16" t="s">
        <v>44</v>
      </c>
      <c r="N2119" s="16" t="s">
        <v>45</v>
      </c>
      <c r="O2119" s="14" t="s">
        <v>46</v>
      </c>
      <c r="P2119" s="14"/>
      <c r="Q2119" s="16" t="e">
        <f t="shared" ca="1" si="106"/>
        <v>#VALUE!</v>
      </c>
      <c r="R2119" s="16" t="s">
        <v>47</v>
      </c>
      <c r="S2119" s="16" t="s">
        <v>47</v>
      </c>
      <c r="T2119" s="57" t="s">
        <v>4695</v>
      </c>
      <c r="U2119" s="57" t="s">
        <v>2592</v>
      </c>
      <c r="V2119" s="16" t="s">
        <v>47</v>
      </c>
      <c r="W2119" s="14" t="s">
        <v>47</v>
      </c>
      <c r="X2119" s="14"/>
      <c r="Y2119" s="14"/>
      <c r="Z2119" s="14" t="s">
        <v>47</v>
      </c>
      <c r="AA2119" s="87" t="s">
        <v>4971</v>
      </c>
      <c r="AB2119" s="35">
        <v>44484</v>
      </c>
      <c r="AC2119" s="18">
        <f t="shared" ca="1" si="100"/>
        <v>823</v>
      </c>
      <c r="AD2119" s="16" t="s">
        <v>52</v>
      </c>
      <c r="AE2119" s="16" t="s">
        <v>79</v>
      </c>
      <c r="AF2119" s="14" t="s">
        <v>47</v>
      </c>
      <c r="AG2119" s="14" t="s">
        <v>47</v>
      </c>
    </row>
    <row r="2120" spans="1:33" ht="15.75" customHeight="1" x14ac:dyDescent="0.25">
      <c r="A2120" s="57" t="s">
        <v>6411</v>
      </c>
      <c r="B2120" s="57" t="s">
        <v>575</v>
      </c>
      <c r="C2120" s="57" t="s">
        <v>575</v>
      </c>
      <c r="D2120" s="57" t="s">
        <v>296</v>
      </c>
      <c r="E2120" s="57" t="s">
        <v>6410</v>
      </c>
      <c r="F2120" s="57"/>
      <c r="G2120" s="14" t="s">
        <v>41</v>
      </c>
      <c r="H2120" s="14" t="s">
        <v>206</v>
      </c>
      <c r="I2120" s="16" t="s">
        <v>75</v>
      </c>
      <c r="J2120" s="17">
        <v>44346</v>
      </c>
      <c r="K2120" s="18">
        <f t="shared" ca="1" si="104"/>
        <v>961</v>
      </c>
      <c r="L2120" s="19">
        <f t="shared" si="105"/>
        <v>44360</v>
      </c>
      <c r="M2120" s="16" t="s">
        <v>44</v>
      </c>
      <c r="N2120" s="16" t="s">
        <v>45</v>
      </c>
      <c r="O2120" s="14" t="s">
        <v>46</v>
      </c>
      <c r="P2120" s="14"/>
      <c r="Q2120" s="16" t="e">
        <f t="shared" ca="1" si="106"/>
        <v>#VALUE!</v>
      </c>
      <c r="R2120" s="16" t="s">
        <v>47</v>
      </c>
      <c r="S2120" s="16" t="s">
        <v>47</v>
      </c>
      <c r="T2120" s="57" t="s">
        <v>4176</v>
      </c>
      <c r="U2120" s="57" t="s">
        <v>6412</v>
      </c>
      <c r="V2120" s="16" t="s">
        <v>47</v>
      </c>
      <c r="W2120" s="14" t="s">
        <v>47</v>
      </c>
      <c r="X2120" s="14"/>
      <c r="Y2120" s="14"/>
      <c r="Z2120" s="14" t="s">
        <v>47</v>
      </c>
      <c r="AA2120" s="87" t="s">
        <v>4178</v>
      </c>
      <c r="AB2120" s="35">
        <v>44484</v>
      </c>
      <c r="AC2120" s="18">
        <f t="shared" ca="1" si="100"/>
        <v>823</v>
      </c>
      <c r="AD2120" s="16" t="s">
        <v>52</v>
      </c>
      <c r="AE2120" s="16" t="s">
        <v>79</v>
      </c>
      <c r="AF2120" s="14" t="s">
        <v>47</v>
      </c>
      <c r="AG2120" s="14" t="s">
        <v>47</v>
      </c>
    </row>
    <row r="2121" spans="1:33" ht="15.75" customHeight="1" x14ac:dyDescent="0.25">
      <c r="A2121" s="29" t="s">
        <v>8178</v>
      </c>
      <c r="B2121" s="29" t="s">
        <v>8026</v>
      </c>
      <c r="C2121" s="29" t="s">
        <v>8026</v>
      </c>
      <c r="D2121" s="14" t="s">
        <v>141</v>
      </c>
      <c r="E2121" s="30" t="s">
        <v>8179</v>
      </c>
      <c r="F2121" s="30"/>
      <c r="G2121" s="14" t="s">
        <v>41</v>
      </c>
      <c r="H2121" s="23" t="s">
        <v>162</v>
      </c>
      <c r="I2121" s="16" t="s">
        <v>75</v>
      </c>
      <c r="J2121" s="17">
        <v>44390</v>
      </c>
      <c r="K2121" s="18">
        <f t="shared" ca="1" si="104"/>
        <v>917</v>
      </c>
      <c r="L2121" s="19">
        <f t="shared" si="105"/>
        <v>44404</v>
      </c>
      <c r="M2121" s="16" t="s">
        <v>44</v>
      </c>
      <c r="N2121" s="16" t="s">
        <v>45</v>
      </c>
      <c r="O2121" s="14" t="s">
        <v>41</v>
      </c>
      <c r="P2121" s="14"/>
      <c r="Q2121" s="16" t="e">
        <f t="shared" ca="1" si="106"/>
        <v>#VALUE!</v>
      </c>
      <c r="R2121" s="16" t="s">
        <v>46</v>
      </c>
      <c r="S2121" s="16" t="s">
        <v>47</v>
      </c>
      <c r="T2121" s="29" t="s">
        <v>8180</v>
      </c>
      <c r="U2121" s="29" t="s">
        <v>8181</v>
      </c>
      <c r="V2121" s="16" t="s">
        <v>47</v>
      </c>
      <c r="W2121" s="14" t="s">
        <v>47</v>
      </c>
      <c r="X2121" s="14"/>
      <c r="Y2121" s="14"/>
      <c r="Z2121" s="14" t="s">
        <v>47</v>
      </c>
      <c r="AA2121" s="87" t="s">
        <v>8182</v>
      </c>
      <c r="AB2121" s="35">
        <v>44484</v>
      </c>
      <c r="AC2121" s="18">
        <f t="shared" ca="1" si="100"/>
        <v>823</v>
      </c>
      <c r="AD2121" s="16" t="s">
        <v>52</v>
      </c>
      <c r="AE2121" s="16" t="s">
        <v>79</v>
      </c>
      <c r="AF2121" s="14" t="s">
        <v>47</v>
      </c>
      <c r="AG2121" s="14" t="s">
        <v>47</v>
      </c>
    </row>
    <row r="2122" spans="1:33" ht="15.75" customHeight="1" x14ac:dyDescent="0.25">
      <c r="A2122" s="29" t="s">
        <v>8183</v>
      </c>
      <c r="B2122" s="29" t="s">
        <v>8026</v>
      </c>
      <c r="C2122" s="29" t="s">
        <v>8026</v>
      </c>
      <c r="D2122" s="29" t="s">
        <v>141</v>
      </c>
      <c r="E2122" s="30" t="s">
        <v>8184</v>
      </c>
      <c r="F2122" s="30"/>
      <c r="G2122" s="14" t="s">
        <v>41</v>
      </c>
      <c r="H2122" s="23" t="s">
        <v>162</v>
      </c>
      <c r="I2122" s="16" t="s">
        <v>75</v>
      </c>
      <c r="J2122" s="17">
        <v>44373</v>
      </c>
      <c r="K2122" s="18">
        <f t="shared" ca="1" si="104"/>
        <v>934</v>
      </c>
      <c r="L2122" s="19">
        <f t="shared" si="105"/>
        <v>44387</v>
      </c>
      <c r="M2122" s="16" t="s">
        <v>44</v>
      </c>
      <c r="N2122" s="16" t="s">
        <v>45</v>
      </c>
      <c r="O2122" s="14" t="s">
        <v>41</v>
      </c>
      <c r="P2122" s="14"/>
      <c r="Q2122" s="16" t="e">
        <f t="shared" ca="1" si="106"/>
        <v>#VALUE!</v>
      </c>
      <c r="R2122" s="16" t="s">
        <v>46</v>
      </c>
      <c r="S2122" s="16" t="s">
        <v>47</v>
      </c>
      <c r="T2122" s="29" t="s">
        <v>8185</v>
      </c>
      <c r="U2122" s="29" t="s">
        <v>8186</v>
      </c>
      <c r="V2122" s="16" t="s">
        <v>47</v>
      </c>
      <c r="W2122" s="14" t="s">
        <v>47</v>
      </c>
      <c r="X2122" s="14"/>
      <c r="Y2122" s="14"/>
      <c r="Z2122" s="14" t="s">
        <v>47</v>
      </c>
      <c r="AA2122" s="87" t="s">
        <v>8187</v>
      </c>
      <c r="AB2122" s="35">
        <v>44484</v>
      </c>
      <c r="AC2122" s="18">
        <f t="shared" ca="1" si="100"/>
        <v>823</v>
      </c>
      <c r="AD2122" s="16" t="s">
        <v>52</v>
      </c>
      <c r="AE2122" s="16" t="s">
        <v>79</v>
      </c>
      <c r="AF2122" s="14" t="s">
        <v>47</v>
      </c>
      <c r="AG2122" s="14" t="s">
        <v>47</v>
      </c>
    </row>
    <row r="2123" spans="1:33" ht="15.75" customHeight="1" x14ac:dyDescent="0.25">
      <c r="A2123" s="57" t="s">
        <v>8188</v>
      </c>
      <c r="B2123" s="57" t="s">
        <v>4781</v>
      </c>
      <c r="C2123" s="57" t="s">
        <v>4781</v>
      </c>
      <c r="D2123" s="57" t="s">
        <v>39</v>
      </c>
      <c r="E2123" s="57" t="s">
        <v>8189</v>
      </c>
      <c r="F2123" s="57"/>
      <c r="G2123" s="14" t="s">
        <v>41</v>
      </c>
      <c r="H2123" s="14" t="s">
        <v>206</v>
      </c>
      <c r="I2123" s="16" t="s">
        <v>75</v>
      </c>
      <c r="J2123" s="17">
        <v>44581</v>
      </c>
      <c r="K2123" s="18">
        <f t="shared" ca="1" si="104"/>
        <v>726</v>
      </c>
      <c r="L2123" s="19">
        <f t="shared" si="105"/>
        <v>44595</v>
      </c>
      <c r="M2123" s="16" t="s">
        <v>44</v>
      </c>
      <c r="N2123" s="16" t="s">
        <v>45</v>
      </c>
      <c r="O2123" s="14" t="s">
        <v>46</v>
      </c>
      <c r="P2123" s="14"/>
      <c r="Q2123" s="16" t="e">
        <f t="shared" ca="1" si="106"/>
        <v>#VALUE!</v>
      </c>
      <c r="R2123" s="16" t="s">
        <v>47</v>
      </c>
      <c r="S2123" s="16" t="s">
        <v>47</v>
      </c>
      <c r="T2123" s="57" t="s">
        <v>8190</v>
      </c>
      <c r="U2123" s="57" t="s">
        <v>8191</v>
      </c>
      <c r="V2123" s="16" t="s">
        <v>50</v>
      </c>
      <c r="W2123" s="14" t="s">
        <v>214</v>
      </c>
      <c r="X2123" s="14"/>
      <c r="Y2123" s="14"/>
      <c r="Z2123" s="14" t="s">
        <v>47</v>
      </c>
      <c r="AA2123" s="87" t="s">
        <v>8192</v>
      </c>
      <c r="AB2123" s="35">
        <v>44484</v>
      </c>
      <c r="AC2123" s="18">
        <f t="shared" ca="1" si="100"/>
        <v>823</v>
      </c>
      <c r="AD2123" s="16" t="s">
        <v>52</v>
      </c>
      <c r="AE2123" s="16" t="s">
        <v>79</v>
      </c>
      <c r="AF2123" s="14" t="s">
        <v>47</v>
      </c>
      <c r="AG2123" s="14" t="s">
        <v>47</v>
      </c>
    </row>
    <row r="2124" spans="1:33" ht="15.75" customHeight="1" x14ac:dyDescent="0.25">
      <c r="A2124" s="57" t="s">
        <v>8239</v>
      </c>
      <c r="B2124" s="57" t="s">
        <v>2589</v>
      </c>
      <c r="C2124" s="57" t="s">
        <v>2589</v>
      </c>
      <c r="D2124" s="57" t="s">
        <v>409</v>
      </c>
      <c r="E2124" s="57" t="s">
        <v>2843</v>
      </c>
      <c r="F2124" s="57"/>
      <c r="G2124" s="14" t="s">
        <v>41</v>
      </c>
      <c r="H2124" s="14" t="s">
        <v>206</v>
      </c>
      <c r="I2124" s="16" t="s">
        <v>75</v>
      </c>
      <c r="J2124" s="17">
        <v>44346</v>
      </c>
      <c r="K2124" s="18">
        <f t="shared" ca="1" si="104"/>
        <v>961</v>
      </c>
      <c r="L2124" s="19">
        <f t="shared" si="105"/>
        <v>44360</v>
      </c>
      <c r="M2124" s="16" t="s">
        <v>44</v>
      </c>
      <c r="N2124" s="16" t="s">
        <v>45</v>
      </c>
      <c r="O2124" s="14" t="s">
        <v>46</v>
      </c>
      <c r="P2124" s="14"/>
      <c r="Q2124" s="16" t="e">
        <f t="shared" ca="1" si="106"/>
        <v>#VALUE!</v>
      </c>
      <c r="R2124" s="16" t="s">
        <v>47</v>
      </c>
      <c r="S2124" s="16" t="s">
        <v>47</v>
      </c>
      <c r="T2124" s="57" t="s">
        <v>2844</v>
      </c>
      <c r="U2124" s="57" t="s">
        <v>2845</v>
      </c>
      <c r="V2124" s="16" t="s">
        <v>47</v>
      </c>
      <c r="W2124" s="14" t="s">
        <v>47</v>
      </c>
      <c r="X2124" s="14"/>
      <c r="Y2124" s="14"/>
      <c r="Z2124" s="14" t="s">
        <v>47</v>
      </c>
      <c r="AA2124" s="87" t="s">
        <v>7324</v>
      </c>
      <c r="AB2124" s="35">
        <v>44484</v>
      </c>
      <c r="AC2124" s="18">
        <f t="shared" ca="1" si="100"/>
        <v>823</v>
      </c>
      <c r="AD2124" s="16" t="s">
        <v>52</v>
      </c>
      <c r="AE2124" s="16" t="s">
        <v>79</v>
      </c>
      <c r="AF2124" s="14" t="s">
        <v>47</v>
      </c>
      <c r="AG2124" s="14" t="s">
        <v>47</v>
      </c>
    </row>
    <row r="2125" spans="1:33" ht="15.75" customHeight="1" x14ac:dyDescent="0.25">
      <c r="A2125" s="57" t="s">
        <v>8263</v>
      </c>
      <c r="B2125" s="57" t="s">
        <v>2589</v>
      </c>
      <c r="C2125" s="57" t="s">
        <v>2589</v>
      </c>
      <c r="D2125" s="57" t="s">
        <v>409</v>
      </c>
      <c r="E2125" s="57" t="s">
        <v>8264</v>
      </c>
      <c r="F2125" s="57"/>
      <c r="G2125" s="14" t="s">
        <v>41</v>
      </c>
      <c r="H2125" s="14" t="s">
        <v>206</v>
      </c>
      <c r="I2125" s="16" t="s">
        <v>75</v>
      </c>
      <c r="J2125" s="17">
        <v>44346</v>
      </c>
      <c r="K2125" s="18">
        <f t="shared" ca="1" si="104"/>
        <v>961</v>
      </c>
      <c r="L2125" s="19">
        <f t="shared" si="105"/>
        <v>44360</v>
      </c>
      <c r="M2125" s="16" t="s">
        <v>44</v>
      </c>
      <c r="N2125" s="16" t="s">
        <v>45</v>
      </c>
      <c r="O2125" s="14" t="s">
        <v>46</v>
      </c>
      <c r="P2125" s="14"/>
      <c r="Q2125" s="16" t="e">
        <f t="shared" ca="1" si="106"/>
        <v>#VALUE!</v>
      </c>
      <c r="R2125" s="16" t="s">
        <v>47</v>
      </c>
      <c r="S2125" s="16" t="s">
        <v>47</v>
      </c>
      <c r="T2125" s="57" t="s">
        <v>8265</v>
      </c>
      <c r="U2125" s="57" t="s">
        <v>8266</v>
      </c>
      <c r="V2125" s="16" t="s">
        <v>47</v>
      </c>
      <c r="W2125" s="14" t="s">
        <v>47</v>
      </c>
      <c r="X2125" s="14"/>
      <c r="Y2125" s="14"/>
      <c r="Z2125" s="14" t="s">
        <v>47</v>
      </c>
      <c r="AA2125" s="87" t="s">
        <v>6667</v>
      </c>
      <c r="AB2125" s="35">
        <v>44484</v>
      </c>
      <c r="AC2125" s="18">
        <f t="shared" ca="1" si="100"/>
        <v>823</v>
      </c>
      <c r="AD2125" s="16" t="s">
        <v>52</v>
      </c>
      <c r="AE2125" s="16" t="s">
        <v>79</v>
      </c>
      <c r="AF2125" s="14" t="s">
        <v>47</v>
      </c>
      <c r="AG2125" s="14" t="s">
        <v>47</v>
      </c>
    </row>
    <row r="2126" spans="1:33" ht="15.75" customHeight="1" x14ac:dyDescent="0.25">
      <c r="A2126" s="57" t="s">
        <v>8195</v>
      </c>
      <c r="B2126" s="57" t="s">
        <v>1631</v>
      </c>
      <c r="C2126" s="57" t="s">
        <v>1631</v>
      </c>
      <c r="D2126" s="57" t="s">
        <v>39</v>
      </c>
      <c r="E2126" s="57" t="s">
        <v>8196</v>
      </c>
      <c r="F2126" s="57"/>
      <c r="G2126" s="14" t="s">
        <v>41</v>
      </c>
      <c r="H2126" s="14" t="s">
        <v>206</v>
      </c>
      <c r="I2126" s="16" t="s">
        <v>75</v>
      </c>
      <c r="J2126" s="17">
        <v>44346</v>
      </c>
      <c r="K2126" s="18">
        <f t="shared" ca="1" si="104"/>
        <v>961</v>
      </c>
      <c r="L2126" s="19">
        <f t="shared" si="105"/>
        <v>44360</v>
      </c>
      <c r="M2126" s="16" t="s">
        <v>44</v>
      </c>
      <c r="N2126" s="16" t="s">
        <v>45</v>
      </c>
      <c r="O2126" s="14" t="s">
        <v>46</v>
      </c>
      <c r="P2126" s="14"/>
      <c r="Q2126" s="16" t="e">
        <f t="shared" ca="1" si="106"/>
        <v>#VALUE!</v>
      </c>
      <c r="R2126" s="16" t="s">
        <v>47</v>
      </c>
      <c r="S2126" s="16" t="s">
        <v>47</v>
      </c>
      <c r="T2126" s="57" t="s">
        <v>8197</v>
      </c>
      <c r="U2126" s="57" t="s">
        <v>8198</v>
      </c>
      <c r="V2126" s="16" t="s">
        <v>47</v>
      </c>
      <c r="W2126" s="14" t="s">
        <v>47</v>
      </c>
      <c r="X2126" s="14"/>
      <c r="Y2126" s="14"/>
      <c r="Z2126" s="14" t="s">
        <v>47</v>
      </c>
      <c r="AA2126" s="87" t="s">
        <v>7354</v>
      </c>
      <c r="AB2126" s="35">
        <v>44484</v>
      </c>
      <c r="AC2126" s="18">
        <f t="shared" ca="1" si="100"/>
        <v>823</v>
      </c>
      <c r="AD2126" s="16" t="s">
        <v>52</v>
      </c>
      <c r="AE2126" s="16" t="s">
        <v>79</v>
      </c>
      <c r="AF2126" s="14" t="s">
        <v>47</v>
      </c>
      <c r="AG2126" s="14" t="s">
        <v>47</v>
      </c>
    </row>
    <row r="2127" spans="1:33" ht="15.75" customHeight="1" x14ac:dyDescent="0.25">
      <c r="A2127" s="29" t="s">
        <v>8199</v>
      </c>
      <c r="B2127" s="29" t="s">
        <v>8026</v>
      </c>
      <c r="C2127" s="29" t="s">
        <v>8026</v>
      </c>
      <c r="D2127" s="29" t="s">
        <v>141</v>
      </c>
      <c r="E2127" s="30" t="s">
        <v>8200</v>
      </c>
      <c r="F2127" s="30"/>
      <c r="G2127" s="14" t="s">
        <v>41</v>
      </c>
      <c r="H2127" s="23" t="s">
        <v>162</v>
      </c>
      <c r="I2127" s="16" t="s">
        <v>75</v>
      </c>
      <c r="J2127" s="17">
        <v>44374</v>
      </c>
      <c r="K2127" s="18">
        <f t="shared" ca="1" si="104"/>
        <v>933</v>
      </c>
      <c r="L2127" s="19">
        <f t="shared" si="105"/>
        <v>44388</v>
      </c>
      <c r="M2127" s="16" t="s">
        <v>44</v>
      </c>
      <c r="N2127" s="16" t="s">
        <v>45</v>
      </c>
      <c r="O2127" s="14" t="s">
        <v>41</v>
      </c>
      <c r="P2127" s="14"/>
      <c r="Q2127" s="16" t="e">
        <f t="shared" ca="1" si="106"/>
        <v>#VALUE!</v>
      </c>
      <c r="R2127" s="16" t="s">
        <v>46</v>
      </c>
      <c r="S2127" s="16" t="s">
        <v>47</v>
      </c>
      <c r="T2127" s="29" t="s">
        <v>8201</v>
      </c>
      <c r="U2127" s="29" t="s">
        <v>8202</v>
      </c>
      <c r="V2127" s="16" t="s">
        <v>47</v>
      </c>
      <c r="W2127" s="14" t="s">
        <v>47</v>
      </c>
      <c r="X2127" s="14"/>
      <c r="Y2127" s="14"/>
      <c r="Z2127" s="14" t="s">
        <v>47</v>
      </c>
      <c r="AA2127" s="87" t="s">
        <v>8203</v>
      </c>
      <c r="AB2127" s="35">
        <v>44484</v>
      </c>
      <c r="AC2127" s="18">
        <f t="shared" ca="1" si="100"/>
        <v>823</v>
      </c>
      <c r="AD2127" s="16" t="s">
        <v>52</v>
      </c>
      <c r="AE2127" s="16" t="s">
        <v>79</v>
      </c>
      <c r="AF2127" s="14" t="s">
        <v>47</v>
      </c>
      <c r="AG2127" s="14" t="s">
        <v>47</v>
      </c>
    </row>
    <row r="2128" spans="1:33" ht="15.75" customHeight="1" x14ac:dyDescent="0.25">
      <c r="A2128" s="57" t="s">
        <v>8272</v>
      </c>
      <c r="B2128" s="57" t="s">
        <v>2589</v>
      </c>
      <c r="C2128" s="57" t="s">
        <v>2589</v>
      </c>
      <c r="D2128" s="57" t="s">
        <v>409</v>
      </c>
      <c r="E2128" s="57" t="s">
        <v>6188</v>
      </c>
      <c r="F2128" s="57"/>
      <c r="G2128" s="14" t="s">
        <v>41</v>
      </c>
      <c r="H2128" s="14" t="s">
        <v>206</v>
      </c>
      <c r="I2128" s="16" t="s">
        <v>75</v>
      </c>
      <c r="J2128" s="17">
        <v>44346</v>
      </c>
      <c r="K2128" s="18">
        <f t="shared" ca="1" si="104"/>
        <v>961</v>
      </c>
      <c r="L2128" s="19">
        <f t="shared" si="105"/>
        <v>44360</v>
      </c>
      <c r="M2128" s="16" t="s">
        <v>44</v>
      </c>
      <c r="N2128" s="16" t="s">
        <v>45</v>
      </c>
      <c r="O2128" s="14" t="s">
        <v>46</v>
      </c>
      <c r="P2128" s="14"/>
      <c r="Q2128" s="16" t="e">
        <f t="shared" ca="1" si="106"/>
        <v>#VALUE!</v>
      </c>
      <c r="R2128" s="16" t="s">
        <v>47</v>
      </c>
      <c r="S2128" s="16" t="s">
        <v>47</v>
      </c>
      <c r="T2128" s="57" t="s">
        <v>6189</v>
      </c>
      <c r="U2128" s="57" t="s">
        <v>6190</v>
      </c>
      <c r="V2128" s="16" t="s">
        <v>47</v>
      </c>
      <c r="W2128" s="14" t="s">
        <v>47</v>
      </c>
      <c r="X2128" s="14"/>
      <c r="Y2128" s="14"/>
      <c r="Z2128" s="14" t="s">
        <v>47</v>
      </c>
      <c r="AA2128" s="87" t="s">
        <v>6867</v>
      </c>
      <c r="AB2128" s="35">
        <v>44484</v>
      </c>
      <c r="AC2128" s="18">
        <f t="shared" ca="1" si="100"/>
        <v>823</v>
      </c>
      <c r="AD2128" s="16" t="s">
        <v>52</v>
      </c>
      <c r="AE2128" s="16" t="s">
        <v>79</v>
      </c>
      <c r="AF2128" s="14" t="s">
        <v>47</v>
      </c>
      <c r="AG2128" s="14" t="s">
        <v>47</v>
      </c>
    </row>
    <row r="2129" spans="1:33" ht="15.75" customHeight="1" x14ac:dyDescent="0.25">
      <c r="A2129" s="29" t="s">
        <v>8205</v>
      </c>
      <c r="B2129" s="29" t="s">
        <v>8026</v>
      </c>
      <c r="C2129" s="29" t="s">
        <v>8026</v>
      </c>
      <c r="D2129" s="14" t="s">
        <v>141</v>
      </c>
      <c r="E2129" s="30" t="s">
        <v>8206</v>
      </c>
      <c r="F2129" s="30"/>
      <c r="G2129" s="14" t="s">
        <v>41</v>
      </c>
      <c r="H2129" s="23" t="s">
        <v>162</v>
      </c>
      <c r="I2129" s="16" t="s">
        <v>75</v>
      </c>
      <c r="J2129" s="17">
        <v>44375</v>
      </c>
      <c r="K2129" s="18">
        <f t="shared" ca="1" si="104"/>
        <v>932</v>
      </c>
      <c r="L2129" s="19">
        <f t="shared" si="105"/>
        <v>44389</v>
      </c>
      <c r="M2129" s="16" t="s">
        <v>44</v>
      </c>
      <c r="N2129" s="16" t="s">
        <v>45</v>
      </c>
      <c r="O2129" s="14" t="s">
        <v>41</v>
      </c>
      <c r="P2129" s="14"/>
      <c r="Q2129" s="16" t="e">
        <f t="shared" ca="1" si="106"/>
        <v>#VALUE!</v>
      </c>
      <c r="R2129" s="16" t="s">
        <v>46</v>
      </c>
      <c r="S2129" s="16" t="s">
        <v>47</v>
      </c>
      <c r="T2129" s="29" t="s">
        <v>8207</v>
      </c>
      <c r="U2129" s="29" t="s">
        <v>8208</v>
      </c>
      <c r="V2129" s="16" t="s">
        <v>47</v>
      </c>
      <c r="W2129" s="14" t="s">
        <v>47</v>
      </c>
      <c r="X2129" s="14"/>
      <c r="Y2129" s="14"/>
      <c r="Z2129" s="14" t="s">
        <v>47</v>
      </c>
      <c r="AA2129" s="87" t="s">
        <v>8187</v>
      </c>
      <c r="AB2129" s="35">
        <v>44484</v>
      </c>
      <c r="AC2129" s="18">
        <f t="shared" ca="1" si="100"/>
        <v>823</v>
      </c>
      <c r="AD2129" s="16" t="s">
        <v>52</v>
      </c>
      <c r="AE2129" s="16" t="s">
        <v>79</v>
      </c>
      <c r="AF2129" s="14" t="s">
        <v>47</v>
      </c>
      <c r="AG2129" s="14" t="s">
        <v>47</v>
      </c>
    </row>
    <row r="2130" spans="1:33" ht="15.75" customHeight="1" x14ac:dyDescent="0.25">
      <c r="A2130" s="31" t="s">
        <v>8209</v>
      </c>
      <c r="B2130" s="14" t="s">
        <v>8210</v>
      </c>
      <c r="C2130" s="14" t="s">
        <v>8210</v>
      </c>
      <c r="D2130" s="31" t="s">
        <v>111</v>
      </c>
      <c r="E2130" s="31" t="s">
        <v>8211</v>
      </c>
      <c r="F2130" s="31"/>
      <c r="G2130" s="14" t="s">
        <v>41</v>
      </c>
      <c r="H2130" s="14" t="s">
        <v>168</v>
      </c>
      <c r="I2130" s="16" t="s">
        <v>75</v>
      </c>
      <c r="J2130" s="17">
        <v>44599</v>
      </c>
      <c r="K2130" s="18">
        <f t="shared" ca="1" si="104"/>
        <v>708</v>
      </c>
      <c r="L2130" s="19">
        <f t="shared" si="105"/>
        <v>44613</v>
      </c>
      <c r="M2130" s="16" t="s">
        <v>44</v>
      </c>
      <c r="N2130" s="16" t="s">
        <v>45</v>
      </c>
      <c r="O2130" s="14" t="s">
        <v>41</v>
      </c>
      <c r="P2130" s="14"/>
      <c r="Q2130" s="16" t="e">
        <f t="shared" ca="1" si="106"/>
        <v>#VALUE!</v>
      </c>
      <c r="R2130" s="16" t="s">
        <v>46</v>
      </c>
      <c r="S2130" s="16" t="s">
        <v>8212</v>
      </c>
      <c r="T2130" s="31" t="s">
        <v>236</v>
      </c>
      <c r="U2130" s="26" t="s">
        <v>8213</v>
      </c>
      <c r="V2130" s="16" t="s">
        <v>77</v>
      </c>
      <c r="W2130" s="14" t="s">
        <v>47</v>
      </c>
      <c r="X2130" s="14"/>
      <c r="Y2130" s="14"/>
      <c r="Z2130" s="14" t="s">
        <v>47</v>
      </c>
      <c r="AA2130" s="87" t="s">
        <v>8214</v>
      </c>
      <c r="AB2130" s="35">
        <v>44484</v>
      </c>
      <c r="AC2130" s="18">
        <f t="shared" ca="1" si="100"/>
        <v>823</v>
      </c>
      <c r="AD2130" s="16" t="s">
        <v>52</v>
      </c>
      <c r="AE2130" s="16" t="s">
        <v>79</v>
      </c>
      <c r="AF2130" s="14" t="s">
        <v>47</v>
      </c>
      <c r="AG2130" s="14" t="s">
        <v>47</v>
      </c>
    </row>
    <row r="2131" spans="1:33" ht="15.75" customHeight="1" x14ac:dyDescent="0.25">
      <c r="A2131" s="57" t="s">
        <v>4917</v>
      </c>
      <c r="B2131" s="57" t="s">
        <v>1801</v>
      </c>
      <c r="C2131" s="57" t="s">
        <v>1801</v>
      </c>
      <c r="D2131" s="57" t="s">
        <v>606</v>
      </c>
      <c r="E2131" s="57" t="s">
        <v>4918</v>
      </c>
      <c r="F2131" s="57"/>
      <c r="G2131" s="14" t="s">
        <v>41</v>
      </c>
      <c r="H2131" s="14" t="s">
        <v>206</v>
      </c>
      <c r="I2131" s="16" t="s">
        <v>75</v>
      </c>
      <c r="J2131" s="17">
        <v>44346</v>
      </c>
      <c r="K2131" s="18">
        <f t="shared" ca="1" si="104"/>
        <v>961</v>
      </c>
      <c r="L2131" s="19">
        <f t="shared" si="105"/>
        <v>44360</v>
      </c>
      <c r="M2131" s="16" t="s">
        <v>44</v>
      </c>
      <c r="N2131" s="16" t="s">
        <v>45</v>
      </c>
      <c r="O2131" s="14" t="s">
        <v>46</v>
      </c>
      <c r="P2131" s="14"/>
      <c r="Q2131" s="16" t="e">
        <f t="shared" ca="1" si="106"/>
        <v>#VALUE!</v>
      </c>
      <c r="R2131" s="16" t="s">
        <v>47</v>
      </c>
      <c r="S2131" s="16" t="s">
        <v>47</v>
      </c>
      <c r="T2131" s="57" t="s">
        <v>4919</v>
      </c>
      <c r="U2131" s="57" t="s">
        <v>4920</v>
      </c>
      <c r="V2131" s="16" t="s">
        <v>47</v>
      </c>
      <c r="W2131" s="14" t="s">
        <v>47</v>
      </c>
      <c r="X2131" s="14"/>
      <c r="Y2131" s="14"/>
      <c r="Z2131" s="14" t="s">
        <v>47</v>
      </c>
      <c r="AA2131" s="87" t="s">
        <v>4921</v>
      </c>
      <c r="AB2131" s="35">
        <v>44484</v>
      </c>
      <c r="AC2131" s="18">
        <f t="shared" ca="1" si="100"/>
        <v>823</v>
      </c>
      <c r="AD2131" s="16" t="s">
        <v>52</v>
      </c>
      <c r="AE2131" s="16" t="s">
        <v>79</v>
      </c>
      <c r="AF2131" s="14" t="s">
        <v>47</v>
      </c>
      <c r="AG2131" s="14" t="s">
        <v>47</v>
      </c>
    </row>
    <row r="2132" spans="1:33" ht="15.75" customHeight="1" x14ac:dyDescent="0.25">
      <c r="A2132" s="57" t="s">
        <v>8215</v>
      </c>
      <c r="B2132" s="57" t="s">
        <v>5148</v>
      </c>
      <c r="C2132" s="57" t="s">
        <v>5148</v>
      </c>
      <c r="D2132" s="57" t="s">
        <v>39</v>
      </c>
      <c r="E2132" s="57" t="s">
        <v>8216</v>
      </c>
      <c r="F2132" s="57"/>
      <c r="G2132" s="14" t="s">
        <v>41</v>
      </c>
      <c r="H2132" s="14" t="s">
        <v>206</v>
      </c>
      <c r="I2132" s="16" t="s">
        <v>75</v>
      </c>
      <c r="J2132" s="17">
        <v>44346</v>
      </c>
      <c r="K2132" s="18">
        <f t="shared" ca="1" si="104"/>
        <v>961</v>
      </c>
      <c r="L2132" s="19">
        <f t="shared" si="105"/>
        <v>44360</v>
      </c>
      <c r="M2132" s="16" t="s">
        <v>44</v>
      </c>
      <c r="N2132" s="16" t="s">
        <v>45</v>
      </c>
      <c r="O2132" s="14" t="s">
        <v>46</v>
      </c>
      <c r="P2132" s="14"/>
      <c r="Q2132" s="16" t="e">
        <f t="shared" ca="1" si="106"/>
        <v>#VALUE!</v>
      </c>
      <c r="R2132" s="16" t="s">
        <v>47</v>
      </c>
      <c r="S2132" s="16" t="s">
        <v>47</v>
      </c>
      <c r="T2132" s="57" t="s">
        <v>8217</v>
      </c>
      <c r="U2132" s="57" t="s">
        <v>8218</v>
      </c>
      <c r="V2132" s="16" t="s">
        <v>47</v>
      </c>
      <c r="W2132" s="14" t="s">
        <v>47</v>
      </c>
      <c r="X2132" s="14"/>
      <c r="Y2132" s="14"/>
      <c r="Z2132" s="14" t="s">
        <v>47</v>
      </c>
      <c r="AA2132" s="87" t="s">
        <v>8219</v>
      </c>
      <c r="AB2132" s="35">
        <v>44484</v>
      </c>
      <c r="AC2132" s="18">
        <f t="shared" ca="1" si="100"/>
        <v>823</v>
      </c>
      <c r="AD2132" s="16" t="s">
        <v>52</v>
      </c>
      <c r="AE2132" s="16" t="s">
        <v>79</v>
      </c>
      <c r="AF2132" s="14" t="s">
        <v>47</v>
      </c>
      <c r="AG2132" s="14" t="s">
        <v>47</v>
      </c>
    </row>
    <row r="2133" spans="1:33" ht="15.75" customHeight="1" x14ac:dyDescent="0.25">
      <c r="A2133" s="57" t="s">
        <v>8273</v>
      </c>
      <c r="B2133" s="57" t="s">
        <v>2589</v>
      </c>
      <c r="C2133" s="57" t="s">
        <v>2589</v>
      </c>
      <c r="D2133" s="57" t="s">
        <v>409</v>
      </c>
      <c r="E2133" s="57" t="s">
        <v>4197</v>
      </c>
      <c r="F2133" s="57"/>
      <c r="G2133" s="14" t="s">
        <v>41</v>
      </c>
      <c r="H2133" s="14" t="s">
        <v>206</v>
      </c>
      <c r="I2133" s="16" t="s">
        <v>75</v>
      </c>
      <c r="J2133" s="17">
        <v>44346</v>
      </c>
      <c r="K2133" s="18">
        <f t="shared" ca="1" si="104"/>
        <v>961</v>
      </c>
      <c r="L2133" s="19">
        <f t="shared" si="105"/>
        <v>44360</v>
      </c>
      <c r="M2133" s="16" t="s">
        <v>44</v>
      </c>
      <c r="N2133" s="16" t="s">
        <v>45</v>
      </c>
      <c r="O2133" s="14" t="s">
        <v>46</v>
      </c>
      <c r="P2133" s="14"/>
      <c r="Q2133" s="16" t="e">
        <f t="shared" ca="1" si="106"/>
        <v>#VALUE!</v>
      </c>
      <c r="R2133" s="16" t="s">
        <v>47</v>
      </c>
      <c r="S2133" s="16" t="s">
        <v>47</v>
      </c>
      <c r="T2133" s="57" t="s">
        <v>8274</v>
      </c>
      <c r="U2133" s="57" t="s">
        <v>4199</v>
      </c>
      <c r="V2133" s="16" t="s">
        <v>47</v>
      </c>
      <c r="W2133" s="14" t="s">
        <v>47</v>
      </c>
      <c r="X2133" s="14"/>
      <c r="Y2133" s="14"/>
      <c r="Z2133" s="14" t="s">
        <v>47</v>
      </c>
      <c r="AA2133" s="87" t="s">
        <v>863</v>
      </c>
      <c r="AB2133" s="35">
        <v>44484</v>
      </c>
      <c r="AC2133" s="18">
        <f t="shared" ca="1" si="100"/>
        <v>823</v>
      </c>
      <c r="AD2133" s="16" t="s">
        <v>52</v>
      </c>
      <c r="AE2133" s="16" t="s">
        <v>79</v>
      </c>
      <c r="AF2133" s="14" t="s">
        <v>47</v>
      </c>
      <c r="AG2133" s="14" t="s">
        <v>47</v>
      </c>
    </row>
    <row r="2134" spans="1:33" ht="15.75" customHeight="1" x14ac:dyDescent="0.25">
      <c r="A2134" s="57" t="s">
        <v>1277</v>
      </c>
      <c r="B2134" s="57" t="s">
        <v>605</v>
      </c>
      <c r="C2134" s="57" t="s">
        <v>605</v>
      </c>
      <c r="D2134" s="57" t="s">
        <v>606</v>
      </c>
      <c r="E2134" s="57" t="s">
        <v>1278</v>
      </c>
      <c r="F2134" s="57"/>
      <c r="G2134" s="14" t="s">
        <v>41</v>
      </c>
      <c r="H2134" s="14" t="s">
        <v>206</v>
      </c>
      <c r="I2134" s="16" t="s">
        <v>75</v>
      </c>
      <c r="J2134" s="17">
        <v>44346</v>
      </c>
      <c r="K2134" s="18">
        <f t="shared" ca="1" si="104"/>
        <v>961</v>
      </c>
      <c r="L2134" s="19">
        <f t="shared" si="105"/>
        <v>44360</v>
      </c>
      <c r="M2134" s="16" t="s">
        <v>44</v>
      </c>
      <c r="N2134" s="16" t="s">
        <v>45</v>
      </c>
      <c r="O2134" s="14" t="s">
        <v>46</v>
      </c>
      <c r="P2134" s="14"/>
      <c r="Q2134" s="16" t="e">
        <f t="shared" ca="1" si="106"/>
        <v>#VALUE!</v>
      </c>
      <c r="R2134" s="16" t="s">
        <v>47</v>
      </c>
      <c r="S2134" s="16" t="s">
        <v>47</v>
      </c>
      <c r="T2134" s="57" t="s">
        <v>1279</v>
      </c>
      <c r="U2134" s="57" t="s">
        <v>1280</v>
      </c>
      <c r="V2134" s="16" t="s">
        <v>47</v>
      </c>
      <c r="W2134" s="14" t="s">
        <v>47</v>
      </c>
      <c r="X2134" s="14"/>
      <c r="Y2134" s="14"/>
      <c r="Z2134" s="14" t="s">
        <v>47</v>
      </c>
      <c r="AA2134" s="87" t="s">
        <v>1281</v>
      </c>
      <c r="AB2134" s="35">
        <v>44484</v>
      </c>
      <c r="AC2134" s="18">
        <f t="shared" ca="1" si="100"/>
        <v>823</v>
      </c>
      <c r="AD2134" s="16" t="s">
        <v>52</v>
      </c>
      <c r="AE2134" s="16" t="s">
        <v>79</v>
      </c>
      <c r="AF2134" s="14" t="s">
        <v>47</v>
      </c>
      <c r="AG2134" s="14" t="s">
        <v>47</v>
      </c>
    </row>
    <row r="2135" spans="1:33" ht="15.75" customHeight="1" x14ac:dyDescent="0.25">
      <c r="A2135" s="57" t="s">
        <v>6936</v>
      </c>
      <c r="B2135" s="57" t="s">
        <v>2265</v>
      </c>
      <c r="C2135" s="57" t="s">
        <v>2265</v>
      </c>
      <c r="D2135" s="57" t="s">
        <v>606</v>
      </c>
      <c r="E2135" s="57" t="s">
        <v>4867</v>
      </c>
      <c r="F2135" s="57"/>
      <c r="G2135" s="14" t="s">
        <v>41</v>
      </c>
      <c r="H2135" s="14" t="s">
        <v>206</v>
      </c>
      <c r="I2135" s="16" t="s">
        <v>75</v>
      </c>
      <c r="J2135" s="17">
        <v>44346</v>
      </c>
      <c r="K2135" s="18">
        <f t="shared" ca="1" si="104"/>
        <v>961</v>
      </c>
      <c r="L2135" s="19">
        <f t="shared" si="105"/>
        <v>44360</v>
      </c>
      <c r="M2135" s="16" t="s">
        <v>44</v>
      </c>
      <c r="N2135" s="16" t="s">
        <v>45</v>
      </c>
      <c r="O2135" s="14" t="s">
        <v>46</v>
      </c>
      <c r="P2135" s="14"/>
      <c r="Q2135" s="16" t="e">
        <f t="shared" ca="1" si="106"/>
        <v>#VALUE!</v>
      </c>
      <c r="R2135" s="16" t="s">
        <v>47</v>
      </c>
      <c r="S2135" s="16" t="s">
        <v>47</v>
      </c>
      <c r="T2135" s="57" t="s">
        <v>6937</v>
      </c>
      <c r="U2135" s="57" t="s">
        <v>6938</v>
      </c>
      <c r="V2135" s="16" t="s">
        <v>47</v>
      </c>
      <c r="W2135" s="14" t="s">
        <v>47</v>
      </c>
      <c r="X2135" s="14"/>
      <c r="Y2135" s="14"/>
      <c r="Z2135" s="14" t="s">
        <v>47</v>
      </c>
      <c r="AA2135" s="87" t="s">
        <v>8220</v>
      </c>
      <c r="AB2135" s="35">
        <v>44484</v>
      </c>
      <c r="AC2135" s="18">
        <f t="shared" ca="1" si="100"/>
        <v>823</v>
      </c>
      <c r="AD2135" s="16" t="s">
        <v>52</v>
      </c>
      <c r="AE2135" s="16" t="s">
        <v>79</v>
      </c>
      <c r="AF2135" s="14" t="s">
        <v>47</v>
      </c>
      <c r="AG2135" s="14" t="s">
        <v>47</v>
      </c>
    </row>
    <row r="2136" spans="1:33" ht="15.75" customHeight="1" x14ac:dyDescent="0.25">
      <c r="A2136" s="57" t="s">
        <v>8221</v>
      </c>
      <c r="B2136" s="57" t="s">
        <v>2265</v>
      </c>
      <c r="C2136" s="57" t="s">
        <v>2265</v>
      </c>
      <c r="D2136" s="57" t="s">
        <v>606</v>
      </c>
      <c r="E2136" s="57" t="s">
        <v>8222</v>
      </c>
      <c r="F2136" s="57"/>
      <c r="G2136" s="14" t="s">
        <v>41</v>
      </c>
      <c r="H2136" s="14" t="s">
        <v>206</v>
      </c>
      <c r="I2136" s="16" t="s">
        <v>75</v>
      </c>
      <c r="J2136" s="17">
        <v>44346</v>
      </c>
      <c r="K2136" s="18">
        <f t="shared" ca="1" si="104"/>
        <v>961</v>
      </c>
      <c r="L2136" s="19">
        <f t="shared" si="105"/>
        <v>44360</v>
      </c>
      <c r="M2136" s="16" t="s">
        <v>44</v>
      </c>
      <c r="N2136" s="16" t="s">
        <v>45</v>
      </c>
      <c r="O2136" s="14" t="s">
        <v>46</v>
      </c>
      <c r="P2136" s="14"/>
      <c r="Q2136" s="16" t="e">
        <f t="shared" ca="1" si="106"/>
        <v>#VALUE!</v>
      </c>
      <c r="R2136" s="16" t="s">
        <v>47</v>
      </c>
      <c r="S2136" s="16" t="s">
        <v>47</v>
      </c>
      <c r="T2136" s="57" t="s">
        <v>6937</v>
      </c>
      <c r="U2136" s="57" t="s">
        <v>8223</v>
      </c>
      <c r="V2136" s="16" t="s">
        <v>47</v>
      </c>
      <c r="W2136" s="14" t="s">
        <v>47</v>
      </c>
      <c r="X2136" s="14"/>
      <c r="Y2136" s="14"/>
      <c r="Z2136" s="14" t="s">
        <v>47</v>
      </c>
      <c r="AA2136" s="87" t="s">
        <v>8220</v>
      </c>
      <c r="AB2136" s="35">
        <v>44484</v>
      </c>
      <c r="AC2136" s="18">
        <f t="shared" ca="1" si="100"/>
        <v>823</v>
      </c>
      <c r="AD2136" s="16" t="s">
        <v>52</v>
      </c>
      <c r="AE2136" s="16" t="s">
        <v>79</v>
      </c>
      <c r="AF2136" s="14" t="s">
        <v>47</v>
      </c>
      <c r="AG2136" s="14" t="s">
        <v>47</v>
      </c>
    </row>
    <row r="2137" spans="1:33" ht="15.75" customHeight="1" x14ac:dyDescent="0.25">
      <c r="A2137" s="57" t="s">
        <v>8317</v>
      </c>
      <c r="B2137" s="57" t="s">
        <v>2589</v>
      </c>
      <c r="C2137" s="57" t="s">
        <v>2589</v>
      </c>
      <c r="D2137" s="57" t="s">
        <v>409</v>
      </c>
      <c r="E2137" s="57" t="s">
        <v>5058</v>
      </c>
      <c r="F2137" s="57"/>
      <c r="G2137" s="14" t="s">
        <v>41</v>
      </c>
      <c r="H2137" s="14" t="s">
        <v>206</v>
      </c>
      <c r="I2137" s="16" t="s">
        <v>75</v>
      </c>
      <c r="J2137" s="17">
        <v>44346</v>
      </c>
      <c r="K2137" s="18">
        <f t="shared" ca="1" si="104"/>
        <v>961</v>
      </c>
      <c r="L2137" s="19">
        <f t="shared" si="105"/>
        <v>44360</v>
      </c>
      <c r="M2137" s="16" t="s">
        <v>44</v>
      </c>
      <c r="N2137" s="16" t="s">
        <v>45</v>
      </c>
      <c r="O2137" s="14" t="s">
        <v>46</v>
      </c>
      <c r="P2137" s="14"/>
      <c r="Q2137" s="16" t="e">
        <f t="shared" ca="1" si="106"/>
        <v>#VALUE!</v>
      </c>
      <c r="R2137" s="16" t="s">
        <v>47</v>
      </c>
      <c r="S2137" s="16" t="s">
        <v>47</v>
      </c>
      <c r="T2137" s="57" t="s">
        <v>5059</v>
      </c>
      <c r="U2137" s="57" t="s">
        <v>5060</v>
      </c>
      <c r="V2137" s="16" t="s">
        <v>47</v>
      </c>
      <c r="W2137" s="14" t="s">
        <v>47</v>
      </c>
      <c r="X2137" s="14"/>
      <c r="Y2137" s="14"/>
      <c r="Z2137" s="14" t="s">
        <v>47</v>
      </c>
      <c r="AA2137" s="87" t="s">
        <v>6235</v>
      </c>
      <c r="AB2137" s="35">
        <v>44484</v>
      </c>
      <c r="AC2137" s="18">
        <f t="shared" ca="1" si="100"/>
        <v>823</v>
      </c>
      <c r="AD2137" s="16" t="s">
        <v>52</v>
      </c>
      <c r="AE2137" s="16" t="s">
        <v>79</v>
      </c>
      <c r="AF2137" s="14" t="s">
        <v>47</v>
      </c>
      <c r="AG2137" s="14" t="s">
        <v>47</v>
      </c>
    </row>
    <row r="2138" spans="1:33" ht="15.75" customHeight="1" x14ac:dyDescent="0.25">
      <c r="A2138" s="57" t="s">
        <v>3281</v>
      </c>
      <c r="B2138" s="57" t="s">
        <v>2589</v>
      </c>
      <c r="C2138" s="57" t="s">
        <v>2589</v>
      </c>
      <c r="D2138" s="57" t="s">
        <v>409</v>
      </c>
      <c r="E2138" s="57" t="s">
        <v>8471</v>
      </c>
      <c r="F2138" s="57"/>
      <c r="G2138" s="14" t="s">
        <v>41</v>
      </c>
      <c r="H2138" s="14" t="s">
        <v>206</v>
      </c>
      <c r="I2138" s="16" t="s">
        <v>75</v>
      </c>
      <c r="J2138" s="17">
        <v>44346</v>
      </c>
      <c r="K2138" s="18">
        <f t="shared" ca="1" si="104"/>
        <v>961</v>
      </c>
      <c r="L2138" s="19">
        <f t="shared" si="105"/>
        <v>44360</v>
      </c>
      <c r="M2138" s="16" t="s">
        <v>44</v>
      </c>
      <c r="N2138" s="16" t="s">
        <v>45</v>
      </c>
      <c r="O2138" s="14" t="s">
        <v>46</v>
      </c>
      <c r="P2138" s="14"/>
      <c r="Q2138" s="16" t="e">
        <f t="shared" ca="1" si="106"/>
        <v>#VALUE!</v>
      </c>
      <c r="R2138" s="16" t="s">
        <v>47</v>
      </c>
      <c r="S2138" s="16" t="s">
        <v>47</v>
      </c>
      <c r="T2138" s="57" t="s">
        <v>3283</v>
      </c>
      <c r="U2138" s="57" t="s">
        <v>3284</v>
      </c>
      <c r="V2138" s="16" t="s">
        <v>47</v>
      </c>
      <c r="W2138" s="14" t="s">
        <v>47</v>
      </c>
      <c r="X2138" s="14"/>
      <c r="Y2138" s="14"/>
      <c r="Z2138" s="14" t="s">
        <v>47</v>
      </c>
      <c r="AA2138" s="87" t="s">
        <v>4474</v>
      </c>
      <c r="AB2138" s="35">
        <v>44484</v>
      </c>
      <c r="AC2138" s="18">
        <f t="shared" ca="1" si="100"/>
        <v>823</v>
      </c>
      <c r="AD2138" s="16" t="s">
        <v>52</v>
      </c>
      <c r="AE2138" s="16" t="s">
        <v>79</v>
      </c>
      <c r="AF2138" s="14" t="s">
        <v>47</v>
      </c>
      <c r="AG2138" s="14" t="s">
        <v>47</v>
      </c>
    </row>
    <row r="2139" spans="1:33" ht="15.75" customHeight="1" x14ac:dyDescent="0.25">
      <c r="A2139" s="23" t="s">
        <v>8500</v>
      </c>
      <c r="B2139" s="14" t="s">
        <v>2589</v>
      </c>
      <c r="C2139" s="14" t="s">
        <v>2589</v>
      </c>
      <c r="D2139" s="14" t="s">
        <v>409</v>
      </c>
      <c r="E2139" s="14" t="s">
        <v>8501</v>
      </c>
      <c r="F2139" s="14"/>
      <c r="G2139" s="14" t="s">
        <v>41</v>
      </c>
      <c r="H2139" s="14" t="s">
        <v>206</v>
      </c>
      <c r="I2139" s="16" t="s">
        <v>75</v>
      </c>
      <c r="J2139" s="58">
        <v>44377</v>
      </c>
      <c r="K2139" s="18">
        <f t="shared" ca="1" si="104"/>
        <v>930</v>
      </c>
      <c r="L2139" s="19">
        <f t="shared" si="105"/>
        <v>44391</v>
      </c>
      <c r="M2139" s="16" t="s">
        <v>44</v>
      </c>
      <c r="N2139" s="16" t="s">
        <v>45</v>
      </c>
      <c r="O2139" s="59" t="s">
        <v>46</v>
      </c>
      <c r="P2139" s="14"/>
      <c r="Q2139" s="16" t="e">
        <f t="shared" ca="1" si="106"/>
        <v>#VALUE!</v>
      </c>
      <c r="R2139" s="16" t="s">
        <v>47</v>
      </c>
      <c r="S2139" s="16" t="s">
        <v>47</v>
      </c>
      <c r="T2139" s="14" t="s">
        <v>4902</v>
      </c>
      <c r="U2139" s="14" t="s">
        <v>4903</v>
      </c>
      <c r="V2139" s="16" t="s">
        <v>47</v>
      </c>
      <c r="W2139" s="14" t="s">
        <v>47</v>
      </c>
      <c r="X2139" s="14"/>
      <c r="Y2139" s="14"/>
      <c r="Z2139" s="14" t="s">
        <v>47</v>
      </c>
      <c r="AA2139" s="87" t="s">
        <v>8228</v>
      </c>
      <c r="AB2139" s="35">
        <v>44484</v>
      </c>
      <c r="AC2139" s="18">
        <f t="shared" ca="1" si="100"/>
        <v>823</v>
      </c>
      <c r="AD2139" s="16" t="s">
        <v>52</v>
      </c>
      <c r="AE2139" s="16" t="s">
        <v>79</v>
      </c>
      <c r="AF2139" s="14" t="s">
        <v>47</v>
      </c>
      <c r="AG2139" s="14" t="s">
        <v>47</v>
      </c>
    </row>
    <row r="2140" spans="1:33" ht="15.75" customHeight="1" x14ac:dyDescent="0.25">
      <c r="A2140" s="57" t="s">
        <v>184</v>
      </c>
      <c r="B2140" s="57" t="s">
        <v>185</v>
      </c>
      <c r="C2140" s="57" t="s">
        <v>185</v>
      </c>
      <c r="D2140" s="57" t="s">
        <v>186</v>
      </c>
      <c r="E2140" s="57" t="s">
        <v>187</v>
      </c>
      <c r="F2140" s="57"/>
      <c r="G2140" s="14" t="s">
        <v>41</v>
      </c>
      <c r="H2140" s="14" t="s">
        <v>206</v>
      </c>
      <c r="I2140" s="16" t="s">
        <v>75</v>
      </c>
      <c r="J2140" s="17">
        <v>44346</v>
      </c>
      <c r="K2140" s="18">
        <f t="shared" ca="1" si="104"/>
        <v>961</v>
      </c>
      <c r="L2140" s="19">
        <f t="shared" si="105"/>
        <v>44360</v>
      </c>
      <c r="M2140" s="16" t="s">
        <v>44</v>
      </c>
      <c r="N2140" s="16" t="s">
        <v>45</v>
      </c>
      <c r="O2140" s="14" t="s">
        <v>46</v>
      </c>
      <c r="P2140" s="14"/>
      <c r="Q2140" s="16" t="e">
        <f t="shared" ca="1" si="106"/>
        <v>#VALUE!</v>
      </c>
      <c r="R2140" s="16" t="s">
        <v>47</v>
      </c>
      <c r="S2140" s="16" t="s">
        <v>47</v>
      </c>
      <c r="T2140" s="57" t="s">
        <v>188</v>
      </c>
      <c r="U2140" s="57" t="s">
        <v>189</v>
      </c>
      <c r="V2140" s="16" t="s">
        <v>47</v>
      </c>
      <c r="W2140" s="14" t="s">
        <v>47</v>
      </c>
      <c r="X2140" s="14"/>
      <c r="Y2140" s="14"/>
      <c r="Z2140" s="14" t="s">
        <v>47</v>
      </c>
      <c r="AA2140" s="87" t="s">
        <v>190</v>
      </c>
      <c r="AB2140" s="35">
        <v>44484</v>
      </c>
      <c r="AC2140" s="18">
        <f t="shared" ca="1" si="100"/>
        <v>823</v>
      </c>
      <c r="AD2140" s="16" t="s">
        <v>52</v>
      </c>
      <c r="AE2140" s="16" t="s">
        <v>79</v>
      </c>
      <c r="AF2140" s="14" t="s">
        <v>47</v>
      </c>
      <c r="AG2140" s="14" t="s">
        <v>47</v>
      </c>
    </row>
    <row r="2141" spans="1:33" ht="15.75" customHeight="1" x14ac:dyDescent="0.25">
      <c r="A2141" s="57" t="s">
        <v>3336</v>
      </c>
      <c r="B2141" s="57" t="s">
        <v>3337</v>
      </c>
      <c r="C2141" s="57" t="s">
        <v>3337</v>
      </c>
      <c r="D2141" s="57" t="s">
        <v>186</v>
      </c>
      <c r="E2141" s="57" t="s">
        <v>3338</v>
      </c>
      <c r="F2141" s="57"/>
      <c r="G2141" s="14" t="s">
        <v>41</v>
      </c>
      <c r="H2141" s="14" t="s">
        <v>206</v>
      </c>
      <c r="I2141" s="16" t="s">
        <v>75</v>
      </c>
      <c r="J2141" s="17">
        <v>44346</v>
      </c>
      <c r="K2141" s="18">
        <f t="shared" ca="1" si="104"/>
        <v>961</v>
      </c>
      <c r="L2141" s="19">
        <f t="shared" si="105"/>
        <v>44360</v>
      </c>
      <c r="M2141" s="16" t="s">
        <v>44</v>
      </c>
      <c r="N2141" s="16" t="s">
        <v>45</v>
      </c>
      <c r="O2141" s="14" t="s">
        <v>46</v>
      </c>
      <c r="P2141" s="14"/>
      <c r="Q2141" s="16" t="e">
        <f t="shared" ca="1" si="106"/>
        <v>#VALUE!</v>
      </c>
      <c r="R2141" s="16" t="s">
        <v>47</v>
      </c>
      <c r="S2141" s="16" t="s">
        <v>47</v>
      </c>
      <c r="T2141" s="57" t="s">
        <v>188</v>
      </c>
      <c r="U2141" s="57" t="s">
        <v>3339</v>
      </c>
      <c r="V2141" s="16" t="s">
        <v>47</v>
      </c>
      <c r="W2141" s="14" t="s">
        <v>47</v>
      </c>
      <c r="X2141" s="14"/>
      <c r="Y2141" s="14"/>
      <c r="Z2141" s="14" t="s">
        <v>47</v>
      </c>
      <c r="AA2141" s="87" t="s">
        <v>8229</v>
      </c>
      <c r="AB2141" s="35">
        <v>44484</v>
      </c>
      <c r="AC2141" s="18">
        <f t="shared" ca="1" si="100"/>
        <v>823</v>
      </c>
      <c r="AD2141" s="16" t="s">
        <v>52</v>
      </c>
      <c r="AE2141" s="16" t="s">
        <v>79</v>
      </c>
      <c r="AF2141" s="14" t="s">
        <v>47</v>
      </c>
      <c r="AG2141" s="14" t="s">
        <v>47</v>
      </c>
    </row>
    <row r="2142" spans="1:33" ht="15.75" customHeight="1" x14ac:dyDescent="0.25">
      <c r="A2142" s="57" t="s">
        <v>8230</v>
      </c>
      <c r="B2142" s="57" t="s">
        <v>185</v>
      </c>
      <c r="C2142" s="57" t="s">
        <v>185</v>
      </c>
      <c r="D2142" s="57" t="s">
        <v>186</v>
      </c>
      <c r="E2142" s="57" t="s">
        <v>187</v>
      </c>
      <c r="F2142" s="57"/>
      <c r="G2142" s="14" t="s">
        <v>41</v>
      </c>
      <c r="H2142" s="14" t="s">
        <v>206</v>
      </c>
      <c r="I2142" s="16" t="s">
        <v>75</v>
      </c>
      <c r="J2142" s="17">
        <v>44346</v>
      </c>
      <c r="K2142" s="18">
        <f t="shared" ca="1" si="104"/>
        <v>961</v>
      </c>
      <c r="L2142" s="19">
        <f t="shared" si="105"/>
        <v>44360</v>
      </c>
      <c r="M2142" s="16" t="s">
        <v>44</v>
      </c>
      <c r="N2142" s="16" t="s">
        <v>45</v>
      </c>
      <c r="O2142" s="14" t="s">
        <v>46</v>
      </c>
      <c r="P2142" s="14"/>
      <c r="Q2142" s="16" t="e">
        <f t="shared" ca="1" si="106"/>
        <v>#VALUE!</v>
      </c>
      <c r="R2142" s="16" t="s">
        <v>47</v>
      </c>
      <c r="S2142" s="16" t="s">
        <v>47</v>
      </c>
      <c r="T2142" s="57" t="s">
        <v>188</v>
      </c>
      <c r="U2142" s="57" t="s">
        <v>2738</v>
      </c>
      <c r="V2142" s="16" t="s">
        <v>47</v>
      </c>
      <c r="W2142" s="14" t="s">
        <v>47</v>
      </c>
      <c r="X2142" s="14"/>
      <c r="Y2142" s="14"/>
      <c r="Z2142" s="14" t="s">
        <v>47</v>
      </c>
      <c r="AA2142" s="87" t="s">
        <v>8229</v>
      </c>
      <c r="AB2142" s="35">
        <v>44484</v>
      </c>
      <c r="AC2142" s="18">
        <f t="shared" ca="1" si="100"/>
        <v>823</v>
      </c>
      <c r="AD2142" s="16" t="s">
        <v>52</v>
      </c>
      <c r="AE2142" s="16" t="s">
        <v>79</v>
      </c>
      <c r="AF2142" s="14" t="s">
        <v>47</v>
      </c>
      <c r="AG2142" s="14" t="s">
        <v>47</v>
      </c>
    </row>
    <row r="2143" spans="1:33" ht="15.75" customHeight="1" x14ac:dyDescent="0.25">
      <c r="A2143" s="57" t="s">
        <v>8231</v>
      </c>
      <c r="B2143" s="57" t="s">
        <v>185</v>
      </c>
      <c r="C2143" s="57" t="s">
        <v>185</v>
      </c>
      <c r="D2143" s="57" t="s">
        <v>186</v>
      </c>
      <c r="E2143" s="57" t="s">
        <v>187</v>
      </c>
      <c r="F2143" s="57"/>
      <c r="G2143" s="14" t="s">
        <v>41</v>
      </c>
      <c r="H2143" s="14" t="s">
        <v>206</v>
      </c>
      <c r="I2143" s="16" t="s">
        <v>75</v>
      </c>
      <c r="J2143" s="17">
        <v>44346</v>
      </c>
      <c r="K2143" s="18">
        <f t="shared" ca="1" si="104"/>
        <v>961</v>
      </c>
      <c r="L2143" s="19">
        <f t="shared" si="105"/>
        <v>44360</v>
      </c>
      <c r="M2143" s="16" t="s">
        <v>44</v>
      </c>
      <c r="N2143" s="16" t="s">
        <v>45</v>
      </c>
      <c r="O2143" s="14" t="s">
        <v>46</v>
      </c>
      <c r="P2143" s="14"/>
      <c r="Q2143" s="16" t="e">
        <f t="shared" ca="1" si="106"/>
        <v>#VALUE!</v>
      </c>
      <c r="R2143" s="16" t="s">
        <v>47</v>
      </c>
      <c r="S2143" s="16" t="s">
        <v>47</v>
      </c>
      <c r="T2143" s="57" t="s">
        <v>188</v>
      </c>
      <c r="U2143" s="57" t="s">
        <v>2841</v>
      </c>
      <c r="V2143" s="16" t="s">
        <v>47</v>
      </c>
      <c r="W2143" s="14" t="s">
        <v>47</v>
      </c>
      <c r="X2143" s="14"/>
      <c r="Y2143" s="14"/>
      <c r="Z2143" s="14" t="s">
        <v>47</v>
      </c>
      <c r="AA2143" s="87" t="s">
        <v>8229</v>
      </c>
      <c r="AB2143" s="35">
        <v>44484</v>
      </c>
      <c r="AC2143" s="18">
        <f t="shared" ca="1" si="100"/>
        <v>823</v>
      </c>
      <c r="AD2143" s="16" t="s">
        <v>52</v>
      </c>
      <c r="AE2143" s="16" t="s">
        <v>79</v>
      </c>
      <c r="AF2143" s="14" t="s">
        <v>47</v>
      </c>
      <c r="AG2143" s="14" t="s">
        <v>47</v>
      </c>
    </row>
    <row r="2144" spans="1:33" ht="15.75" customHeight="1" x14ac:dyDescent="0.25">
      <c r="A2144" s="57" t="s">
        <v>6069</v>
      </c>
      <c r="B2144" s="57" t="s">
        <v>3337</v>
      </c>
      <c r="C2144" s="57" t="s">
        <v>3337</v>
      </c>
      <c r="D2144" s="57" t="s">
        <v>186</v>
      </c>
      <c r="E2144" s="57" t="s">
        <v>6070</v>
      </c>
      <c r="F2144" s="57"/>
      <c r="G2144" s="14" t="s">
        <v>41</v>
      </c>
      <c r="H2144" s="14" t="s">
        <v>206</v>
      </c>
      <c r="I2144" s="16" t="s">
        <v>75</v>
      </c>
      <c r="J2144" s="17">
        <v>44346</v>
      </c>
      <c r="K2144" s="18">
        <f t="shared" ca="1" si="104"/>
        <v>961</v>
      </c>
      <c r="L2144" s="19">
        <f t="shared" si="105"/>
        <v>44360</v>
      </c>
      <c r="M2144" s="16" t="s">
        <v>44</v>
      </c>
      <c r="N2144" s="16" t="s">
        <v>45</v>
      </c>
      <c r="O2144" s="14" t="s">
        <v>46</v>
      </c>
      <c r="P2144" s="14"/>
      <c r="Q2144" s="16" t="e">
        <f t="shared" ca="1" si="106"/>
        <v>#VALUE!</v>
      </c>
      <c r="R2144" s="16" t="s">
        <v>47</v>
      </c>
      <c r="S2144" s="16" t="s">
        <v>47</v>
      </c>
      <c r="T2144" s="57" t="s">
        <v>188</v>
      </c>
      <c r="U2144" s="57" t="s">
        <v>6071</v>
      </c>
      <c r="V2144" s="16" t="s">
        <v>47</v>
      </c>
      <c r="W2144" s="14" t="s">
        <v>47</v>
      </c>
      <c r="X2144" s="14"/>
      <c r="Y2144" s="14"/>
      <c r="Z2144" s="14" t="s">
        <v>47</v>
      </c>
      <c r="AA2144" s="87" t="s">
        <v>6072</v>
      </c>
      <c r="AB2144" s="35">
        <v>44484</v>
      </c>
      <c r="AC2144" s="18">
        <f t="shared" ca="1" si="100"/>
        <v>823</v>
      </c>
      <c r="AD2144" s="16" t="s">
        <v>52</v>
      </c>
      <c r="AE2144" s="16" t="s">
        <v>79</v>
      </c>
      <c r="AF2144" s="14" t="s">
        <v>47</v>
      </c>
      <c r="AG2144" s="14" t="s">
        <v>47</v>
      </c>
    </row>
    <row r="2145" spans="1:33" ht="15.75" customHeight="1" x14ac:dyDescent="0.25">
      <c r="A2145" s="57" t="s">
        <v>4725</v>
      </c>
      <c r="B2145" s="57" t="s">
        <v>3271</v>
      </c>
      <c r="C2145" s="57" t="s">
        <v>3271</v>
      </c>
      <c r="D2145" s="57" t="s">
        <v>296</v>
      </c>
      <c r="E2145" s="57" t="s">
        <v>4726</v>
      </c>
      <c r="F2145" s="57"/>
      <c r="G2145" s="14" t="s">
        <v>41</v>
      </c>
      <c r="H2145" s="14" t="s">
        <v>206</v>
      </c>
      <c r="I2145" s="16" t="s">
        <v>75</v>
      </c>
      <c r="J2145" s="17">
        <v>44346</v>
      </c>
      <c r="K2145" s="18">
        <f t="shared" ca="1" si="104"/>
        <v>961</v>
      </c>
      <c r="L2145" s="19">
        <f t="shared" si="105"/>
        <v>44360</v>
      </c>
      <c r="M2145" s="16" t="s">
        <v>44</v>
      </c>
      <c r="N2145" s="16" t="s">
        <v>45</v>
      </c>
      <c r="O2145" s="14" t="s">
        <v>46</v>
      </c>
      <c r="P2145" s="14"/>
      <c r="Q2145" s="16" t="e">
        <f t="shared" ca="1" si="106"/>
        <v>#VALUE!</v>
      </c>
      <c r="R2145" s="16" t="s">
        <v>47</v>
      </c>
      <c r="S2145" s="16" t="s">
        <v>47</v>
      </c>
      <c r="T2145" s="57" t="s">
        <v>8232</v>
      </c>
      <c r="U2145" s="57" t="s">
        <v>4728</v>
      </c>
      <c r="V2145" s="16" t="s">
        <v>47</v>
      </c>
      <c r="W2145" s="14" t="s">
        <v>47</v>
      </c>
      <c r="X2145" s="14"/>
      <c r="Y2145" s="14"/>
      <c r="Z2145" s="14" t="s">
        <v>47</v>
      </c>
      <c r="AA2145" s="87" t="s">
        <v>4729</v>
      </c>
      <c r="AB2145" s="35">
        <v>44484</v>
      </c>
      <c r="AC2145" s="18">
        <f t="shared" ca="1" si="100"/>
        <v>823</v>
      </c>
      <c r="AD2145" s="16" t="s">
        <v>52</v>
      </c>
      <c r="AE2145" s="16" t="s">
        <v>79</v>
      </c>
      <c r="AF2145" s="14" t="s">
        <v>47</v>
      </c>
      <c r="AG2145" s="14" t="s">
        <v>47</v>
      </c>
    </row>
    <row r="2146" spans="1:33" ht="15.75" customHeight="1" x14ac:dyDescent="0.25">
      <c r="A2146" s="57" t="s">
        <v>8233</v>
      </c>
      <c r="B2146" s="57" t="s">
        <v>575</v>
      </c>
      <c r="C2146" s="57" t="s">
        <v>575</v>
      </c>
      <c r="D2146" s="57" t="s">
        <v>296</v>
      </c>
      <c r="E2146" s="57" t="s">
        <v>8234</v>
      </c>
      <c r="F2146" s="57"/>
      <c r="G2146" s="14" t="s">
        <v>41</v>
      </c>
      <c r="H2146" s="14" t="s">
        <v>206</v>
      </c>
      <c r="I2146" s="16" t="s">
        <v>75</v>
      </c>
      <c r="J2146" s="17">
        <v>44346</v>
      </c>
      <c r="K2146" s="18">
        <f t="shared" ca="1" si="104"/>
        <v>961</v>
      </c>
      <c r="L2146" s="19">
        <f t="shared" si="105"/>
        <v>44360</v>
      </c>
      <c r="M2146" s="16" t="s">
        <v>44</v>
      </c>
      <c r="N2146" s="16" t="s">
        <v>45</v>
      </c>
      <c r="O2146" s="14" t="s">
        <v>46</v>
      </c>
      <c r="P2146" s="14"/>
      <c r="Q2146" s="16" t="e">
        <f t="shared" ca="1" si="106"/>
        <v>#VALUE!</v>
      </c>
      <c r="R2146" s="16" t="s">
        <v>47</v>
      </c>
      <c r="S2146" s="16" t="s">
        <v>47</v>
      </c>
      <c r="T2146" s="57" t="s">
        <v>8232</v>
      </c>
      <c r="U2146" s="57" t="s">
        <v>4758</v>
      </c>
      <c r="V2146" s="16" t="s">
        <v>47</v>
      </c>
      <c r="W2146" s="14" t="s">
        <v>47</v>
      </c>
      <c r="X2146" s="14"/>
      <c r="Y2146" s="14"/>
      <c r="Z2146" s="14" t="s">
        <v>47</v>
      </c>
      <c r="AA2146" s="87" t="s">
        <v>4759</v>
      </c>
      <c r="AB2146" s="35">
        <v>44484</v>
      </c>
      <c r="AC2146" s="18">
        <f t="shared" ca="1" si="100"/>
        <v>823</v>
      </c>
      <c r="AD2146" s="16" t="s">
        <v>52</v>
      </c>
      <c r="AE2146" s="16" t="s">
        <v>79</v>
      </c>
      <c r="AF2146" s="14" t="s">
        <v>47</v>
      </c>
      <c r="AG2146" s="14" t="s">
        <v>47</v>
      </c>
    </row>
    <row r="2147" spans="1:33" ht="15.75" customHeight="1" x14ac:dyDescent="0.25">
      <c r="A2147" s="57" t="s">
        <v>8235</v>
      </c>
      <c r="B2147" s="57" t="s">
        <v>4774</v>
      </c>
      <c r="C2147" s="57" t="s">
        <v>4774</v>
      </c>
      <c r="D2147" s="57" t="s">
        <v>296</v>
      </c>
      <c r="E2147" s="57" t="s">
        <v>4775</v>
      </c>
      <c r="F2147" s="57"/>
      <c r="G2147" s="14" t="s">
        <v>41</v>
      </c>
      <c r="H2147" s="14" t="s">
        <v>206</v>
      </c>
      <c r="I2147" s="16" t="s">
        <v>75</v>
      </c>
      <c r="J2147" s="17">
        <v>44346</v>
      </c>
      <c r="K2147" s="18">
        <f t="shared" ca="1" si="104"/>
        <v>961</v>
      </c>
      <c r="L2147" s="19">
        <f t="shared" si="105"/>
        <v>44360</v>
      </c>
      <c r="M2147" s="16" t="s">
        <v>44</v>
      </c>
      <c r="N2147" s="16" t="s">
        <v>45</v>
      </c>
      <c r="O2147" s="14" t="s">
        <v>46</v>
      </c>
      <c r="P2147" s="14"/>
      <c r="Q2147" s="16" t="e">
        <f t="shared" ca="1" si="106"/>
        <v>#VALUE!</v>
      </c>
      <c r="R2147" s="16" t="s">
        <v>47</v>
      </c>
      <c r="S2147" s="16" t="s">
        <v>47</v>
      </c>
      <c r="T2147" s="57" t="s">
        <v>8232</v>
      </c>
      <c r="U2147" s="57">
        <v>6252888</v>
      </c>
      <c r="V2147" s="16" t="s">
        <v>47</v>
      </c>
      <c r="W2147" s="14" t="s">
        <v>47</v>
      </c>
      <c r="X2147" s="14"/>
      <c r="Y2147" s="14"/>
      <c r="Z2147" s="14" t="s">
        <v>47</v>
      </c>
      <c r="AA2147" s="87" t="s">
        <v>4759</v>
      </c>
      <c r="AB2147" s="35">
        <v>44484</v>
      </c>
      <c r="AC2147" s="18">
        <f t="shared" ca="1" si="100"/>
        <v>823</v>
      </c>
      <c r="AD2147" s="16" t="s">
        <v>52</v>
      </c>
      <c r="AE2147" s="16" t="s">
        <v>79</v>
      </c>
      <c r="AF2147" s="14" t="s">
        <v>47</v>
      </c>
      <c r="AG2147" s="14" t="s">
        <v>47</v>
      </c>
    </row>
    <row r="2148" spans="1:33" ht="15.75" customHeight="1" x14ac:dyDescent="0.25">
      <c r="A2148" s="57" t="s">
        <v>4934</v>
      </c>
      <c r="B2148" s="57" t="s">
        <v>4935</v>
      </c>
      <c r="C2148" s="57" t="s">
        <v>4935</v>
      </c>
      <c r="D2148" s="57" t="s">
        <v>248</v>
      </c>
      <c r="E2148" s="57" t="s">
        <v>4936</v>
      </c>
      <c r="F2148" s="57"/>
      <c r="G2148" s="14" t="s">
        <v>41</v>
      </c>
      <c r="H2148" s="14" t="s">
        <v>206</v>
      </c>
      <c r="I2148" s="16" t="s">
        <v>75</v>
      </c>
      <c r="J2148" s="17">
        <v>44346</v>
      </c>
      <c r="K2148" s="18">
        <f t="shared" ca="1" si="104"/>
        <v>961</v>
      </c>
      <c r="L2148" s="19">
        <f t="shared" si="105"/>
        <v>44360</v>
      </c>
      <c r="M2148" s="16" t="s">
        <v>44</v>
      </c>
      <c r="N2148" s="16" t="s">
        <v>45</v>
      </c>
      <c r="O2148" s="14" t="s">
        <v>46</v>
      </c>
      <c r="P2148" s="14"/>
      <c r="Q2148" s="16" t="e">
        <f t="shared" ca="1" si="106"/>
        <v>#VALUE!</v>
      </c>
      <c r="R2148" s="16" t="s">
        <v>47</v>
      </c>
      <c r="S2148" s="16" t="s">
        <v>47</v>
      </c>
      <c r="T2148" s="57" t="s">
        <v>4937</v>
      </c>
      <c r="U2148" s="57" t="s">
        <v>4938</v>
      </c>
      <c r="V2148" s="16" t="s">
        <v>47</v>
      </c>
      <c r="W2148" s="14" t="s">
        <v>47</v>
      </c>
      <c r="X2148" s="14"/>
      <c r="Y2148" s="14"/>
      <c r="Z2148" s="14" t="s">
        <v>47</v>
      </c>
      <c r="AA2148" s="87" t="s">
        <v>8236</v>
      </c>
      <c r="AB2148" s="35">
        <v>44484</v>
      </c>
      <c r="AC2148" s="18">
        <f t="shared" ca="1" si="100"/>
        <v>823</v>
      </c>
      <c r="AD2148" s="16" t="s">
        <v>52</v>
      </c>
      <c r="AE2148" s="16" t="s">
        <v>79</v>
      </c>
      <c r="AF2148" s="14" t="s">
        <v>47</v>
      </c>
      <c r="AG2148" s="14" t="s">
        <v>47</v>
      </c>
    </row>
    <row r="2149" spans="1:33" ht="15.75" customHeight="1" x14ac:dyDescent="0.25">
      <c r="A2149" s="57" t="s">
        <v>6538</v>
      </c>
      <c r="B2149" s="57" t="s">
        <v>4935</v>
      </c>
      <c r="C2149" s="57" t="s">
        <v>4935</v>
      </c>
      <c r="D2149" s="57" t="s">
        <v>248</v>
      </c>
      <c r="E2149" s="57" t="s">
        <v>8237</v>
      </c>
      <c r="F2149" s="57"/>
      <c r="G2149" s="14" t="s">
        <v>41</v>
      </c>
      <c r="H2149" s="14" t="s">
        <v>206</v>
      </c>
      <c r="I2149" s="16" t="s">
        <v>75</v>
      </c>
      <c r="J2149" s="17">
        <v>44346</v>
      </c>
      <c r="K2149" s="18">
        <f t="shared" ca="1" si="104"/>
        <v>961</v>
      </c>
      <c r="L2149" s="19">
        <f t="shared" si="105"/>
        <v>44360</v>
      </c>
      <c r="M2149" s="16" t="s">
        <v>44</v>
      </c>
      <c r="N2149" s="16" t="s">
        <v>45</v>
      </c>
      <c r="O2149" s="14" t="s">
        <v>46</v>
      </c>
      <c r="P2149" s="14"/>
      <c r="Q2149" s="16" t="e">
        <f t="shared" ca="1" si="106"/>
        <v>#VALUE!</v>
      </c>
      <c r="R2149" s="16" t="s">
        <v>47</v>
      </c>
      <c r="S2149" s="16" t="s">
        <v>47</v>
      </c>
      <c r="T2149" s="57" t="s">
        <v>5381</v>
      </c>
      <c r="U2149" s="57" t="s">
        <v>6351</v>
      </c>
      <c r="V2149" s="16" t="s">
        <v>47</v>
      </c>
      <c r="W2149" s="14" t="s">
        <v>47</v>
      </c>
      <c r="X2149" s="14"/>
      <c r="Y2149" s="14"/>
      <c r="Z2149" s="14" t="s">
        <v>47</v>
      </c>
      <c r="AA2149" s="87" t="s">
        <v>8238</v>
      </c>
      <c r="AB2149" s="35">
        <v>44484</v>
      </c>
      <c r="AC2149" s="18">
        <f t="shared" ca="1" si="100"/>
        <v>823</v>
      </c>
      <c r="AD2149" s="16" t="s">
        <v>52</v>
      </c>
      <c r="AE2149" s="16" t="s">
        <v>79</v>
      </c>
      <c r="AF2149" s="14" t="s">
        <v>47</v>
      </c>
      <c r="AG2149" s="14" t="s">
        <v>47</v>
      </c>
    </row>
    <row r="2150" spans="1:33" ht="15.75" customHeight="1" x14ac:dyDescent="0.25">
      <c r="A2150" s="23" t="s">
        <v>8502</v>
      </c>
      <c r="B2150" s="14" t="s">
        <v>2589</v>
      </c>
      <c r="C2150" s="14" t="s">
        <v>2589</v>
      </c>
      <c r="D2150" s="14" t="s">
        <v>409</v>
      </c>
      <c r="E2150" s="14" t="s">
        <v>8503</v>
      </c>
      <c r="F2150" s="14"/>
      <c r="G2150" s="14" t="s">
        <v>41</v>
      </c>
      <c r="H2150" s="14" t="s">
        <v>206</v>
      </c>
      <c r="I2150" s="16" t="s">
        <v>75</v>
      </c>
      <c r="J2150" s="58">
        <v>44377</v>
      </c>
      <c r="K2150" s="18">
        <f t="shared" ref="K2150:K2213" ca="1" si="107">ABS(IF(ISBLANK(J2150),"",TODAY()-J2150))</f>
        <v>930</v>
      </c>
      <c r="L2150" s="19">
        <f t="shared" ref="L2150:L2213" si="108">J2150+14</f>
        <v>44391</v>
      </c>
      <c r="M2150" s="16" t="s">
        <v>44</v>
      </c>
      <c r="N2150" s="16" t="s">
        <v>45</v>
      </c>
      <c r="O2150" s="59" t="s">
        <v>46</v>
      </c>
      <c r="P2150" s="14"/>
      <c r="Q2150" s="16" t="e">
        <f t="shared" ca="1" si="106"/>
        <v>#VALUE!</v>
      </c>
      <c r="R2150" s="16" t="s">
        <v>47</v>
      </c>
      <c r="S2150" s="16" t="s">
        <v>47</v>
      </c>
      <c r="T2150" s="14" t="s">
        <v>2868</v>
      </c>
      <c r="U2150" s="14" t="s">
        <v>2869</v>
      </c>
      <c r="V2150" s="16" t="s">
        <v>47</v>
      </c>
      <c r="W2150" s="14" t="s">
        <v>47</v>
      </c>
      <c r="X2150" s="14"/>
      <c r="Y2150" s="14"/>
      <c r="Z2150" s="14" t="s">
        <v>47</v>
      </c>
      <c r="AA2150" s="87" t="s">
        <v>8240</v>
      </c>
      <c r="AB2150" s="35">
        <v>44484</v>
      </c>
      <c r="AC2150" s="18">
        <f t="shared" ca="1" si="100"/>
        <v>823</v>
      </c>
      <c r="AD2150" s="16" t="s">
        <v>52</v>
      </c>
      <c r="AE2150" s="16" t="s">
        <v>79</v>
      </c>
      <c r="AF2150" s="14" t="s">
        <v>47</v>
      </c>
      <c r="AG2150" s="14" t="s">
        <v>47</v>
      </c>
    </row>
    <row r="2151" spans="1:33" ht="15.75" customHeight="1" x14ac:dyDescent="0.25">
      <c r="A2151" s="23" t="s">
        <v>7306</v>
      </c>
      <c r="B2151" s="14" t="s">
        <v>2589</v>
      </c>
      <c r="C2151" s="14" t="s">
        <v>2589</v>
      </c>
      <c r="D2151" s="14" t="s">
        <v>409</v>
      </c>
      <c r="E2151" s="14" t="s">
        <v>7307</v>
      </c>
      <c r="F2151" s="14"/>
      <c r="G2151" s="14" t="s">
        <v>41</v>
      </c>
      <c r="H2151" s="14" t="s">
        <v>206</v>
      </c>
      <c r="I2151" s="16" t="s">
        <v>75</v>
      </c>
      <c r="J2151" s="58">
        <v>44377</v>
      </c>
      <c r="K2151" s="18">
        <f t="shared" ca="1" si="107"/>
        <v>930</v>
      </c>
      <c r="L2151" s="19">
        <f t="shared" si="108"/>
        <v>44391</v>
      </c>
      <c r="M2151" s="16" t="s">
        <v>44</v>
      </c>
      <c r="N2151" s="16" t="s">
        <v>45</v>
      </c>
      <c r="O2151" s="59" t="s">
        <v>46</v>
      </c>
      <c r="P2151" s="14"/>
      <c r="Q2151" s="16" t="e">
        <f t="shared" ca="1" si="106"/>
        <v>#VALUE!</v>
      </c>
      <c r="R2151" s="16" t="s">
        <v>47</v>
      </c>
      <c r="S2151" s="16" t="s">
        <v>47</v>
      </c>
      <c r="T2151" s="14" t="s">
        <v>5417</v>
      </c>
      <c r="U2151" s="14" t="s">
        <v>5418</v>
      </c>
      <c r="V2151" s="16" t="s">
        <v>47</v>
      </c>
      <c r="W2151" s="14" t="s">
        <v>47</v>
      </c>
      <c r="X2151" s="14"/>
      <c r="Y2151" s="14"/>
      <c r="Z2151" s="14" t="s">
        <v>47</v>
      </c>
      <c r="AA2151" s="87" t="s">
        <v>6181</v>
      </c>
      <c r="AB2151" s="35">
        <v>44484</v>
      </c>
      <c r="AC2151" s="18">
        <f t="shared" ca="1" si="100"/>
        <v>823</v>
      </c>
      <c r="AD2151" s="16" t="s">
        <v>52</v>
      </c>
      <c r="AE2151" s="16" t="s">
        <v>79</v>
      </c>
      <c r="AF2151" s="14" t="s">
        <v>47</v>
      </c>
      <c r="AG2151" s="14" t="s">
        <v>47</v>
      </c>
    </row>
    <row r="2152" spans="1:33" ht="15.75" customHeight="1" x14ac:dyDescent="0.25">
      <c r="A2152" s="57" t="s">
        <v>6167</v>
      </c>
      <c r="B2152" s="57" t="s">
        <v>3234</v>
      </c>
      <c r="C2152" s="57" t="s">
        <v>3234</v>
      </c>
      <c r="D2152" s="57" t="s">
        <v>606</v>
      </c>
      <c r="E2152" s="57" t="s">
        <v>6168</v>
      </c>
      <c r="F2152" s="57"/>
      <c r="G2152" s="14" t="s">
        <v>41</v>
      </c>
      <c r="H2152" s="14" t="s">
        <v>206</v>
      </c>
      <c r="I2152" s="16" t="s">
        <v>75</v>
      </c>
      <c r="J2152" s="17">
        <v>44346</v>
      </c>
      <c r="K2152" s="18">
        <f t="shared" ca="1" si="107"/>
        <v>961</v>
      </c>
      <c r="L2152" s="19">
        <f t="shared" si="108"/>
        <v>44360</v>
      </c>
      <c r="M2152" s="16" t="s">
        <v>44</v>
      </c>
      <c r="N2152" s="16" t="s">
        <v>45</v>
      </c>
      <c r="O2152" s="14" t="s">
        <v>46</v>
      </c>
      <c r="P2152" s="14"/>
      <c r="Q2152" s="16" t="e">
        <f t="shared" ca="1" si="106"/>
        <v>#VALUE!</v>
      </c>
      <c r="R2152" s="16" t="s">
        <v>47</v>
      </c>
      <c r="S2152" s="16" t="s">
        <v>47</v>
      </c>
      <c r="T2152" s="57" t="s">
        <v>6169</v>
      </c>
      <c r="U2152" s="57" t="s">
        <v>6170</v>
      </c>
      <c r="V2152" s="16" t="s">
        <v>47</v>
      </c>
      <c r="W2152" s="14" t="s">
        <v>47</v>
      </c>
      <c r="X2152" s="14"/>
      <c r="Y2152" s="14"/>
      <c r="Z2152" s="14" t="s">
        <v>47</v>
      </c>
      <c r="AA2152" s="87" t="s">
        <v>6171</v>
      </c>
      <c r="AB2152" s="35">
        <v>44484</v>
      </c>
      <c r="AC2152" s="18">
        <f t="shared" ca="1" si="100"/>
        <v>823</v>
      </c>
      <c r="AD2152" s="16" t="s">
        <v>52</v>
      </c>
      <c r="AE2152" s="16" t="s">
        <v>79</v>
      </c>
      <c r="AF2152" s="14" t="s">
        <v>47</v>
      </c>
      <c r="AG2152" s="14" t="s">
        <v>47</v>
      </c>
    </row>
    <row r="2153" spans="1:33" ht="15.75" customHeight="1" x14ac:dyDescent="0.25">
      <c r="A2153" s="23" t="s">
        <v>4360</v>
      </c>
      <c r="B2153" s="14" t="s">
        <v>2589</v>
      </c>
      <c r="C2153" s="14" t="s">
        <v>2589</v>
      </c>
      <c r="D2153" s="14" t="s">
        <v>409</v>
      </c>
      <c r="E2153" s="14" t="s">
        <v>4361</v>
      </c>
      <c r="F2153" s="14"/>
      <c r="G2153" s="14" t="s">
        <v>41</v>
      </c>
      <c r="H2153" s="14" t="s">
        <v>206</v>
      </c>
      <c r="I2153" s="16" t="s">
        <v>75</v>
      </c>
      <c r="J2153" s="58">
        <v>44377</v>
      </c>
      <c r="K2153" s="18">
        <f t="shared" ca="1" si="107"/>
        <v>930</v>
      </c>
      <c r="L2153" s="19">
        <f t="shared" si="108"/>
        <v>44391</v>
      </c>
      <c r="M2153" s="16" t="s">
        <v>44</v>
      </c>
      <c r="N2153" s="16" t="s">
        <v>45</v>
      </c>
      <c r="O2153" s="59" t="s">
        <v>46</v>
      </c>
      <c r="P2153" s="14"/>
      <c r="Q2153" s="16" t="e">
        <f t="shared" ca="1" si="106"/>
        <v>#VALUE!</v>
      </c>
      <c r="R2153" s="16" t="s">
        <v>47</v>
      </c>
      <c r="S2153" s="16" t="s">
        <v>47</v>
      </c>
      <c r="T2153" s="14" t="s">
        <v>8542</v>
      </c>
      <c r="U2153" s="14" t="s">
        <v>4363</v>
      </c>
      <c r="V2153" s="16" t="s">
        <v>47</v>
      </c>
      <c r="W2153" s="14" t="s">
        <v>47</v>
      </c>
      <c r="X2153" s="14"/>
      <c r="Y2153" s="14"/>
      <c r="Z2153" s="14" t="s">
        <v>47</v>
      </c>
      <c r="AA2153" s="87" t="s">
        <v>7313</v>
      </c>
      <c r="AB2153" s="35">
        <v>44484</v>
      </c>
      <c r="AC2153" s="18">
        <f t="shared" ca="1" si="100"/>
        <v>823</v>
      </c>
      <c r="AD2153" s="16" t="s">
        <v>52</v>
      </c>
      <c r="AE2153" s="16" t="s">
        <v>79</v>
      </c>
      <c r="AF2153" s="14" t="s">
        <v>47</v>
      </c>
      <c r="AG2153" s="14" t="s">
        <v>47</v>
      </c>
    </row>
    <row r="2154" spans="1:33" ht="15.75" customHeight="1" x14ac:dyDescent="0.25">
      <c r="A2154" s="23" t="s">
        <v>8545</v>
      </c>
      <c r="B2154" s="14" t="s">
        <v>2589</v>
      </c>
      <c r="C2154" s="14" t="s">
        <v>2589</v>
      </c>
      <c r="D2154" s="14" t="s">
        <v>409</v>
      </c>
      <c r="E2154" s="14" t="s">
        <v>8546</v>
      </c>
      <c r="F2154" s="14"/>
      <c r="G2154" s="14" t="s">
        <v>41</v>
      </c>
      <c r="H2154" s="14" t="s">
        <v>206</v>
      </c>
      <c r="I2154" s="16" t="s">
        <v>75</v>
      </c>
      <c r="J2154" s="58">
        <v>44377</v>
      </c>
      <c r="K2154" s="18">
        <f t="shared" ca="1" si="107"/>
        <v>930</v>
      </c>
      <c r="L2154" s="19">
        <f t="shared" si="108"/>
        <v>44391</v>
      </c>
      <c r="M2154" s="16" t="s">
        <v>44</v>
      </c>
      <c r="N2154" s="16" t="s">
        <v>45</v>
      </c>
      <c r="O2154" s="59" t="s">
        <v>46</v>
      </c>
      <c r="P2154" s="14"/>
      <c r="Q2154" s="16" t="e">
        <f t="shared" ca="1" si="106"/>
        <v>#VALUE!</v>
      </c>
      <c r="R2154" s="16" t="s">
        <v>47</v>
      </c>
      <c r="S2154" s="16" t="s">
        <v>47</v>
      </c>
      <c r="T2154" s="14" t="s">
        <v>3571</v>
      </c>
      <c r="U2154" s="14" t="s">
        <v>3572</v>
      </c>
      <c r="V2154" s="16" t="s">
        <v>47</v>
      </c>
      <c r="W2154" s="14" t="s">
        <v>47</v>
      </c>
      <c r="X2154" s="14"/>
      <c r="Y2154" s="14"/>
      <c r="Z2154" s="14" t="s">
        <v>47</v>
      </c>
      <c r="AA2154" s="87" t="s">
        <v>7319</v>
      </c>
      <c r="AB2154" s="35">
        <v>44484</v>
      </c>
      <c r="AC2154" s="18">
        <f t="shared" ca="1" si="100"/>
        <v>823</v>
      </c>
      <c r="AD2154" s="16" t="s">
        <v>52</v>
      </c>
      <c r="AE2154" s="16" t="s">
        <v>79</v>
      </c>
      <c r="AF2154" s="14" t="s">
        <v>47</v>
      </c>
      <c r="AG2154" s="14" t="s">
        <v>47</v>
      </c>
    </row>
    <row r="2155" spans="1:33" ht="15.75" customHeight="1" x14ac:dyDescent="0.25">
      <c r="A2155" s="57" t="s">
        <v>2723</v>
      </c>
      <c r="B2155" s="57" t="s">
        <v>2724</v>
      </c>
      <c r="C2155" s="57" t="s">
        <v>2724</v>
      </c>
      <c r="D2155" s="57" t="s">
        <v>39</v>
      </c>
      <c r="E2155" s="57" t="s">
        <v>2725</v>
      </c>
      <c r="F2155" s="57"/>
      <c r="G2155" s="14" t="s">
        <v>41</v>
      </c>
      <c r="H2155" s="14" t="s">
        <v>206</v>
      </c>
      <c r="I2155" s="16" t="s">
        <v>75</v>
      </c>
      <c r="J2155" s="17">
        <v>44346</v>
      </c>
      <c r="K2155" s="18">
        <f t="shared" ca="1" si="107"/>
        <v>961</v>
      </c>
      <c r="L2155" s="19">
        <f t="shared" si="108"/>
        <v>44360</v>
      </c>
      <c r="M2155" s="16" t="s">
        <v>44</v>
      </c>
      <c r="N2155" s="16" t="s">
        <v>45</v>
      </c>
      <c r="O2155" s="14" t="s">
        <v>46</v>
      </c>
      <c r="P2155" s="14"/>
      <c r="Q2155" s="16" t="e">
        <f t="shared" ca="1" si="106"/>
        <v>#VALUE!</v>
      </c>
      <c r="R2155" s="16" t="s">
        <v>47</v>
      </c>
      <c r="S2155" s="16" t="s">
        <v>47</v>
      </c>
      <c r="T2155" s="57" t="s">
        <v>2726</v>
      </c>
      <c r="U2155" s="57" t="s">
        <v>2727</v>
      </c>
      <c r="V2155" s="16" t="s">
        <v>47</v>
      </c>
      <c r="W2155" s="14" t="s">
        <v>47</v>
      </c>
      <c r="X2155" s="14"/>
      <c r="Y2155" s="14"/>
      <c r="Z2155" s="14" t="s">
        <v>47</v>
      </c>
      <c r="AA2155" s="87" t="s">
        <v>2728</v>
      </c>
      <c r="AB2155" s="35">
        <v>44484</v>
      </c>
      <c r="AC2155" s="18">
        <f t="shared" ca="1" si="100"/>
        <v>823</v>
      </c>
      <c r="AD2155" s="16" t="s">
        <v>52</v>
      </c>
      <c r="AE2155" s="16" t="s">
        <v>79</v>
      </c>
      <c r="AF2155" s="14" t="s">
        <v>47</v>
      </c>
      <c r="AG2155" s="14" t="s">
        <v>47</v>
      </c>
    </row>
    <row r="2156" spans="1:33" ht="15.75" customHeight="1" x14ac:dyDescent="0.25">
      <c r="A2156" s="57" t="s">
        <v>5937</v>
      </c>
      <c r="B2156" s="57" t="s">
        <v>5938</v>
      </c>
      <c r="C2156" s="57" t="s">
        <v>5938</v>
      </c>
      <c r="D2156" s="57" t="s">
        <v>248</v>
      </c>
      <c r="E2156" s="57" t="s">
        <v>8242</v>
      </c>
      <c r="F2156" s="57"/>
      <c r="G2156" s="14" t="s">
        <v>41</v>
      </c>
      <c r="H2156" s="14" t="s">
        <v>206</v>
      </c>
      <c r="I2156" s="16" t="s">
        <v>75</v>
      </c>
      <c r="J2156" s="17">
        <v>44346</v>
      </c>
      <c r="K2156" s="18">
        <f t="shared" ca="1" si="107"/>
        <v>961</v>
      </c>
      <c r="L2156" s="19">
        <f t="shared" si="108"/>
        <v>44360</v>
      </c>
      <c r="M2156" s="16" t="s">
        <v>44</v>
      </c>
      <c r="N2156" s="16" t="s">
        <v>45</v>
      </c>
      <c r="O2156" s="14" t="s">
        <v>46</v>
      </c>
      <c r="P2156" s="14"/>
      <c r="Q2156" s="16" t="e">
        <f t="shared" ca="1" si="106"/>
        <v>#VALUE!</v>
      </c>
      <c r="R2156" s="16" t="s">
        <v>47</v>
      </c>
      <c r="S2156" s="16" t="s">
        <v>47</v>
      </c>
      <c r="T2156" s="57" t="s">
        <v>561</v>
      </c>
      <c r="U2156" s="57" t="s">
        <v>5941</v>
      </c>
      <c r="V2156" s="16" t="s">
        <v>47</v>
      </c>
      <c r="W2156" s="14" t="s">
        <v>47</v>
      </c>
      <c r="X2156" s="14"/>
      <c r="Y2156" s="14"/>
      <c r="Z2156" s="14" t="s">
        <v>47</v>
      </c>
      <c r="AA2156" s="87" t="s">
        <v>8243</v>
      </c>
      <c r="AB2156" s="35">
        <v>44484</v>
      </c>
      <c r="AC2156" s="18">
        <f t="shared" ca="1" si="100"/>
        <v>823</v>
      </c>
      <c r="AD2156" s="16" t="s">
        <v>52</v>
      </c>
      <c r="AE2156" s="16" t="s">
        <v>79</v>
      </c>
      <c r="AF2156" s="14" t="s">
        <v>47</v>
      </c>
      <c r="AG2156" s="14" t="s">
        <v>47</v>
      </c>
    </row>
    <row r="2157" spans="1:33" ht="15.75" customHeight="1" x14ac:dyDescent="0.25">
      <c r="A2157" s="57" t="s">
        <v>7773</v>
      </c>
      <c r="B2157" s="57" t="s">
        <v>2515</v>
      </c>
      <c r="C2157" s="57" t="s">
        <v>2515</v>
      </c>
      <c r="D2157" s="57" t="s">
        <v>409</v>
      </c>
      <c r="E2157" s="57" t="s">
        <v>7774</v>
      </c>
      <c r="F2157" s="57"/>
      <c r="G2157" s="14" t="s">
        <v>41</v>
      </c>
      <c r="H2157" s="14" t="s">
        <v>206</v>
      </c>
      <c r="I2157" s="16" t="s">
        <v>75</v>
      </c>
      <c r="J2157" s="17">
        <v>44346</v>
      </c>
      <c r="K2157" s="18">
        <f t="shared" ca="1" si="107"/>
        <v>961</v>
      </c>
      <c r="L2157" s="19">
        <f t="shared" si="108"/>
        <v>44360</v>
      </c>
      <c r="M2157" s="16" t="s">
        <v>44</v>
      </c>
      <c r="N2157" s="16" t="s">
        <v>45</v>
      </c>
      <c r="O2157" s="14" t="s">
        <v>46</v>
      </c>
      <c r="P2157" s="14"/>
      <c r="Q2157" s="16" t="e">
        <f t="shared" ca="1" si="106"/>
        <v>#VALUE!</v>
      </c>
      <c r="R2157" s="16" t="s">
        <v>47</v>
      </c>
      <c r="S2157" s="16" t="s">
        <v>47</v>
      </c>
      <c r="T2157" s="57" t="s">
        <v>7770</v>
      </c>
      <c r="U2157" s="57" t="s">
        <v>7771</v>
      </c>
      <c r="V2157" s="16" t="s">
        <v>47</v>
      </c>
      <c r="W2157" s="14" t="s">
        <v>47</v>
      </c>
      <c r="X2157" s="14"/>
      <c r="Y2157" s="14"/>
      <c r="Z2157" s="14" t="s">
        <v>47</v>
      </c>
      <c r="AA2157" s="87" t="s">
        <v>6635</v>
      </c>
      <c r="AB2157" s="35">
        <v>44484</v>
      </c>
      <c r="AC2157" s="18">
        <f t="shared" ca="1" si="100"/>
        <v>823</v>
      </c>
      <c r="AD2157" s="16" t="s">
        <v>52</v>
      </c>
      <c r="AE2157" s="16" t="s">
        <v>79</v>
      </c>
      <c r="AF2157" s="14" t="s">
        <v>47</v>
      </c>
      <c r="AG2157" s="14" t="s">
        <v>47</v>
      </c>
    </row>
    <row r="2158" spans="1:33" ht="15.75" customHeight="1" x14ac:dyDescent="0.25">
      <c r="A2158" s="29" t="s">
        <v>8246</v>
      </c>
      <c r="B2158" s="29" t="s">
        <v>8026</v>
      </c>
      <c r="C2158" s="29" t="s">
        <v>8026</v>
      </c>
      <c r="D2158" s="14" t="s">
        <v>141</v>
      </c>
      <c r="E2158" s="30" t="s">
        <v>8247</v>
      </c>
      <c r="F2158" s="30"/>
      <c r="G2158" s="14" t="s">
        <v>41</v>
      </c>
      <c r="H2158" s="23" t="s">
        <v>162</v>
      </c>
      <c r="I2158" s="16" t="s">
        <v>75</v>
      </c>
      <c r="J2158" s="17">
        <v>44379</v>
      </c>
      <c r="K2158" s="18">
        <f t="shared" ca="1" si="107"/>
        <v>928</v>
      </c>
      <c r="L2158" s="19">
        <f t="shared" si="108"/>
        <v>44393</v>
      </c>
      <c r="M2158" s="16" t="s">
        <v>44</v>
      </c>
      <c r="N2158" s="16" t="s">
        <v>45</v>
      </c>
      <c r="O2158" s="14" t="s">
        <v>41</v>
      </c>
      <c r="P2158" s="14"/>
      <c r="Q2158" s="16" t="e">
        <f t="shared" ca="1" si="106"/>
        <v>#VALUE!</v>
      </c>
      <c r="R2158" s="16" t="s">
        <v>46</v>
      </c>
      <c r="S2158" s="16" t="s">
        <v>47</v>
      </c>
      <c r="T2158" s="29" t="s">
        <v>8248</v>
      </c>
      <c r="U2158" s="29" t="s">
        <v>8249</v>
      </c>
      <c r="V2158" s="16" t="s">
        <v>47</v>
      </c>
      <c r="W2158" s="14" t="s">
        <v>47</v>
      </c>
      <c r="X2158" s="14"/>
      <c r="Y2158" s="14"/>
      <c r="Z2158" s="14" t="s">
        <v>47</v>
      </c>
      <c r="AA2158" s="87" t="s">
        <v>8250</v>
      </c>
      <c r="AB2158" s="35">
        <v>44484</v>
      </c>
      <c r="AC2158" s="18">
        <f t="shared" ca="1" si="100"/>
        <v>823</v>
      </c>
      <c r="AD2158" s="16" t="s">
        <v>52</v>
      </c>
      <c r="AE2158" s="16" t="s">
        <v>79</v>
      </c>
      <c r="AF2158" s="14" t="s">
        <v>47</v>
      </c>
      <c r="AG2158" s="14" t="s">
        <v>47</v>
      </c>
    </row>
    <row r="2159" spans="1:33" ht="15.75" customHeight="1" x14ac:dyDescent="0.25">
      <c r="A2159" s="57" t="s">
        <v>5393</v>
      </c>
      <c r="B2159" s="57" t="s">
        <v>5394</v>
      </c>
      <c r="C2159" s="57" t="s">
        <v>5394</v>
      </c>
      <c r="D2159" s="57" t="s">
        <v>606</v>
      </c>
      <c r="E2159" s="57" t="s">
        <v>8251</v>
      </c>
      <c r="F2159" s="57"/>
      <c r="G2159" s="14" t="s">
        <v>41</v>
      </c>
      <c r="H2159" s="14" t="s">
        <v>206</v>
      </c>
      <c r="I2159" s="16" t="s">
        <v>75</v>
      </c>
      <c r="J2159" s="17">
        <v>44346</v>
      </c>
      <c r="K2159" s="18">
        <f t="shared" ca="1" si="107"/>
        <v>961</v>
      </c>
      <c r="L2159" s="19">
        <f t="shared" si="108"/>
        <v>44360</v>
      </c>
      <c r="M2159" s="16" t="s">
        <v>44</v>
      </c>
      <c r="N2159" s="16" t="s">
        <v>45</v>
      </c>
      <c r="O2159" s="14" t="s">
        <v>46</v>
      </c>
      <c r="P2159" s="14"/>
      <c r="Q2159" s="16" t="e">
        <f t="shared" ca="1" si="106"/>
        <v>#VALUE!</v>
      </c>
      <c r="R2159" s="16" t="s">
        <v>47</v>
      </c>
      <c r="S2159" s="16" t="s">
        <v>47</v>
      </c>
      <c r="T2159" s="57" t="s">
        <v>5396</v>
      </c>
      <c r="U2159" s="57" t="s">
        <v>5397</v>
      </c>
      <c r="V2159" s="16" t="s">
        <v>47</v>
      </c>
      <c r="W2159" s="14" t="s">
        <v>47</v>
      </c>
      <c r="X2159" s="14"/>
      <c r="Y2159" s="14"/>
      <c r="Z2159" s="14" t="s">
        <v>47</v>
      </c>
      <c r="AA2159" s="87" t="s">
        <v>8252</v>
      </c>
      <c r="AB2159" s="35">
        <v>44484</v>
      </c>
      <c r="AC2159" s="18">
        <f t="shared" ca="1" si="100"/>
        <v>823</v>
      </c>
      <c r="AD2159" s="16" t="s">
        <v>52</v>
      </c>
      <c r="AE2159" s="16" t="s">
        <v>79</v>
      </c>
      <c r="AF2159" s="14" t="s">
        <v>47</v>
      </c>
      <c r="AG2159" s="14" t="s">
        <v>47</v>
      </c>
    </row>
    <row r="2160" spans="1:33" ht="15.75" customHeight="1" x14ac:dyDescent="0.25">
      <c r="A2160" s="57" t="s">
        <v>7777</v>
      </c>
      <c r="B2160" s="57" t="s">
        <v>2515</v>
      </c>
      <c r="C2160" s="57" t="s">
        <v>2515</v>
      </c>
      <c r="D2160" s="57" t="s">
        <v>409</v>
      </c>
      <c r="E2160" s="57" t="s">
        <v>7778</v>
      </c>
      <c r="F2160" s="57"/>
      <c r="G2160" s="14" t="s">
        <v>41</v>
      </c>
      <c r="H2160" s="14" t="s">
        <v>206</v>
      </c>
      <c r="I2160" s="16" t="s">
        <v>75</v>
      </c>
      <c r="J2160" s="17">
        <v>44346</v>
      </c>
      <c r="K2160" s="18">
        <f t="shared" ca="1" si="107"/>
        <v>961</v>
      </c>
      <c r="L2160" s="19">
        <f t="shared" si="108"/>
        <v>44360</v>
      </c>
      <c r="M2160" s="16" t="s">
        <v>44</v>
      </c>
      <c r="N2160" s="16" t="s">
        <v>45</v>
      </c>
      <c r="O2160" s="14" t="s">
        <v>46</v>
      </c>
      <c r="P2160" s="14"/>
      <c r="Q2160" s="16" t="e">
        <f t="shared" ca="1" si="106"/>
        <v>#VALUE!</v>
      </c>
      <c r="R2160" s="16" t="s">
        <v>47</v>
      </c>
      <c r="S2160" s="16" t="s">
        <v>47</v>
      </c>
      <c r="T2160" s="57" t="s">
        <v>7770</v>
      </c>
      <c r="U2160" s="57" t="s">
        <v>7771</v>
      </c>
      <c r="V2160" s="16" t="s">
        <v>47</v>
      </c>
      <c r="W2160" s="14" t="s">
        <v>47</v>
      </c>
      <c r="X2160" s="14"/>
      <c r="Y2160" s="14"/>
      <c r="Z2160" s="14" t="s">
        <v>47</v>
      </c>
      <c r="AA2160" s="87" t="s">
        <v>3135</v>
      </c>
      <c r="AB2160" s="35">
        <v>44484</v>
      </c>
      <c r="AC2160" s="18">
        <f t="shared" ca="1" si="100"/>
        <v>823</v>
      </c>
      <c r="AD2160" s="16" t="s">
        <v>52</v>
      </c>
      <c r="AE2160" s="16" t="s">
        <v>79</v>
      </c>
      <c r="AF2160" s="14" t="s">
        <v>47</v>
      </c>
      <c r="AG2160" s="14" t="s">
        <v>47</v>
      </c>
    </row>
    <row r="2161" spans="1:33" ht="15.75" customHeight="1" x14ac:dyDescent="0.25">
      <c r="A2161" s="29" t="s">
        <v>8254</v>
      </c>
      <c r="B2161" s="29" t="s">
        <v>8026</v>
      </c>
      <c r="C2161" s="29" t="s">
        <v>8026</v>
      </c>
      <c r="D2161" s="29" t="s">
        <v>141</v>
      </c>
      <c r="E2161" s="78" t="s">
        <v>8255</v>
      </c>
      <c r="F2161" s="78"/>
      <c r="G2161" s="14" t="s">
        <v>41</v>
      </c>
      <c r="H2161" s="23" t="s">
        <v>162</v>
      </c>
      <c r="I2161" s="16" t="s">
        <v>75</v>
      </c>
      <c r="J2161" s="17">
        <v>44380</v>
      </c>
      <c r="K2161" s="18">
        <f t="shared" ca="1" si="107"/>
        <v>927</v>
      </c>
      <c r="L2161" s="19">
        <f t="shared" si="108"/>
        <v>44394</v>
      </c>
      <c r="M2161" s="16" t="s">
        <v>44</v>
      </c>
      <c r="N2161" s="16" t="s">
        <v>45</v>
      </c>
      <c r="O2161" s="14" t="s">
        <v>41</v>
      </c>
      <c r="P2161" s="14"/>
      <c r="Q2161" s="16" t="e">
        <f t="shared" ca="1" si="106"/>
        <v>#VALUE!</v>
      </c>
      <c r="R2161" s="16" t="s">
        <v>46</v>
      </c>
      <c r="S2161" s="16" t="s">
        <v>47</v>
      </c>
      <c r="T2161" s="29" t="s">
        <v>8256</v>
      </c>
      <c r="U2161" s="29" t="s">
        <v>8257</v>
      </c>
      <c r="V2161" s="16" t="s">
        <v>47</v>
      </c>
      <c r="W2161" s="14" t="s">
        <v>47</v>
      </c>
      <c r="X2161" s="14"/>
      <c r="Y2161" s="14"/>
      <c r="Z2161" s="14" t="s">
        <v>47</v>
      </c>
      <c r="AA2161" s="87" t="s">
        <v>5641</v>
      </c>
      <c r="AB2161" s="35">
        <v>44484</v>
      </c>
      <c r="AC2161" s="18">
        <f t="shared" ca="1" si="100"/>
        <v>823</v>
      </c>
      <c r="AD2161" s="16" t="s">
        <v>52</v>
      </c>
      <c r="AE2161" s="16" t="s">
        <v>79</v>
      </c>
      <c r="AF2161" s="14" t="s">
        <v>47</v>
      </c>
      <c r="AG2161" s="14" t="s">
        <v>47</v>
      </c>
    </row>
    <row r="2162" spans="1:33" ht="15.75" customHeight="1" x14ac:dyDescent="0.25">
      <c r="A2162" s="57" t="s">
        <v>8025</v>
      </c>
      <c r="B2162" s="57" t="s">
        <v>8026</v>
      </c>
      <c r="C2162" s="57" t="s">
        <v>8026</v>
      </c>
      <c r="D2162" s="57" t="s">
        <v>141</v>
      </c>
      <c r="E2162" s="57" t="s">
        <v>8027</v>
      </c>
      <c r="F2162" s="57"/>
      <c r="G2162" s="14" t="s">
        <v>41</v>
      </c>
      <c r="H2162" s="14" t="s">
        <v>206</v>
      </c>
      <c r="I2162" s="16" t="s">
        <v>75</v>
      </c>
      <c r="J2162" s="17">
        <v>44346</v>
      </c>
      <c r="K2162" s="18">
        <f t="shared" ca="1" si="107"/>
        <v>961</v>
      </c>
      <c r="L2162" s="19">
        <f t="shared" si="108"/>
        <v>44360</v>
      </c>
      <c r="M2162" s="16" t="s">
        <v>44</v>
      </c>
      <c r="N2162" s="16" t="s">
        <v>45</v>
      </c>
      <c r="O2162" s="14" t="s">
        <v>46</v>
      </c>
      <c r="P2162" s="14"/>
      <c r="Q2162" s="16" t="e">
        <f t="shared" ca="1" si="106"/>
        <v>#VALUE!</v>
      </c>
      <c r="R2162" s="16" t="s">
        <v>47</v>
      </c>
      <c r="S2162" s="16" t="s">
        <v>47</v>
      </c>
      <c r="T2162" s="57" t="s">
        <v>8028</v>
      </c>
      <c r="U2162" s="57" t="s">
        <v>8029</v>
      </c>
      <c r="V2162" s="16" t="s">
        <v>47</v>
      </c>
      <c r="W2162" s="14" t="s">
        <v>47</v>
      </c>
      <c r="X2162" s="14"/>
      <c r="Y2162" s="14"/>
      <c r="Z2162" s="14" t="s">
        <v>47</v>
      </c>
      <c r="AA2162" s="87" t="s">
        <v>5489</v>
      </c>
      <c r="AB2162" s="35">
        <v>44484</v>
      </c>
      <c r="AC2162" s="18">
        <f t="shared" ca="1" si="100"/>
        <v>823</v>
      </c>
      <c r="AD2162" s="16" t="s">
        <v>52</v>
      </c>
      <c r="AE2162" s="16" t="s">
        <v>79</v>
      </c>
      <c r="AF2162" s="14" t="s">
        <v>47</v>
      </c>
      <c r="AG2162" s="14" t="s">
        <v>47</v>
      </c>
    </row>
    <row r="2163" spans="1:33" ht="15.75" customHeight="1" x14ac:dyDescent="0.25">
      <c r="A2163" s="57" t="s">
        <v>3499</v>
      </c>
      <c r="B2163" s="57" t="s">
        <v>3500</v>
      </c>
      <c r="C2163" s="57" t="s">
        <v>3500</v>
      </c>
      <c r="D2163" s="57" t="s">
        <v>7673</v>
      </c>
      <c r="E2163" s="57" t="s">
        <v>3501</v>
      </c>
      <c r="F2163" s="57"/>
      <c r="G2163" s="14" t="s">
        <v>41</v>
      </c>
      <c r="H2163" s="14" t="s">
        <v>206</v>
      </c>
      <c r="I2163" s="16" t="s">
        <v>75</v>
      </c>
      <c r="J2163" s="17">
        <v>44346</v>
      </c>
      <c r="K2163" s="18">
        <f t="shared" ca="1" si="107"/>
        <v>961</v>
      </c>
      <c r="L2163" s="19">
        <f t="shared" si="108"/>
        <v>44360</v>
      </c>
      <c r="M2163" s="16" t="s">
        <v>44</v>
      </c>
      <c r="N2163" s="16" t="s">
        <v>45</v>
      </c>
      <c r="O2163" s="14" t="s">
        <v>46</v>
      </c>
      <c r="P2163" s="14"/>
      <c r="Q2163" s="16" t="e">
        <f t="shared" ca="1" si="106"/>
        <v>#VALUE!</v>
      </c>
      <c r="R2163" s="16" t="s">
        <v>47</v>
      </c>
      <c r="S2163" s="16" t="s">
        <v>47</v>
      </c>
      <c r="T2163" s="57" t="s">
        <v>3502</v>
      </c>
      <c r="U2163" s="57" t="s">
        <v>3503</v>
      </c>
      <c r="V2163" s="16" t="s">
        <v>47</v>
      </c>
      <c r="W2163" s="14" t="s">
        <v>47</v>
      </c>
      <c r="X2163" s="14"/>
      <c r="Y2163" s="14"/>
      <c r="Z2163" s="14" t="s">
        <v>47</v>
      </c>
      <c r="AA2163" s="87" t="s">
        <v>3504</v>
      </c>
      <c r="AB2163" s="35">
        <v>44484</v>
      </c>
      <c r="AC2163" s="18">
        <f t="shared" ca="1" si="100"/>
        <v>823</v>
      </c>
      <c r="AD2163" s="16" t="s">
        <v>52</v>
      </c>
      <c r="AE2163" s="16" t="s">
        <v>79</v>
      </c>
      <c r="AF2163" s="14" t="s">
        <v>47</v>
      </c>
      <c r="AG2163" s="14" t="s">
        <v>47</v>
      </c>
    </row>
    <row r="2164" spans="1:33" ht="15.75" customHeight="1" x14ac:dyDescent="0.25">
      <c r="A2164" s="57" t="s">
        <v>5201</v>
      </c>
      <c r="B2164" s="57" t="s">
        <v>2515</v>
      </c>
      <c r="C2164" s="57" t="s">
        <v>2515</v>
      </c>
      <c r="D2164" s="57" t="s">
        <v>409</v>
      </c>
      <c r="E2164" s="57" t="s">
        <v>5202</v>
      </c>
      <c r="F2164" s="57"/>
      <c r="G2164" s="14" t="s">
        <v>41</v>
      </c>
      <c r="H2164" s="14" t="s">
        <v>206</v>
      </c>
      <c r="I2164" s="16" t="s">
        <v>75</v>
      </c>
      <c r="J2164" s="17">
        <v>44346</v>
      </c>
      <c r="K2164" s="18">
        <f t="shared" ca="1" si="107"/>
        <v>961</v>
      </c>
      <c r="L2164" s="19">
        <f t="shared" si="108"/>
        <v>44360</v>
      </c>
      <c r="M2164" s="16" t="s">
        <v>44</v>
      </c>
      <c r="N2164" s="16" t="s">
        <v>45</v>
      </c>
      <c r="O2164" s="14" t="s">
        <v>46</v>
      </c>
      <c r="P2164" s="14"/>
      <c r="Q2164" s="16" t="e">
        <f t="shared" ca="1" si="106"/>
        <v>#VALUE!</v>
      </c>
      <c r="R2164" s="16" t="s">
        <v>47</v>
      </c>
      <c r="S2164" s="16" t="s">
        <v>47</v>
      </c>
      <c r="T2164" s="57" t="s">
        <v>5203</v>
      </c>
      <c r="U2164" s="57" t="s">
        <v>5204</v>
      </c>
      <c r="V2164" s="16" t="s">
        <v>47</v>
      </c>
      <c r="W2164" s="14" t="s">
        <v>47</v>
      </c>
      <c r="X2164" s="14"/>
      <c r="Y2164" s="14"/>
      <c r="Z2164" s="14" t="s">
        <v>47</v>
      </c>
      <c r="AA2164" s="87" t="s">
        <v>8261</v>
      </c>
      <c r="AB2164" s="35">
        <v>44484</v>
      </c>
      <c r="AC2164" s="18">
        <f t="shared" ca="1" si="100"/>
        <v>823</v>
      </c>
      <c r="AD2164" s="16" t="s">
        <v>52</v>
      </c>
      <c r="AE2164" s="16" t="s">
        <v>79</v>
      </c>
      <c r="AF2164" s="14" t="s">
        <v>47</v>
      </c>
      <c r="AG2164" s="14" t="s">
        <v>47</v>
      </c>
    </row>
    <row r="2165" spans="1:33" ht="15.75" customHeight="1" x14ac:dyDescent="0.25">
      <c r="A2165" s="57" t="s">
        <v>8087</v>
      </c>
      <c r="B2165" s="57" t="s">
        <v>8026</v>
      </c>
      <c r="C2165" s="57" t="s">
        <v>8026</v>
      </c>
      <c r="D2165" s="57" t="s">
        <v>141</v>
      </c>
      <c r="E2165" s="57" t="s">
        <v>8088</v>
      </c>
      <c r="F2165" s="57"/>
      <c r="G2165" s="14" t="s">
        <v>41</v>
      </c>
      <c r="H2165" s="14" t="s">
        <v>206</v>
      </c>
      <c r="I2165" s="16" t="s">
        <v>75</v>
      </c>
      <c r="J2165" s="17">
        <v>44346</v>
      </c>
      <c r="K2165" s="18">
        <f t="shared" ca="1" si="107"/>
        <v>961</v>
      </c>
      <c r="L2165" s="19">
        <f t="shared" si="108"/>
        <v>44360</v>
      </c>
      <c r="M2165" s="16" t="s">
        <v>44</v>
      </c>
      <c r="N2165" s="16" t="s">
        <v>45</v>
      </c>
      <c r="O2165" s="14" t="s">
        <v>46</v>
      </c>
      <c r="P2165" s="14"/>
      <c r="Q2165" s="16" t="e">
        <f t="shared" ca="1" si="106"/>
        <v>#VALUE!</v>
      </c>
      <c r="R2165" s="16" t="s">
        <v>47</v>
      </c>
      <c r="S2165" s="16" t="s">
        <v>47</v>
      </c>
      <c r="T2165" s="57" t="s">
        <v>8089</v>
      </c>
      <c r="U2165" s="57" t="s">
        <v>8090</v>
      </c>
      <c r="V2165" s="16" t="s">
        <v>47</v>
      </c>
      <c r="W2165" s="14" t="s">
        <v>47</v>
      </c>
      <c r="X2165" s="14"/>
      <c r="Y2165" s="14"/>
      <c r="Z2165" s="14" t="s">
        <v>47</v>
      </c>
      <c r="AA2165" s="87" t="s">
        <v>8262</v>
      </c>
      <c r="AB2165" s="35">
        <v>44484</v>
      </c>
      <c r="AC2165" s="18">
        <f t="shared" ca="1" si="100"/>
        <v>823</v>
      </c>
      <c r="AD2165" s="16" t="s">
        <v>52</v>
      </c>
      <c r="AE2165" s="16" t="s">
        <v>79</v>
      </c>
      <c r="AF2165" s="14" t="s">
        <v>47</v>
      </c>
      <c r="AG2165" s="14" t="s">
        <v>47</v>
      </c>
    </row>
    <row r="2166" spans="1:33" ht="15.75" customHeight="1" x14ac:dyDescent="0.25">
      <c r="A2166" s="57" t="s">
        <v>8121</v>
      </c>
      <c r="B2166" s="57" t="s">
        <v>8026</v>
      </c>
      <c r="C2166" s="57" t="s">
        <v>8026</v>
      </c>
      <c r="D2166" s="57" t="s">
        <v>141</v>
      </c>
      <c r="E2166" s="57" t="s">
        <v>8122</v>
      </c>
      <c r="F2166" s="57"/>
      <c r="G2166" s="14" t="s">
        <v>41</v>
      </c>
      <c r="H2166" s="14" t="s">
        <v>206</v>
      </c>
      <c r="I2166" s="16" t="s">
        <v>75</v>
      </c>
      <c r="J2166" s="17">
        <v>44346</v>
      </c>
      <c r="K2166" s="18">
        <f t="shared" ca="1" si="107"/>
        <v>961</v>
      </c>
      <c r="L2166" s="19">
        <f t="shared" si="108"/>
        <v>44360</v>
      </c>
      <c r="M2166" s="16" t="s">
        <v>44</v>
      </c>
      <c r="N2166" s="16" t="s">
        <v>45</v>
      </c>
      <c r="O2166" s="14" t="s">
        <v>46</v>
      </c>
      <c r="P2166" s="14"/>
      <c r="Q2166" s="16" t="e">
        <f t="shared" ca="1" si="106"/>
        <v>#VALUE!</v>
      </c>
      <c r="R2166" s="16" t="s">
        <v>47</v>
      </c>
      <c r="S2166" s="16" t="s">
        <v>47</v>
      </c>
      <c r="T2166" s="57" t="s">
        <v>8123</v>
      </c>
      <c r="U2166" s="57" t="s">
        <v>8124</v>
      </c>
      <c r="V2166" s="16" t="s">
        <v>47</v>
      </c>
      <c r="W2166" s="14" t="s">
        <v>47</v>
      </c>
      <c r="X2166" s="14"/>
      <c r="Y2166" s="14"/>
      <c r="Z2166" s="14" t="s">
        <v>47</v>
      </c>
      <c r="AA2166" s="87" t="s">
        <v>8262</v>
      </c>
      <c r="AB2166" s="35">
        <v>44484</v>
      </c>
      <c r="AC2166" s="18">
        <f t="shared" ca="1" si="100"/>
        <v>823</v>
      </c>
      <c r="AD2166" s="16" t="s">
        <v>52</v>
      </c>
      <c r="AE2166" s="16" t="s">
        <v>79</v>
      </c>
      <c r="AF2166" s="14" t="s">
        <v>47</v>
      </c>
      <c r="AG2166" s="14" t="s">
        <v>47</v>
      </c>
    </row>
    <row r="2167" spans="1:33" ht="15.75" customHeight="1" x14ac:dyDescent="0.25">
      <c r="A2167" s="57" t="s">
        <v>8125</v>
      </c>
      <c r="B2167" s="57" t="s">
        <v>8026</v>
      </c>
      <c r="C2167" s="57" t="s">
        <v>8026</v>
      </c>
      <c r="D2167" s="57" t="s">
        <v>141</v>
      </c>
      <c r="E2167" s="57" t="s">
        <v>8126</v>
      </c>
      <c r="F2167" s="57"/>
      <c r="G2167" s="14" t="s">
        <v>41</v>
      </c>
      <c r="H2167" s="14" t="s">
        <v>206</v>
      </c>
      <c r="I2167" s="16" t="s">
        <v>75</v>
      </c>
      <c r="J2167" s="17">
        <v>44346</v>
      </c>
      <c r="K2167" s="18">
        <f t="shared" ca="1" si="107"/>
        <v>961</v>
      </c>
      <c r="L2167" s="19">
        <f t="shared" si="108"/>
        <v>44360</v>
      </c>
      <c r="M2167" s="16" t="s">
        <v>44</v>
      </c>
      <c r="N2167" s="16" t="s">
        <v>45</v>
      </c>
      <c r="O2167" s="14" t="s">
        <v>46</v>
      </c>
      <c r="P2167" s="14"/>
      <c r="Q2167" s="16" t="e">
        <f t="shared" ca="1" si="106"/>
        <v>#VALUE!</v>
      </c>
      <c r="R2167" s="16" t="s">
        <v>47</v>
      </c>
      <c r="S2167" s="16" t="s">
        <v>47</v>
      </c>
      <c r="T2167" s="57" t="s">
        <v>8127</v>
      </c>
      <c r="U2167" s="57" t="s">
        <v>8128</v>
      </c>
      <c r="V2167" s="16" t="s">
        <v>47</v>
      </c>
      <c r="W2167" s="14" t="s">
        <v>47</v>
      </c>
      <c r="X2167" s="14"/>
      <c r="Y2167" s="14"/>
      <c r="Z2167" s="14" t="s">
        <v>47</v>
      </c>
      <c r="AA2167" s="87" t="s">
        <v>8262</v>
      </c>
      <c r="AB2167" s="35">
        <v>44484</v>
      </c>
      <c r="AC2167" s="18">
        <f t="shared" ca="1" si="100"/>
        <v>823</v>
      </c>
      <c r="AD2167" s="16" t="s">
        <v>52</v>
      </c>
      <c r="AE2167" s="16" t="s">
        <v>79</v>
      </c>
      <c r="AF2167" s="14" t="s">
        <v>47</v>
      </c>
      <c r="AG2167" s="14" t="s">
        <v>47</v>
      </c>
    </row>
    <row r="2168" spans="1:33" ht="15.75" customHeight="1" x14ac:dyDescent="0.25">
      <c r="A2168" s="57" t="s">
        <v>8258</v>
      </c>
      <c r="B2168" s="57" t="s">
        <v>2515</v>
      </c>
      <c r="C2168" s="57" t="s">
        <v>2515</v>
      </c>
      <c r="D2168" s="57" t="s">
        <v>409</v>
      </c>
      <c r="E2168" s="57" t="s">
        <v>8259</v>
      </c>
      <c r="F2168" s="57"/>
      <c r="G2168" s="14" t="s">
        <v>41</v>
      </c>
      <c r="H2168" s="14" t="s">
        <v>206</v>
      </c>
      <c r="I2168" s="16" t="s">
        <v>75</v>
      </c>
      <c r="J2168" s="17">
        <v>44346</v>
      </c>
      <c r="K2168" s="18">
        <f t="shared" ca="1" si="107"/>
        <v>961</v>
      </c>
      <c r="L2168" s="19">
        <f t="shared" si="108"/>
        <v>44360</v>
      </c>
      <c r="M2168" s="16" t="s">
        <v>44</v>
      </c>
      <c r="N2168" s="16" t="s">
        <v>45</v>
      </c>
      <c r="O2168" s="14" t="s">
        <v>46</v>
      </c>
      <c r="P2168" s="14"/>
      <c r="Q2168" s="16" t="e">
        <f t="shared" ca="1" si="106"/>
        <v>#VALUE!</v>
      </c>
      <c r="R2168" s="16" t="s">
        <v>47</v>
      </c>
      <c r="S2168" s="16" t="s">
        <v>47</v>
      </c>
      <c r="T2168" s="57" t="s">
        <v>6633</v>
      </c>
      <c r="U2168" s="57" t="s">
        <v>8260</v>
      </c>
      <c r="V2168" s="16" t="s">
        <v>47</v>
      </c>
      <c r="W2168" s="14" t="s">
        <v>47</v>
      </c>
      <c r="X2168" s="14"/>
      <c r="Y2168" s="14"/>
      <c r="Z2168" s="14" t="s">
        <v>47</v>
      </c>
      <c r="AA2168" s="87" t="s">
        <v>8267</v>
      </c>
      <c r="AB2168" s="35">
        <v>44484</v>
      </c>
      <c r="AC2168" s="18">
        <f t="shared" ca="1" si="100"/>
        <v>823</v>
      </c>
      <c r="AD2168" s="16" t="s">
        <v>52</v>
      </c>
      <c r="AE2168" s="16" t="s">
        <v>79</v>
      </c>
      <c r="AF2168" s="14" t="s">
        <v>47</v>
      </c>
      <c r="AG2168" s="14" t="s">
        <v>47</v>
      </c>
    </row>
    <row r="2169" spans="1:33" ht="15.75" customHeight="1" x14ac:dyDescent="0.25">
      <c r="A2169" s="57" t="s">
        <v>8178</v>
      </c>
      <c r="B2169" s="57" t="s">
        <v>8026</v>
      </c>
      <c r="C2169" s="57" t="s">
        <v>8026</v>
      </c>
      <c r="D2169" s="57" t="s">
        <v>141</v>
      </c>
      <c r="E2169" s="57" t="s">
        <v>8179</v>
      </c>
      <c r="F2169" s="57"/>
      <c r="G2169" s="14" t="s">
        <v>41</v>
      </c>
      <c r="H2169" s="14" t="s">
        <v>206</v>
      </c>
      <c r="I2169" s="16" t="s">
        <v>75</v>
      </c>
      <c r="J2169" s="17">
        <v>44346</v>
      </c>
      <c r="K2169" s="18">
        <f t="shared" ca="1" si="107"/>
        <v>961</v>
      </c>
      <c r="L2169" s="19">
        <f t="shared" si="108"/>
        <v>44360</v>
      </c>
      <c r="M2169" s="16" t="s">
        <v>44</v>
      </c>
      <c r="N2169" s="16" t="s">
        <v>45</v>
      </c>
      <c r="O2169" s="14" t="s">
        <v>46</v>
      </c>
      <c r="P2169" s="14"/>
      <c r="Q2169" s="16" t="e">
        <f t="shared" ca="1" si="106"/>
        <v>#VALUE!</v>
      </c>
      <c r="R2169" s="16" t="s">
        <v>47</v>
      </c>
      <c r="S2169" s="16" t="s">
        <v>47</v>
      </c>
      <c r="T2169" s="57" t="s">
        <v>8180</v>
      </c>
      <c r="U2169" s="57" t="s">
        <v>8181</v>
      </c>
      <c r="V2169" s="16" t="s">
        <v>47</v>
      </c>
      <c r="W2169" s="14" t="s">
        <v>47</v>
      </c>
      <c r="X2169" s="14"/>
      <c r="Y2169" s="14"/>
      <c r="Z2169" s="14" t="s">
        <v>47</v>
      </c>
      <c r="AA2169" s="87" t="s">
        <v>8268</v>
      </c>
      <c r="AB2169" s="35">
        <v>44484</v>
      </c>
      <c r="AC2169" s="18">
        <f t="shared" ca="1" si="100"/>
        <v>823</v>
      </c>
      <c r="AD2169" s="16" t="s">
        <v>52</v>
      </c>
      <c r="AE2169" s="16" t="s">
        <v>79</v>
      </c>
      <c r="AF2169" s="14" t="s">
        <v>47</v>
      </c>
      <c r="AG2169" s="14" t="s">
        <v>47</v>
      </c>
    </row>
    <row r="2170" spans="1:33" ht="15.75" customHeight="1" x14ac:dyDescent="0.25">
      <c r="A2170" s="57" t="s">
        <v>8183</v>
      </c>
      <c r="B2170" s="57" t="s">
        <v>8026</v>
      </c>
      <c r="C2170" s="57" t="s">
        <v>8026</v>
      </c>
      <c r="D2170" s="57" t="s">
        <v>141</v>
      </c>
      <c r="E2170" s="57" t="s">
        <v>8184</v>
      </c>
      <c r="F2170" s="57"/>
      <c r="G2170" s="14" t="s">
        <v>41</v>
      </c>
      <c r="H2170" s="14" t="s">
        <v>206</v>
      </c>
      <c r="I2170" s="16" t="s">
        <v>75</v>
      </c>
      <c r="J2170" s="17">
        <v>44346</v>
      </c>
      <c r="K2170" s="18">
        <f t="shared" ca="1" si="107"/>
        <v>961</v>
      </c>
      <c r="L2170" s="19">
        <f t="shared" si="108"/>
        <v>44360</v>
      </c>
      <c r="M2170" s="16" t="s">
        <v>44</v>
      </c>
      <c r="N2170" s="16" t="s">
        <v>45</v>
      </c>
      <c r="O2170" s="14" t="s">
        <v>46</v>
      </c>
      <c r="P2170" s="14"/>
      <c r="Q2170" s="16" t="e">
        <f t="shared" ca="1" si="106"/>
        <v>#VALUE!</v>
      </c>
      <c r="R2170" s="16" t="s">
        <v>47</v>
      </c>
      <c r="S2170" s="16" t="s">
        <v>47</v>
      </c>
      <c r="T2170" s="57" t="s">
        <v>8185</v>
      </c>
      <c r="U2170" s="57" t="s">
        <v>8186</v>
      </c>
      <c r="V2170" s="16" t="s">
        <v>47</v>
      </c>
      <c r="W2170" s="14" t="s">
        <v>47</v>
      </c>
      <c r="X2170" s="14"/>
      <c r="Y2170" s="14"/>
      <c r="Z2170" s="14" t="s">
        <v>47</v>
      </c>
      <c r="AA2170" s="87" t="s">
        <v>8268</v>
      </c>
      <c r="AB2170" s="35">
        <v>44484</v>
      </c>
      <c r="AC2170" s="18">
        <f t="shared" ca="1" si="100"/>
        <v>823</v>
      </c>
      <c r="AD2170" s="16" t="s">
        <v>52</v>
      </c>
      <c r="AE2170" s="16" t="s">
        <v>79</v>
      </c>
      <c r="AF2170" s="14" t="s">
        <v>47</v>
      </c>
      <c r="AG2170" s="14" t="s">
        <v>47</v>
      </c>
    </row>
    <row r="2171" spans="1:33" ht="15.75" customHeight="1" x14ac:dyDescent="0.25">
      <c r="A2171" s="57" t="s">
        <v>8269</v>
      </c>
      <c r="B2171" s="57" t="s">
        <v>8026</v>
      </c>
      <c r="C2171" s="57" t="s">
        <v>8026</v>
      </c>
      <c r="D2171" s="57" t="s">
        <v>141</v>
      </c>
      <c r="E2171" s="57" t="s">
        <v>8200</v>
      </c>
      <c r="F2171" s="57"/>
      <c r="G2171" s="14" t="s">
        <v>41</v>
      </c>
      <c r="H2171" s="14" t="s">
        <v>206</v>
      </c>
      <c r="I2171" s="16" t="s">
        <v>75</v>
      </c>
      <c r="J2171" s="17">
        <v>44346</v>
      </c>
      <c r="K2171" s="18">
        <f t="shared" ca="1" si="107"/>
        <v>961</v>
      </c>
      <c r="L2171" s="19">
        <f t="shared" si="108"/>
        <v>44360</v>
      </c>
      <c r="M2171" s="16" t="s">
        <v>44</v>
      </c>
      <c r="N2171" s="16" t="s">
        <v>45</v>
      </c>
      <c r="O2171" s="14" t="s">
        <v>46</v>
      </c>
      <c r="P2171" s="14"/>
      <c r="Q2171" s="16" t="e">
        <f t="shared" ca="1" si="106"/>
        <v>#VALUE!</v>
      </c>
      <c r="R2171" s="16" t="s">
        <v>47</v>
      </c>
      <c r="S2171" s="16" t="s">
        <v>47</v>
      </c>
      <c r="T2171" s="57" t="s">
        <v>8201</v>
      </c>
      <c r="U2171" s="57" t="s">
        <v>8202</v>
      </c>
      <c r="V2171" s="16" t="s">
        <v>47</v>
      </c>
      <c r="W2171" s="14" t="s">
        <v>47</v>
      </c>
      <c r="X2171" s="14"/>
      <c r="Y2171" s="14"/>
      <c r="Z2171" s="14" t="s">
        <v>47</v>
      </c>
      <c r="AA2171" s="87" t="s">
        <v>8270</v>
      </c>
      <c r="AB2171" s="35">
        <v>44484</v>
      </c>
      <c r="AC2171" s="18">
        <f t="shared" ca="1" si="100"/>
        <v>823</v>
      </c>
      <c r="AD2171" s="16" t="s">
        <v>52</v>
      </c>
      <c r="AE2171" s="16" t="s">
        <v>79</v>
      </c>
      <c r="AF2171" s="14" t="s">
        <v>47</v>
      </c>
      <c r="AG2171" s="14" t="s">
        <v>47</v>
      </c>
    </row>
    <row r="2172" spans="1:33" ht="15.75" customHeight="1" x14ac:dyDescent="0.25">
      <c r="A2172" s="57" t="s">
        <v>8205</v>
      </c>
      <c r="B2172" s="57" t="s">
        <v>8026</v>
      </c>
      <c r="C2172" s="57" t="s">
        <v>8026</v>
      </c>
      <c r="D2172" s="57" t="s">
        <v>141</v>
      </c>
      <c r="E2172" s="57" t="s">
        <v>8206</v>
      </c>
      <c r="F2172" s="57"/>
      <c r="G2172" s="14" t="s">
        <v>41</v>
      </c>
      <c r="H2172" s="14" t="s">
        <v>206</v>
      </c>
      <c r="I2172" s="16" t="s">
        <v>75</v>
      </c>
      <c r="J2172" s="17">
        <v>44346</v>
      </c>
      <c r="K2172" s="18">
        <f t="shared" ca="1" si="107"/>
        <v>961</v>
      </c>
      <c r="L2172" s="19">
        <f t="shared" si="108"/>
        <v>44360</v>
      </c>
      <c r="M2172" s="16" t="s">
        <v>44</v>
      </c>
      <c r="N2172" s="16" t="s">
        <v>45</v>
      </c>
      <c r="O2172" s="14" t="s">
        <v>46</v>
      </c>
      <c r="P2172" s="14"/>
      <c r="Q2172" s="16" t="e">
        <f t="shared" ca="1" si="106"/>
        <v>#VALUE!</v>
      </c>
      <c r="R2172" s="16" t="s">
        <v>47</v>
      </c>
      <c r="S2172" s="16" t="s">
        <v>47</v>
      </c>
      <c r="T2172" s="57" t="s">
        <v>8207</v>
      </c>
      <c r="U2172" s="57" t="s">
        <v>8208</v>
      </c>
      <c r="V2172" s="16" t="s">
        <v>47</v>
      </c>
      <c r="W2172" s="14" t="s">
        <v>47</v>
      </c>
      <c r="X2172" s="14"/>
      <c r="Y2172" s="14"/>
      <c r="Z2172" s="14" t="s">
        <v>47</v>
      </c>
      <c r="AA2172" s="87" t="s">
        <v>8271</v>
      </c>
      <c r="AB2172" s="35">
        <v>44484</v>
      </c>
      <c r="AC2172" s="18">
        <f t="shared" ca="1" si="100"/>
        <v>823</v>
      </c>
      <c r="AD2172" s="16" t="s">
        <v>52</v>
      </c>
      <c r="AE2172" s="16" t="s">
        <v>79</v>
      </c>
      <c r="AF2172" s="14" t="s">
        <v>47</v>
      </c>
      <c r="AG2172" s="14" t="s">
        <v>47</v>
      </c>
    </row>
    <row r="2173" spans="1:33" ht="15.75" customHeight="1" x14ac:dyDescent="0.25">
      <c r="A2173" s="57" t="s">
        <v>8422</v>
      </c>
      <c r="B2173" s="57" t="s">
        <v>2515</v>
      </c>
      <c r="C2173" s="57" t="s">
        <v>2515</v>
      </c>
      <c r="D2173" s="57" t="s">
        <v>409</v>
      </c>
      <c r="E2173" s="57" t="s">
        <v>8423</v>
      </c>
      <c r="F2173" s="57"/>
      <c r="G2173" s="14" t="s">
        <v>41</v>
      </c>
      <c r="H2173" s="14" t="s">
        <v>206</v>
      </c>
      <c r="I2173" s="16" t="s">
        <v>75</v>
      </c>
      <c r="J2173" s="17">
        <v>44346</v>
      </c>
      <c r="K2173" s="18">
        <f t="shared" ca="1" si="107"/>
        <v>961</v>
      </c>
      <c r="L2173" s="19">
        <f t="shared" si="108"/>
        <v>44360</v>
      </c>
      <c r="M2173" s="16" t="s">
        <v>44</v>
      </c>
      <c r="N2173" s="16" t="s">
        <v>45</v>
      </c>
      <c r="O2173" s="14" t="s">
        <v>46</v>
      </c>
      <c r="P2173" s="14"/>
      <c r="Q2173" s="16" t="e">
        <f t="shared" ca="1" si="106"/>
        <v>#VALUE!</v>
      </c>
      <c r="R2173" s="16" t="s">
        <v>47</v>
      </c>
      <c r="S2173" s="16" t="s">
        <v>47</v>
      </c>
      <c r="T2173" s="57" t="s">
        <v>3988</v>
      </c>
      <c r="U2173" s="57" t="s">
        <v>3989</v>
      </c>
      <c r="V2173" s="16" t="s">
        <v>47</v>
      </c>
      <c r="W2173" s="14" t="s">
        <v>47</v>
      </c>
      <c r="X2173" s="14"/>
      <c r="Y2173" s="14"/>
      <c r="Z2173" s="14" t="s">
        <v>47</v>
      </c>
      <c r="AA2173" s="87" t="s">
        <v>6191</v>
      </c>
      <c r="AB2173" s="35">
        <v>44484</v>
      </c>
      <c r="AC2173" s="18">
        <f t="shared" ca="1" si="100"/>
        <v>823</v>
      </c>
      <c r="AD2173" s="16" t="s">
        <v>52</v>
      </c>
      <c r="AE2173" s="16" t="s">
        <v>79</v>
      </c>
      <c r="AF2173" s="14" t="s">
        <v>47</v>
      </c>
      <c r="AG2173" s="14" t="s">
        <v>47</v>
      </c>
    </row>
    <row r="2174" spans="1:33" ht="15.75" customHeight="1" x14ac:dyDescent="0.25">
      <c r="A2174" s="57" t="s">
        <v>8436</v>
      </c>
      <c r="B2174" s="57" t="s">
        <v>2515</v>
      </c>
      <c r="C2174" s="57" t="s">
        <v>2515</v>
      </c>
      <c r="D2174" s="57" t="s">
        <v>409</v>
      </c>
      <c r="E2174" s="57" t="s">
        <v>8437</v>
      </c>
      <c r="F2174" s="57"/>
      <c r="G2174" s="14" t="s">
        <v>41</v>
      </c>
      <c r="H2174" s="14" t="s">
        <v>206</v>
      </c>
      <c r="I2174" s="16" t="s">
        <v>75</v>
      </c>
      <c r="J2174" s="17">
        <v>44346</v>
      </c>
      <c r="K2174" s="18">
        <f t="shared" ca="1" si="107"/>
        <v>961</v>
      </c>
      <c r="L2174" s="19">
        <f t="shared" si="108"/>
        <v>44360</v>
      </c>
      <c r="M2174" s="16" t="s">
        <v>44</v>
      </c>
      <c r="N2174" s="16" t="s">
        <v>45</v>
      </c>
      <c r="O2174" s="14" t="s">
        <v>46</v>
      </c>
      <c r="P2174" s="14"/>
      <c r="Q2174" s="16" t="e">
        <f t="shared" ca="1" si="106"/>
        <v>#VALUE!</v>
      </c>
      <c r="R2174" s="16" t="s">
        <v>47</v>
      </c>
      <c r="S2174" s="16" t="s">
        <v>47</v>
      </c>
      <c r="T2174" s="57" t="s">
        <v>5310</v>
      </c>
      <c r="U2174" s="57" t="s">
        <v>5311</v>
      </c>
      <c r="V2174" s="16" t="s">
        <v>47</v>
      </c>
      <c r="W2174" s="14" t="s">
        <v>47</v>
      </c>
      <c r="X2174" s="14"/>
      <c r="Y2174" s="14"/>
      <c r="Z2174" s="14" t="s">
        <v>47</v>
      </c>
      <c r="AA2174" s="87" t="s">
        <v>4200</v>
      </c>
      <c r="AB2174" s="35">
        <v>44484</v>
      </c>
      <c r="AC2174" s="18">
        <f t="shared" ca="1" si="100"/>
        <v>823</v>
      </c>
      <c r="AD2174" s="16" t="s">
        <v>52</v>
      </c>
      <c r="AE2174" s="16" t="s">
        <v>79</v>
      </c>
      <c r="AF2174" s="14" t="s">
        <v>47</v>
      </c>
      <c r="AG2174" s="14" t="s">
        <v>47</v>
      </c>
    </row>
    <row r="2175" spans="1:33" ht="15.75" customHeight="1" x14ac:dyDescent="0.25">
      <c r="A2175" s="57" t="s">
        <v>5415</v>
      </c>
      <c r="B2175" s="57" t="s">
        <v>2515</v>
      </c>
      <c r="C2175" s="57" t="s">
        <v>2515</v>
      </c>
      <c r="D2175" s="57" t="s">
        <v>409</v>
      </c>
      <c r="E2175" s="57" t="s">
        <v>5416</v>
      </c>
      <c r="F2175" s="57"/>
      <c r="G2175" s="14" t="s">
        <v>41</v>
      </c>
      <c r="H2175" s="14" t="s">
        <v>206</v>
      </c>
      <c r="I2175" s="16" t="s">
        <v>75</v>
      </c>
      <c r="J2175" s="17">
        <v>44346</v>
      </c>
      <c r="K2175" s="18">
        <f t="shared" ca="1" si="107"/>
        <v>961</v>
      </c>
      <c r="L2175" s="19">
        <f t="shared" si="108"/>
        <v>44360</v>
      </c>
      <c r="M2175" s="16" t="s">
        <v>44</v>
      </c>
      <c r="N2175" s="16" t="s">
        <v>45</v>
      </c>
      <c r="O2175" s="14" t="s">
        <v>46</v>
      </c>
      <c r="P2175" s="14"/>
      <c r="Q2175" s="16" t="e">
        <f t="shared" ref="Q2175:Q2238" ca="1" si="109">ABS(IF(ISBLANK(P2175),"",TODAY()-P2175))</f>
        <v>#VALUE!</v>
      </c>
      <c r="R2175" s="16" t="s">
        <v>47</v>
      </c>
      <c r="S2175" s="16" t="s">
        <v>47</v>
      </c>
      <c r="T2175" s="57" t="s">
        <v>5417</v>
      </c>
      <c r="U2175" s="57" t="s">
        <v>5418</v>
      </c>
      <c r="V2175" s="16" t="s">
        <v>47</v>
      </c>
      <c r="W2175" s="14" t="s">
        <v>47</v>
      </c>
      <c r="X2175" s="14"/>
      <c r="Y2175" s="14"/>
      <c r="Z2175" s="14" t="s">
        <v>47</v>
      </c>
      <c r="AA2175" s="87" t="s">
        <v>4224</v>
      </c>
      <c r="AB2175" s="35">
        <v>44484</v>
      </c>
      <c r="AC2175" s="18">
        <f t="shared" ca="1" si="100"/>
        <v>823</v>
      </c>
      <c r="AD2175" s="16" t="s">
        <v>52</v>
      </c>
      <c r="AE2175" s="16" t="s">
        <v>79</v>
      </c>
      <c r="AF2175" s="14" t="s">
        <v>47</v>
      </c>
      <c r="AG2175" s="14" t="s">
        <v>47</v>
      </c>
    </row>
    <row r="2176" spans="1:33" ht="15.75" customHeight="1" x14ac:dyDescent="0.25">
      <c r="A2176" s="57" t="s">
        <v>4746</v>
      </c>
      <c r="B2176" s="57" t="s">
        <v>4685</v>
      </c>
      <c r="C2176" s="57" t="s">
        <v>4685</v>
      </c>
      <c r="D2176" s="57" t="s">
        <v>1916</v>
      </c>
      <c r="E2176" s="57" t="s">
        <v>4747</v>
      </c>
      <c r="F2176" s="57"/>
      <c r="G2176" s="14" t="s">
        <v>41</v>
      </c>
      <c r="H2176" s="14" t="s">
        <v>206</v>
      </c>
      <c r="I2176" s="16" t="s">
        <v>75</v>
      </c>
      <c r="J2176" s="17">
        <v>44346</v>
      </c>
      <c r="K2176" s="18">
        <f t="shared" ca="1" si="107"/>
        <v>961</v>
      </c>
      <c r="L2176" s="19">
        <f t="shared" si="108"/>
        <v>44360</v>
      </c>
      <c r="M2176" s="16" t="s">
        <v>44</v>
      </c>
      <c r="N2176" s="16" t="s">
        <v>45</v>
      </c>
      <c r="O2176" s="14" t="s">
        <v>46</v>
      </c>
      <c r="P2176" s="14"/>
      <c r="Q2176" s="16" t="e">
        <f t="shared" ca="1" si="109"/>
        <v>#VALUE!</v>
      </c>
      <c r="R2176" s="16" t="s">
        <v>47</v>
      </c>
      <c r="S2176" s="16" t="s">
        <v>47</v>
      </c>
      <c r="T2176" s="57" t="s">
        <v>4748</v>
      </c>
      <c r="U2176" s="57" t="s">
        <v>4749</v>
      </c>
      <c r="V2176" s="16" t="s">
        <v>47</v>
      </c>
      <c r="W2176" s="14" t="s">
        <v>47</v>
      </c>
      <c r="X2176" s="14"/>
      <c r="Y2176" s="14"/>
      <c r="Z2176" s="14" t="s">
        <v>47</v>
      </c>
      <c r="AA2176" s="87" t="s">
        <v>8277</v>
      </c>
      <c r="AB2176" s="35">
        <v>44484</v>
      </c>
      <c r="AC2176" s="18">
        <f t="shared" ca="1" si="100"/>
        <v>823</v>
      </c>
      <c r="AD2176" s="16" t="s">
        <v>52</v>
      </c>
      <c r="AE2176" s="16" t="s">
        <v>79</v>
      </c>
      <c r="AF2176" s="14" t="s">
        <v>47</v>
      </c>
      <c r="AG2176" s="14" t="s">
        <v>47</v>
      </c>
    </row>
    <row r="2177" spans="1:33" ht="15.75" customHeight="1" x14ac:dyDescent="0.25">
      <c r="A2177" s="57" t="s">
        <v>4684</v>
      </c>
      <c r="B2177" s="57" t="s">
        <v>4685</v>
      </c>
      <c r="C2177" s="57" t="s">
        <v>4685</v>
      </c>
      <c r="D2177" s="57" t="s">
        <v>1916</v>
      </c>
      <c r="E2177" s="57" t="s">
        <v>4686</v>
      </c>
      <c r="F2177" s="57"/>
      <c r="G2177" s="14" t="s">
        <v>41</v>
      </c>
      <c r="H2177" s="14" t="s">
        <v>206</v>
      </c>
      <c r="I2177" s="16" t="s">
        <v>75</v>
      </c>
      <c r="J2177" s="17">
        <v>44346</v>
      </c>
      <c r="K2177" s="18">
        <f t="shared" ca="1" si="107"/>
        <v>961</v>
      </c>
      <c r="L2177" s="19">
        <f t="shared" si="108"/>
        <v>44360</v>
      </c>
      <c r="M2177" s="16" t="s">
        <v>44</v>
      </c>
      <c r="N2177" s="16" t="s">
        <v>45</v>
      </c>
      <c r="O2177" s="14" t="s">
        <v>46</v>
      </c>
      <c r="P2177" s="14"/>
      <c r="Q2177" s="16" t="e">
        <f t="shared" ca="1" si="109"/>
        <v>#VALUE!</v>
      </c>
      <c r="R2177" s="16" t="s">
        <v>47</v>
      </c>
      <c r="S2177" s="16" t="s">
        <v>47</v>
      </c>
      <c r="T2177" s="57" t="s">
        <v>4687</v>
      </c>
      <c r="U2177" s="57" t="s">
        <v>4688</v>
      </c>
      <c r="V2177" s="16" t="s">
        <v>47</v>
      </c>
      <c r="W2177" s="14" t="s">
        <v>47</v>
      </c>
      <c r="X2177" s="14"/>
      <c r="Y2177" s="14"/>
      <c r="Z2177" s="14" t="s">
        <v>47</v>
      </c>
      <c r="AA2177" s="87" t="s">
        <v>8278</v>
      </c>
      <c r="AB2177" s="35">
        <v>44484</v>
      </c>
      <c r="AC2177" s="18">
        <f t="shared" ca="1" si="100"/>
        <v>823</v>
      </c>
      <c r="AD2177" s="16" t="s">
        <v>52</v>
      </c>
      <c r="AE2177" s="16" t="s">
        <v>79</v>
      </c>
      <c r="AF2177" s="14" t="s">
        <v>47</v>
      </c>
      <c r="AG2177" s="14" t="s">
        <v>47</v>
      </c>
    </row>
    <row r="2178" spans="1:33" ht="15.75" customHeight="1" x14ac:dyDescent="0.25">
      <c r="A2178" s="23" t="s">
        <v>6955</v>
      </c>
      <c r="B2178" s="14" t="s">
        <v>2515</v>
      </c>
      <c r="C2178" s="14" t="s">
        <v>2515</v>
      </c>
      <c r="D2178" s="14" t="s">
        <v>409</v>
      </c>
      <c r="E2178" s="14" t="s">
        <v>8550</v>
      </c>
      <c r="F2178" s="14"/>
      <c r="G2178" s="14" t="s">
        <v>41</v>
      </c>
      <c r="H2178" s="14" t="s">
        <v>206</v>
      </c>
      <c r="I2178" s="16" t="s">
        <v>75</v>
      </c>
      <c r="J2178" s="58">
        <v>44377</v>
      </c>
      <c r="K2178" s="18">
        <f t="shared" ca="1" si="107"/>
        <v>930</v>
      </c>
      <c r="L2178" s="19">
        <f t="shared" si="108"/>
        <v>44391</v>
      </c>
      <c r="M2178" s="16" t="s">
        <v>44</v>
      </c>
      <c r="N2178" s="16" t="s">
        <v>45</v>
      </c>
      <c r="O2178" s="59" t="s">
        <v>46</v>
      </c>
      <c r="P2178" s="14"/>
      <c r="Q2178" s="16" t="e">
        <f t="shared" ca="1" si="109"/>
        <v>#VALUE!</v>
      </c>
      <c r="R2178" s="16" t="s">
        <v>47</v>
      </c>
      <c r="S2178" s="16" t="s">
        <v>47</v>
      </c>
      <c r="T2178" s="14" t="s">
        <v>6957</v>
      </c>
      <c r="U2178" s="14" t="s">
        <v>6958</v>
      </c>
      <c r="V2178" s="16" t="s">
        <v>47</v>
      </c>
      <c r="W2178" s="14" t="s">
        <v>47</v>
      </c>
      <c r="X2178" s="14"/>
      <c r="Y2178" s="14"/>
      <c r="Z2178" s="14" t="s">
        <v>47</v>
      </c>
      <c r="AA2178" s="87" t="s">
        <v>6640</v>
      </c>
      <c r="AB2178" s="35">
        <v>44484</v>
      </c>
      <c r="AC2178" s="18">
        <f t="shared" ca="1" si="100"/>
        <v>823</v>
      </c>
      <c r="AD2178" s="16" t="s">
        <v>52</v>
      </c>
      <c r="AE2178" s="16" t="s">
        <v>79</v>
      </c>
      <c r="AF2178" s="14" t="s">
        <v>47</v>
      </c>
      <c r="AG2178" s="14" t="s">
        <v>47</v>
      </c>
    </row>
    <row r="2179" spans="1:33" ht="15.75" customHeight="1" x14ac:dyDescent="0.25">
      <c r="A2179" s="23" t="s">
        <v>6949</v>
      </c>
      <c r="B2179" s="14" t="s">
        <v>2515</v>
      </c>
      <c r="C2179" s="14" t="s">
        <v>2515</v>
      </c>
      <c r="D2179" s="14" t="s">
        <v>409</v>
      </c>
      <c r="E2179" s="14" t="s">
        <v>8556</v>
      </c>
      <c r="F2179" s="14"/>
      <c r="G2179" s="14" t="s">
        <v>41</v>
      </c>
      <c r="H2179" s="14" t="s">
        <v>206</v>
      </c>
      <c r="I2179" s="16" t="s">
        <v>75</v>
      </c>
      <c r="J2179" s="58">
        <v>44377</v>
      </c>
      <c r="K2179" s="18">
        <f t="shared" ca="1" si="107"/>
        <v>930</v>
      </c>
      <c r="L2179" s="19">
        <f t="shared" si="108"/>
        <v>44391</v>
      </c>
      <c r="M2179" s="16" t="s">
        <v>44</v>
      </c>
      <c r="N2179" s="16" t="s">
        <v>45</v>
      </c>
      <c r="O2179" s="59" t="s">
        <v>46</v>
      </c>
      <c r="P2179" s="14"/>
      <c r="Q2179" s="16" t="e">
        <f t="shared" ca="1" si="109"/>
        <v>#VALUE!</v>
      </c>
      <c r="R2179" s="16" t="s">
        <v>47</v>
      </c>
      <c r="S2179" s="16" t="s">
        <v>47</v>
      </c>
      <c r="T2179" s="14" t="s">
        <v>8557</v>
      </c>
      <c r="U2179" s="14" t="s">
        <v>6953</v>
      </c>
      <c r="V2179" s="16" t="s">
        <v>47</v>
      </c>
      <c r="W2179" s="14" t="s">
        <v>47</v>
      </c>
      <c r="X2179" s="14"/>
      <c r="Y2179" s="14"/>
      <c r="Z2179" s="14" t="s">
        <v>47</v>
      </c>
      <c r="AA2179" s="87" t="s">
        <v>5701</v>
      </c>
      <c r="AB2179" s="35">
        <v>44484</v>
      </c>
      <c r="AC2179" s="18">
        <f t="shared" ca="1" si="100"/>
        <v>823</v>
      </c>
      <c r="AD2179" s="16" t="s">
        <v>52</v>
      </c>
      <c r="AE2179" s="16" t="s">
        <v>79</v>
      </c>
      <c r="AF2179" s="14" t="s">
        <v>47</v>
      </c>
      <c r="AG2179" s="14" t="s">
        <v>47</v>
      </c>
    </row>
    <row r="2180" spans="1:33" ht="15.75" customHeight="1" x14ac:dyDescent="0.25">
      <c r="A2180" s="57" t="s">
        <v>3839</v>
      </c>
      <c r="B2180" s="57" t="s">
        <v>3840</v>
      </c>
      <c r="C2180" s="57" t="s">
        <v>3840</v>
      </c>
      <c r="D2180" s="57" t="s">
        <v>409</v>
      </c>
      <c r="E2180" s="57" t="s">
        <v>3841</v>
      </c>
      <c r="F2180" s="57"/>
      <c r="G2180" s="14" t="s">
        <v>41</v>
      </c>
      <c r="H2180" s="14" t="s">
        <v>206</v>
      </c>
      <c r="I2180" s="16" t="s">
        <v>75</v>
      </c>
      <c r="J2180" s="17">
        <v>44346</v>
      </c>
      <c r="K2180" s="18">
        <f t="shared" ca="1" si="107"/>
        <v>961</v>
      </c>
      <c r="L2180" s="19">
        <f t="shared" si="108"/>
        <v>44360</v>
      </c>
      <c r="M2180" s="16" t="s">
        <v>44</v>
      </c>
      <c r="N2180" s="16" t="s">
        <v>45</v>
      </c>
      <c r="O2180" s="14" t="s">
        <v>46</v>
      </c>
      <c r="P2180" s="14"/>
      <c r="Q2180" s="16" t="e">
        <f t="shared" ca="1" si="109"/>
        <v>#VALUE!</v>
      </c>
      <c r="R2180" s="16" t="s">
        <v>47</v>
      </c>
      <c r="S2180" s="16" t="s">
        <v>47</v>
      </c>
      <c r="T2180" s="57" t="s">
        <v>3842</v>
      </c>
      <c r="U2180" s="57" t="s">
        <v>3843</v>
      </c>
      <c r="V2180" s="16" t="s">
        <v>47</v>
      </c>
      <c r="W2180" s="14" t="s">
        <v>47</v>
      </c>
      <c r="X2180" s="14"/>
      <c r="Y2180" s="14"/>
      <c r="Z2180" s="14" t="s">
        <v>47</v>
      </c>
      <c r="AA2180" s="87" t="s">
        <v>1563</v>
      </c>
      <c r="AB2180" s="35">
        <v>44484</v>
      </c>
      <c r="AC2180" s="18">
        <f t="shared" ca="1" si="100"/>
        <v>823</v>
      </c>
      <c r="AD2180" s="16" t="s">
        <v>52</v>
      </c>
      <c r="AE2180" s="16" t="s">
        <v>79</v>
      </c>
      <c r="AF2180" s="14" t="s">
        <v>47</v>
      </c>
      <c r="AG2180" s="14" t="s">
        <v>47</v>
      </c>
    </row>
    <row r="2181" spans="1:33" ht="15.75" customHeight="1" x14ac:dyDescent="0.25">
      <c r="A2181" s="57" t="s">
        <v>7335</v>
      </c>
      <c r="B2181" s="57" t="s">
        <v>268</v>
      </c>
      <c r="C2181" s="57" t="s">
        <v>268</v>
      </c>
      <c r="D2181" s="57" t="s">
        <v>5</v>
      </c>
      <c r="E2181" s="57" t="s">
        <v>7336</v>
      </c>
      <c r="F2181" s="57"/>
      <c r="G2181" s="14" t="s">
        <v>41</v>
      </c>
      <c r="H2181" s="14" t="s">
        <v>206</v>
      </c>
      <c r="I2181" s="16" t="s">
        <v>75</v>
      </c>
      <c r="J2181" s="17">
        <v>44346</v>
      </c>
      <c r="K2181" s="18">
        <f t="shared" ca="1" si="107"/>
        <v>961</v>
      </c>
      <c r="L2181" s="19">
        <f t="shared" si="108"/>
        <v>44360</v>
      </c>
      <c r="M2181" s="16" t="s">
        <v>44</v>
      </c>
      <c r="N2181" s="16" t="s">
        <v>45</v>
      </c>
      <c r="O2181" s="14" t="s">
        <v>46</v>
      </c>
      <c r="P2181" s="14"/>
      <c r="Q2181" s="16" t="e">
        <f t="shared" ca="1" si="109"/>
        <v>#VALUE!</v>
      </c>
      <c r="R2181" s="16" t="s">
        <v>47</v>
      </c>
      <c r="S2181" s="16" t="s">
        <v>47</v>
      </c>
      <c r="T2181" s="57" t="s">
        <v>7337</v>
      </c>
      <c r="U2181" s="57" t="s">
        <v>7338</v>
      </c>
      <c r="V2181" s="16" t="s">
        <v>47</v>
      </c>
      <c r="W2181" s="14" t="s">
        <v>47</v>
      </c>
      <c r="X2181" s="14"/>
      <c r="Y2181" s="14"/>
      <c r="Z2181" s="14" t="s">
        <v>47</v>
      </c>
      <c r="AA2181" s="87" t="s">
        <v>7339</v>
      </c>
      <c r="AB2181" s="35">
        <v>44484</v>
      </c>
      <c r="AC2181" s="18">
        <f t="shared" ca="1" si="100"/>
        <v>823</v>
      </c>
      <c r="AD2181" s="16" t="s">
        <v>52</v>
      </c>
      <c r="AE2181" s="16" t="s">
        <v>79</v>
      </c>
      <c r="AF2181" s="14" t="s">
        <v>47</v>
      </c>
      <c r="AG2181" s="14" t="s">
        <v>47</v>
      </c>
    </row>
    <row r="2182" spans="1:33" ht="15.75" customHeight="1" x14ac:dyDescent="0.25">
      <c r="A2182" s="57" t="s">
        <v>8246</v>
      </c>
      <c r="B2182" s="57" t="s">
        <v>8026</v>
      </c>
      <c r="C2182" s="57" t="s">
        <v>8026</v>
      </c>
      <c r="D2182" s="57" t="s">
        <v>141</v>
      </c>
      <c r="E2182" s="57" t="s">
        <v>8247</v>
      </c>
      <c r="F2182" s="57"/>
      <c r="G2182" s="14" t="s">
        <v>41</v>
      </c>
      <c r="H2182" s="14" t="s">
        <v>206</v>
      </c>
      <c r="I2182" s="16" t="s">
        <v>75</v>
      </c>
      <c r="J2182" s="17">
        <v>44346</v>
      </c>
      <c r="K2182" s="18">
        <f t="shared" ca="1" si="107"/>
        <v>961</v>
      </c>
      <c r="L2182" s="19">
        <f t="shared" si="108"/>
        <v>44360</v>
      </c>
      <c r="M2182" s="16" t="s">
        <v>44</v>
      </c>
      <c r="N2182" s="16" t="s">
        <v>45</v>
      </c>
      <c r="O2182" s="14" t="s">
        <v>46</v>
      </c>
      <c r="P2182" s="14"/>
      <c r="Q2182" s="16" t="e">
        <f t="shared" ca="1" si="109"/>
        <v>#VALUE!</v>
      </c>
      <c r="R2182" s="16" t="s">
        <v>47</v>
      </c>
      <c r="S2182" s="16" t="s">
        <v>47</v>
      </c>
      <c r="T2182" s="57" t="s">
        <v>8248</v>
      </c>
      <c r="U2182" s="57" t="s">
        <v>8284</v>
      </c>
      <c r="V2182" s="16" t="s">
        <v>47</v>
      </c>
      <c r="W2182" s="14" t="s">
        <v>47</v>
      </c>
      <c r="X2182" s="14"/>
      <c r="Y2182" s="14"/>
      <c r="Z2182" s="14" t="s">
        <v>47</v>
      </c>
      <c r="AA2182" s="87" t="s">
        <v>8285</v>
      </c>
      <c r="AB2182" s="35">
        <v>44484</v>
      </c>
      <c r="AC2182" s="18">
        <f t="shared" ca="1" si="100"/>
        <v>823</v>
      </c>
      <c r="AD2182" s="16" t="s">
        <v>52</v>
      </c>
      <c r="AE2182" s="16" t="s">
        <v>79</v>
      </c>
      <c r="AF2182" s="14" t="s">
        <v>47</v>
      </c>
      <c r="AG2182" s="14" t="s">
        <v>47</v>
      </c>
    </row>
    <row r="2183" spans="1:33" ht="15.75" customHeight="1" x14ac:dyDescent="0.25">
      <c r="A2183" s="57" t="s">
        <v>5880</v>
      </c>
      <c r="B2183" s="57" t="s">
        <v>5881</v>
      </c>
      <c r="C2183" s="57" t="s">
        <v>5881</v>
      </c>
      <c r="D2183" s="57" t="s">
        <v>1916</v>
      </c>
      <c r="E2183" s="57" t="s">
        <v>5882</v>
      </c>
      <c r="F2183" s="57"/>
      <c r="G2183" s="14" t="s">
        <v>41</v>
      </c>
      <c r="H2183" s="14" t="s">
        <v>206</v>
      </c>
      <c r="I2183" s="16" t="s">
        <v>75</v>
      </c>
      <c r="J2183" s="17">
        <v>44346</v>
      </c>
      <c r="K2183" s="18">
        <f t="shared" ca="1" si="107"/>
        <v>961</v>
      </c>
      <c r="L2183" s="19">
        <f t="shared" si="108"/>
        <v>44360</v>
      </c>
      <c r="M2183" s="16" t="s">
        <v>44</v>
      </c>
      <c r="N2183" s="16" t="s">
        <v>45</v>
      </c>
      <c r="O2183" s="14" t="s">
        <v>46</v>
      </c>
      <c r="P2183" s="14"/>
      <c r="Q2183" s="16" t="e">
        <f t="shared" ca="1" si="109"/>
        <v>#VALUE!</v>
      </c>
      <c r="R2183" s="16" t="s">
        <v>47</v>
      </c>
      <c r="S2183" s="16" t="s">
        <v>47</v>
      </c>
      <c r="T2183" s="57" t="s">
        <v>5883</v>
      </c>
      <c r="U2183" s="57" t="s">
        <v>5884</v>
      </c>
      <c r="V2183" s="16" t="s">
        <v>47</v>
      </c>
      <c r="W2183" s="14" t="s">
        <v>47</v>
      </c>
      <c r="X2183" s="14"/>
      <c r="Y2183" s="14"/>
      <c r="Z2183" s="14" t="s">
        <v>47</v>
      </c>
      <c r="AA2183" s="87" t="s">
        <v>8286</v>
      </c>
      <c r="AB2183" s="35">
        <v>44484</v>
      </c>
      <c r="AC2183" s="18">
        <f t="shared" ca="1" si="100"/>
        <v>823</v>
      </c>
      <c r="AD2183" s="16" t="s">
        <v>52</v>
      </c>
      <c r="AE2183" s="16" t="s">
        <v>79</v>
      </c>
      <c r="AF2183" s="14" t="s">
        <v>47</v>
      </c>
      <c r="AG2183" s="14" t="s">
        <v>47</v>
      </c>
    </row>
    <row r="2184" spans="1:33" ht="15.75" customHeight="1" x14ac:dyDescent="0.25">
      <c r="A2184" s="57" t="s">
        <v>5900</v>
      </c>
      <c r="B2184" s="57" t="s">
        <v>5901</v>
      </c>
      <c r="C2184" s="57" t="s">
        <v>5901</v>
      </c>
      <c r="D2184" s="57" t="s">
        <v>1916</v>
      </c>
      <c r="E2184" s="57" t="s">
        <v>5902</v>
      </c>
      <c r="F2184" s="57"/>
      <c r="G2184" s="14" t="s">
        <v>41</v>
      </c>
      <c r="H2184" s="14" t="s">
        <v>206</v>
      </c>
      <c r="I2184" s="16" t="s">
        <v>75</v>
      </c>
      <c r="J2184" s="17">
        <v>44346</v>
      </c>
      <c r="K2184" s="18">
        <f t="shared" ca="1" si="107"/>
        <v>961</v>
      </c>
      <c r="L2184" s="19">
        <f t="shared" si="108"/>
        <v>44360</v>
      </c>
      <c r="M2184" s="16" t="s">
        <v>44</v>
      </c>
      <c r="N2184" s="16" t="s">
        <v>45</v>
      </c>
      <c r="O2184" s="14" t="s">
        <v>46</v>
      </c>
      <c r="P2184" s="14"/>
      <c r="Q2184" s="16" t="e">
        <f t="shared" ca="1" si="109"/>
        <v>#VALUE!</v>
      </c>
      <c r="R2184" s="16" t="s">
        <v>47</v>
      </c>
      <c r="S2184" s="16" t="s">
        <v>47</v>
      </c>
      <c r="T2184" s="57" t="s">
        <v>5903</v>
      </c>
      <c r="U2184" s="57" t="s">
        <v>5904</v>
      </c>
      <c r="V2184" s="16" t="s">
        <v>47</v>
      </c>
      <c r="W2184" s="14" t="s">
        <v>47</v>
      </c>
      <c r="X2184" s="14"/>
      <c r="Y2184" s="14"/>
      <c r="Z2184" s="14" t="s">
        <v>47</v>
      </c>
      <c r="AA2184" s="87" t="s">
        <v>8287</v>
      </c>
      <c r="AB2184" s="35">
        <v>44484</v>
      </c>
      <c r="AC2184" s="18">
        <f t="shared" ca="1" si="100"/>
        <v>823</v>
      </c>
      <c r="AD2184" s="16" t="s">
        <v>52</v>
      </c>
      <c r="AE2184" s="16" t="s">
        <v>79</v>
      </c>
      <c r="AF2184" s="14" t="s">
        <v>47</v>
      </c>
      <c r="AG2184" s="14" t="s">
        <v>47</v>
      </c>
    </row>
    <row r="2185" spans="1:33" ht="15.75" customHeight="1" x14ac:dyDescent="0.25">
      <c r="A2185" s="57" t="s">
        <v>5905</v>
      </c>
      <c r="B2185" s="57" t="s">
        <v>5906</v>
      </c>
      <c r="C2185" s="57" t="s">
        <v>5906</v>
      </c>
      <c r="D2185" s="57" t="s">
        <v>1916</v>
      </c>
      <c r="E2185" s="57" t="s">
        <v>8288</v>
      </c>
      <c r="F2185" s="57"/>
      <c r="G2185" s="14" t="s">
        <v>41</v>
      </c>
      <c r="H2185" s="14" t="s">
        <v>206</v>
      </c>
      <c r="I2185" s="16" t="s">
        <v>75</v>
      </c>
      <c r="J2185" s="17">
        <v>44346</v>
      </c>
      <c r="K2185" s="18">
        <f t="shared" ca="1" si="107"/>
        <v>961</v>
      </c>
      <c r="L2185" s="19">
        <f t="shared" si="108"/>
        <v>44360</v>
      </c>
      <c r="M2185" s="16" t="s">
        <v>44</v>
      </c>
      <c r="N2185" s="16" t="s">
        <v>45</v>
      </c>
      <c r="O2185" s="14" t="s">
        <v>46</v>
      </c>
      <c r="P2185" s="14"/>
      <c r="Q2185" s="16" t="e">
        <f t="shared" ca="1" si="109"/>
        <v>#VALUE!</v>
      </c>
      <c r="R2185" s="16" t="s">
        <v>47</v>
      </c>
      <c r="S2185" s="16" t="s">
        <v>47</v>
      </c>
      <c r="T2185" s="57" t="s">
        <v>5908</v>
      </c>
      <c r="U2185" s="57" t="s">
        <v>5909</v>
      </c>
      <c r="V2185" s="16" t="s">
        <v>47</v>
      </c>
      <c r="W2185" s="14" t="s">
        <v>47</v>
      </c>
      <c r="X2185" s="14"/>
      <c r="Y2185" s="14"/>
      <c r="Z2185" s="14" t="s">
        <v>47</v>
      </c>
      <c r="AA2185" s="87" t="s">
        <v>8289</v>
      </c>
      <c r="AB2185" s="35">
        <v>44484</v>
      </c>
      <c r="AC2185" s="18">
        <f t="shared" ca="1" si="100"/>
        <v>823</v>
      </c>
      <c r="AD2185" s="16" t="s">
        <v>52</v>
      </c>
      <c r="AE2185" s="16" t="s">
        <v>79</v>
      </c>
      <c r="AF2185" s="14" t="s">
        <v>47</v>
      </c>
      <c r="AG2185" s="14" t="s">
        <v>47</v>
      </c>
    </row>
    <row r="2186" spans="1:33" ht="15.75" customHeight="1" x14ac:dyDescent="0.25">
      <c r="A2186" s="57" t="s">
        <v>5927</v>
      </c>
      <c r="B2186" s="57" t="s">
        <v>5928</v>
      </c>
      <c r="C2186" s="57" t="s">
        <v>5928</v>
      </c>
      <c r="D2186" s="57" t="s">
        <v>1916</v>
      </c>
      <c r="E2186" s="57" t="s">
        <v>5929</v>
      </c>
      <c r="F2186" s="57"/>
      <c r="G2186" s="14" t="s">
        <v>41</v>
      </c>
      <c r="H2186" s="14" t="s">
        <v>206</v>
      </c>
      <c r="I2186" s="16" t="s">
        <v>75</v>
      </c>
      <c r="J2186" s="17">
        <v>44346</v>
      </c>
      <c r="K2186" s="18">
        <f t="shared" ca="1" si="107"/>
        <v>961</v>
      </c>
      <c r="L2186" s="19">
        <f t="shared" si="108"/>
        <v>44360</v>
      </c>
      <c r="M2186" s="16" t="s">
        <v>44</v>
      </c>
      <c r="N2186" s="16" t="s">
        <v>45</v>
      </c>
      <c r="O2186" s="14" t="s">
        <v>46</v>
      </c>
      <c r="P2186" s="14"/>
      <c r="Q2186" s="16" t="e">
        <f t="shared" ca="1" si="109"/>
        <v>#VALUE!</v>
      </c>
      <c r="R2186" s="16" t="s">
        <v>47</v>
      </c>
      <c r="S2186" s="16" t="s">
        <v>47</v>
      </c>
      <c r="T2186" s="57" t="s">
        <v>5930</v>
      </c>
      <c r="U2186" s="57" t="s">
        <v>5931</v>
      </c>
      <c r="V2186" s="16" t="s">
        <v>47</v>
      </c>
      <c r="W2186" s="14" t="s">
        <v>47</v>
      </c>
      <c r="X2186" s="14"/>
      <c r="Y2186" s="14"/>
      <c r="Z2186" s="14" t="s">
        <v>47</v>
      </c>
      <c r="AA2186" s="87" t="s">
        <v>8290</v>
      </c>
      <c r="AB2186" s="35">
        <v>44484</v>
      </c>
      <c r="AC2186" s="18">
        <f t="shared" ca="1" si="100"/>
        <v>823</v>
      </c>
      <c r="AD2186" s="16" t="s">
        <v>52</v>
      </c>
      <c r="AE2186" s="16" t="s">
        <v>79</v>
      </c>
      <c r="AF2186" s="14" t="s">
        <v>47</v>
      </c>
      <c r="AG2186" s="14" t="s">
        <v>47</v>
      </c>
    </row>
    <row r="2187" spans="1:33" ht="15.75" customHeight="1" x14ac:dyDescent="0.25">
      <c r="A2187" s="57" t="s">
        <v>5932</v>
      </c>
      <c r="B2187" s="57" t="s">
        <v>5933</v>
      </c>
      <c r="C2187" s="57" t="s">
        <v>5933</v>
      </c>
      <c r="D2187" s="57" t="s">
        <v>1916</v>
      </c>
      <c r="E2187" s="57" t="s">
        <v>5934</v>
      </c>
      <c r="F2187" s="57"/>
      <c r="G2187" s="14" t="s">
        <v>41</v>
      </c>
      <c r="H2187" s="14" t="s">
        <v>206</v>
      </c>
      <c r="I2187" s="16" t="s">
        <v>75</v>
      </c>
      <c r="J2187" s="17">
        <v>44346</v>
      </c>
      <c r="K2187" s="18">
        <f t="shared" ca="1" si="107"/>
        <v>961</v>
      </c>
      <c r="L2187" s="19">
        <f t="shared" si="108"/>
        <v>44360</v>
      </c>
      <c r="M2187" s="16" t="s">
        <v>44</v>
      </c>
      <c r="N2187" s="16" t="s">
        <v>45</v>
      </c>
      <c r="O2187" s="14" t="s">
        <v>46</v>
      </c>
      <c r="P2187" s="14"/>
      <c r="Q2187" s="16" t="e">
        <f t="shared" ca="1" si="109"/>
        <v>#VALUE!</v>
      </c>
      <c r="R2187" s="16" t="s">
        <v>47</v>
      </c>
      <c r="S2187" s="16" t="s">
        <v>47</v>
      </c>
      <c r="T2187" s="57" t="s">
        <v>5935</v>
      </c>
      <c r="U2187" s="57" t="s">
        <v>5936</v>
      </c>
      <c r="V2187" s="16" t="s">
        <v>47</v>
      </c>
      <c r="W2187" s="14" t="s">
        <v>47</v>
      </c>
      <c r="X2187" s="14"/>
      <c r="Y2187" s="14"/>
      <c r="Z2187" s="14" t="s">
        <v>47</v>
      </c>
      <c r="AA2187" s="87" t="s">
        <v>8291</v>
      </c>
      <c r="AB2187" s="35">
        <v>44484</v>
      </c>
      <c r="AC2187" s="18">
        <f t="shared" ca="1" si="100"/>
        <v>823</v>
      </c>
      <c r="AD2187" s="16" t="s">
        <v>52</v>
      </c>
      <c r="AE2187" s="16" t="s">
        <v>79</v>
      </c>
      <c r="AF2187" s="14" t="s">
        <v>47</v>
      </c>
      <c r="AG2187" s="14" t="s">
        <v>47</v>
      </c>
    </row>
    <row r="2188" spans="1:33" ht="15.75" customHeight="1" x14ac:dyDescent="0.25">
      <c r="A2188" s="57" t="s">
        <v>6010</v>
      </c>
      <c r="B2188" s="57" t="s">
        <v>6011</v>
      </c>
      <c r="C2188" s="57" t="s">
        <v>6011</v>
      </c>
      <c r="D2188" s="57" t="s">
        <v>1916</v>
      </c>
      <c r="E2188" s="57" t="s">
        <v>6012</v>
      </c>
      <c r="F2188" s="57"/>
      <c r="G2188" s="14" t="s">
        <v>41</v>
      </c>
      <c r="H2188" s="14" t="s">
        <v>206</v>
      </c>
      <c r="I2188" s="16" t="s">
        <v>75</v>
      </c>
      <c r="J2188" s="17">
        <v>44346</v>
      </c>
      <c r="K2188" s="18">
        <f t="shared" ca="1" si="107"/>
        <v>961</v>
      </c>
      <c r="L2188" s="19">
        <f t="shared" si="108"/>
        <v>44360</v>
      </c>
      <c r="M2188" s="16" t="s">
        <v>44</v>
      </c>
      <c r="N2188" s="16" t="s">
        <v>45</v>
      </c>
      <c r="O2188" s="14" t="s">
        <v>46</v>
      </c>
      <c r="P2188" s="14"/>
      <c r="Q2188" s="16" t="e">
        <f t="shared" ca="1" si="109"/>
        <v>#VALUE!</v>
      </c>
      <c r="R2188" s="16" t="s">
        <v>47</v>
      </c>
      <c r="S2188" s="16" t="s">
        <v>47</v>
      </c>
      <c r="T2188" s="57" t="s">
        <v>6013</v>
      </c>
      <c r="U2188" s="57" t="s">
        <v>6014</v>
      </c>
      <c r="V2188" s="16" t="s">
        <v>47</v>
      </c>
      <c r="W2188" s="14" t="s">
        <v>47</v>
      </c>
      <c r="X2188" s="14"/>
      <c r="Y2188" s="14"/>
      <c r="Z2188" s="14" t="s">
        <v>47</v>
      </c>
      <c r="AA2188" s="87" t="s">
        <v>8292</v>
      </c>
      <c r="AB2188" s="35">
        <v>44484</v>
      </c>
      <c r="AC2188" s="18">
        <f t="shared" ca="1" si="100"/>
        <v>823</v>
      </c>
      <c r="AD2188" s="16" t="s">
        <v>52</v>
      </c>
      <c r="AE2188" s="16" t="s">
        <v>79</v>
      </c>
      <c r="AF2188" s="14" t="s">
        <v>47</v>
      </c>
      <c r="AG2188" s="14" t="s">
        <v>47</v>
      </c>
    </row>
    <row r="2189" spans="1:33" ht="15.75" customHeight="1" x14ac:dyDescent="0.25">
      <c r="A2189" s="57" t="s">
        <v>6034</v>
      </c>
      <c r="B2189" s="57" t="s">
        <v>8293</v>
      </c>
      <c r="C2189" s="57" t="s">
        <v>8293</v>
      </c>
      <c r="D2189" s="57" t="s">
        <v>1916</v>
      </c>
      <c r="E2189" s="57" t="s">
        <v>6036</v>
      </c>
      <c r="F2189" s="57"/>
      <c r="G2189" s="14" t="s">
        <v>41</v>
      </c>
      <c r="H2189" s="14" t="s">
        <v>206</v>
      </c>
      <c r="I2189" s="16" t="s">
        <v>75</v>
      </c>
      <c r="J2189" s="17">
        <v>44346</v>
      </c>
      <c r="K2189" s="18">
        <f t="shared" ca="1" si="107"/>
        <v>961</v>
      </c>
      <c r="L2189" s="19">
        <f t="shared" si="108"/>
        <v>44360</v>
      </c>
      <c r="M2189" s="16" t="s">
        <v>44</v>
      </c>
      <c r="N2189" s="16" t="s">
        <v>45</v>
      </c>
      <c r="O2189" s="14" t="s">
        <v>46</v>
      </c>
      <c r="P2189" s="14"/>
      <c r="Q2189" s="16" t="e">
        <f t="shared" ca="1" si="109"/>
        <v>#VALUE!</v>
      </c>
      <c r="R2189" s="16" t="s">
        <v>47</v>
      </c>
      <c r="S2189" s="16" t="s">
        <v>47</v>
      </c>
      <c r="T2189" s="57" t="s">
        <v>6037</v>
      </c>
      <c r="U2189" s="57" t="s">
        <v>6038</v>
      </c>
      <c r="V2189" s="16" t="s">
        <v>47</v>
      </c>
      <c r="W2189" s="14" t="s">
        <v>47</v>
      </c>
      <c r="X2189" s="14"/>
      <c r="Y2189" s="14"/>
      <c r="Z2189" s="14" t="s">
        <v>47</v>
      </c>
      <c r="AA2189" s="87" t="s">
        <v>8294</v>
      </c>
      <c r="AB2189" s="35">
        <v>44484</v>
      </c>
      <c r="AC2189" s="18">
        <f t="shared" ca="1" si="100"/>
        <v>823</v>
      </c>
      <c r="AD2189" s="16" t="s">
        <v>52</v>
      </c>
      <c r="AE2189" s="16" t="s">
        <v>79</v>
      </c>
      <c r="AF2189" s="14" t="s">
        <v>47</v>
      </c>
      <c r="AG2189" s="14" t="s">
        <v>47</v>
      </c>
    </row>
    <row r="2190" spans="1:33" ht="15.75" customHeight="1" x14ac:dyDescent="0.25">
      <c r="A2190" s="57" t="s">
        <v>8254</v>
      </c>
      <c r="B2190" s="57" t="s">
        <v>8026</v>
      </c>
      <c r="C2190" s="57" t="s">
        <v>8026</v>
      </c>
      <c r="D2190" s="57" t="s">
        <v>141</v>
      </c>
      <c r="E2190" s="57" t="s">
        <v>8255</v>
      </c>
      <c r="F2190" s="57"/>
      <c r="G2190" s="14" t="s">
        <v>41</v>
      </c>
      <c r="H2190" s="14" t="s">
        <v>206</v>
      </c>
      <c r="I2190" s="16" t="s">
        <v>75</v>
      </c>
      <c r="J2190" s="17">
        <v>44346</v>
      </c>
      <c r="K2190" s="18">
        <f t="shared" ca="1" si="107"/>
        <v>961</v>
      </c>
      <c r="L2190" s="19">
        <f t="shared" si="108"/>
        <v>44360</v>
      </c>
      <c r="M2190" s="16" t="s">
        <v>44</v>
      </c>
      <c r="N2190" s="16" t="s">
        <v>45</v>
      </c>
      <c r="O2190" s="14" t="s">
        <v>46</v>
      </c>
      <c r="P2190" s="14"/>
      <c r="Q2190" s="16" t="e">
        <f t="shared" ca="1" si="109"/>
        <v>#VALUE!</v>
      </c>
      <c r="R2190" s="16" t="s">
        <v>47</v>
      </c>
      <c r="S2190" s="16" t="s">
        <v>47</v>
      </c>
      <c r="T2190" s="57" t="s">
        <v>8256</v>
      </c>
      <c r="U2190" s="57" t="s">
        <v>8257</v>
      </c>
      <c r="V2190" s="16" t="s">
        <v>47</v>
      </c>
      <c r="W2190" s="14" t="s">
        <v>47</v>
      </c>
      <c r="X2190" s="14"/>
      <c r="Y2190" s="14"/>
      <c r="Z2190" s="14" t="s">
        <v>47</v>
      </c>
      <c r="AA2190" s="87" t="s">
        <v>8295</v>
      </c>
      <c r="AB2190" s="35">
        <v>44484</v>
      </c>
      <c r="AC2190" s="18">
        <f t="shared" ca="1" si="100"/>
        <v>823</v>
      </c>
      <c r="AD2190" s="16" t="s">
        <v>52</v>
      </c>
      <c r="AE2190" s="16" t="s">
        <v>79</v>
      </c>
      <c r="AF2190" s="14" t="s">
        <v>47</v>
      </c>
      <c r="AG2190" s="14" t="s">
        <v>47</v>
      </c>
    </row>
    <row r="2191" spans="1:33" ht="15.75" customHeight="1" x14ac:dyDescent="0.25">
      <c r="A2191" s="57" t="s">
        <v>8296</v>
      </c>
      <c r="B2191" s="57" t="s">
        <v>200</v>
      </c>
      <c r="C2191" s="57" t="s">
        <v>200</v>
      </c>
      <c r="D2191" s="57" t="s">
        <v>39</v>
      </c>
      <c r="E2191" s="57" t="s">
        <v>8297</v>
      </c>
      <c r="F2191" s="57"/>
      <c r="G2191" s="14" t="s">
        <v>41</v>
      </c>
      <c r="H2191" s="14" t="s">
        <v>206</v>
      </c>
      <c r="I2191" s="16" t="s">
        <v>75</v>
      </c>
      <c r="J2191" s="17">
        <v>44346</v>
      </c>
      <c r="K2191" s="18">
        <f t="shared" ca="1" si="107"/>
        <v>961</v>
      </c>
      <c r="L2191" s="19">
        <f t="shared" si="108"/>
        <v>44360</v>
      </c>
      <c r="M2191" s="16" t="s">
        <v>44</v>
      </c>
      <c r="N2191" s="16" t="s">
        <v>45</v>
      </c>
      <c r="O2191" s="14" t="s">
        <v>46</v>
      </c>
      <c r="P2191" s="14"/>
      <c r="Q2191" s="16" t="e">
        <f t="shared" ca="1" si="109"/>
        <v>#VALUE!</v>
      </c>
      <c r="R2191" s="16" t="s">
        <v>47</v>
      </c>
      <c r="S2191" s="16" t="s">
        <v>47</v>
      </c>
      <c r="T2191" s="57" t="s">
        <v>8298</v>
      </c>
      <c r="U2191" s="57" t="s">
        <v>8299</v>
      </c>
      <c r="V2191" s="16" t="s">
        <v>47</v>
      </c>
      <c r="W2191" s="14" t="s">
        <v>47</v>
      </c>
      <c r="X2191" s="14"/>
      <c r="Y2191" s="14"/>
      <c r="Z2191" s="14" t="s">
        <v>47</v>
      </c>
      <c r="AA2191" s="87" t="s">
        <v>8300</v>
      </c>
      <c r="AB2191" s="35">
        <v>44484</v>
      </c>
      <c r="AC2191" s="18">
        <f t="shared" ca="1" si="100"/>
        <v>823</v>
      </c>
      <c r="AD2191" s="16" t="s">
        <v>52</v>
      </c>
      <c r="AE2191" s="16" t="s">
        <v>79</v>
      </c>
      <c r="AF2191" s="14" t="s">
        <v>47</v>
      </c>
      <c r="AG2191" s="14" t="s">
        <v>47</v>
      </c>
    </row>
    <row r="2192" spans="1:33" ht="15.75" customHeight="1" x14ac:dyDescent="0.25">
      <c r="A2192" s="57" t="s">
        <v>8304</v>
      </c>
      <c r="B2192" s="57" t="s">
        <v>2234</v>
      </c>
      <c r="C2192" s="57" t="s">
        <v>2234</v>
      </c>
      <c r="D2192" s="57" t="s">
        <v>409</v>
      </c>
      <c r="E2192" s="57" t="s">
        <v>5876</v>
      </c>
      <c r="F2192" s="57"/>
      <c r="G2192" s="14" t="s">
        <v>41</v>
      </c>
      <c r="H2192" s="14" t="s">
        <v>206</v>
      </c>
      <c r="I2192" s="16" t="s">
        <v>75</v>
      </c>
      <c r="J2192" s="17">
        <v>44346</v>
      </c>
      <c r="K2192" s="18">
        <f t="shared" ca="1" si="107"/>
        <v>961</v>
      </c>
      <c r="L2192" s="19">
        <f t="shared" si="108"/>
        <v>44360</v>
      </c>
      <c r="M2192" s="16" t="s">
        <v>44</v>
      </c>
      <c r="N2192" s="16" t="s">
        <v>45</v>
      </c>
      <c r="O2192" s="14" t="s">
        <v>46</v>
      </c>
      <c r="P2192" s="14"/>
      <c r="Q2192" s="16" t="e">
        <f t="shared" ca="1" si="109"/>
        <v>#VALUE!</v>
      </c>
      <c r="R2192" s="16" t="s">
        <v>47</v>
      </c>
      <c r="S2192" s="16" t="s">
        <v>47</v>
      </c>
      <c r="T2192" s="57" t="s">
        <v>5877</v>
      </c>
      <c r="U2192" s="57" t="s">
        <v>5878</v>
      </c>
      <c r="V2192" s="16" t="s">
        <v>47</v>
      </c>
      <c r="W2192" s="14" t="s">
        <v>47</v>
      </c>
      <c r="X2192" s="14"/>
      <c r="Y2192" s="14"/>
      <c r="Z2192" s="14" t="s">
        <v>47</v>
      </c>
      <c r="AA2192" s="87" t="s">
        <v>6325</v>
      </c>
      <c r="AB2192" s="35">
        <v>44484</v>
      </c>
      <c r="AC2192" s="18">
        <f t="shared" ca="1" si="100"/>
        <v>823</v>
      </c>
      <c r="AD2192" s="16" t="s">
        <v>52</v>
      </c>
      <c r="AE2192" s="16" t="s">
        <v>79</v>
      </c>
      <c r="AF2192" s="14" t="s">
        <v>47</v>
      </c>
      <c r="AG2192" s="14" t="s">
        <v>47</v>
      </c>
    </row>
    <row r="2193" spans="1:33" ht="15.75" customHeight="1" x14ac:dyDescent="0.25">
      <c r="A2193" s="29" t="s">
        <v>8301</v>
      </c>
      <c r="B2193" s="29" t="s">
        <v>5460</v>
      </c>
      <c r="C2193" s="29" t="s">
        <v>5460</v>
      </c>
      <c r="D2193" s="14" t="s">
        <v>141</v>
      </c>
      <c r="E2193" s="30" t="s">
        <v>8302</v>
      </c>
      <c r="F2193" s="30"/>
      <c r="G2193" s="14" t="s">
        <v>41</v>
      </c>
      <c r="H2193" s="23" t="s">
        <v>1512</v>
      </c>
      <c r="I2193" s="16" t="s">
        <v>43</v>
      </c>
      <c r="J2193" s="17">
        <v>44600</v>
      </c>
      <c r="K2193" s="18">
        <f t="shared" ca="1" si="107"/>
        <v>707</v>
      </c>
      <c r="L2193" s="19">
        <f t="shared" si="108"/>
        <v>44614</v>
      </c>
      <c r="M2193" s="16" t="s">
        <v>44</v>
      </c>
      <c r="N2193" s="16" t="s">
        <v>47</v>
      </c>
      <c r="O2193" s="14" t="s">
        <v>47</v>
      </c>
      <c r="P2193" s="14"/>
      <c r="Q2193" s="16" t="e">
        <f t="shared" ca="1" si="109"/>
        <v>#VALUE!</v>
      </c>
      <c r="R2193" s="16" t="s">
        <v>46</v>
      </c>
      <c r="S2193" s="16" t="s">
        <v>47</v>
      </c>
      <c r="T2193" s="29" t="s">
        <v>47</v>
      </c>
      <c r="U2193" s="29"/>
      <c r="V2193" s="16" t="s">
        <v>71</v>
      </c>
      <c r="W2193" s="14" t="s">
        <v>8303</v>
      </c>
      <c r="X2193" s="14"/>
      <c r="Y2193" s="14"/>
      <c r="Z2193" s="14" t="s">
        <v>47</v>
      </c>
      <c r="AA2193" s="87" t="s">
        <v>4965</v>
      </c>
      <c r="AB2193" s="35">
        <v>44484</v>
      </c>
      <c r="AC2193" s="18">
        <f t="shared" ca="1" si="100"/>
        <v>823</v>
      </c>
      <c r="AD2193" s="16" t="s">
        <v>52</v>
      </c>
      <c r="AE2193" s="16" t="s">
        <v>79</v>
      </c>
      <c r="AF2193" s="14" t="s">
        <v>47</v>
      </c>
      <c r="AG2193" s="14" t="s">
        <v>47</v>
      </c>
    </row>
    <row r="2194" spans="1:33" ht="15.75" customHeight="1" x14ac:dyDescent="0.25">
      <c r="A2194" s="57" t="s">
        <v>7446</v>
      </c>
      <c r="B2194" s="57" t="s">
        <v>2234</v>
      </c>
      <c r="C2194" s="57" t="s">
        <v>2234</v>
      </c>
      <c r="D2194" s="57" t="s">
        <v>409</v>
      </c>
      <c r="E2194" s="57" t="s">
        <v>5876</v>
      </c>
      <c r="F2194" s="57"/>
      <c r="G2194" s="14" t="s">
        <v>41</v>
      </c>
      <c r="H2194" s="14" t="s">
        <v>206</v>
      </c>
      <c r="I2194" s="16" t="s">
        <v>75</v>
      </c>
      <c r="J2194" s="17">
        <v>44346</v>
      </c>
      <c r="K2194" s="18">
        <f t="shared" ca="1" si="107"/>
        <v>961</v>
      </c>
      <c r="L2194" s="19">
        <f t="shared" si="108"/>
        <v>44360</v>
      </c>
      <c r="M2194" s="16" t="s">
        <v>44</v>
      </c>
      <c r="N2194" s="16" t="s">
        <v>45</v>
      </c>
      <c r="O2194" s="14" t="s">
        <v>46</v>
      </c>
      <c r="P2194" s="14"/>
      <c r="Q2194" s="16" t="e">
        <f t="shared" ca="1" si="109"/>
        <v>#VALUE!</v>
      </c>
      <c r="R2194" s="16" t="s">
        <v>47</v>
      </c>
      <c r="S2194" s="16" t="s">
        <v>47</v>
      </c>
      <c r="T2194" s="57" t="s">
        <v>5877</v>
      </c>
      <c r="U2194" s="57" t="s">
        <v>7448</v>
      </c>
      <c r="V2194" s="16" t="s">
        <v>47</v>
      </c>
      <c r="W2194" s="14" t="s">
        <v>47</v>
      </c>
      <c r="X2194" s="14"/>
      <c r="Y2194" s="14"/>
      <c r="Z2194" s="14" t="s">
        <v>47</v>
      </c>
      <c r="AA2194" s="87" t="s">
        <v>8305</v>
      </c>
      <c r="AB2194" s="35">
        <v>44484</v>
      </c>
      <c r="AC2194" s="18">
        <f t="shared" ca="1" si="100"/>
        <v>823</v>
      </c>
      <c r="AD2194" s="16" t="s">
        <v>52</v>
      </c>
      <c r="AE2194" s="16" t="s">
        <v>79</v>
      </c>
      <c r="AF2194" s="14" t="s">
        <v>47</v>
      </c>
      <c r="AG2194" s="14" t="s">
        <v>47</v>
      </c>
    </row>
    <row r="2195" spans="1:33" ht="15.75" customHeight="1" x14ac:dyDescent="0.25">
      <c r="A2195" s="23" t="s">
        <v>5865</v>
      </c>
      <c r="B2195" s="14" t="s">
        <v>2234</v>
      </c>
      <c r="C2195" s="14" t="s">
        <v>2234</v>
      </c>
      <c r="D2195" s="14" t="s">
        <v>409</v>
      </c>
      <c r="E2195" s="14" t="s">
        <v>8543</v>
      </c>
      <c r="F2195" s="14"/>
      <c r="G2195" s="14" t="s">
        <v>41</v>
      </c>
      <c r="H2195" s="14" t="s">
        <v>206</v>
      </c>
      <c r="I2195" s="16" t="s">
        <v>75</v>
      </c>
      <c r="J2195" s="58">
        <v>44377</v>
      </c>
      <c r="K2195" s="18">
        <f t="shared" ca="1" si="107"/>
        <v>930</v>
      </c>
      <c r="L2195" s="19">
        <f t="shared" si="108"/>
        <v>44391</v>
      </c>
      <c r="M2195" s="16" t="s">
        <v>44</v>
      </c>
      <c r="N2195" s="16" t="s">
        <v>45</v>
      </c>
      <c r="O2195" s="59" t="s">
        <v>46</v>
      </c>
      <c r="P2195" s="14"/>
      <c r="Q2195" s="16" t="e">
        <f t="shared" ca="1" si="109"/>
        <v>#VALUE!</v>
      </c>
      <c r="R2195" s="16" t="s">
        <v>47</v>
      </c>
      <c r="S2195" s="16" t="s">
        <v>47</v>
      </c>
      <c r="T2195" s="14" t="s">
        <v>8544</v>
      </c>
      <c r="U2195" s="14" t="s">
        <v>5868</v>
      </c>
      <c r="V2195" s="16" t="s">
        <v>47</v>
      </c>
      <c r="W2195" s="14" t="s">
        <v>47</v>
      </c>
      <c r="X2195" s="14"/>
      <c r="Y2195" s="14"/>
      <c r="Z2195" s="14" t="s">
        <v>47</v>
      </c>
      <c r="AA2195" s="87" t="s">
        <v>4797</v>
      </c>
      <c r="AB2195" s="35">
        <v>44484</v>
      </c>
      <c r="AC2195" s="18">
        <f t="shared" ca="1" si="100"/>
        <v>823</v>
      </c>
      <c r="AD2195" s="16" t="s">
        <v>52</v>
      </c>
      <c r="AE2195" s="16" t="s">
        <v>79</v>
      </c>
      <c r="AF2195" s="14" t="s">
        <v>47</v>
      </c>
      <c r="AG2195" s="14" t="s">
        <v>47</v>
      </c>
    </row>
    <row r="2196" spans="1:33" ht="15.75" customHeight="1" x14ac:dyDescent="0.25">
      <c r="A2196" s="57" t="s">
        <v>4885</v>
      </c>
      <c r="B2196" s="57" t="s">
        <v>4886</v>
      </c>
      <c r="C2196" s="57" t="s">
        <v>4886</v>
      </c>
      <c r="D2196" s="57" t="s">
        <v>248</v>
      </c>
      <c r="E2196" s="57" t="s">
        <v>4887</v>
      </c>
      <c r="F2196" s="57"/>
      <c r="G2196" s="14" t="s">
        <v>41</v>
      </c>
      <c r="H2196" s="14" t="s">
        <v>206</v>
      </c>
      <c r="I2196" s="16" t="s">
        <v>75</v>
      </c>
      <c r="J2196" s="17">
        <v>44346</v>
      </c>
      <c r="K2196" s="18">
        <f t="shared" ca="1" si="107"/>
        <v>961</v>
      </c>
      <c r="L2196" s="19">
        <f t="shared" si="108"/>
        <v>44360</v>
      </c>
      <c r="M2196" s="16" t="s">
        <v>44</v>
      </c>
      <c r="N2196" s="16" t="s">
        <v>45</v>
      </c>
      <c r="O2196" s="14" t="s">
        <v>46</v>
      </c>
      <c r="P2196" s="14"/>
      <c r="Q2196" s="16" t="e">
        <f t="shared" ca="1" si="109"/>
        <v>#VALUE!</v>
      </c>
      <c r="R2196" s="16" t="s">
        <v>47</v>
      </c>
      <c r="S2196" s="16" t="s">
        <v>47</v>
      </c>
      <c r="T2196" s="57" t="s">
        <v>4888</v>
      </c>
      <c r="U2196" s="57" t="s">
        <v>4889</v>
      </c>
      <c r="V2196" s="16" t="s">
        <v>47</v>
      </c>
      <c r="W2196" s="14" t="s">
        <v>47</v>
      </c>
      <c r="X2196" s="14"/>
      <c r="Y2196" s="14"/>
      <c r="Z2196" s="14" t="s">
        <v>47</v>
      </c>
      <c r="AA2196" s="87" t="s">
        <v>8307</v>
      </c>
      <c r="AB2196" s="35">
        <v>44484</v>
      </c>
      <c r="AC2196" s="18">
        <f t="shared" ca="1" si="100"/>
        <v>823</v>
      </c>
      <c r="AD2196" s="16" t="s">
        <v>52</v>
      </c>
      <c r="AE2196" s="16" t="s">
        <v>79</v>
      </c>
      <c r="AF2196" s="14" t="s">
        <v>47</v>
      </c>
      <c r="AG2196" s="14" t="s">
        <v>47</v>
      </c>
    </row>
    <row r="2197" spans="1:33" ht="15.75" customHeight="1" x14ac:dyDescent="0.25">
      <c r="A2197" s="15" t="s">
        <v>8308</v>
      </c>
      <c r="B2197" s="14" t="s">
        <v>8309</v>
      </c>
      <c r="C2197" s="14" t="s">
        <v>6021</v>
      </c>
      <c r="D2197" s="15" t="s">
        <v>141</v>
      </c>
      <c r="E2197" s="15" t="s">
        <v>8310</v>
      </c>
      <c r="F2197" s="15"/>
      <c r="G2197" s="14" t="s">
        <v>41</v>
      </c>
      <c r="H2197" s="14" t="s">
        <v>168</v>
      </c>
      <c r="I2197" s="16" t="s">
        <v>75</v>
      </c>
      <c r="J2197" s="17">
        <v>44381</v>
      </c>
      <c r="K2197" s="18">
        <f t="shared" ca="1" si="107"/>
        <v>926</v>
      </c>
      <c r="L2197" s="19">
        <f t="shared" si="108"/>
        <v>44395</v>
      </c>
      <c r="M2197" s="16" t="s">
        <v>44</v>
      </c>
      <c r="N2197" s="16" t="s">
        <v>45</v>
      </c>
      <c r="O2197" s="14" t="s">
        <v>41</v>
      </c>
      <c r="P2197" s="14"/>
      <c r="Q2197" s="16" t="e">
        <f t="shared" ca="1" si="109"/>
        <v>#VALUE!</v>
      </c>
      <c r="R2197" s="16" t="s">
        <v>46</v>
      </c>
      <c r="S2197" s="16" t="s">
        <v>47</v>
      </c>
      <c r="T2197" s="15" t="s">
        <v>169</v>
      </c>
      <c r="U2197" s="15"/>
      <c r="V2197" s="16" t="s">
        <v>47</v>
      </c>
      <c r="W2197" s="14" t="s">
        <v>47</v>
      </c>
      <c r="X2197" s="14"/>
      <c r="Y2197" s="14"/>
      <c r="Z2197" s="14" t="s">
        <v>47</v>
      </c>
      <c r="AA2197" s="87" t="s">
        <v>7358</v>
      </c>
      <c r="AB2197" s="35">
        <v>44484</v>
      </c>
      <c r="AC2197" s="18">
        <f t="shared" ca="1" si="100"/>
        <v>823</v>
      </c>
      <c r="AD2197" s="16" t="s">
        <v>52</v>
      </c>
      <c r="AE2197" s="16" t="s">
        <v>79</v>
      </c>
      <c r="AF2197" s="14" t="s">
        <v>47</v>
      </c>
      <c r="AG2197" s="14" t="s">
        <v>47</v>
      </c>
    </row>
    <row r="2198" spans="1:33" ht="15.75" customHeight="1" x14ac:dyDescent="0.25">
      <c r="A2198" s="57" t="s">
        <v>4615</v>
      </c>
      <c r="B2198" s="57" t="s">
        <v>605</v>
      </c>
      <c r="C2198" s="57" t="s">
        <v>605</v>
      </c>
      <c r="D2198" s="57" t="s">
        <v>606</v>
      </c>
      <c r="E2198" s="57" t="s">
        <v>4616</v>
      </c>
      <c r="F2198" s="57"/>
      <c r="G2198" s="14" t="s">
        <v>41</v>
      </c>
      <c r="H2198" s="14" t="s">
        <v>206</v>
      </c>
      <c r="I2198" s="16" t="s">
        <v>75</v>
      </c>
      <c r="J2198" s="17">
        <v>44346</v>
      </c>
      <c r="K2198" s="18">
        <f t="shared" ca="1" si="107"/>
        <v>961</v>
      </c>
      <c r="L2198" s="19">
        <f t="shared" si="108"/>
        <v>44360</v>
      </c>
      <c r="M2198" s="16" t="s">
        <v>44</v>
      </c>
      <c r="N2198" s="16" t="s">
        <v>45</v>
      </c>
      <c r="O2198" s="14" t="s">
        <v>46</v>
      </c>
      <c r="P2198" s="14"/>
      <c r="Q2198" s="16" t="e">
        <f t="shared" ca="1" si="109"/>
        <v>#VALUE!</v>
      </c>
      <c r="R2198" s="16" t="s">
        <v>47</v>
      </c>
      <c r="S2198" s="16" t="s">
        <v>47</v>
      </c>
      <c r="T2198" s="57" t="s">
        <v>4617</v>
      </c>
      <c r="U2198" s="57" t="s">
        <v>4618</v>
      </c>
      <c r="V2198" s="16" t="s">
        <v>47</v>
      </c>
      <c r="W2198" s="14" t="s">
        <v>47</v>
      </c>
      <c r="X2198" s="14"/>
      <c r="Y2198" s="14"/>
      <c r="Z2198" s="14" t="s">
        <v>47</v>
      </c>
      <c r="AA2198" s="87" t="s">
        <v>8311</v>
      </c>
      <c r="AB2198" s="35">
        <v>44484</v>
      </c>
      <c r="AC2198" s="18">
        <f t="shared" ca="1" si="100"/>
        <v>823</v>
      </c>
      <c r="AD2198" s="16" t="s">
        <v>52</v>
      </c>
      <c r="AE2198" s="16" t="s">
        <v>79</v>
      </c>
      <c r="AF2198" s="14" t="s">
        <v>47</v>
      </c>
      <c r="AG2198" s="14" t="s">
        <v>47</v>
      </c>
    </row>
    <row r="2199" spans="1:33" ht="15.75" customHeight="1" x14ac:dyDescent="0.25">
      <c r="A2199" s="23" t="s">
        <v>8312</v>
      </c>
      <c r="B2199" s="14" t="s">
        <v>8309</v>
      </c>
      <c r="C2199" s="14" t="s">
        <v>8309</v>
      </c>
      <c r="D2199" s="14" t="s">
        <v>141</v>
      </c>
      <c r="E2199" s="14" t="s">
        <v>8313</v>
      </c>
      <c r="F2199" s="14"/>
      <c r="G2199" s="14" t="s">
        <v>41</v>
      </c>
      <c r="H2199" s="14" t="s">
        <v>162</v>
      </c>
      <c r="I2199" s="16" t="s">
        <v>75</v>
      </c>
      <c r="J2199" s="17">
        <v>44385</v>
      </c>
      <c r="K2199" s="18">
        <f t="shared" ca="1" si="107"/>
        <v>922</v>
      </c>
      <c r="L2199" s="19">
        <f t="shared" si="108"/>
        <v>44399</v>
      </c>
      <c r="M2199" s="16" t="s">
        <v>44</v>
      </c>
      <c r="N2199" s="37" t="s">
        <v>45</v>
      </c>
      <c r="O2199" s="46" t="s">
        <v>41</v>
      </c>
      <c r="P2199" s="17"/>
      <c r="Q2199" s="16" t="e">
        <f t="shared" ca="1" si="109"/>
        <v>#VALUE!</v>
      </c>
      <c r="R2199" s="27" t="s">
        <v>46</v>
      </c>
      <c r="S2199" s="27" t="s">
        <v>47</v>
      </c>
      <c r="T2199" s="14" t="s">
        <v>8314</v>
      </c>
      <c r="U2199" s="38" t="s">
        <v>8315</v>
      </c>
      <c r="V2199" s="16" t="s">
        <v>47</v>
      </c>
      <c r="W2199" s="42" t="s">
        <v>47</v>
      </c>
      <c r="X2199" s="14"/>
      <c r="Y2199" s="14"/>
      <c r="Z2199" s="14" t="s">
        <v>47</v>
      </c>
      <c r="AA2199" s="87" t="s">
        <v>8316</v>
      </c>
      <c r="AB2199" s="35">
        <v>44484</v>
      </c>
      <c r="AC2199" s="18">
        <f t="shared" ca="1" si="100"/>
        <v>823</v>
      </c>
      <c r="AD2199" s="16" t="s">
        <v>52</v>
      </c>
      <c r="AE2199" s="16" t="s">
        <v>79</v>
      </c>
      <c r="AF2199" s="14" t="s">
        <v>47</v>
      </c>
      <c r="AG2199" s="14" t="s">
        <v>47</v>
      </c>
    </row>
    <row r="2200" spans="1:33" ht="15.75" customHeight="1" x14ac:dyDescent="0.25">
      <c r="A2200" s="57" t="s">
        <v>8225</v>
      </c>
      <c r="B2200" s="57" t="s">
        <v>2376</v>
      </c>
      <c r="C2200" s="57" t="s">
        <v>2376</v>
      </c>
      <c r="D2200" s="57" t="s">
        <v>409</v>
      </c>
      <c r="E2200" s="57" t="s">
        <v>8226</v>
      </c>
      <c r="F2200" s="57"/>
      <c r="G2200" s="14" t="s">
        <v>41</v>
      </c>
      <c r="H2200" s="14" t="s">
        <v>206</v>
      </c>
      <c r="I2200" s="16" t="s">
        <v>75</v>
      </c>
      <c r="J2200" s="17">
        <v>44346</v>
      </c>
      <c r="K2200" s="18">
        <f t="shared" ca="1" si="107"/>
        <v>961</v>
      </c>
      <c r="L2200" s="19">
        <f t="shared" si="108"/>
        <v>44360</v>
      </c>
      <c r="M2200" s="16" t="s">
        <v>44</v>
      </c>
      <c r="N2200" s="16" t="s">
        <v>45</v>
      </c>
      <c r="O2200" s="14" t="s">
        <v>46</v>
      </c>
      <c r="P2200" s="14"/>
      <c r="Q2200" s="16" t="e">
        <f t="shared" ca="1" si="109"/>
        <v>#VALUE!</v>
      </c>
      <c r="R2200" s="16" t="s">
        <v>47</v>
      </c>
      <c r="S2200" s="16" t="s">
        <v>47</v>
      </c>
      <c r="T2200" s="57" t="s">
        <v>5861</v>
      </c>
      <c r="U2200" s="57" t="s">
        <v>8227</v>
      </c>
      <c r="V2200" s="16" t="s">
        <v>47</v>
      </c>
      <c r="W2200" s="14" t="s">
        <v>47</v>
      </c>
      <c r="X2200" s="14"/>
      <c r="Y2200" s="14"/>
      <c r="Z2200" s="14" t="s">
        <v>47</v>
      </c>
      <c r="AA2200" s="87" t="s">
        <v>5061</v>
      </c>
      <c r="AB2200" s="35">
        <v>44484</v>
      </c>
      <c r="AC2200" s="18">
        <f t="shared" ca="1" si="100"/>
        <v>823</v>
      </c>
      <c r="AD2200" s="16" t="s">
        <v>52</v>
      </c>
      <c r="AE2200" s="16" t="s">
        <v>79</v>
      </c>
      <c r="AF2200" s="14" t="s">
        <v>47</v>
      </c>
      <c r="AG2200" s="14" t="s">
        <v>47</v>
      </c>
    </row>
    <row r="2201" spans="1:33" ht="15.75" customHeight="1" x14ac:dyDescent="0.25">
      <c r="A2201" s="57" t="s">
        <v>4620</v>
      </c>
      <c r="B2201" s="57" t="s">
        <v>1697</v>
      </c>
      <c r="C2201" s="57" t="s">
        <v>1697</v>
      </c>
      <c r="D2201" s="57" t="s">
        <v>248</v>
      </c>
      <c r="E2201" s="57" t="s">
        <v>4621</v>
      </c>
      <c r="F2201" s="57"/>
      <c r="G2201" s="14" t="s">
        <v>41</v>
      </c>
      <c r="H2201" s="14" t="s">
        <v>206</v>
      </c>
      <c r="I2201" s="16" t="s">
        <v>75</v>
      </c>
      <c r="J2201" s="17">
        <v>44346</v>
      </c>
      <c r="K2201" s="18">
        <f t="shared" ca="1" si="107"/>
        <v>961</v>
      </c>
      <c r="L2201" s="19">
        <f t="shared" si="108"/>
        <v>44360</v>
      </c>
      <c r="M2201" s="16" t="s">
        <v>44</v>
      </c>
      <c r="N2201" s="16" t="s">
        <v>45</v>
      </c>
      <c r="O2201" s="14" t="s">
        <v>46</v>
      </c>
      <c r="P2201" s="14"/>
      <c r="Q2201" s="16" t="e">
        <f t="shared" ca="1" si="109"/>
        <v>#VALUE!</v>
      </c>
      <c r="R2201" s="16" t="s">
        <v>47</v>
      </c>
      <c r="S2201" s="16" t="s">
        <v>47</v>
      </c>
      <c r="T2201" s="57" t="s">
        <v>8318</v>
      </c>
      <c r="U2201" s="57" t="s">
        <v>4623</v>
      </c>
      <c r="V2201" s="16" t="s">
        <v>47</v>
      </c>
      <c r="W2201" s="14" t="s">
        <v>47</v>
      </c>
      <c r="X2201" s="14"/>
      <c r="Y2201" s="14"/>
      <c r="Z2201" s="14" t="s">
        <v>47</v>
      </c>
      <c r="AA2201" s="87" t="s">
        <v>8319</v>
      </c>
      <c r="AB2201" s="35">
        <v>44484</v>
      </c>
      <c r="AC2201" s="18">
        <f t="shared" ca="1" si="100"/>
        <v>823</v>
      </c>
      <c r="AD2201" s="16" t="s">
        <v>52</v>
      </c>
      <c r="AE2201" s="16" t="s">
        <v>79</v>
      </c>
      <c r="AF2201" s="14" t="s">
        <v>47</v>
      </c>
      <c r="AG2201" s="14" t="s">
        <v>47</v>
      </c>
    </row>
    <row r="2202" spans="1:33" ht="15.75" customHeight="1" x14ac:dyDescent="0.25">
      <c r="A2202" s="57" t="s">
        <v>8320</v>
      </c>
      <c r="B2202" s="57" t="s">
        <v>2101</v>
      </c>
      <c r="C2202" s="57" t="s">
        <v>2101</v>
      </c>
      <c r="D2202" s="57" t="s">
        <v>296</v>
      </c>
      <c r="E2202" s="57" t="s">
        <v>5764</v>
      </c>
      <c r="F2202" s="57"/>
      <c r="G2202" s="14" t="s">
        <v>41</v>
      </c>
      <c r="H2202" s="14" t="s">
        <v>206</v>
      </c>
      <c r="I2202" s="16" t="s">
        <v>75</v>
      </c>
      <c r="J2202" s="17">
        <v>44346</v>
      </c>
      <c r="K2202" s="18">
        <f t="shared" ca="1" si="107"/>
        <v>961</v>
      </c>
      <c r="L2202" s="19">
        <f t="shared" si="108"/>
        <v>44360</v>
      </c>
      <c r="M2202" s="16" t="s">
        <v>44</v>
      </c>
      <c r="N2202" s="16" t="s">
        <v>45</v>
      </c>
      <c r="O2202" s="14" t="s">
        <v>46</v>
      </c>
      <c r="P2202" s="14"/>
      <c r="Q2202" s="16" t="e">
        <f t="shared" ca="1" si="109"/>
        <v>#VALUE!</v>
      </c>
      <c r="R2202" s="16" t="s">
        <v>47</v>
      </c>
      <c r="S2202" s="16" t="s">
        <v>47</v>
      </c>
      <c r="T2202" s="57" t="s">
        <v>5765</v>
      </c>
      <c r="U2202" s="57" t="s">
        <v>5766</v>
      </c>
      <c r="V2202" s="16" t="s">
        <v>47</v>
      </c>
      <c r="W2202" s="14" t="s">
        <v>47</v>
      </c>
      <c r="X2202" s="14"/>
      <c r="Y2202" s="14"/>
      <c r="Z2202" s="14" t="s">
        <v>47</v>
      </c>
      <c r="AA2202" s="87" t="s">
        <v>8321</v>
      </c>
      <c r="AB2202" s="35">
        <v>44484</v>
      </c>
      <c r="AC2202" s="18">
        <f t="shared" ca="1" si="100"/>
        <v>823</v>
      </c>
      <c r="AD2202" s="16" t="s">
        <v>52</v>
      </c>
      <c r="AE2202" s="16" t="s">
        <v>79</v>
      </c>
      <c r="AF2202" s="14" t="s">
        <v>47</v>
      </c>
      <c r="AG2202" s="14" t="s">
        <v>47</v>
      </c>
    </row>
    <row r="2203" spans="1:33" ht="15.75" customHeight="1" x14ac:dyDescent="0.25">
      <c r="A2203" s="29" t="s">
        <v>8322</v>
      </c>
      <c r="B2203" s="29" t="s">
        <v>8323</v>
      </c>
      <c r="C2203" s="29" t="s">
        <v>8323</v>
      </c>
      <c r="D2203" s="29" t="s">
        <v>141</v>
      </c>
      <c r="E2203" s="30" t="s">
        <v>8324</v>
      </c>
      <c r="F2203" s="30"/>
      <c r="G2203" s="14" t="s">
        <v>41</v>
      </c>
      <c r="H2203" s="23" t="s">
        <v>1623</v>
      </c>
      <c r="I2203" s="16" t="s">
        <v>43</v>
      </c>
      <c r="J2203" s="17">
        <v>44600</v>
      </c>
      <c r="K2203" s="18">
        <f t="shared" ca="1" si="107"/>
        <v>707</v>
      </c>
      <c r="L2203" s="19">
        <f t="shared" si="108"/>
        <v>44614</v>
      </c>
      <c r="M2203" s="16" t="s">
        <v>44</v>
      </c>
      <c r="N2203" s="16" t="s">
        <v>47</v>
      </c>
      <c r="O2203" s="14" t="s">
        <v>47</v>
      </c>
      <c r="P2203" s="14"/>
      <c r="Q2203" s="16" t="e">
        <f t="shared" ca="1" si="109"/>
        <v>#VALUE!</v>
      </c>
      <c r="R2203" s="16" t="s">
        <v>46</v>
      </c>
      <c r="S2203" s="16" t="s">
        <v>47</v>
      </c>
      <c r="T2203" s="29" t="s">
        <v>47</v>
      </c>
      <c r="U2203" s="29"/>
      <c r="V2203" s="16" t="s">
        <v>71</v>
      </c>
      <c r="W2203" s="14" t="s">
        <v>47</v>
      </c>
      <c r="X2203" s="14"/>
      <c r="Y2203" s="14"/>
      <c r="Z2203" s="14" t="s">
        <v>47</v>
      </c>
      <c r="AA2203" s="87" t="s">
        <v>5954</v>
      </c>
      <c r="AB2203" s="35">
        <v>44484</v>
      </c>
      <c r="AC2203" s="18">
        <f t="shared" ca="1" si="100"/>
        <v>823</v>
      </c>
      <c r="AD2203" s="16" t="s">
        <v>52</v>
      </c>
      <c r="AE2203" s="16" t="s">
        <v>79</v>
      </c>
      <c r="AF2203" s="14" t="s">
        <v>47</v>
      </c>
      <c r="AG2203" s="14" t="s">
        <v>47</v>
      </c>
    </row>
    <row r="2204" spans="1:33" ht="15.75" customHeight="1" x14ac:dyDescent="0.25">
      <c r="A2204" s="29" t="s">
        <v>8325</v>
      </c>
      <c r="B2204" s="29" t="s">
        <v>8326</v>
      </c>
      <c r="C2204" s="29" t="s">
        <v>8326</v>
      </c>
      <c r="D2204" s="29" t="s">
        <v>141</v>
      </c>
      <c r="E2204" s="30" t="s">
        <v>8327</v>
      </c>
      <c r="F2204" s="30"/>
      <c r="G2204" s="14" t="s">
        <v>41</v>
      </c>
      <c r="H2204" s="23" t="s">
        <v>1512</v>
      </c>
      <c r="I2204" s="16" t="s">
        <v>43</v>
      </c>
      <c r="J2204" s="17">
        <v>44600</v>
      </c>
      <c r="K2204" s="18">
        <f t="shared" ca="1" si="107"/>
        <v>707</v>
      </c>
      <c r="L2204" s="19">
        <f t="shared" si="108"/>
        <v>44614</v>
      </c>
      <c r="M2204" s="16" t="s">
        <v>44</v>
      </c>
      <c r="N2204" s="16" t="s">
        <v>47</v>
      </c>
      <c r="O2204" s="14" t="s">
        <v>47</v>
      </c>
      <c r="P2204" s="14"/>
      <c r="Q2204" s="16" t="e">
        <f t="shared" ca="1" si="109"/>
        <v>#VALUE!</v>
      </c>
      <c r="R2204" s="16" t="s">
        <v>46</v>
      </c>
      <c r="S2204" s="16" t="s">
        <v>47</v>
      </c>
      <c r="T2204" s="29" t="s">
        <v>47</v>
      </c>
      <c r="U2204" s="29"/>
      <c r="V2204" s="16" t="s">
        <v>71</v>
      </c>
      <c r="W2204" s="14" t="s">
        <v>47</v>
      </c>
      <c r="X2204" s="14"/>
      <c r="Y2204" s="14"/>
      <c r="Z2204" s="14" t="s">
        <v>47</v>
      </c>
      <c r="AA2204" s="87" t="s">
        <v>5963</v>
      </c>
      <c r="AB2204" s="35">
        <v>44484</v>
      </c>
      <c r="AC2204" s="18">
        <f t="shared" ca="1" si="100"/>
        <v>823</v>
      </c>
      <c r="AD2204" s="16" t="s">
        <v>52</v>
      </c>
      <c r="AE2204" s="16" t="s">
        <v>79</v>
      </c>
      <c r="AF2204" s="14" t="s">
        <v>47</v>
      </c>
      <c r="AG2204" s="14" t="s">
        <v>47</v>
      </c>
    </row>
    <row r="2205" spans="1:33" ht="15.75" customHeight="1" x14ac:dyDescent="0.25">
      <c r="A2205" s="23" t="s">
        <v>8328</v>
      </c>
      <c r="B2205" s="14" t="s">
        <v>8329</v>
      </c>
      <c r="C2205" s="14" t="s">
        <v>8329</v>
      </c>
      <c r="D2205" s="14" t="s">
        <v>141</v>
      </c>
      <c r="E2205" s="14" t="s">
        <v>8330</v>
      </c>
      <c r="F2205" s="14"/>
      <c r="G2205" s="14" t="s">
        <v>41</v>
      </c>
      <c r="H2205" s="14" t="s">
        <v>162</v>
      </c>
      <c r="I2205" s="16" t="s">
        <v>75</v>
      </c>
      <c r="J2205" s="17">
        <v>44381</v>
      </c>
      <c r="K2205" s="18">
        <f t="shared" ca="1" si="107"/>
        <v>926</v>
      </c>
      <c r="L2205" s="19">
        <f t="shared" si="108"/>
        <v>44395</v>
      </c>
      <c r="M2205" s="16" t="s">
        <v>44</v>
      </c>
      <c r="N2205" s="16" t="s">
        <v>45</v>
      </c>
      <c r="O2205" s="14" t="s">
        <v>41</v>
      </c>
      <c r="P2205" s="17">
        <v>44316</v>
      </c>
      <c r="Q2205" s="16">
        <f t="shared" ca="1" si="109"/>
        <v>991</v>
      </c>
      <c r="R2205" s="27" t="s">
        <v>46</v>
      </c>
      <c r="S2205" s="27" t="s">
        <v>47</v>
      </c>
      <c r="T2205" s="14" t="s">
        <v>7228</v>
      </c>
      <c r="U2205" s="24" t="s">
        <v>8331</v>
      </c>
      <c r="V2205" s="16" t="s">
        <v>47</v>
      </c>
      <c r="W2205" s="14" t="s">
        <v>47</v>
      </c>
      <c r="X2205" s="14"/>
      <c r="Y2205" s="14"/>
      <c r="Z2205" s="14" t="s">
        <v>47</v>
      </c>
      <c r="AA2205" s="87" t="s">
        <v>5969</v>
      </c>
      <c r="AB2205" s="35">
        <v>44484</v>
      </c>
      <c r="AC2205" s="18">
        <f t="shared" ca="1" si="100"/>
        <v>823</v>
      </c>
      <c r="AD2205" s="16" t="s">
        <v>52</v>
      </c>
      <c r="AE2205" s="16" t="s">
        <v>79</v>
      </c>
      <c r="AF2205" s="14" t="s">
        <v>47</v>
      </c>
      <c r="AG2205" s="14" t="s">
        <v>47</v>
      </c>
    </row>
    <row r="2206" spans="1:33" ht="15.75" customHeight="1" x14ac:dyDescent="0.25">
      <c r="A2206" s="23" t="s">
        <v>8332</v>
      </c>
      <c r="B2206" s="14" t="s">
        <v>8333</v>
      </c>
      <c r="C2206" s="14" t="s">
        <v>8333</v>
      </c>
      <c r="D2206" s="14" t="s">
        <v>141</v>
      </c>
      <c r="E2206" s="14" t="s">
        <v>8334</v>
      </c>
      <c r="F2206" s="14"/>
      <c r="G2206" s="14" t="s">
        <v>41</v>
      </c>
      <c r="H2206" s="14" t="s">
        <v>168</v>
      </c>
      <c r="I2206" s="16" t="s">
        <v>75</v>
      </c>
      <c r="J2206" s="17">
        <v>44385</v>
      </c>
      <c r="K2206" s="18">
        <f t="shared" ca="1" si="107"/>
        <v>922</v>
      </c>
      <c r="L2206" s="19">
        <f t="shared" si="108"/>
        <v>44399</v>
      </c>
      <c r="M2206" s="16" t="s">
        <v>44</v>
      </c>
      <c r="N2206" s="16" t="s">
        <v>45</v>
      </c>
      <c r="O2206" s="14" t="s">
        <v>41</v>
      </c>
      <c r="P2206" s="14"/>
      <c r="Q2206" s="16" t="e">
        <f t="shared" ca="1" si="109"/>
        <v>#VALUE!</v>
      </c>
      <c r="R2206" s="16" t="s">
        <v>46</v>
      </c>
      <c r="S2206" s="16" t="s">
        <v>47</v>
      </c>
      <c r="T2206" s="14" t="s">
        <v>169</v>
      </c>
      <c r="U2206" s="48"/>
      <c r="V2206" s="16" t="s">
        <v>47</v>
      </c>
      <c r="W2206" s="14" t="s">
        <v>47</v>
      </c>
      <c r="X2206" s="14"/>
      <c r="Y2206" s="14"/>
      <c r="Z2206" s="14" t="s">
        <v>47</v>
      </c>
      <c r="AA2206" s="87" t="s">
        <v>5976</v>
      </c>
      <c r="AB2206" s="35">
        <v>44484</v>
      </c>
      <c r="AC2206" s="18">
        <f t="shared" ca="1" si="100"/>
        <v>823</v>
      </c>
      <c r="AD2206" s="16" t="s">
        <v>52</v>
      </c>
      <c r="AE2206" s="16" t="s">
        <v>79</v>
      </c>
      <c r="AF2206" s="14" t="s">
        <v>47</v>
      </c>
      <c r="AG2206" s="14" t="s">
        <v>47</v>
      </c>
    </row>
    <row r="2207" spans="1:33" ht="15.75" customHeight="1" x14ac:dyDescent="0.25">
      <c r="A2207" s="31" t="s">
        <v>2740</v>
      </c>
      <c r="B2207" s="14" t="s">
        <v>8333</v>
      </c>
      <c r="C2207" s="14" t="s">
        <v>8333</v>
      </c>
      <c r="D2207" s="31" t="s">
        <v>141</v>
      </c>
      <c r="E2207" s="31" t="s">
        <v>8335</v>
      </c>
      <c r="F2207" s="31"/>
      <c r="G2207" s="14" t="s">
        <v>41</v>
      </c>
      <c r="H2207" s="14" t="s">
        <v>91</v>
      </c>
      <c r="I2207" s="16" t="s">
        <v>75</v>
      </c>
      <c r="J2207" s="17">
        <v>44585</v>
      </c>
      <c r="K2207" s="18">
        <f t="shared" ca="1" si="107"/>
        <v>722</v>
      </c>
      <c r="L2207" s="19">
        <f t="shared" si="108"/>
        <v>44599</v>
      </c>
      <c r="M2207" s="16" t="s">
        <v>44</v>
      </c>
      <c r="N2207" s="16" t="s">
        <v>142</v>
      </c>
      <c r="O2207" s="14" t="s">
        <v>41</v>
      </c>
      <c r="P2207" s="14"/>
      <c r="Q2207" s="16" t="e">
        <f t="shared" ca="1" si="109"/>
        <v>#VALUE!</v>
      </c>
      <c r="R2207" s="16" t="s">
        <v>46</v>
      </c>
      <c r="S2207" s="16"/>
      <c r="T2207" s="31" t="s">
        <v>2742</v>
      </c>
      <c r="U2207" s="24" t="s">
        <v>2743</v>
      </c>
      <c r="V2207" s="16" t="s">
        <v>213</v>
      </c>
      <c r="W2207" s="14" t="s">
        <v>214</v>
      </c>
      <c r="X2207" s="14"/>
      <c r="Y2207" s="14"/>
      <c r="Z2207" s="14" t="s">
        <v>47</v>
      </c>
      <c r="AA2207" s="87" t="s">
        <v>5981</v>
      </c>
      <c r="AB2207" s="35">
        <v>44484</v>
      </c>
      <c r="AC2207" s="18">
        <f t="shared" ca="1" si="100"/>
        <v>823</v>
      </c>
      <c r="AD2207" s="16" t="s">
        <v>52</v>
      </c>
      <c r="AE2207" s="16" t="s">
        <v>79</v>
      </c>
      <c r="AF2207" s="14" t="s">
        <v>47</v>
      </c>
      <c r="AG2207" s="14" t="s">
        <v>47</v>
      </c>
    </row>
    <row r="2208" spans="1:33" ht="15.75" customHeight="1" x14ac:dyDescent="0.25">
      <c r="A2208" s="57" t="s">
        <v>8336</v>
      </c>
      <c r="B2208" s="57" t="s">
        <v>8337</v>
      </c>
      <c r="C2208" s="57" t="s">
        <v>8337</v>
      </c>
      <c r="D2208" s="57" t="s">
        <v>141</v>
      </c>
      <c r="E2208" s="57" t="s">
        <v>8338</v>
      </c>
      <c r="F2208" s="57"/>
      <c r="G2208" s="14" t="s">
        <v>41</v>
      </c>
      <c r="H2208" s="14" t="s">
        <v>162</v>
      </c>
      <c r="I2208" s="16" t="s">
        <v>75</v>
      </c>
      <c r="J2208" s="17">
        <v>44373</v>
      </c>
      <c r="K2208" s="18">
        <f t="shared" ca="1" si="107"/>
        <v>934</v>
      </c>
      <c r="L2208" s="19">
        <f t="shared" si="108"/>
        <v>44387</v>
      </c>
      <c r="M2208" s="16" t="s">
        <v>44</v>
      </c>
      <c r="N2208" s="16" t="s">
        <v>45</v>
      </c>
      <c r="O2208" s="14" t="s">
        <v>41</v>
      </c>
      <c r="P2208" s="14"/>
      <c r="Q2208" s="16" t="e">
        <f t="shared" ca="1" si="109"/>
        <v>#VALUE!</v>
      </c>
      <c r="R2208" s="16" t="s">
        <v>46</v>
      </c>
      <c r="S2208" s="16" t="s">
        <v>47</v>
      </c>
      <c r="T2208" s="57" t="s">
        <v>8339</v>
      </c>
      <c r="U2208" s="57" t="s">
        <v>8340</v>
      </c>
      <c r="V2208" s="16" t="s">
        <v>47</v>
      </c>
      <c r="W2208" s="14" t="s">
        <v>47</v>
      </c>
      <c r="X2208" s="14"/>
      <c r="Y2208" s="14"/>
      <c r="Z2208" s="14" t="s">
        <v>47</v>
      </c>
      <c r="AA2208" s="87" t="s">
        <v>5986</v>
      </c>
      <c r="AB2208" s="35">
        <v>44484</v>
      </c>
      <c r="AC2208" s="18">
        <f t="shared" ca="1" si="100"/>
        <v>823</v>
      </c>
      <c r="AD2208" s="16" t="s">
        <v>52</v>
      </c>
      <c r="AE2208" s="16" t="s">
        <v>79</v>
      </c>
      <c r="AF2208" s="14" t="s">
        <v>47</v>
      </c>
      <c r="AG2208" s="14" t="s">
        <v>47</v>
      </c>
    </row>
    <row r="2209" spans="1:33" ht="15.75" customHeight="1" x14ac:dyDescent="0.25">
      <c r="A2209" s="23" t="s">
        <v>8341</v>
      </c>
      <c r="B2209" s="14" t="s">
        <v>8342</v>
      </c>
      <c r="C2209" s="14" t="s">
        <v>8342</v>
      </c>
      <c r="D2209" s="14" t="s">
        <v>141</v>
      </c>
      <c r="E2209" s="25" t="s">
        <v>8343</v>
      </c>
      <c r="F2209" s="25"/>
      <c r="G2209" s="14" t="s">
        <v>41</v>
      </c>
      <c r="H2209" s="14" t="s">
        <v>1623</v>
      </c>
      <c r="I2209" s="16" t="s">
        <v>43</v>
      </c>
      <c r="J2209" s="17">
        <v>44389</v>
      </c>
      <c r="K2209" s="18">
        <f t="shared" ca="1" si="107"/>
        <v>918</v>
      </c>
      <c r="L2209" s="19">
        <f t="shared" si="108"/>
        <v>44403</v>
      </c>
      <c r="M2209" s="16" t="s">
        <v>44</v>
      </c>
      <c r="N2209" s="16" t="s">
        <v>47</v>
      </c>
      <c r="O2209" s="14" t="s">
        <v>47</v>
      </c>
      <c r="P2209" s="17"/>
      <c r="Q2209" s="16" t="e">
        <f t="shared" ca="1" si="109"/>
        <v>#VALUE!</v>
      </c>
      <c r="R2209" s="16" t="s">
        <v>46</v>
      </c>
      <c r="S2209" s="16" t="s">
        <v>47</v>
      </c>
      <c r="T2209" s="14" t="s">
        <v>47</v>
      </c>
      <c r="U2209" s="14"/>
      <c r="V2209" s="16" t="s">
        <v>47</v>
      </c>
      <c r="W2209" s="14" t="s">
        <v>47</v>
      </c>
      <c r="X2209" s="14"/>
      <c r="Y2209" s="14"/>
      <c r="Z2209" s="14" t="s">
        <v>47</v>
      </c>
      <c r="AA2209" s="87" t="s">
        <v>5995</v>
      </c>
      <c r="AB2209" s="35">
        <v>44484</v>
      </c>
      <c r="AC2209" s="18">
        <f t="shared" ca="1" si="100"/>
        <v>823</v>
      </c>
      <c r="AD2209" s="16" t="s">
        <v>52</v>
      </c>
      <c r="AE2209" s="16" t="s">
        <v>79</v>
      </c>
      <c r="AF2209" s="14" t="s">
        <v>47</v>
      </c>
      <c r="AG2209" s="14" t="s">
        <v>47</v>
      </c>
    </row>
    <row r="2210" spans="1:33" ht="15.75" customHeight="1" x14ac:dyDescent="0.25">
      <c r="A2210" s="29" t="s">
        <v>8344</v>
      </c>
      <c r="B2210" s="29" t="s">
        <v>8342</v>
      </c>
      <c r="C2210" s="29" t="s">
        <v>8342</v>
      </c>
      <c r="D2210" s="29" t="s">
        <v>141</v>
      </c>
      <c r="E2210" s="30" t="s">
        <v>8345</v>
      </c>
      <c r="F2210" s="30"/>
      <c r="G2210" s="14" t="s">
        <v>41</v>
      </c>
      <c r="H2210" s="23" t="s">
        <v>162</v>
      </c>
      <c r="I2210" s="16" t="s">
        <v>75</v>
      </c>
      <c r="J2210" s="17">
        <v>44373</v>
      </c>
      <c r="K2210" s="18">
        <f t="shared" ca="1" si="107"/>
        <v>934</v>
      </c>
      <c r="L2210" s="19">
        <f t="shared" si="108"/>
        <v>44387</v>
      </c>
      <c r="M2210" s="16" t="s">
        <v>44</v>
      </c>
      <c r="N2210" s="16" t="s">
        <v>45</v>
      </c>
      <c r="O2210" s="14" t="s">
        <v>41</v>
      </c>
      <c r="P2210" s="14"/>
      <c r="Q2210" s="16" t="e">
        <f t="shared" ca="1" si="109"/>
        <v>#VALUE!</v>
      </c>
      <c r="R2210" s="16" t="s">
        <v>46</v>
      </c>
      <c r="S2210" s="16" t="s">
        <v>47</v>
      </c>
      <c r="T2210" s="29" t="s">
        <v>45</v>
      </c>
      <c r="U2210" s="29" t="s">
        <v>8346</v>
      </c>
      <c r="V2210" s="16" t="s">
        <v>47</v>
      </c>
      <c r="W2210" s="14" t="s">
        <v>47</v>
      </c>
      <c r="X2210" s="14"/>
      <c r="Y2210" s="14"/>
      <c r="Z2210" s="14" t="s">
        <v>47</v>
      </c>
      <c r="AA2210" s="87" t="s">
        <v>6000</v>
      </c>
      <c r="AB2210" s="35">
        <v>44484</v>
      </c>
      <c r="AC2210" s="18">
        <f t="shared" ca="1" si="100"/>
        <v>823</v>
      </c>
      <c r="AD2210" s="16" t="s">
        <v>52</v>
      </c>
      <c r="AE2210" s="16" t="s">
        <v>79</v>
      </c>
      <c r="AF2210" s="14" t="s">
        <v>47</v>
      </c>
      <c r="AG2210" s="14" t="s">
        <v>47</v>
      </c>
    </row>
    <row r="2211" spans="1:33" ht="15.75" customHeight="1" x14ac:dyDescent="0.25">
      <c r="A2211" s="29" t="s">
        <v>8347</v>
      </c>
      <c r="B2211" s="29" t="s">
        <v>8348</v>
      </c>
      <c r="C2211" s="29" t="s">
        <v>8348</v>
      </c>
      <c r="D2211" s="14" t="s">
        <v>141</v>
      </c>
      <c r="E2211" s="30" t="s">
        <v>8349</v>
      </c>
      <c r="F2211" s="30"/>
      <c r="G2211" s="14" t="s">
        <v>41</v>
      </c>
      <c r="H2211" s="23" t="s">
        <v>162</v>
      </c>
      <c r="I2211" s="16" t="s">
        <v>75</v>
      </c>
      <c r="J2211" s="17">
        <v>44388</v>
      </c>
      <c r="K2211" s="18">
        <f t="shared" ca="1" si="107"/>
        <v>919</v>
      </c>
      <c r="L2211" s="19">
        <f t="shared" si="108"/>
        <v>44402</v>
      </c>
      <c r="M2211" s="16" t="s">
        <v>44</v>
      </c>
      <c r="N2211" s="16" t="s">
        <v>45</v>
      </c>
      <c r="O2211" s="14" t="s">
        <v>41</v>
      </c>
      <c r="P2211" s="14"/>
      <c r="Q2211" s="16" t="e">
        <f t="shared" ca="1" si="109"/>
        <v>#VALUE!</v>
      </c>
      <c r="R2211" s="16" t="s">
        <v>46</v>
      </c>
      <c r="S2211" s="16" t="s">
        <v>47</v>
      </c>
      <c r="T2211" s="29" t="s">
        <v>8350</v>
      </c>
      <c r="U2211" s="29" t="s">
        <v>8351</v>
      </c>
      <c r="V2211" s="16" t="s">
        <v>47</v>
      </c>
      <c r="W2211" s="14" t="s">
        <v>47</v>
      </c>
      <c r="X2211" s="14"/>
      <c r="Y2211" s="14"/>
      <c r="Z2211" s="14" t="s">
        <v>47</v>
      </c>
      <c r="AA2211" s="87" t="s">
        <v>6006</v>
      </c>
      <c r="AB2211" s="35">
        <v>44484</v>
      </c>
      <c r="AC2211" s="18">
        <f t="shared" ca="1" si="100"/>
        <v>823</v>
      </c>
      <c r="AD2211" s="16" t="s">
        <v>52</v>
      </c>
      <c r="AE2211" s="16" t="s">
        <v>79</v>
      </c>
      <c r="AF2211" s="14" t="s">
        <v>47</v>
      </c>
      <c r="AG2211" s="14" t="s">
        <v>47</v>
      </c>
    </row>
    <row r="2212" spans="1:33" ht="15.75" customHeight="1" x14ac:dyDescent="0.25">
      <c r="A2212" s="23" t="s">
        <v>8352</v>
      </c>
      <c r="B2212" s="14" t="s">
        <v>8353</v>
      </c>
      <c r="C2212" s="14" t="s">
        <v>8353</v>
      </c>
      <c r="D2212" s="14" t="s">
        <v>141</v>
      </c>
      <c r="E2212" s="14" t="s">
        <v>8354</v>
      </c>
      <c r="F2212" s="14"/>
      <c r="G2212" s="14" t="s">
        <v>41</v>
      </c>
      <c r="H2212" s="14" t="s">
        <v>162</v>
      </c>
      <c r="I2212" s="16" t="s">
        <v>43</v>
      </c>
      <c r="J2212" s="17">
        <v>44432</v>
      </c>
      <c r="K2212" s="18">
        <f t="shared" ca="1" si="107"/>
        <v>875</v>
      </c>
      <c r="L2212" s="19">
        <f t="shared" si="108"/>
        <v>44446</v>
      </c>
      <c r="M2212" s="16" t="s">
        <v>44</v>
      </c>
      <c r="N2212" s="16" t="s">
        <v>142</v>
      </c>
      <c r="O2212" s="14" t="s">
        <v>41</v>
      </c>
      <c r="P2212" s="14"/>
      <c r="Q2212" s="16" t="e">
        <f t="shared" ca="1" si="109"/>
        <v>#VALUE!</v>
      </c>
      <c r="R2212" s="16" t="s">
        <v>46</v>
      </c>
      <c r="S2212" s="16" t="s">
        <v>47</v>
      </c>
      <c r="T2212" s="14" t="s">
        <v>47</v>
      </c>
      <c r="U2212" s="24"/>
      <c r="V2212" s="16" t="s">
        <v>47</v>
      </c>
      <c r="W2212" s="14" t="s">
        <v>47</v>
      </c>
      <c r="X2212" s="14"/>
      <c r="Y2212" s="14"/>
      <c r="Z2212" s="14" t="s">
        <v>47</v>
      </c>
      <c r="AA2212" s="87" t="s">
        <v>6009</v>
      </c>
      <c r="AB2212" s="35">
        <v>44484</v>
      </c>
      <c r="AC2212" s="18">
        <f t="shared" ca="1" si="100"/>
        <v>823</v>
      </c>
      <c r="AD2212" s="16" t="s">
        <v>52</v>
      </c>
      <c r="AE2212" s="16" t="s">
        <v>79</v>
      </c>
      <c r="AF2212" s="14" t="s">
        <v>47</v>
      </c>
      <c r="AG2212" s="14" t="s">
        <v>47</v>
      </c>
    </row>
    <row r="2213" spans="1:33" ht="15.75" customHeight="1" x14ac:dyDescent="0.25">
      <c r="A2213" s="29" t="s">
        <v>8355</v>
      </c>
      <c r="B2213" s="29" t="s">
        <v>8356</v>
      </c>
      <c r="C2213" s="29" t="s">
        <v>8356</v>
      </c>
      <c r="D2213" s="14" t="s">
        <v>141</v>
      </c>
      <c r="E2213" s="30" t="s">
        <v>8357</v>
      </c>
      <c r="F2213" s="30"/>
      <c r="G2213" s="14" t="s">
        <v>41</v>
      </c>
      <c r="H2213" s="23" t="s">
        <v>168</v>
      </c>
      <c r="I2213" s="16" t="s">
        <v>75</v>
      </c>
      <c r="J2213" s="17">
        <v>44386</v>
      </c>
      <c r="K2213" s="18">
        <f t="shared" ca="1" si="107"/>
        <v>921</v>
      </c>
      <c r="L2213" s="19">
        <f t="shared" si="108"/>
        <v>44400</v>
      </c>
      <c r="M2213" s="16" t="s">
        <v>44</v>
      </c>
      <c r="N2213" s="16" t="s">
        <v>45</v>
      </c>
      <c r="O2213" s="14" t="s">
        <v>41</v>
      </c>
      <c r="P2213" s="14"/>
      <c r="Q2213" s="16" t="e">
        <f t="shared" ca="1" si="109"/>
        <v>#VALUE!</v>
      </c>
      <c r="R2213" s="16" t="s">
        <v>46</v>
      </c>
      <c r="S2213" s="16" t="s">
        <v>47</v>
      </c>
      <c r="T2213" s="29" t="s">
        <v>617</v>
      </c>
      <c r="U2213" s="29"/>
      <c r="V2213" s="16" t="s">
        <v>47</v>
      </c>
      <c r="W2213" s="14" t="s">
        <v>47</v>
      </c>
      <c r="X2213" s="14"/>
      <c r="Y2213" s="14"/>
      <c r="Z2213" s="14" t="s">
        <v>47</v>
      </c>
      <c r="AA2213" s="87" t="s">
        <v>7551</v>
      </c>
      <c r="AB2213" s="35">
        <v>44484</v>
      </c>
      <c r="AC2213" s="18">
        <f t="shared" ca="1" si="100"/>
        <v>823</v>
      </c>
      <c r="AD2213" s="16" t="s">
        <v>52</v>
      </c>
      <c r="AE2213" s="16" t="s">
        <v>79</v>
      </c>
      <c r="AF2213" s="14" t="s">
        <v>47</v>
      </c>
      <c r="AG2213" s="14" t="s">
        <v>47</v>
      </c>
    </row>
    <row r="2214" spans="1:33" ht="15.75" customHeight="1" x14ac:dyDescent="0.25">
      <c r="A2214" s="23" t="s">
        <v>8358</v>
      </c>
      <c r="B2214" s="14" t="s">
        <v>8359</v>
      </c>
      <c r="C2214" s="14" t="s">
        <v>8359</v>
      </c>
      <c r="D2214" s="14" t="s">
        <v>141</v>
      </c>
      <c r="E2214" s="14" t="s">
        <v>8360</v>
      </c>
      <c r="F2214" s="14"/>
      <c r="G2214" s="14" t="s">
        <v>41</v>
      </c>
      <c r="H2214" s="14" t="s">
        <v>91</v>
      </c>
      <c r="I2214" s="16" t="s">
        <v>61</v>
      </c>
      <c r="J2214" s="17">
        <v>44353</v>
      </c>
      <c r="K2214" s="18">
        <f t="shared" ref="K2214:K2277" ca="1" si="110">ABS(IF(ISBLANK(J2214),"",TODAY()-J2214))</f>
        <v>954</v>
      </c>
      <c r="L2214" s="19">
        <f t="shared" ref="L2214:L2277" si="111">J2214+14</f>
        <v>44367</v>
      </c>
      <c r="M2214" s="16" t="s">
        <v>243</v>
      </c>
      <c r="N2214" s="16" t="s">
        <v>195</v>
      </c>
      <c r="O2214" s="14" t="s">
        <v>41</v>
      </c>
      <c r="P2214" s="17"/>
      <c r="Q2214" s="16" t="e">
        <f t="shared" ca="1" si="109"/>
        <v>#VALUE!</v>
      </c>
      <c r="R2214" s="27" t="s">
        <v>46</v>
      </c>
      <c r="S2214" s="27"/>
      <c r="T2214" s="14" t="s">
        <v>8361</v>
      </c>
      <c r="U2214" s="24" t="s">
        <v>8362</v>
      </c>
      <c r="V2214" s="16" t="s">
        <v>237</v>
      </c>
      <c r="W2214" s="14" t="s">
        <v>8363</v>
      </c>
      <c r="X2214" s="14"/>
      <c r="Y2214" s="14"/>
      <c r="Z2214" s="14" t="s">
        <v>47</v>
      </c>
      <c r="AA2214" s="87" t="s">
        <v>8364</v>
      </c>
      <c r="AB2214" s="35">
        <v>44484</v>
      </c>
      <c r="AC2214" s="18">
        <f t="shared" ca="1" si="100"/>
        <v>823</v>
      </c>
      <c r="AD2214" s="16" t="s">
        <v>52</v>
      </c>
      <c r="AE2214" s="16" t="s">
        <v>79</v>
      </c>
      <c r="AF2214" s="14" t="s">
        <v>47</v>
      </c>
      <c r="AG2214" s="14" t="s">
        <v>47</v>
      </c>
    </row>
    <row r="2215" spans="1:33" ht="15.75" customHeight="1" x14ac:dyDescent="0.25">
      <c r="A2215" s="29" t="s">
        <v>8365</v>
      </c>
      <c r="B2215" s="14" t="s">
        <v>8359</v>
      </c>
      <c r="C2215" s="29" t="s">
        <v>8359</v>
      </c>
      <c r="D2215" s="14" t="s">
        <v>141</v>
      </c>
      <c r="E2215" s="30" t="s">
        <v>8366</v>
      </c>
      <c r="F2215" s="30"/>
      <c r="G2215" s="14" t="s">
        <v>41</v>
      </c>
      <c r="H2215" s="23" t="s">
        <v>168</v>
      </c>
      <c r="I2215" s="16" t="s">
        <v>75</v>
      </c>
      <c r="J2215" s="17">
        <v>44376</v>
      </c>
      <c r="K2215" s="18">
        <f t="shared" ca="1" si="110"/>
        <v>931</v>
      </c>
      <c r="L2215" s="19">
        <f t="shared" si="111"/>
        <v>44390</v>
      </c>
      <c r="M2215" s="16" t="s">
        <v>44</v>
      </c>
      <c r="N2215" s="16" t="s">
        <v>45</v>
      </c>
      <c r="O2215" s="14" t="s">
        <v>41</v>
      </c>
      <c r="P2215" s="14"/>
      <c r="Q2215" s="16" t="e">
        <f t="shared" ca="1" si="109"/>
        <v>#VALUE!</v>
      </c>
      <c r="R2215" s="16" t="s">
        <v>46</v>
      </c>
      <c r="S2215" s="16" t="s">
        <v>47</v>
      </c>
      <c r="T2215" s="29" t="s">
        <v>169</v>
      </c>
      <c r="U2215" s="29"/>
      <c r="V2215" s="16" t="s">
        <v>47</v>
      </c>
      <c r="W2215" s="14" t="s">
        <v>47</v>
      </c>
      <c r="X2215" s="14"/>
      <c r="Y2215" s="14"/>
      <c r="Z2215" s="14" t="s">
        <v>47</v>
      </c>
      <c r="AA2215" s="87" t="s">
        <v>6019</v>
      </c>
      <c r="AB2215" s="35">
        <v>44484</v>
      </c>
      <c r="AC2215" s="18">
        <f t="shared" ca="1" si="100"/>
        <v>823</v>
      </c>
      <c r="AD2215" s="16" t="s">
        <v>52</v>
      </c>
      <c r="AE2215" s="16" t="s">
        <v>79</v>
      </c>
      <c r="AF2215" s="14" t="s">
        <v>47</v>
      </c>
      <c r="AG2215" s="14" t="s">
        <v>47</v>
      </c>
    </row>
    <row r="2216" spans="1:33" ht="15.75" customHeight="1" x14ac:dyDescent="0.25">
      <c r="A2216" s="14" t="s">
        <v>8367</v>
      </c>
      <c r="B2216" s="14" t="s">
        <v>8359</v>
      </c>
      <c r="C2216" s="14" t="s">
        <v>8359</v>
      </c>
      <c r="D2216" s="14" t="s">
        <v>141</v>
      </c>
      <c r="E2216" s="14" t="s">
        <v>8368</v>
      </c>
      <c r="F2216" s="14"/>
      <c r="G2216" s="14" t="s">
        <v>41</v>
      </c>
      <c r="H2216" s="23" t="s">
        <v>1623</v>
      </c>
      <c r="I2216" s="16" t="s">
        <v>43</v>
      </c>
      <c r="J2216" s="17">
        <v>44373</v>
      </c>
      <c r="K2216" s="18">
        <f t="shared" ca="1" si="110"/>
        <v>934</v>
      </c>
      <c r="L2216" s="19">
        <f t="shared" si="111"/>
        <v>44387</v>
      </c>
      <c r="M2216" s="16" t="s">
        <v>44</v>
      </c>
      <c r="N2216" s="16" t="s">
        <v>47</v>
      </c>
      <c r="O2216" s="14" t="s">
        <v>47</v>
      </c>
      <c r="P2216" s="14"/>
      <c r="Q2216" s="16" t="e">
        <f t="shared" ca="1" si="109"/>
        <v>#VALUE!</v>
      </c>
      <c r="R2216" s="16" t="s">
        <v>46</v>
      </c>
      <c r="S2216" s="16" t="s">
        <v>47</v>
      </c>
      <c r="T2216" s="14" t="s">
        <v>47</v>
      </c>
      <c r="U2216" s="14"/>
      <c r="V2216" s="16" t="s">
        <v>47</v>
      </c>
      <c r="W2216" s="14" t="s">
        <v>47</v>
      </c>
      <c r="X2216" s="14"/>
      <c r="Y2216" s="14"/>
      <c r="Z2216" s="14" t="s">
        <v>47</v>
      </c>
      <c r="AA2216" s="87" t="s">
        <v>6025</v>
      </c>
      <c r="AB2216" s="35">
        <v>44484</v>
      </c>
      <c r="AC2216" s="18">
        <f t="shared" ca="1" si="100"/>
        <v>823</v>
      </c>
      <c r="AD2216" s="16" t="s">
        <v>52</v>
      </c>
      <c r="AE2216" s="16" t="s">
        <v>79</v>
      </c>
      <c r="AF2216" s="14" t="s">
        <v>47</v>
      </c>
      <c r="AG2216" s="14" t="s">
        <v>47</v>
      </c>
    </row>
    <row r="2217" spans="1:33" ht="15.75" customHeight="1" x14ac:dyDescent="0.25">
      <c r="A2217" s="57" t="s">
        <v>6582</v>
      </c>
      <c r="B2217" s="57" t="s">
        <v>8359</v>
      </c>
      <c r="C2217" s="57" t="s">
        <v>8359</v>
      </c>
      <c r="D2217" s="57" t="s">
        <v>141</v>
      </c>
      <c r="E2217" s="57" t="s">
        <v>6584</v>
      </c>
      <c r="F2217" s="57"/>
      <c r="G2217" s="14" t="s">
        <v>41</v>
      </c>
      <c r="H2217" s="14" t="s">
        <v>206</v>
      </c>
      <c r="I2217" s="16" t="s">
        <v>75</v>
      </c>
      <c r="J2217" s="17">
        <v>44346</v>
      </c>
      <c r="K2217" s="18">
        <f t="shared" ca="1" si="110"/>
        <v>961</v>
      </c>
      <c r="L2217" s="19">
        <f t="shared" si="111"/>
        <v>44360</v>
      </c>
      <c r="M2217" s="16" t="s">
        <v>44</v>
      </c>
      <c r="N2217" s="16" t="s">
        <v>45</v>
      </c>
      <c r="O2217" s="14" t="s">
        <v>46</v>
      </c>
      <c r="P2217" s="14"/>
      <c r="Q2217" s="16" t="e">
        <f t="shared" ca="1" si="109"/>
        <v>#VALUE!</v>
      </c>
      <c r="R2217" s="16" t="s">
        <v>47</v>
      </c>
      <c r="S2217" s="16" t="s">
        <v>47</v>
      </c>
      <c r="T2217" s="57" t="s">
        <v>6554</v>
      </c>
      <c r="U2217" s="57" t="s">
        <v>6585</v>
      </c>
      <c r="V2217" s="16" t="s">
        <v>47</v>
      </c>
      <c r="W2217" s="14" t="s">
        <v>47</v>
      </c>
      <c r="X2217" s="14"/>
      <c r="Y2217" s="14"/>
      <c r="Z2217" s="14" t="s">
        <v>47</v>
      </c>
      <c r="AA2217" s="87" t="s">
        <v>6028</v>
      </c>
      <c r="AB2217" s="35">
        <v>44484</v>
      </c>
      <c r="AC2217" s="18">
        <f t="shared" ca="1" si="100"/>
        <v>823</v>
      </c>
      <c r="AD2217" s="16" t="s">
        <v>52</v>
      </c>
      <c r="AE2217" s="16" t="s">
        <v>79</v>
      </c>
      <c r="AF2217" s="14" t="s">
        <v>47</v>
      </c>
      <c r="AG2217" s="14" t="s">
        <v>47</v>
      </c>
    </row>
    <row r="2218" spans="1:33" ht="15.75" customHeight="1" x14ac:dyDescent="0.25">
      <c r="A2218" s="57" t="s">
        <v>8369</v>
      </c>
      <c r="B2218" s="57" t="s">
        <v>1810</v>
      </c>
      <c r="C2218" s="57" t="s">
        <v>1810</v>
      </c>
      <c r="D2218" s="57" t="s">
        <v>248</v>
      </c>
      <c r="E2218" s="57" t="s">
        <v>8370</v>
      </c>
      <c r="F2218" s="57"/>
      <c r="G2218" s="14" t="s">
        <v>41</v>
      </c>
      <c r="H2218" s="14" t="s">
        <v>206</v>
      </c>
      <c r="I2218" s="16" t="s">
        <v>75</v>
      </c>
      <c r="J2218" s="17">
        <v>44346</v>
      </c>
      <c r="K2218" s="18">
        <f t="shared" ca="1" si="110"/>
        <v>961</v>
      </c>
      <c r="L2218" s="19">
        <f t="shared" si="111"/>
        <v>44360</v>
      </c>
      <c r="M2218" s="16" t="s">
        <v>44</v>
      </c>
      <c r="N2218" s="16" t="s">
        <v>45</v>
      </c>
      <c r="O2218" s="14" t="s">
        <v>46</v>
      </c>
      <c r="P2218" s="14"/>
      <c r="Q2218" s="16" t="e">
        <f t="shared" ca="1" si="109"/>
        <v>#VALUE!</v>
      </c>
      <c r="R2218" s="16" t="s">
        <v>47</v>
      </c>
      <c r="S2218" s="16" t="s">
        <v>47</v>
      </c>
      <c r="T2218" s="57" t="s">
        <v>8371</v>
      </c>
      <c r="U2218" s="57" t="s">
        <v>8372</v>
      </c>
      <c r="V2218" s="16" t="s">
        <v>47</v>
      </c>
      <c r="W2218" s="14" t="s">
        <v>47</v>
      </c>
      <c r="X2218" s="14"/>
      <c r="Y2218" s="14"/>
      <c r="Z2218" s="14" t="s">
        <v>47</v>
      </c>
      <c r="AA2218" s="87" t="s">
        <v>8373</v>
      </c>
      <c r="AB2218" s="35">
        <v>44484</v>
      </c>
      <c r="AC2218" s="18">
        <f t="shared" ca="1" si="100"/>
        <v>823</v>
      </c>
      <c r="AD2218" s="16" t="s">
        <v>52</v>
      </c>
      <c r="AE2218" s="16" t="s">
        <v>79</v>
      </c>
      <c r="AF2218" s="14" t="s">
        <v>47</v>
      </c>
      <c r="AG2218" s="14" t="s">
        <v>47</v>
      </c>
    </row>
    <row r="2219" spans="1:33" ht="15.75" customHeight="1" x14ac:dyDescent="0.25">
      <c r="A2219" s="57" t="s">
        <v>8012</v>
      </c>
      <c r="B2219" s="57" t="s">
        <v>3069</v>
      </c>
      <c r="C2219" s="57" t="s">
        <v>3069</v>
      </c>
      <c r="D2219" s="57" t="s">
        <v>409</v>
      </c>
      <c r="E2219" s="57" t="s">
        <v>3070</v>
      </c>
      <c r="F2219" s="57"/>
      <c r="G2219" s="14" t="s">
        <v>41</v>
      </c>
      <c r="H2219" s="14" t="s">
        <v>206</v>
      </c>
      <c r="I2219" s="16" t="s">
        <v>75</v>
      </c>
      <c r="J2219" s="17">
        <v>44346</v>
      </c>
      <c r="K2219" s="18">
        <f t="shared" ca="1" si="110"/>
        <v>961</v>
      </c>
      <c r="L2219" s="19">
        <f t="shared" si="111"/>
        <v>44360</v>
      </c>
      <c r="M2219" s="16" t="s">
        <v>44</v>
      </c>
      <c r="N2219" s="16" t="s">
        <v>45</v>
      </c>
      <c r="O2219" s="14" t="s">
        <v>46</v>
      </c>
      <c r="P2219" s="14"/>
      <c r="Q2219" s="16" t="e">
        <f t="shared" ca="1" si="109"/>
        <v>#VALUE!</v>
      </c>
      <c r="R2219" s="16" t="s">
        <v>47</v>
      </c>
      <c r="S2219" s="16" t="s">
        <v>47</v>
      </c>
      <c r="T2219" s="57" t="s">
        <v>3071</v>
      </c>
      <c r="U2219" s="57" t="s">
        <v>3072</v>
      </c>
      <c r="V2219" s="16" t="s">
        <v>47</v>
      </c>
      <c r="W2219" s="14" t="s">
        <v>47</v>
      </c>
      <c r="X2219" s="14"/>
      <c r="Y2219" s="14"/>
      <c r="Z2219" s="14" t="s">
        <v>47</v>
      </c>
      <c r="AA2219" s="87" t="s">
        <v>6048</v>
      </c>
      <c r="AB2219" s="35">
        <v>44484</v>
      </c>
      <c r="AC2219" s="18">
        <f t="shared" ca="1" si="100"/>
        <v>823</v>
      </c>
      <c r="AD2219" s="16" t="s">
        <v>52</v>
      </c>
      <c r="AE2219" s="16" t="s">
        <v>79</v>
      </c>
      <c r="AF2219" s="14" t="s">
        <v>47</v>
      </c>
      <c r="AG2219" s="14" t="s">
        <v>47</v>
      </c>
    </row>
    <row r="2220" spans="1:33" ht="15.75" customHeight="1" x14ac:dyDescent="0.25">
      <c r="A2220" s="57" t="s">
        <v>3029</v>
      </c>
      <c r="B2220" s="57" t="s">
        <v>85</v>
      </c>
      <c r="C2220" s="57" t="s">
        <v>85</v>
      </c>
      <c r="D2220" s="57" t="s">
        <v>5</v>
      </c>
      <c r="E2220" s="57" t="s">
        <v>8376</v>
      </c>
      <c r="F2220" s="57"/>
      <c r="G2220" s="14" t="s">
        <v>41</v>
      </c>
      <c r="H2220" s="14" t="s">
        <v>206</v>
      </c>
      <c r="I2220" s="16" t="s">
        <v>75</v>
      </c>
      <c r="J2220" s="17">
        <v>44346</v>
      </c>
      <c r="K2220" s="18">
        <f t="shared" ca="1" si="110"/>
        <v>961</v>
      </c>
      <c r="L2220" s="19">
        <f t="shared" si="111"/>
        <v>44360</v>
      </c>
      <c r="M2220" s="16" t="s">
        <v>44</v>
      </c>
      <c r="N2220" s="16" t="s">
        <v>45</v>
      </c>
      <c r="O2220" s="14" t="s">
        <v>46</v>
      </c>
      <c r="P2220" s="14"/>
      <c r="Q2220" s="16" t="e">
        <f t="shared" ca="1" si="109"/>
        <v>#VALUE!</v>
      </c>
      <c r="R2220" s="16" t="s">
        <v>47</v>
      </c>
      <c r="S2220" s="16" t="s">
        <v>47</v>
      </c>
      <c r="T2220" s="57" t="s">
        <v>3031</v>
      </c>
      <c r="U2220" s="57" t="s">
        <v>8377</v>
      </c>
      <c r="V2220" s="16" t="s">
        <v>47</v>
      </c>
      <c r="W2220" s="14" t="s">
        <v>47</v>
      </c>
      <c r="X2220" s="14"/>
      <c r="Y2220" s="14"/>
      <c r="Z2220" s="14" t="s">
        <v>47</v>
      </c>
      <c r="AA2220" s="87" t="s">
        <v>3033</v>
      </c>
      <c r="AB2220" s="35">
        <v>44484</v>
      </c>
      <c r="AC2220" s="18">
        <f t="shared" ca="1" si="100"/>
        <v>823</v>
      </c>
      <c r="AD2220" s="16" t="s">
        <v>52</v>
      </c>
      <c r="AE2220" s="16" t="s">
        <v>79</v>
      </c>
      <c r="AF2220" s="14" t="s">
        <v>47</v>
      </c>
      <c r="AG2220" s="14" t="s">
        <v>47</v>
      </c>
    </row>
    <row r="2221" spans="1:33" ht="15.75" customHeight="1" x14ac:dyDescent="0.25">
      <c r="A2221" s="57" t="s">
        <v>282</v>
      </c>
      <c r="B2221" s="57" t="s">
        <v>284</v>
      </c>
      <c r="C2221" s="57" t="s">
        <v>284</v>
      </c>
      <c r="D2221" s="57" t="s">
        <v>5</v>
      </c>
      <c r="E2221" s="57" t="s">
        <v>8378</v>
      </c>
      <c r="F2221" s="57"/>
      <c r="G2221" s="14" t="s">
        <v>41</v>
      </c>
      <c r="H2221" s="14" t="s">
        <v>206</v>
      </c>
      <c r="I2221" s="16" t="s">
        <v>75</v>
      </c>
      <c r="J2221" s="17">
        <v>44346</v>
      </c>
      <c r="K2221" s="18">
        <f t="shared" ca="1" si="110"/>
        <v>961</v>
      </c>
      <c r="L2221" s="19">
        <f t="shared" si="111"/>
        <v>44360</v>
      </c>
      <c r="M2221" s="16" t="s">
        <v>44</v>
      </c>
      <c r="N2221" s="16" t="s">
        <v>45</v>
      </c>
      <c r="O2221" s="14" t="s">
        <v>46</v>
      </c>
      <c r="P2221" s="14"/>
      <c r="Q2221" s="16" t="e">
        <f t="shared" ca="1" si="109"/>
        <v>#VALUE!</v>
      </c>
      <c r="R2221" s="16" t="s">
        <v>47</v>
      </c>
      <c r="S2221" s="16" t="s">
        <v>47</v>
      </c>
      <c r="T2221" s="57" t="s">
        <v>5401</v>
      </c>
      <c r="U2221" s="57" t="s">
        <v>5402</v>
      </c>
      <c r="V2221" s="16" t="s">
        <v>47</v>
      </c>
      <c r="W2221" s="14" t="s">
        <v>47</v>
      </c>
      <c r="X2221" s="14"/>
      <c r="Y2221" s="14"/>
      <c r="Z2221" s="14" t="s">
        <v>47</v>
      </c>
      <c r="AA2221" s="87" t="s">
        <v>287</v>
      </c>
      <c r="AB2221" s="35">
        <v>44484</v>
      </c>
      <c r="AC2221" s="18">
        <f t="shared" ca="1" si="100"/>
        <v>823</v>
      </c>
      <c r="AD2221" s="16" t="s">
        <v>52</v>
      </c>
      <c r="AE2221" s="16" t="s">
        <v>79</v>
      </c>
      <c r="AF2221" s="14" t="s">
        <v>47</v>
      </c>
      <c r="AG2221" s="14" t="s">
        <v>47</v>
      </c>
    </row>
    <row r="2222" spans="1:33" ht="15.75" customHeight="1" x14ac:dyDescent="0.25">
      <c r="A2222" s="23" t="s">
        <v>8532</v>
      </c>
      <c r="B2222" s="14" t="s">
        <v>2388</v>
      </c>
      <c r="C2222" s="14" t="s">
        <v>2388</v>
      </c>
      <c r="D2222" s="14" t="s">
        <v>409</v>
      </c>
      <c r="E2222" s="14" t="s">
        <v>6599</v>
      </c>
      <c r="F2222" s="14"/>
      <c r="G2222" s="14" t="s">
        <v>41</v>
      </c>
      <c r="H2222" s="14" t="s">
        <v>206</v>
      </c>
      <c r="I2222" s="16" t="s">
        <v>75</v>
      </c>
      <c r="J2222" s="58">
        <v>44377</v>
      </c>
      <c r="K2222" s="18">
        <f t="shared" ca="1" si="110"/>
        <v>930</v>
      </c>
      <c r="L2222" s="19">
        <f t="shared" si="111"/>
        <v>44391</v>
      </c>
      <c r="M2222" s="16" t="s">
        <v>44</v>
      </c>
      <c r="N2222" s="16" t="s">
        <v>45</v>
      </c>
      <c r="O2222" s="59" t="s">
        <v>46</v>
      </c>
      <c r="P2222" s="14"/>
      <c r="Q2222" s="16" t="e">
        <f t="shared" ca="1" si="109"/>
        <v>#VALUE!</v>
      </c>
      <c r="R2222" s="16" t="s">
        <v>47</v>
      </c>
      <c r="S2222" s="16" t="s">
        <v>47</v>
      </c>
      <c r="T2222" s="14" t="s">
        <v>6595</v>
      </c>
      <c r="U2222" s="14" t="s">
        <v>6596</v>
      </c>
      <c r="V2222" s="16" t="s">
        <v>47</v>
      </c>
      <c r="W2222" s="14" t="s">
        <v>47</v>
      </c>
      <c r="X2222" s="14"/>
      <c r="Y2222" s="14"/>
      <c r="Z2222" s="14" t="s">
        <v>47</v>
      </c>
      <c r="AA2222" s="87" t="s">
        <v>7449</v>
      </c>
      <c r="AB2222" s="35">
        <v>44484</v>
      </c>
      <c r="AC2222" s="18">
        <f t="shared" ca="1" si="100"/>
        <v>823</v>
      </c>
      <c r="AD2222" s="16" t="s">
        <v>52</v>
      </c>
      <c r="AE2222" s="16" t="s">
        <v>79</v>
      </c>
      <c r="AF2222" s="14" t="s">
        <v>47</v>
      </c>
      <c r="AG2222" s="14" t="s">
        <v>47</v>
      </c>
    </row>
    <row r="2223" spans="1:33" ht="15.75" customHeight="1" x14ac:dyDescent="0.25">
      <c r="A2223" s="57" t="s">
        <v>7829</v>
      </c>
      <c r="B2223" s="57" t="s">
        <v>845</v>
      </c>
      <c r="C2223" s="57" t="s">
        <v>845</v>
      </c>
      <c r="D2223" s="57" t="s">
        <v>409</v>
      </c>
      <c r="E2223" s="57" t="s">
        <v>6271</v>
      </c>
      <c r="F2223" s="57"/>
      <c r="G2223" s="14" t="s">
        <v>41</v>
      </c>
      <c r="H2223" s="14" t="s">
        <v>206</v>
      </c>
      <c r="I2223" s="16" t="s">
        <v>75</v>
      </c>
      <c r="J2223" s="17">
        <v>44346</v>
      </c>
      <c r="K2223" s="18">
        <f t="shared" ca="1" si="110"/>
        <v>961</v>
      </c>
      <c r="L2223" s="19">
        <f t="shared" si="111"/>
        <v>44360</v>
      </c>
      <c r="M2223" s="16" t="s">
        <v>44</v>
      </c>
      <c r="N2223" s="16" t="s">
        <v>45</v>
      </c>
      <c r="O2223" s="14" t="s">
        <v>46</v>
      </c>
      <c r="P2223" s="14"/>
      <c r="Q2223" s="16" t="e">
        <f t="shared" ca="1" si="109"/>
        <v>#VALUE!</v>
      </c>
      <c r="R2223" s="16" t="s">
        <v>47</v>
      </c>
      <c r="S2223" s="16" t="s">
        <v>47</v>
      </c>
      <c r="T2223" s="57" t="s">
        <v>6272</v>
      </c>
      <c r="U2223" s="57" t="s">
        <v>6273</v>
      </c>
      <c r="V2223" s="16" t="s">
        <v>47</v>
      </c>
      <c r="W2223" s="14" t="s">
        <v>47</v>
      </c>
      <c r="X2223" s="14"/>
      <c r="Y2223" s="14"/>
      <c r="Z2223" s="14" t="s">
        <v>47</v>
      </c>
      <c r="AA2223" s="87" t="s">
        <v>6300</v>
      </c>
      <c r="AB2223" s="35">
        <v>44484</v>
      </c>
      <c r="AC2223" s="18">
        <f t="shared" ca="1" si="100"/>
        <v>823</v>
      </c>
      <c r="AD2223" s="16" t="s">
        <v>52</v>
      </c>
      <c r="AE2223" s="16" t="s">
        <v>79</v>
      </c>
      <c r="AF2223" s="14" t="s">
        <v>47</v>
      </c>
      <c r="AG2223" s="14" t="s">
        <v>47</v>
      </c>
    </row>
    <row r="2224" spans="1:33" ht="15.75" customHeight="1" x14ac:dyDescent="0.25">
      <c r="A2224" s="23" t="s">
        <v>8380</v>
      </c>
      <c r="B2224" s="14" t="s">
        <v>6280</v>
      </c>
      <c r="C2224" s="14" t="s">
        <v>6280</v>
      </c>
      <c r="D2224" s="14" t="s">
        <v>141</v>
      </c>
      <c r="E2224" s="14" t="s">
        <v>8381</v>
      </c>
      <c r="F2224" s="14"/>
      <c r="G2224" s="14" t="s">
        <v>41</v>
      </c>
      <c r="H2224" s="14" t="s">
        <v>91</v>
      </c>
      <c r="I2224" s="16" t="s">
        <v>61</v>
      </c>
      <c r="J2224" s="17">
        <v>44354</v>
      </c>
      <c r="K2224" s="18">
        <f t="shared" ca="1" si="110"/>
        <v>953</v>
      </c>
      <c r="L2224" s="19">
        <f t="shared" si="111"/>
        <v>44368</v>
      </c>
      <c r="M2224" s="16" t="s">
        <v>243</v>
      </c>
      <c r="N2224" s="16" t="s">
        <v>195</v>
      </c>
      <c r="O2224" s="14" t="s">
        <v>41</v>
      </c>
      <c r="P2224" s="17"/>
      <c r="Q2224" s="16" t="e">
        <f t="shared" ca="1" si="109"/>
        <v>#VALUE!</v>
      </c>
      <c r="R2224" s="27" t="s">
        <v>46</v>
      </c>
      <c r="S2224" s="27" t="s">
        <v>44</v>
      </c>
      <c r="T2224" s="14" t="s">
        <v>8382</v>
      </c>
      <c r="U2224" s="24" t="e">
        <v>#N/A</v>
      </c>
      <c r="V2224" s="16" t="s">
        <v>237</v>
      </c>
      <c r="W2224" s="14" t="s">
        <v>8363</v>
      </c>
      <c r="X2224" s="14"/>
      <c r="Y2224" s="14"/>
      <c r="Z2224" s="14" t="s">
        <v>47</v>
      </c>
      <c r="AA2224" s="87" t="s">
        <v>8383</v>
      </c>
      <c r="AB2224" s="35">
        <v>44484</v>
      </c>
      <c r="AC2224" s="18">
        <f t="shared" ca="1" si="100"/>
        <v>823</v>
      </c>
      <c r="AD2224" s="16" t="s">
        <v>52</v>
      </c>
      <c r="AE2224" s="16" t="s">
        <v>79</v>
      </c>
      <c r="AF2224" s="14" t="s">
        <v>47</v>
      </c>
      <c r="AG2224" s="14" t="s">
        <v>47</v>
      </c>
    </row>
    <row r="2225" spans="1:33" ht="15.75" customHeight="1" x14ac:dyDescent="0.25">
      <c r="A2225" s="23" t="s">
        <v>8384</v>
      </c>
      <c r="B2225" s="14" t="s">
        <v>6280</v>
      </c>
      <c r="C2225" s="14" t="s">
        <v>6280</v>
      </c>
      <c r="D2225" s="14" t="s">
        <v>141</v>
      </c>
      <c r="E2225" s="14" t="s">
        <v>8385</v>
      </c>
      <c r="F2225" s="14"/>
      <c r="G2225" s="23" t="s">
        <v>41</v>
      </c>
      <c r="H2225" s="14" t="s">
        <v>162</v>
      </c>
      <c r="I2225" s="16" t="s">
        <v>75</v>
      </c>
      <c r="J2225" s="17">
        <v>44399</v>
      </c>
      <c r="K2225" s="18">
        <f t="shared" ca="1" si="110"/>
        <v>908</v>
      </c>
      <c r="L2225" s="19">
        <f t="shared" si="111"/>
        <v>44413</v>
      </c>
      <c r="M2225" s="16" t="s">
        <v>44</v>
      </c>
      <c r="N2225" s="16" t="s">
        <v>45</v>
      </c>
      <c r="O2225" s="14" t="s">
        <v>41</v>
      </c>
      <c r="P2225" s="17"/>
      <c r="Q2225" s="16" t="e">
        <f t="shared" ca="1" si="109"/>
        <v>#VALUE!</v>
      </c>
      <c r="R2225" s="27" t="s">
        <v>46</v>
      </c>
      <c r="S2225" s="27" t="s">
        <v>47</v>
      </c>
      <c r="T2225" s="14" t="s">
        <v>8386</v>
      </c>
      <c r="U2225" s="24" t="s">
        <v>8387</v>
      </c>
      <c r="V2225" s="16" t="s">
        <v>47</v>
      </c>
      <c r="W2225" s="14" t="s">
        <v>47</v>
      </c>
      <c r="X2225" s="14"/>
      <c r="Y2225" s="14"/>
      <c r="Z2225" s="14" t="s">
        <v>47</v>
      </c>
      <c r="AA2225" s="87" t="s">
        <v>8388</v>
      </c>
      <c r="AB2225" s="35">
        <v>44484</v>
      </c>
      <c r="AC2225" s="18">
        <f t="shared" ca="1" si="100"/>
        <v>823</v>
      </c>
      <c r="AD2225" s="16" t="s">
        <v>52</v>
      </c>
      <c r="AE2225" s="16" t="s">
        <v>79</v>
      </c>
      <c r="AF2225" s="14" t="s">
        <v>47</v>
      </c>
      <c r="AG2225" s="14" t="s">
        <v>47</v>
      </c>
    </row>
    <row r="2226" spans="1:33" ht="15.75" customHeight="1" x14ac:dyDescent="0.25">
      <c r="A2226" s="57" t="s">
        <v>7003</v>
      </c>
      <c r="B2226" s="57" t="s">
        <v>200</v>
      </c>
      <c r="C2226" s="57" t="s">
        <v>200</v>
      </c>
      <c r="D2226" s="57" t="s">
        <v>39</v>
      </c>
      <c r="E2226" s="57" t="s">
        <v>7004</v>
      </c>
      <c r="F2226" s="57"/>
      <c r="G2226" s="14" t="s">
        <v>41</v>
      </c>
      <c r="H2226" s="14" t="s">
        <v>206</v>
      </c>
      <c r="I2226" s="16" t="s">
        <v>75</v>
      </c>
      <c r="J2226" s="17">
        <v>44346</v>
      </c>
      <c r="K2226" s="18">
        <f t="shared" ca="1" si="110"/>
        <v>961</v>
      </c>
      <c r="L2226" s="19">
        <f t="shared" si="111"/>
        <v>44360</v>
      </c>
      <c r="M2226" s="16" t="s">
        <v>44</v>
      </c>
      <c r="N2226" s="16" t="s">
        <v>45</v>
      </c>
      <c r="O2226" s="14" t="s">
        <v>46</v>
      </c>
      <c r="P2226" s="14"/>
      <c r="Q2226" s="16" t="e">
        <f t="shared" ca="1" si="109"/>
        <v>#VALUE!</v>
      </c>
      <c r="R2226" s="16" t="s">
        <v>47</v>
      </c>
      <c r="S2226" s="16" t="s">
        <v>47</v>
      </c>
      <c r="T2226" s="57" t="s">
        <v>7005</v>
      </c>
      <c r="U2226" s="57" t="s">
        <v>7006</v>
      </c>
      <c r="V2226" s="16" t="s">
        <v>47</v>
      </c>
      <c r="W2226" s="14" t="s">
        <v>47</v>
      </c>
      <c r="X2226" s="14"/>
      <c r="Y2226" s="14"/>
      <c r="Z2226" s="14" t="s">
        <v>47</v>
      </c>
      <c r="AA2226" s="87" t="s">
        <v>7007</v>
      </c>
      <c r="AB2226" s="35">
        <v>44484</v>
      </c>
      <c r="AC2226" s="18">
        <f t="shared" ca="1" si="100"/>
        <v>823</v>
      </c>
      <c r="AD2226" s="16" t="s">
        <v>52</v>
      </c>
      <c r="AE2226" s="16" t="s">
        <v>79</v>
      </c>
      <c r="AF2226" s="14" t="s">
        <v>47</v>
      </c>
      <c r="AG2226" s="14" t="s">
        <v>47</v>
      </c>
    </row>
    <row r="2227" spans="1:33" ht="15.75" customHeight="1" x14ac:dyDescent="0.25">
      <c r="A2227" s="57" t="s">
        <v>4827</v>
      </c>
      <c r="B2227" s="57" t="s">
        <v>8389</v>
      </c>
      <c r="C2227" s="57" t="s">
        <v>8389</v>
      </c>
      <c r="D2227" s="57" t="s">
        <v>39</v>
      </c>
      <c r="E2227" s="57" t="s">
        <v>4829</v>
      </c>
      <c r="F2227" s="57"/>
      <c r="G2227" s="14" t="s">
        <v>41</v>
      </c>
      <c r="H2227" s="14" t="s">
        <v>206</v>
      </c>
      <c r="I2227" s="16" t="s">
        <v>75</v>
      </c>
      <c r="J2227" s="17">
        <v>44346</v>
      </c>
      <c r="K2227" s="18">
        <f t="shared" ca="1" si="110"/>
        <v>961</v>
      </c>
      <c r="L2227" s="19">
        <f t="shared" si="111"/>
        <v>44360</v>
      </c>
      <c r="M2227" s="16" t="s">
        <v>44</v>
      </c>
      <c r="N2227" s="16" t="s">
        <v>45</v>
      </c>
      <c r="O2227" s="14" t="s">
        <v>46</v>
      </c>
      <c r="P2227" s="14"/>
      <c r="Q2227" s="16" t="e">
        <f t="shared" ca="1" si="109"/>
        <v>#VALUE!</v>
      </c>
      <c r="R2227" s="16" t="s">
        <v>47</v>
      </c>
      <c r="S2227" s="16" t="s">
        <v>47</v>
      </c>
      <c r="T2227" s="57" t="s">
        <v>8390</v>
      </c>
      <c r="U2227" s="57" t="s">
        <v>4831</v>
      </c>
      <c r="V2227" s="16" t="s">
        <v>47</v>
      </c>
      <c r="W2227" s="14" t="s">
        <v>47</v>
      </c>
      <c r="X2227" s="14"/>
      <c r="Y2227" s="14"/>
      <c r="Z2227" s="14" t="s">
        <v>47</v>
      </c>
      <c r="AA2227" s="87" t="s">
        <v>8391</v>
      </c>
      <c r="AB2227" s="35">
        <v>44484</v>
      </c>
      <c r="AC2227" s="18">
        <f t="shared" ca="1" si="100"/>
        <v>823</v>
      </c>
      <c r="AD2227" s="16" t="s">
        <v>52</v>
      </c>
      <c r="AE2227" s="16" t="s">
        <v>79</v>
      </c>
      <c r="AF2227" s="14" t="s">
        <v>47</v>
      </c>
      <c r="AG2227" s="14" t="s">
        <v>47</v>
      </c>
    </row>
    <row r="2228" spans="1:33" ht="15.75" customHeight="1" x14ac:dyDescent="0.25">
      <c r="A2228" s="57" t="s">
        <v>7450</v>
      </c>
      <c r="B2228" s="57" t="s">
        <v>845</v>
      </c>
      <c r="C2228" s="57" t="s">
        <v>845</v>
      </c>
      <c r="D2228" s="57" t="s">
        <v>409</v>
      </c>
      <c r="E2228" s="57" t="s">
        <v>7451</v>
      </c>
      <c r="F2228" s="57"/>
      <c r="G2228" s="14" t="s">
        <v>41</v>
      </c>
      <c r="H2228" s="14" t="s">
        <v>206</v>
      </c>
      <c r="I2228" s="16" t="s">
        <v>75</v>
      </c>
      <c r="J2228" s="17">
        <v>44346</v>
      </c>
      <c r="K2228" s="18">
        <f t="shared" ca="1" si="110"/>
        <v>961</v>
      </c>
      <c r="L2228" s="19">
        <f t="shared" si="111"/>
        <v>44360</v>
      </c>
      <c r="M2228" s="16" t="s">
        <v>44</v>
      </c>
      <c r="N2228" s="16" t="s">
        <v>45</v>
      </c>
      <c r="O2228" s="14" t="s">
        <v>46</v>
      </c>
      <c r="P2228" s="14"/>
      <c r="Q2228" s="16" t="e">
        <f t="shared" ca="1" si="109"/>
        <v>#VALUE!</v>
      </c>
      <c r="R2228" s="16" t="s">
        <v>47</v>
      </c>
      <c r="S2228" s="16" t="s">
        <v>47</v>
      </c>
      <c r="T2228" s="57" t="s">
        <v>7452</v>
      </c>
      <c r="U2228" s="57" t="s">
        <v>7453</v>
      </c>
      <c r="V2228" s="16" t="s">
        <v>47</v>
      </c>
      <c r="W2228" s="14" t="s">
        <v>47</v>
      </c>
      <c r="X2228" s="14"/>
      <c r="Y2228" s="14"/>
      <c r="Z2228" s="14" t="s">
        <v>47</v>
      </c>
      <c r="AA2228" s="87" t="s">
        <v>5379</v>
      </c>
      <c r="AB2228" s="35">
        <v>44484</v>
      </c>
      <c r="AC2228" s="18">
        <f t="shared" ca="1" si="100"/>
        <v>823</v>
      </c>
      <c r="AD2228" s="16" t="s">
        <v>52</v>
      </c>
      <c r="AE2228" s="16" t="s">
        <v>79</v>
      </c>
      <c r="AF2228" s="14" t="s">
        <v>47</v>
      </c>
      <c r="AG2228" s="14" t="s">
        <v>47</v>
      </c>
    </row>
    <row r="2229" spans="1:33" ht="15.75" customHeight="1" x14ac:dyDescent="0.25">
      <c r="A2229" s="57" t="s">
        <v>8394</v>
      </c>
      <c r="B2229" s="57" t="s">
        <v>1569</v>
      </c>
      <c r="C2229" s="57" t="s">
        <v>1569</v>
      </c>
      <c r="D2229" s="57" t="s">
        <v>5</v>
      </c>
      <c r="E2229" s="57" t="s">
        <v>8395</v>
      </c>
      <c r="F2229" s="57"/>
      <c r="G2229" s="14" t="s">
        <v>41</v>
      </c>
      <c r="H2229" s="14" t="s">
        <v>206</v>
      </c>
      <c r="I2229" s="16" t="s">
        <v>75</v>
      </c>
      <c r="J2229" s="17">
        <v>44346</v>
      </c>
      <c r="K2229" s="18">
        <f t="shared" ca="1" si="110"/>
        <v>961</v>
      </c>
      <c r="L2229" s="19">
        <f t="shared" si="111"/>
        <v>44360</v>
      </c>
      <c r="M2229" s="16" t="s">
        <v>44</v>
      </c>
      <c r="N2229" s="16" t="s">
        <v>45</v>
      </c>
      <c r="O2229" s="14" t="s">
        <v>46</v>
      </c>
      <c r="P2229" s="14"/>
      <c r="Q2229" s="16" t="e">
        <f t="shared" ca="1" si="109"/>
        <v>#VALUE!</v>
      </c>
      <c r="R2229" s="16" t="s">
        <v>47</v>
      </c>
      <c r="S2229" s="16" t="s">
        <v>47</v>
      </c>
      <c r="T2229" s="57" t="s">
        <v>5390</v>
      </c>
      <c r="U2229" s="57" t="s">
        <v>5391</v>
      </c>
      <c r="V2229" s="16" t="s">
        <v>47</v>
      </c>
      <c r="W2229" s="14" t="s">
        <v>47</v>
      </c>
      <c r="X2229" s="14"/>
      <c r="Y2229" s="14"/>
      <c r="Z2229" s="14" t="s">
        <v>47</v>
      </c>
      <c r="AA2229" s="87" t="s">
        <v>5392</v>
      </c>
      <c r="AB2229" s="35">
        <v>44484</v>
      </c>
      <c r="AC2229" s="18">
        <f t="shared" ca="1" si="100"/>
        <v>823</v>
      </c>
      <c r="AD2229" s="16" t="s">
        <v>52</v>
      </c>
      <c r="AE2229" s="16" t="s">
        <v>79</v>
      </c>
      <c r="AF2229" s="14" t="s">
        <v>47</v>
      </c>
      <c r="AG2229" s="14" t="s">
        <v>47</v>
      </c>
    </row>
    <row r="2230" spans="1:33" ht="15.75" customHeight="1" x14ac:dyDescent="0.25">
      <c r="A2230" s="57" t="s">
        <v>5495</v>
      </c>
      <c r="B2230" s="57" t="s">
        <v>5496</v>
      </c>
      <c r="C2230" s="57" t="s">
        <v>5496</v>
      </c>
      <c r="D2230" s="57" t="s">
        <v>39</v>
      </c>
      <c r="E2230" s="57" t="s">
        <v>8396</v>
      </c>
      <c r="F2230" s="57"/>
      <c r="G2230" s="14" t="s">
        <v>41</v>
      </c>
      <c r="H2230" s="14" t="s">
        <v>206</v>
      </c>
      <c r="I2230" s="16" t="s">
        <v>75</v>
      </c>
      <c r="J2230" s="17">
        <v>44346</v>
      </c>
      <c r="K2230" s="18">
        <f t="shared" ca="1" si="110"/>
        <v>961</v>
      </c>
      <c r="L2230" s="19">
        <f t="shared" si="111"/>
        <v>44360</v>
      </c>
      <c r="M2230" s="16" t="s">
        <v>44</v>
      </c>
      <c r="N2230" s="16" t="s">
        <v>45</v>
      </c>
      <c r="O2230" s="14" t="s">
        <v>46</v>
      </c>
      <c r="P2230" s="14"/>
      <c r="Q2230" s="16" t="e">
        <f t="shared" ca="1" si="109"/>
        <v>#VALUE!</v>
      </c>
      <c r="R2230" s="16" t="s">
        <v>47</v>
      </c>
      <c r="S2230" s="16" t="s">
        <v>47</v>
      </c>
      <c r="T2230" s="57" t="s">
        <v>5498</v>
      </c>
      <c r="U2230" s="57" t="s">
        <v>5499</v>
      </c>
      <c r="V2230" s="16" t="s">
        <v>47</v>
      </c>
      <c r="W2230" s="14" t="s">
        <v>47</v>
      </c>
      <c r="X2230" s="14"/>
      <c r="Y2230" s="14"/>
      <c r="Z2230" s="14" t="s">
        <v>47</v>
      </c>
      <c r="AA2230" s="87" t="s">
        <v>5500</v>
      </c>
      <c r="AB2230" s="35">
        <v>44484</v>
      </c>
      <c r="AC2230" s="18">
        <f t="shared" ca="1" si="100"/>
        <v>823</v>
      </c>
      <c r="AD2230" s="16" t="s">
        <v>52</v>
      </c>
      <c r="AE2230" s="16" t="s">
        <v>79</v>
      </c>
      <c r="AF2230" s="14" t="s">
        <v>47</v>
      </c>
      <c r="AG2230" s="14" t="s">
        <v>47</v>
      </c>
    </row>
    <row r="2231" spans="1:33" ht="15.75" customHeight="1" x14ac:dyDescent="0.25">
      <c r="A2231" s="57" t="s">
        <v>5501</v>
      </c>
      <c r="B2231" s="57" t="s">
        <v>1861</v>
      </c>
      <c r="C2231" s="57" t="s">
        <v>1861</v>
      </c>
      <c r="D2231" s="57" t="s">
        <v>39</v>
      </c>
      <c r="E2231" s="57" t="s">
        <v>8397</v>
      </c>
      <c r="F2231" s="57"/>
      <c r="G2231" s="14" t="s">
        <v>41</v>
      </c>
      <c r="H2231" s="14" t="s">
        <v>206</v>
      </c>
      <c r="I2231" s="16" t="s">
        <v>75</v>
      </c>
      <c r="J2231" s="17">
        <v>44346</v>
      </c>
      <c r="K2231" s="18">
        <f t="shared" ca="1" si="110"/>
        <v>961</v>
      </c>
      <c r="L2231" s="19">
        <f t="shared" si="111"/>
        <v>44360</v>
      </c>
      <c r="M2231" s="16" t="s">
        <v>44</v>
      </c>
      <c r="N2231" s="16" t="s">
        <v>45</v>
      </c>
      <c r="O2231" s="14" t="s">
        <v>46</v>
      </c>
      <c r="P2231" s="14"/>
      <c r="Q2231" s="16" t="e">
        <f t="shared" ca="1" si="109"/>
        <v>#VALUE!</v>
      </c>
      <c r="R2231" s="16" t="s">
        <v>47</v>
      </c>
      <c r="S2231" s="16" t="s">
        <v>47</v>
      </c>
      <c r="T2231" s="57" t="s">
        <v>5503</v>
      </c>
      <c r="U2231" s="57" t="s">
        <v>5504</v>
      </c>
      <c r="V2231" s="16" t="s">
        <v>47</v>
      </c>
      <c r="W2231" s="14" t="s">
        <v>47</v>
      </c>
      <c r="X2231" s="14"/>
      <c r="Y2231" s="14"/>
      <c r="Z2231" s="14" t="s">
        <v>47</v>
      </c>
      <c r="AA2231" s="87" t="s">
        <v>5505</v>
      </c>
      <c r="AB2231" s="35">
        <v>44484</v>
      </c>
      <c r="AC2231" s="18">
        <f t="shared" ca="1" si="100"/>
        <v>823</v>
      </c>
      <c r="AD2231" s="16" t="s">
        <v>52</v>
      </c>
      <c r="AE2231" s="16" t="s">
        <v>79</v>
      </c>
      <c r="AF2231" s="14" t="s">
        <v>47</v>
      </c>
      <c r="AG2231" s="14" t="s">
        <v>47</v>
      </c>
    </row>
    <row r="2232" spans="1:33" ht="15.75" customHeight="1" x14ac:dyDescent="0.25">
      <c r="A2232" s="57" t="s">
        <v>8030</v>
      </c>
      <c r="B2232" s="57" t="s">
        <v>845</v>
      </c>
      <c r="C2232" s="57" t="s">
        <v>845</v>
      </c>
      <c r="D2232" s="57" t="s">
        <v>409</v>
      </c>
      <c r="E2232" s="57" t="s">
        <v>8031</v>
      </c>
      <c r="F2232" s="57"/>
      <c r="G2232" s="14" t="s">
        <v>41</v>
      </c>
      <c r="H2232" s="14" t="s">
        <v>206</v>
      </c>
      <c r="I2232" s="16" t="s">
        <v>75</v>
      </c>
      <c r="J2232" s="17">
        <v>44346</v>
      </c>
      <c r="K2232" s="18">
        <f t="shared" ca="1" si="110"/>
        <v>961</v>
      </c>
      <c r="L2232" s="19">
        <f t="shared" si="111"/>
        <v>44360</v>
      </c>
      <c r="M2232" s="16" t="s">
        <v>44</v>
      </c>
      <c r="N2232" s="16" t="s">
        <v>45</v>
      </c>
      <c r="O2232" s="14" t="s">
        <v>46</v>
      </c>
      <c r="P2232" s="14"/>
      <c r="Q2232" s="16" t="e">
        <f t="shared" ca="1" si="109"/>
        <v>#VALUE!</v>
      </c>
      <c r="R2232" s="16" t="s">
        <v>47</v>
      </c>
      <c r="S2232" s="16" t="s">
        <v>47</v>
      </c>
      <c r="T2232" s="57" t="s">
        <v>4548</v>
      </c>
      <c r="U2232" s="57" t="s">
        <v>4549</v>
      </c>
      <c r="V2232" s="16" t="s">
        <v>47</v>
      </c>
      <c r="W2232" s="14" t="s">
        <v>47</v>
      </c>
      <c r="X2232" s="14"/>
      <c r="Y2232" s="14"/>
      <c r="Z2232" s="14" t="s">
        <v>47</v>
      </c>
      <c r="AA2232" s="87" t="s">
        <v>2888</v>
      </c>
      <c r="AB2232" s="35">
        <v>44484</v>
      </c>
      <c r="AC2232" s="18">
        <f t="shared" ca="1" si="100"/>
        <v>823</v>
      </c>
      <c r="AD2232" s="16" t="s">
        <v>52</v>
      </c>
      <c r="AE2232" s="16" t="s">
        <v>79</v>
      </c>
      <c r="AF2232" s="14" t="s">
        <v>47</v>
      </c>
      <c r="AG2232" s="14" t="s">
        <v>47</v>
      </c>
    </row>
    <row r="2233" spans="1:33" ht="15.75" customHeight="1" x14ac:dyDescent="0.25">
      <c r="A2233" s="57" t="s">
        <v>7409</v>
      </c>
      <c r="B2233" s="57" t="s">
        <v>6074</v>
      </c>
      <c r="C2233" s="57" t="s">
        <v>6074</v>
      </c>
      <c r="D2233" s="57" t="s">
        <v>7673</v>
      </c>
      <c r="E2233" s="57" t="s">
        <v>8398</v>
      </c>
      <c r="F2233" s="57"/>
      <c r="G2233" s="14" t="s">
        <v>41</v>
      </c>
      <c r="H2233" s="14" t="s">
        <v>206</v>
      </c>
      <c r="I2233" s="16" t="s">
        <v>75</v>
      </c>
      <c r="J2233" s="17">
        <v>44346</v>
      </c>
      <c r="K2233" s="18">
        <f t="shared" ca="1" si="110"/>
        <v>961</v>
      </c>
      <c r="L2233" s="19">
        <f t="shared" si="111"/>
        <v>44360</v>
      </c>
      <c r="M2233" s="16" t="s">
        <v>44</v>
      </c>
      <c r="N2233" s="16" t="s">
        <v>45</v>
      </c>
      <c r="O2233" s="14" t="s">
        <v>46</v>
      </c>
      <c r="P2233" s="14"/>
      <c r="Q2233" s="16" t="e">
        <f t="shared" ca="1" si="109"/>
        <v>#VALUE!</v>
      </c>
      <c r="R2233" s="16" t="s">
        <v>47</v>
      </c>
      <c r="S2233" s="16" t="s">
        <v>47</v>
      </c>
      <c r="T2233" s="57" t="s">
        <v>7411</v>
      </c>
      <c r="U2233" s="57" t="s">
        <v>7412</v>
      </c>
      <c r="V2233" s="16" t="s">
        <v>47</v>
      </c>
      <c r="W2233" s="14" t="s">
        <v>47</v>
      </c>
      <c r="X2233" s="14"/>
      <c r="Y2233" s="14"/>
      <c r="Z2233" s="14" t="s">
        <v>47</v>
      </c>
      <c r="AA2233" s="87" t="s">
        <v>7413</v>
      </c>
      <c r="AB2233" s="35">
        <v>44484</v>
      </c>
      <c r="AC2233" s="18">
        <f t="shared" ca="1" si="100"/>
        <v>823</v>
      </c>
      <c r="AD2233" s="16" t="s">
        <v>52</v>
      </c>
      <c r="AE2233" s="16" t="s">
        <v>79</v>
      </c>
      <c r="AF2233" s="14" t="s">
        <v>47</v>
      </c>
      <c r="AG2233" s="14" t="s">
        <v>47</v>
      </c>
    </row>
    <row r="2234" spans="1:33" ht="15.75" customHeight="1" x14ac:dyDescent="0.25">
      <c r="A2234" s="57" t="s">
        <v>8399</v>
      </c>
      <c r="B2234" s="57" t="s">
        <v>7415</v>
      </c>
      <c r="C2234" s="57" t="s">
        <v>7415</v>
      </c>
      <c r="D2234" s="57" t="s">
        <v>7673</v>
      </c>
      <c r="E2234" s="57" t="s">
        <v>7416</v>
      </c>
      <c r="F2234" s="57"/>
      <c r="G2234" s="14" t="s">
        <v>41</v>
      </c>
      <c r="H2234" s="14" t="s">
        <v>206</v>
      </c>
      <c r="I2234" s="16" t="s">
        <v>75</v>
      </c>
      <c r="J2234" s="17">
        <v>44346</v>
      </c>
      <c r="K2234" s="18">
        <f t="shared" ca="1" si="110"/>
        <v>961</v>
      </c>
      <c r="L2234" s="19">
        <f t="shared" si="111"/>
        <v>44360</v>
      </c>
      <c r="M2234" s="16" t="s">
        <v>44</v>
      </c>
      <c r="N2234" s="16" t="s">
        <v>45</v>
      </c>
      <c r="O2234" s="14" t="s">
        <v>46</v>
      </c>
      <c r="P2234" s="14"/>
      <c r="Q2234" s="16" t="e">
        <f t="shared" ca="1" si="109"/>
        <v>#VALUE!</v>
      </c>
      <c r="R2234" s="16" t="s">
        <v>47</v>
      </c>
      <c r="S2234" s="16" t="s">
        <v>47</v>
      </c>
      <c r="T2234" s="57" t="s">
        <v>8400</v>
      </c>
      <c r="U2234" s="57" t="s">
        <v>7418</v>
      </c>
      <c r="V2234" s="16" t="s">
        <v>47</v>
      </c>
      <c r="W2234" s="14" t="s">
        <v>47</v>
      </c>
      <c r="X2234" s="14"/>
      <c r="Y2234" s="14"/>
      <c r="Z2234" s="14" t="s">
        <v>47</v>
      </c>
      <c r="AA2234" s="87" t="s">
        <v>8401</v>
      </c>
      <c r="AB2234" s="35">
        <v>44484</v>
      </c>
      <c r="AC2234" s="18">
        <f t="shared" ca="1" si="100"/>
        <v>823</v>
      </c>
      <c r="AD2234" s="16" t="s">
        <v>52</v>
      </c>
      <c r="AE2234" s="16" t="s">
        <v>79</v>
      </c>
      <c r="AF2234" s="14" t="s">
        <v>47</v>
      </c>
      <c r="AG2234" s="14" t="s">
        <v>47</v>
      </c>
    </row>
    <row r="2235" spans="1:33" ht="15.75" customHeight="1" x14ac:dyDescent="0.25">
      <c r="A2235" s="57" t="s">
        <v>6073</v>
      </c>
      <c r="B2235" s="57" t="s">
        <v>6074</v>
      </c>
      <c r="C2235" s="57" t="s">
        <v>6074</v>
      </c>
      <c r="D2235" s="57" t="s">
        <v>7673</v>
      </c>
      <c r="E2235" s="57" t="s">
        <v>8402</v>
      </c>
      <c r="F2235" s="57"/>
      <c r="G2235" s="14" t="s">
        <v>41</v>
      </c>
      <c r="H2235" s="14" t="s">
        <v>206</v>
      </c>
      <c r="I2235" s="16" t="s">
        <v>75</v>
      </c>
      <c r="J2235" s="17">
        <v>44346</v>
      </c>
      <c r="K2235" s="18">
        <f t="shared" ca="1" si="110"/>
        <v>961</v>
      </c>
      <c r="L2235" s="19">
        <f t="shared" si="111"/>
        <v>44360</v>
      </c>
      <c r="M2235" s="16" t="s">
        <v>44</v>
      </c>
      <c r="N2235" s="16" t="s">
        <v>45</v>
      </c>
      <c r="O2235" s="14" t="s">
        <v>46</v>
      </c>
      <c r="P2235" s="14"/>
      <c r="Q2235" s="16" t="e">
        <f t="shared" ca="1" si="109"/>
        <v>#VALUE!</v>
      </c>
      <c r="R2235" s="16" t="s">
        <v>47</v>
      </c>
      <c r="S2235" s="16" t="s">
        <v>47</v>
      </c>
      <c r="T2235" s="57" t="s">
        <v>6076</v>
      </c>
      <c r="U2235" s="57" t="s">
        <v>6077</v>
      </c>
      <c r="V2235" s="16" t="s">
        <v>47</v>
      </c>
      <c r="W2235" s="14" t="s">
        <v>47</v>
      </c>
      <c r="X2235" s="14"/>
      <c r="Y2235" s="14"/>
      <c r="Z2235" s="14" t="s">
        <v>47</v>
      </c>
      <c r="AA2235" s="87" t="s">
        <v>6078</v>
      </c>
      <c r="AB2235" s="35">
        <v>44484</v>
      </c>
      <c r="AC2235" s="18">
        <f t="shared" ca="1" si="100"/>
        <v>823</v>
      </c>
      <c r="AD2235" s="16" t="s">
        <v>52</v>
      </c>
      <c r="AE2235" s="16" t="s">
        <v>79</v>
      </c>
      <c r="AF2235" s="14" t="s">
        <v>47</v>
      </c>
      <c r="AG2235" s="14" t="s">
        <v>47</v>
      </c>
    </row>
    <row r="2236" spans="1:33" ht="15.75" customHeight="1" x14ac:dyDescent="0.25">
      <c r="A2236" s="57" t="s">
        <v>844</v>
      </c>
      <c r="B2236" s="57" t="s">
        <v>845</v>
      </c>
      <c r="C2236" s="57" t="s">
        <v>845</v>
      </c>
      <c r="D2236" s="57" t="s">
        <v>409</v>
      </c>
      <c r="E2236" s="57" t="s">
        <v>8474</v>
      </c>
      <c r="F2236" s="57"/>
      <c r="G2236" s="14" t="s">
        <v>41</v>
      </c>
      <c r="H2236" s="14" t="s">
        <v>206</v>
      </c>
      <c r="I2236" s="16" t="s">
        <v>75</v>
      </c>
      <c r="J2236" s="17">
        <v>44346</v>
      </c>
      <c r="K2236" s="18">
        <f t="shared" ca="1" si="110"/>
        <v>961</v>
      </c>
      <c r="L2236" s="19">
        <f t="shared" si="111"/>
        <v>44360</v>
      </c>
      <c r="M2236" s="16" t="s">
        <v>44</v>
      </c>
      <c r="N2236" s="16" t="s">
        <v>45</v>
      </c>
      <c r="O2236" s="14" t="s">
        <v>46</v>
      </c>
      <c r="P2236" s="14"/>
      <c r="Q2236" s="16" t="e">
        <f t="shared" ca="1" si="109"/>
        <v>#VALUE!</v>
      </c>
      <c r="R2236" s="16" t="s">
        <v>47</v>
      </c>
      <c r="S2236" s="16" t="s">
        <v>47</v>
      </c>
      <c r="T2236" s="57" t="s">
        <v>847</v>
      </c>
      <c r="U2236" s="57" t="s">
        <v>848</v>
      </c>
      <c r="V2236" s="16" t="s">
        <v>47</v>
      </c>
      <c r="W2236" s="14" t="s">
        <v>47</v>
      </c>
      <c r="X2236" s="14"/>
      <c r="Y2236" s="14"/>
      <c r="Z2236" s="14" t="s">
        <v>47</v>
      </c>
      <c r="AA2236" s="87" t="s">
        <v>5650</v>
      </c>
      <c r="AB2236" s="35">
        <v>44484</v>
      </c>
      <c r="AC2236" s="18">
        <f t="shared" ca="1" si="100"/>
        <v>823</v>
      </c>
      <c r="AD2236" s="16" t="s">
        <v>52</v>
      </c>
      <c r="AE2236" s="16" t="s">
        <v>79</v>
      </c>
      <c r="AF2236" s="14" t="s">
        <v>47</v>
      </c>
      <c r="AG2236" s="14" t="s">
        <v>47</v>
      </c>
    </row>
    <row r="2237" spans="1:33" ht="15.75" customHeight="1" x14ac:dyDescent="0.25">
      <c r="A2237" s="57" t="s">
        <v>5549</v>
      </c>
      <c r="B2237" s="57" t="s">
        <v>254</v>
      </c>
      <c r="C2237" s="57" t="s">
        <v>254</v>
      </c>
      <c r="D2237" s="57" t="s">
        <v>39</v>
      </c>
      <c r="E2237" s="57" t="s">
        <v>5550</v>
      </c>
      <c r="F2237" s="57"/>
      <c r="G2237" s="14" t="s">
        <v>41</v>
      </c>
      <c r="H2237" s="14" t="s">
        <v>206</v>
      </c>
      <c r="I2237" s="16" t="s">
        <v>75</v>
      </c>
      <c r="J2237" s="17">
        <v>44346</v>
      </c>
      <c r="K2237" s="18">
        <f t="shared" ca="1" si="110"/>
        <v>961</v>
      </c>
      <c r="L2237" s="19">
        <f t="shared" si="111"/>
        <v>44360</v>
      </c>
      <c r="M2237" s="16" t="s">
        <v>44</v>
      </c>
      <c r="N2237" s="16" t="s">
        <v>45</v>
      </c>
      <c r="O2237" s="14" t="s">
        <v>46</v>
      </c>
      <c r="P2237" s="14"/>
      <c r="Q2237" s="16" t="e">
        <f t="shared" ca="1" si="109"/>
        <v>#VALUE!</v>
      </c>
      <c r="R2237" s="16" t="s">
        <v>47</v>
      </c>
      <c r="S2237" s="16" t="s">
        <v>47</v>
      </c>
      <c r="T2237" s="57" t="s">
        <v>5551</v>
      </c>
      <c r="U2237" s="57" t="s">
        <v>5552</v>
      </c>
      <c r="V2237" s="16" t="s">
        <v>47</v>
      </c>
      <c r="W2237" s="14" t="s">
        <v>47</v>
      </c>
      <c r="X2237" s="14"/>
      <c r="Y2237" s="14"/>
      <c r="Z2237" s="14" t="s">
        <v>47</v>
      </c>
      <c r="AA2237" s="87" t="s">
        <v>5553</v>
      </c>
      <c r="AB2237" s="35">
        <v>44484</v>
      </c>
      <c r="AC2237" s="18">
        <f t="shared" ca="1" si="100"/>
        <v>823</v>
      </c>
      <c r="AD2237" s="16" t="s">
        <v>52</v>
      </c>
      <c r="AE2237" s="16" t="s">
        <v>79</v>
      </c>
      <c r="AF2237" s="14" t="s">
        <v>47</v>
      </c>
      <c r="AG2237" s="14" t="s">
        <v>47</v>
      </c>
    </row>
    <row r="2238" spans="1:33" ht="15.75" customHeight="1" x14ac:dyDescent="0.25">
      <c r="A2238" s="57" t="s">
        <v>592</v>
      </c>
      <c r="B2238" s="57" t="s">
        <v>593</v>
      </c>
      <c r="C2238" s="57" t="s">
        <v>593</v>
      </c>
      <c r="D2238" s="57" t="s">
        <v>7673</v>
      </c>
      <c r="E2238" s="57" t="s">
        <v>8405</v>
      </c>
      <c r="F2238" s="57"/>
      <c r="G2238" s="14" t="s">
        <v>41</v>
      </c>
      <c r="H2238" s="14" t="s">
        <v>206</v>
      </c>
      <c r="I2238" s="16" t="s">
        <v>75</v>
      </c>
      <c r="J2238" s="17">
        <v>44346</v>
      </c>
      <c r="K2238" s="18">
        <f t="shared" ca="1" si="110"/>
        <v>961</v>
      </c>
      <c r="L2238" s="19">
        <f t="shared" si="111"/>
        <v>44360</v>
      </c>
      <c r="M2238" s="16" t="s">
        <v>44</v>
      </c>
      <c r="N2238" s="16" t="s">
        <v>45</v>
      </c>
      <c r="O2238" s="14" t="s">
        <v>46</v>
      </c>
      <c r="P2238" s="14"/>
      <c r="Q2238" s="16" t="e">
        <f t="shared" ca="1" si="109"/>
        <v>#VALUE!</v>
      </c>
      <c r="R2238" s="16" t="s">
        <v>47</v>
      </c>
      <c r="S2238" s="16" t="s">
        <v>47</v>
      </c>
      <c r="T2238" s="57" t="s">
        <v>595</v>
      </c>
      <c r="U2238" s="57" t="s">
        <v>596</v>
      </c>
      <c r="V2238" s="16" t="s">
        <v>47</v>
      </c>
      <c r="W2238" s="14" t="s">
        <v>47</v>
      </c>
      <c r="X2238" s="14"/>
      <c r="Y2238" s="14"/>
      <c r="Z2238" s="14" t="s">
        <v>47</v>
      </c>
      <c r="AA2238" s="87" t="s">
        <v>597</v>
      </c>
      <c r="AB2238" s="35">
        <v>44484</v>
      </c>
      <c r="AC2238" s="18">
        <f t="shared" ca="1" si="100"/>
        <v>823</v>
      </c>
      <c r="AD2238" s="16" t="s">
        <v>52</v>
      </c>
      <c r="AE2238" s="16" t="s">
        <v>79</v>
      </c>
      <c r="AF2238" s="14" t="s">
        <v>47</v>
      </c>
      <c r="AG2238" s="14" t="s">
        <v>47</v>
      </c>
    </row>
    <row r="2239" spans="1:33" ht="15.75" customHeight="1" x14ac:dyDescent="0.25">
      <c r="A2239" s="57" t="s">
        <v>8406</v>
      </c>
      <c r="B2239" s="57" t="s">
        <v>3157</v>
      </c>
      <c r="C2239" s="57" t="s">
        <v>3157</v>
      </c>
      <c r="D2239" s="57" t="s">
        <v>39</v>
      </c>
      <c r="E2239" s="57" t="s">
        <v>8407</v>
      </c>
      <c r="F2239" s="57"/>
      <c r="G2239" s="14" t="s">
        <v>41</v>
      </c>
      <c r="H2239" s="14" t="s">
        <v>206</v>
      </c>
      <c r="I2239" s="16" t="s">
        <v>75</v>
      </c>
      <c r="J2239" s="17">
        <v>44346</v>
      </c>
      <c r="K2239" s="18">
        <f t="shared" ca="1" si="110"/>
        <v>961</v>
      </c>
      <c r="L2239" s="19">
        <f t="shared" si="111"/>
        <v>44360</v>
      </c>
      <c r="M2239" s="16" t="s">
        <v>44</v>
      </c>
      <c r="N2239" s="16" t="s">
        <v>45</v>
      </c>
      <c r="O2239" s="14" t="s">
        <v>46</v>
      </c>
      <c r="P2239" s="14"/>
      <c r="Q2239" s="16" t="e">
        <f t="shared" ref="Q2239:Q2302" ca="1" si="112">ABS(IF(ISBLANK(P2239),"",TODAY()-P2239))</f>
        <v>#VALUE!</v>
      </c>
      <c r="R2239" s="16" t="s">
        <v>47</v>
      </c>
      <c r="S2239" s="16" t="s">
        <v>47</v>
      </c>
      <c r="T2239" s="57" t="s">
        <v>8408</v>
      </c>
      <c r="U2239" s="57" t="s">
        <v>8409</v>
      </c>
      <c r="V2239" s="16" t="s">
        <v>47</v>
      </c>
      <c r="W2239" s="14" t="s">
        <v>47</v>
      </c>
      <c r="X2239" s="14"/>
      <c r="Y2239" s="14"/>
      <c r="Z2239" s="14" t="s">
        <v>47</v>
      </c>
      <c r="AA2239" s="87" t="s">
        <v>8410</v>
      </c>
      <c r="AB2239" s="35">
        <v>44484</v>
      </c>
      <c r="AC2239" s="18">
        <f t="shared" ca="1" si="100"/>
        <v>823</v>
      </c>
      <c r="AD2239" s="16" t="s">
        <v>52</v>
      </c>
      <c r="AE2239" s="16" t="s">
        <v>79</v>
      </c>
      <c r="AF2239" s="14" t="s">
        <v>47</v>
      </c>
      <c r="AG2239" s="14" t="s">
        <v>47</v>
      </c>
    </row>
    <row r="2240" spans="1:33" ht="15.75" customHeight="1" x14ac:dyDescent="0.25">
      <c r="A2240" s="57" t="s">
        <v>4905</v>
      </c>
      <c r="B2240" s="57" t="s">
        <v>2681</v>
      </c>
      <c r="C2240" s="57" t="s">
        <v>2681</v>
      </c>
      <c r="D2240" s="57" t="s">
        <v>39</v>
      </c>
      <c r="E2240" s="57" t="s">
        <v>4906</v>
      </c>
      <c r="F2240" s="57"/>
      <c r="G2240" s="14" t="s">
        <v>41</v>
      </c>
      <c r="H2240" s="14" t="s">
        <v>206</v>
      </c>
      <c r="I2240" s="16" t="s">
        <v>75</v>
      </c>
      <c r="J2240" s="17">
        <v>44346</v>
      </c>
      <c r="K2240" s="18">
        <f t="shared" ca="1" si="110"/>
        <v>961</v>
      </c>
      <c r="L2240" s="19">
        <f t="shared" si="111"/>
        <v>44360</v>
      </c>
      <c r="M2240" s="16" t="s">
        <v>44</v>
      </c>
      <c r="N2240" s="16" t="s">
        <v>45</v>
      </c>
      <c r="O2240" s="14" t="s">
        <v>46</v>
      </c>
      <c r="P2240" s="14"/>
      <c r="Q2240" s="16" t="e">
        <f t="shared" ca="1" si="112"/>
        <v>#VALUE!</v>
      </c>
      <c r="R2240" s="16" t="s">
        <v>47</v>
      </c>
      <c r="S2240" s="16" t="s">
        <v>47</v>
      </c>
      <c r="T2240" s="57" t="s">
        <v>4907</v>
      </c>
      <c r="U2240" s="57" t="s">
        <v>4908</v>
      </c>
      <c r="V2240" s="16" t="s">
        <v>47</v>
      </c>
      <c r="W2240" s="14" t="s">
        <v>47</v>
      </c>
      <c r="X2240" s="14"/>
      <c r="Y2240" s="14"/>
      <c r="Z2240" s="14" t="s">
        <v>47</v>
      </c>
      <c r="AA2240" s="87" t="s">
        <v>8411</v>
      </c>
      <c r="AB2240" s="35">
        <v>44484</v>
      </c>
      <c r="AC2240" s="18">
        <f t="shared" ca="1" si="100"/>
        <v>823</v>
      </c>
      <c r="AD2240" s="16" t="s">
        <v>52</v>
      </c>
      <c r="AE2240" s="16" t="s">
        <v>79</v>
      </c>
      <c r="AF2240" s="14" t="s">
        <v>47</v>
      </c>
      <c r="AG2240" s="14" t="s">
        <v>47</v>
      </c>
    </row>
    <row r="2241" spans="1:33" ht="15.75" customHeight="1" x14ac:dyDescent="0.25">
      <c r="A2241" s="57" t="s">
        <v>3594</v>
      </c>
      <c r="B2241" s="57" t="s">
        <v>1807</v>
      </c>
      <c r="C2241" s="57" t="s">
        <v>1807</v>
      </c>
      <c r="D2241" s="57" t="s">
        <v>5</v>
      </c>
      <c r="E2241" s="57" t="s">
        <v>8412</v>
      </c>
      <c r="F2241" s="57"/>
      <c r="G2241" s="14" t="s">
        <v>41</v>
      </c>
      <c r="H2241" s="14" t="s">
        <v>206</v>
      </c>
      <c r="I2241" s="16" t="s">
        <v>75</v>
      </c>
      <c r="J2241" s="17">
        <v>44607</v>
      </c>
      <c r="K2241" s="18">
        <f t="shared" ca="1" si="110"/>
        <v>700</v>
      </c>
      <c r="L2241" s="19">
        <f t="shared" si="111"/>
        <v>44621</v>
      </c>
      <c r="M2241" s="16" t="s">
        <v>44</v>
      </c>
      <c r="N2241" s="16" t="s">
        <v>45</v>
      </c>
      <c r="O2241" s="14" t="s">
        <v>46</v>
      </c>
      <c r="P2241" s="14"/>
      <c r="Q2241" s="16" t="e">
        <f t="shared" ca="1" si="112"/>
        <v>#VALUE!</v>
      </c>
      <c r="R2241" s="16" t="s">
        <v>47</v>
      </c>
      <c r="S2241" s="16" t="s">
        <v>47</v>
      </c>
      <c r="T2241" s="57" t="s">
        <v>3596</v>
      </c>
      <c r="U2241" s="57" t="s">
        <v>3597</v>
      </c>
      <c r="V2241" s="16" t="s">
        <v>77</v>
      </c>
      <c r="W2241" s="14" t="s">
        <v>8413</v>
      </c>
      <c r="X2241" s="14"/>
      <c r="Y2241" s="14"/>
      <c r="Z2241" s="14" t="s">
        <v>47</v>
      </c>
      <c r="AA2241" s="87" t="s">
        <v>3598</v>
      </c>
      <c r="AB2241" s="35">
        <v>44484</v>
      </c>
      <c r="AC2241" s="18">
        <f t="shared" ca="1" si="100"/>
        <v>823</v>
      </c>
      <c r="AD2241" s="16" t="s">
        <v>52</v>
      </c>
      <c r="AE2241" s="16" t="s">
        <v>79</v>
      </c>
      <c r="AF2241" s="14" t="s">
        <v>47</v>
      </c>
      <c r="AG2241" s="14" t="s">
        <v>47</v>
      </c>
    </row>
    <row r="2242" spans="1:33" ht="15.75" customHeight="1" x14ac:dyDescent="0.25">
      <c r="A2242" s="57" t="s">
        <v>5910</v>
      </c>
      <c r="B2242" s="57" t="s">
        <v>8414</v>
      </c>
      <c r="C2242" s="57" t="s">
        <v>8414</v>
      </c>
      <c r="D2242" s="57" t="s">
        <v>5</v>
      </c>
      <c r="E2242" s="57" t="s">
        <v>8415</v>
      </c>
      <c r="F2242" s="57"/>
      <c r="G2242" s="14" t="s">
        <v>41</v>
      </c>
      <c r="H2242" s="14" t="s">
        <v>206</v>
      </c>
      <c r="I2242" s="16" t="s">
        <v>75</v>
      </c>
      <c r="J2242" s="17">
        <v>44346</v>
      </c>
      <c r="K2242" s="18">
        <f t="shared" ca="1" si="110"/>
        <v>961</v>
      </c>
      <c r="L2242" s="19">
        <f t="shared" si="111"/>
        <v>44360</v>
      </c>
      <c r="M2242" s="16" t="s">
        <v>44</v>
      </c>
      <c r="N2242" s="16" t="s">
        <v>45</v>
      </c>
      <c r="O2242" s="14" t="s">
        <v>46</v>
      </c>
      <c r="P2242" s="14"/>
      <c r="Q2242" s="16" t="e">
        <f t="shared" ca="1" si="112"/>
        <v>#VALUE!</v>
      </c>
      <c r="R2242" s="16" t="s">
        <v>47</v>
      </c>
      <c r="S2242" s="16" t="s">
        <v>47</v>
      </c>
      <c r="T2242" s="57" t="s">
        <v>5912</v>
      </c>
      <c r="U2242" s="57" t="s">
        <v>5913</v>
      </c>
      <c r="V2242" s="16" t="s">
        <v>47</v>
      </c>
      <c r="W2242" s="14" t="s">
        <v>47</v>
      </c>
      <c r="X2242" s="14"/>
      <c r="Y2242" s="14"/>
      <c r="Z2242" s="14" t="s">
        <v>47</v>
      </c>
      <c r="AA2242" s="87" t="s">
        <v>5914</v>
      </c>
      <c r="AB2242" s="35">
        <v>44484</v>
      </c>
      <c r="AC2242" s="18">
        <f t="shared" ca="1" si="100"/>
        <v>823</v>
      </c>
      <c r="AD2242" s="16" t="s">
        <v>52</v>
      </c>
      <c r="AE2242" s="16" t="s">
        <v>79</v>
      </c>
      <c r="AF2242" s="14" t="s">
        <v>47</v>
      </c>
      <c r="AG2242" s="14" t="s">
        <v>47</v>
      </c>
    </row>
    <row r="2243" spans="1:33" ht="15.75" customHeight="1" x14ac:dyDescent="0.25">
      <c r="A2243" s="57" t="s">
        <v>8416</v>
      </c>
      <c r="B2243" s="57" t="s">
        <v>254</v>
      </c>
      <c r="C2243" s="57" t="s">
        <v>254</v>
      </c>
      <c r="D2243" s="57" t="s">
        <v>39</v>
      </c>
      <c r="E2243" s="57" t="s">
        <v>8417</v>
      </c>
      <c r="F2243" s="57"/>
      <c r="G2243" s="14" t="s">
        <v>41</v>
      </c>
      <c r="H2243" s="14" t="s">
        <v>206</v>
      </c>
      <c r="I2243" s="16" t="s">
        <v>75</v>
      </c>
      <c r="J2243" s="17">
        <v>44346</v>
      </c>
      <c r="K2243" s="18">
        <f t="shared" ca="1" si="110"/>
        <v>961</v>
      </c>
      <c r="L2243" s="19">
        <f t="shared" si="111"/>
        <v>44360</v>
      </c>
      <c r="M2243" s="16" t="s">
        <v>44</v>
      </c>
      <c r="N2243" s="16" t="s">
        <v>45</v>
      </c>
      <c r="O2243" s="14" t="s">
        <v>46</v>
      </c>
      <c r="P2243" s="14"/>
      <c r="Q2243" s="16" t="e">
        <f t="shared" ca="1" si="112"/>
        <v>#VALUE!</v>
      </c>
      <c r="R2243" s="16" t="s">
        <v>47</v>
      </c>
      <c r="S2243" s="16" t="s">
        <v>47</v>
      </c>
      <c r="T2243" s="57" t="s">
        <v>7880</v>
      </c>
      <c r="U2243" s="57" t="s">
        <v>7881</v>
      </c>
      <c r="V2243" s="16" t="s">
        <v>47</v>
      </c>
      <c r="W2243" s="14" t="s">
        <v>47</v>
      </c>
      <c r="X2243" s="14"/>
      <c r="Y2243" s="14"/>
      <c r="Z2243" s="14" t="s">
        <v>47</v>
      </c>
      <c r="AA2243" s="87" t="s">
        <v>7882</v>
      </c>
      <c r="AB2243" s="35">
        <v>44484</v>
      </c>
      <c r="AC2243" s="18">
        <f t="shared" ca="1" si="100"/>
        <v>823</v>
      </c>
      <c r="AD2243" s="16" t="s">
        <v>52</v>
      </c>
      <c r="AE2243" s="16" t="s">
        <v>79</v>
      </c>
      <c r="AF2243" s="14" t="s">
        <v>47</v>
      </c>
      <c r="AG2243" s="14" t="s">
        <v>47</v>
      </c>
    </row>
    <row r="2244" spans="1:33" ht="15.75" customHeight="1" x14ac:dyDescent="0.25">
      <c r="A2244" s="57" t="s">
        <v>8418</v>
      </c>
      <c r="B2244" s="57" t="s">
        <v>800</v>
      </c>
      <c r="C2244" s="57" t="s">
        <v>800</v>
      </c>
      <c r="D2244" s="57" t="s">
        <v>39</v>
      </c>
      <c r="E2244" s="57" t="s">
        <v>8419</v>
      </c>
      <c r="F2244" s="57"/>
      <c r="G2244" s="14" t="s">
        <v>41</v>
      </c>
      <c r="H2244" s="14" t="s">
        <v>206</v>
      </c>
      <c r="I2244" s="16" t="s">
        <v>75</v>
      </c>
      <c r="J2244" s="17">
        <v>44346</v>
      </c>
      <c r="K2244" s="18">
        <f t="shared" ca="1" si="110"/>
        <v>961</v>
      </c>
      <c r="L2244" s="19">
        <f t="shared" si="111"/>
        <v>44360</v>
      </c>
      <c r="M2244" s="16" t="s">
        <v>44</v>
      </c>
      <c r="N2244" s="16" t="s">
        <v>45</v>
      </c>
      <c r="O2244" s="14" t="s">
        <v>46</v>
      </c>
      <c r="P2244" s="14"/>
      <c r="Q2244" s="16" t="e">
        <f t="shared" ca="1" si="112"/>
        <v>#VALUE!</v>
      </c>
      <c r="R2244" s="16" t="s">
        <v>47</v>
      </c>
      <c r="S2244" s="16" t="s">
        <v>47</v>
      </c>
      <c r="T2244" s="57" t="s">
        <v>7880</v>
      </c>
      <c r="U2244" s="57" t="s">
        <v>7881</v>
      </c>
      <c r="V2244" s="16" t="s">
        <v>47</v>
      </c>
      <c r="W2244" s="14" t="s">
        <v>47</v>
      </c>
      <c r="X2244" s="14"/>
      <c r="Y2244" s="14"/>
      <c r="Z2244" s="14" t="s">
        <v>47</v>
      </c>
      <c r="AA2244" s="87" t="s">
        <v>7882</v>
      </c>
      <c r="AB2244" s="35">
        <v>44484</v>
      </c>
      <c r="AC2244" s="18">
        <f t="shared" ca="1" si="100"/>
        <v>823</v>
      </c>
      <c r="AD2244" s="16" t="s">
        <v>52</v>
      </c>
      <c r="AE2244" s="16" t="s">
        <v>79</v>
      </c>
      <c r="AF2244" s="14" t="s">
        <v>47</v>
      </c>
      <c r="AG2244" s="14" t="s">
        <v>47</v>
      </c>
    </row>
    <row r="2245" spans="1:33" ht="15.75" customHeight="1" x14ac:dyDescent="0.25">
      <c r="A2245" s="57" t="s">
        <v>8420</v>
      </c>
      <c r="B2245" s="57" t="s">
        <v>254</v>
      </c>
      <c r="C2245" s="57" t="s">
        <v>254</v>
      </c>
      <c r="D2245" s="57" t="s">
        <v>39</v>
      </c>
      <c r="E2245" s="57" t="s">
        <v>8421</v>
      </c>
      <c r="F2245" s="57"/>
      <c r="G2245" s="14" t="s">
        <v>41</v>
      </c>
      <c r="H2245" s="14" t="s">
        <v>206</v>
      </c>
      <c r="I2245" s="16" t="s">
        <v>75</v>
      </c>
      <c r="J2245" s="17">
        <v>44346</v>
      </c>
      <c r="K2245" s="18">
        <f t="shared" ca="1" si="110"/>
        <v>961</v>
      </c>
      <c r="L2245" s="19">
        <f t="shared" si="111"/>
        <v>44360</v>
      </c>
      <c r="M2245" s="16" t="s">
        <v>44</v>
      </c>
      <c r="N2245" s="16" t="s">
        <v>45</v>
      </c>
      <c r="O2245" s="14" t="s">
        <v>46</v>
      </c>
      <c r="P2245" s="14"/>
      <c r="Q2245" s="16" t="e">
        <f t="shared" ca="1" si="112"/>
        <v>#VALUE!</v>
      </c>
      <c r="R2245" s="16" t="s">
        <v>47</v>
      </c>
      <c r="S2245" s="16" t="s">
        <v>47</v>
      </c>
      <c r="T2245" s="57" t="s">
        <v>7880</v>
      </c>
      <c r="U2245" s="57" t="s">
        <v>7881</v>
      </c>
      <c r="V2245" s="16" t="s">
        <v>47</v>
      </c>
      <c r="W2245" s="14" t="s">
        <v>47</v>
      </c>
      <c r="X2245" s="14"/>
      <c r="Y2245" s="14"/>
      <c r="Z2245" s="14" t="s">
        <v>47</v>
      </c>
      <c r="AA2245" s="57" t="s">
        <v>7882</v>
      </c>
      <c r="AB2245" s="35">
        <v>44484</v>
      </c>
      <c r="AC2245" s="18">
        <f t="shared" ca="1" si="100"/>
        <v>823</v>
      </c>
      <c r="AD2245" s="16" t="s">
        <v>52</v>
      </c>
      <c r="AE2245" s="16" t="s">
        <v>79</v>
      </c>
      <c r="AF2245" s="14" t="s">
        <v>47</v>
      </c>
      <c r="AG2245" s="14" t="s">
        <v>47</v>
      </c>
    </row>
    <row r="2246" spans="1:33" ht="15.75" customHeight="1" x14ac:dyDescent="0.25">
      <c r="A2246" s="57" t="s">
        <v>4278</v>
      </c>
      <c r="B2246" s="57" t="s">
        <v>284</v>
      </c>
      <c r="C2246" s="57" t="s">
        <v>284</v>
      </c>
      <c r="D2246" s="57" t="s">
        <v>5</v>
      </c>
      <c r="E2246" s="57" t="s">
        <v>4280</v>
      </c>
      <c r="F2246" s="57"/>
      <c r="G2246" s="14" t="s">
        <v>41</v>
      </c>
      <c r="H2246" s="14" t="s">
        <v>206</v>
      </c>
      <c r="I2246" s="16" t="s">
        <v>75</v>
      </c>
      <c r="J2246" s="17">
        <v>44346</v>
      </c>
      <c r="K2246" s="18">
        <f t="shared" ca="1" si="110"/>
        <v>961</v>
      </c>
      <c r="L2246" s="19">
        <f t="shared" si="111"/>
        <v>44360</v>
      </c>
      <c r="M2246" s="16" t="s">
        <v>44</v>
      </c>
      <c r="N2246" s="16" t="s">
        <v>45</v>
      </c>
      <c r="O2246" s="14" t="s">
        <v>46</v>
      </c>
      <c r="P2246" s="14"/>
      <c r="Q2246" s="16" t="e">
        <f t="shared" ca="1" si="112"/>
        <v>#VALUE!</v>
      </c>
      <c r="R2246" s="16" t="s">
        <v>47</v>
      </c>
      <c r="S2246" s="16" t="s">
        <v>47</v>
      </c>
      <c r="T2246" s="57" t="s">
        <v>4281</v>
      </c>
      <c r="U2246" s="57" t="s">
        <v>4282</v>
      </c>
      <c r="V2246" s="16" t="s">
        <v>47</v>
      </c>
      <c r="W2246" s="14" t="s">
        <v>47</v>
      </c>
      <c r="X2246" s="14"/>
      <c r="Y2246" s="14"/>
      <c r="Z2246" s="14" t="s">
        <v>47</v>
      </c>
      <c r="AA2246" s="87" t="s">
        <v>4283</v>
      </c>
      <c r="AB2246" s="35">
        <v>44484</v>
      </c>
      <c r="AC2246" s="18">
        <f t="shared" ca="1" si="100"/>
        <v>823</v>
      </c>
      <c r="AD2246" s="16" t="s">
        <v>52</v>
      </c>
      <c r="AE2246" s="16" t="s">
        <v>79</v>
      </c>
      <c r="AF2246" s="14" t="s">
        <v>47</v>
      </c>
      <c r="AG2246" s="14" t="s">
        <v>47</v>
      </c>
    </row>
    <row r="2247" spans="1:33" ht="15.75" customHeight="1" x14ac:dyDescent="0.25">
      <c r="A2247" s="23" t="s">
        <v>7433</v>
      </c>
      <c r="B2247" s="14" t="s">
        <v>845</v>
      </c>
      <c r="C2247" s="14" t="s">
        <v>845</v>
      </c>
      <c r="D2247" s="14" t="s">
        <v>409</v>
      </c>
      <c r="E2247" s="14" t="s">
        <v>8551</v>
      </c>
      <c r="F2247" s="14"/>
      <c r="G2247" s="14" t="s">
        <v>41</v>
      </c>
      <c r="H2247" s="14" t="s">
        <v>206</v>
      </c>
      <c r="I2247" s="16" t="s">
        <v>75</v>
      </c>
      <c r="J2247" s="58">
        <v>44377</v>
      </c>
      <c r="K2247" s="18">
        <f t="shared" ca="1" si="110"/>
        <v>930</v>
      </c>
      <c r="L2247" s="19">
        <f t="shared" si="111"/>
        <v>44391</v>
      </c>
      <c r="M2247" s="16" t="s">
        <v>44</v>
      </c>
      <c r="N2247" s="16" t="s">
        <v>45</v>
      </c>
      <c r="O2247" s="59" t="s">
        <v>46</v>
      </c>
      <c r="P2247" s="14"/>
      <c r="Q2247" s="16" t="e">
        <f t="shared" ca="1" si="112"/>
        <v>#VALUE!</v>
      </c>
      <c r="R2247" s="16" t="s">
        <v>47</v>
      </c>
      <c r="S2247" s="16" t="s">
        <v>47</v>
      </c>
      <c r="T2247" s="14" t="s">
        <v>8552</v>
      </c>
      <c r="U2247" s="14" t="s">
        <v>7436</v>
      </c>
      <c r="V2247" s="16" t="s">
        <v>47</v>
      </c>
      <c r="W2247" s="14" t="s">
        <v>47</v>
      </c>
      <c r="X2247" s="14"/>
      <c r="Y2247" s="14"/>
      <c r="Z2247" s="14" t="s">
        <v>47</v>
      </c>
      <c r="AA2247" s="87" t="s">
        <v>8424</v>
      </c>
      <c r="AB2247" s="35">
        <v>44484</v>
      </c>
      <c r="AC2247" s="18">
        <f t="shared" ca="1" si="100"/>
        <v>823</v>
      </c>
      <c r="AD2247" s="16" t="s">
        <v>52</v>
      </c>
      <c r="AE2247" s="16" t="s">
        <v>79</v>
      </c>
      <c r="AF2247" s="14" t="s">
        <v>47</v>
      </c>
      <c r="AG2247" s="14" t="s">
        <v>47</v>
      </c>
    </row>
    <row r="2248" spans="1:33" ht="15.75" customHeight="1" x14ac:dyDescent="0.25">
      <c r="A2248" s="57" t="s">
        <v>8425</v>
      </c>
      <c r="B2248" s="57" t="s">
        <v>200</v>
      </c>
      <c r="C2248" s="57" t="s">
        <v>200</v>
      </c>
      <c r="D2248" s="57" t="s">
        <v>39</v>
      </c>
      <c r="E2248" s="57" t="s">
        <v>8426</v>
      </c>
      <c r="F2248" s="57"/>
      <c r="G2248" s="14" t="s">
        <v>41</v>
      </c>
      <c r="H2248" s="14" t="s">
        <v>206</v>
      </c>
      <c r="I2248" s="16" t="s">
        <v>75</v>
      </c>
      <c r="J2248" s="17">
        <v>44346</v>
      </c>
      <c r="K2248" s="18">
        <f t="shared" ca="1" si="110"/>
        <v>961</v>
      </c>
      <c r="L2248" s="19">
        <f t="shared" si="111"/>
        <v>44360</v>
      </c>
      <c r="M2248" s="16" t="s">
        <v>44</v>
      </c>
      <c r="N2248" s="16" t="s">
        <v>45</v>
      </c>
      <c r="O2248" s="14" t="s">
        <v>46</v>
      </c>
      <c r="P2248" s="14"/>
      <c r="Q2248" s="16" t="e">
        <f t="shared" ca="1" si="112"/>
        <v>#VALUE!</v>
      </c>
      <c r="R2248" s="16" t="s">
        <v>47</v>
      </c>
      <c r="S2248" s="16" t="s">
        <v>47</v>
      </c>
      <c r="T2248" s="57" t="s">
        <v>5861</v>
      </c>
      <c r="U2248" s="57" t="s">
        <v>5849</v>
      </c>
      <c r="V2248" s="16" t="s">
        <v>47</v>
      </c>
      <c r="W2248" s="14" t="s">
        <v>47</v>
      </c>
      <c r="X2248" s="14"/>
      <c r="Y2248" s="14"/>
      <c r="Z2248" s="14" t="s">
        <v>47</v>
      </c>
      <c r="AA2248" s="87" t="s">
        <v>5846</v>
      </c>
      <c r="AB2248" s="35">
        <v>44484</v>
      </c>
      <c r="AC2248" s="18">
        <f t="shared" ca="1" si="100"/>
        <v>823</v>
      </c>
      <c r="AD2248" s="16" t="s">
        <v>52</v>
      </c>
      <c r="AE2248" s="16" t="s">
        <v>79</v>
      </c>
      <c r="AF2248" s="14" t="s">
        <v>47</v>
      </c>
      <c r="AG2248" s="14" t="s">
        <v>47</v>
      </c>
    </row>
    <row r="2249" spans="1:33" ht="15.75" customHeight="1" x14ac:dyDescent="0.25">
      <c r="A2249" s="57" t="s">
        <v>8427</v>
      </c>
      <c r="B2249" s="57" t="s">
        <v>267</v>
      </c>
      <c r="C2249" s="57" t="s">
        <v>267</v>
      </c>
      <c r="D2249" s="57" t="s">
        <v>5</v>
      </c>
      <c r="E2249" s="57" t="s">
        <v>8428</v>
      </c>
      <c r="F2249" s="57"/>
      <c r="G2249" s="14" t="s">
        <v>41</v>
      </c>
      <c r="H2249" s="14" t="s">
        <v>206</v>
      </c>
      <c r="I2249" s="16" t="s">
        <v>75</v>
      </c>
      <c r="J2249" s="17">
        <v>44346</v>
      </c>
      <c r="K2249" s="18">
        <f t="shared" ca="1" si="110"/>
        <v>961</v>
      </c>
      <c r="L2249" s="19">
        <f t="shared" si="111"/>
        <v>44360</v>
      </c>
      <c r="M2249" s="16" t="s">
        <v>44</v>
      </c>
      <c r="N2249" s="16" t="s">
        <v>45</v>
      </c>
      <c r="O2249" s="14" t="s">
        <v>46</v>
      </c>
      <c r="P2249" s="14"/>
      <c r="Q2249" s="16" t="e">
        <f t="shared" ca="1" si="112"/>
        <v>#VALUE!</v>
      </c>
      <c r="R2249" s="16" t="s">
        <v>47</v>
      </c>
      <c r="S2249" s="16" t="s">
        <v>47</v>
      </c>
      <c r="T2249" s="57" t="s">
        <v>8429</v>
      </c>
      <c r="U2249" s="57" t="s">
        <v>8430</v>
      </c>
      <c r="V2249" s="16" t="s">
        <v>47</v>
      </c>
      <c r="W2249" s="14" t="s">
        <v>47</v>
      </c>
      <c r="X2249" s="14"/>
      <c r="Y2249" s="14"/>
      <c r="Z2249" s="14" t="s">
        <v>47</v>
      </c>
      <c r="AA2249" s="87" t="s">
        <v>8431</v>
      </c>
      <c r="AB2249" s="35">
        <v>44484</v>
      </c>
      <c r="AC2249" s="18">
        <f t="shared" ca="1" si="100"/>
        <v>823</v>
      </c>
      <c r="AD2249" s="16" t="s">
        <v>52</v>
      </c>
      <c r="AE2249" s="16" t="s">
        <v>79</v>
      </c>
      <c r="AF2249" s="14" t="s">
        <v>47</v>
      </c>
      <c r="AG2249" s="14" t="s">
        <v>47</v>
      </c>
    </row>
    <row r="2250" spans="1:33" ht="15.75" customHeight="1" x14ac:dyDescent="0.25">
      <c r="A2250" s="23" t="s">
        <v>6882</v>
      </c>
      <c r="B2250" s="14" t="s">
        <v>6883</v>
      </c>
      <c r="C2250" s="14" t="s">
        <v>6883</v>
      </c>
      <c r="D2250" s="14" t="s">
        <v>409</v>
      </c>
      <c r="E2250" s="14" t="s">
        <v>6884</v>
      </c>
      <c r="F2250" s="14"/>
      <c r="G2250" s="14" t="s">
        <v>41</v>
      </c>
      <c r="H2250" s="14" t="s">
        <v>206</v>
      </c>
      <c r="I2250" s="16" t="s">
        <v>75</v>
      </c>
      <c r="J2250" s="58">
        <v>44377</v>
      </c>
      <c r="K2250" s="18">
        <f t="shared" ca="1" si="110"/>
        <v>930</v>
      </c>
      <c r="L2250" s="19">
        <f t="shared" si="111"/>
        <v>44391</v>
      </c>
      <c r="M2250" s="16" t="s">
        <v>44</v>
      </c>
      <c r="N2250" s="16" t="s">
        <v>45</v>
      </c>
      <c r="O2250" s="59" t="s">
        <v>46</v>
      </c>
      <c r="P2250" s="14"/>
      <c r="Q2250" s="16" t="e">
        <f t="shared" ca="1" si="112"/>
        <v>#VALUE!</v>
      </c>
      <c r="R2250" s="16" t="s">
        <v>47</v>
      </c>
      <c r="S2250" s="16" t="s">
        <v>47</v>
      </c>
      <c r="T2250" s="14" t="s">
        <v>8549</v>
      </c>
      <c r="U2250" s="14" t="s">
        <v>6886</v>
      </c>
      <c r="V2250" s="16" t="s">
        <v>47</v>
      </c>
      <c r="W2250" s="14" t="s">
        <v>47</v>
      </c>
      <c r="X2250" s="14"/>
      <c r="Y2250" s="14"/>
      <c r="Z2250" s="14" t="s">
        <v>47</v>
      </c>
      <c r="AA2250" s="87" t="s">
        <v>5090</v>
      </c>
      <c r="AB2250" s="35">
        <v>44484</v>
      </c>
      <c r="AC2250" s="18">
        <f t="shared" ca="1" si="100"/>
        <v>823</v>
      </c>
      <c r="AD2250" s="16" t="s">
        <v>52</v>
      </c>
      <c r="AE2250" s="16" t="s">
        <v>79</v>
      </c>
      <c r="AF2250" s="14" t="s">
        <v>47</v>
      </c>
      <c r="AG2250" s="14" t="s">
        <v>47</v>
      </c>
    </row>
    <row r="2251" spans="1:33" ht="15.75" customHeight="1" x14ac:dyDescent="0.25">
      <c r="A2251" s="57" t="s">
        <v>6176</v>
      </c>
      <c r="B2251" s="57" t="s">
        <v>6177</v>
      </c>
      <c r="C2251" s="57" t="s">
        <v>6177</v>
      </c>
      <c r="D2251" s="57" t="s">
        <v>409</v>
      </c>
      <c r="E2251" s="57" t="s">
        <v>6178</v>
      </c>
      <c r="F2251" s="57"/>
      <c r="G2251" s="14" t="s">
        <v>41</v>
      </c>
      <c r="H2251" s="14" t="s">
        <v>206</v>
      </c>
      <c r="I2251" s="16" t="s">
        <v>75</v>
      </c>
      <c r="J2251" s="17">
        <v>44346</v>
      </c>
      <c r="K2251" s="18">
        <f t="shared" ca="1" si="110"/>
        <v>961</v>
      </c>
      <c r="L2251" s="19">
        <f t="shared" si="111"/>
        <v>44360</v>
      </c>
      <c r="M2251" s="16" t="s">
        <v>44</v>
      </c>
      <c r="N2251" s="16" t="s">
        <v>45</v>
      </c>
      <c r="O2251" s="14" t="s">
        <v>46</v>
      </c>
      <c r="P2251" s="14"/>
      <c r="Q2251" s="16" t="e">
        <f t="shared" ca="1" si="112"/>
        <v>#VALUE!</v>
      </c>
      <c r="R2251" s="16" t="s">
        <v>47</v>
      </c>
      <c r="S2251" s="16" t="s">
        <v>47</v>
      </c>
      <c r="T2251" s="57" t="s">
        <v>6179</v>
      </c>
      <c r="U2251" s="57" t="s">
        <v>6180</v>
      </c>
      <c r="V2251" s="16" t="s">
        <v>47</v>
      </c>
      <c r="W2251" s="14" t="s">
        <v>47</v>
      </c>
      <c r="X2251" s="14"/>
      <c r="Y2251" s="14"/>
      <c r="Z2251" s="14" t="s">
        <v>47</v>
      </c>
      <c r="AA2251" s="57" t="s">
        <v>5357</v>
      </c>
      <c r="AB2251" s="35">
        <v>44484</v>
      </c>
      <c r="AC2251" s="18">
        <f t="shared" ca="1" si="100"/>
        <v>823</v>
      </c>
      <c r="AD2251" s="16" t="s">
        <v>52</v>
      </c>
      <c r="AE2251" s="16" t="s">
        <v>79</v>
      </c>
      <c r="AF2251" s="14" t="s">
        <v>47</v>
      </c>
      <c r="AG2251" s="14" t="s">
        <v>47</v>
      </c>
    </row>
    <row r="2252" spans="1:33" ht="15.75" customHeight="1" x14ac:dyDescent="0.25">
      <c r="A2252" s="57" t="s">
        <v>7308</v>
      </c>
      <c r="B2252" s="57" t="s">
        <v>7309</v>
      </c>
      <c r="C2252" s="57" t="s">
        <v>7309</v>
      </c>
      <c r="D2252" s="57" t="s">
        <v>409</v>
      </c>
      <c r="E2252" s="57" t="s">
        <v>7310</v>
      </c>
      <c r="F2252" s="57"/>
      <c r="G2252" s="14" t="s">
        <v>41</v>
      </c>
      <c r="H2252" s="14" t="s">
        <v>206</v>
      </c>
      <c r="I2252" s="16" t="s">
        <v>75</v>
      </c>
      <c r="J2252" s="17">
        <v>44346</v>
      </c>
      <c r="K2252" s="18">
        <f t="shared" ca="1" si="110"/>
        <v>961</v>
      </c>
      <c r="L2252" s="19">
        <f t="shared" si="111"/>
        <v>44360</v>
      </c>
      <c r="M2252" s="16" t="s">
        <v>44</v>
      </c>
      <c r="N2252" s="16" t="s">
        <v>45</v>
      </c>
      <c r="O2252" s="14" t="s">
        <v>46</v>
      </c>
      <c r="P2252" s="14"/>
      <c r="Q2252" s="16" t="e">
        <f t="shared" ca="1" si="112"/>
        <v>#VALUE!</v>
      </c>
      <c r="R2252" s="16" t="s">
        <v>47</v>
      </c>
      <c r="S2252" s="16" t="s">
        <v>47</v>
      </c>
      <c r="T2252" s="57" t="s">
        <v>7311</v>
      </c>
      <c r="U2252" s="57" t="s">
        <v>7312</v>
      </c>
      <c r="V2252" s="16" t="s">
        <v>47</v>
      </c>
      <c r="W2252" s="14" t="s">
        <v>47</v>
      </c>
      <c r="X2252" s="14"/>
      <c r="Y2252" s="14"/>
      <c r="Z2252" s="14" t="s">
        <v>47</v>
      </c>
      <c r="AA2252" s="87" t="s">
        <v>8435</v>
      </c>
      <c r="AB2252" s="35">
        <v>44484</v>
      </c>
      <c r="AC2252" s="18">
        <f t="shared" ca="1" si="100"/>
        <v>823</v>
      </c>
      <c r="AD2252" s="16" t="s">
        <v>52</v>
      </c>
      <c r="AE2252" s="16" t="s">
        <v>79</v>
      </c>
      <c r="AF2252" s="14" t="s">
        <v>47</v>
      </c>
      <c r="AG2252" s="14" t="s">
        <v>47</v>
      </c>
    </row>
    <row r="2253" spans="1:33" ht="15.75" customHeight="1" x14ac:dyDescent="0.25">
      <c r="A2253" s="57" t="s">
        <v>4469</v>
      </c>
      <c r="B2253" s="57" t="s">
        <v>4470</v>
      </c>
      <c r="C2253" s="57" t="s">
        <v>4470</v>
      </c>
      <c r="D2253" s="57" t="s">
        <v>409</v>
      </c>
      <c r="E2253" s="57" t="s">
        <v>4471</v>
      </c>
      <c r="F2253" s="57"/>
      <c r="G2253" s="14" t="s">
        <v>41</v>
      </c>
      <c r="H2253" s="14" t="s">
        <v>206</v>
      </c>
      <c r="I2253" s="16" t="s">
        <v>75</v>
      </c>
      <c r="J2253" s="17">
        <v>44346</v>
      </c>
      <c r="K2253" s="18">
        <f t="shared" ca="1" si="110"/>
        <v>961</v>
      </c>
      <c r="L2253" s="19">
        <f t="shared" si="111"/>
        <v>44360</v>
      </c>
      <c r="M2253" s="16" t="s">
        <v>44</v>
      </c>
      <c r="N2253" s="16" t="s">
        <v>45</v>
      </c>
      <c r="O2253" s="14" t="s">
        <v>46</v>
      </c>
      <c r="P2253" s="14"/>
      <c r="Q2253" s="16" t="e">
        <f t="shared" ca="1" si="112"/>
        <v>#VALUE!</v>
      </c>
      <c r="R2253" s="16" t="s">
        <v>47</v>
      </c>
      <c r="S2253" s="16" t="s">
        <v>47</v>
      </c>
      <c r="T2253" s="57" t="s">
        <v>4472</v>
      </c>
      <c r="U2253" s="57" t="s">
        <v>4473</v>
      </c>
      <c r="V2253" s="16" t="s">
        <v>47</v>
      </c>
      <c r="W2253" s="14" t="s">
        <v>47</v>
      </c>
      <c r="X2253" s="14"/>
      <c r="Y2253" s="14"/>
      <c r="Z2253" s="14" t="s">
        <v>47</v>
      </c>
      <c r="AA2253" s="87" t="s">
        <v>5312</v>
      </c>
      <c r="AB2253" s="35">
        <v>44484</v>
      </c>
      <c r="AC2253" s="18">
        <f t="shared" ca="1" si="100"/>
        <v>823</v>
      </c>
      <c r="AD2253" s="16" t="s">
        <v>52</v>
      </c>
      <c r="AE2253" s="16" t="s">
        <v>79</v>
      </c>
      <c r="AF2253" s="14" t="s">
        <v>47</v>
      </c>
      <c r="AG2253" s="14" t="s">
        <v>47</v>
      </c>
    </row>
    <row r="2254" spans="1:33" ht="15.75" customHeight="1" x14ac:dyDescent="0.25">
      <c r="A2254" s="57" t="s">
        <v>4478</v>
      </c>
      <c r="B2254" s="57" t="s">
        <v>4346</v>
      </c>
      <c r="C2254" s="57" t="s">
        <v>4346</v>
      </c>
      <c r="D2254" s="57" t="s">
        <v>409</v>
      </c>
      <c r="E2254" s="57" t="s">
        <v>4480</v>
      </c>
      <c r="F2254" s="57"/>
      <c r="G2254" s="14" t="s">
        <v>41</v>
      </c>
      <c r="H2254" s="14" t="s">
        <v>206</v>
      </c>
      <c r="I2254" s="16" t="s">
        <v>75</v>
      </c>
      <c r="J2254" s="17">
        <v>44346</v>
      </c>
      <c r="K2254" s="18">
        <f t="shared" ca="1" si="110"/>
        <v>961</v>
      </c>
      <c r="L2254" s="19">
        <f t="shared" si="111"/>
        <v>44360</v>
      </c>
      <c r="M2254" s="16" t="s">
        <v>44</v>
      </c>
      <c r="N2254" s="16" t="s">
        <v>45</v>
      </c>
      <c r="O2254" s="14" t="s">
        <v>46</v>
      </c>
      <c r="P2254" s="14"/>
      <c r="Q2254" s="16" t="e">
        <f t="shared" ca="1" si="112"/>
        <v>#VALUE!</v>
      </c>
      <c r="R2254" s="16" t="s">
        <v>47</v>
      </c>
      <c r="S2254" s="16" t="s">
        <v>47</v>
      </c>
      <c r="T2254" s="57" t="s">
        <v>4481</v>
      </c>
      <c r="U2254" s="57" t="s">
        <v>4482</v>
      </c>
      <c r="V2254" s="16" t="s">
        <v>47</v>
      </c>
      <c r="W2254" s="14" t="s">
        <v>47</v>
      </c>
      <c r="X2254" s="14"/>
      <c r="Y2254" s="14"/>
      <c r="Z2254" s="14" t="s">
        <v>47</v>
      </c>
      <c r="AA2254" s="87" t="s">
        <v>5685</v>
      </c>
      <c r="AB2254" s="35">
        <v>44484</v>
      </c>
      <c r="AC2254" s="18">
        <f t="shared" ca="1" si="100"/>
        <v>823</v>
      </c>
      <c r="AD2254" s="16" t="s">
        <v>52</v>
      </c>
      <c r="AE2254" s="16" t="s">
        <v>79</v>
      </c>
      <c r="AF2254" s="14" t="s">
        <v>47</v>
      </c>
      <c r="AG2254" s="14" t="s">
        <v>47</v>
      </c>
    </row>
    <row r="2255" spans="1:33" ht="15.75" customHeight="1" x14ac:dyDescent="0.25">
      <c r="A2255" s="29" t="s">
        <v>8440</v>
      </c>
      <c r="B2255" s="29" t="s">
        <v>8210</v>
      </c>
      <c r="C2255" s="29" t="s">
        <v>8210</v>
      </c>
      <c r="D2255" s="29" t="s">
        <v>111</v>
      </c>
      <c r="E2255" s="30" t="s">
        <v>8441</v>
      </c>
      <c r="F2255" s="30"/>
      <c r="G2255" s="14" t="s">
        <v>41</v>
      </c>
      <c r="H2255" s="23" t="s">
        <v>91</v>
      </c>
      <c r="I2255" s="16" t="s">
        <v>75</v>
      </c>
      <c r="J2255" s="17">
        <v>44599</v>
      </c>
      <c r="K2255" s="18">
        <f t="shared" ca="1" si="110"/>
        <v>708</v>
      </c>
      <c r="L2255" s="19">
        <f t="shared" si="111"/>
        <v>44613</v>
      </c>
      <c r="M2255" s="16" t="s">
        <v>44</v>
      </c>
      <c r="N2255" s="16" t="s">
        <v>45</v>
      </c>
      <c r="O2255" s="14" t="s">
        <v>46</v>
      </c>
      <c r="P2255" s="14"/>
      <c r="Q2255" s="16"/>
      <c r="R2255" s="16" t="s">
        <v>46</v>
      </c>
      <c r="S2255" s="16"/>
      <c r="T2255" s="29"/>
      <c r="U2255" s="29"/>
      <c r="V2255" s="16" t="s">
        <v>77</v>
      </c>
      <c r="W2255" s="14" t="s">
        <v>1326</v>
      </c>
      <c r="X2255" s="14"/>
      <c r="Y2255" s="14"/>
      <c r="Z2255" s="14" t="s">
        <v>47</v>
      </c>
      <c r="AA2255" s="87" t="s">
        <v>7707</v>
      </c>
      <c r="AB2255" s="35">
        <v>44484</v>
      </c>
      <c r="AC2255" s="18">
        <f t="shared" ca="1" si="100"/>
        <v>823</v>
      </c>
      <c r="AD2255" s="16" t="s">
        <v>52</v>
      </c>
      <c r="AE2255" s="16" t="s">
        <v>79</v>
      </c>
      <c r="AF2255" s="14" t="s">
        <v>47</v>
      </c>
      <c r="AG2255" s="14" t="s">
        <v>47</v>
      </c>
    </row>
    <row r="2256" spans="1:33" ht="15.75" customHeight="1" x14ac:dyDescent="0.25">
      <c r="A2256" s="57" t="s">
        <v>8442</v>
      </c>
      <c r="B2256" s="57" t="s">
        <v>900</v>
      </c>
      <c r="C2256" s="57" t="s">
        <v>900</v>
      </c>
      <c r="D2256" s="57" t="s">
        <v>39</v>
      </c>
      <c r="E2256" s="57" t="s">
        <v>8443</v>
      </c>
      <c r="F2256" s="57"/>
      <c r="G2256" s="14" t="s">
        <v>41</v>
      </c>
      <c r="H2256" s="14" t="s">
        <v>206</v>
      </c>
      <c r="I2256" s="16" t="s">
        <v>75</v>
      </c>
      <c r="J2256" s="17">
        <v>44346</v>
      </c>
      <c r="K2256" s="18">
        <f t="shared" ca="1" si="110"/>
        <v>961</v>
      </c>
      <c r="L2256" s="19">
        <f t="shared" si="111"/>
        <v>44360</v>
      </c>
      <c r="M2256" s="16" t="s">
        <v>44</v>
      </c>
      <c r="N2256" s="16" t="s">
        <v>45</v>
      </c>
      <c r="O2256" s="14" t="s">
        <v>46</v>
      </c>
      <c r="P2256" s="14"/>
      <c r="Q2256" s="16" t="e">
        <f t="shared" ref="Q2256:Q2292" ca="1" si="113">ABS(IF(ISBLANK(P2256),"",TODAY()-P2256))</f>
        <v>#VALUE!</v>
      </c>
      <c r="R2256" s="16" t="s">
        <v>47</v>
      </c>
      <c r="S2256" s="16" t="s">
        <v>47</v>
      </c>
      <c r="T2256" s="57" t="s">
        <v>1194</v>
      </c>
      <c r="U2256" s="57" t="s">
        <v>8444</v>
      </c>
      <c r="V2256" s="16" t="s">
        <v>47</v>
      </c>
      <c r="W2256" s="14" t="s">
        <v>47</v>
      </c>
      <c r="X2256" s="14"/>
      <c r="Y2256" s="14"/>
      <c r="Z2256" s="14" t="s">
        <v>47</v>
      </c>
      <c r="AA2256" s="87" t="s">
        <v>7707</v>
      </c>
      <c r="AB2256" s="35">
        <v>44484</v>
      </c>
      <c r="AC2256" s="18">
        <f t="shared" ca="1" si="100"/>
        <v>823</v>
      </c>
      <c r="AD2256" s="16" t="s">
        <v>52</v>
      </c>
      <c r="AE2256" s="16" t="s">
        <v>79</v>
      </c>
      <c r="AF2256" s="14" t="s">
        <v>47</v>
      </c>
      <c r="AG2256" s="14" t="s">
        <v>47</v>
      </c>
    </row>
    <row r="2257" spans="1:33" ht="15.75" customHeight="1" x14ac:dyDescent="0.25">
      <c r="A2257" s="57" t="s">
        <v>8445</v>
      </c>
      <c r="B2257" s="57" t="s">
        <v>2637</v>
      </c>
      <c r="C2257" s="57" t="s">
        <v>2637</v>
      </c>
      <c r="D2257" s="57" t="s">
        <v>5</v>
      </c>
      <c r="E2257" s="57" t="s">
        <v>8446</v>
      </c>
      <c r="F2257" s="57"/>
      <c r="G2257" s="14" t="s">
        <v>41</v>
      </c>
      <c r="H2257" s="14" t="s">
        <v>206</v>
      </c>
      <c r="I2257" s="16" t="s">
        <v>75</v>
      </c>
      <c r="J2257" s="17">
        <v>44582</v>
      </c>
      <c r="K2257" s="18">
        <f t="shared" ca="1" si="110"/>
        <v>725</v>
      </c>
      <c r="L2257" s="19">
        <f t="shared" si="111"/>
        <v>44596</v>
      </c>
      <c r="M2257" s="16" t="s">
        <v>44</v>
      </c>
      <c r="N2257" s="16" t="s">
        <v>45</v>
      </c>
      <c r="O2257" s="14" t="s">
        <v>46</v>
      </c>
      <c r="P2257" s="14"/>
      <c r="Q2257" s="16" t="e">
        <f t="shared" ca="1" si="113"/>
        <v>#VALUE!</v>
      </c>
      <c r="R2257" s="16" t="s">
        <v>47</v>
      </c>
      <c r="S2257" s="16" t="s">
        <v>8447</v>
      </c>
      <c r="T2257" s="57" t="s">
        <v>1194</v>
      </c>
      <c r="U2257" s="57" t="s">
        <v>8448</v>
      </c>
      <c r="V2257" s="16" t="s">
        <v>77</v>
      </c>
      <c r="W2257" s="14" t="s">
        <v>8449</v>
      </c>
      <c r="X2257" s="14"/>
      <c r="Y2257" s="14"/>
      <c r="Z2257" s="14" t="s">
        <v>47</v>
      </c>
      <c r="AA2257" s="87" t="s">
        <v>7707</v>
      </c>
      <c r="AB2257" s="35">
        <v>44484</v>
      </c>
      <c r="AC2257" s="18">
        <f t="shared" ca="1" si="100"/>
        <v>823</v>
      </c>
      <c r="AD2257" s="16" t="s">
        <v>52</v>
      </c>
      <c r="AE2257" s="16" t="s">
        <v>79</v>
      </c>
      <c r="AF2257" s="14" t="s">
        <v>47</v>
      </c>
      <c r="AG2257" s="14" t="s">
        <v>47</v>
      </c>
    </row>
    <row r="2258" spans="1:33" ht="15.75" customHeight="1" x14ac:dyDescent="0.25">
      <c r="A2258" s="57" t="s">
        <v>8450</v>
      </c>
      <c r="B2258" s="57" t="s">
        <v>6280</v>
      </c>
      <c r="C2258" s="57" t="s">
        <v>6280</v>
      </c>
      <c r="D2258" s="57" t="s">
        <v>141</v>
      </c>
      <c r="E2258" s="57" t="s">
        <v>8451</v>
      </c>
      <c r="F2258" s="57"/>
      <c r="G2258" s="14" t="s">
        <v>41</v>
      </c>
      <c r="H2258" s="14" t="s">
        <v>206</v>
      </c>
      <c r="I2258" s="16" t="s">
        <v>75</v>
      </c>
      <c r="J2258" s="17">
        <v>44346</v>
      </c>
      <c r="K2258" s="18">
        <f t="shared" ca="1" si="110"/>
        <v>961</v>
      </c>
      <c r="L2258" s="19">
        <f t="shared" si="111"/>
        <v>44360</v>
      </c>
      <c r="M2258" s="16" t="s">
        <v>44</v>
      </c>
      <c r="N2258" s="16" t="s">
        <v>45</v>
      </c>
      <c r="O2258" s="14" t="s">
        <v>46</v>
      </c>
      <c r="P2258" s="14"/>
      <c r="Q2258" s="16" t="e">
        <f t="shared" ca="1" si="113"/>
        <v>#VALUE!</v>
      </c>
      <c r="R2258" s="16" t="s">
        <v>47</v>
      </c>
      <c r="S2258" s="16" t="s">
        <v>47</v>
      </c>
      <c r="T2258" s="57" t="s">
        <v>8452</v>
      </c>
      <c r="U2258" s="57" t="s">
        <v>8453</v>
      </c>
      <c r="V2258" s="16" t="s">
        <v>47</v>
      </c>
      <c r="W2258" s="14" t="s">
        <v>47</v>
      </c>
      <c r="X2258" s="14"/>
      <c r="Y2258" s="14"/>
      <c r="Z2258" s="14" t="s">
        <v>47</v>
      </c>
      <c r="AA2258" s="87" t="s">
        <v>1624</v>
      </c>
      <c r="AB2258" s="35">
        <v>44484</v>
      </c>
      <c r="AC2258" s="18">
        <f t="shared" ca="1" si="100"/>
        <v>823</v>
      </c>
      <c r="AD2258" s="16" t="s">
        <v>52</v>
      </c>
      <c r="AE2258" s="16" t="s">
        <v>79</v>
      </c>
      <c r="AF2258" s="14" t="s">
        <v>47</v>
      </c>
      <c r="AG2258" s="14" t="s">
        <v>47</v>
      </c>
    </row>
    <row r="2259" spans="1:33" ht="15.75" customHeight="1" x14ac:dyDescent="0.25">
      <c r="A2259" s="57" t="s">
        <v>8384</v>
      </c>
      <c r="B2259" s="57" t="s">
        <v>6280</v>
      </c>
      <c r="C2259" s="57" t="s">
        <v>6280</v>
      </c>
      <c r="D2259" s="57" t="s">
        <v>141</v>
      </c>
      <c r="E2259" s="57" t="s">
        <v>8385</v>
      </c>
      <c r="F2259" s="57"/>
      <c r="G2259" s="14" t="s">
        <v>41</v>
      </c>
      <c r="H2259" s="14" t="s">
        <v>206</v>
      </c>
      <c r="I2259" s="16" t="s">
        <v>75</v>
      </c>
      <c r="J2259" s="17">
        <v>44346</v>
      </c>
      <c r="K2259" s="18">
        <f t="shared" ca="1" si="110"/>
        <v>961</v>
      </c>
      <c r="L2259" s="19">
        <f t="shared" si="111"/>
        <v>44360</v>
      </c>
      <c r="M2259" s="16" t="s">
        <v>44</v>
      </c>
      <c r="N2259" s="16" t="s">
        <v>45</v>
      </c>
      <c r="O2259" s="14" t="s">
        <v>46</v>
      </c>
      <c r="P2259" s="14"/>
      <c r="Q2259" s="16" t="e">
        <f t="shared" ca="1" si="113"/>
        <v>#VALUE!</v>
      </c>
      <c r="R2259" s="16" t="s">
        <v>47</v>
      </c>
      <c r="S2259" s="16" t="s">
        <v>47</v>
      </c>
      <c r="T2259" s="57" t="s">
        <v>8386</v>
      </c>
      <c r="U2259" s="57" t="s">
        <v>8387</v>
      </c>
      <c r="V2259" s="16" t="s">
        <v>47</v>
      </c>
      <c r="W2259" s="14" t="s">
        <v>47</v>
      </c>
      <c r="X2259" s="14"/>
      <c r="Y2259" s="14"/>
      <c r="Z2259" s="14" t="s">
        <v>47</v>
      </c>
      <c r="AA2259" s="87" t="s">
        <v>1624</v>
      </c>
      <c r="AB2259" s="35">
        <v>44484</v>
      </c>
      <c r="AC2259" s="18">
        <f t="shared" ca="1" si="100"/>
        <v>823</v>
      </c>
      <c r="AD2259" s="16" t="s">
        <v>52</v>
      </c>
      <c r="AE2259" s="16" t="s">
        <v>79</v>
      </c>
      <c r="AF2259" s="14" t="s">
        <v>47</v>
      </c>
      <c r="AG2259" s="14" t="s">
        <v>47</v>
      </c>
    </row>
    <row r="2260" spans="1:33" ht="15.75" customHeight="1" x14ac:dyDescent="0.25">
      <c r="A2260" s="29" t="s">
        <v>8454</v>
      </c>
      <c r="B2260" s="29" t="s">
        <v>8455</v>
      </c>
      <c r="C2260" s="29" t="s">
        <v>8455</v>
      </c>
      <c r="D2260" s="29" t="s">
        <v>141</v>
      </c>
      <c r="E2260" s="30" t="s">
        <v>8456</v>
      </c>
      <c r="F2260" s="30"/>
      <c r="G2260" s="14" t="s">
        <v>41</v>
      </c>
      <c r="H2260" s="23" t="s">
        <v>162</v>
      </c>
      <c r="I2260" s="16" t="s">
        <v>75</v>
      </c>
      <c r="J2260" s="17">
        <v>44394</v>
      </c>
      <c r="K2260" s="18">
        <f t="shared" ca="1" si="110"/>
        <v>913</v>
      </c>
      <c r="L2260" s="19">
        <f t="shared" si="111"/>
        <v>44408</v>
      </c>
      <c r="M2260" s="16" t="s">
        <v>44</v>
      </c>
      <c r="N2260" s="16" t="s">
        <v>45</v>
      </c>
      <c r="O2260" s="14" t="s">
        <v>41</v>
      </c>
      <c r="P2260" s="14">
        <v>44446</v>
      </c>
      <c r="Q2260" s="16">
        <f t="shared" ca="1" si="113"/>
        <v>861</v>
      </c>
      <c r="R2260" s="16" t="s">
        <v>46</v>
      </c>
      <c r="S2260" s="16" t="s">
        <v>47</v>
      </c>
      <c r="T2260" s="29" t="s">
        <v>8457</v>
      </c>
      <c r="U2260" s="29" t="s">
        <v>8458</v>
      </c>
      <c r="V2260" s="16" t="s">
        <v>47</v>
      </c>
      <c r="W2260" s="14" t="s">
        <v>47</v>
      </c>
      <c r="X2260" s="14"/>
      <c r="Y2260" s="14"/>
      <c r="Z2260" s="14" t="s">
        <v>47</v>
      </c>
      <c r="AA2260" s="87" t="s">
        <v>1624</v>
      </c>
      <c r="AB2260" s="35">
        <v>44484</v>
      </c>
      <c r="AC2260" s="18">
        <f t="shared" ca="1" si="100"/>
        <v>823</v>
      </c>
      <c r="AD2260" s="16" t="s">
        <v>52</v>
      </c>
      <c r="AE2260" s="16" t="s">
        <v>79</v>
      </c>
      <c r="AF2260" s="14" t="s">
        <v>47</v>
      </c>
      <c r="AG2260" s="14" t="s">
        <v>47</v>
      </c>
    </row>
    <row r="2261" spans="1:33" ht="15.75" customHeight="1" x14ac:dyDescent="0.25">
      <c r="A2261" s="23" t="s">
        <v>8553</v>
      </c>
      <c r="B2261" s="14" t="s">
        <v>4346</v>
      </c>
      <c r="C2261" s="14" t="s">
        <v>4346</v>
      </c>
      <c r="D2261" s="14" t="s">
        <v>409</v>
      </c>
      <c r="E2261" s="14" t="s">
        <v>8554</v>
      </c>
      <c r="F2261" s="14"/>
      <c r="G2261" s="14" t="s">
        <v>41</v>
      </c>
      <c r="H2261" s="14" t="s">
        <v>206</v>
      </c>
      <c r="I2261" s="16" t="s">
        <v>75</v>
      </c>
      <c r="J2261" s="58">
        <v>44377</v>
      </c>
      <c r="K2261" s="18">
        <f t="shared" ca="1" si="110"/>
        <v>930</v>
      </c>
      <c r="L2261" s="19">
        <f t="shared" si="111"/>
        <v>44391</v>
      </c>
      <c r="M2261" s="16" t="s">
        <v>44</v>
      </c>
      <c r="N2261" s="16" t="s">
        <v>45</v>
      </c>
      <c r="O2261" s="59" t="s">
        <v>46</v>
      </c>
      <c r="P2261" s="14"/>
      <c r="Q2261" s="16" t="e">
        <f t="shared" ca="1" si="113"/>
        <v>#VALUE!</v>
      </c>
      <c r="R2261" s="16" t="s">
        <v>47</v>
      </c>
      <c r="S2261" s="16" t="s">
        <v>47</v>
      </c>
      <c r="T2261" s="14" t="s">
        <v>7012</v>
      </c>
      <c r="U2261" s="14" t="s">
        <v>7013</v>
      </c>
      <c r="V2261" s="16" t="s">
        <v>47</v>
      </c>
      <c r="W2261" s="14" t="s">
        <v>47</v>
      </c>
      <c r="X2261" s="14"/>
      <c r="Y2261" s="14"/>
      <c r="Z2261" s="14" t="s">
        <v>47</v>
      </c>
      <c r="AA2261" s="87" t="s">
        <v>7259</v>
      </c>
      <c r="AB2261" s="35">
        <v>44484</v>
      </c>
      <c r="AC2261" s="18">
        <f t="shared" ca="1" si="100"/>
        <v>823</v>
      </c>
      <c r="AD2261" s="16" t="s">
        <v>52</v>
      </c>
      <c r="AE2261" s="16" t="s">
        <v>79</v>
      </c>
      <c r="AF2261" s="14" t="s">
        <v>47</v>
      </c>
      <c r="AG2261" s="14" t="s">
        <v>47</v>
      </c>
    </row>
    <row r="2262" spans="1:33" ht="15.75" customHeight="1" x14ac:dyDescent="0.25">
      <c r="A2262" s="57" t="s">
        <v>3248</v>
      </c>
      <c r="B2262" s="57" t="s">
        <v>605</v>
      </c>
      <c r="C2262" s="57" t="s">
        <v>605</v>
      </c>
      <c r="D2262" s="57" t="s">
        <v>606</v>
      </c>
      <c r="E2262" s="57" t="s">
        <v>8461</v>
      </c>
      <c r="F2262" s="57"/>
      <c r="G2262" s="14" t="s">
        <v>41</v>
      </c>
      <c r="H2262" s="14" t="s">
        <v>206</v>
      </c>
      <c r="I2262" s="16" t="s">
        <v>75</v>
      </c>
      <c r="J2262" s="17">
        <v>44346</v>
      </c>
      <c r="K2262" s="18">
        <f t="shared" ca="1" si="110"/>
        <v>961</v>
      </c>
      <c r="L2262" s="19">
        <f t="shared" si="111"/>
        <v>44360</v>
      </c>
      <c r="M2262" s="16" t="s">
        <v>44</v>
      </c>
      <c r="N2262" s="16" t="s">
        <v>45</v>
      </c>
      <c r="O2262" s="14" t="s">
        <v>46</v>
      </c>
      <c r="P2262" s="14"/>
      <c r="Q2262" s="16" t="e">
        <f t="shared" ca="1" si="113"/>
        <v>#VALUE!</v>
      </c>
      <c r="R2262" s="16" t="s">
        <v>47</v>
      </c>
      <c r="S2262" s="16" t="s">
        <v>47</v>
      </c>
      <c r="T2262" s="57" t="s">
        <v>3250</v>
      </c>
      <c r="U2262" s="57" t="s">
        <v>3251</v>
      </c>
      <c r="V2262" s="16" t="s">
        <v>47</v>
      </c>
      <c r="W2262" s="14" t="s">
        <v>47</v>
      </c>
      <c r="X2262" s="14"/>
      <c r="Y2262" s="14"/>
      <c r="Z2262" s="14" t="s">
        <v>47</v>
      </c>
      <c r="AA2262" s="87" t="s">
        <v>8462</v>
      </c>
      <c r="AB2262" s="35">
        <v>44484</v>
      </c>
      <c r="AC2262" s="18">
        <f t="shared" ca="1" si="100"/>
        <v>823</v>
      </c>
      <c r="AD2262" s="16" t="s">
        <v>52</v>
      </c>
      <c r="AE2262" s="16" t="s">
        <v>79</v>
      </c>
      <c r="AF2262" s="14" t="s">
        <v>47</v>
      </c>
      <c r="AG2262" s="14" t="s">
        <v>47</v>
      </c>
    </row>
    <row r="2263" spans="1:33" ht="15.75" customHeight="1" x14ac:dyDescent="0.25">
      <c r="A2263" s="57" t="s">
        <v>3222</v>
      </c>
      <c r="B2263" s="57" t="s">
        <v>3223</v>
      </c>
      <c r="C2263" s="57" t="s">
        <v>3223</v>
      </c>
      <c r="D2263" s="57" t="s">
        <v>5</v>
      </c>
      <c r="E2263" s="57" t="s">
        <v>8463</v>
      </c>
      <c r="F2263" s="57"/>
      <c r="G2263" s="14" t="s">
        <v>41</v>
      </c>
      <c r="H2263" s="14" t="s">
        <v>206</v>
      </c>
      <c r="I2263" s="16" t="s">
        <v>75</v>
      </c>
      <c r="J2263" s="17">
        <v>44346</v>
      </c>
      <c r="K2263" s="18">
        <f t="shared" ca="1" si="110"/>
        <v>961</v>
      </c>
      <c r="L2263" s="19">
        <f t="shared" si="111"/>
        <v>44360</v>
      </c>
      <c r="M2263" s="16" t="s">
        <v>44</v>
      </c>
      <c r="N2263" s="16" t="s">
        <v>45</v>
      </c>
      <c r="O2263" s="14" t="s">
        <v>46</v>
      </c>
      <c r="P2263" s="14"/>
      <c r="Q2263" s="16" t="e">
        <f t="shared" ca="1" si="113"/>
        <v>#VALUE!</v>
      </c>
      <c r="R2263" s="16" t="s">
        <v>47</v>
      </c>
      <c r="S2263" s="16" t="s">
        <v>47</v>
      </c>
      <c r="T2263" s="57" t="s">
        <v>3225</v>
      </c>
      <c r="U2263" s="57" t="s">
        <v>3226</v>
      </c>
      <c r="V2263" s="16" t="s">
        <v>47</v>
      </c>
      <c r="W2263" s="14" t="s">
        <v>47</v>
      </c>
      <c r="X2263" s="14"/>
      <c r="Y2263" s="14"/>
      <c r="Z2263" s="14" t="s">
        <v>47</v>
      </c>
      <c r="AA2263" s="57" t="s">
        <v>8464</v>
      </c>
      <c r="AB2263" s="35">
        <v>44484</v>
      </c>
      <c r="AC2263" s="18">
        <f t="shared" ca="1" si="100"/>
        <v>823</v>
      </c>
      <c r="AD2263" s="16" t="s">
        <v>52</v>
      </c>
      <c r="AE2263" s="16" t="s">
        <v>79</v>
      </c>
      <c r="AF2263" s="14" t="s">
        <v>47</v>
      </c>
      <c r="AG2263" s="14" t="s">
        <v>47</v>
      </c>
    </row>
    <row r="2264" spans="1:33" ht="15.75" customHeight="1" x14ac:dyDescent="0.25">
      <c r="A2264" s="57" t="s">
        <v>3222</v>
      </c>
      <c r="B2264" s="57" t="s">
        <v>1747</v>
      </c>
      <c r="C2264" s="57" t="s">
        <v>1747</v>
      </c>
      <c r="D2264" s="57" t="s">
        <v>5</v>
      </c>
      <c r="E2264" s="57" t="s">
        <v>8465</v>
      </c>
      <c r="F2264" s="57"/>
      <c r="G2264" s="14" t="s">
        <v>41</v>
      </c>
      <c r="H2264" s="14" t="s">
        <v>206</v>
      </c>
      <c r="I2264" s="16" t="s">
        <v>75</v>
      </c>
      <c r="J2264" s="17">
        <v>44346</v>
      </c>
      <c r="K2264" s="18">
        <f t="shared" ca="1" si="110"/>
        <v>961</v>
      </c>
      <c r="L2264" s="19">
        <f t="shared" si="111"/>
        <v>44360</v>
      </c>
      <c r="M2264" s="16" t="s">
        <v>44</v>
      </c>
      <c r="N2264" s="16" t="s">
        <v>45</v>
      </c>
      <c r="O2264" s="14" t="s">
        <v>46</v>
      </c>
      <c r="P2264" s="14"/>
      <c r="Q2264" s="16" t="e">
        <f t="shared" ca="1" si="113"/>
        <v>#VALUE!</v>
      </c>
      <c r="R2264" s="16" t="s">
        <v>47</v>
      </c>
      <c r="S2264" s="16" t="s">
        <v>47</v>
      </c>
      <c r="T2264" s="57" t="s">
        <v>8466</v>
      </c>
      <c r="U2264" s="57" t="s">
        <v>8467</v>
      </c>
      <c r="V2264" s="16" t="s">
        <v>47</v>
      </c>
      <c r="W2264" s="14" t="s">
        <v>47</v>
      </c>
      <c r="X2264" s="14"/>
      <c r="Y2264" s="14"/>
      <c r="Z2264" s="14" t="s">
        <v>47</v>
      </c>
      <c r="AA2264" s="87" t="s">
        <v>8462</v>
      </c>
      <c r="AB2264" s="35">
        <v>44484</v>
      </c>
      <c r="AC2264" s="18">
        <f t="shared" ca="1" si="100"/>
        <v>823</v>
      </c>
      <c r="AD2264" s="16" t="s">
        <v>52</v>
      </c>
      <c r="AE2264" s="16" t="s">
        <v>79</v>
      </c>
      <c r="AF2264" s="14" t="s">
        <v>47</v>
      </c>
      <c r="AG2264" s="14" t="s">
        <v>47</v>
      </c>
    </row>
    <row r="2265" spans="1:33" ht="15.75" customHeight="1" x14ac:dyDescent="0.25">
      <c r="A2265" s="57" t="s">
        <v>3233</v>
      </c>
      <c r="B2265" s="57" t="s">
        <v>3234</v>
      </c>
      <c r="C2265" s="57" t="s">
        <v>3234</v>
      </c>
      <c r="D2265" s="57" t="s">
        <v>5</v>
      </c>
      <c r="E2265" s="57" t="s">
        <v>8468</v>
      </c>
      <c r="F2265" s="57"/>
      <c r="G2265" s="14" t="s">
        <v>41</v>
      </c>
      <c r="H2265" s="14" t="s">
        <v>206</v>
      </c>
      <c r="I2265" s="16" t="s">
        <v>75</v>
      </c>
      <c r="J2265" s="17">
        <v>44346</v>
      </c>
      <c r="K2265" s="18">
        <f t="shared" ca="1" si="110"/>
        <v>961</v>
      </c>
      <c r="L2265" s="19">
        <f t="shared" si="111"/>
        <v>44360</v>
      </c>
      <c r="M2265" s="16" t="s">
        <v>44</v>
      </c>
      <c r="N2265" s="16" t="s">
        <v>45</v>
      </c>
      <c r="O2265" s="14" t="s">
        <v>46</v>
      </c>
      <c r="P2265" s="14"/>
      <c r="Q2265" s="16" t="e">
        <f t="shared" ca="1" si="113"/>
        <v>#VALUE!</v>
      </c>
      <c r="R2265" s="16" t="s">
        <v>47</v>
      </c>
      <c r="S2265" s="16" t="s">
        <v>47</v>
      </c>
      <c r="T2265" s="57" t="s">
        <v>3236</v>
      </c>
      <c r="U2265" s="57" t="s">
        <v>3237</v>
      </c>
      <c r="V2265" s="16" t="s">
        <v>47</v>
      </c>
      <c r="W2265" s="14" t="s">
        <v>47</v>
      </c>
      <c r="X2265" s="14"/>
      <c r="Y2265" s="14"/>
      <c r="Z2265" s="14" t="s">
        <v>47</v>
      </c>
      <c r="AA2265" s="87" t="s">
        <v>8462</v>
      </c>
      <c r="AB2265" s="35">
        <v>44484</v>
      </c>
      <c r="AC2265" s="18">
        <f t="shared" ca="1" si="100"/>
        <v>823</v>
      </c>
      <c r="AD2265" s="16" t="s">
        <v>52</v>
      </c>
      <c r="AE2265" s="16" t="s">
        <v>79</v>
      </c>
      <c r="AF2265" s="14" t="s">
        <v>47</v>
      </c>
      <c r="AG2265" s="14" t="s">
        <v>47</v>
      </c>
    </row>
    <row r="2266" spans="1:33" ht="15.75" customHeight="1" x14ac:dyDescent="0.25">
      <c r="A2266" s="57" t="s">
        <v>3238</v>
      </c>
      <c r="B2266" s="57" t="s">
        <v>3239</v>
      </c>
      <c r="C2266" s="57" t="s">
        <v>3239</v>
      </c>
      <c r="D2266" s="57" t="s">
        <v>5</v>
      </c>
      <c r="E2266" s="57" t="s">
        <v>8469</v>
      </c>
      <c r="F2266" s="57"/>
      <c r="G2266" s="14" t="s">
        <v>41</v>
      </c>
      <c r="H2266" s="14" t="s">
        <v>206</v>
      </c>
      <c r="I2266" s="16" t="s">
        <v>75</v>
      </c>
      <c r="J2266" s="17">
        <v>44346</v>
      </c>
      <c r="K2266" s="18">
        <f t="shared" ca="1" si="110"/>
        <v>961</v>
      </c>
      <c r="L2266" s="19">
        <f t="shared" si="111"/>
        <v>44360</v>
      </c>
      <c r="M2266" s="16" t="s">
        <v>44</v>
      </c>
      <c r="N2266" s="16" t="s">
        <v>45</v>
      </c>
      <c r="O2266" s="14" t="s">
        <v>46</v>
      </c>
      <c r="P2266" s="14"/>
      <c r="Q2266" s="16" t="e">
        <f t="shared" ca="1" si="113"/>
        <v>#VALUE!</v>
      </c>
      <c r="R2266" s="16" t="s">
        <v>47</v>
      </c>
      <c r="S2266" s="16" t="s">
        <v>47</v>
      </c>
      <c r="T2266" s="57" t="s">
        <v>8470</v>
      </c>
      <c r="U2266" s="57" t="s">
        <v>3242</v>
      </c>
      <c r="V2266" s="16" t="s">
        <v>47</v>
      </c>
      <c r="W2266" s="14" t="s">
        <v>47</v>
      </c>
      <c r="X2266" s="14"/>
      <c r="Y2266" s="14"/>
      <c r="Z2266" s="14" t="s">
        <v>47</v>
      </c>
      <c r="AA2266" s="87" t="s">
        <v>8462</v>
      </c>
      <c r="AB2266" s="35">
        <v>44484</v>
      </c>
      <c r="AC2266" s="18">
        <f t="shared" ca="1" si="100"/>
        <v>823</v>
      </c>
      <c r="AD2266" s="16" t="s">
        <v>52</v>
      </c>
      <c r="AE2266" s="16" t="s">
        <v>79</v>
      </c>
      <c r="AF2266" s="14" t="s">
        <v>47</v>
      </c>
      <c r="AG2266" s="14" t="s">
        <v>47</v>
      </c>
    </row>
    <row r="2267" spans="1:33" ht="15.75" customHeight="1" x14ac:dyDescent="0.25">
      <c r="A2267" s="57" t="s">
        <v>8193</v>
      </c>
      <c r="B2267" s="57" t="s">
        <v>8194</v>
      </c>
      <c r="C2267" s="57" t="s">
        <v>8194</v>
      </c>
      <c r="D2267" s="57" t="s">
        <v>409</v>
      </c>
      <c r="E2267" s="57" t="s">
        <v>7321</v>
      </c>
      <c r="F2267" s="57"/>
      <c r="G2267" s="14" t="s">
        <v>41</v>
      </c>
      <c r="H2267" s="14" t="s">
        <v>206</v>
      </c>
      <c r="I2267" s="16" t="s">
        <v>75</v>
      </c>
      <c r="J2267" s="17">
        <v>44346</v>
      </c>
      <c r="K2267" s="18">
        <f t="shared" ca="1" si="110"/>
        <v>961</v>
      </c>
      <c r="L2267" s="19">
        <f t="shared" si="111"/>
        <v>44360</v>
      </c>
      <c r="M2267" s="16" t="s">
        <v>44</v>
      </c>
      <c r="N2267" s="16" t="s">
        <v>45</v>
      </c>
      <c r="O2267" s="14" t="s">
        <v>46</v>
      </c>
      <c r="P2267" s="14"/>
      <c r="Q2267" s="16" t="e">
        <f t="shared" ca="1" si="113"/>
        <v>#VALUE!</v>
      </c>
      <c r="R2267" s="16" t="s">
        <v>47</v>
      </c>
      <c r="S2267" s="16" t="s">
        <v>47</v>
      </c>
      <c r="T2267" s="57" t="s">
        <v>7322</v>
      </c>
      <c r="U2267" s="57" t="s">
        <v>7323</v>
      </c>
      <c r="V2267" s="16" t="s">
        <v>47</v>
      </c>
      <c r="W2267" s="14" t="s">
        <v>47</v>
      </c>
      <c r="X2267" s="14"/>
      <c r="Y2267" s="14"/>
      <c r="Z2267" s="14" t="s">
        <v>47</v>
      </c>
      <c r="AA2267" s="87" t="s">
        <v>3285</v>
      </c>
      <c r="AB2267" s="35">
        <v>44484</v>
      </c>
      <c r="AC2267" s="18">
        <f t="shared" ca="1" si="100"/>
        <v>823</v>
      </c>
      <c r="AD2267" s="16" t="s">
        <v>52</v>
      </c>
      <c r="AE2267" s="16" t="s">
        <v>79</v>
      </c>
      <c r="AF2267" s="14" t="s">
        <v>47</v>
      </c>
      <c r="AG2267" s="14" t="s">
        <v>47</v>
      </c>
    </row>
    <row r="2268" spans="1:33" ht="15.75" customHeight="1" x14ac:dyDescent="0.25">
      <c r="A2268" s="57" t="s">
        <v>8241</v>
      </c>
      <c r="B2268" s="57" t="s">
        <v>8194</v>
      </c>
      <c r="C2268" s="57" t="s">
        <v>8194</v>
      </c>
      <c r="D2268" s="57" t="s">
        <v>409</v>
      </c>
      <c r="E2268" s="57" t="s">
        <v>7316</v>
      </c>
      <c r="F2268" s="57"/>
      <c r="G2268" s="14" t="s">
        <v>41</v>
      </c>
      <c r="H2268" s="14" t="s">
        <v>206</v>
      </c>
      <c r="I2268" s="16" t="s">
        <v>75</v>
      </c>
      <c r="J2268" s="17">
        <v>44346</v>
      </c>
      <c r="K2268" s="18">
        <f t="shared" ca="1" si="110"/>
        <v>961</v>
      </c>
      <c r="L2268" s="19">
        <f t="shared" si="111"/>
        <v>44360</v>
      </c>
      <c r="M2268" s="16" t="s">
        <v>44</v>
      </c>
      <c r="N2268" s="16" t="s">
        <v>45</v>
      </c>
      <c r="O2268" s="14" t="s">
        <v>46</v>
      </c>
      <c r="P2268" s="14"/>
      <c r="Q2268" s="16" t="e">
        <f t="shared" ca="1" si="113"/>
        <v>#VALUE!</v>
      </c>
      <c r="R2268" s="16" t="s">
        <v>47</v>
      </c>
      <c r="S2268" s="16" t="s">
        <v>47</v>
      </c>
      <c r="T2268" s="57" t="s">
        <v>7317</v>
      </c>
      <c r="U2268" s="57" t="s">
        <v>7318</v>
      </c>
      <c r="V2268" s="16" t="s">
        <v>47</v>
      </c>
      <c r="W2268" s="14" t="s">
        <v>47</v>
      </c>
      <c r="X2268" s="14"/>
      <c r="Y2268" s="14"/>
      <c r="Z2268" s="14" t="s">
        <v>47</v>
      </c>
      <c r="AA2268" s="87" t="s">
        <v>5874</v>
      </c>
      <c r="AB2268" s="35">
        <v>44484</v>
      </c>
      <c r="AC2268" s="18">
        <f t="shared" ref="AC2268:AC2337" ca="1" si="114">ABS(IF(ISBLANK(AB2268),"",TODAY()-AB2268))</f>
        <v>823</v>
      </c>
      <c r="AD2268" s="16" t="s">
        <v>52</v>
      </c>
      <c r="AE2268" s="16" t="s">
        <v>79</v>
      </c>
      <c r="AF2268" s="14" t="s">
        <v>47</v>
      </c>
      <c r="AG2268" s="14" t="s">
        <v>47</v>
      </c>
    </row>
    <row r="2269" spans="1:33" ht="15.75" customHeight="1" x14ac:dyDescent="0.25">
      <c r="A2269" s="57" t="s">
        <v>7775</v>
      </c>
      <c r="B2269" s="57" t="s">
        <v>1328</v>
      </c>
      <c r="C2269" s="57" t="s">
        <v>1328</v>
      </c>
      <c r="D2269" s="57" t="s">
        <v>409</v>
      </c>
      <c r="E2269" s="57" t="s">
        <v>7776</v>
      </c>
      <c r="F2269" s="57"/>
      <c r="G2269" s="14" t="s">
        <v>41</v>
      </c>
      <c r="H2269" s="14" t="s">
        <v>206</v>
      </c>
      <c r="I2269" s="16" t="s">
        <v>75</v>
      </c>
      <c r="J2269" s="17">
        <v>44346</v>
      </c>
      <c r="K2269" s="18">
        <f t="shared" ca="1" si="110"/>
        <v>961</v>
      </c>
      <c r="L2269" s="19">
        <f t="shared" si="111"/>
        <v>44360</v>
      </c>
      <c r="M2269" s="16" t="s">
        <v>44</v>
      </c>
      <c r="N2269" s="16" t="s">
        <v>45</v>
      </c>
      <c r="O2269" s="14" t="s">
        <v>46</v>
      </c>
      <c r="P2269" s="14"/>
      <c r="Q2269" s="16" t="e">
        <f t="shared" ca="1" si="113"/>
        <v>#VALUE!</v>
      </c>
      <c r="R2269" s="16" t="s">
        <v>47</v>
      </c>
      <c r="S2269" s="16" t="s">
        <v>47</v>
      </c>
      <c r="T2269" s="57" t="s">
        <v>7770</v>
      </c>
      <c r="U2269" s="57" t="s">
        <v>7771</v>
      </c>
      <c r="V2269" s="16" t="s">
        <v>47</v>
      </c>
      <c r="W2269" s="14" t="s">
        <v>47</v>
      </c>
      <c r="X2269" s="14"/>
      <c r="Y2269" s="14"/>
      <c r="Z2269" s="14" t="s">
        <v>47</v>
      </c>
      <c r="AA2269" s="87" t="s">
        <v>8473</v>
      </c>
      <c r="AB2269" s="35">
        <v>44484</v>
      </c>
      <c r="AC2269" s="18">
        <f t="shared" ca="1" si="114"/>
        <v>823</v>
      </c>
      <c r="AD2269" s="16" t="s">
        <v>52</v>
      </c>
      <c r="AE2269" s="16" t="s">
        <v>79</v>
      </c>
      <c r="AF2269" s="14" t="s">
        <v>47</v>
      </c>
      <c r="AG2269" s="14" t="s">
        <v>47</v>
      </c>
    </row>
    <row r="2270" spans="1:33" ht="15.75" customHeight="1" x14ac:dyDescent="0.25">
      <c r="A2270" s="57" t="s">
        <v>8133</v>
      </c>
      <c r="B2270" s="57" t="s">
        <v>1328</v>
      </c>
      <c r="C2270" s="57" t="s">
        <v>1328</v>
      </c>
      <c r="D2270" s="57" t="s">
        <v>409</v>
      </c>
      <c r="E2270" s="57" t="s">
        <v>6354</v>
      </c>
      <c r="F2270" s="57"/>
      <c r="G2270" s="14" t="s">
        <v>41</v>
      </c>
      <c r="H2270" s="14" t="s">
        <v>206</v>
      </c>
      <c r="I2270" s="16" t="s">
        <v>75</v>
      </c>
      <c r="J2270" s="17">
        <v>44346</v>
      </c>
      <c r="K2270" s="18">
        <f t="shared" ca="1" si="110"/>
        <v>961</v>
      </c>
      <c r="L2270" s="19">
        <f t="shared" si="111"/>
        <v>44360</v>
      </c>
      <c r="M2270" s="16" t="s">
        <v>44</v>
      </c>
      <c r="N2270" s="16" t="s">
        <v>45</v>
      </c>
      <c r="O2270" s="14" t="s">
        <v>46</v>
      </c>
      <c r="P2270" s="14"/>
      <c r="Q2270" s="16" t="e">
        <f t="shared" ca="1" si="113"/>
        <v>#VALUE!</v>
      </c>
      <c r="R2270" s="16" t="s">
        <v>47</v>
      </c>
      <c r="S2270" s="16" t="s">
        <v>47</v>
      </c>
      <c r="T2270" s="57" t="s">
        <v>6355</v>
      </c>
      <c r="U2270" s="57" t="s">
        <v>6356</v>
      </c>
      <c r="V2270" s="16" t="s">
        <v>47</v>
      </c>
      <c r="W2270" s="14" t="s">
        <v>47</v>
      </c>
      <c r="X2270" s="14"/>
      <c r="Y2270" s="14"/>
      <c r="Z2270" s="14" t="s">
        <v>47</v>
      </c>
      <c r="AA2270" s="87" t="s">
        <v>8475</v>
      </c>
      <c r="AB2270" s="35">
        <v>44484</v>
      </c>
      <c r="AC2270" s="18">
        <f t="shared" ca="1" si="114"/>
        <v>823</v>
      </c>
      <c r="AD2270" s="16" t="s">
        <v>52</v>
      </c>
      <c r="AE2270" s="16" t="s">
        <v>79</v>
      </c>
      <c r="AF2270" s="14" t="s">
        <v>47</v>
      </c>
      <c r="AG2270" s="14" t="s">
        <v>47</v>
      </c>
    </row>
    <row r="2271" spans="1:33" ht="15.75" customHeight="1" x14ac:dyDescent="0.25">
      <c r="A2271" s="57" t="s">
        <v>6290</v>
      </c>
      <c r="B2271" s="57" t="s">
        <v>484</v>
      </c>
      <c r="C2271" s="57" t="s">
        <v>484</v>
      </c>
      <c r="D2271" s="57" t="s">
        <v>5</v>
      </c>
      <c r="E2271" s="57" t="s">
        <v>6291</v>
      </c>
      <c r="F2271" s="57"/>
      <c r="G2271" s="14" t="s">
        <v>41</v>
      </c>
      <c r="H2271" s="14" t="s">
        <v>206</v>
      </c>
      <c r="I2271" s="16" t="s">
        <v>75</v>
      </c>
      <c r="J2271" s="17">
        <v>44346</v>
      </c>
      <c r="K2271" s="18">
        <f t="shared" ca="1" si="110"/>
        <v>961</v>
      </c>
      <c r="L2271" s="19">
        <f t="shared" si="111"/>
        <v>44360</v>
      </c>
      <c r="M2271" s="16" t="s">
        <v>44</v>
      </c>
      <c r="N2271" s="16" t="s">
        <v>45</v>
      </c>
      <c r="O2271" s="14" t="s">
        <v>46</v>
      </c>
      <c r="P2271" s="14"/>
      <c r="Q2271" s="16" t="e">
        <f t="shared" ca="1" si="113"/>
        <v>#VALUE!</v>
      </c>
      <c r="R2271" s="16" t="s">
        <v>47</v>
      </c>
      <c r="S2271" s="16" t="s">
        <v>47</v>
      </c>
      <c r="T2271" s="57" t="s">
        <v>6292</v>
      </c>
      <c r="U2271" s="57" t="s">
        <v>6293</v>
      </c>
      <c r="V2271" s="16" t="s">
        <v>47</v>
      </c>
      <c r="W2271" s="14" t="s">
        <v>47</v>
      </c>
      <c r="X2271" s="14"/>
      <c r="Y2271" s="14"/>
      <c r="Z2271" s="14" t="s">
        <v>47</v>
      </c>
      <c r="AA2271" s="87" t="s">
        <v>6294</v>
      </c>
      <c r="AB2271" s="35">
        <v>44484</v>
      </c>
      <c r="AC2271" s="18">
        <f t="shared" ca="1" si="114"/>
        <v>823</v>
      </c>
      <c r="AD2271" s="16" t="s">
        <v>52</v>
      </c>
      <c r="AE2271" s="16" t="s">
        <v>79</v>
      </c>
      <c r="AF2271" s="14" t="s">
        <v>47</v>
      </c>
      <c r="AG2271" s="14" t="s">
        <v>47</v>
      </c>
    </row>
    <row r="2272" spans="1:33" ht="15.75" customHeight="1" x14ac:dyDescent="0.25">
      <c r="A2272" s="57" t="s">
        <v>698</v>
      </c>
      <c r="B2272" s="57" t="s">
        <v>699</v>
      </c>
      <c r="C2272" s="57" t="s">
        <v>699</v>
      </c>
      <c r="D2272" s="57" t="s">
        <v>7673</v>
      </c>
      <c r="E2272" s="57" t="s">
        <v>701</v>
      </c>
      <c r="F2272" s="57"/>
      <c r="G2272" s="14" t="s">
        <v>41</v>
      </c>
      <c r="H2272" s="14" t="s">
        <v>206</v>
      </c>
      <c r="I2272" s="16" t="s">
        <v>75</v>
      </c>
      <c r="J2272" s="17">
        <v>44346</v>
      </c>
      <c r="K2272" s="18">
        <f t="shared" ca="1" si="110"/>
        <v>961</v>
      </c>
      <c r="L2272" s="19">
        <f t="shared" si="111"/>
        <v>44360</v>
      </c>
      <c r="M2272" s="16" t="s">
        <v>44</v>
      </c>
      <c r="N2272" s="16" t="s">
        <v>45</v>
      </c>
      <c r="O2272" s="14" t="s">
        <v>46</v>
      </c>
      <c r="P2272" s="14"/>
      <c r="Q2272" s="16" t="e">
        <f t="shared" ca="1" si="113"/>
        <v>#VALUE!</v>
      </c>
      <c r="R2272" s="16" t="s">
        <v>47</v>
      </c>
      <c r="S2272" s="16" t="s">
        <v>47</v>
      </c>
      <c r="T2272" s="57" t="s">
        <v>702</v>
      </c>
      <c r="U2272" s="57" t="s">
        <v>703</v>
      </c>
      <c r="V2272" s="16" t="s">
        <v>47</v>
      </c>
      <c r="W2272" s="14" t="s">
        <v>47</v>
      </c>
      <c r="X2272" s="14"/>
      <c r="Y2272" s="14"/>
      <c r="Z2272" s="14" t="s">
        <v>47</v>
      </c>
      <c r="AA2272" s="57" t="s">
        <v>704</v>
      </c>
      <c r="AB2272" s="35">
        <v>44484</v>
      </c>
      <c r="AC2272" s="18">
        <f t="shared" ca="1" si="114"/>
        <v>823</v>
      </c>
      <c r="AD2272" s="16" t="s">
        <v>52</v>
      </c>
      <c r="AE2272" s="16" t="s">
        <v>79</v>
      </c>
      <c r="AF2272" s="14" t="s">
        <v>47</v>
      </c>
      <c r="AG2272" s="14" t="s">
        <v>47</v>
      </c>
    </row>
    <row r="2273" spans="1:33" ht="15.75" customHeight="1" x14ac:dyDescent="0.25">
      <c r="A2273" s="57" t="s">
        <v>8476</v>
      </c>
      <c r="B2273" s="57" t="s">
        <v>4693</v>
      </c>
      <c r="C2273" s="57" t="s">
        <v>4693</v>
      </c>
      <c r="D2273" s="57" t="s">
        <v>39</v>
      </c>
      <c r="E2273" s="57" t="s">
        <v>4694</v>
      </c>
      <c r="F2273" s="57"/>
      <c r="G2273" s="14" t="s">
        <v>41</v>
      </c>
      <c r="H2273" s="14" t="s">
        <v>206</v>
      </c>
      <c r="I2273" s="16" t="s">
        <v>75</v>
      </c>
      <c r="J2273" s="17">
        <v>44346</v>
      </c>
      <c r="K2273" s="18">
        <f t="shared" ca="1" si="110"/>
        <v>961</v>
      </c>
      <c r="L2273" s="19">
        <f t="shared" si="111"/>
        <v>44360</v>
      </c>
      <c r="M2273" s="16" t="s">
        <v>44</v>
      </c>
      <c r="N2273" s="16" t="s">
        <v>45</v>
      </c>
      <c r="O2273" s="14" t="s">
        <v>46</v>
      </c>
      <c r="P2273" s="14"/>
      <c r="Q2273" s="16" t="e">
        <f t="shared" ca="1" si="113"/>
        <v>#VALUE!</v>
      </c>
      <c r="R2273" s="16" t="s">
        <v>47</v>
      </c>
      <c r="S2273" s="16" t="s">
        <v>47</v>
      </c>
      <c r="T2273" s="57" t="s">
        <v>4695</v>
      </c>
      <c r="U2273" s="57" t="s">
        <v>4696</v>
      </c>
      <c r="V2273" s="16" t="s">
        <v>47</v>
      </c>
      <c r="W2273" s="14" t="s">
        <v>47</v>
      </c>
      <c r="X2273" s="14"/>
      <c r="Y2273" s="14"/>
      <c r="Z2273" s="14" t="s">
        <v>47</v>
      </c>
      <c r="AA2273" s="87" t="s">
        <v>8477</v>
      </c>
      <c r="AB2273" s="35">
        <v>44484</v>
      </c>
      <c r="AC2273" s="18">
        <f t="shared" ca="1" si="114"/>
        <v>823</v>
      </c>
      <c r="AD2273" s="16" t="s">
        <v>52</v>
      </c>
      <c r="AE2273" s="16" t="s">
        <v>79</v>
      </c>
      <c r="AF2273" s="14" t="s">
        <v>47</v>
      </c>
      <c r="AG2273" s="14" t="s">
        <v>47</v>
      </c>
    </row>
    <row r="2274" spans="1:33" ht="15.75" customHeight="1" x14ac:dyDescent="0.25">
      <c r="A2274" s="57" t="s">
        <v>7254</v>
      </c>
      <c r="B2274" s="57" t="s">
        <v>8459</v>
      </c>
      <c r="C2274" s="57" t="s">
        <v>8459</v>
      </c>
      <c r="D2274" s="57" t="s">
        <v>409</v>
      </c>
      <c r="E2274" s="57" t="s">
        <v>8460</v>
      </c>
      <c r="F2274" s="57"/>
      <c r="G2274" s="14" t="s">
        <v>41</v>
      </c>
      <c r="H2274" s="14" t="s">
        <v>206</v>
      </c>
      <c r="I2274" s="16" t="s">
        <v>75</v>
      </c>
      <c r="J2274" s="17">
        <v>44346</v>
      </c>
      <c r="K2274" s="18">
        <f t="shared" ca="1" si="110"/>
        <v>961</v>
      </c>
      <c r="L2274" s="19">
        <f t="shared" si="111"/>
        <v>44360</v>
      </c>
      <c r="M2274" s="16" t="s">
        <v>44</v>
      </c>
      <c r="N2274" s="16" t="s">
        <v>45</v>
      </c>
      <c r="O2274" s="14" t="s">
        <v>46</v>
      </c>
      <c r="P2274" s="14"/>
      <c r="Q2274" s="16" t="e">
        <f t="shared" ca="1" si="113"/>
        <v>#VALUE!</v>
      </c>
      <c r="R2274" s="16" t="s">
        <v>47</v>
      </c>
      <c r="S2274" s="16" t="s">
        <v>47</v>
      </c>
      <c r="T2274" s="57" t="s">
        <v>7257</v>
      </c>
      <c r="U2274" s="57" t="s">
        <v>7258</v>
      </c>
      <c r="V2274" s="16" t="s">
        <v>47</v>
      </c>
      <c r="W2274" s="14" t="s">
        <v>47</v>
      </c>
      <c r="X2274" s="14"/>
      <c r="Y2274" s="14"/>
      <c r="Z2274" s="14" t="s">
        <v>47</v>
      </c>
      <c r="AA2274" s="87" t="s">
        <v>4387</v>
      </c>
      <c r="AB2274" s="35">
        <v>44484</v>
      </c>
      <c r="AC2274" s="18">
        <f t="shared" ca="1" si="114"/>
        <v>823</v>
      </c>
      <c r="AD2274" s="16" t="s">
        <v>52</v>
      </c>
      <c r="AE2274" s="16" t="s">
        <v>79</v>
      </c>
      <c r="AF2274" s="14" t="s">
        <v>47</v>
      </c>
      <c r="AG2274" s="14" t="s">
        <v>47</v>
      </c>
    </row>
    <row r="2275" spans="1:33" ht="15.75" customHeight="1" x14ac:dyDescent="0.25">
      <c r="A2275" s="57" t="s">
        <v>8479</v>
      </c>
      <c r="B2275" s="57" t="s">
        <v>8480</v>
      </c>
      <c r="C2275" s="57" t="s">
        <v>8480</v>
      </c>
      <c r="D2275" s="57" t="s">
        <v>5</v>
      </c>
      <c r="E2275" s="57" t="s">
        <v>8481</v>
      </c>
      <c r="F2275" s="57"/>
      <c r="G2275" s="14" t="s">
        <v>41</v>
      </c>
      <c r="H2275" s="14" t="s">
        <v>206</v>
      </c>
      <c r="I2275" s="16" t="s">
        <v>75</v>
      </c>
      <c r="J2275" s="17">
        <v>44346</v>
      </c>
      <c r="K2275" s="18">
        <f t="shared" ca="1" si="110"/>
        <v>961</v>
      </c>
      <c r="L2275" s="19">
        <f t="shared" si="111"/>
        <v>44360</v>
      </c>
      <c r="M2275" s="16" t="s">
        <v>44</v>
      </c>
      <c r="N2275" s="16" t="s">
        <v>45</v>
      </c>
      <c r="O2275" s="14" t="s">
        <v>46</v>
      </c>
      <c r="P2275" s="14"/>
      <c r="Q2275" s="16" t="e">
        <f t="shared" ca="1" si="113"/>
        <v>#VALUE!</v>
      </c>
      <c r="R2275" s="16" t="s">
        <v>47</v>
      </c>
      <c r="S2275" s="16" t="s">
        <v>47</v>
      </c>
      <c r="T2275" s="57" t="s">
        <v>8482</v>
      </c>
      <c r="U2275" s="57" t="s">
        <v>8483</v>
      </c>
      <c r="V2275" s="16" t="s">
        <v>47</v>
      </c>
      <c r="W2275" s="14" t="s">
        <v>47</v>
      </c>
      <c r="X2275" s="14"/>
      <c r="Y2275" s="14"/>
      <c r="Z2275" s="14" t="s">
        <v>47</v>
      </c>
      <c r="AA2275" s="87" t="s">
        <v>8484</v>
      </c>
      <c r="AB2275" s="35">
        <v>44484</v>
      </c>
      <c r="AC2275" s="18">
        <f t="shared" ca="1" si="114"/>
        <v>823</v>
      </c>
      <c r="AD2275" s="16" t="s">
        <v>52</v>
      </c>
      <c r="AE2275" s="16" t="s">
        <v>79</v>
      </c>
      <c r="AF2275" s="14" t="s">
        <v>47</v>
      </c>
      <c r="AG2275" s="14" t="s">
        <v>47</v>
      </c>
    </row>
    <row r="2276" spans="1:33" ht="15.75" customHeight="1" x14ac:dyDescent="0.25">
      <c r="A2276" s="57" t="s">
        <v>8485</v>
      </c>
      <c r="B2276" s="57" t="s">
        <v>8455</v>
      </c>
      <c r="C2276" s="57" t="s">
        <v>8455</v>
      </c>
      <c r="D2276" s="57" t="s">
        <v>141</v>
      </c>
      <c r="E2276" s="57" t="s">
        <v>8486</v>
      </c>
      <c r="F2276" s="57"/>
      <c r="G2276" s="14" t="s">
        <v>41</v>
      </c>
      <c r="H2276" s="14" t="s">
        <v>206</v>
      </c>
      <c r="I2276" s="16" t="s">
        <v>75</v>
      </c>
      <c r="J2276" s="17">
        <v>44346</v>
      </c>
      <c r="K2276" s="18">
        <f t="shared" ca="1" si="110"/>
        <v>961</v>
      </c>
      <c r="L2276" s="19">
        <f t="shared" si="111"/>
        <v>44360</v>
      </c>
      <c r="M2276" s="16" t="s">
        <v>44</v>
      </c>
      <c r="N2276" s="16" t="s">
        <v>45</v>
      </c>
      <c r="O2276" s="14" t="s">
        <v>46</v>
      </c>
      <c r="P2276" s="14"/>
      <c r="Q2276" s="16" t="e">
        <f t="shared" ca="1" si="113"/>
        <v>#VALUE!</v>
      </c>
      <c r="R2276" s="16" t="s">
        <v>47</v>
      </c>
      <c r="S2276" s="16" t="s">
        <v>47</v>
      </c>
      <c r="T2276" s="57" t="s">
        <v>8487</v>
      </c>
      <c r="U2276" s="57" t="s">
        <v>8488</v>
      </c>
      <c r="V2276" s="16" t="s">
        <v>47</v>
      </c>
      <c r="W2276" s="14" t="s">
        <v>47</v>
      </c>
      <c r="X2276" s="14"/>
      <c r="Y2276" s="14"/>
      <c r="Z2276" s="14" t="s">
        <v>47</v>
      </c>
      <c r="AA2276" s="87" t="s">
        <v>4052</v>
      </c>
      <c r="AB2276" s="35">
        <v>44484</v>
      </c>
      <c r="AC2276" s="18">
        <f t="shared" ca="1" si="114"/>
        <v>823</v>
      </c>
      <c r="AD2276" s="16" t="s">
        <v>52</v>
      </c>
      <c r="AE2276" s="16" t="s">
        <v>79</v>
      </c>
      <c r="AF2276" s="14" t="s">
        <v>47</v>
      </c>
      <c r="AG2276" s="14" t="s">
        <v>47</v>
      </c>
    </row>
    <row r="2277" spans="1:33" ht="15.75" customHeight="1" x14ac:dyDescent="0.25">
      <c r="A2277" s="57" t="s">
        <v>3457</v>
      </c>
      <c r="B2277" s="57" t="s">
        <v>3458</v>
      </c>
      <c r="C2277" s="57" t="s">
        <v>3458</v>
      </c>
      <c r="D2277" s="57" t="s">
        <v>409</v>
      </c>
      <c r="E2277" s="57" t="s">
        <v>3459</v>
      </c>
      <c r="F2277" s="57"/>
      <c r="G2277" s="14" t="s">
        <v>41</v>
      </c>
      <c r="H2277" s="14" t="s">
        <v>206</v>
      </c>
      <c r="I2277" s="16" t="s">
        <v>75</v>
      </c>
      <c r="J2277" s="17">
        <v>44346</v>
      </c>
      <c r="K2277" s="18">
        <f t="shared" ca="1" si="110"/>
        <v>961</v>
      </c>
      <c r="L2277" s="19">
        <f t="shared" si="111"/>
        <v>44360</v>
      </c>
      <c r="M2277" s="16" t="s">
        <v>44</v>
      </c>
      <c r="N2277" s="16" t="s">
        <v>45</v>
      </c>
      <c r="O2277" s="14" t="s">
        <v>46</v>
      </c>
      <c r="P2277" s="14"/>
      <c r="Q2277" s="16" t="e">
        <f t="shared" ca="1" si="113"/>
        <v>#VALUE!</v>
      </c>
      <c r="R2277" s="16" t="s">
        <v>47</v>
      </c>
      <c r="S2277" s="16" t="s">
        <v>47</v>
      </c>
      <c r="T2277" s="57" t="s">
        <v>7754</v>
      </c>
      <c r="U2277" s="57" t="s">
        <v>3461</v>
      </c>
      <c r="V2277" s="16" t="s">
        <v>47</v>
      </c>
      <c r="W2277" s="14" t="s">
        <v>47</v>
      </c>
      <c r="X2277" s="14"/>
      <c r="Y2277" s="14"/>
      <c r="Z2277" s="14" t="s">
        <v>47</v>
      </c>
      <c r="AA2277" s="87" t="s">
        <v>4755</v>
      </c>
      <c r="AB2277" s="35">
        <v>44484</v>
      </c>
      <c r="AC2277" s="18">
        <f t="shared" ca="1" si="114"/>
        <v>823</v>
      </c>
      <c r="AD2277" s="16" t="s">
        <v>52</v>
      </c>
      <c r="AE2277" s="16" t="s">
        <v>79</v>
      </c>
      <c r="AF2277" s="14" t="s">
        <v>47</v>
      </c>
      <c r="AG2277" s="14" t="s">
        <v>47</v>
      </c>
    </row>
    <row r="2278" spans="1:33" ht="15.75" customHeight="1" x14ac:dyDescent="0.25">
      <c r="A2278" s="57" t="s">
        <v>4219</v>
      </c>
      <c r="B2278" s="57" t="s">
        <v>4220</v>
      </c>
      <c r="C2278" s="57" t="s">
        <v>4220</v>
      </c>
      <c r="D2278" s="57" t="s">
        <v>409</v>
      </c>
      <c r="E2278" s="57" t="s">
        <v>8275</v>
      </c>
      <c r="F2278" s="57"/>
      <c r="G2278" s="14" t="s">
        <v>41</v>
      </c>
      <c r="H2278" s="14" t="s">
        <v>206</v>
      </c>
      <c r="I2278" s="16" t="s">
        <v>75</v>
      </c>
      <c r="J2278" s="17">
        <v>44346</v>
      </c>
      <c r="K2278" s="18">
        <f t="shared" ref="K2278:K2341" ca="1" si="115">ABS(IF(ISBLANK(J2278),"",TODAY()-J2278))</f>
        <v>961</v>
      </c>
      <c r="L2278" s="19">
        <f t="shared" ref="L2278:L2309" si="116">J2278+14</f>
        <v>44360</v>
      </c>
      <c r="M2278" s="16" t="s">
        <v>44</v>
      </c>
      <c r="N2278" s="16" t="s">
        <v>45</v>
      </c>
      <c r="O2278" s="14" t="s">
        <v>46</v>
      </c>
      <c r="P2278" s="14"/>
      <c r="Q2278" s="16" t="e">
        <f t="shared" ca="1" si="113"/>
        <v>#VALUE!</v>
      </c>
      <c r="R2278" s="16" t="s">
        <v>47</v>
      </c>
      <c r="S2278" s="16" t="s">
        <v>47</v>
      </c>
      <c r="T2278" s="57" t="s">
        <v>4222</v>
      </c>
      <c r="U2278" s="57" t="s">
        <v>8276</v>
      </c>
      <c r="V2278" s="16" t="s">
        <v>47</v>
      </c>
      <c r="W2278" s="14" t="s">
        <v>47</v>
      </c>
      <c r="X2278" s="14"/>
      <c r="Y2278" s="14"/>
      <c r="Z2278" s="14" t="s">
        <v>47</v>
      </c>
      <c r="AA2278" s="87" t="s">
        <v>8494</v>
      </c>
      <c r="AB2278" s="35">
        <v>44484</v>
      </c>
      <c r="AC2278" s="18">
        <f t="shared" ca="1" si="114"/>
        <v>823</v>
      </c>
      <c r="AD2278" s="16" t="s">
        <v>52</v>
      </c>
      <c r="AE2278" s="16" t="s">
        <v>79</v>
      </c>
      <c r="AF2278" s="14" t="s">
        <v>47</v>
      </c>
      <c r="AG2278" s="14" t="s">
        <v>47</v>
      </c>
    </row>
    <row r="2279" spans="1:33" ht="15.75" customHeight="1" x14ac:dyDescent="0.25">
      <c r="A2279" s="57" t="s">
        <v>1806</v>
      </c>
      <c r="B2279" s="57" t="s">
        <v>1807</v>
      </c>
      <c r="C2279" s="57" t="s">
        <v>1807</v>
      </c>
      <c r="D2279" s="57" t="s">
        <v>5</v>
      </c>
      <c r="E2279" s="57" t="s">
        <v>3064</v>
      </c>
      <c r="F2279" s="57"/>
      <c r="G2279" s="14" t="s">
        <v>41</v>
      </c>
      <c r="H2279" s="14" t="s">
        <v>206</v>
      </c>
      <c r="I2279" s="16" t="s">
        <v>75</v>
      </c>
      <c r="J2279" s="17">
        <v>44346</v>
      </c>
      <c r="K2279" s="18">
        <f t="shared" ca="1" si="115"/>
        <v>961</v>
      </c>
      <c r="L2279" s="19">
        <f t="shared" si="116"/>
        <v>44360</v>
      </c>
      <c r="M2279" s="16" t="s">
        <v>44</v>
      </c>
      <c r="N2279" s="16" t="s">
        <v>45</v>
      </c>
      <c r="O2279" s="14" t="s">
        <v>46</v>
      </c>
      <c r="P2279" s="14"/>
      <c r="Q2279" s="16" t="e">
        <f t="shared" ca="1" si="113"/>
        <v>#VALUE!</v>
      </c>
      <c r="R2279" s="16" t="s">
        <v>47</v>
      </c>
      <c r="S2279" s="16" t="s">
        <v>47</v>
      </c>
      <c r="T2279" s="57" t="s">
        <v>3065</v>
      </c>
      <c r="U2279" s="57" t="s">
        <v>3066</v>
      </c>
      <c r="V2279" s="16" t="s">
        <v>47</v>
      </c>
      <c r="W2279" s="14" t="s">
        <v>47</v>
      </c>
      <c r="X2279" s="14"/>
      <c r="Y2279" s="14"/>
      <c r="Z2279" s="14" t="s">
        <v>47</v>
      </c>
      <c r="AA2279" s="87" t="s">
        <v>3067</v>
      </c>
      <c r="AB2279" s="35">
        <v>44484</v>
      </c>
      <c r="AC2279" s="18">
        <f t="shared" ca="1" si="114"/>
        <v>823</v>
      </c>
      <c r="AD2279" s="16" t="s">
        <v>52</v>
      </c>
      <c r="AE2279" s="16" t="s">
        <v>79</v>
      </c>
      <c r="AF2279" s="14" t="s">
        <v>47</v>
      </c>
      <c r="AG2279" s="14" t="s">
        <v>47</v>
      </c>
    </row>
    <row r="2280" spans="1:33" ht="15.75" customHeight="1" x14ac:dyDescent="0.25">
      <c r="A2280" s="57" t="s">
        <v>8403</v>
      </c>
      <c r="B2280" s="57" t="s">
        <v>5646</v>
      </c>
      <c r="C2280" s="57" t="s">
        <v>5646</v>
      </c>
      <c r="D2280" s="57" t="s">
        <v>409</v>
      </c>
      <c r="E2280" s="57" t="s">
        <v>8404</v>
      </c>
      <c r="F2280" s="57"/>
      <c r="G2280" s="14" t="s">
        <v>41</v>
      </c>
      <c r="H2280" s="14" t="s">
        <v>206</v>
      </c>
      <c r="I2280" s="16" t="s">
        <v>75</v>
      </c>
      <c r="J2280" s="17">
        <v>44346</v>
      </c>
      <c r="K2280" s="18">
        <f t="shared" ca="1" si="115"/>
        <v>961</v>
      </c>
      <c r="L2280" s="19">
        <f t="shared" si="116"/>
        <v>44360</v>
      </c>
      <c r="M2280" s="16" t="s">
        <v>44</v>
      </c>
      <c r="N2280" s="16" t="s">
        <v>45</v>
      </c>
      <c r="O2280" s="14" t="s">
        <v>46</v>
      </c>
      <c r="P2280" s="14"/>
      <c r="Q2280" s="16" t="e">
        <f t="shared" ca="1" si="113"/>
        <v>#VALUE!</v>
      </c>
      <c r="R2280" s="16" t="s">
        <v>47</v>
      </c>
      <c r="S2280" s="16" t="s">
        <v>47</v>
      </c>
      <c r="T2280" s="57" t="s">
        <v>5648</v>
      </c>
      <c r="U2280" s="57" t="s">
        <v>5649</v>
      </c>
      <c r="V2280" s="16" t="s">
        <v>47</v>
      </c>
      <c r="W2280" s="14" t="s">
        <v>47</v>
      </c>
      <c r="X2280" s="14"/>
      <c r="Y2280" s="14"/>
      <c r="Z2280" s="14" t="s">
        <v>47</v>
      </c>
      <c r="AA2280" s="87" t="s">
        <v>5419</v>
      </c>
      <c r="AB2280" s="35">
        <v>44484</v>
      </c>
      <c r="AC2280" s="18">
        <f t="shared" ca="1" si="114"/>
        <v>823</v>
      </c>
      <c r="AD2280" s="16" t="s">
        <v>52</v>
      </c>
      <c r="AE2280" s="16" t="s">
        <v>79</v>
      </c>
      <c r="AF2280" s="14" t="s">
        <v>47</v>
      </c>
      <c r="AG2280" s="14" t="s">
        <v>47</v>
      </c>
    </row>
    <row r="2281" spans="1:33" ht="15.75" customHeight="1" x14ac:dyDescent="0.25">
      <c r="A2281" s="57" t="s">
        <v>7929</v>
      </c>
      <c r="B2281" s="57" t="s">
        <v>2774</v>
      </c>
      <c r="C2281" s="57" t="s">
        <v>2774</v>
      </c>
      <c r="D2281" s="57" t="s">
        <v>409</v>
      </c>
      <c r="E2281" s="57" t="s">
        <v>4485</v>
      </c>
      <c r="F2281" s="57"/>
      <c r="G2281" s="14" t="s">
        <v>41</v>
      </c>
      <c r="H2281" s="14" t="s">
        <v>206</v>
      </c>
      <c r="I2281" s="16" t="s">
        <v>75</v>
      </c>
      <c r="J2281" s="17">
        <v>44346</v>
      </c>
      <c r="K2281" s="18">
        <f t="shared" ca="1" si="115"/>
        <v>961</v>
      </c>
      <c r="L2281" s="19">
        <f t="shared" si="116"/>
        <v>44360</v>
      </c>
      <c r="M2281" s="16" t="s">
        <v>44</v>
      </c>
      <c r="N2281" s="16" t="s">
        <v>45</v>
      </c>
      <c r="O2281" s="14" t="s">
        <v>46</v>
      </c>
      <c r="P2281" s="14"/>
      <c r="Q2281" s="16" t="e">
        <f t="shared" ca="1" si="113"/>
        <v>#VALUE!</v>
      </c>
      <c r="R2281" s="16" t="s">
        <v>47</v>
      </c>
      <c r="S2281" s="16" t="s">
        <v>47</v>
      </c>
      <c r="T2281" s="57" t="s">
        <v>4486</v>
      </c>
      <c r="U2281" s="57" t="s">
        <v>4487</v>
      </c>
      <c r="V2281" s="16" t="s">
        <v>47</v>
      </c>
      <c r="W2281" s="14" t="s">
        <v>47</v>
      </c>
      <c r="X2281" s="14"/>
      <c r="Y2281" s="14"/>
      <c r="Z2281" s="14" t="s">
        <v>47</v>
      </c>
      <c r="AA2281" s="87" t="s">
        <v>7459</v>
      </c>
      <c r="AB2281" s="35">
        <v>44484</v>
      </c>
      <c r="AC2281" s="18">
        <f t="shared" ca="1" si="114"/>
        <v>823</v>
      </c>
      <c r="AD2281" s="16" t="s">
        <v>52</v>
      </c>
      <c r="AE2281" s="16" t="s">
        <v>79</v>
      </c>
      <c r="AF2281" s="14" t="s">
        <v>47</v>
      </c>
      <c r="AG2281" s="14" t="s">
        <v>47</v>
      </c>
    </row>
    <row r="2282" spans="1:33" ht="15.75" customHeight="1" x14ac:dyDescent="0.25">
      <c r="A2282" s="57" t="s">
        <v>8497</v>
      </c>
      <c r="B2282" s="57" t="s">
        <v>2101</v>
      </c>
      <c r="C2282" s="57" t="s">
        <v>2101</v>
      </c>
      <c r="D2282" s="57" t="s">
        <v>296</v>
      </c>
      <c r="E2282" s="57" t="s">
        <v>8498</v>
      </c>
      <c r="F2282" s="57"/>
      <c r="G2282" s="14" t="s">
        <v>41</v>
      </c>
      <c r="H2282" s="14" t="s">
        <v>206</v>
      </c>
      <c r="I2282" s="16" t="s">
        <v>75</v>
      </c>
      <c r="J2282" s="17">
        <v>44346</v>
      </c>
      <c r="K2282" s="18">
        <f t="shared" ca="1" si="115"/>
        <v>961</v>
      </c>
      <c r="L2282" s="19">
        <f t="shared" si="116"/>
        <v>44360</v>
      </c>
      <c r="M2282" s="16" t="s">
        <v>44</v>
      </c>
      <c r="N2282" s="16" t="s">
        <v>45</v>
      </c>
      <c r="O2282" s="14" t="s">
        <v>46</v>
      </c>
      <c r="P2282" s="14"/>
      <c r="Q2282" s="16" t="e">
        <f t="shared" ca="1" si="113"/>
        <v>#VALUE!</v>
      </c>
      <c r="R2282" s="16" t="s">
        <v>47</v>
      </c>
      <c r="S2282" s="16" t="s">
        <v>47</v>
      </c>
      <c r="T2282" s="57" t="s">
        <v>8499</v>
      </c>
      <c r="U2282" s="57" t="s">
        <v>6447</v>
      </c>
      <c r="V2282" s="16" t="s">
        <v>47</v>
      </c>
      <c r="W2282" s="14" t="s">
        <v>47</v>
      </c>
      <c r="X2282" s="14"/>
      <c r="Y2282" s="14"/>
      <c r="Z2282" s="14" t="s">
        <v>47</v>
      </c>
      <c r="AA2282" s="87" t="s">
        <v>6448</v>
      </c>
      <c r="AB2282" s="35">
        <v>44484</v>
      </c>
      <c r="AC2282" s="18">
        <f t="shared" ca="1" si="114"/>
        <v>823</v>
      </c>
      <c r="AD2282" s="16" t="s">
        <v>52</v>
      </c>
      <c r="AE2282" s="16" t="s">
        <v>79</v>
      </c>
      <c r="AF2282" s="14" t="s">
        <v>47</v>
      </c>
      <c r="AG2282" s="14" t="s">
        <v>47</v>
      </c>
    </row>
    <row r="2283" spans="1:33" ht="15.75" customHeight="1" x14ac:dyDescent="0.25">
      <c r="A2283" s="57" t="s">
        <v>7930</v>
      </c>
      <c r="B2283" s="57" t="s">
        <v>2774</v>
      </c>
      <c r="C2283" s="57" t="s">
        <v>2774</v>
      </c>
      <c r="D2283" s="57" t="s">
        <v>409</v>
      </c>
      <c r="E2283" s="57" t="s">
        <v>4772</v>
      </c>
      <c r="F2283" s="57"/>
      <c r="G2283" s="14" t="s">
        <v>41</v>
      </c>
      <c r="H2283" s="14" t="s">
        <v>206</v>
      </c>
      <c r="I2283" s="16" t="s">
        <v>75</v>
      </c>
      <c r="J2283" s="17">
        <v>44346</v>
      </c>
      <c r="K2283" s="18">
        <f t="shared" ca="1" si="115"/>
        <v>961</v>
      </c>
      <c r="L2283" s="19">
        <f t="shared" si="116"/>
        <v>44360</v>
      </c>
      <c r="M2283" s="16" t="s">
        <v>44</v>
      </c>
      <c r="N2283" s="16" t="s">
        <v>45</v>
      </c>
      <c r="O2283" s="14" t="s">
        <v>46</v>
      </c>
      <c r="P2283" s="14"/>
      <c r="Q2283" s="16" t="e">
        <f t="shared" ca="1" si="113"/>
        <v>#VALUE!</v>
      </c>
      <c r="R2283" s="16" t="s">
        <v>47</v>
      </c>
      <c r="S2283" s="16" t="s">
        <v>47</v>
      </c>
      <c r="T2283" s="57" t="s">
        <v>4486</v>
      </c>
      <c r="U2283" s="57" t="s">
        <v>4487</v>
      </c>
      <c r="V2283" s="16" t="s">
        <v>47</v>
      </c>
      <c r="W2283" s="14" t="s">
        <v>47</v>
      </c>
      <c r="X2283" s="14"/>
      <c r="Y2283" s="14"/>
      <c r="Z2283" s="14" t="s">
        <v>47</v>
      </c>
      <c r="AA2283" s="23" t="s">
        <v>4904</v>
      </c>
      <c r="AB2283" s="16">
        <v>44484</v>
      </c>
      <c r="AC2283" s="18">
        <f t="shared" ca="1" si="114"/>
        <v>823</v>
      </c>
      <c r="AD2283" s="16" t="s">
        <v>52</v>
      </c>
      <c r="AE2283" s="16" t="s">
        <v>79</v>
      </c>
      <c r="AF2283" s="14" t="s">
        <v>47</v>
      </c>
      <c r="AG2283" s="14" t="s">
        <v>47</v>
      </c>
    </row>
    <row r="2284" spans="1:33" ht="15.75" customHeight="1" x14ac:dyDescent="0.25">
      <c r="A2284" s="57" t="s">
        <v>7931</v>
      </c>
      <c r="B2284" s="57" t="s">
        <v>2774</v>
      </c>
      <c r="C2284" s="57" t="s">
        <v>2774</v>
      </c>
      <c r="D2284" s="57" t="s">
        <v>409</v>
      </c>
      <c r="E2284" s="57" t="s">
        <v>7932</v>
      </c>
      <c r="F2284" s="57"/>
      <c r="G2284" s="14" t="s">
        <v>41</v>
      </c>
      <c r="H2284" s="14" t="s">
        <v>206</v>
      </c>
      <c r="I2284" s="16" t="s">
        <v>75</v>
      </c>
      <c r="J2284" s="17">
        <v>44346</v>
      </c>
      <c r="K2284" s="18">
        <f t="shared" ca="1" si="115"/>
        <v>961</v>
      </c>
      <c r="L2284" s="19">
        <f t="shared" si="116"/>
        <v>44360</v>
      </c>
      <c r="M2284" s="16" t="s">
        <v>44</v>
      </c>
      <c r="N2284" s="16" t="s">
        <v>45</v>
      </c>
      <c r="O2284" s="14" t="s">
        <v>46</v>
      </c>
      <c r="P2284" s="14"/>
      <c r="Q2284" s="16" t="e">
        <f t="shared" ca="1" si="113"/>
        <v>#VALUE!</v>
      </c>
      <c r="R2284" s="16" t="s">
        <v>47</v>
      </c>
      <c r="S2284" s="16" t="s">
        <v>47</v>
      </c>
      <c r="T2284" s="57" t="s">
        <v>4486</v>
      </c>
      <c r="U2284" s="57" t="s">
        <v>4487</v>
      </c>
      <c r="V2284" s="16" t="s">
        <v>47</v>
      </c>
      <c r="W2284" s="14" t="s">
        <v>47</v>
      </c>
      <c r="X2284" s="14"/>
      <c r="Y2284" s="14"/>
      <c r="Z2284" s="14" t="s">
        <v>47</v>
      </c>
      <c r="AA2284" s="23" t="s">
        <v>2870</v>
      </c>
      <c r="AB2284" s="16">
        <v>44484</v>
      </c>
      <c r="AC2284" s="18">
        <f t="shared" ca="1" si="114"/>
        <v>823</v>
      </c>
      <c r="AD2284" s="16" t="s">
        <v>52</v>
      </c>
      <c r="AE2284" s="16" t="s">
        <v>79</v>
      </c>
      <c r="AF2284" s="14" t="s">
        <v>47</v>
      </c>
      <c r="AG2284" s="14" t="s">
        <v>47</v>
      </c>
    </row>
    <row r="2285" spans="1:33" ht="15.75" customHeight="1" x14ac:dyDescent="0.25">
      <c r="A2285" s="23" t="s">
        <v>8504</v>
      </c>
      <c r="B2285" s="14" t="s">
        <v>58</v>
      </c>
      <c r="C2285" s="14" t="s">
        <v>58</v>
      </c>
      <c r="D2285" s="14" t="s">
        <v>7673</v>
      </c>
      <c r="E2285" s="14" t="s">
        <v>1309</v>
      </c>
      <c r="F2285" s="14"/>
      <c r="G2285" s="14" t="s">
        <v>41</v>
      </c>
      <c r="H2285" s="14" t="s">
        <v>206</v>
      </c>
      <c r="I2285" s="16" t="s">
        <v>75</v>
      </c>
      <c r="J2285" s="58">
        <v>44377</v>
      </c>
      <c r="K2285" s="18">
        <f t="shared" ca="1" si="115"/>
        <v>930</v>
      </c>
      <c r="L2285" s="19">
        <f t="shared" si="116"/>
        <v>44391</v>
      </c>
      <c r="M2285" s="16" t="s">
        <v>44</v>
      </c>
      <c r="N2285" s="16" t="s">
        <v>45</v>
      </c>
      <c r="O2285" s="59" t="s">
        <v>46</v>
      </c>
      <c r="P2285" s="14"/>
      <c r="Q2285" s="16" t="e">
        <f t="shared" ca="1" si="113"/>
        <v>#VALUE!</v>
      </c>
      <c r="R2285" s="16" t="s">
        <v>47</v>
      </c>
      <c r="S2285" s="16" t="s">
        <v>47</v>
      </c>
      <c r="T2285" s="14" t="s">
        <v>1310</v>
      </c>
      <c r="U2285" s="14" t="s">
        <v>1311</v>
      </c>
      <c r="V2285" s="16" t="s">
        <v>47</v>
      </c>
      <c r="W2285" s="14" t="s">
        <v>47</v>
      </c>
      <c r="X2285" s="14"/>
      <c r="Y2285" s="14"/>
      <c r="Z2285" s="14" t="s">
        <v>47</v>
      </c>
      <c r="AA2285" s="90" t="s">
        <v>1312</v>
      </c>
      <c r="AB2285" s="16">
        <v>44484</v>
      </c>
      <c r="AC2285" s="18">
        <f t="shared" ca="1" si="114"/>
        <v>823</v>
      </c>
      <c r="AD2285" s="16" t="s">
        <v>52</v>
      </c>
      <c r="AE2285" s="16" t="s">
        <v>79</v>
      </c>
      <c r="AF2285" s="14" t="s">
        <v>47</v>
      </c>
      <c r="AG2285" s="14" t="s">
        <v>47</v>
      </c>
    </row>
    <row r="2286" spans="1:33" ht="15.75" customHeight="1" x14ac:dyDescent="0.25">
      <c r="A2286" s="23" t="s">
        <v>6568</v>
      </c>
      <c r="B2286" s="14" t="s">
        <v>6569</v>
      </c>
      <c r="C2286" s="14" t="s">
        <v>6569</v>
      </c>
      <c r="D2286" s="14" t="s">
        <v>7673</v>
      </c>
      <c r="E2286" s="14" t="s">
        <v>6570</v>
      </c>
      <c r="F2286" s="14"/>
      <c r="G2286" s="14" t="s">
        <v>41</v>
      </c>
      <c r="H2286" s="14" t="s">
        <v>206</v>
      </c>
      <c r="I2286" s="16" t="s">
        <v>75</v>
      </c>
      <c r="J2286" s="58">
        <v>44377</v>
      </c>
      <c r="K2286" s="18">
        <f t="shared" ca="1" si="115"/>
        <v>930</v>
      </c>
      <c r="L2286" s="19">
        <f t="shared" si="116"/>
        <v>44391</v>
      </c>
      <c r="M2286" s="16" t="s">
        <v>44</v>
      </c>
      <c r="N2286" s="16" t="s">
        <v>45</v>
      </c>
      <c r="O2286" s="59" t="s">
        <v>46</v>
      </c>
      <c r="P2286" s="14"/>
      <c r="Q2286" s="16" t="e">
        <f t="shared" ca="1" si="113"/>
        <v>#VALUE!</v>
      </c>
      <c r="R2286" s="16" t="s">
        <v>47</v>
      </c>
      <c r="S2286" s="16" t="s">
        <v>47</v>
      </c>
      <c r="T2286" s="14" t="s">
        <v>6571</v>
      </c>
      <c r="U2286" s="14" t="s">
        <v>6572</v>
      </c>
      <c r="V2286" s="16" t="s">
        <v>47</v>
      </c>
      <c r="W2286" s="14" t="s">
        <v>47</v>
      </c>
      <c r="X2286" s="14"/>
      <c r="Y2286" s="14"/>
      <c r="Z2286" s="14" t="s">
        <v>47</v>
      </c>
      <c r="AA2286" s="90" t="s">
        <v>6573</v>
      </c>
      <c r="AB2286" s="16">
        <v>44484</v>
      </c>
      <c r="AC2286" s="18">
        <f t="shared" ca="1" si="114"/>
        <v>823</v>
      </c>
      <c r="AD2286" s="16" t="s">
        <v>52</v>
      </c>
      <c r="AE2286" s="16" t="s">
        <v>79</v>
      </c>
      <c r="AF2286" s="14" t="s">
        <v>47</v>
      </c>
      <c r="AG2286" s="14" t="s">
        <v>47</v>
      </c>
    </row>
    <row r="2287" spans="1:33" ht="15.75" customHeight="1" x14ac:dyDescent="0.25">
      <c r="A2287" s="31" t="s">
        <v>8505</v>
      </c>
      <c r="B2287" s="14" t="s">
        <v>8506</v>
      </c>
      <c r="C2287" s="14" t="s">
        <v>8506</v>
      </c>
      <c r="D2287" s="31" t="s">
        <v>111</v>
      </c>
      <c r="E2287" s="31" t="s">
        <v>8507</v>
      </c>
      <c r="F2287" s="31"/>
      <c r="G2287" s="14" t="s">
        <v>41</v>
      </c>
      <c r="H2287" s="14" t="s">
        <v>162</v>
      </c>
      <c r="I2287" s="16" t="s">
        <v>61</v>
      </c>
      <c r="J2287" s="17">
        <v>44346</v>
      </c>
      <c r="K2287" s="18">
        <f t="shared" ca="1" si="115"/>
        <v>961</v>
      </c>
      <c r="L2287" s="19">
        <f t="shared" si="116"/>
        <v>44360</v>
      </c>
      <c r="M2287" s="16" t="s">
        <v>365</v>
      </c>
      <c r="N2287" s="16" t="s">
        <v>45</v>
      </c>
      <c r="O2287" s="14" t="s">
        <v>41</v>
      </c>
      <c r="P2287" s="14"/>
      <c r="Q2287" s="16" t="e">
        <f t="shared" ca="1" si="113"/>
        <v>#VALUE!</v>
      </c>
      <c r="R2287" s="16" t="s">
        <v>46</v>
      </c>
      <c r="S2287" s="16" t="s">
        <v>47</v>
      </c>
      <c r="T2287" s="31" t="s">
        <v>47</v>
      </c>
      <c r="U2287" s="24" t="e">
        <v>#N/A</v>
      </c>
      <c r="V2287" s="16" t="s">
        <v>47</v>
      </c>
      <c r="W2287" s="14" t="s">
        <v>47</v>
      </c>
      <c r="X2287" s="14"/>
      <c r="Y2287" s="14"/>
      <c r="Z2287" s="14" t="s">
        <v>47</v>
      </c>
      <c r="AA2287" s="23" t="s">
        <v>6806</v>
      </c>
      <c r="AB2287" s="16">
        <v>44484</v>
      </c>
      <c r="AC2287" s="18">
        <f t="shared" ca="1" si="114"/>
        <v>823</v>
      </c>
      <c r="AD2287" s="16" t="s">
        <v>52</v>
      </c>
      <c r="AE2287" s="16" t="s">
        <v>79</v>
      </c>
      <c r="AF2287" s="14" t="s">
        <v>47</v>
      </c>
      <c r="AG2287" s="14" t="s">
        <v>47</v>
      </c>
    </row>
    <row r="2288" spans="1:33" ht="15.75" customHeight="1" x14ac:dyDescent="0.25">
      <c r="A2288" s="29" t="s">
        <v>8508</v>
      </c>
      <c r="B2288" s="29" t="s">
        <v>8506</v>
      </c>
      <c r="C2288" s="29" t="s">
        <v>8506</v>
      </c>
      <c r="D2288" s="29" t="s">
        <v>111</v>
      </c>
      <c r="E2288" s="30" t="s">
        <v>8509</v>
      </c>
      <c r="F2288" s="30"/>
      <c r="G2288" s="14" t="s">
        <v>41</v>
      </c>
      <c r="H2288" s="23" t="s">
        <v>162</v>
      </c>
      <c r="I2288" s="16" t="s">
        <v>75</v>
      </c>
      <c r="J2288" s="17">
        <v>44376</v>
      </c>
      <c r="K2288" s="18">
        <f t="shared" ca="1" si="115"/>
        <v>931</v>
      </c>
      <c r="L2288" s="19">
        <f t="shared" si="116"/>
        <v>44390</v>
      </c>
      <c r="M2288" s="16" t="s">
        <v>44</v>
      </c>
      <c r="N2288" s="16" t="s">
        <v>45</v>
      </c>
      <c r="O2288" s="14" t="s">
        <v>41</v>
      </c>
      <c r="P2288" s="14"/>
      <c r="Q2288" s="16" t="e">
        <f t="shared" ca="1" si="113"/>
        <v>#VALUE!</v>
      </c>
      <c r="R2288" s="16" t="s">
        <v>46</v>
      </c>
      <c r="S2288" s="16" t="s">
        <v>47</v>
      </c>
      <c r="T2288" s="29" t="s">
        <v>8510</v>
      </c>
      <c r="U2288" s="29" t="s">
        <v>8511</v>
      </c>
      <c r="V2288" s="16" t="s">
        <v>47</v>
      </c>
      <c r="W2288" s="14" t="s">
        <v>47</v>
      </c>
      <c r="X2288" s="14"/>
      <c r="Y2288" s="14"/>
      <c r="Z2288" s="14" t="s">
        <v>47</v>
      </c>
      <c r="AA2288" s="90" t="s">
        <v>6811</v>
      </c>
      <c r="AB2288" s="16">
        <v>44484</v>
      </c>
      <c r="AC2288" s="18">
        <f t="shared" ca="1" si="114"/>
        <v>823</v>
      </c>
      <c r="AD2288" s="16" t="s">
        <v>52</v>
      </c>
      <c r="AE2288" s="16" t="s">
        <v>79</v>
      </c>
      <c r="AF2288" s="14" t="s">
        <v>47</v>
      </c>
      <c r="AG2288" s="14" t="s">
        <v>47</v>
      </c>
    </row>
    <row r="2289" spans="1:33" ht="15.75" customHeight="1" x14ac:dyDescent="0.25">
      <c r="A2289" s="29" t="s">
        <v>8512</v>
      </c>
      <c r="B2289" s="29" t="s">
        <v>8506</v>
      </c>
      <c r="C2289" s="29" t="s">
        <v>8506</v>
      </c>
      <c r="D2289" s="14" t="s">
        <v>111</v>
      </c>
      <c r="E2289" s="30" t="s">
        <v>8513</v>
      </c>
      <c r="F2289" s="30"/>
      <c r="G2289" s="14" t="s">
        <v>41</v>
      </c>
      <c r="H2289" s="23" t="s">
        <v>1512</v>
      </c>
      <c r="I2289" s="16" t="s">
        <v>43</v>
      </c>
      <c r="J2289" s="17">
        <v>44386</v>
      </c>
      <c r="K2289" s="18">
        <f t="shared" ca="1" si="115"/>
        <v>921</v>
      </c>
      <c r="L2289" s="19">
        <f t="shared" si="116"/>
        <v>44400</v>
      </c>
      <c r="M2289" s="16" t="s">
        <v>44</v>
      </c>
      <c r="N2289" s="16" t="s">
        <v>47</v>
      </c>
      <c r="O2289" s="14" t="s">
        <v>47</v>
      </c>
      <c r="P2289" s="14"/>
      <c r="Q2289" s="16" t="e">
        <f t="shared" ca="1" si="113"/>
        <v>#VALUE!</v>
      </c>
      <c r="R2289" s="16" t="s">
        <v>46</v>
      </c>
      <c r="S2289" s="16" t="s">
        <v>47</v>
      </c>
      <c r="T2289" s="29" t="s">
        <v>47</v>
      </c>
      <c r="U2289" s="29"/>
      <c r="V2289" s="16" t="s">
        <v>47</v>
      </c>
      <c r="W2289" s="14" t="s">
        <v>47</v>
      </c>
      <c r="X2289" s="14"/>
      <c r="Y2289" s="14"/>
      <c r="Z2289" s="14" t="s">
        <v>47</v>
      </c>
      <c r="AA2289" s="23" t="s">
        <v>6780</v>
      </c>
      <c r="AB2289" s="16">
        <v>44484</v>
      </c>
      <c r="AC2289" s="18">
        <f t="shared" ca="1" si="114"/>
        <v>823</v>
      </c>
      <c r="AD2289" s="16" t="s">
        <v>52</v>
      </c>
      <c r="AE2289" s="16" t="s">
        <v>79</v>
      </c>
      <c r="AF2289" s="14" t="s">
        <v>47</v>
      </c>
      <c r="AG2289" s="14" t="s">
        <v>47</v>
      </c>
    </row>
    <row r="2290" spans="1:33" ht="15.75" customHeight="1" x14ac:dyDescent="0.25">
      <c r="A2290" s="57" t="s">
        <v>8508</v>
      </c>
      <c r="B2290" s="57" t="s">
        <v>8506</v>
      </c>
      <c r="C2290" s="57" t="s">
        <v>8506</v>
      </c>
      <c r="D2290" s="57" t="s">
        <v>111</v>
      </c>
      <c r="E2290" s="57" t="s">
        <v>8509</v>
      </c>
      <c r="F2290" s="57"/>
      <c r="G2290" s="14" t="s">
        <v>41</v>
      </c>
      <c r="H2290" s="14" t="s">
        <v>206</v>
      </c>
      <c r="I2290" s="16" t="s">
        <v>75</v>
      </c>
      <c r="J2290" s="17">
        <v>44346</v>
      </c>
      <c r="K2290" s="18">
        <f t="shared" ca="1" si="115"/>
        <v>961</v>
      </c>
      <c r="L2290" s="19">
        <f t="shared" si="116"/>
        <v>44360</v>
      </c>
      <c r="M2290" s="16" t="s">
        <v>44</v>
      </c>
      <c r="N2290" s="16" t="s">
        <v>45</v>
      </c>
      <c r="O2290" s="14" t="s">
        <v>46</v>
      </c>
      <c r="P2290" s="14"/>
      <c r="Q2290" s="16" t="e">
        <f t="shared" ca="1" si="113"/>
        <v>#VALUE!</v>
      </c>
      <c r="R2290" s="16" t="s">
        <v>47</v>
      </c>
      <c r="S2290" s="16" t="s">
        <v>47</v>
      </c>
      <c r="T2290" s="57" t="s">
        <v>8510</v>
      </c>
      <c r="U2290" s="57" t="s">
        <v>8511</v>
      </c>
      <c r="V2290" s="16" t="s">
        <v>47</v>
      </c>
      <c r="W2290" s="14" t="s">
        <v>47</v>
      </c>
      <c r="X2290" s="14"/>
      <c r="Y2290" s="14"/>
      <c r="Z2290" s="14" t="s">
        <v>47</v>
      </c>
      <c r="AA2290" s="23" t="s">
        <v>8514</v>
      </c>
      <c r="AB2290" s="16">
        <v>44484</v>
      </c>
      <c r="AC2290" s="18">
        <f t="shared" ca="1" si="114"/>
        <v>823</v>
      </c>
      <c r="AD2290" s="16" t="s">
        <v>52</v>
      </c>
      <c r="AE2290" s="16" t="s">
        <v>79</v>
      </c>
      <c r="AF2290" s="14" t="s">
        <v>47</v>
      </c>
      <c r="AG2290" s="14" t="s">
        <v>47</v>
      </c>
    </row>
    <row r="2291" spans="1:33" ht="15.75" customHeight="1" x14ac:dyDescent="0.25">
      <c r="A2291" s="29" t="s">
        <v>8515</v>
      </c>
      <c r="B2291" s="14" t="s">
        <v>8516</v>
      </c>
      <c r="C2291" s="29" t="s">
        <v>8516</v>
      </c>
      <c r="D2291" s="29" t="s">
        <v>111</v>
      </c>
      <c r="E2291" s="30" t="s">
        <v>8517</v>
      </c>
      <c r="F2291" s="30"/>
      <c r="G2291" s="14" t="s">
        <v>41</v>
      </c>
      <c r="H2291" s="23" t="s">
        <v>91</v>
      </c>
      <c r="I2291" s="16" t="s">
        <v>43</v>
      </c>
      <c r="J2291" s="17">
        <v>44452</v>
      </c>
      <c r="K2291" s="18">
        <f t="shared" ca="1" si="115"/>
        <v>855</v>
      </c>
      <c r="L2291" s="19">
        <f t="shared" si="116"/>
        <v>44466</v>
      </c>
      <c r="M2291" s="16" t="s">
        <v>44</v>
      </c>
      <c r="N2291" s="16" t="s">
        <v>405</v>
      </c>
      <c r="O2291" s="14" t="s">
        <v>41</v>
      </c>
      <c r="P2291" s="14"/>
      <c r="Q2291" s="16" t="e">
        <f t="shared" ca="1" si="113"/>
        <v>#VALUE!</v>
      </c>
      <c r="R2291" s="16" t="s">
        <v>46</v>
      </c>
      <c r="S2291" s="16" t="s">
        <v>47</v>
      </c>
      <c r="T2291" s="29" t="s">
        <v>47</v>
      </c>
      <c r="U2291" s="29"/>
      <c r="V2291" s="16" t="s">
        <v>237</v>
      </c>
      <c r="W2291" s="14" t="s">
        <v>8518</v>
      </c>
      <c r="X2291" s="14"/>
      <c r="Y2291" s="14"/>
      <c r="Z2291" s="14" t="s">
        <v>47</v>
      </c>
      <c r="AA2291" s="23" t="s">
        <v>6833</v>
      </c>
      <c r="AB2291" s="16">
        <v>44484</v>
      </c>
      <c r="AC2291" s="18">
        <f t="shared" ca="1" si="114"/>
        <v>823</v>
      </c>
      <c r="AD2291" s="16" t="s">
        <v>52</v>
      </c>
      <c r="AE2291" s="16" t="s">
        <v>79</v>
      </c>
      <c r="AF2291" s="14" t="s">
        <v>47</v>
      </c>
      <c r="AG2291" s="14" t="s">
        <v>47</v>
      </c>
    </row>
    <row r="2292" spans="1:33" ht="15.75" customHeight="1" x14ac:dyDescent="0.25">
      <c r="A2292" s="75" t="s">
        <v>8519</v>
      </c>
      <c r="B2292" s="52" t="s">
        <v>8516</v>
      </c>
      <c r="C2292" s="75" t="s">
        <v>8516</v>
      </c>
      <c r="D2292" s="75" t="s">
        <v>111</v>
      </c>
      <c r="E2292" s="76" t="s">
        <v>8520</v>
      </c>
      <c r="F2292" s="76"/>
      <c r="G2292" s="14" t="s">
        <v>41</v>
      </c>
      <c r="H2292" s="51" t="s">
        <v>91</v>
      </c>
      <c r="I2292" s="16" t="s">
        <v>43</v>
      </c>
      <c r="J2292" s="17">
        <v>44452</v>
      </c>
      <c r="K2292" s="18">
        <f t="shared" ca="1" si="115"/>
        <v>855</v>
      </c>
      <c r="L2292" s="19">
        <f t="shared" si="116"/>
        <v>44466</v>
      </c>
      <c r="M2292" s="16" t="s">
        <v>44</v>
      </c>
      <c r="N2292" s="16" t="s">
        <v>405</v>
      </c>
      <c r="O2292" s="14" t="s">
        <v>41</v>
      </c>
      <c r="P2292" s="14"/>
      <c r="Q2292" s="16" t="e">
        <f t="shared" ca="1" si="113"/>
        <v>#VALUE!</v>
      </c>
      <c r="R2292" s="16" t="s">
        <v>46</v>
      </c>
      <c r="S2292" s="16" t="s">
        <v>366</v>
      </c>
      <c r="T2292" s="63" t="s">
        <v>47</v>
      </c>
      <c r="U2292" s="63">
        <v>726545414</v>
      </c>
      <c r="V2292" s="16" t="s">
        <v>237</v>
      </c>
      <c r="W2292" s="14" t="s">
        <v>8521</v>
      </c>
      <c r="X2292" s="14"/>
      <c r="Y2292" s="14"/>
      <c r="Z2292" s="14" t="s">
        <v>47</v>
      </c>
      <c r="AA2292" s="23" t="s">
        <v>6836</v>
      </c>
      <c r="AB2292" s="16">
        <v>44484</v>
      </c>
      <c r="AC2292" s="18">
        <f t="shared" ca="1" si="114"/>
        <v>823</v>
      </c>
      <c r="AD2292" s="16" t="s">
        <v>52</v>
      </c>
      <c r="AE2292" s="16" t="s">
        <v>79</v>
      </c>
      <c r="AF2292" s="14" t="s">
        <v>47</v>
      </c>
      <c r="AG2292" s="14" t="s">
        <v>47</v>
      </c>
    </row>
    <row r="2293" spans="1:33" ht="15.75" customHeight="1" x14ac:dyDescent="0.25">
      <c r="A2293" s="23" t="s">
        <v>8522</v>
      </c>
      <c r="B2293" s="14" t="s">
        <v>8516</v>
      </c>
      <c r="C2293" s="14" t="s">
        <v>8516</v>
      </c>
      <c r="D2293" s="14" t="s">
        <v>111</v>
      </c>
      <c r="E2293" s="79" t="s">
        <v>8523</v>
      </c>
      <c r="F2293" s="79"/>
      <c r="G2293" s="14" t="s">
        <v>41</v>
      </c>
      <c r="H2293" s="14" t="s">
        <v>162</v>
      </c>
      <c r="I2293" s="16" t="s">
        <v>43</v>
      </c>
      <c r="J2293" s="17">
        <v>44578</v>
      </c>
      <c r="K2293" s="18">
        <f t="shared" ca="1" si="115"/>
        <v>729</v>
      </c>
      <c r="L2293" s="19">
        <f t="shared" si="116"/>
        <v>44592</v>
      </c>
      <c r="M2293" s="16" t="s">
        <v>44</v>
      </c>
      <c r="N2293" s="16" t="s">
        <v>142</v>
      </c>
      <c r="O2293" s="14" t="s">
        <v>41</v>
      </c>
      <c r="P2293" s="14"/>
      <c r="Q2293" s="16"/>
      <c r="R2293" s="16" t="s">
        <v>46</v>
      </c>
      <c r="S2293" s="16" t="s">
        <v>542</v>
      </c>
      <c r="T2293" s="14"/>
      <c r="U2293" s="14"/>
      <c r="V2293" s="16" t="s">
        <v>237</v>
      </c>
      <c r="W2293" s="14"/>
      <c r="X2293" s="14"/>
      <c r="Y2293" s="14"/>
      <c r="Z2293" s="14" t="s">
        <v>47</v>
      </c>
      <c r="AA2293" s="90" t="s">
        <v>6843</v>
      </c>
      <c r="AB2293" s="16">
        <v>44484</v>
      </c>
      <c r="AC2293" s="18">
        <f t="shared" ca="1" si="114"/>
        <v>823</v>
      </c>
      <c r="AD2293" s="16" t="s">
        <v>52</v>
      </c>
      <c r="AE2293" s="16" t="s">
        <v>79</v>
      </c>
      <c r="AF2293" s="14" t="s">
        <v>47</v>
      </c>
      <c r="AG2293" s="14" t="s">
        <v>47</v>
      </c>
    </row>
    <row r="2294" spans="1:33" ht="15.75" customHeight="1" x14ac:dyDescent="0.25">
      <c r="A2294" s="23" t="s">
        <v>6094</v>
      </c>
      <c r="B2294" s="14" t="s">
        <v>6095</v>
      </c>
      <c r="C2294" s="14" t="s">
        <v>6095</v>
      </c>
      <c r="D2294" s="14" t="s">
        <v>5</v>
      </c>
      <c r="E2294" s="14" t="s">
        <v>8524</v>
      </c>
      <c r="F2294" s="14"/>
      <c r="G2294" s="14" t="s">
        <v>41</v>
      </c>
      <c r="H2294" s="14" t="s">
        <v>206</v>
      </c>
      <c r="I2294" s="16" t="s">
        <v>75</v>
      </c>
      <c r="J2294" s="58">
        <v>44377</v>
      </c>
      <c r="K2294" s="18">
        <f t="shared" ca="1" si="115"/>
        <v>930</v>
      </c>
      <c r="L2294" s="19">
        <f t="shared" si="116"/>
        <v>44391</v>
      </c>
      <c r="M2294" s="16" t="s">
        <v>44</v>
      </c>
      <c r="N2294" s="16" t="s">
        <v>45</v>
      </c>
      <c r="O2294" s="59" t="s">
        <v>46</v>
      </c>
      <c r="P2294" s="14"/>
      <c r="Q2294" s="16" t="e">
        <f t="shared" ref="Q2294:Q2309" ca="1" si="117">ABS(IF(ISBLANK(P2294),"",TODAY()-P2294))</f>
        <v>#VALUE!</v>
      </c>
      <c r="R2294" s="16" t="s">
        <v>47</v>
      </c>
      <c r="S2294" s="16" t="s">
        <v>47</v>
      </c>
      <c r="T2294" s="14" t="s">
        <v>8525</v>
      </c>
      <c r="U2294" s="14" t="s">
        <v>6098</v>
      </c>
      <c r="V2294" s="16" t="s">
        <v>47</v>
      </c>
      <c r="W2294" s="14" t="s">
        <v>47</v>
      </c>
      <c r="X2294" s="14"/>
      <c r="Y2294" s="14"/>
      <c r="Z2294" s="14" t="s">
        <v>47</v>
      </c>
      <c r="AA2294" s="90" t="s">
        <v>8526</v>
      </c>
      <c r="AB2294" s="16">
        <v>44484</v>
      </c>
      <c r="AC2294" s="18">
        <f t="shared" ca="1" si="114"/>
        <v>823</v>
      </c>
      <c r="AD2294" s="16" t="s">
        <v>52</v>
      </c>
      <c r="AE2294" s="16" t="s">
        <v>79</v>
      </c>
      <c r="AF2294" s="14" t="s">
        <v>47</v>
      </c>
      <c r="AG2294" s="14" t="s">
        <v>47</v>
      </c>
    </row>
    <row r="2295" spans="1:33" ht="15.75" customHeight="1" x14ac:dyDescent="0.25">
      <c r="A2295" s="23" t="s">
        <v>8527</v>
      </c>
      <c r="B2295" s="14" t="s">
        <v>172</v>
      </c>
      <c r="C2295" s="14" t="s">
        <v>172</v>
      </c>
      <c r="D2295" s="14" t="s">
        <v>5</v>
      </c>
      <c r="E2295" s="14" t="s">
        <v>8528</v>
      </c>
      <c r="F2295" s="14"/>
      <c r="G2295" s="14" t="s">
        <v>41</v>
      </c>
      <c r="H2295" s="14" t="s">
        <v>206</v>
      </c>
      <c r="I2295" s="16" t="s">
        <v>75</v>
      </c>
      <c r="J2295" s="58">
        <v>44607</v>
      </c>
      <c r="K2295" s="18">
        <f t="shared" ca="1" si="115"/>
        <v>700</v>
      </c>
      <c r="L2295" s="19">
        <f t="shared" si="116"/>
        <v>44621</v>
      </c>
      <c r="M2295" s="16" t="s">
        <v>44</v>
      </c>
      <c r="N2295" s="16" t="s">
        <v>45</v>
      </c>
      <c r="O2295" s="59" t="s">
        <v>46</v>
      </c>
      <c r="P2295" s="14"/>
      <c r="Q2295" s="16" t="e">
        <f t="shared" ca="1" si="117"/>
        <v>#VALUE!</v>
      </c>
      <c r="R2295" s="16" t="s">
        <v>47</v>
      </c>
      <c r="S2295" s="16" t="s">
        <v>47</v>
      </c>
      <c r="T2295" s="14" t="s">
        <v>8529</v>
      </c>
      <c r="U2295" s="14" t="s">
        <v>8530</v>
      </c>
      <c r="V2295" s="16" t="s">
        <v>77</v>
      </c>
      <c r="W2295" s="14" t="s">
        <v>7854</v>
      </c>
      <c r="X2295" s="14"/>
      <c r="Y2295" s="14"/>
      <c r="Z2295" s="14" t="s">
        <v>47</v>
      </c>
      <c r="AA2295" s="90" t="s">
        <v>8531</v>
      </c>
      <c r="AB2295" s="16">
        <v>44484</v>
      </c>
      <c r="AC2295" s="18">
        <f t="shared" ca="1" si="114"/>
        <v>823</v>
      </c>
      <c r="AD2295" s="16" t="s">
        <v>52</v>
      </c>
      <c r="AE2295" s="16" t="s">
        <v>79</v>
      </c>
      <c r="AF2295" s="14" t="s">
        <v>47</v>
      </c>
      <c r="AG2295" s="14" t="s">
        <v>47</v>
      </c>
    </row>
    <row r="2296" spans="1:33" ht="15.75" customHeight="1" x14ac:dyDescent="0.25">
      <c r="A2296" s="57" t="s">
        <v>7504</v>
      </c>
      <c r="B2296" s="57" t="s">
        <v>2774</v>
      </c>
      <c r="C2296" s="57" t="s">
        <v>2774</v>
      </c>
      <c r="D2296" s="57" t="s">
        <v>409</v>
      </c>
      <c r="E2296" s="57" t="s">
        <v>7505</v>
      </c>
      <c r="F2296" s="57"/>
      <c r="G2296" s="14" t="s">
        <v>41</v>
      </c>
      <c r="H2296" s="14" t="s">
        <v>206</v>
      </c>
      <c r="I2296" s="16" t="s">
        <v>75</v>
      </c>
      <c r="J2296" s="17">
        <v>44346</v>
      </c>
      <c r="K2296" s="18">
        <f t="shared" ca="1" si="115"/>
        <v>961</v>
      </c>
      <c r="L2296" s="19">
        <f t="shared" si="116"/>
        <v>44360</v>
      </c>
      <c r="M2296" s="16" t="s">
        <v>44</v>
      </c>
      <c r="N2296" s="16" t="s">
        <v>45</v>
      </c>
      <c r="O2296" s="14" t="s">
        <v>46</v>
      </c>
      <c r="P2296" s="14"/>
      <c r="Q2296" s="16" t="e">
        <f t="shared" ca="1" si="117"/>
        <v>#VALUE!</v>
      </c>
      <c r="R2296" s="16" t="s">
        <v>47</v>
      </c>
      <c r="S2296" s="16" t="s">
        <v>47</v>
      </c>
      <c r="T2296" s="57" t="s">
        <v>4486</v>
      </c>
      <c r="U2296" s="57" t="s">
        <v>4487</v>
      </c>
      <c r="V2296" s="16" t="s">
        <v>47</v>
      </c>
      <c r="W2296" s="14" t="s">
        <v>47</v>
      </c>
      <c r="X2296" s="14"/>
      <c r="Y2296" s="14"/>
      <c r="Z2296" s="14" t="s">
        <v>47</v>
      </c>
      <c r="AA2296" s="91" t="s">
        <v>8533</v>
      </c>
      <c r="AB2296" s="16">
        <v>44484</v>
      </c>
      <c r="AC2296" s="18">
        <f t="shared" ca="1" si="114"/>
        <v>823</v>
      </c>
      <c r="AD2296" s="16" t="s">
        <v>52</v>
      </c>
      <c r="AE2296" s="16" t="s">
        <v>79</v>
      </c>
      <c r="AF2296" s="14" t="s">
        <v>47</v>
      </c>
      <c r="AG2296" s="14" t="s">
        <v>47</v>
      </c>
    </row>
    <row r="2297" spans="1:33" ht="15.75" customHeight="1" x14ac:dyDescent="0.25">
      <c r="A2297" s="23" t="s">
        <v>8534</v>
      </c>
      <c r="B2297" s="14" t="s">
        <v>5465</v>
      </c>
      <c r="C2297" s="14" t="s">
        <v>5465</v>
      </c>
      <c r="D2297" s="14" t="s">
        <v>7673</v>
      </c>
      <c r="E2297" s="14" t="s">
        <v>8535</v>
      </c>
      <c r="F2297" s="14"/>
      <c r="G2297" s="14" t="s">
        <v>41</v>
      </c>
      <c r="H2297" s="14" t="s">
        <v>206</v>
      </c>
      <c r="I2297" s="16" t="s">
        <v>75</v>
      </c>
      <c r="J2297" s="58">
        <v>44377</v>
      </c>
      <c r="K2297" s="18">
        <f t="shared" ca="1" si="115"/>
        <v>930</v>
      </c>
      <c r="L2297" s="19">
        <f t="shared" si="116"/>
        <v>44391</v>
      </c>
      <c r="M2297" s="16" t="s">
        <v>44</v>
      </c>
      <c r="N2297" s="16" t="s">
        <v>45</v>
      </c>
      <c r="O2297" s="59" t="s">
        <v>46</v>
      </c>
      <c r="P2297" s="14"/>
      <c r="Q2297" s="16" t="e">
        <f t="shared" ca="1" si="117"/>
        <v>#VALUE!</v>
      </c>
      <c r="R2297" s="16" t="s">
        <v>47</v>
      </c>
      <c r="S2297" s="16" t="s">
        <v>47</v>
      </c>
      <c r="T2297" s="14" t="s">
        <v>5467</v>
      </c>
      <c r="U2297" s="14" t="s">
        <v>5468</v>
      </c>
      <c r="V2297" s="16" t="s">
        <v>47</v>
      </c>
      <c r="W2297" s="14" t="s">
        <v>47</v>
      </c>
      <c r="X2297" s="14"/>
      <c r="Y2297" s="14"/>
      <c r="Z2297" s="14" t="s">
        <v>47</v>
      </c>
      <c r="AA2297" s="90" t="s">
        <v>5469</v>
      </c>
      <c r="AB2297" s="16">
        <v>44484</v>
      </c>
      <c r="AC2297" s="18">
        <f t="shared" ca="1" si="114"/>
        <v>823</v>
      </c>
      <c r="AD2297" s="16" t="s">
        <v>52</v>
      </c>
      <c r="AE2297" s="16" t="s">
        <v>79</v>
      </c>
      <c r="AF2297" s="14" t="s">
        <v>47</v>
      </c>
      <c r="AG2297" s="14" t="s">
        <v>47</v>
      </c>
    </row>
    <row r="2298" spans="1:33" ht="15.75" customHeight="1" x14ac:dyDescent="0.25">
      <c r="A2298" s="57" t="s">
        <v>5678</v>
      </c>
      <c r="B2298" s="57" t="s">
        <v>2774</v>
      </c>
      <c r="C2298" s="57" t="s">
        <v>2774</v>
      </c>
      <c r="D2298" s="57" t="s">
        <v>409</v>
      </c>
      <c r="E2298" s="57" t="s">
        <v>5679</v>
      </c>
      <c r="F2298" s="57"/>
      <c r="G2298" s="14" t="s">
        <v>41</v>
      </c>
      <c r="H2298" s="14" t="s">
        <v>206</v>
      </c>
      <c r="I2298" s="16" t="s">
        <v>75</v>
      </c>
      <c r="J2298" s="17">
        <v>44346</v>
      </c>
      <c r="K2298" s="18">
        <f t="shared" ca="1" si="115"/>
        <v>961</v>
      </c>
      <c r="L2298" s="19">
        <f t="shared" si="116"/>
        <v>44360</v>
      </c>
      <c r="M2298" s="16" t="s">
        <v>44</v>
      </c>
      <c r="N2298" s="16" t="s">
        <v>45</v>
      </c>
      <c r="O2298" s="14" t="s">
        <v>46</v>
      </c>
      <c r="P2298" s="14"/>
      <c r="Q2298" s="16" t="e">
        <f t="shared" ca="1" si="117"/>
        <v>#VALUE!</v>
      </c>
      <c r="R2298" s="16" t="s">
        <v>47</v>
      </c>
      <c r="S2298" s="16" t="s">
        <v>47</v>
      </c>
      <c r="T2298" s="57" t="s">
        <v>4486</v>
      </c>
      <c r="U2298" s="57" t="s">
        <v>4487</v>
      </c>
      <c r="V2298" s="16" t="s">
        <v>47</v>
      </c>
      <c r="W2298" s="14" t="s">
        <v>47</v>
      </c>
      <c r="X2298" s="14"/>
      <c r="Y2298" s="14"/>
      <c r="Z2298" s="14" t="s">
        <v>47</v>
      </c>
      <c r="AA2298" s="90" t="s">
        <v>8541</v>
      </c>
      <c r="AB2298" s="16">
        <v>44484</v>
      </c>
      <c r="AC2298" s="18">
        <f t="shared" ca="1" si="114"/>
        <v>823</v>
      </c>
      <c r="AD2298" s="16" t="s">
        <v>52</v>
      </c>
      <c r="AE2298" s="16" t="s">
        <v>79</v>
      </c>
      <c r="AF2298" s="14" t="s">
        <v>47</v>
      </c>
      <c r="AG2298" s="14" t="s">
        <v>47</v>
      </c>
    </row>
    <row r="2299" spans="1:33" ht="15.75" customHeight="1" x14ac:dyDescent="0.25">
      <c r="A2299" s="57" t="s">
        <v>7933</v>
      </c>
      <c r="B2299" s="57" t="s">
        <v>2774</v>
      </c>
      <c r="C2299" s="57" t="s">
        <v>2774</v>
      </c>
      <c r="D2299" s="57" t="s">
        <v>409</v>
      </c>
      <c r="E2299" s="57" t="s">
        <v>6675</v>
      </c>
      <c r="F2299" s="57"/>
      <c r="G2299" s="14" t="s">
        <v>41</v>
      </c>
      <c r="H2299" s="14" t="s">
        <v>206</v>
      </c>
      <c r="I2299" s="16" t="s">
        <v>75</v>
      </c>
      <c r="J2299" s="17">
        <v>44346</v>
      </c>
      <c r="K2299" s="18">
        <f t="shared" ca="1" si="115"/>
        <v>961</v>
      </c>
      <c r="L2299" s="19">
        <f t="shared" si="116"/>
        <v>44360</v>
      </c>
      <c r="M2299" s="16" t="s">
        <v>44</v>
      </c>
      <c r="N2299" s="16" t="s">
        <v>45</v>
      </c>
      <c r="O2299" s="14" t="s">
        <v>46</v>
      </c>
      <c r="P2299" s="14"/>
      <c r="Q2299" s="16" t="e">
        <f t="shared" ca="1" si="117"/>
        <v>#VALUE!</v>
      </c>
      <c r="R2299" s="16" t="s">
        <v>47</v>
      </c>
      <c r="S2299" s="16" t="s">
        <v>47</v>
      </c>
      <c r="T2299" s="57" t="s">
        <v>4486</v>
      </c>
      <c r="U2299" s="57" t="s">
        <v>4487</v>
      </c>
      <c r="V2299" s="16" t="s">
        <v>47</v>
      </c>
      <c r="W2299" s="14" t="s">
        <v>47</v>
      </c>
      <c r="X2299" s="14"/>
      <c r="Y2299" s="14"/>
      <c r="Z2299" s="14" t="s">
        <v>47</v>
      </c>
      <c r="AA2299" s="90" t="s">
        <v>5419</v>
      </c>
      <c r="AB2299" s="16">
        <v>44484</v>
      </c>
      <c r="AC2299" s="18">
        <f t="shared" ca="1" si="114"/>
        <v>823</v>
      </c>
      <c r="AD2299" s="16" t="s">
        <v>52</v>
      </c>
      <c r="AE2299" s="16" t="s">
        <v>79</v>
      </c>
      <c r="AF2299" s="14" t="s">
        <v>47</v>
      </c>
      <c r="AG2299" s="14" t="s">
        <v>47</v>
      </c>
    </row>
    <row r="2300" spans="1:33" ht="15.75" customHeight="1" x14ac:dyDescent="0.25">
      <c r="A2300" s="57" t="s">
        <v>858</v>
      </c>
      <c r="B2300" s="57" t="s">
        <v>859</v>
      </c>
      <c r="C2300" s="57" t="s">
        <v>859</v>
      </c>
      <c r="D2300" s="57" t="s">
        <v>409</v>
      </c>
      <c r="E2300" s="57" t="s">
        <v>860</v>
      </c>
      <c r="F2300" s="57"/>
      <c r="G2300" s="14" t="s">
        <v>41</v>
      </c>
      <c r="H2300" s="14" t="s">
        <v>206</v>
      </c>
      <c r="I2300" s="16" t="s">
        <v>75</v>
      </c>
      <c r="J2300" s="17">
        <v>44346</v>
      </c>
      <c r="K2300" s="18">
        <f t="shared" ca="1" si="115"/>
        <v>961</v>
      </c>
      <c r="L2300" s="19">
        <f t="shared" si="116"/>
        <v>44360</v>
      </c>
      <c r="M2300" s="16" t="s">
        <v>44</v>
      </c>
      <c r="N2300" s="16" t="s">
        <v>45</v>
      </c>
      <c r="O2300" s="14" t="s">
        <v>46</v>
      </c>
      <c r="P2300" s="14"/>
      <c r="Q2300" s="16" t="e">
        <f t="shared" ca="1" si="117"/>
        <v>#VALUE!</v>
      </c>
      <c r="R2300" s="16" t="s">
        <v>47</v>
      </c>
      <c r="S2300" s="16" t="s">
        <v>47</v>
      </c>
      <c r="T2300" s="57" t="s">
        <v>861</v>
      </c>
      <c r="U2300" s="57" t="s">
        <v>862</v>
      </c>
      <c r="V2300" s="16" t="s">
        <v>47</v>
      </c>
      <c r="W2300" s="14" t="s">
        <v>47</v>
      </c>
      <c r="X2300" s="14"/>
      <c r="Y2300" s="14"/>
      <c r="Z2300" s="14" t="s">
        <v>47</v>
      </c>
      <c r="AA2300" s="90" t="s">
        <v>4364</v>
      </c>
      <c r="AB2300" s="16">
        <v>44484</v>
      </c>
      <c r="AC2300" s="18">
        <f t="shared" ca="1" si="114"/>
        <v>823</v>
      </c>
      <c r="AD2300" s="16" t="s">
        <v>52</v>
      </c>
      <c r="AE2300" s="16" t="s">
        <v>79</v>
      </c>
      <c r="AF2300" s="14" t="s">
        <v>47</v>
      </c>
      <c r="AG2300" s="14" t="s">
        <v>47</v>
      </c>
    </row>
    <row r="2301" spans="1:33" ht="15.75" customHeight="1" x14ac:dyDescent="0.25">
      <c r="A2301" s="57" t="s">
        <v>8244</v>
      </c>
      <c r="B2301" s="57" t="s">
        <v>859</v>
      </c>
      <c r="C2301" s="57" t="s">
        <v>859</v>
      </c>
      <c r="D2301" s="57" t="s">
        <v>409</v>
      </c>
      <c r="E2301" s="57" t="s">
        <v>8245</v>
      </c>
      <c r="F2301" s="57"/>
      <c r="G2301" s="14" t="s">
        <v>41</v>
      </c>
      <c r="H2301" s="14" t="s">
        <v>206</v>
      </c>
      <c r="I2301" s="16" t="s">
        <v>75</v>
      </c>
      <c r="J2301" s="17">
        <v>44346</v>
      </c>
      <c r="K2301" s="18">
        <f t="shared" ca="1" si="115"/>
        <v>961</v>
      </c>
      <c r="L2301" s="19">
        <f t="shared" si="116"/>
        <v>44360</v>
      </c>
      <c r="M2301" s="16" t="s">
        <v>44</v>
      </c>
      <c r="N2301" s="16" t="s">
        <v>45</v>
      </c>
      <c r="O2301" s="14" t="s">
        <v>46</v>
      </c>
      <c r="P2301" s="14"/>
      <c r="Q2301" s="16" t="e">
        <f t="shared" ca="1" si="117"/>
        <v>#VALUE!</v>
      </c>
      <c r="R2301" s="16" t="s">
        <v>47</v>
      </c>
      <c r="S2301" s="16" t="s">
        <v>47</v>
      </c>
      <c r="T2301" s="57" t="s">
        <v>6633</v>
      </c>
      <c r="U2301" s="57" t="s">
        <v>6634</v>
      </c>
      <c r="V2301" s="16" t="s">
        <v>47</v>
      </c>
      <c r="W2301" s="14" t="s">
        <v>47</v>
      </c>
      <c r="X2301" s="14"/>
      <c r="Y2301" s="14"/>
      <c r="Z2301" s="14" t="s">
        <v>47</v>
      </c>
      <c r="AA2301" s="90" t="s">
        <v>5869</v>
      </c>
      <c r="AB2301" s="16">
        <v>44484</v>
      </c>
      <c r="AC2301" s="18">
        <f t="shared" ca="1" si="114"/>
        <v>823</v>
      </c>
      <c r="AD2301" s="16" t="s">
        <v>52</v>
      </c>
      <c r="AE2301" s="16" t="s">
        <v>79</v>
      </c>
      <c r="AF2301" s="14" t="s">
        <v>47</v>
      </c>
      <c r="AG2301" s="14" t="s">
        <v>47</v>
      </c>
    </row>
    <row r="2302" spans="1:33" ht="15.75" customHeight="1" x14ac:dyDescent="0.25">
      <c r="A2302" s="57" t="s">
        <v>8279</v>
      </c>
      <c r="B2302" s="57" t="s">
        <v>859</v>
      </c>
      <c r="C2302" s="57" t="s">
        <v>859</v>
      </c>
      <c r="D2302" s="57" t="s">
        <v>409</v>
      </c>
      <c r="E2302" s="57" t="s">
        <v>6637</v>
      </c>
      <c r="F2302" s="57"/>
      <c r="G2302" s="14" t="s">
        <v>41</v>
      </c>
      <c r="H2302" s="14" t="s">
        <v>206</v>
      </c>
      <c r="I2302" s="16" t="s">
        <v>75</v>
      </c>
      <c r="J2302" s="17">
        <v>44346</v>
      </c>
      <c r="K2302" s="18">
        <f t="shared" ca="1" si="115"/>
        <v>961</v>
      </c>
      <c r="L2302" s="19">
        <f t="shared" si="116"/>
        <v>44360</v>
      </c>
      <c r="M2302" s="16" t="s">
        <v>44</v>
      </c>
      <c r="N2302" s="16" t="s">
        <v>45</v>
      </c>
      <c r="O2302" s="14" t="s">
        <v>46</v>
      </c>
      <c r="P2302" s="14"/>
      <c r="Q2302" s="16" t="e">
        <f t="shared" ca="1" si="117"/>
        <v>#VALUE!</v>
      </c>
      <c r="R2302" s="16" t="s">
        <v>47</v>
      </c>
      <c r="S2302" s="16" t="s">
        <v>47</v>
      </c>
      <c r="T2302" s="57" t="s">
        <v>6638</v>
      </c>
      <c r="U2302" s="57" t="s">
        <v>8280</v>
      </c>
      <c r="V2302" s="16" t="s">
        <v>47</v>
      </c>
      <c r="W2302" s="14" t="s">
        <v>47</v>
      </c>
      <c r="X2302" s="14"/>
      <c r="Y2302" s="14"/>
      <c r="Z2302" s="14" t="s">
        <v>47</v>
      </c>
      <c r="AA2302" s="90" t="s">
        <v>3573</v>
      </c>
      <c r="AB2302" s="16">
        <v>44484</v>
      </c>
      <c r="AC2302" s="18">
        <f t="shared" ca="1" si="114"/>
        <v>823</v>
      </c>
      <c r="AD2302" s="16" t="s">
        <v>52</v>
      </c>
      <c r="AE2302" s="16" t="s">
        <v>79</v>
      </c>
      <c r="AF2302" s="14" t="s">
        <v>47</v>
      </c>
      <c r="AG2302" s="14" t="s">
        <v>47</v>
      </c>
    </row>
    <row r="2303" spans="1:33" ht="15.75" customHeight="1" x14ac:dyDescent="0.25">
      <c r="A2303" s="23" t="s">
        <v>6641</v>
      </c>
      <c r="B2303" s="14" t="s">
        <v>1106</v>
      </c>
      <c r="C2303" s="14" t="s">
        <v>1106</v>
      </c>
      <c r="D2303" s="14" t="s">
        <v>7673</v>
      </c>
      <c r="E2303" s="14" t="s">
        <v>6642</v>
      </c>
      <c r="F2303" s="14"/>
      <c r="G2303" s="14" t="s">
        <v>41</v>
      </c>
      <c r="H2303" s="14" t="s">
        <v>206</v>
      </c>
      <c r="I2303" s="16" t="s">
        <v>75</v>
      </c>
      <c r="J2303" s="58">
        <v>44377</v>
      </c>
      <c r="K2303" s="18">
        <f t="shared" ca="1" si="115"/>
        <v>930</v>
      </c>
      <c r="L2303" s="19">
        <f t="shared" si="116"/>
        <v>44391</v>
      </c>
      <c r="M2303" s="16" t="s">
        <v>44</v>
      </c>
      <c r="N2303" s="16" t="s">
        <v>45</v>
      </c>
      <c r="O2303" s="59" t="s">
        <v>46</v>
      </c>
      <c r="P2303" s="14"/>
      <c r="Q2303" s="16" t="e">
        <f t="shared" ca="1" si="117"/>
        <v>#VALUE!</v>
      </c>
      <c r="R2303" s="16" t="s">
        <v>47</v>
      </c>
      <c r="S2303" s="16" t="s">
        <v>47</v>
      </c>
      <c r="T2303" s="14" t="s">
        <v>6643</v>
      </c>
      <c r="U2303" s="14" t="s">
        <v>6644</v>
      </c>
      <c r="V2303" s="16" t="s">
        <v>47</v>
      </c>
      <c r="W2303" s="14" t="s">
        <v>47</v>
      </c>
      <c r="X2303" s="14"/>
      <c r="Y2303" s="14"/>
      <c r="Z2303" s="14" t="s">
        <v>47</v>
      </c>
      <c r="AA2303" s="90" t="s">
        <v>6645</v>
      </c>
      <c r="AB2303" s="16">
        <v>44484</v>
      </c>
      <c r="AC2303" s="18">
        <f t="shared" ca="1" si="114"/>
        <v>823</v>
      </c>
      <c r="AD2303" s="16" t="s">
        <v>52</v>
      </c>
      <c r="AE2303" s="16" t="s">
        <v>79</v>
      </c>
      <c r="AF2303" s="14" t="s">
        <v>47</v>
      </c>
      <c r="AG2303" s="14" t="s">
        <v>47</v>
      </c>
    </row>
    <row r="2304" spans="1:33" ht="15.75" customHeight="1" x14ac:dyDescent="0.25">
      <c r="A2304" s="23" t="s">
        <v>6654</v>
      </c>
      <c r="B2304" s="14" t="s">
        <v>1584</v>
      </c>
      <c r="C2304" s="14" t="s">
        <v>1584</v>
      </c>
      <c r="D2304" s="14" t="s">
        <v>160</v>
      </c>
      <c r="E2304" s="14" t="s">
        <v>8547</v>
      </c>
      <c r="F2304" s="14"/>
      <c r="G2304" s="14" t="s">
        <v>41</v>
      </c>
      <c r="H2304" s="14" t="s">
        <v>206</v>
      </c>
      <c r="I2304" s="16" t="s">
        <v>75</v>
      </c>
      <c r="J2304" s="58">
        <v>44377</v>
      </c>
      <c r="K2304" s="18">
        <f t="shared" ca="1" si="115"/>
        <v>930</v>
      </c>
      <c r="L2304" s="19">
        <f t="shared" si="116"/>
        <v>44391</v>
      </c>
      <c r="M2304" s="16" t="s">
        <v>44</v>
      </c>
      <c r="N2304" s="16" t="s">
        <v>45</v>
      </c>
      <c r="O2304" s="59" t="s">
        <v>46</v>
      </c>
      <c r="P2304" s="14"/>
      <c r="Q2304" s="16" t="e">
        <f t="shared" ca="1" si="117"/>
        <v>#VALUE!</v>
      </c>
      <c r="R2304" s="16" t="s">
        <v>47</v>
      </c>
      <c r="S2304" s="16" t="s">
        <v>47</v>
      </c>
      <c r="T2304" s="14" t="s">
        <v>8548</v>
      </c>
      <c r="U2304" s="14" t="s">
        <v>6657</v>
      </c>
      <c r="V2304" s="16" t="s">
        <v>47</v>
      </c>
      <c r="W2304" s="14" t="s">
        <v>47</v>
      </c>
      <c r="X2304" s="14"/>
      <c r="Y2304" s="14"/>
      <c r="Z2304" s="14" t="s">
        <v>47</v>
      </c>
      <c r="AA2304" s="90" t="s">
        <v>6645</v>
      </c>
      <c r="AB2304" s="16">
        <v>44484</v>
      </c>
      <c r="AC2304" s="18">
        <f t="shared" ca="1" si="114"/>
        <v>823</v>
      </c>
      <c r="AD2304" s="16" t="s">
        <v>52</v>
      </c>
      <c r="AE2304" s="16" t="s">
        <v>79</v>
      </c>
      <c r="AF2304" s="14" t="s">
        <v>47</v>
      </c>
      <c r="AG2304" s="14" t="s">
        <v>47</v>
      </c>
    </row>
    <row r="2305" spans="1:33" ht="15.75" customHeight="1" x14ac:dyDescent="0.25">
      <c r="A2305" s="57" t="s">
        <v>6295</v>
      </c>
      <c r="B2305" s="57" t="s">
        <v>6296</v>
      </c>
      <c r="C2305" s="57" t="s">
        <v>6296</v>
      </c>
      <c r="D2305" s="57" t="s">
        <v>409</v>
      </c>
      <c r="E2305" s="57" t="s">
        <v>8379</v>
      </c>
      <c r="F2305" s="57"/>
      <c r="G2305" s="14" t="s">
        <v>41</v>
      </c>
      <c r="H2305" s="14" t="s">
        <v>206</v>
      </c>
      <c r="I2305" s="16" t="s">
        <v>75</v>
      </c>
      <c r="J2305" s="17">
        <v>44346</v>
      </c>
      <c r="K2305" s="18">
        <f t="shared" ca="1" si="115"/>
        <v>961</v>
      </c>
      <c r="L2305" s="19">
        <f t="shared" si="116"/>
        <v>44360</v>
      </c>
      <c r="M2305" s="16" t="s">
        <v>44</v>
      </c>
      <c r="N2305" s="16" t="s">
        <v>45</v>
      </c>
      <c r="O2305" s="14" t="s">
        <v>46</v>
      </c>
      <c r="P2305" s="14"/>
      <c r="Q2305" s="16" t="e">
        <f t="shared" ca="1" si="117"/>
        <v>#VALUE!</v>
      </c>
      <c r="R2305" s="16" t="s">
        <v>47</v>
      </c>
      <c r="S2305" s="16" t="s">
        <v>47</v>
      </c>
      <c r="T2305" s="57" t="s">
        <v>6298</v>
      </c>
      <c r="U2305" s="57" t="s">
        <v>6299</v>
      </c>
      <c r="V2305" s="16" t="s">
        <v>47</v>
      </c>
      <c r="W2305" s="14" t="s">
        <v>47</v>
      </c>
      <c r="X2305" s="14"/>
      <c r="Y2305" s="14"/>
      <c r="Z2305" s="14" t="s">
        <v>47</v>
      </c>
      <c r="AA2305" s="90" t="s">
        <v>6887</v>
      </c>
      <c r="AB2305" s="16">
        <v>44484</v>
      </c>
      <c r="AC2305" s="18">
        <f t="shared" ca="1" si="114"/>
        <v>823</v>
      </c>
      <c r="AD2305" s="16" t="s">
        <v>52</v>
      </c>
      <c r="AE2305" s="16" t="s">
        <v>79</v>
      </c>
      <c r="AF2305" s="14" t="s">
        <v>47</v>
      </c>
      <c r="AG2305" s="14" t="s">
        <v>47</v>
      </c>
    </row>
    <row r="2306" spans="1:33" ht="15.75" customHeight="1" x14ac:dyDescent="0.25">
      <c r="A2306" s="57" t="s">
        <v>8253</v>
      </c>
      <c r="B2306" s="57" t="s">
        <v>2465</v>
      </c>
      <c r="C2306" s="57" t="s">
        <v>2465</v>
      </c>
      <c r="D2306" s="57" t="s">
        <v>409</v>
      </c>
      <c r="E2306" s="57" t="s">
        <v>3132</v>
      </c>
      <c r="F2306" s="57"/>
      <c r="G2306" s="14" t="s">
        <v>41</v>
      </c>
      <c r="H2306" s="14" t="s">
        <v>206</v>
      </c>
      <c r="I2306" s="16" t="s">
        <v>75</v>
      </c>
      <c r="J2306" s="17">
        <v>44346</v>
      </c>
      <c r="K2306" s="18">
        <f t="shared" ca="1" si="115"/>
        <v>961</v>
      </c>
      <c r="L2306" s="19">
        <f t="shared" si="116"/>
        <v>44360</v>
      </c>
      <c r="M2306" s="16" t="s">
        <v>44</v>
      </c>
      <c r="N2306" s="16" t="s">
        <v>45</v>
      </c>
      <c r="O2306" s="14" t="s">
        <v>46</v>
      </c>
      <c r="P2306" s="14"/>
      <c r="Q2306" s="16" t="e">
        <f t="shared" ca="1" si="117"/>
        <v>#VALUE!</v>
      </c>
      <c r="R2306" s="16" t="s">
        <v>47</v>
      </c>
      <c r="S2306" s="16" t="s">
        <v>47</v>
      </c>
      <c r="T2306" s="57" t="s">
        <v>3133</v>
      </c>
      <c r="U2306" s="57" t="s">
        <v>3134</v>
      </c>
      <c r="V2306" s="16" t="s">
        <v>47</v>
      </c>
      <c r="W2306" s="14" t="s">
        <v>47</v>
      </c>
      <c r="X2306" s="14"/>
      <c r="Y2306" s="14"/>
      <c r="Z2306" s="14" t="s">
        <v>47</v>
      </c>
      <c r="AA2306" s="90" t="s">
        <v>6959</v>
      </c>
      <c r="AB2306" s="16">
        <v>44484</v>
      </c>
      <c r="AC2306" s="18">
        <f t="shared" ca="1" si="114"/>
        <v>823</v>
      </c>
      <c r="AD2306" s="16" t="s">
        <v>52</v>
      </c>
      <c r="AE2306" s="16" t="s">
        <v>79</v>
      </c>
      <c r="AF2306" s="14" t="s">
        <v>47</v>
      </c>
      <c r="AG2306" s="14" t="s">
        <v>47</v>
      </c>
    </row>
    <row r="2307" spans="1:33" ht="15.75" customHeight="1" x14ac:dyDescent="0.25">
      <c r="A2307" s="57" t="s">
        <v>8085</v>
      </c>
      <c r="B2307" s="57" t="s">
        <v>5448</v>
      </c>
      <c r="C2307" s="57" t="s">
        <v>5448</v>
      </c>
      <c r="D2307" s="57" t="s">
        <v>409</v>
      </c>
      <c r="E2307" s="57" t="s">
        <v>5449</v>
      </c>
      <c r="F2307" s="57"/>
      <c r="G2307" s="14" t="s">
        <v>41</v>
      </c>
      <c r="H2307" s="14" t="s">
        <v>206</v>
      </c>
      <c r="I2307" s="16" t="s">
        <v>75</v>
      </c>
      <c r="J2307" s="17">
        <v>44346</v>
      </c>
      <c r="K2307" s="18">
        <f t="shared" ca="1" si="115"/>
        <v>961</v>
      </c>
      <c r="L2307" s="19">
        <f t="shared" si="116"/>
        <v>44360</v>
      </c>
      <c r="M2307" s="16" t="s">
        <v>44</v>
      </c>
      <c r="N2307" s="16" t="s">
        <v>45</v>
      </c>
      <c r="O2307" s="14" t="s">
        <v>46</v>
      </c>
      <c r="P2307" s="14"/>
      <c r="Q2307" s="16" t="e">
        <f t="shared" ca="1" si="117"/>
        <v>#VALUE!</v>
      </c>
      <c r="R2307" s="16" t="s">
        <v>47</v>
      </c>
      <c r="S2307" s="16" t="s">
        <v>47</v>
      </c>
      <c r="T2307" s="57" t="s">
        <v>5450</v>
      </c>
      <c r="U2307" s="57" t="s">
        <v>5451</v>
      </c>
      <c r="V2307" s="16" t="s">
        <v>47</v>
      </c>
      <c r="W2307" s="14" t="s">
        <v>47</v>
      </c>
      <c r="X2307" s="14"/>
      <c r="Y2307" s="14"/>
      <c r="Z2307" s="14" t="s">
        <v>47</v>
      </c>
      <c r="AA2307" s="90" t="s">
        <v>7437</v>
      </c>
      <c r="AB2307" s="16">
        <v>44484</v>
      </c>
      <c r="AC2307" s="18">
        <f t="shared" ca="1" si="114"/>
        <v>823</v>
      </c>
      <c r="AD2307" s="16" t="s">
        <v>52</v>
      </c>
      <c r="AE2307" s="16" t="s">
        <v>79</v>
      </c>
      <c r="AF2307" s="14" t="s">
        <v>47</v>
      </c>
      <c r="AG2307" s="14" t="s">
        <v>47</v>
      </c>
    </row>
    <row r="2308" spans="1:33" ht="15.75" customHeight="1" x14ac:dyDescent="0.25">
      <c r="A2308" s="57" t="s">
        <v>6663</v>
      </c>
      <c r="B2308" s="57" t="s">
        <v>2514</v>
      </c>
      <c r="C2308" s="57" t="s">
        <v>2514</v>
      </c>
      <c r="D2308" s="57" t="s">
        <v>409</v>
      </c>
      <c r="E2308" s="57" t="s">
        <v>6664</v>
      </c>
      <c r="F2308" s="57"/>
      <c r="G2308" s="14" t="s">
        <v>41</v>
      </c>
      <c r="H2308" s="14" t="s">
        <v>206</v>
      </c>
      <c r="I2308" s="16" t="s">
        <v>75</v>
      </c>
      <c r="J2308" s="17">
        <v>44346</v>
      </c>
      <c r="K2308" s="18">
        <f t="shared" ca="1" si="115"/>
        <v>961</v>
      </c>
      <c r="L2308" s="19">
        <f t="shared" si="116"/>
        <v>44360</v>
      </c>
      <c r="M2308" s="16" t="s">
        <v>44</v>
      </c>
      <c r="N2308" s="16" t="s">
        <v>45</v>
      </c>
      <c r="O2308" s="14" t="s">
        <v>46</v>
      </c>
      <c r="P2308" s="14"/>
      <c r="Q2308" s="16" t="e">
        <f t="shared" ca="1" si="117"/>
        <v>#VALUE!</v>
      </c>
      <c r="R2308" s="16" t="s">
        <v>47</v>
      </c>
      <c r="S2308" s="16" t="s">
        <v>47</v>
      </c>
      <c r="T2308" s="57" t="s">
        <v>6665</v>
      </c>
      <c r="U2308" s="57" t="s">
        <v>6666</v>
      </c>
      <c r="V2308" s="16" t="s">
        <v>47</v>
      </c>
      <c r="W2308" s="14" t="s">
        <v>47</v>
      </c>
      <c r="X2308" s="14"/>
      <c r="Y2308" s="14"/>
      <c r="Z2308" s="14" t="s">
        <v>47</v>
      </c>
      <c r="AA2308" s="90" t="s">
        <v>8555</v>
      </c>
      <c r="AB2308" s="16">
        <v>44484</v>
      </c>
      <c r="AC2308" s="18">
        <f t="shared" ca="1" si="114"/>
        <v>823</v>
      </c>
      <c r="AD2308" s="16" t="s">
        <v>52</v>
      </c>
      <c r="AE2308" s="16" t="s">
        <v>79</v>
      </c>
      <c r="AF2308" s="14" t="s">
        <v>47</v>
      </c>
      <c r="AG2308" s="14" t="s">
        <v>47</v>
      </c>
    </row>
    <row r="2309" spans="1:33" ht="15.75" customHeight="1" x14ac:dyDescent="0.25">
      <c r="A2309" s="57" t="s">
        <v>7626</v>
      </c>
      <c r="B2309" s="57" t="s">
        <v>2514</v>
      </c>
      <c r="C2309" s="57" t="s">
        <v>2514</v>
      </c>
      <c r="D2309" s="57" t="s">
        <v>409</v>
      </c>
      <c r="E2309" s="57" t="s">
        <v>7627</v>
      </c>
      <c r="F2309" s="57"/>
      <c r="G2309" s="14" t="s">
        <v>41</v>
      </c>
      <c r="H2309" s="14" t="s">
        <v>206</v>
      </c>
      <c r="I2309" s="16" t="s">
        <v>75</v>
      </c>
      <c r="J2309" s="17">
        <v>44346</v>
      </c>
      <c r="K2309" s="18">
        <f t="shared" ca="1" si="115"/>
        <v>961</v>
      </c>
      <c r="L2309" s="19">
        <f t="shared" si="116"/>
        <v>44360</v>
      </c>
      <c r="M2309" s="16" t="s">
        <v>44</v>
      </c>
      <c r="N2309" s="16" t="s">
        <v>45</v>
      </c>
      <c r="O2309" s="14" t="s">
        <v>46</v>
      </c>
      <c r="P2309" s="14"/>
      <c r="Q2309" s="16" t="e">
        <f t="shared" ca="1" si="117"/>
        <v>#VALUE!</v>
      </c>
      <c r="R2309" s="16" t="s">
        <v>47</v>
      </c>
      <c r="S2309" s="16" t="s">
        <v>47</v>
      </c>
      <c r="T2309" s="57" t="s">
        <v>303</v>
      </c>
      <c r="U2309" s="57" t="s">
        <v>7628</v>
      </c>
      <c r="V2309" s="16" t="s">
        <v>47</v>
      </c>
      <c r="W2309" s="14" t="s">
        <v>47</v>
      </c>
      <c r="X2309" s="14"/>
      <c r="Y2309" s="14"/>
      <c r="Z2309" s="14" t="s">
        <v>47</v>
      </c>
      <c r="AA2309" s="90" t="s">
        <v>6954</v>
      </c>
      <c r="AB2309" s="16">
        <v>44484</v>
      </c>
      <c r="AC2309" s="18">
        <f t="shared" ca="1" si="114"/>
        <v>823</v>
      </c>
      <c r="AD2309" s="16" t="s">
        <v>52</v>
      </c>
      <c r="AE2309" s="16" t="s">
        <v>79</v>
      </c>
      <c r="AF2309" s="14" t="s">
        <v>47</v>
      </c>
      <c r="AG2309" s="14" t="s">
        <v>47</v>
      </c>
    </row>
    <row r="2310" spans="1:33" ht="15.75" customHeight="1" x14ac:dyDescent="0.25">
      <c r="A2310" s="23" t="s">
        <v>6122</v>
      </c>
      <c r="B2310" s="14" t="s">
        <v>58</v>
      </c>
      <c r="C2310" s="14" t="s">
        <v>58</v>
      </c>
      <c r="D2310" s="14" t="s">
        <v>7673</v>
      </c>
      <c r="E2310" s="14" t="s">
        <v>6123</v>
      </c>
      <c r="F2310" s="14"/>
      <c r="G2310" s="14" t="s">
        <v>41</v>
      </c>
      <c r="H2310" s="14" t="s">
        <v>206</v>
      </c>
      <c r="I2310" s="16" t="s">
        <v>75</v>
      </c>
      <c r="J2310" s="58">
        <v>44377</v>
      </c>
      <c r="K2310" s="18">
        <f t="shared" ref="K2310:K2464" ca="1" si="118">ABS(IF(ISBLANK(J2310),"",TODAY()-J2310))</f>
        <v>930</v>
      </c>
      <c r="L2310" s="19">
        <f t="shared" ref="L2310:L2464" si="119">J2310+14</f>
        <v>44391</v>
      </c>
      <c r="M2310" s="16" t="s">
        <v>44</v>
      </c>
      <c r="N2310" s="16" t="s">
        <v>45</v>
      </c>
      <c r="O2310" s="59" t="s">
        <v>46</v>
      </c>
      <c r="P2310" s="14"/>
      <c r="Q2310" s="16" t="e">
        <f t="shared" ref="Q2310:Q2362" ca="1" si="120">ABS(IF(ISBLANK(P2310),"",TODAY()-P2310))</f>
        <v>#VALUE!</v>
      </c>
      <c r="R2310" s="16" t="s">
        <v>47</v>
      </c>
      <c r="S2310" s="16" t="s">
        <v>47</v>
      </c>
      <c r="T2310" s="14" t="s">
        <v>6124</v>
      </c>
      <c r="U2310" s="14" t="s">
        <v>6125</v>
      </c>
      <c r="V2310" s="16" t="s">
        <v>47</v>
      </c>
      <c r="W2310" s="14" t="s">
        <v>47</v>
      </c>
      <c r="X2310" s="14"/>
      <c r="Y2310" s="14"/>
      <c r="Z2310" s="14" t="s">
        <v>47</v>
      </c>
      <c r="AA2310" s="90" t="s">
        <v>8558</v>
      </c>
      <c r="AB2310" s="16">
        <v>44484</v>
      </c>
      <c r="AC2310" s="18">
        <f t="shared" ca="1" si="114"/>
        <v>823</v>
      </c>
      <c r="AD2310" s="16" t="s">
        <v>52</v>
      </c>
      <c r="AE2310" s="16" t="s">
        <v>79</v>
      </c>
      <c r="AF2310" s="14" t="s">
        <v>47</v>
      </c>
      <c r="AG2310" s="14" t="s">
        <v>47</v>
      </c>
    </row>
    <row r="2311" spans="1:33" ht="15.75" customHeight="1" x14ac:dyDescent="0.25">
      <c r="A2311" s="23" t="s">
        <v>4554</v>
      </c>
      <c r="B2311" s="14" t="s">
        <v>4555</v>
      </c>
      <c r="C2311" s="14" t="s">
        <v>4555</v>
      </c>
      <c r="D2311" s="14" t="s">
        <v>39</v>
      </c>
      <c r="E2311" s="14" t="s">
        <v>8559</v>
      </c>
      <c r="F2311" s="14"/>
      <c r="G2311" s="14" t="s">
        <v>41</v>
      </c>
      <c r="H2311" s="14" t="s">
        <v>206</v>
      </c>
      <c r="I2311" s="16" t="s">
        <v>75</v>
      </c>
      <c r="J2311" s="58">
        <v>44377</v>
      </c>
      <c r="K2311" s="18">
        <f t="shared" ca="1" si="118"/>
        <v>930</v>
      </c>
      <c r="L2311" s="19">
        <f t="shared" si="119"/>
        <v>44391</v>
      </c>
      <c r="M2311" s="16" t="s">
        <v>44</v>
      </c>
      <c r="N2311" s="16" t="s">
        <v>45</v>
      </c>
      <c r="O2311" s="59" t="s">
        <v>46</v>
      </c>
      <c r="P2311" s="14"/>
      <c r="Q2311" s="16" t="e">
        <f t="shared" ca="1" si="120"/>
        <v>#VALUE!</v>
      </c>
      <c r="R2311" s="16" t="s">
        <v>47</v>
      </c>
      <c r="S2311" s="16" t="s">
        <v>47</v>
      </c>
      <c r="T2311" s="14" t="s">
        <v>4557</v>
      </c>
      <c r="U2311" s="14" t="s">
        <v>4558</v>
      </c>
      <c r="V2311" s="16" t="s">
        <v>47</v>
      </c>
      <c r="W2311" s="14" t="s">
        <v>47</v>
      </c>
      <c r="X2311" s="14"/>
      <c r="Y2311" s="14"/>
      <c r="Z2311" s="14" t="s">
        <v>47</v>
      </c>
      <c r="AA2311" s="90" t="s">
        <v>4559</v>
      </c>
      <c r="AB2311" s="16">
        <v>44484</v>
      </c>
      <c r="AC2311" s="18">
        <f t="shared" ca="1" si="114"/>
        <v>823</v>
      </c>
      <c r="AD2311" s="16" t="s">
        <v>52</v>
      </c>
      <c r="AE2311" s="16" t="s">
        <v>79</v>
      </c>
      <c r="AF2311" s="14" t="s">
        <v>47</v>
      </c>
      <c r="AG2311" s="14" t="s">
        <v>47</v>
      </c>
    </row>
    <row r="2312" spans="1:33" ht="15.75" customHeight="1" x14ac:dyDescent="0.25">
      <c r="A2312" s="23" t="s">
        <v>5915</v>
      </c>
      <c r="B2312" s="14" t="s">
        <v>2043</v>
      </c>
      <c r="C2312" s="14" t="s">
        <v>268</v>
      </c>
      <c r="D2312" s="14" t="s">
        <v>5</v>
      </c>
      <c r="E2312" s="14" t="s">
        <v>8560</v>
      </c>
      <c r="F2312" s="14"/>
      <c r="G2312" s="14" t="s">
        <v>41</v>
      </c>
      <c r="H2312" s="14" t="s">
        <v>91</v>
      </c>
      <c r="I2312" s="16" t="s">
        <v>75</v>
      </c>
      <c r="J2312" s="58">
        <v>44377</v>
      </c>
      <c r="K2312" s="18">
        <f t="shared" ca="1" si="118"/>
        <v>930</v>
      </c>
      <c r="L2312" s="19">
        <f t="shared" si="119"/>
        <v>44391</v>
      </c>
      <c r="M2312" s="16" t="s">
        <v>44</v>
      </c>
      <c r="N2312" s="16" t="s">
        <v>45</v>
      </c>
      <c r="O2312" s="59" t="s">
        <v>41</v>
      </c>
      <c r="P2312" s="14"/>
      <c r="Q2312" s="16" t="e">
        <f t="shared" ca="1" si="120"/>
        <v>#VALUE!</v>
      </c>
      <c r="R2312" s="16" t="s">
        <v>46</v>
      </c>
      <c r="S2312" s="16" t="s">
        <v>47</v>
      </c>
      <c r="T2312" s="14" t="s">
        <v>8561</v>
      </c>
      <c r="U2312" s="14"/>
      <c r="V2312" s="16" t="s">
        <v>3357</v>
      </c>
      <c r="W2312" s="14" t="s">
        <v>47</v>
      </c>
      <c r="X2312" s="14"/>
      <c r="Y2312" s="14"/>
      <c r="Z2312" s="14" t="s">
        <v>47</v>
      </c>
      <c r="AA2312" s="90" t="s">
        <v>47</v>
      </c>
      <c r="AB2312" s="16"/>
      <c r="AC2312" s="18" t="e">
        <f t="shared" ca="1" si="114"/>
        <v>#VALUE!</v>
      </c>
      <c r="AD2312" s="16" t="s">
        <v>52</v>
      </c>
      <c r="AE2312" s="16" t="s">
        <v>47</v>
      </c>
      <c r="AF2312" s="14" t="s">
        <v>47</v>
      </c>
      <c r="AG2312" s="14" t="s">
        <v>47</v>
      </c>
    </row>
    <row r="2313" spans="1:33" ht="15.75" customHeight="1" x14ac:dyDescent="0.25">
      <c r="A2313" s="23" t="s">
        <v>8562</v>
      </c>
      <c r="B2313" s="14" t="s">
        <v>1996</v>
      </c>
      <c r="C2313" s="14" t="s">
        <v>1996</v>
      </c>
      <c r="D2313" s="14" t="s">
        <v>5</v>
      </c>
      <c r="E2313" s="14" t="s">
        <v>8563</v>
      </c>
      <c r="F2313" s="14"/>
      <c r="G2313" s="14" t="s">
        <v>41</v>
      </c>
      <c r="H2313" s="14" t="s">
        <v>91</v>
      </c>
      <c r="I2313" s="16" t="s">
        <v>75</v>
      </c>
      <c r="J2313" s="58">
        <v>44377</v>
      </c>
      <c r="K2313" s="18">
        <f t="shared" ca="1" si="118"/>
        <v>930</v>
      </c>
      <c r="L2313" s="19">
        <f t="shared" si="119"/>
        <v>44391</v>
      </c>
      <c r="M2313" s="16" t="s">
        <v>44</v>
      </c>
      <c r="N2313" s="16" t="s">
        <v>45</v>
      </c>
      <c r="O2313" s="59" t="s">
        <v>41</v>
      </c>
      <c r="P2313" s="14"/>
      <c r="Q2313" s="16" t="e">
        <f t="shared" ca="1" si="120"/>
        <v>#VALUE!</v>
      </c>
      <c r="R2313" s="16" t="s">
        <v>46</v>
      </c>
      <c r="S2313" s="16" t="s">
        <v>47</v>
      </c>
      <c r="T2313" s="14" t="s">
        <v>8564</v>
      </c>
      <c r="U2313" s="14" t="s">
        <v>8565</v>
      </c>
      <c r="V2313" s="16" t="s">
        <v>3357</v>
      </c>
      <c r="W2313" s="14" t="s">
        <v>47</v>
      </c>
      <c r="X2313" s="14"/>
      <c r="Y2313" s="14"/>
      <c r="Z2313" s="14" t="s">
        <v>47</v>
      </c>
      <c r="AA2313" s="90" t="s">
        <v>8566</v>
      </c>
      <c r="AB2313" s="16"/>
      <c r="AC2313" s="18" t="e">
        <f t="shared" ca="1" si="114"/>
        <v>#VALUE!</v>
      </c>
      <c r="AD2313" s="16" t="s">
        <v>52</v>
      </c>
      <c r="AE2313" s="16" t="s">
        <v>47</v>
      </c>
      <c r="AF2313" s="14" t="s">
        <v>47</v>
      </c>
      <c r="AG2313" s="14" t="s">
        <v>47</v>
      </c>
    </row>
    <row r="2314" spans="1:33" ht="15.75" customHeight="1" x14ac:dyDescent="0.25">
      <c r="A2314" s="23" t="s">
        <v>8567</v>
      </c>
      <c r="B2314" s="14" t="s">
        <v>2713</v>
      </c>
      <c r="C2314" s="14" t="s">
        <v>284</v>
      </c>
      <c r="D2314" s="14" t="s">
        <v>5</v>
      </c>
      <c r="E2314" s="92" t="s">
        <v>8568</v>
      </c>
      <c r="F2314" s="92"/>
      <c r="G2314" s="14" t="s">
        <v>41</v>
      </c>
      <c r="H2314" s="14" t="s">
        <v>91</v>
      </c>
      <c r="I2314" s="16" t="s">
        <v>75</v>
      </c>
      <c r="J2314" s="58">
        <v>44377</v>
      </c>
      <c r="K2314" s="18">
        <f t="shared" ca="1" si="118"/>
        <v>930</v>
      </c>
      <c r="L2314" s="19">
        <f t="shared" si="119"/>
        <v>44391</v>
      </c>
      <c r="M2314" s="16" t="s">
        <v>44</v>
      </c>
      <c r="N2314" s="16" t="s">
        <v>45</v>
      </c>
      <c r="O2314" s="59" t="s">
        <v>41</v>
      </c>
      <c r="P2314" s="14"/>
      <c r="Q2314" s="16" t="e">
        <f t="shared" ca="1" si="120"/>
        <v>#VALUE!</v>
      </c>
      <c r="R2314" s="16" t="s">
        <v>47</v>
      </c>
      <c r="S2314" s="16" t="s">
        <v>47</v>
      </c>
      <c r="T2314" s="14" t="s">
        <v>8569</v>
      </c>
      <c r="U2314" s="93" t="s">
        <v>8570</v>
      </c>
      <c r="V2314" s="16" t="s">
        <v>3357</v>
      </c>
      <c r="W2314" s="14" t="s">
        <v>47</v>
      </c>
      <c r="X2314" s="14"/>
      <c r="Y2314" s="14"/>
      <c r="Z2314" s="14" t="s">
        <v>47</v>
      </c>
      <c r="AA2314" s="90" t="s">
        <v>47</v>
      </c>
      <c r="AB2314" s="16"/>
      <c r="AC2314" s="18" t="e">
        <f t="shared" ca="1" si="114"/>
        <v>#VALUE!</v>
      </c>
      <c r="AD2314" s="16" t="s">
        <v>52</v>
      </c>
      <c r="AE2314" s="16" t="s">
        <v>47</v>
      </c>
      <c r="AF2314" s="14" t="s">
        <v>47</v>
      </c>
      <c r="AG2314" s="14" t="s">
        <v>47</v>
      </c>
    </row>
    <row r="2315" spans="1:33" ht="15.75" customHeight="1" x14ac:dyDescent="0.25">
      <c r="A2315" s="23" t="s">
        <v>2280</v>
      </c>
      <c r="B2315" s="14" t="s">
        <v>8571</v>
      </c>
      <c r="C2315" s="14" t="s">
        <v>284</v>
      </c>
      <c r="D2315" s="14" t="s">
        <v>5</v>
      </c>
      <c r="E2315" s="14" t="s">
        <v>8572</v>
      </c>
      <c r="F2315" s="14"/>
      <c r="G2315" s="14" t="s">
        <v>41</v>
      </c>
      <c r="H2315" s="14" t="s">
        <v>2045</v>
      </c>
      <c r="I2315" s="16" t="s">
        <v>75</v>
      </c>
      <c r="J2315" s="58">
        <v>44377</v>
      </c>
      <c r="K2315" s="18">
        <f t="shared" ca="1" si="118"/>
        <v>930</v>
      </c>
      <c r="L2315" s="19">
        <f t="shared" si="119"/>
        <v>44391</v>
      </c>
      <c r="M2315" s="16" t="s">
        <v>44</v>
      </c>
      <c r="N2315" s="16" t="s">
        <v>45</v>
      </c>
      <c r="O2315" s="59" t="s">
        <v>41</v>
      </c>
      <c r="P2315" s="14"/>
      <c r="Q2315" s="16" t="e">
        <f t="shared" ca="1" si="120"/>
        <v>#VALUE!</v>
      </c>
      <c r="R2315" s="16" t="s">
        <v>46</v>
      </c>
      <c r="S2315" s="16" t="s">
        <v>47</v>
      </c>
      <c r="T2315" s="14" t="s">
        <v>8573</v>
      </c>
      <c r="U2315" s="14"/>
      <c r="V2315" s="16" t="s">
        <v>3357</v>
      </c>
      <c r="W2315" s="14" t="s">
        <v>47</v>
      </c>
      <c r="X2315" s="14"/>
      <c r="Y2315" s="14"/>
      <c r="Z2315" s="14" t="s">
        <v>47</v>
      </c>
      <c r="AA2315" s="90" t="s">
        <v>47</v>
      </c>
      <c r="AB2315" s="16"/>
      <c r="AC2315" s="18" t="e">
        <f t="shared" ca="1" si="114"/>
        <v>#VALUE!</v>
      </c>
      <c r="AD2315" s="16" t="s">
        <v>47</v>
      </c>
      <c r="AE2315" s="16" t="s">
        <v>47</v>
      </c>
      <c r="AF2315" s="14" t="s">
        <v>47</v>
      </c>
      <c r="AG2315" s="14" t="s">
        <v>47</v>
      </c>
    </row>
    <row r="2316" spans="1:33" ht="15.75" customHeight="1" x14ac:dyDescent="0.25">
      <c r="A2316" s="23" t="s">
        <v>8574</v>
      </c>
      <c r="B2316" s="14" t="s">
        <v>2300</v>
      </c>
      <c r="C2316" s="14" t="s">
        <v>2300</v>
      </c>
      <c r="D2316" s="14" t="s">
        <v>5</v>
      </c>
      <c r="E2316" s="14" t="s">
        <v>8575</v>
      </c>
      <c r="F2316" s="14"/>
      <c r="G2316" s="14" t="s">
        <v>41</v>
      </c>
      <c r="H2316" s="14" t="s">
        <v>91</v>
      </c>
      <c r="I2316" s="16" t="s">
        <v>75</v>
      </c>
      <c r="J2316" s="58">
        <v>44377</v>
      </c>
      <c r="K2316" s="18">
        <f t="shared" ca="1" si="118"/>
        <v>930</v>
      </c>
      <c r="L2316" s="19">
        <f t="shared" si="119"/>
        <v>44391</v>
      </c>
      <c r="M2316" s="16" t="s">
        <v>44</v>
      </c>
      <c r="N2316" s="16" t="s">
        <v>45</v>
      </c>
      <c r="O2316" s="59" t="s">
        <v>41</v>
      </c>
      <c r="P2316" s="14"/>
      <c r="Q2316" s="16" t="e">
        <f t="shared" ca="1" si="120"/>
        <v>#VALUE!</v>
      </c>
      <c r="R2316" s="16" t="s">
        <v>46</v>
      </c>
      <c r="S2316" s="16" t="s">
        <v>47</v>
      </c>
      <c r="T2316" s="14" t="s">
        <v>8576</v>
      </c>
      <c r="U2316" s="14"/>
      <c r="V2316" s="16" t="s">
        <v>3357</v>
      </c>
      <c r="W2316" s="14" t="s">
        <v>47</v>
      </c>
      <c r="X2316" s="14"/>
      <c r="Y2316" s="14"/>
      <c r="Z2316" s="14" t="s">
        <v>47</v>
      </c>
      <c r="AA2316" s="90" t="s">
        <v>8577</v>
      </c>
      <c r="AB2316" s="16"/>
      <c r="AC2316" s="18" t="e">
        <f t="shared" ca="1" si="114"/>
        <v>#VALUE!</v>
      </c>
      <c r="AD2316" s="16" t="s">
        <v>52</v>
      </c>
      <c r="AE2316" s="16" t="s">
        <v>47</v>
      </c>
      <c r="AF2316" s="14" t="s">
        <v>47</v>
      </c>
      <c r="AG2316" s="14" t="s">
        <v>47</v>
      </c>
    </row>
    <row r="2317" spans="1:33" ht="15.75" customHeight="1" x14ac:dyDescent="0.25">
      <c r="A2317" s="23" t="s">
        <v>8578</v>
      </c>
      <c r="B2317" s="14" t="s">
        <v>85</v>
      </c>
      <c r="C2317" s="14" t="s">
        <v>85</v>
      </c>
      <c r="D2317" s="14" t="s">
        <v>5</v>
      </c>
      <c r="E2317" s="14" t="s">
        <v>8579</v>
      </c>
      <c r="F2317" s="14"/>
      <c r="G2317" s="14" t="s">
        <v>41</v>
      </c>
      <c r="H2317" s="14" t="s">
        <v>91</v>
      </c>
      <c r="I2317" s="16" t="s">
        <v>75</v>
      </c>
      <c r="J2317" s="58">
        <v>44377</v>
      </c>
      <c r="K2317" s="18">
        <f t="shared" ca="1" si="118"/>
        <v>930</v>
      </c>
      <c r="L2317" s="19">
        <f t="shared" si="119"/>
        <v>44391</v>
      </c>
      <c r="M2317" s="16" t="s">
        <v>44</v>
      </c>
      <c r="N2317" s="16" t="s">
        <v>45</v>
      </c>
      <c r="O2317" s="59" t="s">
        <v>41</v>
      </c>
      <c r="P2317" s="14"/>
      <c r="Q2317" s="16" t="e">
        <f t="shared" ca="1" si="120"/>
        <v>#VALUE!</v>
      </c>
      <c r="R2317" s="16" t="s">
        <v>46</v>
      </c>
      <c r="S2317" s="16" t="s">
        <v>47</v>
      </c>
      <c r="T2317" s="14" t="s">
        <v>8580</v>
      </c>
      <c r="U2317" s="14"/>
      <c r="V2317" s="16" t="s">
        <v>3357</v>
      </c>
      <c r="W2317" s="14" t="s">
        <v>47</v>
      </c>
      <c r="X2317" s="14"/>
      <c r="Y2317" s="14"/>
      <c r="Z2317" s="14" t="s">
        <v>47</v>
      </c>
      <c r="AA2317" s="90" t="s">
        <v>47</v>
      </c>
      <c r="AB2317" s="16"/>
      <c r="AC2317" s="18" t="e">
        <f t="shared" ca="1" si="114"/>
        <v>#VALUE!</v>
      </c>
      <c r="AD2317" s="16" t="s">
        <v>52</v>
      </c>
      <c r="AE2317" s="16" t="s">
        <v>47</v>
      </c>
      <c r="AF2317" s="14" t="s">
        <v>47</v>
      </c>
      <c r="AG2317" s="14" t="s">
        <v>47</v>
      </c>
    </row>
    <row r="2318" spans="1:33" ht="15.75" customHeight="1" x14ac:dyDescent="0.25">
      <c r="A2318" s="23" t="s">
        <v>8581</v>
      </c>
      <c r="B2318" s="14" t="s">
        <v>85</v>
      </c>
      <c r="C2318" s="14" t="s">
        <v>85</v>
      </c>
      <c r="D2318" s="14" t="s">
        <v>5</v>
      </c>
      <c r="E2318" s="14" t="s">
        <v>8582</v>
      </c>
      <c r="F2318" s="14"/>
      <c r="G2318" s="14" t="s">
        <v>41</v>
      </c>
      <c r="H2318" s="14" t="s">
        <v>91</v>
      </c>
      <c r="I2318" s="16" t="s">
        <v>75</v>
      </c>
      <c r="J2318" s="58">
        <v>44377</v>
      </c>
      <c r="K2318" s="18">
        <f t="shared" ca="1" si="118"/>
        <v>930</v>
      </c>
      <c r="L2318" s="19">
        <f t="shared" si="119"/>
        <v>44391</v>
      </c>
      <c r="M2318" s="16" t="s">
        <v>44</v>
      </c>
      <c r="N2318" s="16" t="s">
        <v>45</v>
      </c>
      <c r="O2318" s="59" t="s">
        <v>41</v>
      </c>
      <c r="P2318" s="14"/>
      <c r="Q2318" s="16" t="e">
        <f t="shared" ca="1" si="120"/>
        <v>#VALUE!</v>
      </c>
      <c r="R2318" s="16" t="s">
        <v>46</v>
      </c>
      <c r="S2318" s="16" t="s">
        <v>47</v>
      </c>
      <c r="T2318" s="14" t="s">
        <v>8583</v>
      </c>
      <c r="U2318" s="14" t="s">
        <v>8584</v>
      </c>
      <c r="V2318" s="16" t="s">
        <v>3357</v>
      </c>
      <c r="W2318" s="14" t="s">
        <v>47</v>
      </c>
      <c r="X2318" s="14"/>
      <c r="Y2318" s="14"/>
      <c r="Z2318" s="14" t="s">
        <v>47</v>
      </c>
      <c r="AA2318" s="90" t="s">
        <v>8585</v>
      </c>
      <c r="AB2318" s="16"/>
      <c r="AC2318" s="18" t="e">
        <f t="shared" ca="1" si="114"/>
        <v>#VALUE!</v>
      </c>
      <c r="AD2318" s="16" t="s">
        <v>52</v>
      </c>
      <c r="AE2318" s="16" t="s">
        <v>47</v>
      </c>
      <c r="AF2318" s="14" t="s">
        <v>47</v>
      </c>
      <c r="AG2318" s="14" t="s">
        <v>47</v>
      </c>
    </row>
    <row r="2319" spans="1:33" ht="15.75" customHeight="1" x14ac:dyDescent="0.25">
      <c r="A2319" s="23" t="s">
        <v>8586</v>
      </c>
      <c r="B2319" s="14" t="s">
        <v>153</v>
      </c>
      <c r="C2319" s="14" t="s">
        <v>284</v>
      </c>
      <c r="D2319" s="14" t="s">
        <v>5</v>
      </c>
      <c r="E2319" s="14" t="s">
        <v>8587</v>
      </c>
      <c r="F2319" s="14"/>
      <c r="G2319" s="14" t="s">
        <v>41</v>
      </c>
      <c r="H2319" s="14" t="s">
        <v>91</v>
      </c>
      <c r="I2319" s="16" t="s">
        <v>75</v>
      </c>
      <c r="J2319" s="58">
        <v>44377</v>
      </c>
      <c r="K2319" s="18">
        <f t="shared" ca="1" si="118"/>
        <v>930</v>
      </c>
      <c r="L2319" s="19">
        <f t="shared" si="119"/>
        <v>44391</v>
      </c>
      <c r="M2319" s="16" t="s">
        <v>44</v>
      </c>
      <c r="N2319" s="16" t="s">
        <v>45</v>
      </c>
      <c r="O2319" s="59" t="s">
        <v>41</v>
      </c>
      <c r="P2319" s="14"/>
      <c r="Q2319" s="16" t="e">
        <f t="shared" ca="1" si="120"/>
        <v>#VALUE!</v>
      </c>
      <c r="R2319" s="16" t="s">
        <v>46</v>
      </c>
      <c r="S2319" s="16" t="s">
        <v>47</v>
      </c>
      <c r="T2319" s="14" t="s">
        <v>8588</v>
      </c>
      <c r="U2319" s="14"/>
      <c r="V2319" s="16" t="s">
        <v>3357</v>
      </c>
      <c r="W2319" s="14" t="s">
        <v>47</v>
      </c>
      <c r="X2319" s="14"/>
      <c r="Y2319" s="14"/>
      <c r="Z2319" s="14" t="s">
        <v>47</v>
      </c>
      <c r="AA2319" s="90" t="s">
        <v>8589</v>
      </c>
      <c r="AB2319" s="16"/>
      <c r="AC2319" s="18" t="e">
        <f t="shared" ca="1" si="114"/>
        <v>#VALUE!</v>
      </c>
      <c r="AD2319" s="16" t="s">
        <v>52</v>
      </c>
      <c r="AE2319" s="16" t="s">
        <v>47</v>
      </c>
      <c r="AF2319" s="14" t="s">
        <v>47</v>
      </c>
      <c r="AG2319" s="14" t="s">
        <v>47</v>
      </c>
    </row>
    <row r="2320" spans="1:33" ht="15.75" customHeight="1" x14ac:dyDescent="0.25">
      <c r="A2320" s="23" t="s">
        <v>8590</v>
      </c>
      <c r="B2320" s="14" t="s">
        <v>284</v>
      </c>
      <c r="C2320" s="14" t="s">
        <v>284</v>
      </c>
      <c r="D2320" s="14" t="s">
        <v>5</v>
      </c>
      <c r="E2320" s="14" t="s">
        <v>8591</v>
      </c>
      <c r="F2320" s="14"/>
      <c r="G2320" s="14" t="s">
        <v>41</v>
      </c>
      <c r="H2320" s="14" t="s">
        <v>91</v>
      </c>
      <c r="I2320" s="16" t="s">
        <v>75</v>
      </c>
      <c r="J2320" s="58">
        <v>44377</v>
      </c>
      <c r="K2320" s="18">
        <f t="shared" ca="1" si="118"/>
        <v>930</v>
      </c>
      <c r="L2320" s="19">
        <f t="shared" si="119"/>
        <v>44391</v>
      </c>
      <c r="M2320" s="16" t="s">
        <v>44</v>
      </c>
      <c r="N2320" s="16" t="s">
        <v>45</v>
      </c>
      <c r="O2320" s="59" t="s">
        <v>41</v>
      </c>
      <c r="P2320" s="14"/>
      <c r="Q2320" s="16" t="e">
        <f t="shared" ca="1" si="120"/>
        <v>#VALUE!</v>
      </c>
      <c r="R2320" s="16" t="s">
        <v>46</v>
      </c>
      <c r="S2320" s="16" t="s">
        <v>47</v>
      </c>
      <c r="T2320" s="14" t="s">
        <v>8592</v>
      </c>
      <c r="U2320" s="14" t="s">
        <v>8593</v>
      </c>
      <c r="V2320" s="16" t="s">
        <v>3357</v>
      </c>
      <c r="W2320" s="14" t="s">
        <v>47</v>
      </c>
      <c r="X2320" s="14"/>
      <c r="Y2320" s="14"/>
      <c r="Z2320" s="14" t="s">
        <v>47</v>
      </c>
      <c r="AA2320" s="90" t="s">
        <v>8594</v>
      </c>
      <c r="AB2320" s="16"/>
      <c r="AC2320" s="18" t="e">
        <f t="shared" ca="1" si="114"/>
        <v>#VALUE!</v>
      </c>
      <c r="AD2320" s="16" t="s">
        <v>52</v>
      </c>
      <c r="AE2320" s="16" t="s">
        <v>47</v>
      </c>
      <c r="AF2320" s="14" t="s">
        <v>47</v>
      </c>
      <c r="AG2320" s="14" t="s">
        <v>47</v>
      </c>
    </row>
    <row r="2321" spans="1:33" ht="15.75" customHeight="1" x14ac:dyDescent="0.25">
      <c r="A2321" s="23" t="s">
        <v>8595</v>
      </c>
      <c r="B2321" s="14" t="s">
        <v>73</v>
      </c>
      <c r="C2321" s="14" t="s">
        <v>268</v>
      </c>
      <c r="D2321" s="14" t="s">
        <v>5</v>
      </c>
      <c r="E2321" s="14" t="s">
        <v>47</v>
      </c>
      <c r="F2321" s="14"/>
      <c r="G2321" s="14" t="s">
        <v>41</v>
      </c>
      <c r="H2321" s="14" t="s">
        <v>206</v>
      </c>
      <c r="I2321" s="16" t="s">
        <v>75</v>
      </c>
      <c r="J2321" s="58">
        <v>44377</v>
      </c>
      <c r="K2321" s="18">
        <f t="shared" ca="1" si="118"/>
        <v>930</v>
      </c>
      <c r="L2321" s="19">
        <f t="shared" si="119"/>
        <v>44391</v>
      </c>
      <c r="M2321" s="16" t="s">
        <v>44</v>
      </c>
      <c r="N2321" s="16" t="s">
        <v>45</v>
      </c>
      <c r="O2321" s="59" t="s">
        <v>41</v>
      </c>
      <c r="P2321" s="14"/>
      <c r="Q2321" s="16" t="e">
        <f t="shared" ca="1" si="120"/>
        <v>#VALUE!</v>
      </c>
      <c r="R2321" s="16" t="s">
        <v>46</v>
      </c>
      <c r="S2321" s="16" t="s">
        <v>47</v>
      </c>
      <c r="T2321" s="14" t="s">
        <v>8596</v>
      </c>
      <c r="U2321" s="14" t="s">
        <v>8597</v>
      </c>
      <c r="V2321" s="16" t="s">
        <v>3357</v>
      </c>
      <c r="W2321" s="14" t="s">
        <v>47</v>
      </c>
      <c r="X2321" s="14"/>
      <c r="Y2321" s="14"/>
      <c r="Z2321" s="14" t="s">
        <v>47</v>
      </c>
      <c r="AA2321" s="90" t="s">
        <v>8598</v>
      </c>
      <c r="AB2321" s="16"/>
      <c r="AC2321" s="18" t="e">
        <f t="shared" ca="1" si="114"/>
        <v>#VALUE!</v>
      </c>
      <c r="AD2321" s="16" t="s">
        <v>47</v>
      </c>
      <c r="AE2321" s="16" t="s">
        <v>47</v>
      </c>
      <c r="AF2321" s="14" t="s">
        <v>47</v>
      </c>
      <c r="AG2321" s="14" t="s">
        <v>47</v>
      </c>
    </row>
    <row r="2322" spans="1:33" ht="15.75" customHeight="1" x14ac:dyDescent="0.25">
      <c r="A2322" s="23" t="s">
        <v>8599</v>
      </c>
      <c r="B2322" s="14" t="s">
        <v>73</v>
      </c>
      <c r="C2322" s="14" t="s">
        <v>268</v>
      </c>
      <c r="D2322" s="14" t="s">
        <v>5</v>
      </c>
      <c r="E2322" s="14" t="s">
        <v>47</v>
      </c>
      <c r="F2322" s="14"/>
      <c r="G2322" s="14" t="s">
        <v>41</v>
      </c>
      <c r="H2322" s="14" t="s">
        <v>91</v>
      </c>
      <c r="I2322" s="16" t="s">
        <v>75</v>
      </c>
      <c r="J2322" s="58">
        <v>44377</v>
      </c>
      <c r="K2322" s="18">
        <f t="shared" ca="1" si="118"/>
        <v>930</v>
      </c>
      <c r="L2322" s="19">
        <f t="shared" si="119"/>
        <v>44391</v>
      </c>
      <c r="M2322" s="16" t="s">
        <v>44</v>
      </c>
      <c r="N2322" s="16" t="s">
        <v>45</v>
      </c>
      <c r="O2322" s="59" t="s">
        <v>41</v>
      </c>
      <c r="P2322" s="14"/>
      <c r="Q2322" s="16" t="e">
        <f t="shared" ca="1" si="120"/>
        <v>#VALUE!</v>
      </c>
      <c r="R2322" s="16" t="s">
        <v>46</v>
      </c>
      <c r="S2322" s="16" t="s">
        <v>47</v>
      </c>
      <c r="T2322" s="14" t="s">
        <v>1221</v>
      </c>
      <c r="U2322" s="14"/>
      <c r="V2322" s="16" t="s">
        <v>3357</v>
      </c>
      <c r="W2322" s="14" t="s">
        <v>47</v>
      </c>
      <c r="X2322" s="14"/>
      <c r="Y2322" s="14"/>
      <c r="Z2322" s="14" t="s">
        <v>47</v>
      </c>
      <c r="AA2322" s="90" t="s">
        <v>47</v>
      </c>
      <c r="AB2322" s="16"/>
      <c r="AC2322" s="18" t="e">
        <f t="shared" ca="1" si="114"/>
        <v>#VALUE!</v>
      </c>
      <c r="AD2322" s="16" t="s">
        <v>52</v>
      </c>
      <c r="AE2322" s="16" t="s">
        <v>47</v>
      </c>
      <c r="AF2322" s="14" t="s">
        <v>47</v>
      </c>
      <c r="AG2322" s="14" t="s">
        <v>47</v>
      </c>
    </row>
    <row r="2323" spans="1:33" ht="15.75" customHeight="1" x14ac:dyDescent="0.25">
      <c r="A2323" s="23" t="s">
        <v>8600</v>
      </c>
      <c r="B2323" s="14" t="s">
        <v>7107</v>
      </c>
      <c r="C2323" s="14" t="s">
        <v>7107</v>
      </c>
      <c r="D2323" s="14" t="s">
        <v>5</v>
      </c>
      <c r="E2323" s="14" t="s">
        <v>47</v>
      </c>
      <c r="F2323" s="14"/>
      <c r="G2323" s="14" t="s">
        <v>41</v>
      </c>
      <c r="H2323" s="14" t="s">
        <v>91</v>
      </c>
      <c r="I2323" s="16" t="s">
        <v>75</v>
      </c>
      <c r="J2323" s="58">
        <v>44377</v>
      </c>
      <c r="K2323" s="18">
        <f t="shared" ca="1" si="118"/>
        <v>930</v>
      </c>
      <c r="L2323" s="19">
        <f t="shared" si="119"/>
        <v>44391</v>
      </c>
      <c r="M2323" s="16" t="s">
        <v>44</v>
      </c>
      <c r="N2323" s="16" t="s">
        <v>45</v>
      </c>
      <c r="O2323" s="59" t="s">
        <v>41</v>
      </c>
      <c r="P2323" s="14"/>
      <c r="Q2323" s="16" t="e">
        <f t="shared" ca="1" si="120"/>
        <v>#VALUE!</v>
      </c>
      <c r="R2323" s="16" t="s">
        <v>46</v>
      </c>
      <c r="S2323" s="16" t="s">
        <v>47</v>
      </c>
      <c r="T2323" s="14" t="s">
        <v>8601</v>
      </c>
      <c r="U2323" s="14"/>
      <c r="V2323" s="16" t="s">
        <v>3357</v>
      </c>
      <c r="W2323" s="14" t="s">
        <v>47</v>
      </c>
      <c r="X2323" s="14"/>
      <c r="Y2323" s="14"/>
      <c r="Z2323" s="14" t="s">
        <v>47</v>
      </c>
      <c r="AA2323" s="90" t="s">
        <v>47</v>
      </c>
      <c r="AB2323" s="16"/>
      <c r="AC2323" s="18" t="e">
        <f t="shared" ca="1" si="114"/>
        <v>#VALUE!</v>
      </c>
      <c r="AD2323" s="16" t="s">
        <v>52</v>
      </c>
      <c r="AE2323" s="16" t="s">
        <v>47</v>
      </c>
      <c r="AF2323" s="14" t="s">
        <v>47</v>
      </c>
      <c r="AG2323" s="14" t="s">
        <v>47</v>
      </c>
    </row>
    <row r="2324" spans="1:33" ht="15.75" customHeight="1" x14ac:dyDescent="0.25">
      <c r="A2324" s="23" t="s">
        <v>8600</v>
      </c>
      <c r="B2324" s="14" t="s">
        <v>6095</v>
      </c>
      <c r="C2324" s="14" t="s">
        <v>6095</v>
      </c>
      <c r="D2324" s="14" t="s">
        <v>5</v>
      </c>
      <c r="E2324" s="14" t="s">
        <v>47</v>
      </c>
      <c r="F2324" s="14"/>
      <c r="G2324" s="14" t="s">
        <v>41</v>
      </c>
      <c r="H2324" s="14" t="s">
        <v>91</v>
      </c>
      <c r="I2324" s="16" t="s">
        <v>75</v>
      </c>
      <c r="J2324" s="58">
        <v>44377</v>
      </c>
      <c r="K2324" s="18">
        <f t="shared" ca="1" si="118"/>
        <v>930</v>
      </c>
      <c r="L2324" s="19">
        <f t="shared" si="119"/>
        <v>44391</v>
      </c>
      <c r="M2324" s="16" t="s">
        <v>44</v>
      </c>
      <c r="N2324" s="16" t="s">
        <v>45</v>
      </c>
      <c r="O2324" s="59" t="s">
        <v>41</v>
      </c>
      <c r="P2324" s="14"/>
      <c r="Q2324" s="16" t="e">
        <f t="shared" ca="1" si="120"/>
        <v>#VALUE!</v>
      </c>
      <c r="R2324" s="16" t="s">
        <v>46</v>
      </c>
      <c r="S2324" s="16" t="s">
        <v>47</v>
      </c>
      <c r="T2324" s="14" t="s">
        <v>8601</v>
      </c>
      <c r="U2324" s="14"/>
      <c r="V2324" s="16" t="s">
        <v>3357</v>
      </c>
      <c r="W2324" s="14" t="s">
        <v>47</v>
      </c>
      <c r="X2324" s="14"/>
      <c r="Y2324" s="14"/>
      <c r="Z2324" s="14" t="s">
        <v>47</v>
      </c>
      <c r="AA2324" s="23" t="s">
        <v>47</v>
      </c>
      <c r="AB2324" s="16"/>
      <c r="AC2324" s="18" t="e">
        <f t="shared" ca="1" si="114"/>
        <v>#VALUE!</v>
      </c>
      <c r="AD2324" s="16" t="s">
        <v>52</v>
      </c>
      <c r="AE2324" s="16" t="s">
        <v>47</v>
      </c>
      <c r="AF2324" s="14" t="s">
        <v>47</v>
      </c>
      <c r="AG2324" s="14" t="s">
        <v>47</v>
      </c>
    </row>
    <row r="2325" spans="1:33" ht="15.75" customHeight="1" x14ac:dyDescent="0.25">
      <c r="A2325" s="23" t="s">
        <v>8602</v>
      </c>
      <c r="B2325" s="14" t="s">
        <v>2300</v>
      </c>
      <c r="C2325" s="14" t="s">
        <v>2300</v>
      </c>
      <c r="D2325" s="14" t="s">
        <v>5</v>
      </c>
      <c r="E2325" s="14" t="s">
        <v>47</v>
      </c>
      <c r="F2325" s="14"/>
      <c r="G2325" s="14" t="s">
        <v>41</v>
      </c>
      <c r="H2325" s="14" t="s">
        <v>91</v>
      </c>
      <c r="I2325" s="16" t="s">
        <v>75</v>
      </c>
      <c r="J2325" s="58">
        <v>44377</v>
      </c>
      <c r="K2325" s="18">
        <f t="shared" ca="1" si="118"/>
        <v>930</v>
      </c>
      <c r="L2325" s="19">
        <f t="shared" si="119"/>
        <v>44391</v>
      </c>
      <c r="M2325" s="16" t="s">
        <v>44</v>
      </c>
      <c r="N2325" s="16" t="s">
        <v>45</v>
      </c>
      <c r="O2325" s="59" t="s">
        <v>41</v>
      </c>
      <c r="P2325" s="14"/>
      <c r="Q2325" s="16" t="e">
        <f t="shared" ca="1" si="120"/>
        <v>#VALUE!</v>
      </c>
      <c r="R2325" s="16" t="s">
        <v>46</v>
      </c>
      <c r="S2325" s="16" t="s">
        <v>47</v>
      </c>
      <c r="T2325" s="14" t="s">
        <v>237</v>
      </c>
      <c r="U2325" s="14"/>
      <c r="V2325" s="16" t="s">
        <v>3357</v>
      </c>
      <c r="W2325" s="14" t="s">
        <v>47</v>
      </c>
      <c r="X2325" s="14"/>
      <c r="Y2325" s="14"/>
      <c r="Z2325" s="14" t="s">
        <v>47</v>
      </c>
      <c r="AA2325" s="90" t="s">
        <v>47</v>
      </c>
      <c r="AB2325" s="16"/>
      <c r="AC2325" s="18" t="e">
        <f t="shared" ca="1" si="114"/>
        <v>#VALUE!</v>
      </c>
      <c r="AD2325" s="16" t="s">
        <v>52</v>
      </c>
      <c r="AE2325" s="16" t="s">
        <v>47</v>
      </c>
      <c r="AF2325" s="14" t="s">
        <v>47</v>
      </c>
      <c r="AG2325" s="14" t="s">
        <v>47</v>
      </c>
    </row>
    <row r="2326" spans="1:33" ht="15.75" customHeight="1" x14ac:dyDescent="0.25">
      <c r="A2326" s="57" t="s">
        <v>8603</v>
      </c>
      <c r="B2326" s="57" t="s">
        <v>73</v>
      </c>
      <c r="C2326" s="57" t="s">
        <v>268</v>
      </c>
      <c r="D2326" s="57" t="s">
        <v>5</v>
      </c>
      <c r="E2326" s="57" t="s">
        <v>8604</v>
      </c>
      <c r="F2326" s="57"/>
      <c r="G2326" s="14" t="s">
        <v>41</v>
      </c>
      <c r="H2326" s="14" t="s">
        <v>162</v>
      </c>
      <c r="I2326" s="16" t="s">
        <v>75</v>
      </c>
      <c r="J2326" s="17">
        <v>44387</v>
      </c>
      <c r="K2326" s="18">
        <f t="shared" ca="1" si="118"/>
        <v>920</v>
      </c>
      <c r="L2326" s="19">
        <f t="shared" si="119"/>
        <v>44401</v>
      </c>
      <c r="M2326" s="16" t="s">
        <v>44</v>
      </c>
      <c r="N2326" s="16" t="s">
        <v>45</v>
      </c>
      <c r="O2326" s="14" t="s">
        <v>41</v>
      </c>
      <c r="P2326" s="14"/>
      <c r="Q2326" s="16" t="e">
        <f t="shared" ca="1" si="120"/>
        <v>#VALUE!</v>
      </c>
      <c r="R2326" s="16" t="s">
        <v>46</v>
      </c>
      <c r="S2326" s="16" t="s">
        <v>47</v>
      </c>
      <c r="T2326" s="57" t="s">
        <v>8605</v>
      </c>
      <c r="U2326" s="57" t="s">
        <v>8606</v>
      </c>
      <c r="V2326" s="16" t="s">
        <v>47</v>
      </c>
      <c r="W2326" s="14" t="s">
        <v>47</v>
      </c>
      <c r="X2326" s="14"/>
      <c r="Y2326" s="14"/>
      <c r="Z2326" s="14" t="s">
        <v>47</v>
      </c>
      <c r="AA2326" s="87" t="s">
        <v>8607</v>
      </c>
      <c r="AB2326" s="35"/>
      <c r="AC2326" s="18" t="e">
        <f t="shared" ca="1" si="114"/>
        <v>#VALUE!</v>
      </c>
      <c r="AD2326" s="16" t="s">
        <v>52</v>
      </c>
      <c r="AE2326" s="16" t="s">
        <v>47</v>
      </c>
      <c r="AF2326" s="14" t="s">
        <v>47</v>
      </c>
      <c r="AG2326" s="14" t="s">
        <v>47</v>
      </c>
    </row>
    <row r="2327" spans="1:33" ht="15.75" customHeight="1" x14ac:dyDescent="0.25">
      <c r="A2327" s="23" t="s">
        <v>8608</v>
      </c>
      <c r="B2327" s="14" t="s">
        <v>8609</v>
      </c>
      <c r="C2327" s="14" t="s">
        <v>8609</v>
      </c>
      <c r="D2327" s="14" t="s">
        <v>5</v>
      </c>
      <c r="E2327" s="14" t="s">
        <v>47</v>
      </c>
      <c r="F2327" s="14"/>
      <c r="G2327" s="14" t="s">
        <v>41</v>
      </c>
      <c r="H2327" s="14" t="s">
        <v>91</v>
      </c>
      <c r="I2327" s="16" t="s">
        <v>75</v>
      </c>
      <c r="J2327" s="58">
        <v>44377</v>
      </c>
      <c r="K2327" s="18">
        <f t="shared" ca="1" si="118"/>
        <v>930</v>
      </c>
      <c r="L2327" s="19">
        <f t="shared" si="119"/>
        <v>44391</v>
      </c>
      <c r="M2327" s="16" t="s">
        <v>44</v>
      </c>
      <c r="N2327" s="16" t="s">
        <v>45</v>
      </c>
      <c r="O2327" s="59" t="s">
        <v>41</v>
      </c>
      <c r="P2327" s="14"/>
      <c r="Q2327" s="16" t="e">
        <f t="shared" ca="1" si="120"/>
        <v>#VALUE!</v>
      </c>
      <c r="R2327" s="16" t="s">
        <v>46</v>
      </c>
      <c r="S2327" s="16" t="s">
        <v>47</v>
      </c>
      <c r="T2327" s="14" t="s">
        <v>8610</v>
      </c>
      <c r="U2327" s="14"/>
      <c r="V2327" s="16" t="s">
        <v>3357</v>
      </c>
      <c r="W2327" s="14" t="s">
        <v>47</v>
      </c>
      <c r="X2327" s="14"/>
      <c r="Y2327" s="14"/>
      <c r="Z2327" s="14" t="s">
        <v>47</v>
      </c>
      <c r="AA2327" s="90" t="s">
        <v>47</v>
      </c>
      <c r="AB2327" s="16"/>
      <c r="AC2327" s="18" t="e">
        <f t="shared" ca="1" si="114"/>
        <v>#VALUE!</v>
      </c>
      <c r="AD2327" s="16" t="s">
        <v>52</v>
      </c>
      <c r="AE2327" s="16" t="s">
        <v>47</v>
      </c>
      <c r="AF2327" s="14" t="s">
        <v>47</v>
      </c>
      <c r="AG2327" s="14" t="s">
        <v>47</v>
      </c>
    </row>
    <row r="2328" spans="1:33" ht="15.75" customHeight="1" x14ac:dyDescent="0.25">
      <c r="A2328" s="23" t="s">
        <v>8611</v>
      </c>
      <c r="B2328" s="14" t="s">
        <v>1231</v>
      </c>
      <c r="C2328" s="14" t="s">
        <v>1231</v>
      </c>
      <c r="D2328" s="14" t="s">
        <v>5</v>
      </c>
      <c r="E2328" s="14" t="s">
        <v>47</v>
      </c>
      <c r="F2328" s="14"/>
      <c r="G2328" s="14" t="s">
        <v>41</v>
      </c>
      <c r="H2328" s="14" t="s">
        <v>91</v>
      </c>
      <c r="I2328" s="16" t="s">
        <v>75</v>
      </c>
      <c r="J2328" s="58">
        <v>44377</v>
      </c>
      <c r="K2328" s="18">
        <f t="shared" ca="1" si="118"/>
        <v>930</v>
      </c>
      <c r="L2328" s="19">
        <f t="shared" si="119"/>
        <v>44391</v>
      </c>
      <c r="M2328" s="16" t="s">
        <v>44</v>
      </c>
      <c r="N2328" s="16" t="s">
        <v>45</v>
      </c>
      <c r="O2328" s="59" t="s">
        <v>41</v>
      </c>
      <c r="P2328" s="14"/>
      <c r="Q2328" s="16" t="e">
        <f t="shared" ca="1" si="120"/>
        <v>#VALUE!</v>
      </c>
      <c r="R2328" s="16" t="s">
        <v>46</v>
      </c>
      <c r="S2328" s="16" t="s">
        <v>47</v>
      </c>
      <c r="T2328" s="14" t="s">
        <v>8612</v>
      </c>
      <c r="U2328" s="14"/>
      <c r="V2328" s="16" t="s">
        <v>3357</v>
      </c>
      <c r="W2328" s="14" t="s">
        <v>47</v>
      </c>
      <c r="X2328" s="14"/>
      <c r="Y2328" s="14"/>
      <c r="Z2328" s="14" t="s">
        <v>47</v>
      </c>
      <c r="AA2328" s="90" t="s">
        <v>8613</v>
      </c>
      <c r="AB2328" s="16"/>
      <c r="AC2328" s="18" t="e">
        <f t="shared" ca="1" si="114"/>
        <v>#VALUE!</v>
      </c>
      <c r="AD2328" s="16" t="s">
        <v>52</v>
      </c>
      <c r="AE2328" s="16" t="s">
        <v>47</v>
      </c>
      <c r="AF2328" s="14" t="s">
        <v>47</v>
      </c>
      <c r="AG2328" s="14" t="s">
        <v>47</v>
      </c>
    </row>
    <row r="2329" spans="1:33" ht="15.75" customHeight="1" x14ac:dyDescent="0.25">
      <c r="A2329" s="23" t="s">
        <v>8614</v>
      </c>
      <c r="B2329" s="14" t="s">
        <v>1231</v>
      </c>
      <c r="C2329" s="14" t="s">
        <v>1231</v>
      </c>
      <c r="D2329" s="14" t="s">
        <v>5</v>
      </c>
      <c r="E2329" s="14" t="s">
        <v>47</v>
      </c>
      <c r="F2329" s="14"/>
      <c r="G2329" s="14" t="s">
        <v>41</v>
      </c>
      <c r="H2329" s="14" t="s">
        <v>91</v>
      </c>
      <c r="I2329" s="16" t="s">
        <v>75</v>
      </c>
      <c r="J2329" s="58">
        <v>44377</v>
      </c>
      <c r="K2329" s="18">
        <f t="shared" ca="1" si="118"/>
        <v>930</v>
      </c>
      <c r="L2329" s="19">
        <f t="shared" si="119"/>
        <v>44391</v>
      </c>
      <c r="M2329" s="16" t="s">
        <v>44</v>
      </c>
      <c r="N2329" s="16" t="s">
        <v>45</v>
      </c>
      <c r="O2329" s="59" t="s">
        <v>41</v>
      </c>
      <c r="P2329" s="14"/>
      <c r="Q2329" s="16" t="e">
        <f t="shared" ca="1" si="120"/>
        <v>#VALUE!</v>
      </c>
      <c r="R2329" s="16" t="s">
        <v>46</v>
      </c>
      <c r="S2329" s="16" t="s">
        <v>47</v>
      </c>
      <c r="T2329" s="14" t="s">
        <v>8615</v>
      </c>
      <c r="U2329" s="14" t="s">
        <v>8616</v>
      </c>
      <c r="V2329" s="16" t="s">
        <v>3357</v>
      </c>
      <c r="W2329" s="14" t="s">
        <v>47</v>
      </c>
      <c r="X2329" s="14"/>
      <c r="Y2329" s="14"/>
      <c r="Z2329" s="14" t="s">
        <v>47</v>
      </c>
      <c r="AA2329" s="90" t="s">
        <v>8617</v>
      </c>
      <c r="AB2329" s="16"/>
      <c r="AC2329" s="18" t="e">
        <f t="shared" ca="1" si="114"/>
        <v>#VALUE!</v>
      </c>
      <c r="AD2329" s="18" t="s">
        <v>52</v>
      </c>
      <c r="AE2329" s="16" t="s">
        <v>47</v>
      </c>
      <c r="AF2329" s="14" t="s">
        <v>47</v>
      </c>
      <c r="AG2329" s="14" t="s">
        <v>47</v>
      </c>
    </row>
    <row r="2330" spans="1:33" ht="15.75" customHeight="1" x14ac:dyDescent="0.25">
      <c r="A2330" s="23" t="s">
        <v>8618</v>
      </c>
      <c r="B2330" s="14" t="s">
        <v>1231</v>
      </c>
      <c r="C2330" s="14" t="s">
        <v>1231</v>
      </c>
      <c r="D2330" s="14" t="s">
        <v>5</v>
      </c>
      <c r="E2330" s="14" t="s">
        <v>47</v>
      </c>
      <c r="F2330" s="14"/>
      <c r="G2330" s="14" t="s">
        <v>41</v>
      </c>
      <c r="H2330" s="14" t="s">
        <v>91</v>
      </c>
      <c r="I2330" s="16" t="s">
        <v>75</v>
      </c>
      <c r="J2330" s="58">
        <v>44377</v>
      </c>
      <c r="K2330" s="18">
        <f t="shared" ca="1" si="118"/>
        <v>930</v>
      </c>
      <c r="L2330" s="19">
        <f t="shared" si="119"/>
        <v>44391</v>
      </c>
      <c r="M2330" s="16" t="s">
        <v>44</v>
      </c>
      <c r="N2330" s="16" t="s">
        <v>45</v>
      </c>
      <c r="O2330" s="59" t="s">
        <v>41</v>
      </c>
      <c r="P2330" s="14"/>
      <c r="Q2330" s="16" t="e">
        <f t="shared" ca="1" si="120"/>
        <v>#VALUE!</v>
      </c>
      <c r="R2330" s="16" t="s">
        <v>46</v>
      </c>
      <c r="S2330" s="16" t="s">
        <v>47</v>
      </c>
      <c r="T2330" s="14" t="s">
        <v>8274</v>
      </c>
      <c r="U2330" s="14" t="s">
        <v>8619</v>
      </c>
      <c r="V2330" s="16" t="s">
        <v>3357</v>
      </c>
      <c r="W2330" s="14" t="s">
        <v>47</v>
      </c>
      <c r="X2330" s="14"/>
      <c r="Y2330" s="14"/>
      <c r="Z2330" s="14" t="s">
        <v>47</v>
      </c>
      <c r="AA2330" s="90" t="s">
        <v>8620</v>
      </c>
      <c r="AB2330" s="16"/>
      <c r="AC2330" s="18" t="e">
        <f t="shared" ca="1" si="114"/>
        <v>#VALUE!</v>
      </c>
      <c r="AD2330" s="16" t="s">
        <v>52</v>
      </c>
      <c r="AE2330" s="16" t="s">
        <v>47</v>
      </c>
      <c r="AF2330" s="14" t="s">
        <v>47</v>
      </c>
      <c r="AG2330" s="14" t="s">
        <v>47</v>
      </c>
    </row>
    <row r="2331" spans="1:33" ht="15.75" customHeight="1" x14ac:dyDescent="0.25">
      <c r="A2331" s="23" t="s">
        <v>8621</v>
      </c>
      <c r="B2331" s="14" t="s">
        <v>2300</v>
      </c>
      <c r="C2331" s="14" t="s">
        <v>2300</v>
      </c>
      <c r="D2331" s="14" t="s">
        <v>5</v>
      </c>
      <c r="E2331" s="14" t="s">
        <v>47</v>
      </c>
      <c r="F2331" s="14"/>
      <c r="G2331" s="14" t="s">
        <v>41</v>
      </c>
      <c r="H2331" s="14" t="s">
        <v>91</v>
      </c>
      <c r="I2331" s="16" t="s">
        <v>75</v>
      </c>
      <c r="J2331" s="58">
        <v>44377</v>
      </c>
      <c r="K2331" s="18">
        <f t="shared" ca="1" si="118"/>
        <v>930</v>
      </c>
      <c r="L2331" s="19">
        <f t="shared" si="119"/>
        <v>44391</v>
      </c>
      <c r="M2331" s="16" t="s">
        <v>44</v>
      </c>
      <c r="N2331" s="16" t="s">
        <v>45</v>
      </c>
      <c r="O2331" s="59" t="s">
        <v>41</v>
      </c>
      <c r="P2331" s="14"/>
      <c r="Q2331" s="16" t="e">
        <f t="shared" ca="1" si="120"/>
        <v>#VALUE!</v>
      </c>
      <c r="R2331" s="16" t="s">
        <v>46</v>
      </c>
      <c r="S2331" s="16" t="s">
        <v>47</v>
      </c>
      <c r="T2331" s="14" t="s">
        <v>3403</v>
      </c>
      <c r="U2331" s="14" t="s">
        <v>8622</v>
      </c>
      <c r="V2331" s="16" t="s">
        <v>3357</v>
      </c>
      <c r="W2331" s="14" t="s">
        <v>47</v>
      </c>
      <c r="X2331" s="14"/>
      <c r="Y2331" s="14"/>
      <c r="Z2331" s="14" t="s">
        <v>47</v>
      </c>
      <c r="AA2331" s="90" t="s">
        <v>8623</v>
      </c>
      <c r="AB2331" s="16"/>
      <c r="AC2331" s="18" t="e">
        <f t="shared" ca="1" si="114"/>
        <v>#VALUE!</v>
      </c>
      <c r="AD2331" s="16" t="s">
        <v>52</v>
      </c>
      <c r="AE2331" s="16" t="s">
        <v>47</v>
      </c>
      <c r="AF2331" s="14" t="s">
        <v>47</v>
      </c>
      <c r="AG2331" s="14" t="s">
        <v>47</v>
      </c>
    </row>
    <row r="2332" spans="1:33" ht="15.75" customHeight="1" x14ac:dyDescent="0.25">
      <c r="A2332" s="23" t="s">
        <v>8624</v>
      </c>
      <c r="B2332" s="14" t="s">
        <v>8625</v>
      </c>
      <c r="C2332" s="14" t="s">
        <v>8625</v>
      </c>
      <c r="D2332" s="14" t="s">
        <v>5</v>
      </c>
      <c r="E2332" s="14" t="s">
        <v>47</v>
      </c>
      <c r="F2332" s="14"/>
      <c r="G2332" s="14" t="s">
        <v>41</v>
      </c>
      <c r="H2332" s="14" t="s">
        <v>91</v>
      </c>
      <c r="I2332" s="16" t="s">
        <v>75</v>
      </c>
      <c r="J2332" s="58">
        <v>44377</v>
      </c>
      <c r="K2332" s="18">
        <f t="shared" ca="1" si="118"/>
        <v>930</v>
      </c>
      <c r="L2332" s="19">
        <f t="shared" si="119"/>
        <v>44391</v>
      </c>
      <c r="M2332" s="16" t="s">
        <v>44</v>
      </c>
      <c r="N2332" s="16" t="s">
        <v>45</v>
      </c>
      <c r="O2332" s="59" t="s">
        <v>41</v>
      </c>
      <c r="P2332" s="14"/>
      <c r="Q2332" s="16" t="e">
        <f t="shared" ca="1" si="120"/>
        <v>#VALUE!</v>
      </c>
      <c r="R2332" s="16" t="s">
        <v>46</v>
      </c>
      <c r="S2332" s="16" t="s">
        <v>47</v>
      </c>
      <c r="T2332" s="14" t="s">
        <v>8626</v>
      </c>
      <c r="U2332" s="14" t="s">
        <v>8627</v>
      </c>
      <c r="V2332" s="16" t="s">
        <v>3357</v>
      </c>
      <c r="W2332" s="14" t="s">
        <v>47</v>
      </c>
      <c r="X2332" s="14"/>
      <c r="Y2332" s="14"/>
      <c r="Z2332" s="14" t="s">
        <v>47</v>
      </c>
      <c r="AA2332" s="90" t="s">
        <v>8628</v>
      </c>
      <c r="AB2332" s="16"/>
      <c r="AC2332" s="18" t="e">
        <f t="shared" ca="1" si="114"/>
        <v>#VALUE!</v>
      </c>
      <c r="AD2332" s="16" t="s">
        <v>52</v>
      </c>
      <c r="AE2332" s="16" t="s">
        <v>47</v>
      </c>
      <c r="AF2332" s="14" t="s">
        <v>47</v>
      </c>
      <c r="AG2332" s="14" t="s">
        <v>47</v>
      </c>
    </row>
    <row r="2333" spans="1:33" ht="15.75" customHeight="1" x14ac:dyDescent="0.25">
      <c r="A2333" s="23" t="s">
        <v>8629</v>
      </c>
      <c r="B2333" s="14" t="s">
        <v>8630</v>
      </c>
      <c r="C2333" s="14" t="s">
        <v>8630</v>
      </c>
      <c r="D2333" s="14" t="s">
        <v>5</v>
      </c>
      <c r="E2333" s="14" t="s">
        <v>47</v>
      </c>
      <c r="F2333" s="14"/>
      <c r="G2333" s="14" t="s">
        <v>41</v>
      </c>
      <c r="H2333" s="14" t="s">
        <v>91</v>
      </c>
      <c r="I2333" s="16" t="s">
        <v>75</v>
      </c>
      <c r="J2333" s="58">
        <v>44377</v>
      </c>
      <c r="K2333" s="18">
        <f t="shared" ca="1" si="118"/>
        <v>930</v>
      </c>
      <c r="L2333" s="19">
        <f t="shared" si="119"/>
        <v>44391</v>
      </c>
      <c r="M2333" s="16" t="s">
        <v>44</v>
      </c>
      <c r="N2333" s="16" t="s">
        <v>45</v>
      </c>
      <c r="O2333" s="59" t="s">
        <v>41</v>
      </c>
      <c r="P2333" s="14"/>
      <c r="Q2333" s="16" t="e">
        <f t="shared" ca="1" si="120"/>
        <v>#VALUE!</v>
      </c>
      <c r="R2333" s="16" t="s">
        <v>46</v>
      </c>
      <c r="S2333" s="16" t="s">
        <v>47</v>
      </c>
      <c r="T2333" s="14" t="s">
        <v>7657</v>
      </c>
      <c r="U2333" s="14" t="s">
        <v>8631</v>
      </c>
      <c r="V2333" s="16" t="s">
        <v>3357</v>
      </c>
      <c r="W2333" s="14" t="s">
        <v>47</v>
      </c>
      <c r="X2333" s="14"/>
      <c r="Y2333" s="14"/>
      <c r="Z2333" s="14" t="s">
        <v>47</v>
      </c>
      <c r="AA2333" s="90" t="s">
        <v>8632</v>
      </c>
      <c r="AB2333" s="16"/>
      <c r="AC2333" s="18" t="e">
        <f t="shared" ca="1" si="114"/>
        <v>#VALUE!</v>
      </c>
      <c r="AD2333" s="16" t="s">
        <v>52</v>
      </c>
      <c r="AE2333" s="16" t="s">
        <v>47</v>
      </c>
      <c r="AF2333" s="14" t="s">
        <v>47</v>
      </c>
      <c r="AG2333" s="14" t="s">
        <v>47</v>
      </c>
    </row>
    <row r="2334" spans="1:33" ht="15.75" customHeight="1" x14ac:dyDescent="0.25">
      <c r="A2334" s="23" t="s">
        <v>8633</v>
      </c>
      <c r="B2334" s="14" t="s">
        <v>1783</v>
      </c>
      <c r="C2334" s="14" t="s">
        <v>1783</v>
      </c>
      <c r="D2334" s="14" t="s">
        <v>5</v>
      </c>
      <c r="E2334" s="14" t="s">
        <v>8634</v>
      </c>
      <c r="F2334" s="14"/>
      <c r="G2334" s="14" t="s">
        <v>41</v>
      </c>
      <c r="H2334" s="14" t="s">
        <v>91</v>
      </c>
      <c r="I2334" s="16" t="s">
        <v>75</v>
      </c>
      <c r="J2334" s="58">
        <v>44377</v>
      </c>
      <c r="K2334" s="18">
        <f t="shared" ca="1" si="118"/>
        <v>930</v>
      </c>
      <c r="L2334" s="19">
        <f t="shared" si="119"/>
        <v>44391</v>
      </c>
      <c r="M2334" s="16" t="s">
        <v>44</v>
      </c>
      <c r="N2334" s="16" t="s">
        <v>45</v>
      </c>
      <c r="O2334" s="59" t="s">
        <v>41</v>
      </c>
      <c r="P2334" s="14"/>
      <c r="Q2334" s="16" t="e">
        <f t="shared" ca="1" si="120"/>
        <v>#VALUE!</v>
      </c>
      <c r="R2334" s="16" t="s">
        <v>46</v>
      </c>
      <c r="S2334" s="16" t="s">
        <v>47</v>
      </c>
      <c r="T2334" s="14" t="s">
        <v>47</v>
      </c>
      <c r="U2334" s="14" t="s">
        <v>8635</v>
      </c>
      <c r="V2334" s="16" t="s">
        <v>3357</v>
      </c>
      <c r="W2334" s="14" t="s">
        <v>47</v>
      </c>
      <c r="X2334" s="14"/>
      <c r="Y2334" s="14"/>
      <c r="Z2334" s="14" t="s">
        <v>47</v>
      </c>
      <c r="AA2334" s="90" t="s">
        <v>8636</v>
      </c>
      <c r="AB2334" s="16"/>
      <c r="AC2334" s="18" t="e">
        <f t="shared" ca="1" si="114"/>
        <v>#VALUE!</v>
      </c>
      <c r="AD2334" s="16" t="s">
        <v>52</v>
      </c>
      <c r="AE2334" s="16" t="s">
        <v>47</v>
      </c>
      <c r="AF2334" s="14" t="s">
        <v>47</v>
      </c>
      <c r="AG2334" s="14" t="s">
        <v>47</v>
      </c>
    </row>
    <row r="2335" spans="1:33" ht="15.75" customHeight="1" x14ac:dyDescent="0.25">
      <c r="A2335" s="23" t="s">
        <v>8637</v>
      </c>
      <c r="B2335" s="14" t="s">
        <v>1231</v>
      </c>
      <c r="C2335" s="14" t="s">
        <v>1231</v>
      </c>
      <c r="D2335" s="14" t="s">
        <v>5</v>
      </c>
      <c r="E2335" s="14" t="s">
        <v>47</v>
      </c>
      <c r="F2335" s="14"/>
      <c r="G2335" s="14" t="s">
        <v>41</v>
      </c>
      <c r="H2335" s="14" t="s">
        <v>91</v>
      </c>
      <c r="I2335" s="16" t="s">
        <v>75</v>
      </c>
      <c r="J2335" s="58">
        <v>44377</v>
      </c>
      <c r="K2335" s="18">
        <f t="shared" ca="1" si="118"/>
        <v>930</v>
      </c>
      <c r="L2335" s="19">
        <f t="shared" si="119"/>
        <v>44391</v>
      </c>
      <c r="M2335" s="16" t="s">
        <v>44</v>
      </c>
      <c r="N2335" s="16" t="s">
        <v>45</v>
      </c>
      <c r="O2335" s="59" t="s">
        <v>41</v>
      </c>
      <c r="P2335" s="14"/>
      <c r="Q2335" s="16" t="e">
        <f t="shared" ca="1" si="120"/>
        <v>#VALUE!</v>
      </c>
      <c r="R2335" s="16" t="s">
        <v>46</v>
      </c>
      <c r="S2335" s="16" t="s">
        <v>47</v>
      </c>
      <c r="T2335" s="14" t="s">
        <v>449</v>
      </c>
      <c r="U2335" s="14" t="s">
        <v>8638</v>
      </c>
      <c r="V2335" s="16" t="s">
        <v>3357</v>
      </c>
      <c r="W2335" s="14" t="s">
        <v>47</v>
      </c>
      <c r="X2335" s="14"/>
      <c r="Y2335" s="14"/>
      <c r="Z2335" s="14" t="s">
        <v>47</v>
      </c>
      <c r="AA2335" s="90" t="s">
        <v>8639</v>
      </c>
      <c r="AB2335" s="16"/>
      <c r="AC2335" s="18" t="e">
        <f t="shared" ca="1" si="114"/>
        <v>#VALUE!</v>
      </c>
      <c r="AD2335" s="16" t="s">
        <v>52</v>
      </c>
      <c r="AE2335" s="16" t="s">
        <v>47</v>
      </c>
      <c r="AF2335" s="14" t="s">
        <v>47</v>
      </c>
      <c r="AG2335" s="14" t="s">
        <v>47</v>
      </c>
    </row>
    <row r="2336" spans="1:33" ht="15.75" customHeight="1" x14ac:dyDescent="0.25">
      <c r="A2336" s="23" t="s">
        <v>8640</v>
      </c>
      <c r="B2336" s="14" t="s">
        <v>8641</v>
      </c>
      <c r="C2336" s="14" t="s">
        <v>8641</v>
      </c>
      <c r="D2336" s="14" t="s">
        <v>5</v>
      </c>
      <c r="E2336" s="14" t="s">
        <v>8642</v>
      </c>
      <c r="F2336" s="14"/>
      <c r="G2336" s="14" t="s">
        <v>41</v>
      </c>
      <c r="H2336" s="14" t="s">
        <v>91</v>
      </c>
      <c r="I2336" s="16" t="s">
        <v>75</v>
      </c>
      <c r="J2336" s="58">
        <v>44592</v>
      </c>
      <c r="K2336" s="18">
        <f t="shared" ca="1" si="118"/>
        <v>715</v>
      </c>
      <c r="L2336" s="19">
        <f t="shared" si="119"/>
        <v>44606</v>
      </c>
      <c r="M2336" s="16" t="s">
        <v>44</v>
      </c>
      <c r="N2336" s="16" t="s">
        <v>45</v>
      </c>
      <c r="O2336" s="59" t="s">
        <v>41</v>
      </c>
      <c r="P2336" s="14"/>
      <c r="Q2336" s="16" t="e">
        <f t="shared" ca="1" si="120"/>
        <v>#VALUE!</v>
      </c>
      <c r="R2336" s="16" t="s">
        <v>46</v>
      </c>
      <c r="S2336" s="16" t="s">
        <v>47</v>
      </c>
      <c r="T2336" s="14" t="s">
        <v>8643</v>
      </c>
      <c r="U2336" s="14" t="s">
        <v>8644</v>
      </c>
      <c r="V2336" s="16" t="s">
        <v>77</v>
      </c>
      <c r="W2336" s="14" t="s">
        <v>47</v>
      </c>
      <c r="X2336" s="14"/>
      <c r="Y2336" s="14"/>
      <c r="Z2336" s="14" t="s">
        <v>47</v>
      </c>
      <c r="AA2336" s="90" t="s">
        <v>8645</v>
      </c>
      <c r="AB2336" s="16"/>
      <c r="AC2336" s="18" t="e">
        <f t="shared" ca="1" si="114"/>
        <v>#VALUE!</v>
      </c>
      <c r="AD2336" s="16" t="s">
        <v>52</v>
      </c>
      <c r="AE2336" s="16" t="s">
        <v>47</v>
      </c>
      <c r="AF2336" s="14" t="s">
        <v>47</v>
      </c>
      <c r="AG2336" s="14" t="s">
        <v>47</v>
      </c>
    </row>
    <row r="2337" spans="1:33" ht="15.75" customHeight="1" x14ac:dyDescent="0.25">
      <c r="A2337" s="23" t="s">
        <v>8646</v>
      </c>
      <c r="B2337" s="14" t="s">
        <v>2032</v>
      </c>
      <c r="C2337" s="14" t="s">
        <v>2032</v>
      </c>
      <c r="D2337" s="14" t="s">
        <v>5</v>
      </c>
      <c r="E2337" s="14" t="s">
        <v>47</v>
      </c>
      <c r="F2337" s="14"/>
      <c r="G2337" s="14" t="s">
        <v>41</v>
      </c>
      <c r="H2337" s="14" t="s">
        <v>91</v>
      </c>
      <c r="I2337" s="16" t="s">
        <v>75</v>
      </c>
      <c r="J2337" s="58">
        <v>44377</v>
      </c>
      <c r="K2337" s="18">
        <f t="shared" ca="1" si="118"/>
        <v>930</v>
      </c>
      <c r="L2337" s="19">
        <f t="shared" si="119"/>
        <v>44391</v>
      </c>
      <c r="M2337" s="16" t="s">
        <v>44</v>
      </c>
      <c r="N2337" s="16" t="s">
        <v>45</v>
      </c>
      <c r="O2337" s="59" t="s">
        <v>41</v>
      </c>
      <c r="P2337" s="14"/>
      <c r="Q2337" s="16" t="e">
        <f t="shared" ca="1" si="120"/>
        <v>#VALUE!</v>
      </c>
      <c r="R2337" s="16" t="s">
        <v>46</v>
      </c>
      <c r="S2337" s="16" t="s">
        <v>47</v>
      </c>
      <c r="T2337" s="14" t="s">
        <v>7999</v>
      </c>
      <c r="U2337" s="14" t="s">
        <v>8647</v>
      </c>
      <c r="V2337" s="16" t="s">
        <v>3357</v>
      </c>
      <c r="W2337" s="14" t="s">
        <v>47</v>
      </c>
      <c r="X2337" s="14"/>
      <c r="Y2337" s="14"/>
      <c r="Z2337" s="14" t="s">
        <v>47</v>
      </c>
      <c r="AA2337" s="23" t="s">
        <v>8648</v>
      </c>
      <c r="AB2337" s="16"/>
      <c r="AC2337" s="18" t="e">
        <f t="shared" ca="1" si="114"/>
        <v>#VALUE!</v>
      </c>
      <c r="AD2337" s="16" t="s">
        <v>52</v>
      </c>
      <c r="AE2337" s="16" t="s">
        <v>47</v>
      </c>
      <c r="AF2337" s="14" t="s">
        <v>47</v>
      </c>
      <c r="AG2337" s="14" t="s">
        <v>47</v>
      </c>
    </row>
    <row r="2338" spans="1:33" ht="15.75" customHeight="1" x14ac:dyDescent="0.25">
      <c r="A2338" s="23" t="s">
        <v>8649</v>
      </c>
      <c r="B2338" s="14" t="s">
        <v>8169</v>
      </c>
      <c r="C2338" s="14" t="s">
        <v>8169</v>
      </c>
      <c r="D2338" s="14" t="s">
        <v>111</v>
      </c>
      <c r="E2338" s="14" t="s">
        <v>8650</v>
      </c>
      <c r="F2338" s="14"/>
      <c r="G2338" s="14" t="s">
        <v>41</v>
      </c>
      <c r="H2338" s="14" t="s">
        <v>206</v>
      </c>
      <c r="I2338" s="16" t="s">
        <v>75</v>
      </c>
      <c r="J2338" s="58">
        <v>44600</v>
      </c>
      <c r="K2338" s="18">
        <f t="shared" ca="1" si="118"/>
        <v>707</v>
      </c>
      <c r="L2338" s="19">
        <f t="shared" si="119"/>
        <v>44614</v>
      </c>
      <c r="M2338" s="16" t="s">
        <v>44</v>
      </c>
      <c r="N2338" s="16" t="s">
        <v>45</v>
      </c>
      <c r="O2338" s="59" t="s">
        <v>46</v>
      </c>
      <c r="P2338" s="14"/>
      <c r="Q2338" s="16" t="e">
        <f t="shared" ca="1" si="120"/>
        <v>#VALUE!</v>
      </c>
      <c r="R2338" s="16" t="s">
        <v>46</v>
      </c>
      <c r="S2338" s="16"/>
      <c r="T2338" s="14" t="s">
        <v>8651</v>
      </c>
      <c r="U2338" s="14"/>
      <c r="V2338" s="16" t="s">
        <v>77</v>
      </c>
      <c r="W2338" s="14" t="s">
        <v>8652</v>
      </c>
      <c r="X2338" s="14"/>
      <c r="Y2338" s="14"/>
      <c r="Z2338" s="14"/>
      <c r="AA2338" s="90"/>
      <c r="AB2338" s="16"/>
      <c r="AC2338" s="18"/>
      <c r="AD2338" s="16"/>
      <c r="AE2338" s="16"/>
      <c r="AF2338" s="14"/>
      <c r="AG2338" s="14"/>
    </row>
    <row r="2339" spans="1:33" ht="15.75" customHeight="1" x14ac:dyDescent="0.25">
      <c r="A2339" s="23" t="s">
        <v>8653</v>
      </c>
      <c r="B2339" s="14" t="s">
        <v>2032</v>
      </c>
      <c r="C2339" s="14" t="s">
        <v>2032</v>
      </c>
      <c r="D2339" s="14" t="s">
        <v>5</v>
      </c>
      <c r="E2339" s="14" t="s">
        <v>47</v>
      </c>
      <c r="F2339" s="14"/>
      <c r="G2339" s="14" t="s">
        <v>41</v>
      </c>
      <c r="H2339" s="14" t="s">
        <v>91</v>
      </c>
      <c r="I2339" s="16" t="s">
        <v>75</v>
      </c>
      <c r="J2339" s="58">
        <v>44377</v>
      </c>
      <c r="K2339" s="18">
        <f t="shared" ca="1" si="118"/>
        <v>930</v>
      </c>
      <c r="L2339" s="19">
        <f t="shared" si="119"/>
        <v>44391</v>
      </c>
      <c r="M2339" s="16" t="s">
        <v>44</v>
      </c>
      <c r="N2339" s="16" t="s">
        <v>45</v>
      </c>
      <c r="O2339" s="59" t="s">
        <v>41</v>
      </c>
      <c r="P2339" s="14"/>
      <c r="Q2339" s="16" t="e">
        <f t="shared" ca="1" si="120"/>
        <v>#VALUE!</v>
      </c>
      <c r="R2339" s="16" t="s">
        <v>46</v>
      </c>
      <c r="S2339" s="16" t="s">
        <v>47</v>
      </c>
      <c r="T2339" s="14" t="s">
        <v>561</v>
      </c>
      <c r="U2339" s="14" t="s">
        <v>8654</v>
      </c>
      <c r="V2339" s="16" t="s">
        <v>3357</v>
      </c>
      <c r="W2339" s="14" t="s">
        <v>47</v>
      </c>
      <c r="X2339" s="14"/>
      <c r="Y2339" s="14"/>
      <c r="Z2339" s="14" t="s">
        <v>47</v>
      </c>
      <c r="AA2339" s="90" t="s">
        <v>8655</v>
      </c>
      <c r="AB2339" s="16"/>
      <c r="AC2339" s="18" t="e">
        <f t="shared" ref="AC2339:AC2347" ca="1" si="121">ABS(IF(ISBLANK(AB2339),"",TODAY()-AB2339))</f>
        <v>#VALUE!</v>
      </c>
      <c r="AD2339" s="16" t="s">
        <v>52</v>
      </c>
      <c r="AE2339" s="16" t="s">
        <v>47</v>
      </c>
      <c r="AF2339" s="14" t="s">
        <v>47</v>
      </c>
      <c r="AG2339" s="14" t="s">
        <v>47</v>
      </c>
    </row>
    <row r="2340" spans="1:33" ht="15.75" customHeight="1" x14ac:dyDescent="0.25">
      <c r="A2340" s="23" t="s">
        <v>8656</v>
      </c>
      <c r="B2340" s="14" t="s">
        <v>1231</v>
      </c>
      <c r="C2340" s="14" t="s">
        <v>1231</v>
      </c>
      <c r="D2340" s="14" t="s">
        <v>5</v>
      </c>
      <c r="E2340" s="14" t="s">
        <v>47</v>
      </c>
      <c r="F2340" s="14"/>
      <c r="G2340" s="14" t="s">
        <v>41</v>
      </c>
      <c r="H2340" s="14" t="s">
        <v>91</v>
      </c>
      <c r="I2340" s="16" t="s">
        <v>75</v>
      </c>
      <c r="J2340" s="58">
        <v>44377</v>
      </c>
      <c r="K2340" s="18">
        <f t="shared" ca="1" si="118"/>
        <v>930</v>
      </c>
      <c r="L2340" s="19">
        <f t="shared" si="119"/>
        <v>44391</v>
      </c>
      <c r="M2340" s="16" t="s">
        <v>44</v>
      </c>
      <c r="N2340" s="16" t="s">
        <v>45</v>
      </c>
      <c r="O2340" s="59" t="s">
        <v>41</v>
      </c>
      <c r="P2340" s="14"/>
      <c r="Q2340" s="16" t="e">
        <f t="shared" ca="1" si="120"/>
        <v>#VALUE!</v>
      </c>
      <c r="R2340" s="16" t="s">
        <v>46</v>
      </c>
      <c r="S2340" s="16" t="s">
        <v>47</v>
      </c>
      <c r="T2340" s="14" t="s">
        <v>8657</v>
      </c>
      <c r="U2340" s="14" t="s">
        <v>8658</v>
      </c>
      <c r="V2340" s="16" t="s">
        <v>3357</v>
      </c>
      <c r="W2340" s="14" t="s">
        <v>47</v>
      </c>
      <c r="X2340" s="14"/>
      <c r="Y2340" s="14"/>
      <c r="Z2340" s="14" t="s">
        <v>47</v>
      </c>
      <c r="AA2340" s="90" t="s">
        <v>8659</v>
      </c>
      <c r="AB2340" s="16"/>
      <c r="AC2340" s="18" t="e">
        <f t="shared" ca="1" si="121"/>
        <v>#VALUE!</v>
      </c>
      <c r="AD2340" s="16" t="s">
        <v>52</v>
      </c>
      <c r="AE2340" s="16" t="s">
        <v>47</v>
      </c>
      <c r="AF2340" s="14" t="s">
        <v>47</v>
      </c>
      <c r="AG2340" s="14" t="s">
        <v>47</v>
      </c>
    </row>
    <row r="2341" spans="1:33" ht="15.75" customHeight="1" x14ac:dyDescent="0.25">
      <c r="A2341" s="23" t="s">
        <v>8660</v>
      </c>
      <c r="B2341" s="14" t="s">
        <v>284</v>
      </c>
      <c r="C2341" s="14" t="s">
        <v>284</v>
      </c>
      <c r="D2341" s="14" t="s">
        <v>5</v>
      </c>
      <c r="E2341" s="14" t="s">
        <v>47</v>
      </c>
      <c r="F2341" s="14"/>
      <c r="G2341" s="14" t="s">
        <v>41</v>
      </c>
      <c r="H2341" s="14" t="s">
        <v>91</v>
      </c>
      <c r="I2341" s="16" t="s">
        <v>75</v>
      </c>
      <c r="J2341" s="58">
        <v>44377</v>
      </c>
      <c r="K2341" s="18">
        <f t="shared" ca="1" si="118"/>
        <v>930</v>
      </c>
      <c r="L2341" s="19">
        <f t="shared" si="119"/>
        <v>44391</v>
      </c>
      <c r="M2341" s="16" t="s">
        <v>44</v>
      </c>
      <c r="N2341" s="16" t="s">
        <v>45</v>
      </c>
      <c r="O2341" s="59" t="s">
        <v>41</v>
      </c>
      <c r="P2341" s="14"/>
      <c r="Q2341" s="16" t="e">
        <f t="shared" ca="1" si="120"/>
        <v>#VALUE!</v>
      </c>
      <c r="R2341" s="16" t="s">
        <v>46</v>
      </c>
      <c r="S2341" s="16" t="s">
        <v>47</v>
      </c>
      <c r="T2341" s="14" t="s">
        <v>237</v>
      </c>
      <c r="U2341" s="14" t="s">
        <v>8661</v>
      </c>
      <c r="V2341" s="16" t="s">
        <v>3357</v>
      </c>
      <c r="W2341" s="14" t="s">
        <v>47</v>
      </c>
      <c r="X2341" s="14"/>
      <c r="Y2341" s="14"/>
      <c r="Z2341" s="14" t="s">
        <v>47</v>
      </c>
      <c r="AA2341" s="90" t="s">
        <v>8662</v>
      </c>
      <c r="AB2341" s="16"/>
      <c r="AC2341" s="18" t="e">
        <f t="shared" ca="1" si="121"/>
        <v>#VALUE!</v>
      </c>
      <c r="AD2341" s="16" t="s">
        <v>52</v>
      </c>
      <c r="AE2341" s="16" t="s">
        <v>47</v>
      </c>
      <c r="AF2341" s="14" t="s">
        <v>47</v>
      </c>
      <c r="AG2341" s="14" t="s">
        <v>47</v>
      </c>
    </row>
    <row r="2342" spans="1:33" ht="15.75" customHeight="1" x14ac:dyDescent="0.25">
      <c r="A2342" s="23" t="s">
        <v>2068</v>
      </c>
      <c r="B2342" s="14" t="s">
        <v>776</v>
      </c>
      <c r="C2342" s="14" t="s">
        <v>776</v>
      </c>
      <c r="D2342" s="14" t="s">
        <v>5</v>
      </c>
      <c r="E2342" s="14" t="s">
        <v>47</v>
      </c>
      <c r="F2342" s="14"/>
      <c r="G2342" s="14" t="s">
        <v>41</v>
      </c>
      <c r="H2342" s="14" t="s">
        <v>91</v>
      </c>
      <c r="I2342" s="16" t="s">
        <v>75</v>
      </c>
      <c r="J2342" s="58">
        <v>44377</v>
      </c>
      <c r="K2342" s="18">
        <f t="shared" ca="1" si="118"/>
        <v>930</v>
      </c>
      <c r="L2342" s="19">
        <f t="shared" si="119"/>
        <v>44391</v>
      </c>
      <c r="M2342" s="16" t="s">
        <v>44</v>
      </c>
      <c r="N2342" s="16" t="s">
        <v>45</v>
      </c>
      <c r="O2342" s="59" t="s">
        <v>41</v>
      </c>
      <c r="P2342" s="14"/>
      <c r="Q2342" s="16" t="e">
        <f t="shared" ca="1" si="120"/>
        <v>#VALUE!</v>
      </c>
      <c r="R2342" s="16" t="s">
        <v>46</v>
      </c>
      <c r="S2342" s="16" t="s">
        <v>47</v>
      </c>
      <c r="T2342" s="14" t="s">
        <v>8663</v>
      </c>
      <c r="U2342" s="14" t="s">
        <v>8664</v>
      </c>
      <c r="V2342" s="16" t="s">
        <v>3357</v>
      </c>
      <c r="W2342" s="14" t="s">
        <v>47</v>
      </c>
      <c r="X2342" s="14"/>
      <c r="Y2342" s="14"/>
      <c r="Z2342" s="14" t="s">
        <v>47</v>
      </c>
      <c r="AA2342" s="90" t="s">
        <v>8665</v>
      </c>
      <c r="AB2342" s="16"/>
      <c r="AC2342" s="18" t="e">
        <f t="shared" ca="1" si="121"/>
        <v>#VALUE!</v>
      </c>
      <c r="AD2342" s="16" t="s">
        <v>52</v>
      </c>
      <c r="AE2342" s="16" t="s">
        <v>47</v>
      </c>
      <c r="AF2342" s="14" t="s">
        <v>47</v>
      </c>
      <c r="AG2342" s="14" t="s">
        <v>47</v>
      </c>
    </row>
    <row r="2343" spans="1:33" ht="15.75" customHeight="1" x14ac:dyDescent="0.25">
      <c r="A2343" s="23" t="s">
        <v>8666</v>
      </c>
      <c r="B2343" s="14" t="s">
        <v>73</v>
      </c>
      <c r="C2343" s="14" t="s">
        <v>268</v>
      </c>
      <c r="D2343" s="14" t="s">
        <v>5</v>
      </c>
      <c r="E2343" s="14" t="s">
        <v>47</v>
      </c>
      <c r="F2343" s="14"/>
      <c r="G2343" s="14" t="s">
        <v>41</v>
      </c>
      <c r="H2343" s="14" t="s">
        <v>91</v>
      </c>
      <c r="I2343" s="16" t="s">
        <v>75</v>
      </c>
      <c r="J2343" s="58">
        <v>44377</v>
      </c>
      <c r="K2343" s="18">
        <f t="shared" ca="1" si="118"/>
        <v>930</v>
      </c>
      <c r="L2343" s="19">
        <f t="shared" si="119"/>
        <v>44391</v>
      </c>
      <c r="M2343" s="16" t="s">
        <v>44</v>
      </c>
      <c r="N2343" s="16" t="s">
        <v>45</v>
      </c>
      <c r="O2343" s="59" t="s">
        <v>41</v>
      </c>
      <c r="P2343" s="14"/>
      <c r="Q2343" s="16" t="e">
        <f t="shared" ca="1" si="120"/>
        <v>#VALUE!</v>
      </c>
      <c r="R2343" s="16" t="s">
        <v>46</v>
      </c>
      <c r="S2343" s="16" t="s">
        <v>47</v>
      </c>
      <c r="T2343" s="14" t="s">
        <v>8667</v>
      </c>
      <c r="U2343" s="14" t="s">
        <v>8668</v>
      </c>
      <c r="V2343" s="16" t="s">
        <v>3357</v>
      </c>
      <c r="W2343" s="14" t="s">
        <v>47</v>
      </c>
      <c r="X2343" s="14"/>
      <c r="Y2343" s="14"/>
      <c r="Z2343" s="14" t="s">
        <v>47</v>
      </c>
      <c r="AA2343" s="90" t="s">
        <v>8669</v>
      </c>
      <c r="AB2343" s="16"/>
      <c r="AC2343" s="18" t="e">
        <f t="shared" ca="1" si="121"/>
        <v>#VALUE!</v>
      </c>
      <c r="AD2343" s="18" t="s">
        <v>52</v>
      </c>
      <c r="AE2343" s="16" t="s">
        <v>47</v>
      </c>
      <c r="AF2343" s="14" t="s">
        <v>47</v>
      </c>
      <c r="AG2343" s="14" t="s">
        <v>47</v>
      </c>
    </row>
    <row r="2344" spans="1:33" ht="15.75" customHeight="1" x14ac:dyDescent="0.25">
      <c r="A2344" s="23" t="s">
        <v>8670</v>
      </c>
      <c r="B2344" s="14" t="s">
        <v>1231</v>
      </c>
      <c r="C2344" s="14" t="s">
        <v>1231</v>
      </c>
      <c r="D2344" s="14" t="s">
        <v>5</v>
      </c>
      <c r="E2344" s="14" t="s">
        <v>47</v>
      </c>
      <c r="F2344" s="14"/>
      <c r="G2344" s="14" t="s">
        <v>41</v>
      </c>
      <c r="H2344" s="14" t="s">
        <v>91</v>
      </c>
      <c r="I2344" s="16" t="s">
        <v>75</v>
      </c>
      <c r="J2344" s="58">
        <v>44377</v>
      </c>
      <c r="K2344" s="18">
        <f t="shared" ca="1" si="118"/>
        <v>930</v>
      </c>
      <c r="L2344" s="19">
        <f t="shared" si="119"/>
        <v>44391</v>
      </c>
      <c r="M2344" s="16" t="s">
        <v>44</v>
      </c>
      <c r="N2344" s="16" t="s">
        <v>45</v>
      </c>
      <c r="O2344" s="59" t="s">
        <v>41</v>
      </c>
      <c r="P2344" s="14"/>
      <c r="Q2344" s="16" t="e">
        <f t="shared" ca="1" si="120"/>
        <v>#VALUE!</v>
      </c>
      <c r="R2344" s="16" t="s">
        <v>46</v>
      </c>
      <c r="S2344" s="16" t="s">
        <v>47</v>
      </c>
      <c r="T2344" s="14" t="s">
        <v>50</v>
      </c>
      <c r="U2344" s="14" t="s">
        <v>8671</v>
      </c>
      <c r="V2344" s="16" t="s">
        <v>3357</v>
      </c>
      <c r="W2344" s="14" t="s">
        <v>47</v>
      </c>
      <c r="X2344" s="14"/>
      <c r="Y2344" s="14"/>
      <c r="Z2344" s="14" t="s">
        <v>47</v>
      </c>
      <c r="AA2344" s="90" t="s">
        <v>8672</v>
      </c>
      <c r="AB2344" s="16"/>
      <c r="AC2344" s="18" t="e">
        <f t="shared" ca="1" si="121"/>
        <v>#VALUE!</v>
      </c>
      <c r="AD2344" s="16" t="s">
        <v>52</v>
      </c>
      <c r="AE2344" s="16" t="s">
        <v>47</v>
      </c>
      <c r="AF2344" s="14" t="s">
        <v>47</v>
      </c>
      <c r="AG2344" s="14" t="s">
        <v>47</v>
      </c>
    </row>
    <row r="2345" spans="1:33" ht="15.75" customHeight="1" x14ac:dyDescent="0.25">
      <c r="A2345" s="14" t="s">
        <v>8673</v>
      </c>
      <c r="B2345" s="14" t="s">
        <v>8674</v>
      </c>
      <c r="C2345" s="14" t="s">
        <v>268</v>
      </c>
      <c r="D2345" s="14" t="s">
        <v>5</v>
      </c>
      <c r="E2345" s="14" t="s">
        <v>8675</v>
      </c>
      <c r="F2345" s="14"/>
      <c r="G2345" s="14" t="s">
        <v>41</v>
      </c>
      <c r="H2345" s="14" t="s">
        <v>91</v>
      </c>
      <c r="I2345" s="16" t="s">
        <v>75</v>
      </c>
      <c r="J2345" s="58">
        <v>44587</v>
      </c>
      <c r="K2345" s="18">
        <f t="shared" ca="1" si="118"/>
        <v>720</v>
      </c>
      <c r="L2345" s="19">
        <f t="shared" si="119"/>
        <v>44601</v>
      </c>
      <c r="M2345" s="16" t="s">
        <v>44</v>
      </c>
      <c r="N2345" s="16" t="s">
        <v>45</v>
      </c>
      <c r="O2345" s="59" t="s">
        <v>41</v>
      </c>
      <c r="P2345" s="14"/>
      <c r="Q2345" s="16" t="e">
        <f t="shared" ca="1" si="120"/>
        <v>#VALUE!</v>
      </c>
      <c r="R2345" s="16" t="s">
        <v>46</v>
      </c>
      <c r="S2345" s="16"/>
      <c r="T2345" s="14"/>
      <c r="U2345" s="14">
        <v>119757415</v>
      </c>
      <c r="V2345" s="16" t="s">
        <v>77</v>
      </c>
      <c r="W2345" s="14" t="s">
        <v>8676</v>
      </c>
      <c r="X2345" s="14"/>
      <c r="Y2345" s="14"/>
      <c r="Z2345" s="14"/>
      <c r="AA2345" s="14"/>
      <c r="AB2345" s="16"/>
      <c r="AC2345" s="18" t="e">
        <f t="shared" ca="1" si="121"/>
        <v>#VALUE!</v>
      </c>
      <c r="AD2345" s="16" t="s">
        <v>52</v>
      </c>
      <c r="AE2345" s="16"/>
      <c r="AF2345" s="14"/>
      <c r="AG2345" s="14"/>
    </row>
    <row r="2346" spans="1:33" ht="15.75" customHeight="1" x14ac:dyDescent="0.25">
      <c r="A2346" s="14" t="s">
        <v>8677</v>
      </c>
      <c r="B2346" s="14" t="s">
        <v>268</v>
      </c>
      <c r="C2346" s="14" t="s">
        <v>268</v>
      </c>
      <c r="D2346" s="14" t="s">
        <v>5</v>
      </c>
      <c r="E2346" s="14"/>
      <c r="F2346" s="14"/>
      <c r="G2346" s="14" t="s">
        <v>41</v>
      </c>
      <c r="H2346" s="14" t="s">
        <v>91</v>
      </c>
      <c r="I2346" s="16" t="s">
        <v>75</v>
      </c>
      <c r="J2346" s="58">
        <v>44377</v>
      </c>
      <c r="K2346" s="18">
        <f t="shared" ca="1" si="118"/>
        <v>930</v>
      </c>
      <c r="L2346" s="19">
        <f t="shared" si="119"/>
        <v>44391</v>
      </c>
      <c r="M2346" s="16" t="s">
        <v>44</v>
      </c>
      <c r="N2346" s="16" t="s">
        <v>45</v>
      </c>
      <c r="O2346" s="59" t="s">
        <v>41</v>
      </c>
      <c r="P2346" s="14"/>
      <c r="Q2346" s="16" t="e">
        <f t="shared" ca="1" si="120"/>
        <v>#VALUE!</v>
      </c>
      <c r="R2346" s="16" t="s">
        <v>46</v>
      </c>
      <c r="S2346" s="16"/>
      <c r="T2346" s="14"/>
      <c r="U2346" s="14"/>
      <c r="V2346" s="16"/>
      <c r="W2346" s="14"/>
      <c r="X2346" s="14"/>
      <c r="Y2346" s="14"/>
      <c r="Z2346" s="14"/>
      <c r="AA2346" s="14"/>
      <c r="AB2346" s="16"/>
      <c r="AC2346" s="18" t="e">
        <f t="shared" ca="1" si="121"/>
        <v>#VALUE!</v>
      </c>
      <c r="AD2346" s="16" t="s">
        <v>52</v>
      </c>
      <c r="AE2346" s="16"/>
      <c r="AF2346" s="14"/>
      <c r="AG2346" s="14"/>
    </row>
    <row r="2347" spans="1:33" ht="15.75" customHeight="1" x14ac:dyDescent="0.25">
      <c r="A2347" s="14" t="s">
        <v>8678</v>
      </c>
      <c r="B2347" s="14" t="s">
        <v>8679</v>
      </c>
      <c r="C2347" s="14" t="s">
        <v>284</v>
      </c>
      <c r="D2347" s="14" t="s">
        <v>5</v>
      </c>
      <c r="E2347" s="14"/>
      <c r="F2347" s="14"/>
      <c r="G2347" s="14" t="s">
        <v>41</v>
      </c>
      <c r="H2347" s="14" t="s">
        <v>91</v>
      </c>
      <c r="I2347" s="16" t="s">
        <v>75</v>
      </c>
      <c r="J2347" s="58">
        <v>44377</v>
      </c>
      <c r="K2347" s="18">
        <f t="shared" ca="1" si="118"/>
        <v>930</v>
      </c>
      <c r="L2347" s="19">
        <f t="shared" si="119"/>
        <v>44391</v>
      </c>
      <c r="M2347" s="16" t="s">
        <v>44</v>
      </c>
      <c r="N2347" s="16" t="s">
        <v>45</v>
      </c>
      <c r="O2347" s="59" t="s">
        <v>41</v>
      </c>
      <c r="P2347" s="14"/>
      <c r="Q2347" s="16" t="e">
        <f t="shared" ca="1" si="120"/>
        <v>#VALUE!</v>
      </c>
      <c r="R2347" s="16" t="s">
        <v>46</v>
      </c>
      <c r="S2347" s="16"/>
      <c r="T2347" s="14"/>
      <c r="U2347" s="14"/>
      <c r="V2347" s="16"/>
      <c r="W2347" s="14"/>
      <c r="X2347" s="14"/>
      <c r="Y2347" s="14"/>
      <c r="Z2347" s="14"/>
      <c r="AA2347" s="14"/>
      <c r="AB2347" s="16"/>
      <c r="AC2347" s="18" t="e">
        <f t="shared" ca="1" si="121"/>
        <v>#VALUE!</v>
      </c>
      <c r="AD2347" s="16" t="s">
        <v>52</v>
      </c>
      <c r="AE2347" s="16"/>
      <c r="AF2347" s="14"/>
      <c r="AG2347" s="14"/>
    </row>
    <row r="2348" spans="1:33" ht="15.75" customHeight="1" x14ac:dyDescent="0.25">
      <c r="A2348" s="14" t="s">
        <v>8680</v>
      </c>
      <c r="B2348" s="14" t="s">
        <v>527</v>
      </c>
      <c r="C2348" s="14" t="s">
        <v>284</v>
      </c>
      <c r="D2348" s="14" t="s">
        <v>5</v>
      </c>
      <c r="E2348" s="14" t="s">
        <v>8681</v>
      </c>
      <c r="F2348" s="14"/>
      <c r="G2348" s="14" t="s">
        <v>41</v>
      </c>
      <c r="H2348" s="14" t="s">
        <v>68</v>
      </c>
      <c r="I2348" s="16" t="s">
        <v>43</v>
      </c>
      <c r="J2348" s="58">
        <v>44581</v>
      </c>
      <c r="K2348" s="18">
        <f t="shared" ca="1" si="118"/>
        <v>726</v>
      </c>
      <c r="L2348" s="19">
        <f t="shared" si="119"/>
        <v>44595</v>
      </c>
      <c r="M2348" s="16" t="s">
        <v>155</v>
      </c>
      <c r="N2348" s="16" t="s">
        <v>45</v>
      </c>
      <c r="O2348" s="59" t="s">
        <v>46</v>
      </c>
      <c r="P2348" s="14"/>
      <c r="Q2348" s="16" t="e">
        <f t="shared" ca="1" si="120"/>
        <v>#VALUE!</v>
      </c>
      <c r="R2348" s="16" t="s">
        <v>46</v>
      </c>
      <c r="S2348" s="16"/>
      <c r="T2348" s="14"/>
      <c r="U2348" s="14"/>
      <c r="V2348" s="16" t="s">
        <v>71</v>
      </c>
      <c r="W2348" s="14" t="s">
        <v>8682</v>
      </c>
      <c r="X2348" s="14"/>
      <c r="Y2348" s="14"/>
      <c r="Z2348" s="14"/>
      <c r="AA2348" s="14"/>
      <c r="AB2348" s="16"/>
      <c r="AC2348" s="18"/>
      <c r="AD2348" s="16"/>
      <c r="AE2348" s="16"/>
      <c r="AF2348" s="14"/>
      <c r="AG2348" s="14"/>
    </row>
    <row r="2349" spans="1:33" ht="15.75" customHeight="1" x14ac:dyDescent="0.25">
      <c r="A2349" s="14" t="s">
        <v>8683</v>
      </c>
      <c r="B2349" s="14" t="s">
        <v>776</v>
      </c>
      <c r="C2349" s="14" t="s">
        <v>776</v>
      </c>
      <c r="D2349" s="14" t="s">
        <v>5</v>
      </c>
      <c r="E2349" s="14"/>
      <c r="F2349" s="14"/>
      <c r="G2349" s="14" t="s">
        <v>41</v>
      </c>
      <c r="H2349" s="14" t="s">
        <v>91</v>
      </c>
      <c r="I2349" s="16" t="s">
        <v>75</v>
      </c>
      <c r="J2349" s="58">
        <v>44377</v>
      </c>
      <c r="K2349" s="18">
        <f t="shared" ca="1" si="118"/>
        <v>930</v>
      </c>
      <c r="L2349" s="19">
        <f t="shared" si="119"/>
        <v>44391</v>
      </c>
      <c r="M2349" s="16" t="s">
        <v>44</v>
      </c>
      <c r="N2349" s="16" t="s">
        <v>45</v>
      </c>
      <c r="O2349" s="59" t="s">
        <v>41</v>
      </c>
      <c r="P2349" s="14"/>
      <c r="Q2349" s="16" t="e">
        <f t="shared" ca="1" si="120"/>
        <v>#VALUE!</v>
      </c>
      <c r="R2349" s="16" t="s">
        <v>46</v>
      </c>
      <c r="S2349" s="16"/>
      <c r="T2349" s="14"/>
      <c r="U2349" s="14"/>
      <c r="V2349" s="16"/>
      <c r="W2349" s="14"/>
      <c r="X2349" s="14"/>
      <c r="Y2349" s="14"/>
      <c r="Z2349" s="14"/>
      <c r="AA2349" s="14"/>
      <c r="AB2349" s="16"/>
      <c r="AC2349" s="18" t="e">
        <f t="shared" ref="AC2349:AC2438" ca="1" si="122">ABS(IF(ISBLANK(AB2349),"",TODAY()-AB2349))</f>
        <v>#VALUE!</v>
      </c>
      <c r="AD2349" s="16" t="s">
        <v>52</v>
      </c>
      <c r="AE2349" s="16"/>
      <c r="AF2349" s="14"/>
      <c r="AG2349" s="14"/>
    </row>
    <row r="2350" spans="1:33" ht="15.75" customHeight="1" x14ac:dyDescent="0.25">
      <c r="A2350" s="14" t="s">
        <v>8684</v>
      </c>
      <c r="B2350" s="14" t="s">
        <v>268</v>
      </c>
      <c r="C2350" s="14" t="s">
        <v>268</v>
      </c>
      <c r="D2350" s="14" t="s">
        <v>5</v>
      </c>
      <c r="E2350" s="14"/>
      <c r="F2350" s="14"/>
      <c r="G2350" s="14" t="s">
        <v>41</v>
      </c>
      <c r="H2350" s="14" t="s">
        <v>91</v>
      </c>
      <c r="I2350" s="16" t="s">
        <v>75</v>
      </c>
      <c r="J2350" s="58">
        <v>44377</v>
      </c>
      <c r="K2350" s="18">
        <f t="shared" ca="1" si="118"/>
        <v>930</v>
      </c>
      <c r="L2350" s="19">
        <f t="shared" si="119"/>
        <v>44391</v>
      </c>
      <c r="M2350" s="16" t="s">
        <v>44</v>
      </c>
      <c r="N2350" s="16" t="s">
        <v>45</v>
      </c>
      <c r="O2350" s="59" t="s">
        <v>41</v>
      </c>
      <c r="P2350" s="14"/>
      <c r="Q2350" s="16" t="e">
        <f t="shared" ca="1" si="120"/>
        <v>#VALUE!</v>
      </c>
      <c r="R2350" s="16" t="s">
        <v>46</v>
      </c>
      <c r="S2350" s="16"/>
      <c r="T2350" s="14"/>
      <c r="U2350" s="14"/>
      <c r="V2350" s="16"/>
      <c r="W2350" s="14"/>
      <c r="X2350" s="14"/>
      <c r="Y2350" s="14"/>
      <c r="Z2350" s="14"/>
      <c r="AA2350" s="14"/>
      <c r="AB2350" s="16"/>
      <c r="AC2350" s="18" t="e">
        <f t="shared" ca="1" si="122"/>
        <v>#VALUE!</v>
      </c>
      <c r="AD2350" s="16" t="s">
        <v>52</v>
      </c>
      <c r="AE2350" s="16"/>
      <c r="AF2350" s="14"/>
      <c r="AG2350" s="14"/>
    </row>
    <row r="2351" spans="1:33" ht="15.75" customHeight="1" x14ac:dyDescent="0.25">
      <c r="A2351" s="14" t="s">
        <v>8685</v>
      </c>
      <c r="B2351" s="14" t="s">
        <v>1676</v>
      </c>
      <c r="C2351" s="14" t="s">
        <v>284</v>
      </c>
      <c r="D2351" s="14" t="s">
        <v>5</v>
      </c>
      <c r="E2351" s="14"/>
      <c r="F2351" s="14"/>
      <c r="G2351" s="14" t="s">
        <v>41</v>
      </c>
      <c r="H2351" s="14" t="s">
        <v>91</v>
      </c>
      <c r="I2351" s="16" t="s">
        <v>75</v>
      </c>
      <c r="J2351" s="58">
        <v>44377</v>
      </c>
      <c r="K2351" s="18">
        <f t="shared" ca="1" si="118"/>
        <v>930</v>
      </c>
      <c r="L2351" s="19">
        <f t="shared" si="119"/>
        <v>44391</v>
      </c>
      <c r="M2351" s="16" t="s">
        <v>44</v>
      </c>
      <c r="N2351" s="16" t="s">
        <v>45</v>
      </c>
      <c r="O2351" s="59" t="s">
        <v>41</v>
      </c>
      <c r="P2351" s="14"/>
      <c r="Q2351" s="16" t="e">
        <f t="shared" ca="1" si="120"/>
        <v>#VALUE!</v>
      </c>
      <c r="R2351" s="16" t="s">
        <v>46</v>
      </c>
      <c r="S2351" s="16"/>
      <c r="T2351" s="14"/>
      <c r="U2351" s="14"/>
      <c r="V2351" s="16"/>
      <c r="W2351" s="14"/>
      <c r="X2351" s="14"/>
      <c r="Y2351" s="14"/>
      <c r="Z2351" s="14"/>
      <c r="AA2351" s="14"/>
      <c r="AB2351" s="16"/>
      <c r="AC2351" s="18" t="e">
        <f t="shared" ca="1" si="122"/>
        <v>#VALUE!</v>
      </c>
      <c r="AD2351" s="16" t="s">
        <v>52</v>
      </c>
      <c r="AE2351" s="16"/>
      <c r="AF2351" s="14"/>
      <c r="AG2351" s="14"/>
    </row>
    <row r="2352" spans="1:33" ht="15.75" customHeight="1" x14ac:dyDescent="0.25">
      <c r="A2352" s="14" t="s">
        <v>8686</v>
      </c>
      <c r="B2352" s="14" t="s">
        <v>8687</v>
      </c>
      <c r="C2352" s="14" t="s">
        <v>8687</v>
      </c>
      <c r="D2352" s="14" t="s">
        <v>8688</v>
      </c>
      <c r="E2352" s="14"/>
      <c r="F2352" s="14"/>
      <c r="G2352" s="14" t="s">
        <v>41</v>
      </c>
      <c r="H2352" s="14" t="s">
        <v>91</v>
      </c>
      <c r="I2352" s="16" t="s">
        <v>75</v>
      </c>
      <c r="J2352" s="58">
        <v>44377</v>
      </c>
      <c r="K2352" s="18">
        <f t="shared" ca="1" si="118"/>
        <v>930</v>
      </c>
      <c r="L2352" s="19">
        <f t="shared" si="119"/>
        <v>44391</v>
      </c>
      <c r="M2352" s="16" t="s">
        <v>44</v>
      </c>
      <c r="N2352" s="16" t="s">
        <v>45</v>
      </c>
      <c r="O2352" s="59" t="s">
        <v>41</v>
      </c>
      <c r="P2352" s="14"/>
      <c r="Q2352" s="16" t="e">
        <f t="shared" ca="1" si="120"/>
        <v>#VALUE!</v>
      </c>
      <c r="R2352" s="16" t="s">
        <v>46</v>
      </c>
      <c r="S2352" s="16"/>
      <c r="T2352" s="14"/>
      <c r="U2352" s="14"/>
      <c r="V2352" s="16"/>
      <c r="W2352" s="14"/>
      <c r="X2352" s="14"/>
      <c r="Y2352" s="14"/>
      <c r="Z2352" s="14"/>
      <c r="AA2352" s="14"/>
      <c r="AB2352" s="16"/>
      <c r="AC2352" s="18" t="e">
        <f t="shared" ca="1" si="122"/>
        <v>#VALUE!</v>
      </c>
      <c r="AD2352" s="16" t="s">
        <v>52</v>
      </c>
      <c r="AE2352" s="16"/>
      <c r="AF2352" s="14"/>
      <c r="AG2352" s="14"/>
    </row>
    <row r="2353" spans="1:33" ht="15.75" customHeight="1" x14ac:dyDescent="0.25">
      <c r="A2353" s="14" t="s">
        <v>8689</v>
      </c>
      <c r="B2353" s="14" t="s">
        <v>7487</v>
      </c>
      <c r="C2353" s="14" t="s">
        <v>7487</v>
      </c>
      <c r="D2353" s="14" t="s">
        <v>8688</v>
      </c>
      <c r="E2353" s="14"/>
      <c r="F2353" s="14"/>
      <c r="G2353" s="14" t="s">
        <v>41</v>
      </c>
      <c r="H2353" s="14" t="s">
        <v>91</v>
      </c>
      <c r="I2353" s="16" t="s">
        <v>75</v>
      </c>
      <c r="J2353" s="58">
        <v>44377</v>
      </c>
      <c r="K2353" s="18">
        <f t="shared" ca="1" si="118"/>
        <v>930</v>
      </c>
      <c r="L2353" s="19">
        <f t="shared" si="119"/>
        <v>44391</v>
      </c>
      <c r="M2353" s="16" t="s">
        <v>44</v>
      </c>
      <c r="N2353" s="16" t="s">
        <v>45</v>
      </c>
      <c r="O2353" s="59" t="s">
        <v>41</v>
      </c>
      <c r="P2353" s="14"/>
      <c r="Q2353" s="16" t="e">
        <f t="shared" ca="1" si="120"/>
        <v>#VALUE!</v>
      </c>
      <c r="R2353" s="16" t="s">
        <v>46</v>
      </c>
      <c r="S2353" s="16"/>
      <c r="T2353" s="14"/>
      <c r="U2353" s="14"/>
      <c r="V2353" s="16"/>
      <c r="W2353" s="14"/>
      <c r="X2353" s="14"/>
      <c r="Y2353" s="14"/>
      <c r="Z2353" s="14"/>
      <c r="AA2353" s="14"/>
      <c r="AB2353" s="16"/>
      <c r="AC2353" s="18" t="e">
        <f t="shared" ca="1" si="122"/>
        <v>#VALUE!</v>
      </c>
      <c r="AD2353" s="16" t="s">
        <v>52</v>
      </c>
      <c r="AE2353" s="16"/>
      <c r="AF2353" s="14"/>
      <c r="AG2353" s="14"/>
    </row>
    <row r="2354" spans="1:33" ht="15.75" customHeight="1" x14ac:dyDescent="0.25">
      <c r="A2354" s="14" t="s">
        <v>8690</v>
      </c>
      <c r="B2354" s="14" t="s">
        <v>1773</v>
      </c>
      <c r="C2354" s="14" t="s">
        <v>1773</v>
      </c>
      <c r="D2354" s="14" t="s">
        <v>5</v>
      </c>
      <c r="E2354" s="14"/>
      <c r="F2354" s="14"/>
      <c r="G2354" s="14" t="s">
        <v>41</v>
      </c>
      <c r="H2354" s="14" t="s">
        <v>91</v>
      </c>
      <c r="I2354" s="16" t="s">
        <v>75</v>
      </c>
      <c r="J2354" s="58">
        <v>44377</v>
      </c>
      <c r="K2354" s="18">
        <f t="shared" ca="1" si="118"/>
        <v>930</v>
      </c>
      <c r="L2354" s="19">
        <f t="shared" si="119"/>
        <v>44391</v>
      </c>
      <c r="M2354" s="16" t="s">
        <v>44</v>
      </c>
      <c r="N2354" s="16" t="s">
        <v>45</v>
      </c>
      <c r="O2354" s="59" t="s">
        <v>41</v>
      </c>
      <c r="P2354" s="14"/>
      <c r="Q2354" s="16" t="e">
        <f t="shared" ca="1" si="120"/>
        <v>#VALUE!</v>
      </c>
      <c r="R2354" s="16" t="s">
        <v>46</v>
      </c>
      <c r="S2354" s="16"/>
      <c r="T2354" s="14"/>
      <c r="U2354" s="14"/>
      <c r="V2354" s="16"/>
      <c r="W2354" s="14"/>
      <c r="X2354" s="14"/>
      <c r="Y2354" s="14"/>
      <c r="Z2354" s="14"/>
      <c r="AA2354" s="14"/>
      <c r="AB2354" s="16"/>
      <c r="AC2354" s="18" t="e">
        <f t="shared" ca="1" si="122"/>
        <v>#VALUE!</v>
      </c>
      <c r="AD2354" s="16" t="s">
        <v>52</v>
      </c>
      <c r="AE2354" s="16"/>
      <c r="AF2354" s="14"/>
      <c r="AG2354" s="14"/>
    </row>
    <row r="2355" spans="1:33" ht="15.75" customHeight="1" x14ac:dyDescent="0.25">
      <c r="A2355" s="14" t="s">
        <v>8691</v>
      </c>
      <c r="B2355" s="14" t="s">
        <v>1783</v>
      </c>
      <c r="C2355" s="14" t="s">
        <v>1783</v>
      </c>
      <c r="D2355" s="14" t="s">
        <v>5</v>
      </c>
      <c r="E2355" s="14" t="s">
        <v>8692</v>
      </c>
      <c r="F2355" s="14"/>
      <c r="G2355" s="14" t="s">
        <v>41</v>
      </c>
      <c r="H2355" s="14" t="s">
        <v>91</v>
      </c>
      <c r="I2355" s="16" t="s">
        <v>75</v>
      </c>
      <c r="J2355" s="58">
        <v>44377</v>
      </c>
      <c r="K2355" s="18">
        <f t="shared" ca="1" si="118"/>
        <v>930</v>
      </c>
      <c r="L2355" s="19">
        <f t="shared" si="119"/>
        <v>44391</v>
      </c>
      <c r="M2355" s="16" t="s">
        <v>44</v>
      </c>
      <c r="N2355" s="16" t="s">
        <v>45</v>
      </c>
      <c r="O2355" s="59" t="s">
        <v>41</v>
      </c>
      <c r="P2355" s="14"/>
      <c r="Q2355" s="16" t="e">
        <f t="shared" ca="1" si="120"/>
        <v>#VALUE!</v>
      </c>
      <c r="R2355" s="16" t="s">
        <v>46</v>
      </c>
      <c r="S2355" s="16"/>
      <c r="T2355" s="14"/>
      <c r="U2355" s="14"/>
      <c r="V2355" s="16"/>
      <c r="W2355" s="14"/>
      <c r="X2355" s="14"/>
      <c r="Y2355" s="14"/>
      <c r="Z2355" s="14"/>
      <c r="AA2355" s="14"/>
      <c r="AB2355" s="16"/>
      <c r="AC2355" s="18" t="e">
        <f t="shared" ca="1" si="122"/>
        <v>#VALUE!</v>
      </c>
      <c r="AD2355" s="16" t="s">
        <v>52</v>
      </c>
      <c r="AE2355" s="16"/>
      <c r="AF2355" s="14"/>
      <c r="AG2355" s="14"/>
    </row>
    <row r="2356" spans="1:33" ht="15.75" customHeight="1" x14ac:dyDescent="0.25">
      <c r="A2356" s="14" t="s">
        <v>8693</v>
      </c>
      <c r="B2356" s="14" t="s">
        <v>8694</v>
      </c>
      <c r="C2356" s="14" t="s">
        <v>8694</v>
      </c>
      <c r="D2356" s="14" t="s">
        <v>5</v>
      </c>
      <c r="E2356" s="14"/>
      <c r="F2356" s="14"/>
      <c r="G2356" s="14" t="s">
        <v>41</v>
      </c>
      <c r="H2356" s="14" t="s">
        <v>91</v>
      </c>
      <c r="I2356" s="16" t="s">
        <v>75</v>
      </c>
      <c r="J2356" s="58">
        <v>44377</v>
      </c>
      <c r="K2356" s="18">
        <f t="shared" ca="1" si="118"/>
        <v>930</v>
      </c>
      <c r="L2356" s="19">
        <f t="shared" si="119"/>
        <v>44391</v>
      </c>
      <c r="M2356" s="16" t="s">
        <v>44</v>
      </c>
      <c r="N2356" s="16" t="s">
        <v>45</v>
      </c>
      <c r="O2356" s="59" t="s">
        <v>41</v>
      </c>
      <c r="P2356" s="14"/>
      <c r="Q2356" s="16" t="e">
        <f t="shared" ca="1" si="120"/>
        <v>#VALUE!</v>
      </c>
      <c r="R2356" s="16" t="s">
        <v>46</v>
      </c>
      <c r="S2356" s="16"/>
      <c r="T2356" s="14"/>
      <c r="U2356" s="14"/>
      <c r="V2356" s="16"/>
      <c r="W2356" s="14"/>
      <c r="X2356" s="14"/>
      <c r="Y2356" s="14"/>
      <c r="Z2356" s="14"/>
      <c r="AA2356" s="14"/>
      <c r="AB2356" s="16"/>
      <c r="AC2356" s="18" t="e">
        <f t="shared" ca="1" si="122"/>
        <v>#VALUE!</v>
      </c>
      <c r="AD2356" s="16" t="s">
        <v>52</v>
      </c>
      <c r="AE2356" s="16"/>
      <c r="AF2356" s="14"/>
      <c r="AG2356" s="14"/>
    </row>
    <row r="2357" spans="1:33" ht="15.75" customHeight="1" x14ac:dyDescent="0.25">
      <c r="A2357" s="14" t="s">
        <v>8695</v>
      </c>
      <c r="B2357" s="14" t="s">
        <v>8696</v>
      </c>
      <c r="C2357" s="14" t="s">
        <v>8696</v>
      </c>
      <c r="D2357" s="14" t="s">
        <v>5</v>
      </c>
      <c r="E2357" s="14"/>
      <c r="F2357" s="14"/>
      <c r="G2357" s="14" t="s">
        <v>41</v>
      </c>
      <c r="H2357" s="14" t="s">
        <v>91</v>
      </c>
      <c r="I2357" s="16" t="s">
        <v>75</v>
      </c>
      <c r="J2357" s="58">
        <v>44377</v>
      </c>
      <c r="K2357" s="18">
        <f t="shared" ca="1" si="118"/>
        <v>930</v>
      </c>
      <c r="L2357" s="19">
        <f t="shared" si="119"/>
        <v>44391</v>
      </c>
      <c r="M2357" s="16" t="s">
        <v>44</v>
      </c>
      <c r="N2357" s="16" t="s">
        <v>45</v>
      </c>
      <c r="O2357" s="59" t="s">
        <v>41</v>
      </c>
      <c r="P2357" s="14"/>
      <c r="Q2357" s="16" t="e">
        <f t="shared" ca="1" si="120"/>
        <v>#VALUE!</v>
      </c>
      <c r="R2357" s="16" t="s">
        <v>46</v>
      </c>
      <c r="S2357" s="16"/>
      <c r="T2357" s="14"/>
      <c r="U2357" s="14"/>
      <c r="V2357" s="16"/>
      <c r="W2357" s="14"/>
      <c r="X2357" s="14"/>
      <c r="Y2357" s="14"/>
      <c r="Z2357" s="14"/>
      <c r="AA2357" s="14"/>
      <c r="AB2357" s="16"/>
      <c r="AC2357" s="18" t="e">
        <f t="shared" ca="1" si="122"/>
        <v>#VALUE!</v>
      </c>
      <c r="AD2357" s="16" t="s">
        <v>52</v>
      </c>
      <c r="AE2357" s="16"/>
      <c r="AF2357" s="14"/>
      <c r="AG2357" s="14"/>
    </row>
    <row r="2358" spans="1:33" ht="15.75" customHeight="1" x14ac:dyDescent="0.25">
      <c r="A2358" s="14" t="s">
        <v>8697</v>
      </c>
      <c r="B2358" s="14" t="s">
        <v>4415</v>
      </c>
      <c r="C2358" s="14" t="s">
        <v>268</v>
      </c>
      <c r="D2358" s="14" t="s">
        <v>5</v>
      </c>
      <c r="E2358" s="14"/>
      <c r="F2358" s="14"/>
      <c r="G2358" s="14" t="s">
        <v>41</v>
      </c>
      <c r="H2358" s="14" t="s">
        <v>91</v>
      </c>
      <c r="I2358" s="16" t="s">
        <v>75</v>
      </c>
      <c r="J2358" s="58">
        <v>44377</v>
      </c>
      <c r="K2358" s="18">
        <f t="shared" ca="1" si="118"/>
        <v>930</v>
      </c>
      <c r="L2358" s="19">
        <f t="shared" si="119"/>
        <v>44391</v>
      </c>
      <c r="M2358" s="16" t="s">
        <v>44</v>
      </c>
      <c r="N2358" s="16" t="s">
        <v>45</v>
      </c>
      <c r="O2358" s="59" t="s">
        <v>41</v>
      </c>
      <c r="P2358" s="14"/>
      <c r="Q2358" s="16" t="e">
        <f t="shared" ca="1" si="120"/>
        <v>#VALUE!</v>
      </c>
      <c r="R2358" s="16" t="s">
        <v>46</v>
      </c>
      <c r="S2358" s="16"/>
      <c r="T2358" s="14"/>
      <c r="U2358" s="14"/>
      <c r="V2358" s="16"/>
      <c r="W2358" s="14"/>
      <c r="X2358" s="14"/>
      <c r="Y2358" s="14"/>
      <c r="Z2358" s="14"/>
      <c r="AA2358" s="14"/>
      <c r="AB2358" s="16"/>
      <c r="AC2358" s="18" t="e">
        <f t="shared" ca="1" si="122"/>
        <v>#VALUE!</v>
      </c>
      <c r="AD2358" s="16" t="s">
        <v>52</v>
      </c>
      <c r="AE2358" s="16"/>
      <c r="AF2358" s="14"/>
      <c r="AG2358" s="14"/>
    </row>
    <row r="2359" spans="1:33" ht="15.75" customHeight="1" x14ac:dyDescent="0.25">
      <c r="A2359" s="14" t="s">
        <v>8698</v>
      </c>
      <c r="B2359" s="14" t="s">
        <v>81</v>
      </c>
      <c r="C2359" s="14" t="s">
        <v>268</v>
      </c>
      <c r="D2359" s="14" t="s">
        <v>5</v>
      </c>
      <c r="E2359" s="14"/>
      <c r="F2359" s="14"/>
      <c r="G2359" s="14" t="s">
        <v>41</v>
      </c>
      <c r="H2359" s="14" t="s">
        <v>91</v>
      </c>
      <c r="I2359" s="16" t="s">
        <v>75</v>
      </c>
      <c r="J2359" s="58">
        <v>44377</v>
      </c>
      <c r="K2359" s="18">
        <f t="shared" ca="1" si="118"/>
        <v>930</v>
      </c>
      <c r="L2359" s="19">
        <f t="shared" si="119"/>
        <v>44391</v>
      </c>
      <c r="M2359" s="16" t="s">
        <v>44</v>
      </c>
      <c r="N2359" s="16" t="s">
        <v>45</v>
      </c>
      <c r="O2359" s="59" t="s">
        <v>41</v>
      </c>
      <c r="P2359" s="14"/>
      <c r="Q2359" s="16" t="e">
        <f t="shared" ca="1" si="120"/>
        <v>#VALUE!</v>
      </c>
      <c r="R2359" s="16" t="s">
        <v>46</v>
      </c>
      <c r="S2359" s="16"/>
      <c r="T2359" s="14"/>
      <c r="U2359" s="14"/>
      <c r="V2359" s="16"/>
      <c r="W2359" s="14"/>
      <c r="X2359" s="14"/>
      <c r="Y2359" s="14"/>
      <c r="Z2359" s="14"/>
      <c r="AA2359" s="14"/>
      <c r="AB2359" s="16"/>
      <c r="AC2359" s="18" t="e">
        <f t="shared" ca="1" si="122"/>
        <v>#VALUE!</v>
      </c>
      <c r="AD2359" s="16" t="s">
        <v>52</v>
      </c>
      <c r="AE2359" s="16"/>
      <c r="AF2359" s="14"/>
      <c r="AG2359" s="14"/>
    </row>
    <row r="2360" spans="1:33" ht="15.75" customHeight="1" x14ac:dyDescent="0.25">
      <c r="A2360" s="14" t="s">
        <v>8699</v>
      </c>
      <c r="B2360" s="14" t="s">
        <v>552</v>
      </c>
      <c r="C2360" s="14" t="s">
        <v>284</v>
      </c>
      <c r="D2360" s="14" t="s">
        <v>5</v>
      </c>
      <c r="E2360" s="14" t="s">
        <v>8700</v>
      </c>
      <c r="F2360" s="14"/>
      <c r="G2360" s="14" t="s">
        <v>41</v>
      </c>
      <c r="H2360" s="14" t="s">
        <v>91</v>
      </c>
      <c r="I2360" s="16" t="s">
        <v>75</v>
      </c>
      <c r="J2360" s="58">
        <v>44377</v>
      </c>
      <c r="K2360" s="18">
        <f t="shared" ca="1" si="118"/>
        <v>930</v>
      </c>
      <c r="L2360" s="19">
        <f t="shared" si="119"/>
        <v>44391</v>
      </c>
      <c r="M2360" s="16" t="s">
        <v>44</v>
      </c>
      <c r="N2360" s="16" t="s">
        <v>45</v>
      </c>
      <c r="O2360" s="14" t="s">
        <v>41</v>
      </c>
      <c r="P2360" s="14"/>
      <c r="Q2360" s="16" t="e">
        <f t="shared" ca="1" si="120"/>
        <v>#VALUE!</v>
      </c>
      <c r="R2360" s="16"/>
      <c r="S2360" s="16"/>
      <c r="T2360" s="14"/>
      <c r="U2360" s="14"/>
      <c r="V2360" s="16" t="s">
        <v>3357</v>
      </c>
      <c r="W2360" s="14"/>
      <c r="X2360" s="14"/>
      <c r="Y2360" s="14"/>
      <c r="Z2360" s="14"/>
      <c r="AA2360" s="14"/>
      <c r="AB2360" s="16"/>
      <c r="AC2360" s="18" t="e">
        <f t="shared" ca="1" si="122"/>
        <v>#VALUE!</v>
      </c>
      <c r="AD2360" s="16" t="s">
        <v>52</v>
      </c>
      <c r="AE2360" s="16"/>
      <c r="AF2360" s="14"/>
      <c r="AG2360" s="14"/>
    </row>
    <row r="2361" spans="1:33" ht="15.75" customHeight="1" x14ac:dyDescent="0.25">
      <c r="A2361" s="23" t="s">
        <v>8701</v>
      </c>
      <c r="B2361" s="14" t="s">
        <v>8702</v>
      </c>
      <c r="C2361" s="14" t="s">
        <v>8702</v>
      </c>
      <c r="D2361" s="14" t="s">
        <v>111</v>
      </c>
      <c r="E2361" s="14" t="s">
        <v>8703</v>
      </c>
      <c r="F2361" s="14"/>
      <c r="G2361" s="14" t="s">
        <v>41</v>
      </c>
      <c r="H2361" s="14" t="s">
        <v>91</v>
      </c>
      <c r="I2361" s="16" t="s">
        <v>43</v>
      </c>
      <c r="J2361" s="17">
        <v>44578</v>
      </c>
      <c r="K2361" s="18">
        <f t="shared" ca="1" si="118"/>
        <v>729</v>
      </c>
      <c r="L2361" s="19">
        <f t="shared" si="119"/>
        <v>44592</v>
      </c>
      <c r="M2361" s="16" t="s">
        <v>44</v>
      </c>
      <c r="N2361" s="16" t="s">
        <v>195</v>
      </c>
      <c r="O2361" s="14" t="s">
        <v>41</v>
      </c>
      <c r="P2361" s="17"/>
      <c r="Q2361" s="16" t="e">
        <f t="shared" ca="1" si="120"/>
        <v>#VALUE!</v>
      </c>
      <c r="R2361" s="27" t="s">
        <v>196</v>
      </c>
      <c r="S2361" s="27" t="s">
        <v>47</v>
      </c>
      <c r="T2361" s="14" t="s">
        <v>8704</v>
      </c>
      <c r="U2361" s="24" t="s">
        <v>8705</v>
      </c>
      <c r="V2361" s="16" t="s">
        <v>237</v>
      </c>
      <c r="W2361" s="14" t="s">
        <v>307</v>
      </c>
      <c r="X2361" s="14"/>
      <c r="Y2361" s="14"/>
      <c r="Z2361" s="14"/>
      <c r="AA2361" s="14"/>
      <c r="AB2361" s="16"/>
      <c r="AC2361" s="18" t="e">
        <f t="shared" ca="1" si="122"/>
        <v>#VALUE!</v>
      </c>
      <c r="AD2361" s="16" t="s">
        <v>52</v>
      </c>
      <c r="AE2361" s="16"/>
      <c r="AF2361" s="14"/>
      <c r="AG2361" s="14"/>
    </row>
    <row r="2362" spans="1:33" ht="15.75" customHeight="1" x14ac:dyDescent="0.25">
      <c r="A2362" s="14" t="s">
        <v>2857</v>
      </c>
      <c r="B2362" s="14" t="s">
        <v>73</v>
      </c>
      <c r="C2362" s="14" t="s">
        <v>268</v>
      </c>
      <c r="D2362" s="14" t="s">
        <v>5</v>
      </c>
      <c r="E2362" s="14"/>
      <c r="F2362" s="14"/>
      <c r="G2362" s="14" t="s">
        <v>41</v>
      </c>
      <c r="H2362" s="14" t="s">
        <v>91</v>
      </c>
      <c r="I2362" s="16" t="s">
        <v>75</v>
      </c>
      <c r="J2362" s="58">
        <v>44377</v>
      </c>
      <c r="K2362" s="18">
        <f t="shared" ca="1" si="118"/>
        <v>930</v>
      </c>
      <c r="L2362" s="19">
        <f t="shared" si="119"/>
        <v>44391</v>
      </c>
      <c r="M2362" s="16" t="s">
        <v>44</v>
      </c>
      <c r="N2362" s="16" t="s">
        <v>45</v>
      </c>
      <c r="O2362" s="59" t="s">
        <v>41</v>
      </c>
      <c r="P2362" s="14"/>
      <c r="Q2362" s="16" t="e">
        <f t="shared" ca="1" si="120"/>
        <v>#VALUE!</v>
      </c>
      <c r="R2362" s="16" t="s">
        <v>46</v>
      </c>
      <c r="S2362" s="16"/>
      <c r="T2362" s="14"/>
      <c r="U2362" s="14"/>
      <c r="V2362" s="16"/>
      <c r="W2362" s="14"/>
      <c r="X2362" s="14"/>
      <c r="Y2362" s="14"/>
      <c r="Z2362" s="14"/>
      <c r="AA2362" s="14"/>
      <c r="AB2362" s="16"/>
      <c r="AC2362" s="18" t="e">
        <f t="shared" ca="1" si="122"/>
        <v>#VALUE!</v>
      </c>
      <c r="AD2362" s="18" t="s">
        <v>52</v>
      </c>
      <c r="AE2362" s="16"/>
      <c r="AF2362" s="14"/>
      <c r="AG2362" s="14"/>
    </row>
    <row r="2363" spans="1:33" ht="15.75" customHeight="1" x14ac:dyDescent="0.25">
      <c r="A2363" s="29" t="s">
        <v>8706</v>
      </c>
      <c r="B2363" s="14" t="s">
        <v>8702</v>
      </c>
      <c r="C2363" s="29" t="s">
        <v>8702</v>
      </c>
      <c r="D2363" s="29" t="s">
        <v>111</v>
      </c>
      <c r="E2363" s="30" t="s">
        <v>8707</v>
      </c>
      <c r="F2363" s="30"/>
      <c r="G2363" s="14" t="s">
        <v>41</v>
      </c>
      <c r="H2363" s="23" t="s">
        <v>91</v>
      </c>
      <c r="I2363" s="16" t="s">
        <v>43</v>
      </c>
      <c r="J2363" s="17">
        <v>44578</v>
      </c>
      <c r="K2363" s="18">
        <f t="shared" ca="1" si="118"/>
        <v>729</v>
      </c>
      <c r="L2363" s="19">
        <f t="shared" si="119"/>
        <v>44592</v>
      </c>
      <c r="M2363" s="16" t="s">
        <v>44</v>
      </c>
      <c r="N2363" s="16" t="s">
        <v>142</v>
      </c>
      <c r="O2363" s="14" t="s">
        <v>41</v>
      </c>
      <c r="P2363" s="14"/>
      <c r="Q2363" s="16"/>
      <c r="R2363" s="16" t="s">
        <v>46</v>
      </c>
      <c r="S2363" s="16" t="s">
        <v>366</v>
      </c>
      <c r="T2363" s="29"/>
      <c r="U2363" s="29" t="s">
        <v>8708</v>
      </c>
      <c r="V2363" s="16" t="s">
        <v>237</v>
      </c>
      <c r="W2363" s="14" t="s">
        <v>214</v>
      </c>
      <c r="X2363" s="14"/>
      <c r="Y2363" s="14"/>
      <c r="Z2363" s="14"/>
      <c r="AA2363" s="14"/>
      <c r="AB2363" s="16"/>
      <c r="AC2363" s="18" t="e">
        <f t="shared" ca="1" si="122"/>
        <v>#VALUE!</v>
      </c>
      <c r="AD2363" s="16" t="s">
        <v>52</v>
      </c>
      <c r="AE2363" s="16"/>
      <c r="AF2363" s="14"/>
      <c r="AG2363" s="14"/>
    </row>
    <row r="2364" spans="1:33" ht="15.75" customHeight="1" x14ac:dyDescent="0.25">
      <c r="A2364" s="14" t="s">
        <v>8709</v>
      </c>
      <c r="B2364" s="14" t="s">
        <v>3750</v>
      </c>
      <c r="C2364" s="14" t="s">
        <v>3750</v>
      </c>
      <c r="D2364" s="14" t="s">
        <v>7673</v>
      </c>
      <c r="E2364" s="14" t="s">
        <v>8710</v>
      </c>
      <c r="F2364" s="14"/>
      <c r="G2364" s="14" t="s">
        <v>41</v>
      </c>
      <c r="H2364" s="14" t="s">
        <v>8711</v>
      </c>
      <c r="I2364" s="16" t="s">
        <v>75</v>
      </c>
      <c r="J2364" s="58">
        <v>44377</v>
      </c>
      <c r="K2364" s="18">
        <f t="shared" ca="1" si="118"/>
        <v>930</v>
      </c>
      <c r="L2364" s="19">
        <f t="shared" si="119"/>
        <v>44391</v>
      </c>
      <c r="M2364" s="16" t="s">
        <v>44</v>
      </c>
      <c r="N2364" s="16" t="s">
        <v>45</v>
      </c>
      <c r="O2364" s="14" t="s">
        <v>41</v>
      </c>
      <c r="P2364" s="14"/>
      <c r="Q2364" s="16" t="e">
        <f t="shared" ref="Q2364:Q2374" ca="1" si="123">ABS(IF(ISBLANK(P2364),"",TODAY()-P2364))</f>
        <v>#VALUE!</v>
      </c>
      <c r="R2364" s="16"/>
      <c r="S2364" s="16"/>
      <c r="T2364" s="14"/>
      <c r="U2364" s="43" t="s">
        <v>8712</v>
      </c>
      <c r="V2364" s="16" t="s">
        <v>3357</v>
      </c>
      <c r="W2364" s="14"/>
      <c r="X2364" s="14"/>
      <c r="Y2364" s="14"/>
      <c r="Z2364" s="14"/>
      <c r="AA2364" s="14" t="s">
        <v>8713</v>
      </c>
      <c r="AB2364" s="35">
        <v>44489</v>
      </c>
      <c r="AC2364" s="18">
        <f t="shared" ca="1" si="122"/>
        <v>818</v>
      </c>
      <c r="AD2364" s="16" t="s">
        <v>52</v>
      </c>
      <c r="AE2364" s="16"/>
      <c r="AF2364" s="14"/>
      <c r="AG2364" s="14"/>
    </row>
    <row r="2365" spans="1:33" ht="15.75" customHeight="1" x14ac:dyDescent="0.25">
      <c r="A2365" s="14" t="s">
        <v>8714</v>
      </c>
      <c r="B2365" s="14" t="s">
        <v>3750</v>
      </c>
      <c r="C2365" s="14" t="s">
        <v>3750</v>
      </c>
      <c r="D2365" s="14" t="s">
        <v>7673</v>
      </c>
      <c r="E2365" s="14" t="s">
        <v>8715</v>
      </c>
      <c r="F2365" s="14"/>
      <c r="G2365" s="14" t="s">
        <v>41</v>
      </c>
      <c r="H2365" s="14" t="s">
        <v>91</v>
      </c>
      <c r="I2365" s="16" t="s">
        <v>75</v>
      </c>
      <c r="J2365" s="58">
        <v>44377</v>
      </c>
      <c r="K2365" s="18">
        <f t="shared" ca="1" si="118"/>
        <v>930</v>
      </c>
      <c r="L2365" s="19">
        <f t="shared" si="119"/>
        <v>44391</v>
      </c>
      <c r="M2365" s="16" t="s">
        <v>44</v>
      </c>
      <c r="N2365" s="16" t="s">
        <v>45</v>
      </c>
      <c r="O2365" s="14" t="s">
        <v>41</v>
      </c>
      <c r="P2365" s="14"/>
      <c r="Q2365" s="16" t="e">
        <f t="shared" ca="1" si="123"/>
        <v>#VALUE!</v>
      </c>
      <c r="R2365" s="16"/>
      <c r="S2365" s="16"/>
      <c r="T2365" s="14"/>
      <c r="U2365" s="43" t="s">
        <v>8716</v>
      </c>
      <c r="V2365" s="16" t="s">
        <v>3357</v>
      </c>
      <c r="W2365" s="14"/>
      <c r="X2365" s="14"/>
      <c r="Y2365" s="14"/>
      <c r="Z2365" s="14"/>
      <c r="AA2365" s="14"/>
      <c r="AB2365" s="16"/>
      <c r="AC2365" s="18" t="e">
        <f t="shared" ca="1" si="122"/>
        <v>#VALUE!</v>
      </c>
      <c r="AD2365" s="16" t="s">
        <v>52</v>
      </c>
      <c r="AE2365" s="16"/>
      <c r="AF2365" s="14"/>
      <c r="AG2365" s="14"/>
    </row>
    <row r="2366" spans="1:33" ht="15.75" customHeight="1" x14ac:dyDescent="0.25">
      <c r="A2366" s="14" t="s">
        <v>8717</v>
      </c>
      <c r="B2366" s="14" t="s">
        <v>829</v>
      </c>
      <c r="C2366" s="14" t="s">
        <v>284</v>
      </c>
      <c r="D2366" s="14" t="s">
        <v>5</v>
      </c>
      <c r="E2366" s="14" t="s">
        <v>8718</v>
      </c>
      <c r="F2366" s="14"/>
      <c r="G2366" s="14" t="s">
        <v>41</v>
      </c>
      <c r="H2366" s="14" t="s">
        <v>91</v>
      </c>
      <c r="I2366" s="16" t="s">
        <v>75</v>
      </c>
      <c r="J2366" s="58">
        <v>44377</v>
      </c>
      <c r="K2366" s="18">
        <f t="shared" ca="1" si="118"/>
        <v>930</v>
      </c>
      <c r="L2366" s="19">
        <f t="shared" si="119"/>
        <v>44391</v>
      </c>
      <c r="M2366" s="16" t="s">
        <v>44</v>
      </c>
      <c r="N2366" s="16" t="s">
        <v>45</v>
      </c>
      <c r="O2366" s="14" t="s">
        <v>41</v>
      </c>
      <c r="P2366" s="14"/>
      <c r="Q2366" s="16" t="e">
        <f t="shared" ca="1" si="123"/>
        <v>#VALUE!</v>
      </c>
      <c r="R2366" s="16"/>
      <c r="S2366" s="16"/>
      <c r="T2366" s="14"/>
      <c r="U2366" s="43" t="s">
        <v>8719</v>
      </c>
      <c r="V2366" s="16" t="s">
        <v>3357</v>
      </c>
      <c r="W2366" s="14"/>
      <c r="X2366" s="14"/>
      <c r="Y2366" s="14"/>
      <c r="Z2366" s="14"/>
      <c r="AA2366" s="14"/>
      <c r="AB2366" s="16"/>
      <c r="AC2366" s="18" t="e">
        <f t="shared" ca="1" si="122"/>
        <v>#VALUE!</v>
      </c>
      <c r="AD2366" s="16" t="s">
        <v>52</v>
      </c>
      <c r="AE2366" s="16"/>
      <c r="AF2366" s="14"/>
      <c r="AG2366" s="14"/>
    </row>
    <row r="2367" spans="1:33" ht="15.75" customHeight="1" x14ac:dyDescent="0.25">
      <c r="A2367" s="14" t="s">
        <v>8720</v>
      </c>
      <c r="B2367" s="14" t="s">
        <v>267</v>
      </c>
      <c r="C2367" s="14" t="s">
        <v>268</v>
      </c>
      <c r="D2367" s="14" t="s">
        <v>5</v>
      </c>
      <c r="E2367" s="14" t="s">
        <v>8721</v>
      </c>
      <c r="F2367" s="14"/>
      <c r="G2367" s="14" t="s">
        <v>194</v>
      </c>
      <c r="H2367" s="14" t="s">
        <v>91</v>
      </c>
      <c r="I2367" s="16" t="s">
        <v>75</v>
      </c>
      <c r="J2367" s="58">
        <v>44377</v>
      </c>
      <c r="K2367" s="18">
        <f t="shared" ca="1" si="118"/>
        <v>930</v>
      </c>
      <c r="L2367" s="19">
        <f t="shared" si="119"/>
        <v>44391</v>
      </c>
      <c r="M2367" s="16" t="s">
        <v>44</v>
      </c>
      <c r="N2367" s="16" t="s">
        <v>45</v>
      </c>
      <c r="O2367" s="14" t="s">
        <v>41</v>
      </c>
      <c r="P2367" s="14"/>
      <c r="Q2367" s="16" t="e">
        <f t="shared" ca="1" si="123"/>
        <v>#VALUE!</v>
      </c>
      <c r="R2367" s="16"/>
      <c r="S2367" s="16"/>
      <c r="T2367" s="14"/>
      <c r="U2367" s="43" t="s">
        <v>8722</v>
      </c>
      <c r="V2367" s="16" t="s">
        <v>3357</v>
      </c>
      <c r="W2367" s="14"/>
      <c r="X2367" s="14"/>
      <c r="Y2367" s="14"/>
      <c r="Z2367" s="14"/>
      <c r="AA2367" s="14"/>
      <c r="AB2367" s="16"/>
      <c r="AC2367" s="18" t="e">
        <f t="shared" ca="1" si="122"/>
        <v>#VALUE!</v>
      </c>
      <c r="AD2367" s="16" t="s">
        <v>52</v>
      </c>
      <c r="AE2367" s="16"/>
      <c r="AF2367" s="14"/>
      <c r="AG2367" s="14"/>
    </row>
    <row r="2368" spans="1:33" ht="15.75" customHeight="1" x14ac:dyDescent="0.25">
      <c r="A2368" s="14" t="s">
        <v>8723</v>
      </c>
      <c r="B2368" s="14" t="s">
        <v>4154</v>
      </c>
      <c r="C2368" s="14" t="s">
        <v>268</v>
      </c>
      <c r="D2368" s="14" t="s">
        <v>5</v>
      </c>
      <c r="E2368" s="14" t="s">
        <v>8724</v>
      </c>
      <c r="F2368" s="14"/>
      <c r="G2368" s="14" t="s">
        <v>41</v>
      </c>
      <c r="H2368" s="14" t="s">
        <v>91</v>
      </c>
      <c r="I2368" s="16" t="s">
        <v>75</v>
      </c>
      <c r="J2368" s="58">
        <v>44377</v>
      </c>
      <c r="K2368" s="18">
        <f t="shared" ca="1" si="118"/>
        <v>930</v>
      </c>
      <c r="L2368" s="19">
        <f t="shared" si="119"/>
        <v>44391</v>
      </c>
      <c r="M2368" s="16" t="s">
        <v>44</v>
      </c>
      <c r="N2368" s="16" t="s">
        <v>45</v>
      </c>
      <c r="O2368" s="14" t="s">
        <v>41</v>
      </c>
      <c r="P2368" s="14"/>
      <c r="Q2368" s="16" t="e">
        <f t="shared" ca="1" si="123"/>
        <v>#VALUE!</v>
      </c>
      <c r="R2368" s="16"/>
      <c r="S2368" s="16"/>
      <c r="T2368" s="14"/>
      <c r="U2368" s="43" t="s">
        <v>8725</v>
      </c>
      <c r="V2368" s="16" t="s">
        <v>3357</v>
      </c>
      <c r="W2368" s="14"/>
      <c r="X2368" s="14"/>
      <c r="Y2368" s="14"/>
      <c r="Z2368" s="14"/>
      <c r="AA2368" s="14"/>
      <c r="AB2368" s="16"/>
      <c r="AC2368" s="18" t="e">
        <f t="shared" ca="1" si="122"/>
        <v>#VALUE!</v>
      </c>
      <c r="AD2368" s="16" t="s">
        <v>52</v>
      </c>
      <c r="AE2368" s="16"/>
      <c r="AF2368" s="14"/>
      <c r="AG2368" s="14"/>
    </row>
    <row r="2369" spans="1:33" ht="15.75" customHeight="1" x14ac:dyDescent="0.25">
      <c r="A2369" s="14" t="s">
        <v>8726</v>
      </c>
      <c r="B2369" s="14" t="s">
        <v>776</v>
      </c>
      <c r="C2369" s="14" t="s">
        <v>268</v>
      </c>
      <c r="D2369" s="14" t="s">
        <v>5</v>
      </c>
      <c r="E2369" s="14" t="s">
        <v>8727</v>
      </c>
      <c r="F2369" s="14"/>
      <c r="G2369" s="14" t="s">
        <v>41</v>
      </c>
      <c r="H2369" s="14" t="s">
        <v>91</v>
      </c>
      <c r="I2369" s="16" t="s">
        <v>75</v>
      </c>
      <c r="J2369" s="58">
        <v>44377</v>
      </c>
      <c r="K2369" s="18">
        <f t="shared" ca="1" si="118"/>
        <v>930</v>
      </c>
      <c r="L2369" s="19">
        <f t="shared" si="119"/>
        <v>44391</v>
      </c>
      <c r="M2369" s="16" t="s">
        <v>44</v>
      </c>
      <c r="N2369" s="16" t="s">
        <v>45</v>
      </c>
      <c r="O2369" s="14" t="s">
        <v>41</v>
      </c>
      <c r="P2369" s="14"/>
      <c r="Q2369" s="16" t="e">
        <f t="shared" ca="1" si="123"/>
        <v>#VALUE!</v>
      </c>
      <c r="R2369" s="16"/>
      <c r="S2369" s="16"/>
      <c r="T2369" s="14"/>
      <c r="U2369" s="43" t="s">
        <v>8728</v>
      </c>
      <c r="V2369" s="16" t="s">
        <v>3357</v>
      </c>
      <c r="W2369" s="14"/>
      <c r="X2369" s="14"/>
      <c r="Y2369" s="14"/>
      <c r="Z2369" s="14"/>
      <c r="AA2369" s="14"/>
      <c r="AB2369" s="16"/>
      <c r="AC2369" s="18" t="e">
        <f t="shared" ca="1" si="122"/>
        <v>#VALUE!</v>
      </c>
      <c r="AD2369" s="16" t="s">
        <v>52</v>
      </c>
      <c r="AE2369" s="16"/>
      <c r="AF2369" s="14"/>
      <c r="AG2369" s="14"/>
    </row>
    <row r="2370" spans="1:33" ht="15.75" customHeight="1" x14ac:dyDescent="0.25">
      <c r="A2370" s="14" t="s">
        <v>8729</v>
      </c>
      <c r="B2370" s="14" t="s">
        <v>1783</v>
      </c>
      <c r="C2370" s="14" t="s">
        <v>268</v>
      </c>
      <c r="D2370" s="14" t="s">
        <v>5</v>
      </c>
      <c r="E2370" s="14" t="s">
        <v>8730</v>
      </c>
      <c r="F2370" s="14"/>
      <c r="G2370" s="14" t="s">
        <v>41</v>
      </c>
      <c r="H2370" s="14" t="s">
        <v>91</v>
      </c>
      <c r="I2370" s="16" t="s">
        <v>75</v>
      </c>
      <c r="J2370" s="58">
        <v>44377</v>
      </c>
      <c r="K2370" s="18">
        <f t="shared" ca="1" si="118"/>
        <v>930</v>
      </c>
      <c r="L2370" s="19">
        <f t="shared" si="119"/>
        <v>44391</v>
      </c>
      <c r="M2370" s="16" t="s">
        <v>44</v>
      </c>
      <c r="N2370" s="16" t="s">
        <v>45</v>
      </c>
      <c r="O2370" s="14" t="s">
        <v>41</v>
      </c>
      <c r="P2370" s="14"/>
      <c r="Q2370" s="16" t="e">
        <f t="shared" ca="1" si="123"/>
        <v>#VALUE!</v>
      </c>
      <c r="R2370" s="16"/>
      <c r="S2370" s="16"/>
      <c r="T2370" s="14"/>
      <c r="U2370" s="43" t="s">
        <v>8731</v>
      </c>
      <c r="V2370" s="16" t="s">
        <v>3357</v>
      </c>
      <c r="W2370" s="14"/>
      <c r="X2370" s="14"/>
      <c r="Y2370" s="14"/>
      <c r="Z2370" s="14"/>
      <c r="AA2370" s="14"/>
      <c r="AB2370" s="16"/>
      <c r="AC2370" s="18" t="e">
        <f t="shared" ca="1" si="122"/>
        <v>#VALUE!</v>
      </c>
      <c r="AD2370" s="16" t="s">
        <v>52</v>
      </c>
      <c r="AE2370" s="16"/>
      <c r="AF2370" s="14"/>
      <c r="AG2370" s="14"/>
    </row>
    <row r="2371" spans="1:33" ht="15.75" customHeight="1" x14ac:dyDescent="0.25">
      <c r="A2371" s="14" t="s">
        <v>1687</v>
      </c>
      <c r="B2371" s="14" t="s">
        <v>1688</v>
      </c>
      <c r="C2371" s="14" t="s">
        <v>284</v>
      </c>
      <c r="D2371" s="14" t="s">
        <v>5</v>
      </c>
      <c r="E2371" s="14" t="s">
        <v>8732</v>
      </c>
      <c r="F2371" s="14"/>
      <c r="G2371" s="14" t="s">
        <v>41</v>
      </c>
      <c r="H2371" s="14" t="s">
        <v>91</v>
      </c>
      <c r="I2371" s="16" t="s">
        <v>75</v>
      </c>
      <c r="J2371" s="58">
        <v>44377</v>
      </c>
      <c r="K2371" s="18">
        <f t="shared" ca="1" si="118"/>
        <v>930</v>
      </c>
      <c r="L2371" s="19">
        <f t="shared" si="119"/>
        <v>44391</v>
      </c>
      <c r="M2371" s="16" t="s">
        <v>44</v>
      </c>
      <c r="N2371" s="16" t="s">
        <v>45</v>
      </c>
      <c r="O2371" s="14" t="s">
        <v>41</v>
      </c>
      <c r="P2371" s="14"/>
      <c r="Q2371" s="16" t="e">
        <f t="shared" ca="1" si="123"/>
        <v>#VALUE!</v>
      </c>
      <c r="R2371" s="16"/>
      <c r="S2371" s="16"/>
      <c r="T2371" s="14"/>
      <c r="U2371" s="43" t="s">
        <v>8733</v>
      </c>
      <c r="V2371" s="16" t="s">
        <v>3357</v>
      </c>
      <c r="W2371" s="14"/>
      <c r="X2371" s="14"/>
      <c r="Y2371" s="14"/>
      <c r="Z2371" s="14"/>
      <c r="AA2371" s="14"/>
      <c r="AB2371" s="16"/>
      <c r="AC2371" s="18" t="e">
        <f t="shared" ca="1" si="122"/>
        <v>#VALUE!</v>
      </c>
      <c r="AD2371" s="16" t="s">
        <v>52</v>
      </c>
      <c r="AE2371" s="16"/>
      <c r="AF2371" s="14"/>
      <c r="AG2371" s="14"/>
    </row>
    <row r="2372" spans="1:33" ht="15.75" customHeight="1" x14ac:dyDescent="0.25">
      <c r="A2372" s="14" t="s">
        <v>8734</v>
      </c>
      <c r="B2372" s="14" t="s">
        <v>1807</v>
      </c>
      <c r="C2372" s="14" t="s">
        <v>268</v>
      </c>
      <c r="D2372" s="14" t="s">
        <v>5</v>
      </c>
      <c r="E2372" s="14" t="s">
        <v>8735</v>
      </c>
      <c r="F2372" s="14"/>
      <c r="G2372" s="14" t="s">
        <v>41</v>
      </c>
      <c r="H2372" s="14" t="s">
        <v>91</v>
      </c>
      <c r="I2372" s="16" t="s">
        <v>75</v>
      </c>
      <c r="J2372" s="58">
        <v>44377</v>
      </c>
      <c r="K2372" s="18">
        <f t="shared" ca="1" si="118"/>
        <v>930</v>
      </c>
      <c r="L2372" s="19">
        <f t="shared" si="119"/>
        <v>44391</v>
      </c>
      <c r="M2372" s="16" t="s">
        <v>44</v>
      </c>
      <c r="N2372" s="16" t="s">
        <v>45</v>
      </c>
      <c r="O2372" s="14" t="s">
        <v>41</v>
      </c>
      <c r="P2372" s="14"/>
      <c r="Q2372" s="16" t="e">
        <f t="shared" ca="1" si="123"/>
        <v>#VALUE!</v>
      </c>
      <c r="R2372" s="16"/>
      <c r="S2372" s="16"/>
      <c r="T2372" s="14"/>
      <c r="U2372" s="43" t="s">
        <v>8736</v>
      </c>
      <c r="V2372" s="16" t="s">
        <v>3357</v>
      </c>
      <c r="W2372" s="14"/>
      <c r="X2372" s="14"/>
      <c r="Y2372" s="14"/>
      <c r="Z2372" s="14"/>
      <c r="AA2372" s="14"/>
      <c r="AB2372" s="16"/>
      <c r="AC2372" s="18" t="e">
        <f t="shared" ca="1" si="122"/>
        <v>#VALUE!</v>
      </c>
      <c r="AD2372" s="16" t="s">
        <v>52</v>
      </c>
      <c r="AE2372" s="16"/>
      <c r="AF2372" s="14"/>
      <c r="AG2372" s="14"/>
    </row>
    <row r="2373" spans="1:33" ht="15.75" customHeight="1" x14ac:dyDescent="0.25">
      <c r="A2373" s="14" t="s">
        <v>8726</v>
      </c>
      <c r="B2373" s="14" t="s">
        <v>2032</v>
      </c>
      <c r="C2373" s="14" t="s">
        <v>2032</v>
      </c>
      <c r="D2373" s="14" t="s">
        <v>5</v>
      </c>
      <c r="E2373" s="14" t="s">
        <v>8737</v>
      </c>
      <c r="F2373" s="14"/>
      <c r="G2373" s="14" t="s">
        <v>41</v>
      </c>
      <c r="H2373" s="14" t="s">
        <v>91</v>
      </c>
      <c r="I2373" s="16" t="s">
        <v>75</v>
      </c>
      <c r="J2373" s="58">
        <v>44377</v>
      </c>
      <c r="K2373" s="18">
        <f t="shared" ca="1" si="118"/>
        <v>930</v>
      </c>
      <c r="L2373" s="19">
        <f t="shared" si="119"/>
        <v>44391</v>
      </c>
      <c r="M2373" s="16" t="s">
        <v>44</v>
      </c>
      <c r="N2373" s="16" t="s">
        <v>45</v>
      </c>
      <c r="O2373" s="14" t="s">
        <v>41</v>
      </c>
      <c r="P2373" s="14"/>
      <c r="Q2373" s="16" t="e">
        <f t="shared" ca="1" si="123"/>
        <v>#VALUE!</v>
      </c>
      <c r="R2373" s="16" t="s">
        <v>47</v>
      </c>
      <c r="S2373" s="16" t="s">
        <v>47</v>
      </c>
      <c r="T2373" s="14" t="s">
        <v>8738</v>
      </c>
      <c r="U2373" s="14" t="s">
        <v>8739</v>
      </c>
      <c r="V2373" s="16" t="s">
        <v>3357</v>
      </c>
      <c r="W2373" s="14" t="s">
        <v>47</v>
      </c>
      <c r="X2373" s="14"/>
      <c r="Y2373" s="14"/>
      <c r="Z2373" s="14" t="s">
        <v>47</v>
      </c>
      <c r="AA2373" s="14" t="s">
        <v>8740</v>
      </c>
      <c r="AB2373" s="16"/>
      <c r="AC2373" s="18" t="e">
        <f t="shared" ca="1" si="122"/>
        <v>#VALUE!</v>
      </c>
      <c r="AD2373" s="16" t="s">
        <v>52</v>
      </c>
      <c r="AE2373" s="16" t="s">
        <v>47</v>
      </c>
      <c r="AF2373" s="14" t="s">
        <v>47</v>
      </c>
      <c r="AG2373" s="14" t="s">
        <v>47</v>
      </c>
    </row>
    <row r="2374" spans="1:33" ht="15.75" customHeight="1" x14ac:dyDescent="0.25">
      <c r="A2374" s="14" t="s">
        <v>8734</v>
      </c>
      <c r="B2374" s="14" t="s">
        <v>1807</v>
      </c>
      <c r="C2374" s="14" t="s">
        <v>1807</v>
      </c>
      <c r="D2374" s="14" t="s">
        <v>5</v>
      </c>
      <c r="E2374" s="14" t="s">
        <v>8735</v>
      </c>
      <c r="F2374" s="14"/>
      <c r="G2374" s="14" t="s">
        <v>41</v>
      </c>
      <c r="H2374" s="14" t="s">
        <v>91</v>
      </c>
      <c r="I2374" s="16" t="s">
        <v>75</v>
      </c>
      <c r="J2374" s="58">
        <v>44377</v>
      </c>
      <c r="K2374" s="18">
        <f t="shared" ca="1" si="118"/>
        <v>930</v>
      </c>
      <c r="L2374" s="19">
        <f t="shared" si="119"/>
        <v>44391</v>
      </c>
      <c r="M2374" s="16" t="s">
        <v>44</v>
      </c>
      <c r="N2374" s="16" t="s">
        <v>45</v>
      </c>
      <c r="O2374" s="14" t="s">
        <v>41</v>
      </c>
      <c r="P2374" s="14"/>
      <c r="Q2374" s="16" t="e">
        <f t="shared" ca="1" si="123"/>
        <v>#VALUE!</v>
      </c>
      <c r="R2374" s="16" t="s">
        <v>47</v>
      </c>
      <c r="S2374" s="16" t="s">
        <v>47</v>
      </c>
      <c r="T2374" s="14" t="s">
        <v>8741</v>
      </c>
      <c r="U2374" s="14" t="s">
        <v>3597</v>
      </c>
      <c r="V2374" s="16" t="s">
        <v>3357</v>
      </c>
      <c r="W2374" s="14" t="s">
        <v>47</v>
      </c>
      <c r="X2374" s="14"/>
      <c r="Y2374" s="14"/>
      <c r="Z2374" s="14" t="s">
        <v>47</v>
      </c>
      <c r="AA2374" s="14" t="s">
        <v>3598</v>
      </c>
      <c r="AB2374" s="16"/>
      <c r="AC2374" s="18" t="e">
        <f t="shared" ca="1" si="122"/>
        <v>#VALUE!</v>
      </c>
      <c r="AD2374" s="16" t="s">
        <v>52</v>
      </c>
      <c r="AE2374" s="16" t="s">
        <v>47</v>
      </c>
      <c r="AF2374" s="14" t="s">
        <v>47</v>
      </c>
      <c r="AG2374" s="14" t="s">
        <v>47</v>
      </c>
    </row>
    <row r="2375" spans="1:33" ht="15.75" customHeight="1" x14ac:dyDescent="0.25">
      <c r="A2375" s="23" t="s">
        <v>8742</v>
      </c>
      <c r="B2375" s="23" t="s">
        <v>8702</v>
      </c>
      <c r="C2375" s="23" t="s">
        <v>8702</v>
      </c>
      <c r="D2375" s="14" t="s">
        <v>111</v>
      </c>
      <c r="E2375" s="23" t="s">
        <v>8743</v>
      </c>
      <c r="F2375" s="315"/>
      <c r="G2375" s="94" t="s">
        <v>41</v>
      </c>
      <c r="H2375" s="14" t="s">
        <v>91</v>
      </c>
      <c r="I2375" s="16" t="s">
        <v>43</v>
      </c>
      <c r="J2375" s="95">
        <v>44573</v>
      </c>
      <c r="K2375" s="18">
        <f t="shared" ca="1" si="118"/>
        <v>734</v>
      </c>
      <c r="L2375" s="19">
        <f t="shared" si="119"/>
        <v>44587</v>
      </c>
      <c r="M2375" s="96" t="s">
        <v>44</v>
      </c>
      <c r="N2375" s="16" t="s">
        <v>142</v>
      </c>
      <c r="O2375" s="14" t="s">
        <v>41</v>
      </c>
      <c r="P2375" s="14"/>
      <c r="Q2375" s="16"/>
      <c r="R2375" s="16"/>
      <c r="S2375" s="16" t="s">
        <v>542</v>
      </c>
      <c r="T2375" s="14"/>
      <c r="U2375" s="14"/>
      <c r="V2375" s="16" t="s">
        <v>5187</v>
      </c>
      <c r="W2375" s="14" t="s">
        <v>214</v>
      </c>
      <c r="X2375" s="94"/>
      <c r="Y2375" s="94"/>
      <c r="Z2375" s="94"/>
      <c r="AA2375" s="94"/>
      <c r="AB2375" s="16"/>
      <c r="AC2375" s="18" t="e">
        <f t="shared" ca="1" si="122"/>
        <v>#VALUE!</v>
      </c>
      <c r="AD2375" s="16" t="s">
        <v>52</v>
      </c>
      <c r="AE2375" s="96"/>
      <c r="AF2375" s="94"/>
      <c r="AG2375" s="94"/>
    </row>
    <row r="2376" spans="1:33" ht="15.75" customHeight="1" x14ac:dyDescent="0.25">
      <c r="A2376" s="23" t="s">
        <v>8744</v>
      </c>
      <c r="B2376" s="14" t="s">
        <v>8745</v>
      </c>
      <c r="C2376" s="14" t="s">
        <v>8745</v>
      </c>
      <c r="D2376" s="14" t="s">
        <v>1889</v>
      </c>
      <c r="E2376" s="14" t="s">
        <v>8746</v>
      </c>
      <c r="F2376" s="14"/>
      <c r="G2376" s="14" t="s">
        <v>41</v>
      </c>
      <c r="H2376" s="14" t="s">
        <v>162</v>
      </c>
      <c r="I2376" s="16" t="s">
        <v>75</v>
      </c>
      <c r="J2376" s="17">
        <v>44383</v>
      </c>
      <c r="K2376" s="18">
        <f t="shared" ca="1" si="118"/>
        <v>924</v>
      </c>
      <c r="L2376" s="19">
        <f t="shared" si="119"/>
        <v>44397</v>
      </c>
      <c r="M2376" s="16" t="s">
        <v>44</v>
      </c>
      <c r="N2376" s="16" t="s">
        <v>45</v>
      </c>
      <c r="O2376" s="14" t="s">
        <v>41</v>
      </c>
      <c r="P2376" s="14"/>
      <c r="Q2376" s="16" t="e">
        <f t="shared" ref="Q2376:Q2457" ca="1" si="124">ABS(IF(ISBLANK(P2376),"",TODAY()-P2376))</f>
        <v>#VALUE!</v>
      </c>
      <c r="R2376" s="27" t="s">
        <v>46</v>
      </c>
      <c r="S2376" s="16" t="s">
        <v>47</v>
      </c>
      <c r="T2376" s="14" t="s">
        <v>8747</v>
      </c>
      <c r="U2376" s="24" t="s">
        <v>8748</v>
      </c>
      <c r="V2376" s="16" t="s">
        <v>47</v>
      </c>
      <c r="W2376" s="14" t="s">
        <v>47</v>
      </c>
      <c r="X2376" s="94"/>
      <c r="Y2376" s="94"/>
      <c r="Z2376" s="94"/>
      <c r="AA2376" s="94"/>
      <c r="AB2376" s="16"/>
      <c r="AC2376" s="18" t="e">
        <f t="shared" ca="1" si="122"/>
        <v>#VALUE!</v>
      </c>
      <c r="AD2376" s="16" t="s">
        <v>52</v>
      </c>
      <c r="AE2376" s="96"/>
      <c r="AF2376" s="94"/>
      <c r="AG2376" s="94"/>
    </row>
    <row r="2377" spans="1:33" ht="15.75" customHeight="1" x14ac:dyDescent="0.25">
      <c r="A2377" s="23" t="s">
        <v>8749</v>
      </c>
      <c r="B2377" s="14" t="s">
        <v>8745</v>
      </c>
      <c r="C2377" s="14" t="s">
        <v>8745</v>
      </c>
      <c r="D2377" s="14" t="s">
        <v>111</v>
      </c>
      <c r="E2377" s="14" t="s">
        <v>8750</v>
      </c>
      <c r="F2377" s="14"/>
      <c r="G2377" s="14" t="s">
        <v>41</v>
      </c>
      <c r="H2377" s="14" t="s">
        <v>162</v>
      </c>
      <c r="I2377" s="16" t="s">
        <v>75</v>
      </c>
      <c r="J2377" s="17">
        <v>44381</v>
      </c>
      <c r="K2377" s="18">
        <f t="shared" ca="1" si="118"/>
        <v>926</v>
      </c>
      <c r="L2377" s="19">
        <f t="shared" si="119"/>
        <v>44395</v>
      </c>
      <c r="M2377" s="16" t="s">
        <v>44</v>
      </c>
      <c r="N2377" s="16" t="s">
        <v>45</v>
      </c>
      <c r="O2377" s="14" t="s">
        <v>41</v>
      </c>
      <c r="P2377" s="14"/>
      <c r="Q2377" s="16" t="e">
        <f t="shared" ca="1" si="124"/>
        <v>#VALUE!</v>
      </c>
      <c r="R2377" s="16" t="s">
        <v>46</v>
      </c>
      <c r="S2377" s="16" t="s">
        <v>47</v>
      </c>
      <c r="T2377" s="14" t="s">
        <v>8751</v>
      </c>
      <c r="U2377" s="38" t="s">
        <v>8752</v>
      </c>
      <c r="V2377" s="16" t="s">
        <v>47</v>
      </c>
      <c r="W2377" s="14" t="s">
        <v>47</v>
      </c>
      <c r="X2377" s="94"/>
      <c r="Y2377" s="94"/>
      <c r="Z2377" s="94"/>
      <c r="AA2377" s="94"/>
      <c r="AB2377" s="16"/>
      <c r="AC2377" s="18" t="e">
        <f t="shared" ca="1" si="122"/>
        <v>#VALUE!</v>
      </c>
      <c r="AD2377" s="16" t="s">
        <v>52</v>
      </c>
      <c r="AE2377" s="96"/>
      <c r="AF2377" s="94"/>
      <c r="AG2377" s="94"/>
    </row>
    <row r="2378" spans="1:33" ht="15.75" customHeight="1" x14ac:dyDescent="0.25">
      <c r="A2378" s="29" t="s">
        <v>8753</v>
      </c>
      <c r="B2378" s="14" t="s">
        <v>8754</v>
      </c>
      <c r="C2378" s="29" t="s">
        <v>8754</v>
      </c>
      <c r="D2378" s="29" t="s">
        <v>111</v>
      </c>
      <c r="E2378" s="30" t="s">
        <v>8755</v>
      </c>
      <c r="F2378" s="30"/>
      <c r="G2378" s="14" t="s">
        <v>41</v>
      </c>
      <c r="H2378" s="23" t="s">
        <v>42</v>
      </c>
      <c r="I2378" s="16" t="s">
        <v>61</v>
      </c>
      <c r="J2378" s="17">
        <v>44385</v>
      </c>
      <c r="K2378" s="18">
        <f t="shared" ca="1" si="118"/>
        <v>922</v>
      </c>
      <c r="L2378" s="19">
        <f t="shared" si="119"/>
        <v>44399</v>
      </c>
      <c r="M2378" s="16" t="s">
        <v>44</v>
      </c>
      <c r="N2378" s="16" t="s">
        <v>45</v>
      </c>
      <c r="O2378" s="14" t="s">
        <v>41</v>
      </c>
      <c r="P2378" s="14"/>
      <c r="Q2378" s="16" t="e">
        <f t="shared" ca="1" si="124"/>
        <v>#VALUE!</v>
      </c>
      <c r="R2378" s="16" t="s">
        <v>46</v>
      </c>
      <c r="S2378" s="16" t="s">
        <v>47</v>
      </c>
      <c r="T2378" s="29" t="s">
        <v>6238</v>
      </c>
      <c r="U2378" s="29" t="s">
        <v>6239</v>
      </c>
      <c r="V2378" s="16" t="s">
        <v>63</v>
      </c>
      <c r="W2378" s="14" t="s">
        <v>47</v>
      </c>
      <c r="X2378" s="94"/>
      <c r="Y2378" s="94"/>
      <c r="Z2378" s="94"/>
      <c r="AA2378" s="94"/>
      <c r="AB2378" s="16"/>
      <c r="AC2378" s="18" t="e">
        <f t="shared" ca="1" si="122"/>
        <v>#VALUE!</v>
      </c>
      <c r="AD2378" s="16" t="s">
        <v>52</v>
      </c>
      <c r="AE2378" s="96"/>
      <c r="AF2378" s="94"/>
      <c r="AG2378" s="94"/>
    </row>
    <row r="2379" spans="1:33" ht="15.75" customHeight="1" x14ac:dyDescent="0.25">
      <c r="A2379" s="29" t="s">
        <v>1045</v>
      </c>
      <c r="B2379" s="29" t="s">
        <v>8756</v>
      </c>
      <c r="C2379" s="29" t="s">
        <v>8756</v>
      </c>
      <c r="D2379" s="14" t="s">
        <v>111</v>
      </c>
      <c r="E2379" s="30" t="s">
        <v>8757</v>
      </c>
      <c r="F2379" s="30"/>
      <c r="G2379" s="23" t="s">
        <v>41</v>
      </c>
      <c r="H2379" s="23" t="s">
        <v>162</v>
      </c>
      <c r="I2379" s="16" t="s">
        <v>61</v>
      </c>
      <c r="J2379" s="17">
        <v>44573</v>
      </c>
      <c r="K2379" s="18">
        <f t="shared" ca="1" si="118"/>
        <v>734</v>
      </c>
      <c r="L2379" s="19">
        <f t="shared" si="119"/>
        <v>44587</v>
      </c>
      <c r="M2379" s="16" t="s">
        <v>44</v>
      </c>
      <c r="N2379" s="16" t="s">
        <v>47</v>
      </c>
      <c r="O2379" s="14" t="s">
        <v>47</v>
      </c>
      <c r="P2379" s="14"/>
      <c r="Q2379" s="16" t="e">
        <f t="shared" ca="1" si="124"/>
        <v>#VALUE!</v>
      </c>
      <c r="R2379" s="16" t="s">
        <v>46</v>
      </c>
      <c r="S2379" s="16" t="s">
        <v>364</v>
      </c>
      <c r="T2379" s="29" t="s">
        <v>8758</v>
      </c>
      <c r="U2379" s="29" t="s">
        <v>8759</v>
      </c>
      <c r="V2379" s="16" t="s">
        <v>71</v>
      </c>
      <c r="W2379" s="14" t="s">
        <v>47</v>
      </c>
      <c r="X2379" s="94"/>
      <c r="Y2379" s="94"/>
      <c r="Z2379" s="94"/>
      <c r="AA2379" s="94"/>
      <c r="AB2379" s="16"/>
      <c r="AC2379" s="18" t="e">
        <f t="shared" ca="1" si="122"/>
        <v>#VALUE!</v>
      </c>
      <c r="AD2379" s="16" t="s">
        <v>52</v>
      </c>
      <c r="AE2379" s="96"/>
      <c r="AF2379" s="94"/>
      <c r="AG2379" s="94"/>
    </row>
    <row r="2380" spans="1:33" ht="15.75" customHeight="1" x14ac:dyDescent="0.25">
      <c r="A2380" s="23" t="s">
        <v>8760</v>
      </c>
      <c r="B2380" s="14" t="s">
        <v>8761</v>
      </c>
      <c r="C2380" s="14" t="s">
        <v>8761</v>
      </c>
      <c r="D2380" s="14" t="s">
        <v>111</v>
      </c>
      <c r="E2380" s="14" t="s">
        <v>8762</v>
      </c>
      <c r="F2380" s="14"/>
      <c r="G2380" s="14" t="s">
        <v>41</v>
      </c>
      <c r="H2380" s="14" t="s">
        <v>162</v>
      </c>
      <c r="I2380" s="16" t="s">
        <v>61</v>
      </c>
      <c r="J2380" s="17">
        <v>44346</v>
      </c>
      <c r="K2380" s="18">
        <f t="shared" ca="1" si="118"/>
        <v>961</v>
      </c>
      <c r="L2380" s="19">
        <f t="shared" si="119"/>
        <v>44360</v>
      </c>
      <c r="M2380" s="16" t="s">
        <v>44</v>
      </c>
      <c r="N2380" s="16" t="s">
        <v>195</v>
      </c>
      <c r="O2380" s="14" t="s">
        <v>41</v>
      </c>
      <c r="P2380" s="14"/>
      <c r="Q2380" s="16" t="e">
        <f t="shared" ca="1" si="124"/>
        <v>#VALUE!</v>
      </c>
      <c r="R2380" s="16" t="s">
        <v>196</v>
      </c>
      <c r="S2380" s="16" t="s">
        <v>47</v>
      </c>
      <c r="T2380" s="14" t="s">
        <v>47</v>
      </c>
      <c r="U2380" s="38" t="e">
        <v>#N/A</v>
      </c>
      <c r="V2380" s="16" t="s">
        <v>47</v>
      </c>
      <c r="W2380" s="14" t="s">
        <v>47</v>
      </c>
      <c r="X2380" s="94"/>
      <c r="Y2380" s="94"/>
      <c r="Z2380" s="94"/>
      <c r="AA2380" s="94"/>
      <c r="AB2380" s="16"/>
      <c r="AC2380" s="18" t="e">
        <f t="shared" ca="1" si="122"/>
        <v>#VALUE!</v>
      </c>
      <c r="AD2380" s="16" t="s">
        <v>52</v>
      </c>
      <c r="AE2380" s="96"/>
      <c r="AF2380" s="94"/>
      <c r="AG2380" s="94"/>
    </row>
    <row r="2381" spans="1:33" ht="15.75" customHeight="1" x14ac:dyDescent="0.25">
      <c r="A2381" s="29" t="s">
        <v>8763</v>
      </c>
      <c r="B2381" s="29" t="s">
        <v>8761</v>
      </c>
      <c r="C2381" s="29" t="s">
        <v>8761</v>
      </c>
      <c r="D2381" s="29" t="s">
        <v>111</v>
      </c>
      <c r="E2381" s="30" t="s">
        <v>8764</v>
      </c>
      <c r="F2381" s="30"/>
      <c r="G2381" s="14" t="s">
        <v>41</v>
      </c>
      <c r="H2381" s="23" t="s">
        <v>162</v>
      </c>
      <c r="I2381" s="16" t="s">
        <v>61</v>
      </c>
      <c r="J2381" s="17">
        <v>44375</v>
      </c>
      <c r="K2381" s="18">
        <f t="shared" ca="1" si="118"/>
        <v>932</v>
      </c>
      <c r="L2381" s="19">
        <f t="shared" si="119"/>
        <v>44389</v>
      </c>
      <c r="M2381" s="16" t="s">
        <v>44</v>
      </c>
      <c r="N2381" s="16" t="s">
        <v>47</v>
      </c>
      <c r="O2381" s="14" t="s">
        <v>47</v>
      </c>
      <c r="P2381" s="14"/>
      <c r="Q2381" s="16" t="e">
        <f t="shared" ca="1" si="124"/>
        <v>#VALUE!</v>
      </c>
      <c r="R2381" s="16" t="s">
        <v>46</v>
      </c>
      <c r="S2381" s="16" t="s">
        <v>47</v>
      </c>
      <c r="T2381" s="29" t="s">
        <v>8765</v>
      </c>
      <c r="U2381" s="29" t="s">
        <v>8766</v>
      </c>
      <c r="V2381" s="16" t="s">
        <v>47</v>
      </c>
      <c r="W2381" s="14" t="s">
        <v>47</v>
      </c>
      <c r="X2381" s="94"/>
      <c r="Y2381" s="94"/>
      <c r="Z2381" s="94"/>
      <c r="AA2381" s="94"/>
      <c r="AB2381" s="16"/>
      <c r="AC2381" s="18" t="e">
        <f t="shared" ca="1" si="122"/>
        <v>#VALUE!</v>
      </c>
      <c r="AD2381" s="16" t="s">
        <v>52</v>
      </c>
      <c r="AE2381" s="96"/>
      <c r="AF2381" s="94"/>
      <c r="AG2381" s="94"/>
    </row>
    <row r="2382" spans="1:33" ht="15.75" customHeight="1" x14ac:dyDescent="0.25">
      <c r="A2382" s="23" t="s">
        <v>8767</v>
      </c>
      <c r="B2382" s="14" t="s">
        <v>8768</v>
      </c>
      <c r="C2382" s="14" t="s">
        <v>8768</v>
      </c>
      <c r="D2382" s="14" t="s">
        <v>111</v>
      </c>
      <c r="E2382" s="14" t="s">
        <v>8769</v>
      </c>
      <c r="F2382" s="14"/>
      <c r="G2382" s="14" t="s">
        <v>41</v>
      </c>
      <c r="H2382" s="14" t="s">
        <v>162</v>
      </c>
      <c r="I2382" s="16" t="s">
        <v>61</v>
      </c>
      <c r="J2382" s="17">
        <v>44346</v>
      </c>
      <c r="K2382" s="18">
        <f t="shared" ca="1" si="118"/>
        <v>961</v>
      </c>
      <c r="L2382" s="19">
        <f t="shared" si="119"/>
        <v>44360</v>
      </c>
      <c r="M2382" s="16" t="s">
        <v>44</v>
      </c>
      <c r="N2382" s="37" t="s">
        <v>195</v>
      </c>
      <c r="O2382" s="14" t="s">
        <v>41</v>
      </c>
      <c r="P2382" s="17"/>
      <c r="Q2382" s="16" t="e">
        <f t="shared" ca="1" si="124"/>
        <v>#VALUE!</v>
      </c>
      <c r="R2382" s="27" t="s">
        <v>196</v>
      </c>
      <c r="S2382" s="27" t="s">
        <v>47</v>
      </c>
      <c r="T2382" s="14" t="s">
        <v>47</v>
      </c>
      <c r="U2382" s="24" t="e">
        <v>#N/A</v>
      </c>
      <c r="V2382" s="16" t="s">
        <v>47</v>
      </c>
      <c r="W2382" s="14" t="s">
        <v>47</v>
      </c>
      <c r="X2382" s="94"/>
      <c r="Y2382" s="94"/>
      <c r="Z2382" s="94"/>
      <c r="AA2382" s="94"/>
      <c r="AB2382" s="16"/>
      <c r="AC2382" s="18" t="e">
        <f t="shared" ca="1" si="122"/>
        <v>#VALUE!</v>
      </c>
      <c r="AD2382" s="16" t="s">
        <v>52</v>
      </c>
      <c r="AE2382" s="96"/>
      <c r="AF2382" s="94"/>
      <c r="AG2382" s="94"/>
    </row>
    <row r="2383" spans="1:33" ht="15.75" customHeight="1" x14ac:dyDescent="0.25">
      <c r="A2383" s="29" t="s">
        <v>8770</v>
      </c>
      <c r="B2383" s="29" t="s">
        <v>8768</v>
      </c>
      <c r="C2383" s="29" t="s">
        <v>8768</v>
      </c>
      <c r="D2383" s="29" t="s">
        <v>111</v>
      </c>
      <c r="E2383" s="30" t="s">
        <v>8771</v>
      </c>
      <c r="F2383" s="30"/>
      <c r="G2383" s="14" t="s">
        <v>41</v>
      </c>
      <c r="H2383" s="23" t="s">
        <v>162</v>
      </c>
      <c r="I2383" s="16" t="s">
        <v>61</v>
      </c>
      <c r="J2383" s="17">
        <v>44376</v>
      </c>
      <c r="K2383" s="18">
        <f t="shared" ca="1" si="118"/>
        <v>931</v>
      </c>
      <c r="L2383" s="19">
        <f t="shared" si="119"/>
        <v>44390</v>
      </c>
      <c r="M2383" s="16" t="s">
        <v>44</v>
      </c>
      <c r="N2383" s="16" t="s">
        <v>47</v>
      </c>
      <c r="O2383" s="14" t="s">
        <v>47</v>
      </c>
      <c r="P2383" s="14"/>
      <c r="Q2383" s="16" t="e">
        <f t="shared" ca="1" si="124"/>
        <v>#VALUE!</v>
      </c>
      <c r="R2383" s="16" t="s">
        <v>46</v>
      </c>
      <c r="S2383" s="16" t="s">
        <v>47</v>
      </c>
      <c r="T2383" s="29" t="s">
        <v>8772</v>
      </c>
      <c r="U2383" s="29" t="s">
        <v>8773</v>
      </c>
      <c r="V2383" s="16" t="s">
        <v>47</v>
      </c>
      <c r="W2383" s="14" t="s">
        <v>47</v>
      </c>
      <c r="X2383" s="94"/>
      <c r="Y2383" s="94"/>
      <c r="Z2383" s="94"/>
      <c r="AA2383" s="94"/>
      <c r="AB2383" s="16"/>
      <c r="AC2383" s="18" t="e">
        <f t="shared" ca="1" si="122"/>
        <v>#VALUE!</v>
      </c>
      <c r="AD2383" s="96"/>
      <c r="AE2383" s="96"/>
      <c r="AF2383" s="94"/>
      <c r="AG2383" s="94"/>
    </row>
    <row r="2384" spans="1:33" ht="15.75" customHeight="1" x14ac:dyDescent="0.25">
      <c r="A2384" s="23" t="s">
        <v>8774</v>
      </c>
      <c r="B2384" s="14" t="s">
        <v>8768</v>
      </c>
      <c r="C2384" s="14" t="s">
        <v>8768</v>
      </c>
      <c r="D2384" s="14" t="s">
        <v>111</v>
      </c>
      <c r="E2384" s="14" t="s">
        <v>8771</v>
      </c>
      <c r="F2384" s="14"/>
      <c r="G2384" s="14" t="s">
        <v>41</v>
      </c>
      <c r="H2384" s="14" t="s">
        <v>206</v>
      </c>
      <c r="I2384" s="16" t="s">
        <v>75</v>
      </c>
      <c r="J2384" s="58">
        <v>44377</v>
      </c>
      <c r="K2384" s="18">
        <f t="shared" ca="1" si="118"/>
        <v>930</v>
      </c>
      <c r="L2384" s="19">
        <f t="shared" si="119"/>
        <v>44391</v>
      </c>
      <c r="M2384" s="16" t="s">
        <v>44</v>
      </c>
      <c r="N2384" s="16" t="s">
        <v>45</v>
      </c>
      <c r="O2384" s="59" t="s">
        <v>46</v>
      </c>
      <c r="P2384" s="14"/>
      <c r="Q2384" s="16" t="e">
        <f t="shared" ca="1" si="124"/>
        <v>#VALUE!</v>
      </c>
      <c r="R2384" s="16" t="s">
        <v>47</v>
      </c>
      <c r="S2384" s="16" t="s">
        <v>47</v>
      </c>
      <c r="T2384" s="14" t="s">
        <v>8772</v>
      </c>
      <c r="U2384" s="14" t="s">
        <v>8773</v>
      </c>
      <c r="V2384" s="16" t="s">
        <v>47</v>
      </c>
      <c r="W2384" s="14" t="s">
        <v>47</v>
      </c>
      <c r="X2384" s="94"/>
      <c r="Y2384" s="94"/>
      <c r="Z2384" s="94"/>
      <c r="AA2384" s="94"/>
      <c r="AB2384" s="16"/>
      <c r="AC2384" s="18" t="e">
        <f t="shared" ca="1" si="122"/>
        <v>#VALUE!</v>
      </c>
      <c r="AD2384" s="16" t="s">
        <v>52</v>
      </c>
      <c r="AE2384" s="96"/>
      <c r="AF2384" s="94"/>
      <c r="AG2384" s="94"/>
    </row>
    <row r="2385" spans="1:33" ht="15.75" customHeight="1" x14ac:dyDescent="0.25">
      <c r="A2385" s="97" t="s">
        <v>8775</v>
      </c>
      <c r="B2385" s="97" t="s">
        <v>227</v>
      </c>
      <c r="C2385" s="97" t="s">
        <v>227</v>
      </c>
      <c r="D2385" s="14" t="s">
        <v>111</v>
      </c>
      <c r="E2385" s="98" t="s">
        <v>8776</v>
      </c>
      <c r="F2385" s="98"/>
      <c r="G2385" s="14" t="s">
        <v>41</v>
      </c>
      <c r="H2385" s="23" t="s">
        <v>168</v>
      </c>
      <c r="I2385" s="16" t="s">
        <v>75</v>
      </c>
      <c r="J2385" s="17">
        <v>44603</v>
      </c>
      <c r="K2385" s="18">
        <f t="shared" ca="1" si="118"/>
        <v>704</v>
      </c>
      <c r="L2385" s="19">
        <f t="shared" si="119"/>
        <v>44617</v>
      </c>
      <c r="M2385" s="16" t="s">
        <v>44</v>
      </c>
      <c r="N2385" s="16" t="s">
        <v>45</v>
      </c>
      <c r="O2385" s="14" t="s">
        <v>41</v>
      </c>
      <c r="P2385" s="14"/>
      <c r="Q2385" s="16" t="e">
        <f t="shared" ca="1" si="124"/>
        <v>#VALUE!</v>
      </c>
      <c r="R2385" s="16" t="s">
        <v>46</v>
      </c>
      <c r="S2385" s="16" t="s">
        <v>47</v>
      </c>
      <c r="T2385" s="29" t="s">
        <v>617</v>
      </c>
      <c r="U2385" s="29"/>
      <c r="V2385" s="16" t="s">
        <v>77</v>
      </c>
      <c r="W2385" s="14" t="s">
        <v>47</v>
      </c>
      <c r="X2385" s="94"/>
      <c r="Y2385" s="94"/>
      <c r="Z2385" s="94"/>
      <c r="AA2385" s="94"/>
      <c r="AB2385" s="16"/>
      <c r="AC2385" s="18" t="e">
        <f t="shared" ca="1" si="122"/>
        <v>#VALUE!</v>
      </c>
      <c r="AD2385" s="16" t="s">
        <v>52</v>
      </c>
      <c r="AE2385" s="96"/>
      <c r="AF2385" s="94"/>
      <c r="AG2385" s="94"/>
    </row>
    <row r="2386" spans="1:33" ht="15.75" customHeight="1" x14ac:dyDescent="0.25">
      <c r="A2386" s="99" t="s">
        <v>8777</v>
      </c>
      <c r="B2386" s="99" t="s">
        <v>227</v>
      </c>
      <c r="C2386" s="99" t="s">
        <v>227</v>
      </c>
      <c r="D2386" s="57" t="s">
        <v>111</v>
      </c>
      <c r="E2386" s="99" t="s">
        <v>8778</v>
      </c>
      <c r="F2386" s="99"/>
      <c r="G2386" s="14" t="s">
        <v>41</v>
      </c>
      <c r="H2386" s="14" t="s">
        <v>206</v>
      </c>
      <c r="I2386" s="16" t="s">
        <v>75</v>
      </c>
      <c r="J2386" s="17">
        <v>44346</v>
      </c>
      <c r="K2386" s="18">
        <f t="shared" ca="1" si="118"/>
        <v>961</v>
      </c>
      <c r="L2386" s="19">
        <f t="shared" si="119"/>
        <v>44360</v>
      </c>
      <c r="M2386" s="16" t="s">
        <v>44</v>
      </c>
      <c r="N2386" s="16" t="s">
        <v>45</v>
      </c>
      <c r="O2386" s="14" t="s">
        <v>46</v>
      </c>
      <c r="P2386" s="14"/>
      <c r="Q2386" s="16" t="e">
        <f t="shared" ca="1" si="124"/>
        <v>#VALUE!</v>
      </c>
      <c r="R2386" s="16" t="s">
        <v>47</v>
      </c>
      <c r="S2386" s="16" t="s">
        <v>47</v>
      </c>
      <c r="T2386" s="57" t="s">
        <v>8779</v>
      </c>
      <c r="U2386" s="57" t="s">
        <v>8780</v>
      </c>
      <c r="V2386" s="16" t="s">
        <v>47</v>
      </c>
      <c r="W2386" s="14" t="s">
        <v>47</v>
      </c>
      <c r="X2386" s="94"/>
      <c r="Y2386" s="94"/>
      <c r="Z2386" s="94"/>
      <c r="AA2386" s="94"/>
      <c r="AB2386" s="16"/>
      <c r="AC2386" s="18" t="e">
        <f t="shared" ca="1" si="122"/>
        <v>#VALUE!</v>
      </c>
      <c r="AD2386" s="96"/>
      <c r="AE2386" s="96"/>
      <c r="AF2386" s="94"/>
      <c r="AG2386" s="94"/>
    </row>
    <row r="2387" spans="1:33" ht="15.75" customHeight="1" x14ac:dyDescent="0.25">
      <c r="A2387" s="97" t="s">
        <v>8781</v>
      </c>
      <c r="B2387" s="97" t="s">
        <v>8782</v>
      </c>
      <c r="C2387" s="97" t="s">
        <v>8782</v>
      </c>
      <c r="D2387" s="29" t="s">
        <v>111</v>
      </c>
      <c r="E2387" s="98" t="s">
        <v>8783</v>
      </c>
      <c r="F2387" s="98"/>
      <c r="G2387" s="14" t="s">
        <v>41</v>
      </c>
      <c r="H2387" s="23" t="s">
        <v>162</v>
      </c>
      <c r="I2387" s="16" t="s">
        <v>75</v>
      </c>
      <c r="J2387" s="17">
        <v>44388</v>
      </c>
      <c r="K2387" s="18">
        <f t="shared" ca="1" si="118"/>
        <v>919</v>
      </c>
      <c r="L2387" s="19">
        <f t="shared" si="119"/>
        <v>44402</v>
      </c>
      <c r="M2387" s="16" t="s">
        <v>44</v>
      </c>
      <c r="N2387" s="16" t="s">
        <v>45</v>
      </c>
      <c r="O2387" s="14" t="s">
        <v>41</v>
      </c>
      <c r="P2387" s="14"/>
      <c r="Q2387" s="16" t="e">
        <f t="shared" ca="1" si="124"/>
        <v>#VALUE!</v>
      </c>
      <c r="R2387" s="16" t="s">
        <v>46</v>
      </c>
      <c r="S2387" s="16" t="s">
        <v>47</v>
      </c>
      <c r="T2387" s="29" t="s">
        <v>8784</v>
      </c>
      <c r="U2387" s="29" t="s">
        <v>8785</v>
      </c>
      <c r="V2387" s="16" t="s">
        <v>47</v>
      </c>
      <c r="W2387" s="14" t="s">
        <v>47</v>
      </c>
      <c r="X2387" s="94"/>
      <c r="Y2387" s="94"/>
      <c r="Z2387" s="94"/>
      <c r="AA2387" s="94"/>
      <c r="AB2387" s="16"/>
      <c r="AC2387" s="18" t="e">
        <f t="shared" ca="1" si="122"/>
        <v>#VALUE!</v>
      </c>
      <c r="AD2387" s="16" t="s">
        <v>52</v>
      </c>
      <c r="AE2387" s="96"/>
      <c r="AF2387" s="94"/>
      <c r="AG2387" s="94"/>
    </row>
    <row r="2388" spans="1:33" ht="15.75" customHeight="1" x14ac:dyDescent="0.25">
      <c r="A2388" s="97" t="s">
        <v>8786</v>
      </c>
      <c r="B2388" s="97" t="s">
        <v>8782</v>
      </c>
      <c r="C2388" s="97" t="s">
        <v>8782</v>
      </c>
      <c r="D2388" s="29" t="s">
        <v>111</v>
      </c>
      <c r="E2388" s="98" t="s">
        <v>8778</v>
      </c>
      <c r="F2388" s="98"/>
      <c r="G2388" s="14" t="s">
        <v>41</v>
      </c>
      <c r="H2388" s="23" t="s">
        <v>162</v>
      </c>
      <c r="I2388" s="16" t="s">
        <v>75</v>
      </c>
      <c r="J2388" s="17">
        <v>44384</v>
      </c>
      <c r="K2388" s="18">
        <f t="shared" ca="1" si="118"/>
        <v>923</v>
      </c>
      <c r="L2388" s="19">
        <f t="shared" si="119"/>
        <v>44398</v>
      </c>
      <c r="M2388" s="16" t="s">
        <v>44</v>
      </c>
      <c r="N2388" s="16" t="s">
        <v>45</v>
      </c>
      <c r="O2388" s="14" t="s">
        <v>41</v>
      </c>
      <c r="P2388" s="14"/>
      <c r="Q2388" s="16" t="e">
        <f t="shared" ca="1" si="124"/>
        <v>#VALUE!</v>
      </c>
      <c r="R2388" s="16" t="s">
        <v>46</v>
      </c>
      <c r="S2388" s="16" t="s">
        <v>47</v>
      </c>
      <c r="T2388" s="29" t="s">
        <v>8779</v>
      </c>
      <c r="U2388" s="29" t="s">
        <v>8780</v>
      </c>
      <c r="V2388" s="16" t="s">
        <v>47</v>
      </c>
      <c r="W2388" s="14" t="s">
        <v>47</v>
      </c>
      <c r="X2388" s="94"/>
      <c r="Y2388" s="94"/>
      <c r="Z2388" s="94"/>
      <c r="AA2388" s="94"/>
      <c r="AB2388" s="16"/>
      <c r="AC2388" s="18" t="e">
        <f t="shared" ca="1" si="122"/>
        <v>#VALUE!</v>
      </c>
      <c r="AD2388" s="16" t="s">
        <v>52</v>
      </c>
      <c r="AE2388" s="96"/>
      <c r="AF2388" s="94"/>
      <c r="AG2388" s="94"/>
    </row>
    <row r="2389" spans="1:33" ht="15.75" customHeight="1" x14ac:dyDescent="0.25">
      <c r="A2389" s="100" t="s">
        <v>8787</v>
      </c>
      <c r="B2389" s="101" t="s">
        <v>6065</v>
      </c>
      <c r="C2389" s="101" t="s">
        <v>6065</v>
      </c>
      <c r="D2389" s="14" t="s">
        <v>111</v>
      </c>
      <c r="E2389" s="102" t="s">
        <v>8788</v>
      </c>
      <c r="F2389" s="102"/>
      <c r="G2389" s="14" t="s">
        <v>41</v>
      </c>
      <c r="H2389" s="14" t="s">
        <v>91</v>
      </c>
      <c r="I2389" s="16" t="s">
        <v>75</v>
      </c>
      <c r="J2389" s="17">
        <v>44586</v>
      </c>
      <c r="K2389" s="18">
        <f t="shared" ca="1" si="118"/>
        <v>721</v>
      </c>
      <c r="L2389" s="19">
        <f t="shared" si="119"/>
        <v>44600</v>
      </c>
      <c r="M2389" s="16" t="s">
        <v>44</v>
      </c>
      <c r="N2389" s="16" t="s">
        <v>45</v>
      </c>
      <c r="O2389" s="14" t="s">
        <v>41</v>
      </c>
      <c r="P2389" s="17"/>
      <c r="Q2389" s="16" t="e">
        <f t="shared" ca="1" si="124"/>
        <v>#VALUE!</v>
      </c>
      <c r="R2389" s="16" t="s">
        <v>46</v>
      </c>
      <c r="S2389" s="16" t="s">
        <v>366</v>
      </c>
      <c r="T2389" s="14"/>
      <c r="U2389" s="14">
        <v>630590986</v>
      </c>
      <c r="V2389" s="16" t="s">
        <v>5187</v>
      </c>
      <c r="W2389" s="14" t="s">
        <v>115</v>
      </c>
      <c r="X2389" s="94"/>
      <c r="Y2389" s="94"/>
      <c r="Z2389" s="94"/>
      <c r="AA2389" s="94"/>
      <c r="AB2389" s="16"/>
      <c r="AC2389" s="18" t="e">
        <f t="shared" ca="1" si="122"/>
        <v>#VALUE!</v>
      </c>
      <c r="AD2389" s="16" t="s">
        <v>52</v>
      </c>
      <c r="AE2389" s="96"/>
      <c r="AF2389" s="94"/>
      <c r="AG2389" s="94"/>
    </row>
    <row r="2390" spans="1:33" ht="15.75" customHeight="1" x14ac:dyDescent="0.25">
      <c r="A2390" s="97" t="s">
        <v>8789</v>
      </c>
      <c r="B2390" s="97" t="s">
        <v>8790</v>
      </c>
      <c r="C2390" s="97" t="s">
        <v>8790</v>
      </c>
      <c r="D2390" s="29" t="s">
        <v>111</v>
      </c>
      <c r="E2390" s="98" t="s">
        <v>8791</v>
      </c>
      <c r="F2390" s="98"/>
      <c r="G2390" s="14" t="s">
        <v>41</v>
      </c>
      <c r="H2390" s="23" t="s">
        <v>162</v>
      </c>
      <c r="I2390" s="16" t="s">
        <v>75</v>
      </c>
      <c r="J2390" s="17">
        <v>44393</v>
      </c>
      <c r="K2390" s="18">
        <f t="shared" ca="1" si="118"/>
        <v>914</v>
      </c>
      <c r="L2390" s="19">
        <f t="shared" si="119"/>
        <v>44407</v>
      </c>
      <c r="M2390" s="16" t="s">
        <v>44</v>
      </c>
      <c r="N2390" s="16" t="s">
        <v>45</v>
      </c>
      <c r="O2390" s="14" t="s">
        <v>41</v>
      </c>
      <c r="P2390" s="14"/>
      <c r="Q2390" s="16" t="e">
        <f t="shared" ca="1" si="124"/>
        <v>#VALUE!</v>
      </c>
      <c r="R2390" s="16" t="s">
        <v>46</v>
      </c>
      <c r="S2390" s="16" t="s">
        <v>47</v>
      </c>
      <c r="T2390" s="29" t="s">
        <v>8792</v>
      </c>
      <c r="U2390" s="29" t="s">
        <v>8793</v>
      </c>
      <c r="V2390" s="16" t="s">
        <v>47</v>
      </c>
      <c r="W2390" s="14" t="s">
        <v>47</v>
      </c>
      <c r="X2390" s="94"/>
      <c r="Y2390" s="94"/>
      <c r="Z2390" s="94"/>
      <c r="AA2390" s="94"/>
      <c r="AB2390" s="16"/>
      <c r="AC2390" s="18" t="e">
        <f t="shared" ca="1" si="122"/>
        <v>#VALUE!</v>
      </c>
      <c r="AD2390" s="16" t="s">
        <v>52</v>
      </c>
      <c r="AE2390" s="96"/>
      <c r="AF2390" s="94"/>
      <c r="AG2390" s="94"/>
    </row>
    <row r="2391" spans="1:33" ht="15.75" customHeight="1" x14ac:dyDescent="0.25">
      <c r="A2391" s="99" t="s">
        <v>8789</v>
      </c>
      <c r="B2391" s="99" t="s">
        <v>8790</v>
      </c>
      <c r="C2391" s="99" t="s">
        <v>8790</v>
      </c>
      <c r="D2391" s="57" t="s">
        <v>111</v>
      </c>
      <c r="E2391" s="99" t="s">
        <v>8791</v>
      </c>
      <c r="F2391" s="99"/>
      <c r="G2391" s="14" t="s">
        <v>41</v>
      </c>
      <c r="H2391" s="14" t="s">
        <v>206</v>
      </c>
      <c r="I2391" s="16" t="s">
        <v>75</v>
      </c>
      <c r="J2391" s="17">
        <v>44346</v>
      </c>
      <c r="K2391" s="18">
        <f t="shared" ca="1" si="118"/>
        <v>961</v>
      </c>
      <c r="L2391" s="19">
        <f t="shared" si="119"/>
        <v>44360</v>
      </c>
      <c r="M2391" s="16" t="s">
        <v>44</v>
      </c>
      <c r="N2391" s="16" t="s">
        <v>45</v>
      </c>
      <c r="O2391" s="14" t="s">
        <v>46</v>
      </c>
      <c r="P2391" s="14"/>
      <c r="Q2391" s="16" t="e">
        <f t="shared" ca="1" si="124"/>
        <v>#VALUE!</v>
      </c>
      <c r="R2391" s="16" t="s">
        <v>47</v>
      </c>
      <c r="S2391" s="16" t="s">
        <v>47</v>
      </c>
      <c r="T2391" s="57" t="s">
        <v>8792</v>
      </c>
      <c r="U2391" s="57" t="s">
        <v>8794</v>
      </c>
      <c r="V2391" s="16" t="s">
        <v>47</v>
      </c>
      <c r="W2391" s="14" t="s">
        <v>47</v>
      </c>
      <c r="X2391" s="94"/>
      <c r="Y2391" s="94"/>
      <c r="Z2391" s="94"/>
      <c r="AA2391" s="94"/>
      <c r="AB2391" s="16"/>
      <c r="AC2391" s="18" t="e">
        <f t="shared" ca="1" si="122"/>
        <v>#VALUE!</v>
      </c>
      <c r="AD2391" s="16" t="s">
        <v>52</v>
      </c>
      <c r="AE2391" s="96"/>
      <c r="AF2391" s="94"/>
      <c r="AG2391" s="94"/>
    </row>
    <row r="2392" spans="1:33" ht="15.75" customHeight="1" x14ac:dyDescent="0.25">
      <c r="A2392" s="97" t="s">
        <v>8795</v>
      </c>
      <c r="B2392" s="97" t="s">
        <v>8796</v>
      </c>
      <c r="C2392" s="97" t="s">
        <v>8796</v>
      </c>
      <c r="D2392" s="29" t="s">
        <v>111</v>
      </c>
      <c r="E2392" s="98" t="s">
        <v>8797</v>
      </c>
      <c r="F2392" s="98"/>
      <c r="G2392" s="23" t="s">
        <v>41</v>
      </c>
      <c r="H2392" s="23" t="s">
        <v>162</v>
      </c>
      <c r="I2392" s="16" t="s">
        <v>75</v>
      </c>
      <c r="J2392" s="17">
        <v>44397</v>
      </c>
      <c r="K2392" s="18">
        <f t="shared" ca="1" si="118"/>
        <v>910</v>
      </c>
      <c r="L2392" s="19">
        <f t="shared" si="119"/>
        <v>44411</v>
      </c>
      <c r="M2392" s="16" t="s">
        <v>44</v>
      </c>
      <c r="N2392" s="16" t="s">
        <v>45</v>
      </c>
      <c r="O2392" s="14" t="s">
        <v>41</v>
      </c>
      <c r="P2392" s="14"/>
      <c r="Q2392" s="16" t="e">
        <f t="shared" ca="1" si="124"/>
        <v>#VALUE!</v>
      </c>
      <c r="R2392" s="16" t="s">
        <v>46</v>
      </c>
      <c r="S2392" s="16" t="s">
        <v>47</v>
      </c>
      <c r="T2392" s="29" t="s">
        <v>8798</v>
      </c>
      <c r="U2392" s="29" t="s">
        <v>8799</v>
      </c>
      <c r="V2392" s="16" t="s">
        <v>47</v>
      </c>
      <c r="W2392" s="14" t="s">
        <v>47</v>
      </c>
      <c r="X2392" s="94"/>
      <c r="Y2392" s="94"/>
      <c r="Z2392" s="94"/>
      <c r="AA2392" s="94"/>
      <c r="AB2392" s="16"/>
      <c r="AC2392" s="18" t="e">
        <f t="shared" ca="1" si="122"/>
        <v>#VALUE!</v>
      </c>
      <c r="AD2392" s="96"/>
      <c r="AE2392" s="96"/>
      <c r="AF2392" s="94"/>
      <c r="AG2392" s="94"/>
    </row>
    <row r="2393" spans="1:33" ht="15.75" customHeight="1" x14ac:dyDescent="0.25">
      <c r="A2393" s="100" t="s">
        <v>8800</v>
      </c>
      <c r="B2393" s="101" t="s">
        <v>8796</v>
      </c>
      <c r="C2393" s="101" t="s">
        <v>8796</v>
      </c>
      <c r="D2393" s="14" t="s">
        <v>111</v>
      </c>
      <c r="E2393" s="101" t="s">
        <v>8801</v>
      </c>
      <c r="F2393" s="101"/>
      <c r="G2393" s="23" t="s">
        <v>41</v>
      </c>
      <c r="H2393" s="14" t="s">
        <v>162</v>
      </c>
      <c r="I2393" s="16" t="s">
        <v>75</v>
      </c>
      <c r="J2393" s="17">
        <v>44389</v>
      </c>
      <c r="K2393" s="18">
        <f t="shared" ca="1" si="118"/>
        <v>918</v>
      </c>
      <c r="L2393" s="19">
        <f t="shared" si="119"/>
        <v>44403</v>
      </c>
      <c r="M2393" s="16" t="s">
        <v>44</v>
      </c>
      <c r="N2393" s="16" t="s">
        <v>45</v>
      </c>
      <c r="O2393" s="14" t="s">
        <v>41</v>
      </c>
      <c r="P2393" s="17"/>
      <c r="Q2393" s="16" t="e">
        <f t="shared" ca="1" si="124"/>
        <v>#VALUE!</v>
      </c>
      <c r="R2393" s="27" t="s">
        <v>46</v>
      </c>
      <c r="S2393" s="27" t="s">
        <v>47</v>
      </c>
      <c r="T2393" s="14" t="s">
        <v>8802</v>
      </c>
      <c r="U2393" s="48" t="s">
        <v>8803</v>
      </c>
      <c r="V2393" s="16" t="s">
        <v>47</v>
      </c>
      <c r="W2393" s="14" t="s">
        <v>47</v>
      </c>
      <c r="X2393" s="94"/>
      <c r="Y2393" s="94"/>
      <c r="Z2393" s="94"/>
      <c r="AA2393" s="94"/>
      <c r="AB2393" s="16"/>
      <c r="AC2393" s="18" t="e">
        <f t="shared" ca="1" si="122"/>
        <v>#VALUE!</v>
      </c>
      <c r="AD2393" s="16" t="s">
        <v>52</v>
      </c>
      <c r="AE2393" s="96"/>
      <c r="AF2393" s="94"/>
      <c r="AG2393" s="94"/>
    </row>
    <row r="2394" spans="1:33" ht="15.75" customHeight="1" x14ac:dyDescent="0.25">
      <c r="A2394" s="100" t="s">
        <v>8804</v>
      </c>
      <c r="B2394" s="101" t="s">
        <v>8805</v>
      </c>
      <c r="C2394" s="101" t="s">
        <v>8805</v>
      </c>
      <c r="D2394" s="14" t="s">
        <v>111</v>
      </c>
      <c r="E2394" s="101" t="s">
        <v>8806</v>
      </c>
      <c r="F2394" s="101"/>
      <c r="G2394" s="14" t="s">
        <v>41</v>
      </c>
      <c r="H2394" s="14" t="s">
        <v>162</v>
      </c>
      <c r="I2394" s="16" t="s">
        <v>75</v>
      </c>
      <c r="J2394" s="17">
        <v>44400</v>
      </c>
      <c r="K2394" s="18">
        <f t="shared" ca="1" si="118"/>
        <v>907</v>
      </c>
      <c r="L2394" s="19">
        <f t="shared" si="119"/>
        <v>44414</v>
      </c>
      <c r="M2394" s="16" t="s">
        <v>44</v>
      </c>
      <c r="N2394" s="16" t="s">
        <v>45</v>
      </c>
      <c r="O2394" s="14" t="s">
        <v>41</v>
      </c>
      <c r="P2394" s="14"/>
      <c r="Q2394" s="16" t="e">
        <f t="shared" ca="1" si="124"/>
        <v>#VALUE!</v>
      </c>
      <c r="R2394" s="16" t="s">
        <v>46</v>
      </c>
      <c r="S2394" s="16" t="s">
        <v>47</v>
      </c>
      <c r="T2394" s="14" t="s">
        <v>8807</v>
      </c>
      <c r="U2394" s="24" t="s">
        <v>8808</v>
      </c>
      <c r="V2394" s="16" t="s">
        <v>47</v>
      </c>
      <c r="W2394" s="14" t="s">
        <v>47</v>
      </c>
      <c r="X2394" s="94"/>
      <c r="Y2394" s="94"/>
      <c r="Z2394" s="94"/>
      <c r="AA2394" s="94"/>
      <c r="AB2394" s="16"/>
      <c r="AC2394" s="18" t="e">
        <f t="shared" ca="1" si="122"/>
        <v>#VALUE!</v>
      </c>
      <c r="AD2394" s="16" t="s">
        <v>52</v>
      </c>
      <c r="AE2394" s="96"/>
      <c r="AF2394" s="94"/>
      <c r="AG2394" s="94"/>
    </row>
    <row r="2395" spans="1:33" ht="15.75" customHeight="1" x14ac:dyDescent="0.25">
      <c r="A2395" s="103" t="s">
        <v>8809</v>
      </c>
      <c r="B2395" s="104" t="s">
        <v>8169</v>
      </c>
      <c r="C2395" s="103" t="s">
        <v>8169</v>
      </c>
      <c r="D2395" s="75" t="s">
        <v>111</v>
      </c>
      <c r="E2395" s="105" t="s">
        <v>8810</v>
      </c>
      <c r="F2395" s="105"/>
      <c r="G2395" s="14" t="s">
        <v>41</v>
      </c>
      <c r="H2395" s="51" t="s">
        <v>168</v>
      </c>
      <c r="I2395" s="16" t="s">
        <v>75</v>
      </c>
      <c r="J2395" s="17">
        <v>44388</v>
      </c>
      <c r="K2395" s="18">
        <f t="shared" ca="1" si="118"/>
        <v>919</v>
      </c>
      <c r="L2395" s="19">
        <f t="shared" si="119"/>
        <v>44402</v>
      </c>
      <c r="M2395" s="16" t="s">
        <v>44</v>
      </c>
      <c r="N2395" s="16" t="s">
        <v>45</v>
      </c>
      <c r="O2395" s="14" t="s">
        <v>41</v>
      </c>
      <c r="P2395" s="14"/>
      <c r="Q2395" s="16" t="e">
        <f t="shared" ca="1" si="124"/>
        <v>#VALUE!</v>
      </c>
      <c r="R2395" s="16" t="s">
        <v>46</v>
      </c>
      <c r="S2395" s="16" t="s">
        <v>47</v>
      </c>
      <c r="T2395" s="75" t="s">
        <v>236</v>
      </c>
      <c r="U2395" s="75"/>
      <c r="V2395" s="16" t="s">
        <v>47</v>
      </c>
      <c r="W2395" s="14" t="s">
        <v>47</v>
      </c>
      <c r="X2395" s="94"/>
      <c r="Y2395" s="94"/>
      <c r="Z2395" s="94"/>
      <c r="AA2395" s="94"/>
      <c r="AB2395" s="16"/>
      <c r="AC2395" s="18" t="e">
        <f t="shared" ca="1" si="122"/>
        <v>#VALUE!</v>
      </c>
      <c r="AD2395" s="16" t="s">
        <v>52</v>
      </c>
      <c r="AE2395" s="96"/>
      <c r="AF2395" s="94"/>
      <c r="AG2395" s="94"/>
    </row>
    <row r="2396" spans="1:33" ht="15.75" customHeight="1" x14ac:dyDescent="0.25">
      <c r="A2396" s="97" t="s">
        <v>8811</v>
      </c>
      <c r="B2396" s="97" t="s">
        <v>8169</v>
      </c>
      <c r="C2396" s="97" t="s">
        <v>8169</v>
      </c>
      <c r="D2396" s="29" t="s">
        <v>111</v>
      </c>
      <c r="E2396" s="98" t="s">
        <v>8812</v>
      </c>
      <c r="F2396" s="98"/>
      <c r="G2396" s="14" t="s">
        <v>41</v>
      </c>
      <c r="H2396" s="23" t="s">
        <v>162</v>
      </c>
      <c r="I2396" s="16" t="s">
        <v>75</v>
      </c>
      <c r="J2396" s="17">
        <v>44600</v>
      </c>
      <c r="K2396" s="18">
        <f t="shared" ca="1" si="118"/>
        <v>707</v>
      </c>
      <c r="L2396" s="19">
        <f t="shared" si="119"/>
        <v>44614</v>
      </c>
      <c r="M2396" s="16" t="s">
        <v>44</v>
      </c>
      <c r="N2396" s="16" t="s">
        <v>45</v>
      </c>
      <c r="O2396" s="14" t="s">
        <v>41</v>
      </c>
      <c r="P2396" s="14"/>
      <c r="Q2396" s="16" t="e">
        <f t="shared" ca="1" si="124"/>
        <v>#VALUE!</v>
      </c>
      <c r="R2396" s="16" t="s">
        <v>46</v>
      </c>
      <c r="S2396" s="16" t="s">
        <v>47</v>
      </c>
      <c r="T2396" s="29" t="s">
        <v>1831</v>
      </c>
      <c r="U2396" s="29" t="s">
        <v>8813</v>
      </c>
      <c r="V2396" s="16" t="s">
        <v>77</v>
      </c>
      <c r="W2396" s="14" t="s">
        <v>47</v>
      </c>
      <c r="X2396" s="94"/>
      <c r="Y2396" s="94"/>
      <c r="Z2396" s="94"/>
      <c r="AA2396" s="94"/>
      <c r="AB2396" s="16"/>
      <c r="AC2396" s="18" t="e">
        <f t="shared" ca="1" si="122"/>
        <v>#VALUE!</v>
      </c>
      <c r="AD2396" s="16" t="s">
        <v>52</v>
      </c>
      <c r="AE2396" s="96"/>
      <c r="AF2396" s="94"/>
      <c r="AG2396" s="94"/>
    </row>
    <row r="2397" spans="1:33" ht="15.75" customHeight="1" x14ac:dyDescent="0.25">
      <c r="A2397" s="97" t="s">
        <v>8814</v>
      </c>
      <c r="B2397" s="97" t="s">
        <v>8169</v>
      </c>
      <c r="C2397" s="97" t="s">
        <v>8169</v>
      </c>
      <c r="D2397" s="14" t="s">
        <v>111</v>
      </c>
      <c r="E2397" s="98" t="s">
        <v>8815</v>
      </c>
      <c r="F2397" s="98"/>
      <c r="G2397" s="14" t="s">
        <v>41</v>
      </c>
      <c r="H2397" s="23" t="s">
        <v>162</v>
      </c>
      <c r="I2397" s="16" t="s">
        <v>61</v>
      </c>
      <c r="J2397" s="17">
        <v>44389</v>
      </c>
      <c r="K2397" s="18">
        <f t="shared" ca="1" si="118"/>
        <v>918</v>
      </c>
      <c r="L2397" s="19">
        <f t="shared" si="119"/>
        <v>44403</v>
      </c>
      <c r="M2397" s="16" t="s">
        <v>44</v>
      </c>
      <c r="N2397" s="16" t="s">
        <v>47</v>
      </c>
      <c r="O2397" s="14" t="s">
        <v>47</v>
      </c>
      <c r="P2397" s="14"/>
      <c r="Q2397" s="16" t="e">
        <f t="shared" ca="1" si="124"/>
        <v>#VALUE!</v>
      </c>
      <c r="R2397" s="16" t="s">
        <v>46</v>
      </c>
      <c r="S2397" s="16" t="s">
        <v>47</v>
      </c>
      <c r="T2397" s="29" t="s">
        <v>8816</v>
      </c>
      <c r="U2397" s="29" t="s">
        <v>6819</v>
      </c>
      <c r="V2397" s="16" t="s">
        <v>47</v>
      </c>
      <c r="W2397" s="14" t="s">
        <v>47</v>
      </c>
      <c r="X2397" s="94"/>
      <c r="Y2397" s="94"/>
      <c r="Z2397" s="94"/>
      <c r="AA2397" s="94"/>
      <c r="AB2397" s="16"/>
      <c r="AC2397" s="18" t="e">
        <f t="shared" ca="1" si="122"/>
        <v>#VALUE!</v>
      </c>
      <c r="AD2397" s="16" t="s">
        <v>52</v>
      </c>
      <c r="AE2397" s="96"/>
      <c r="AF2397" s="94"/>
      <c r="AG2397" s="94"/>
    </row>
    <row r="2398" spans="1:33" ht="15.75" customHeight="1" x14ac:dyDescent="0.25">
      <c r="A2398" s="101" t="s">
        <v>8817</v>
      </c>
      <c r="B2398" s="101" t="s">
        <v>8169</v>
      </c>
      <c r="C2398" s="101" t="s">
        <v>8169</v>
      </c>
      <c r="D2398" s="14" t="s">
        <v>111</v>
      </c>
      <c r="E2398" s="101" t="s">
        <v>8818</v>
      </c>
      <c r="F2398" s="101"/>
      <c r="G2398" s="14" t="s">
        <v>41</v>
      </c>
      <c r="H2398" s="14" t="s">
        <v>91</v>
      </c>
      <c r="I2398" s="16" t="s">
        <v>75</v>
      </c>
      <c r="J2398" s="58">
        <v>44600</v>
      </c>
      <c r="K2398" s="18">
        <f t="shared" ca="1" si="118"/>
        <v>707</v>
      </c>
      <c r="L2398" s="19">
        <f t="shared" si="119"/>
        <v>44614</v>
      </c>
      <c r="M2398" s="16" t="s">
        <v>44</v>
      </c>
      <c r="N2398" s="16" t="s">
        <v>45</v>
      </c>
      <c r="O2398" s="59" t="s">
        <v>41</v>
      </c>
      <c r="P2398" s="14"/>
      <c r="Q2398" s="16" t="e">
        <f t="shared" ca="1" si="124"/>
        <v>#VALUE!</v>
      </c>
      <c r="R2398" s="16" t="s">
        <v>46</v>
      </c>
      <c r="S2398" s="16"/>
      <c r="T2398" s="14"/>
      <c r="U2398" s="43" t="s">
        <v>8819</v>
      </c>
      <c r="V2398" s="16" t="s">
        <v>77</v>
      </c>
      <c r="W2398" s="14"/>
      <c r="X2398" s="94"/>
      <c r="Y2398" s="94"/>
      <c r="Z2398" s="94"/>
      <c r="AA2398" s="94"/>
      <c r="AB2398" s="16"/>
      <c r="AC2398" s="18" t="e">
        <f t="shared" ca="1" si="122"/>
        <v>#VALUE!</v>
      </c>
      <c r="AD2398" s="16" t="s">
        <v>52</v>
      </c>
      <c r="AE2398" s="96"/>
      <c r="AF2398" s="94"/>
      <c r="AG2398" s="94"/>
    </row>
    <row r="2399" spans="1:33" ht="15.75" customHeight="1" x14ac:dyDescent="0.25">
      <c r="A2399" s="101" t="s">
        <v>206</v>
      </c>
      <c r="B2399" s="101" t="s">
        <v>8169</v>
      </c>
      <c r="C2399" s="101" t="s">
        <v>8169</v>
      </c>
      <c r="D2399" s="14" t="s">
        <v>111</v>
      </c>
      <c r="E2399" s="101" t="s">
        <v>8820</v>
      </c>
      <c r="F2399" s="101"/>
      <c r="G2399" s="14" t="s">
        <v>41</v>
      </c>
      <c r="H2399" s="14" t="s">
        <v>206</v>
      </c>
      <c r="I2399" s="16" t="s">
        <v>75</v>
      </c>
      <c r="J2399" s="58">
        <v>44377</v>
      </c>
      <c r="K2399" s="18">
        <f t="shared" ca="1" si="118"/>
        <v>930</v>
      </c>
      <c r="L2399" s="19">
        <f t="shared" si="119"/>
        <v>44391</v>
      </c>
      <c r="M2399" s="16" t="s">
        <v>44</v>
      </c>
      <c r="N2399" s="16" t="s">
        <v>45</v>
      </c>
      <c r="O2399" s="59" t="s">
        <v>41</v>
      </c>
      <c r="P2399" s="14"/>
      <c r="Q2399" s="16" t="e">
        <f t="shared" ca="1" si="124"/>
        <v>#VALUE!</v>
      </c>
      <c r="R2399" s="16" t="s">
        <v>46</v>
      </c>
      <c r="S2399" s="16"/>
      <c r="T2399" s="14"/>
      <c r="U2399" s="43" t="s">
        <v>8821</v>
      </c>
      <c r="V2399" s="16"/>
      <c r="W2399" s="14"/>
      <c r="X2399" s="94"/>
      <c r="Y2399" s="94"/>
      <c r="Z2399" s="94"/>
      <c r="AA2399" s="94"/>
      <c r="AB2399" s="16"/>
      <c r="AC2399" s="18" t="e">
        <f t="shared" ca="1" si="122"/>
        <v>#VALUE!</v>
      </c>
      <c r="AD2399" s="16" t="s">
        <v>52</v>
      </c>
      <c r="AE2399" s="96"/>
      <c r="AF2399" s="94"/>
      <c r="AG2399" s="94"/>
    </row>
    <row r="2400" spans="1:33" ht="15.75" customHeight="1" x14ac:dyDescent="0.25">
      <c r="A2400" s="101" t="s">
        <v>931</v>
      </c>
      <c r="B2400" s="101" t="s">
        <v>8169</v>
      </c>
      <c r="C2400" s="101" t="s">
        <v>8169</v>
      </c>
      <c r="D2400" s="14" t="s">
        <v>111</v>
      </c>
      <c r="E2400" s="101" t="s">
        <v>8822</v>
      </c>
      <c r="F2400" s="101"/>
      <c r="G2400" s="14" t="s">
        <v>41</v>
      </c>
      <c r="H2400" s="14" t="s">
        <v>931</v>
      </c>
      <c r="I2400" s="16" t="s">
        <v>75</v>
      </c>
      <c r="J2400" s="58">
        <v>44377</v>
      </c>
      <c r="K2400" s="18">
        <f t="shared" ca="1" si="118"/>
        <v>930</v>
      </c>
      <c r="L2400" s="19">
        <f t="shared" si="119"/>
        <v>44391</v>
      </c>
      <c r="M2400" s="16" t="s">
        <v>44</v>
      </c>
      <c r="N2400" s="16" t="s">
        <v>45</v>
      </c>
      <c r="O2400" s="59" t="s">
        <v>41</v>
      </c>
      <c r="P2400" s="14"/>
      <c r="Q2400" s="16" t="e">
        <f t="shared" ca="1" si="124"/>
        <v>#VALUE!</v>
      </c>
      <c r="R2400" s="16" t="s">
        <v>46</v>
      </c>
      <c r="S2400" s="16"/>
      <c r="T2400" s="14"/>
      <c r="U2400" s="43" t="s">
        <v>8823</v>
      </c>
      <c r="V2400" s="16"/>
      <c r="W2400" s="14"/>
      <c r="X2400" s="94"/>
      <c r="Y2400" s="94"/>
      <c r="Z2400" s="94"/>
      <c r="AA2400" s="94"/>
      <c r="AB2400" s="16"/>
      <c r="AC2400" s="18" t="e">
        <f t="shared" ca="1" si="122"/>
        <v>#VALUE!</v>
      </c>
      <c r="AD2400" s="16" t="s">
        <v>52</v>
      </c>
      <c r="AE2400" s="96"/>
      <c r="AF2400" s="94"/>
      <c r="AG2400" s="94"/>
    </row>
    <row r="2401" spans="1:33" ht="15.75" customHeight="1" x14ac:dyDescent="0.25">
      <c r="A2401" s="100" t="s">
        <v>8824</v>
      </c>
      <c r="B2401" s="101" t="s">
        <v>8825</v>
      </c>
      <c r="C2401" s="101" t="s">
        <v>8825</v>
      </c>
      <c r="D2401" s="14" t="s">
        <v>111</v>
      </c>
      <c r="E2401" s="101" t="s">
        <v>8826</v>
      </c>
      <c r="F2401" s="101"/>
      <c r="G2401" s="14" t="s">
        <v>41</v>
      </c>
      <c r="H2401" s="23" t="s">
        <v>91</v>
      </c>
      <c r="I2401" s="16" t="s">
        <v>43</v>
      </c>
      <c r="J2401" s="17">
        <v>44446</v>
      </c>
      <c r="K2401" s="18">
        <f t="shared" ca="1" si="118"/>
        <v>861</v>
      </c>
      <c r="L2401" s="19">
        <f t="shared" si="119"/>
        <v>44460</v>
      </c>
      <c r="M2401" s="16" t="s">
        <v>270</v>
      </c>
      <c r="N2401" s="16" t="s">
        <v>142</v>
      </c>
      <c r="O2401" s="14" t="s">
        <v>41</v>
      </c>
      <c r="P2401" s="14"/>
      <c r="Q2401" s="16" t="e">
        <f t="shared" ca="1" si="124"/>
        <v>#VALUE!</v>
      </c>
      <c r="R2401" s="16" t="s">
        <v>46</v>
      </c>
      <c r="S2401" s="16" t="s">
        <v>47</v>
      </c>
      <c r="T2401" s="14" t="s">
        <v>47</v>
      </c>
      <c r="U2401" s="24"/>
      <c r="V2401" s="16" t="s">
        <v>47</v>
      </c>
      <c r="W2401" s="14" t="s">
        <v>47</v>
      </c>
      <c r="X2401" s="94"/>
      <c r="Y2401" s="94"/>
      <c r="Z2401" s="94"/>
      <c r="AA2401" s="94"/>
      <c r="AB2401" s="16"/>
      <c r="AC2401" s="18" t="e">
        <f t="shared" ca="1" si="122"/>
        <v>#VALUE!</v>
      </c>
      <c r="AD2401" s="16" t="s">
        <v>52</v>
      </c>
      <c r="AE2401" s="96"/>
      <c r="AF2401" s="94"/>
      <c r="AG2401" s="94"/>
    </row>
    <row r="2402" spans="1:33" ht="15.75" customHeight="1" x14ac:dyDescent="0.25">
      <c r="A2402" s="23" t="s">
        <v>8827</v>
      </c>
      <c r="B2402" s="14" t="s">
        <v>8825</v>
      </c>
      <c r="C2402" s="14" t="s">
        <v>8825</v>
      </c>
      <c r="D2402" s="14" t="s">
        <v>111</v>
      </c>
      <c r="E2402" s="14" t="s">
        <v>8828</v>
      </c>
      <c r="F2402" s="14"/>
      <c r="G2402" s="14" t="s">
        <v>41</v>
      </c>
      <c r="H2402" s="14" t="s">
        <v>168</v>
      </c>
      <c r="I2402" s="16" t="s">
        <v>75</v>
      </c>
      <c r="J2402" s="17">
        <v>44373</v>
      </c>
      <c r="K2402" s="18">
        <f t="shared" ca="1" si="118"/>
        <v>934</v>
      </c>
      <c r="L2402" s="19">
        <f t="shared" si="119"/>
        <v>44387</v>
      </c>
      <c r="M2402" s="16" t="s">
        <v>44</v>
      </c>
      <c r="N2402" s="16" t="s">
        <v>45</v>
      </c>
      <c r="O2402" s="14" t="s">
        <v>41</v>
      </c>
      <c r="P2402" s="14"/>
      <c r="Q2402" s="16" t="e">
        <f t="shared" ca="1" si="124"/>
        <v>#VALUE!</v>
      </c>
      <c r="R2402" s="16" t="s">
        <v>46</v>
      </c>
      <c r="S2402" s="16" t="s">
        <v>47</v>
      </c>
      <c r="T2402" s="52" t="s">
        <v>236</v>
      </c>
      <c r="U2402" s="77"/>
      <c r="V2402" s="16" t="s">
        <v>47</v>
      </c>
      <c r="W2402" s="14" t="s">
        <v>47</v>
      </c>
      <c r="X2402" s="94"/>
      <c r="Y2402" s="94"/>
      <c r="Z2402" s="94"/>
      <c r="AA2402" s="94"/>
      <c r="AB2402" s="16"/>
      <c r="AC2402" s="18" t="e">
        <f t="shared" ca="1" si="122"/>
        <v>#VALUE!</v>
      </c>
      <c r="AD2402" s="16" t="s">
        <v>52</v>
      </c>
      <c r="AE2402" s="96"/>
      <c r="AF2402" s="94"/>
      <c r="AG2402" s="94"/>
    </row>
    <row r="2403" spans="1:33" ht="15.75" customHeight="1" x14ac:dyDescent="0.25">
      <c r="A2403" s="29" t="s">
        <v>8829</v>
      </c>
      <c r="B2403" s="14" t="s">
        <v>8825</v>
      </c>
      <c r="C2403" s="14" t="s">
        <v>8825</v>
      </c>
      <c r="D2403" s="29" t="s">
        <v>111</v>
      </c>
      <c r="E2403" s="78" t="s">
        <v>8830</v>
      </c>
      <c r="F2403" s="78"/>
      <c r="G2403" s="14" t="s">
        <v>41</v>
      </c>
      <c r="H2403" s="23" t="s">
        <v>1512</v>
      </c>
      <c r="I2403" s="16" t="s">
        <v>43</v>
      </c>
      <c r="J2403" s="17">
        <v>44383</v>
      </c>
      <c r="K2403" s="18">
        <f t="shared" ca="1" si="118"/>
        <v>924</v>
      </c>
      <c r="L2403" s="19">
        <f t="shared" si="119"/>
        <v>44397</v>
      </c>
      <c r="M2403" s="16" t="s">
        <v>44</v>
      </c>
      <c r="N2403" s="16" t="s">
        <v>47</v>
      </c>
      <c r="O2403" s="14" t="s">
        <v>47</v>
      </c>
      <c r="P2403" s="14"/>
      <c r="Q2403" s="16" t="e">
        <f t="shared" ca="1" si="124"/>
        <v>#VALUE!</v>
      </c>
      <c r="R2403" s="16" t="s">
        <v>46</v>
      </c>
      <c r="S2403" s="16" t="s">
        <v>47</v>
      </c>
      <c r="T2403" s="29" t="s">
        <v>47</v>
      </c>
      <c r="U2403" s="29">
        <v>860284533</v>
      </c>
      <c r="V2403" s="16" t="s">
        <v>47</v>
      </c>
      <c r="W2403" s="14" t="s">
        <v>47</v>
      </c>
      <c r="X2403" s="94"/>
      <c r="Y2403" s="94"/>
      <c r="Z2403" s="94"/>
      <c r="AA2403" s="94"/>
      <c r="AB2403" s="16"/>
      <c r="AC2403" s="18" t="e">
        <f t="shared" ca="1" si="122"/>
        <v>#VALUE!</v>
      </c>
      <c r="AD2403" s="96"/>
      <c r="AE2403" s="96"/>
      <c r="AF2403" s="94"/>
      <c r="AG2403" s="94"/>
    </row>
    <row r="2404" spans="1:33" ht="15.75" customHeight="1" x14ac:dyDescent="0.25">
      <c r="A2404" s="29" t="s">
        <v>8831</v>
      </c>
      <c r="B2404" s="14" t="s">
        <v>8825</v>
      </c>
      <c r="C2404" s="14" t="s">
        <v>8825</v>
      </c>
      <c r="D2404" s="14" t="s">
        <v>1889</v>
      </c>
      <c r="E2404" s="30" t="s">
        <v>8832</v>
      </c>
      <c r="F2404" s="30"/>
      <c r="G2404" s="14" t="s">
        <v>41</v>
      </c>
      <c r="H2404" s="23" t="s">
        <v>162</v>
      </c>
      <c r="I2404" s="16" t="s">
        <v>75</v>
      </c>
      <c r="J2404" s="17">
        <v>44393</v>
      </c>
      <c r="K2404" s="18">
        <f t="shared" ca="1" si="118"/>
        <v>914</v>
      </c>
      <c r="L2404" s="19">
        <f t="shared" si="119"/>
        <v>44407</v>
      </c>
      <c r="M2404" s="16" t="s">
        <v>44</v>
      </c>
      <c r="N2404" s="16" t="s">
        <v>45</v>
      </c>
      <c r="O2404" s="14" t="s">
        <v>41</v>
      </c>
      <c r="P2404" s="14"/>
      <c r="Q2404" s="16" t="e">
        <f t="shared" ca="1" si="124"/>
        <v>#VALUE!</v>
      </c>
      <c r="R2404" s="16" t="s">
        <v>46</v>
      </c>
      <c r="S2404" s="16" t="s">
        <v>47</v>
      </c>
      <c r="T2404" s="29" t="s">
        <v>8833</v>
      </c>
      <c r="U2404" s="29" t="s">
        <v>8834</v>
      </c>
      <c r="V2404" s="16" t="s">
        <v>47</v>
      </c>
      <c r="W2404" s="14" t="s">
        <v>47</v>
      </c>
      <c r="X2404" s="94"/>
      <c r="Y2404" s="94"/>
      <c r="Z2404" s="94"/>
      <c r="AA2404" s="94"/>
      <c r="AB2404" s="16"/>
      <c r="AC2404" s="18" t="e">
        <f t="shared" ca="1" si="122"/>
        <v>#VALUE!</v>
      </c>
      <c r="AD2404" s="18" t="s">
        <v>52</v>
      </c>
      <c r="AE2404" s="96"/>
      <c r="AF2404" s="94"/>
      <c r="AG2404" s="94"/>
    </row>
    <row r="2405" spans="1:33" ht="15.75" customHeight="1" x14ac:dyDescent="0.25">
      <c r="A2405" s="13" t="s">
        <v>8835</v>
      </c>
      <c r="B2405" s="14" t="s">
        <v>8825</v>
      </c>
      <c r="C2405" s="14" t="s">
        <v>8825</v>
      </c>
      <c r="D2405" s="15" t="s">
        <v>111</v>
      </c>
      <c r="E2405" s="15" t="s">
        <v>8836</v>
      </c>
      <c r="F2405" s="15"/>
      <c r="G2405" s="14" t="s">
        <v>41</v>
      </c>
      <c r="H2405" s="14" t="s">
        <v>8837</v>
      </c>
      <c r="I2405" s="16" t="s">
        <v>43</v>
      </c>
      <c r="J2405" s="17">
        <v>44581</v>
      </c>
      <c r="K2405" s="18">
        <f t="shared" ca="1" si="118"/>
        <v>726</v>
      </c>
      <c r="L2405" s="19">
        <f t="shared" si="119"/>
        <v>44595</v>
      </c>
      <c r="M2405" s="16" t="s">
        <v>44</v>
      </c>
      <c r="N2405" s="16" t="s">
        <v>47</v>
      </c>
      <c r="O2405" s="14" t="s">
        <v>47</v>
      </c>
      <c r="P2405" s="14"/>
      <c r="Q2405" s="16" t="e">
        <f t="shared" ca="1" si="124"/>
        <v>#VALUE!</v>
      </c>
      <c r="R2405" s="16" t="s">
        <v>46</v>
      </c>
      <c r="S2405" s="16" t="s">
        <v>47</v>
      </c>
      <c r="T2405" s="15" t="s">
        <v>8838</v>
      </c>
      <c r="U2405" s="15" t="s">
        <v>8839</v>
      </c>
      <c r="V2405" s="16" t="s">
        <v>369</v>
      </c>
      <c r="W2405" s="14" t="s">
        <v>214</v>
      </c>
      <c r="X2405" s="94"/>
      <c r="Y2405" s="94"/>
      <c r="Z2405" s="94"/>
      <c r="AA2405" s="94"/>
      <c r="AB2405" s="16"/>
      <c r="AC2405" s="18" t="e">
        <f t="shared" ca="1" si="122"/>
        <v>#VALUE!</v>
      </c>
      <c r="AD2405" s="16" t="s">
        <v>52</v>
      </c>
      <c r="AE2405" s="96"/>
      <c r="AF2405" s="94"/>
      <c r="AG2405" s="94"/>
    </row>
    <row r="2406" spans="1:33" ht="15.75" customHeight="1" x14ac:dyDescent="0.25">
      <c r="A2406" s="23" t="s">
        <v>8840</v>
      </c>
      <c r="B2406" s="14" t="s">
        <v>8825</v>
      </c>
      <c r="C2406" s="14" t="s">
        <v>8825</v>
      </c>
      <c r="D2406" s="14" t="s">
        <v>111</v>
      </c>
      <c r="E2406" s="25" t="s">
        <v>8841</v>
      </c>
      <c r="F2406" s="25"/>
      <c r="G2406" s="14" t="s">
        <v>41</v>
      </c>
      <c r="H2406" s="14" t="s">
        <v>162</v>
      </c>
      <c r="I2406" s="16" t="s">
        <v>75</v>
      </c>
      <c r="J2406" s="17">
        <v>44374</v>
      </c>
      <c r="K2406" s="18">
        <f t="shared" ca="1" si="118"/>
        <v>933</v>
      </c>
      <c r="L2406" s="19">
        <f t="shared" si="119"/>
        <v>44388</v>
      </c>
      <c r="M2406" s="16" t="s">
        <v>44</v>
      </c>
      <c r="N2406" s="16" t="s">
        <v>45</v>
      </c>
      <c r="O2406" s="14" t="s">
        <v>41</v>
      </c>
      <c r="P2406" s="17">
        <v>43965</v>
      </c>
      <c r="Q2406" s="16">
        <f t="shared" ca="1" si="124"/>
        <v>1342</v>
      </c>
      <c r="R2406" s="27" t="s">
        <v>46</v>
      </c>
      <c r="S2406" s="27" t="s">
        <v>47</v>
      </c>
      <c r="T2406" s="14" t="s">
        <v>8842</v>
      </c>
      <c r="U2406" s="24" t="s">
        <v>8843</v>
      </c>
      <c r="V2406" s="16" t="s">
        <v>47</v>
      </c>
      <c r="W2406" s="14" t="s">
        <v>47</v>
      </c>
      <c r="X2406" s="94"/>
      <c r="Y2406" s="94"/>
      <c r="Z2406" s="94"/>
      <c r="AA2406" s="94"/>
      <c r="AB2406" s="16"/>
      <c r="AC2406" s="18" t="e">
        <f t="shared" ca="1" si="122"/>
        <v>#VALUE!</v>
      </c>
      <c r="AD2406" s="16" t="s">
        <v>52</v>
      </c>
      <c r="AE2406" s="96"/>
      <c r="AF2406" s="94"/>
      <c r="AG2406" s="94"/>
    </row>
    <row r="2407" spans="1:33" ht="15.75" customHeight="1" x14ac:dyDescent="0.25">
      <c r="A2407" s="29" t="s">
        <v>8844</v>
      </c>
      <c r="B2407" s="14" t="s">
        <v>8825</v>
      </c>
      <c r="C2407" s="14" t="s">
        <v>8825</v>
      </c>
      <c r="D2407" s="14" t="s">
        <v>111</v>
      </c>
      <c r="E2407" s="30" t="s">
        <v>8845</v>
      </c>
      <c r="F2407" s="30"/>
      <c r="G2407" s="14" t="s">
        <v>41</v>
      </c>
      <c r="H2407" s="23" t="s">
        <v>162</v>
      </c>
      <c r="I2407" s="16" t="s">
        <v>75</v>
      </c>
      <c r="J2407" s="17">
        <v>44372</v>
      </c>
      <c r="K2407" s="18">
        <f t="shared" ca="1" si="118"/>
        <v>935</v>
      </c>
      <c r="L2407" s="19">
        <f t="shared" si="119"/>
        <v>44386</v>
      </c>
      <c r="M2407" s="16" t="s">
        <v>44</v>
      </c>
      <c r="N2407" s="16" t="s">
        <v>45</v>
      </c>
      <c r="O2407" s="14" t="s">
        <v>41</v>
      </c>
      <c r="P2407" s="14"/>
      <c r="Q2407" s="16" t="e">
        <f t="shared" ca="1" si="124"/>
        <v>#VALUE!</v>
      </c>
      <c r="R2407" s="16" t="s">
        <v>46</v>
      </c>
      <c r="S2407" s="16" t="s">
        <v>47</v>
      </c>
      <c r="T2407" s="29" t="s">
        <v>1124</v>
      </c>
      <c r="U2407" s="29" t="s">
        <v>1125</v>
      </c>
      <c r="V2407" s="16" t="s">
        <v>47</v>
      </c>
      <c r="W2407" s="14" t="s">
        <v>47</v>
      </c>
      <c r="X2407" s="94"/>
      <c r="Y2407" s="94"/>
      <c r="Z2407" s="94"/>
      <c r="AA2407" s="94"/>
      <c r="AB2407" s="16"/>
      <c r="AC2407" s="18" t="e">
        <f t="shared" ca="1" si="122"/>
        <v>#VALUE!</v>
      </c>
      <c r="AD2407" s="16" t="s">
        <v>52</v>
      </c>
      <c r="AE2407" s="96"/>
      <c r="AF2407" s="94"/>
      <c r="AG2407" s="94"/>
    </row>
    <row r="2408" spans="1:33" ht="15.75" customHeight="1" x14ac:dyDescent="0.25">
      <c r="A2408" s="14" t="s">
        <v>8846</v>
      </c>
      <c r="B2408" s="14" t="s">
        <v>8825</v>
      </c>
      <c r="C2408" s="14" t="s">
        <v>8825</v>
      </c>
      <c r="D2408" s="14" t="s">
        <v>111</v>
      </c>
      <c r="E2408" s="14" t="s">
        <v>8847</v>
      </c>
      <c r="F2408" s="14"/>
      <c r="G2408" s="14" t="s">
        <v>41</v>
      </c>
      <c r="H2408" s="23" t="s">
        <v>162</v>
      </c>
      <c r="I2408" s="16" t="s">
        <v>75</v>
      </c>
      <c r="J2408" s="17">
        <v>44373</v>
      </c>
      <c r="K2408" s="18">
        <f t="shared" ca="1" si="118"/>
        <v>934</v>
      </c>
      <c r="L2408" s="19">
        <f t="shared" si="119"/>
        <v>44387</v>
      </c>
      <c r="M2408" s="16" t="s">
        <v>44</v>
      </c>
      <c r="N2408" s="16" t="s">
        <v>45</v>
      </c>
      <c r="O2408" s="14" t="s">
        <v>41</v>
      </c>
      <c r="P2408" s="14">
        <v>44256</v>
      </c>
      <c r="Q2408" s="16">
        <f t="shared" ca="1" si="124"/>
        <v>1051</v>
      </c>
      <c r="R2408" s="16" t="s">
        <v>46</v>
      </c>
      <c r="S2408" s="16" t="s">
        <v>47</v>
      </c>
      <c r="T2408" s="14" t="s">
        <v>1124</v>
      </c>
      <c r="U2408" s="14" t="s">
        <v>1125</v>
      </c>
      <c r="V2408" s="16" t="s">
        <v>47</v>
      </c>
      <c r="W2408" s="14" t="s">
        <v>47</v>
      </c>
      <c r="X2408" s="94"/>
      <c r="Y2408" s="94"/>
      <c r="Z2408" s="94"/>
      <c r="AA2408" s="94"/>
      <c r="AB2408" s="16"/>
      <c r="AC2408" s="18" t="e">
        <f t="shared" ca="1" si="122"/>
        <v>#VALUE!</v>
      </c>
      <c r="AD2408" s="16" t="s">
        <v>52</v>
      </c>
      <c r="AE2408" s="96"/>
      <c r="AF2408" s="94"/>
      <c r="AG2408" s="94"/>
    </row>
    <row r="2409" spans="1:33" ht="15.75" customHeight="1" x14ac:dyDescent="0.25">
      <c r="A2409" s="23" t="s">
        <v>8848</v>
      </c>
      <c r="B2409" s="23" t="s">
        <v>631</v>
      </c>
      <c r="C2409" s="23" t="s">
        <v>631</v>
      </c>
      <c r="D2409" s="14" t="s">
        <v>39</v>
      </c>
      <c r="E2409" s="23" t="s">
        <v>8849</v>
      </c>
      <c r="F2409" s="23"/>
      <c r="G2409" s="14" t="s">
        <v>41</v>
      </c>
      <c r="H2409" s="14" t="s">
        <v>91</v>
      </c>
      <c r="I2409" s="16" t="s">
        <v>75</v>
      </c>
      <c r="J2409" s="58">
        <v>44377</v>
      </c>
      <c r="K2409" s="18">
        <f t="shared" ca="1" si="118"/>
        <v>930</v>
      </c>
      <c r="L2409" s="19">
        <f t="shared" si="119"/>
        <v>44391</v>
      </c>
      <c r="M2409" s="16" t="s">
        <v>44</v>
      </c>
      <c r="N2409" s="16" t="s">
        <v>45</v>
      </c>
      <c r="O2409" s="59" t="s">
        <v>41</v>
      </c>
      <c r="P2409" s="14"/>
      <c r="Q2409" s="16" t="e">
        <f t="shared" ca="1" si="124"/>
        <v>#VALUE!</v>
      </c>
      <c r="R2409" s="16" t="s">
        <v>46</v>
      </c>
      <c r="S2409" s="16"/>
      <c r="T2409" s="14"/>
      <c r="U2409" s="61" t="s">
        <v>8850</v>
      </c>
      <c r="V2409" s="16"/>
      <c r="W2409" s="14"/>
      <c r="X2409" s="14"/>
      <c r="Y2409" s="14"/>
      <c r="Z2409" s="14"/>
      <c r="AA2409" s="14"/>
      <c r="AB2409" s="16"/>
      <c r="AC2409" s="18" t="e">
        <f t="shared" ca="1" si="122"/>
        <v>#VALUE!</v>
      </c>
      <c r="AD2409" s="16" t="s">
        <v>52</v>
      </c>
      <c r="AE2409" s="16"/>
      <c r="AF2409" s="14"/>
      <c r="AG2409" s="106"/>
    </row>
    <row r="2410" spans="1:33" ht="15.75" customHeight="1" x14ac:dyDescent="0.25">
      <c r="A2410" s="23" t="s">
        <v>168</v>
      </c>
      <c r="B2410" s="23" t="s">
        <v>200</v>
      </c>
      <c r="C2410" s="23" t="s">
        <v>200</v>
      </c>
      <c r="D2410" s="14" t="s">
        <v>39</v>
      </c>
      <c r="E2410" s="23" t="s">
        <v>8851</v>
      </c>
      <c r="F2410" s="23"/>
      <c r="G2410" s="14" t="s">
        <v>41</v>
      </c>
      <c r="H2410" s="14" t="s">
        <v>168</v>
      </c>
      <c r="I2410" s="16" t="s">
        <v>75</v>
      </c>
      <c r="J2410" s="58">
        <v>44377</v>
      </c>
      <c r="K2410" s="18">
        <f t="shared" ca="1" si="118"/>
        <v>930</v>
      </c>
      <c r="L2410" s="19">
        <f t="shared" si="119"/>
        <v>44391</v>
      </c>
      <c r="M2410" s="16" t="s">
        <v>44</v>
      </c>
      <c r="N2410" s="16" t="s">
        <v>45</v>
      </c>
      <c r="O2410" s="59" t="s">
        <v>41</v>
      </c>
      <c r="P2410" s="14"/>
      <c r="Q2410" s="16" t="e">
        <f t="shared" ca="1" si="124"/>
        <v>#VALUE!</v>
      </c>
      <c r="R2410" s="16" t="s">
        <v>46</v>
      </c>
      <c r="S2410" s="16"/>
      <c r="T2410" s="14"/>
      <c r="U2410" s="61" t="s">
        <v>8852</v>
      </c>
      <c r="V2410" s="16"/>
      <c r="W2410" s="14"/>
      <c r="X2410" s="14"/>
      <c r="Y2410" s="14"/>
      <c r="Z2410" s="14"/>
      <c r="AA2410" s="14"/>
      <c r="AB2410" s="16"/>
      <c r="AC2410" s="18" t="e">
        <f t="shared" ca="1" si="122"/>
        <v>#VALUE!</v>
      </c>
      <c r="AD2410" s="16" t="s">
        <v>52</v>
      </c>
      <c r="AE2410" s="16"/>
      <c r="AF2410" s="14"/>
      <c r="AG2410" s="106"/>
    </row>
    <row r="2411" spans="1:33" ht="15.75" customHeight="1" x14ac:dyDescent="0.25">
      <c r="A2411" s="23" t="s">
        <v>8853</v>
      </c>
      <c r="B2411" s="23" t="s">
        <v>200</v>
      </c>
      <c r="C2411" s="23" t="s">
        <v>200</v>
      </c>
      <c r="D2411" s="14" t="s">
        <v>39</v>
      </c>
      <c r="E2411" s="23" t="s">
        <v>8854</v>
      </c>
      <c r="F2411" s="23"/>
      <c r="G2411" s="14" t="s">
        <v>41</v>
      </c>
      <c r="H2411" s="14" t="s">
        <v>91</v>
      </c>
      <c r="I2411" s="16" t="s">
        <v>75</v>
      </c>
      <c r="J2411" s="58">
        <v>44377</v>
      </c>
      <c r="K2411" s="18">
        <f t="shared" ca="1" si="118"/>
        <v>930</v>
      </c>
      <c r="L2411" s="19">
        <f t="shared" si="119"/>
        <v>44391</v>
      </c>
      <c r="M2411" s="16" t="s">
        <v>44</v>
      </c>
      <c r="N2411" s="16" t="s">
        <v>45</v>
      </c>
      <c r="O2411" s="59" t="s">
        <v>41</v>
      </c>
      <c r="P2411" s="14"/>
      <c r="Q2411" s="16" t="e">
        <f t="shared" ca="1" si="124"/>
        <v>#VALUE!</v>
      </c>
      <c r="R2411" s="16" t="s">
        <v>46</v>
      </c>
      <c r="S2411" s="16"/>
      <c r="T2411" s="14"/>
      <c r="U2411" s="61" t="s">
        <v>8855</v>
      </c>
      <c r="V2411" s="16"/>
      <c r="W2411" s="14"/>
      <c r="X2411" s="14"/>
      <c r="Y2411" s="14"/>
      <c r="Z2411" s="14"/>
      <c r="AA2411" s="14"/>
      <c r="AB2411" s="16"/>
      <c r="AC2411" s="18" t="e">
        <f t="shared" ca="1" si="122"/>
        <v>#VALUE!</v>
      </c>
      <c r="AD2411" s="16" t="s">
        <v>52</v>
      </c>
      <c r="AE2411" s="16"/>
      <c r="AF2411" s="14"/>
      <c r="AG2411" s="106"/>
    </row>
    <row r="2412" spans="1:33" ht="15.75" customHeight="1" x14ac:dyDescent="0.25">
      <c r="A2412" s="23" t="s">
        <v>8856</v>
      </c>
      <c r="B2412" s="23" t="s">
        <v>200</v>
      </c>
      <c r="C2412" s="23" t="s">
        <v>200</v>
      </c>
      <c r="D2412" s="14" t="s">
        <v>39</v>
      </c>
      <c r="E2412" s="23" t="s">
        <v>8857</v>
      </c>
      <c r="F2412" s="23"/>
      <c r="G2412" s="14" t="s">
        <v>41</v>
      </c>
      <c r="H2412" s="14" t="s">
        <v>162</v>
      </c>
      <c r="I2412" s="16" t="s">
        <v>75</v>
      </c>
      <c r="J2412" s="58">
        <v>44377</v>
      </c>
      <c r="K2412" s="18">
        <f t="shared" ca="1" si="118"/>
        <v>930</v>
      </c>
      <c r="L2412" s="19">
        <f t="shared" si="119"/>
        <v>44391</v>
      </c>
      <c r="M2412" s="16" t="s">
        <v>44</v>
      </c>
      <c r="N2412" s="16" t="s">
        <v>45</v>
      </c>
      <c r="O2412" s="59" t="s">
        <v>41</v>
      </c>
      <c r="P2412" s="14"/>
      <c r="Q2412" s="16" t="e">
        <f t="shared" ca="1" si="124"/>
        <v>#VALUE!</v>
      </c>
      <c r="R2412" s="16" t="s">
        <v>46</v>
      </c>
      <c r="S2412" s="16"/>
      <c r="T2412" s="14"/>
      <c r="U2412" s="61" t="s">
        <v>8858</v>
      </c>
      <c r="V2412" s="16"/>
      <c r="W2412" s="14"/>
      <c r="X2412" s="14"/>
      <c r="Y2412" s="14"/>
      <c r="Z2412" s="14"/>
      <c r="AA2412" s="14"/>
      <c r="AB2412" s="16"/>
      <c r="AC2412" s="18" t="e">
        <f t="shared" ca="1" si="122"/>
        <v>#VALUE!</v>
      </c>
      <c r="AD2412" s="16" t="s">
        <v>52</v>
      </c>
      <c r="AE2412" s="16"/>
      <c r="AF2412" s="14"/>
      <c r="AG2412" s="14"/>
    </row>
    <row r="2413" spans="1:33" ht="15.75" customHeight="1" x14ac:dyDescent="0.25">
      <c r="A2413" s="23" t="s">
        <v>8859</v>
      </c>
      <c r="B2413" s="23" t="s">
        <v>200</v>
      </c>
      <c r="C2413" s="23" t="s">
        <v>200</v>
      </c>
      <c r="D2413" s="14" t="s">
        <v>39</v>
      </c>
      <c r="E2413" s="23" t="s">
        <v>8860</v>
      </c>
      <c r="F2413" s="23"/>
      <c r="G2413" s="14" t="s">
        <v>41</v>
      </c>
      <c r="H2413" s="14" t="s">
        <v>91</v>
      </c>
      <c r="I2413" s="16" t="s">
        <v>75</v>
      </c>
      <c r="J2413" s="58">
        <v>44377</v>
      </c>
      <c r="K2413" s="18">
        <f t="shared" ca="1" si="118"/>
        <v>930</v>
      </c>
      <c r="L2413" s="19">
        <f t="shared" si="119"/>
        <v>44391</v>
      </c>
      <c r="M2413" s="16" t="s">
        <v>44</v>
      </c>
      <c r="N2413" s="16" t="s">
        <v>45</v>
      </c>
      <c r="O2413" s="59" t="s">
        <v>41</v>
      </c>
      <c r="P2413" s="14"/>
      <c r="Q2413" s="16" t="e">
        <f t="shared" ca="1" si="124"/>
        <v>#VALUE!</v>
      </c>
      <c r="R2413" s="16" t="s">
        <v>46</v>
      </c>
      <c r="S2413" s="16"/>
      <c r="T2413" s="14"/>
      <c r="U2413" s="61" t="s">
        <v>8861</v>
      </c>
      <c r="V2413" s="16"/>
      <c r="W2413" s="14"/>
      <c r="X2413" s="14"/>
      <c r="Y2413" s="14"/>
      <c r="Z2413" s="14"/>
      <c r="AA2413" s="14"/>
      <c r="AB2413" s="16"/>
      <c r="AC2413" s="18" t="e">
        <f t="shared" ca="1" si="122"/>
        <v>#VALUE!</v>
      </c>
      <c r="AD2413" s="16" t="s">
        <v>52</v>
      </c>
      <c r="AE2413" s="16"/>
      <c r="AF2413" s="14"/>
      <c r="AG2413" s="14"/>
    </row>
    <row r="2414" spans="1:33" ht="15.75" customHeight="1" x14ac:dyDescent="0.25">
      <c r="A2414" s="23" t="s">
        <v>8862</v>
      </c>
      <c r="B2414" s="23" t="s">
        <v>200</v>
      </c>
      <c r="C2414" s="23" t="s">
        <v>200</v>
      </c>
      <c r="D2414" s="14" t="s">
        <v>39</v>
      </c>
      <c r="E2414" s="23" t="s">
        <v>8863</v>
      </c>
      <c r="F2414" s="23"/>
      <c r="G2414" s="14" t="s">
        <v>41</v>
      </c>
      <c r="H2414" s="14" t="s">
        <v>91</v>
      </c>
      <c r="I2414" s="16" t="s">
        <v>75</v>
      </c>
      <c r="J2414" s="58">
        <v>44377</v>
      </c>
      <c r="K2414" s="18">
        <f t="shared" ca="1" si="118"/>
        <v>930</v>
      </c>
      <c r="L2414" s="19">
        <f t="shared" si="119"/>
        <v>44391</v>
      </c>
      <c r="M2414" s="16" t="s">
        <v>44</v>
      </c>
      <c r="N2414" s="16" t="s">
        <v>45</v>
      </c>
      <c r="O2414" s="59" t="s">
        <v>41</v>
      </c>
      <c r="P2414" s="14"/>
      <c r="Q2414" s="16" t="e">
        <f t="shared" ca="1" si="124"/>
        <v>#VALUE!</v>
      </c>
      <c r="R2414" s="16" t="s">
        <v>46</v>
      </c>
      <c r="S2414" s="16"/>
      <c r="T2414" s="14"/>
      <c r="U2414" s="61" t="s">
        <v>8864</v>
      </c>
      <c r="V2414" s="16"/>
      <c r="W2414" s="14"/>
      <c r="X2414" s="14"/>
      <c r="Y2414" s="14"/>
      <c r="Z2414" s="14"/>
      <c r="AA2414" s="14"/>
      <c r="AB2414" s="16"/>
      <c r="AC2414" s="18" t="e">
        <f t="shared" ca="1" si="122"/>
        <v>#VALUE!</v>
      </c>
      <c r="AD2414" s="16" t="s">
        <v>52</v>
      </c>
      <c r="AE2414" s="16"/>
      <c r="AF2414" s="14"/>
      <c r="AG2414" s="14"/>
    </row>
    <row r="2415" spans="1:33" ht="15.75" customHeight="1" x14ac:dyDescent="0.25">
      <c r="A2415" s="23" t="s">
        <v>8865</v>
      </c>
      <c r="B2415" s="23" t="s">
        <v>200</v>
      </c>
      <c r="C2415" s="23" t="s">
        <v>200</v>
      </c>
      <c r="D2415" s="14" t="s">
        <v>39</v>
      </c>
      <c r="E2415" s="23" t="s">
        <v>8866</v>
      </c>
      <c r="F2415" s="23"/>
      <c r="G2415" s="14" t="s">
        <v>41</v>
      </c>
      <c r="H2415" s="14" t="s">
        <v>91</v>
      </c>
      <c r="I2415" s="16" t="s">
        <v>75</v>
      </c>
      <c r="J2415" s="58">
        <v>44377</v>
      </c>
      <c r="K2415" s="18">
        <f t="shared" ca="1" si="118"/>
        <v>930</v>
      </c>
      <c r="L2415" s="19">
        <f t="shared" si="119"/>
        <v>44391</v>
      </c>
      <c r="M2415" s="16" t="s">
        <v>44</v>
      </c>
      <c r="N2415" s="16" t="s">
        <v>45</v>
      </c>
      <c r="O2415" s="59" t="s">
        <v>41</v>
      </c>
      <c r="P2415" s="14"/>
      <c r="Q2415" s="16" t="e">
        <f t="shared" ca="1" si="124"/>
        <v>#VALUE!</v>
      </c>
      <c r="R2415" s="16" t="s">
        <v>46</v>
      </c>
      <c r="S2415" s="16"/>
      <c r="T2415" s="14"/>
      <c r="U2415" s="61" t="s">
        <v>8867</v>
      </c>
      <c r="V2415" s="16"/>
      <c r="W2415" s="14"/>
      <c r="X2415" s="14"/>
      <c r="Y2415" s="14"/>
      <c r="Z2415" s="14"/>
      <c r="AA2415" s="14"/>
      <c r="AB2415" s="16"/>
      <c r="AC2415" s="18" t="e">
        <f t="shared" ca="1" si="122"/>
        <v>#VALUE!</v>
      </c>
      <c r="AD2415" s="16" t="s">
        <v>52</v>
      </c>
      <c r="AE2415" s="16"/>
      <c r="AF2415" s="14"/>
      <c r="AG2415" s="14"/>
    </row>
    <row r="2416" spans="1:33" ht="15.75" customHeight="1" x14ac:dyDescent="0.25">
      <c r="A2416" s="23" t="s">
        <v>8868</v>
      </c>
      <c r="B2416" s="23" t="s">
        <v>200</v>
      </c>
      <c r="C2416" s="23" t="s">
        <v>200</v>
      </c>
      <c r="D2416" s="14" t="s">
        <v>39</v>
      </c>
      <c r="E2416" s="23" t="s">
        <v>8869</v>
      </c>
      <c r="F2416" s="23"/>
      <c r="G2416" s="14" t="s">
        <v>41</v>
      </c>
      <c r="H2416" s="14" t="s">
        <v>91</v>
      </c>
      <c r="I2416" s="16" t="s">
        <v>75</v>
      </c>
      <c r="J2416" s="58">
        <v>44574</v>
      </c>
      <c r="K2416" s="18">
        <f t="shared" ca="1" si="118"/>
        <v>733</v>
      </c>
      <c r="L2416" s="19">
        <f t="shared" si="119"/>
        <v>44588</v>
      </c>
      <c r="M2416" s="16" t="s">
        <v>8870</v>
      </c>
      <c r="N2416" s="16" t="s">
        <v>45</v>
      </c>
      <c r="O2416" s="59" t="s">
        <v>41</v>
      </c>
      <c r="P2416" s="14"/>
      <c r="Q2416" s="16" t="e">
        <f t="shared" ca="1" si="124"/>
        <v>#VALUE!</v>
      </c>
      <c r="R2416" s="16" t="s">
        <v>46</v>
      </c>
      <c r="S2416" s="16"/>
      <c r="T2416" s="14" t="s">
        <v>181</v>
      </c>
      <c r="U2416" s="61" t="s">
        <v>8871</v>
      </c>
      <c r="V2416" s="16" t="s">
        <v>77</v>
      </c>
      <c r="W2416" s="14" t="s">
        <v>8872</v>
      </c>
      <c r="X2416" s="14"/>
      <c r="Y2416" s="14"/>
      <c r="Z2416" s="14"/>
      <c r="AA2416" s="14"/>
      <c r="AB2416" s="16"/>
      <c r="AC2416" s="18" t="e">
        <f t="shared" ca="1" si="122"/>
        <v>#VALUE!</v>
      </c>
      <c r="AD2416" s="16" t="s">
        <v>52</v>
      </c>
      <c r="AE2416" s="16"/>
      <c r="AF2416" s="14"/>
      <c r="AG2416" s="14"/>
    </row>
    <row r="2417" spans="1:33" ht="15.75" customHeight="1" x14ac:dyDescent="0.25">
      <c r="A2417" s="23" t="s">
        <v>931</v>
      </c>
      <c r="B2417" s="23" t="s">
        <v>200</v>
      </c>
      <c r="C2417" s="23" t="s">
        <v>200</v>
      </c>
      <c r="D2417" s="14" t="s">
        <v>39</v>
      </c>
      <c r="E2417" s="23" t="s">
        <v>8873</v>
      </c>
      <c r="F2417" s="23"/>
      <c r="G2417" s="14" t="s">
        <v>41</v>
      </c>
      <c r="H2417" s="14" t="s">
        <v>931</v>
      </c>
      <c r="I2417" s="16" t="s">
        <v>75</v>
      </c>
      <c r="J2417" s="58">
        <v>44377</v>
      </c>
      <c r="K2417" s="18">
        <f t="shared" ca="1" si="118"/>
        <v>930</v>
      </c>
      <c r="L2417" s="19">
        <f t="shared" si="119"/>
        <v>44391</v>
      </c>
      <c r="M2417" s="16" t="s">
        <v>44</v>
      </c>
      <c r="N2417" s="16" t="s">
        <v>45</v>
      </c>
      <c r="O2417" s="59" t="s">
        <v>41</v>
      </c>
      <c r="P2417" s="14"/>
      <c r="Q2417" s="16" t="e">
        <f t="shared" ca="1" si="124"/>
        <v>#VALUE!</v>
      </c>
      <c r="R2417" s="16" t="s">
        <v>46</v>
      </c>
      <c r="S2417" s="16"/>
      <c r="T2417" s="14"/>
      <c r="U2417" s="61" t="s">
        <v>8874</v>
      </c>
      <c r="V2417" s="16"/>
      <c r="W2417" s="14"/>
      <c r="X2417" s="14"/>
      <c r="Y2417" s="14"/>
      <c r="Z2417" s="14"/>
      <c r="AA2417" s="14"/>
      <c r="AB2417" s="16"/>
      <c r="AC2417" s="18" t="e">
        <f t="shared" ca="1" si="122"/>
        <v>#VALUE!</v>
      </c>
      <c r="AD2417" s="16" t="s">
        <v>52</v>
      </c>
      <c r="AE2417" s="16"/>
      <c r="AF2417" s="14"/>
      <c r="AG2417" s="14"/>
    </row>
    <row r="2418" spans="1:33" ht="15.75" customHeight="1" x14ac:dyDescent="0.25">
      <c r="A2418" s="23" t="s">
        <v>8875</v>
      </c>
      <c r="B2418" s="23" t="s">
        <v>200</v>
      </c>
      <c r="C2418" s="23" t="s">
        <v>200</v>
      </c>
      <c r="D2418" s="14" t="s">
        <v>39</v>
      </c>
      <c r="E2418" s="23" t="s">
        <v>1219</v>
      </c>
      <c r="F2418" s="23"/>
      <c r="G2418" s="14" t="s">
        <v>41</v>
      </c>
      <c r="H2418" s="14" t="s">
        <v>91</v>
      </c>
      <c r="I2418" s="16" t="s">
        <v>75</v>
      </c>
      <c r="J2418" s="58">
        <v>44538</v>
      </c>
      <c r="K2418" s="18">
        <f t="shared" ca="1" si="118"/>
        <v>769</v>
      </c>
      <c r="L2418" s="19">
        <f t="shared" si="119"/>
        <v>44552</v>
      </c>
      <c r="M2418" s="16" t="s">
        <v>44</v>
      </c>
      <c r="N2418" s="16" t="s">
        <v>45</v>
      </c>
      <c r="O2418" s="59" t="s">
        <v>41</v>
      </c>
      <c r="P2418" s="14"/>
      <c r="Q2418" s="16" t="e">
        <f t="shared" ca="1" si="124"/>
        <v>#VALUE!</v>
      </c>
      <c r="R2418" s="16" t="s">
        <v>46</v>
      </c>
      <c r="S2418" s="16"/>
      <c r="T2418" s="14"/>
      <c r="U2418" s="61" t="s">
        <v>8876</v>
      </c>
      <c r="V2418" s="16"/>
      <c r="W2418" s="14"/>
      <c r="X2418" s="14"/>
      <c r="Y2418" s="14"/>
      <c r="Z2418" s="14"/>
      <c r="AA2418" s="14"/>
      <c r="AB2418" s="16"/>
      <c r="AC2418" s="18" t="e">
        <f t="shared" ca="1" si="122"/>
        <v>#VALUE!</v>
      </c>
      <c r="AD2418" s="18" t="s">
        <v>52</v>
      </c>
      <c r="AE2418" s="16"/>
      <c r="AF2418" s="14"/>
      <c r="AG2418" s="14"/>
    </row>
    <row r="2419" spans="1:33" ht="15.75" customHeight="1" x14ac:dyDescent="0.25">
      <c r="A2419" s="23" t="s">
        <v>8877</v>
      </c>
      <c r="B2419" s="23" t="s">
        <v>200</v>
      </c>
      <c r="C2419" s="23" t="s">
        <v>200</v>
      </c>
      <c r="D2419" s="14" t="s">
        <v>39</v>
      </c>
      <c r="E2419" s="23" t="s">
        <v>8878</v>
      </c>
      <c r="F2419" s="23"/>
      <c r="G2419" s="14" t="s">
        <v>41</v>
      </c>
      <c r="H2419" s="14" t="s">
        <v>91</v>
      </c>
      <c r="I2419" s="16" t="s">
        <v>75</v>
      </c>
      <c r="J2419" s="58">
        <v>44377</v>
      </c>
      <c r="K2419" s="18">
        <f t="shared" ca="1" si="118"/>
        <v>930</v>
      </c>
      <c r="L2419" s="19">
        <f t="shared" si="119"/>
        <v>44391</v>
      </c>
      <c r="M2419" s="16" t="s">
        <v>44</v>
      </c>
      <c r="N2419" s="16" t="s">
        <v>45</v>
      </c>
      <c r="O2419" s="59" t="s">
        <v>41</v>
      </c>
      <c r="P2419" s="14"/>
      <c r="Q2419" s="16" t="e">
        <f t="shared" ca="1" si="124"/>
        <v>#VALUE!</v>
      </c>
      <c r="R2419" s="16" t="s">
        <v>46</v>
      </c>
      <c r="S2419" s="16"/>
      <c r="T2419" s="14"/>
      <c r="U2419" s="61" t="s">
        <v>8879</v>
      </c>
      <c r="V2419" s="16"/>
      <c r="W2419" s="14"/>
      <c r="X2419" s="14"/>
      <c r="Y2419" s="14"/>
      <c r="Z2419" s="14"/>
      <c r="AA2419" s="14"/>
      <c r="AB2419" s="16"/>
      <c r="AC2419" s="18" t="e">
        <f t="shared" ca="1" si="122"/>
        <v>#VALUE!</v>
      </c>
      <c r="AD2419" s="16" t="s">
        <v>52</v>
      </c>
      <c r="AE2419" s="16"/>
      <c r="AF2419" s="14"/>
      <c r="AG2419" s="14"/>
    </row>
    <row r="2420" spans="1:33" ht="15.75" customHeight="1" x14ac:dyDescent="0.25">
      <c r="A2420" s="23" t="s">
        <v>8880</v>
      </c>
      <c r="B2420" s="23" t="s">
        <v>200</v>
      </c>
      <c r="C2420" s="23" t="s">
        <v>200</v>
      </c>
      <c r="D2420" s="14" t="s">
        <v>39</v>
      </c>
      <c r="E2420" s="23" t="s">
        <v>2890</v>
      </c>
      <c r="F2420" s="23"/>
      <c r="G2420" s="14" t="s">
        <v>41</v>
      </c>
      <c r="H2420" s="14" t="s">
        <v>91</v>
      </c>
      <c r="I2420" s="16" t="s">
        <v>75</v>
      </c>
      <c r="J2420" s="58">
        <v>44377</v>
      </c>
      <c r="K2420" s="18">
        <f t="shared" ca="1" si="118"/>
        <v>930</v>
      </c>
      <c r="L2420" s="19">
        <f t="shared" si="119"/>
        <v>44391</v>
      </c>
      <c r="M2420" s="16" t="s">
        <v>44</v>
      </c>
      <c r="N2420" s="16" t="s">
        <v>45</v>
      </c>
      <c r="O2420" s="59" t="s">
        <v>41</v>
      </c>
      <c r="P2420" s="14"/>
      <c r="Q2420" s="16" t="e">
        <f t="shared" ca="1" si="124"/>
        <v>#VALUE!</v>
      </c>
      <c r="R2420" s="16" t="s">
        <v>46</v>
      </c>
      <c r="S2420" s="16"/>
      <c r="T2420" s="14"/>
      <c r="U2420" s="61" t="s">
        <v>8881</v>
      </c>
      <c r="V2420" s="16"/>
      <c r="W2420" s="14"/>
      <c r="X2420" s="14"/>
      <c r="Y2420" s="14"/>
      <c r="Z2420" s="14"/>
      <c r="AA2420" s="14"/>
      <c r="AB2420" s="16"/>
      <c r="AC2420" s="18" t="e">
        <f t="shared" ca="1" si="122"/>
        <v>#VALUE!</v>
      </c>
      <c r="AD2420" s="16" t="s">
        <v>52</v>
      </c>
      <c r="AE2420" s="16"/>
      <c r="AF2420" s="14"/>
      <c r="AG2420" s="14"/>
    </row>
    <row r="2421" spans="1:33" ht="15.75" customHeight="1" x14ac:dyDescent="0.25">
      <c r="A2421" s="23" t="s">
        <v>8882</v>
      </c>
      <c r="B2421" s="23" t="s">
        <v>200</v>
      </c>
      <c r="C2421" s="23" t="s">
        <v>200</v>
      </c>
      <c r="D2421" s="14" t="s">
        <v>39</v>
      </c>
      <c r="E2421" s="23" t="s">
        <v>333</v>
      </c>
      <c r="F2421" s="23"/>
      <c r="G2421" s="14" t="s">
        <v>41</v>
      </c>
      <c r="H2421" s="14" t="s">
        <v>91</v>
      </c>
      <c r="I2421" s="16" t="s">
        <v>75</v>
      </c>
      <c r="J2421" s="58">
        <v>44377</v>
      </c>
      <c r="K2421" s="18">
        <f t="shared" ca="1" si="118"/>
        <v>930</v>
      </c>
      <c r="L2421" s="19">
        <f t="shared" si="119"/>
        <v>44391</v>
      </c>
      <c r="M2421" s="16" t="s">
        <v>44</v>
      </c>
      <c r="N2421" s="16" t="s">
        <v>45</v>
      </c>
      <c r="O2421" s="59" t="s">
        <v>41</v>
      </c>
      <c r="P2421" s="14"/>
      <c r="Q2421" s="16" t="e">
        <f t="shared" ca="1" si="124"/>
        <v>#VALUE!</v>
      </c>
      <c r="R2421" s="16" t="s">
        <v>46</v>
      </c>
      <c r="S2421" s="16"/>
      <c r="T2421" s="14"/>
      <c r="U2421" s="61" t="s">
        <v>8867</v>
      </c>
      <c r="V2421" s="16"/>
      <c r="W2421" s="14"/>
      <c r="X2421" s="14"/>
      <c r="Y2421" s="14"/>
      <c r="Z2421" s="14"/>
      <c r="AA2421" s="14"/>
      <c r="AB2421" s="16"/>
      <c r="AC2421" s="18" t="e">
        <f t="shared" ca="1" si="122"/>
        <v>#VALUE!</v>
      </c>
      <c r="AD2421" s="16" t="s">
        <v>52</v>
      </c>
      <c r="AE2421" s="16"/>
      <c r="AF2421" s="14"/>
      <c r="AG2421" s="14"/>
    </row>
    <row r="2422" spans="1:33" ht="15.75" customHeight="1" x14ac:dyDescent="0.25">
      <c r="A2422" s="23" t="s">
        <v>925</v>
      </c>
      <c r="B2422" s="23" t="s">
        <v>200</v>
      </c>
      <c r="C2422" s="23" t="s">
        <v>200</v>
      </c>
      <c r="D2422" s="14" t="s">
        <v>39</v>
      </c>
      <c r="E2422" s="23" t="s">
        <v>333</v>
      </c>
      <c r="F2422" s="23"/>
      <c r="G2422" s="14" t="s">
        <v>41</v>
      </c>
      <c r="H2422" s="14" t="s">
        <v>91</v>
      </c>
      <c r="I2422" s="16" t="s">
        <v>75</v>
      </c>
      <c r="J2422" s="58">
        <v>44377</v>
      </c>
      <c r="K2422" s="18">
        <f t="shared" ca="1" si="118"/>
        <v>930</v>
      </c>
      <c r="L2422" s="19">
        <f t="shared" si="119"/>
        <v>44391</v>
      </c>
      <c r="M2422" s="16" t="s">
        <v>44</v>
      </c>
      <c r="N2422" s="16" t="s">
        <v>45</v>
      </c>
      <c r="O2422" s="59" t="s">
        <v>41</v>
      </c>
      <c r="P2422" s="14"/>
      <c r="Q2422" s="16" t="e">
        <f t="shared" ca="1" si="124"/>
        <v>#VALUE!</v>
      </c>
      <c r="R2422" s="16" t="s">
        <v>46</v>
      </c>
      <c r="S2422" s="16"/>
      <c r="T2422" s="14"/>
      <c r="U2422" s="61" t="s">
        <v>8883</v>
      </c>
      <c r="V2422" s="16"/>
      <c r="W2422" s="14"/>
      <c r="X2422" s="14"/>
      <c r="Y2422" s="14"/>
      <c r="Z2422" s="14"/>
      <c r="AA2422" s="14"/>
      <c r="AB2422" s="16"/>
      <c r="AC2422" s="18" t="e">
        <f t="shared" ca="1" si="122"/>
        <v>#VALUE!</v>
      </c>
      <c r="AD2422" s="16" t="s">
        <v>52</v>
      </c>
      <c r="AE2422" s="16"/>
      <c r="AF2422" s="14"/>
      <c r="AG2422" s="14"/>
    </row>
    <row r="2423" spans="1:33" ht="15.75" customHeight="1" x14ac:dyDescent="0.25">
      <c r="A2423" s="23" t="s">
        <v>8884</v>
      </c>
      <c r="B2423" s="23" t="s">
        <v>200</v>
      </c>
      <c r="C2423" s="23" t="s">
        <v>200</v>
      </c>
      <c r="D2423" s="14" t="s">
        <v>39</v>
      </c>
      <c r="E2423" s="23" t="s">
        <v>8885</v>
      </c>
      <c r="F2423" s="23"/>
      <c r="G2423" s="14" t="s">
        <v>41</v>
      </c>
      <c r="H2423" s="14" t="s">
        <v>91</v>
      </c>
      <c r="I2423" s="16" t="s">
        <v>75</v>
      </c>
      <c r="J2423" s="58">
        <v>44377</v>
      </c>
      <c r="K2423" s="18">
        <f t="shared" ca="1" si="118"/>
        <v>930</v>
      </c>
      <c r="L2423" s="19">
        <f t="shared" si="119"/>
        <v>44391</v>
      </c>
      <c r="M2423" s="16" t="s">
        <v>44</v>
      </c>
      <c r="N2423" s="16" t="s">
        <v>45</v>
      </c>
      <c r="O2423" s="59" t="s">
        <v>41</v>
      </c>
      <c r="P2423" s="14"/>
      <c r="Q2423" s="16" t="e">
        <f t="shared" ca="1" si="124"/>
        <v>#VALUE!</v>
      </c>
      <c r="R2423" s="16" t="s">
        <v>46</v>
      </c>
      <c r="S2423" s="16"/>
      <c r="T2423" s="14"/>
      <c r="U2423" s="61" t="s">
        <v>8886</v>
      </c>
      <c r="V2423" s="16"/>
      <c r="W2423" s="14"/>
      <c r="X2423" s="14"/>
      <c r="Y2423" s="14"/>
      <c r="Z2423" s="14"/>
      <c r="AA2423" s="14"/>
      <c r="AB2423" s="16"/>
      <c r="AC2423" s="18" t="e">
        <f t="shared" ca="1" si="122"/>
        <v>#VALUE!</v>
      </c>
      <c r="AD2423" s="16" t="s">
        <v>52</v>
      </c>
      <c r="AE2423" s="16"/>
      <c r="AF2423" s="14"/>
      <c r="AG2423" s="14"/>
    </row>
    <row r="2424" spans="1:33" ht="15.75" customHeight="1" x14ac:dyDescent="0.25">
      <c r="A2424" s="23" t="s">
        <v>416</v>
      </c>
      <c r="B2424" s="23" t="s">
        <v>200</v>
      </c>
      <c r="C2424" s="23" t="s">
        <v>200</v>
      </c>
      <c r="D2424" s="14" t="s">
        <v>39</v>
      </c>
      <c r="E2424" s="23" t="s">
        <v>8887</v>
      </c>
      <c r="F2424" s="23"/>
      <c r="G2424" s="14" t="s">
        <v>41</v>
      </c>
      <c r="H2424" s="14" t="s">
        <v>91</v>
      </c>
      <c r="I2424" s="16" t="s">
        <v>75</v>
      </c>
      <c r="J2424" s="58">
        <v>44377</v>
      </c>
      <c r="K2424" s="18">
        <f t="shared" ca="1" si="118"/>
        <v>930</v>
      </c>
      <c r="L2424" s="19">
        <f t="shared" si="119"/>
        <v>44391</v>
      </c>
      <c r="M2424" s="16" t="s">
        <v>44</v>
      </c>
      <c r="N2424" s="16" t="s">
        <v>45</v>
      </c>
      <c r="O2424" s="59" t="s">
        <v>41</v>
      </c>
      <c r="P2424" s="14"/>
      <c r="Q2424" s="16" t="e">
        <f t="shared" ca="1" si="124"/>
        <v>#VALUE!</v>
      </c>
      <c r="R2424" s="16" t="s">
        <v>46</v>
      </c>
      <c r="S2424" s="16"/>
      <c r="T2424" s="14"/>
      <c r="U2424" s="61" t="s">
        <v>8888</v>
      </c>
      <c r="V2424" s="16"/>
      <c r="W2424" s="14"/>
      <c r="X2424" s="14"/>
      <c r="Y2424" s="14"/>
      <c r="Z2424" s="14"/>
      <c r="AA2424" s="14"/>
      <c r="AB2424" s="16"/>
      <c r="AC2424" s="18" t="e">
        <f t="shared" ca="1" si="122"/>
        <v>#VALUE!</v>
      </c>
      <c r="AD2424" s="16" t="s">
        <v>52</v>
      </c>
      <c r="AE2424" s="16"/>
      <c r="AF2424" s="14"/>
      <c r="AG2424" s="14"/>
    </row>
    <row r="2425" spans="1:33" ht="15.75" customHeight="1" x14ac:dyDescent="0.25">
      <c r="A2425" s="23" t="s">
        <v>168</v>
      </c>
      <c r="B2425" s="23" t="s">
        <v>5652</v>
      </c>
      <c r="C2425" s="23" t="s">
        <v>5652</v>
      </c>
      <c r="D2425" s="14" t="s">
        <v>39</v>
      </c>
      <c r="E2425" s="23" t="s">
        <v>8889</v>
      </c>
      <c r="F2425" s="23"/>
      <c r="G2425" s="14" t="s">
        <v>41</v>
      </c>
      <c r="H2425" s="14" t="s">
        <v>168</v>
      </c>
      <c r="I2425" s="16" t="s">
        <v>75</v>
      </c>
      <c r="J2425" s="58">
        <v>44377</v>
      </c>
      <c r="K2425" s="18">
        <f t="shared" ca="1" si="118"/>
        <v>930</v>
      </c>
      <c r="L2425" s="19">
        <f t="shared" si="119"/>
        <v>44391</v>
      </c>
      <c r="M2425" s="16" t="s">
        <v>44</v>
      </c>
      <c r="N2425" s="16" t="s">
        <v>45</v>
      </c>
      <c r="O2425" s="59" t="s">
        <v>41</v>
      </c>
      <c r="P2425" s="14"/>
      <c r="Q2425" s="16" t="e">
        <f t="shared" ca="1" si="124"/>
        <v>#VALUE!</v>
      </c>
      <c r="R2425" s="16" t="s">
        <v>46</v>
      </c>
      <c r="S2425" s="96"/>
      <c r="T2425" s="94"/>
      <c r="U2425" s="107" t="s">
        <v>8890</v>
      </c>
      <c r="V2425" s="96"/>
      <c r="W2425" s="14"/>
      <c r="X2425" s="94"/>
      <c r="Y2425" s="94"/>
      <c r="Z2425" s="94"/>
      <c r="AA2425" s="94"/>
      <c r="AB2425" s="16"/>
      <c r="AC2425" s="18" t="e">
        <f t="shared" ca="1" si="122"/>
        <v>#VALUE!</v>
      </c>
      <c r="AD2425" s="18" t="s">
        <v>52</v>
      </c>
      <c r="AE2425" s="96"/>
      <c r="AF2425" s="94"/>
      <c r="AG2425" s="94"/>
    </row>
    <row r="2426" spans="1:33" ht="15.75" customHeight="1" x14ac:dyDescent="0.25">
      <c r="A2426" s="23" t="s">
        <v>8891</v>
      </c>
      <c r="B2426" s="23" t="s">
        <v>5652</v>
      </c>
      <c r="C2426" s="23" t="s">
        <v>5652</v>
      </c>
      <c r="D2426" s="14" t="s">
        <v>39</v>
      </c>
      <c r="E2426" s="23" t="s">
        <v>8892</v>
      </c>
      <c r="F2426" s="23"/>
      <c r="G2426" s="14" t="s">
        <v>41</v>
      </c>
      <c r="H2426" s="14" t="s">
        <v>130</v>
      </c>
      <c r="I2426" s="16" t="s">
        <v>75</v>
      </c>
      <c r="J2426" s="58">
        <v>44377</v>
      </c>
      <c r="K2426" s="18">
        <f t="shared" ca="1" si="118"/>
        <v>930</v>
      </c>
      <c r="L2426" s="19">
        <f t="shared" si="119"/>
        <v>44391</v>
      </c>
      <c r="M2426" s="16" t="s">
        <v>44</v>
      </c>
      <c r="N2426" s="16" t="s">
        <v>45</v>
      </c>
      <c r="O2426" s="59" t="s">
        <v>41</v>
      </c>
      <c r="P2426" s="14"/>
      <c r="Q2426" s="16" t="e">
        <f t="shared" ca="1" si="124"/>
        <v>#VALUE!</v>
      </c>
      <c r="R2426" s="16" t="s">
        <v>46</v>
      </c>
      <c r="S2426" s="96"/>
      <c r="T2426" s="94"/>
      <c r="U2426" s="107" t="s">
        <v>8893</v>
      </c>
      <c r="V2426" s="96"/>
      <c r="W2426" s="14"/>
      <c r="X2426" s="94"/>
      <c r="Y2426" s="94"/>
      <c r="Z2426" s="94"/>
      <c r="AA2426" s="94"/>
      <c r="AB2426" s="16"/>
      <c r="AC2426" s="18" t="e">
        <f t="shared" ca="1" si="122"/>
        <v>#VALUE!</v>
      </c>
      <c r="AD2426" s="16" t="s">
        <v>52</v>
      </c>
      <c r="AE2426" s="96"/>
      <c r="AF2426" s="94"/>
      <c r="AG2426" s="94"/>
    </row>
    <row r="2427" spans="1:33" ht="15.75" customHeight="1" x14ac:dyDescent="0.25">
      <c r="A2427" s="23" t="s">
        <v>8894</v>
      </c>
      <c r="B2427" s="23" t="s">
        <v>5652</v>
      </c>
      <c r="C2427" s="23" t="s">
        <v>5652</v>
      </c>
      <c r="D2427" s="14" t="s">
        <v>39</v>
      </c>
      <c r="E2427" s="23" t="s">
        <v>8895</v>
      </c>
      <c r="F2427" s="23"/>
      <c r="G2427" s="14" t="s">
        <v>41</v>
      </c>
      <c r="H2427" s="14" t="s">
        <v>91</v>
      </c>
      <c r="I2427" s="16" t="s">
        <v>75</v>
      </c>
      <c r="J2427" s="58">
        <v>44377</v>
      </c>
      <c r="K2427" s="18">
        <f t="shared" ca="1" si="118"/>
        <v>930</v>
      </c>
      <c r="L2427" s="19">
        <f t="shared" si="119"/>
        <v>44391</v>
      </c>
      <c r="M2427" s="16" t="s">
        <v>44</v>
      </c>
      <c r="N2427" s="16" t="s">
        <v>45</v>
      </c>
      <c r="O2427" s="59" t="s">
        <v>41</v>
      </c>
      <c r="P2427" s="14"/>
      <c r="Q2427" s="16" t="e">
        <f t="shared" ca="1" si="124"/>
        <v>#VALUE!</v>
      </c>
      <c r="R2427" s="16" t="s">
        <v>46</v>
      </c>
      <c r="S2427" s="96"/>
      <c r="T2427" s="94"/>
      <c r="U2427" s="107" t="s">
        <v>8896</v>
      </c>
      <c r="V2427" s="96"/>
      <c r="W2427" s="14"/>
      <c r="X2427" s="94"/>
      <c r="Y2427" s="94"/>
      <c r="Z2427" s="94"/>
      <c r="AA2427" s="94"/>
      <c r="AB2427" s="16"/>
      <c r="AC2427" s="18" t="e">
        <f t="shared" ca="1" si="122"/>
        <v>#VALUE!</v>
      </c>
      <c r="AD2427" s="16" t="s">
        <v>52</v>
      </c>
      <c r="AE2427" s="96"/>
      <c r="AF2427" s="94"/>
      <c r="AG2427" s="94"/>
    </row>
    <row r="2428" spans="1:33" ht="15.75" customHeight="1" x14ac:dyDescent="0.25">
      <c r="A2428" s="23" t="s">
        <v>8897</v>
      </c>
      <c r="B2428" s="23" t="s">
        <v>5652</v>
      </c>
      <c r="C2428" s="23" t="s">
        <v>5652</v>
      </c>
      <c r="D2428" s="14" t="s">
        <v>39</v>
      </c>
      <c r="E2428" s="23" t="s">
        <v>8892</v>
      </c>
      <c r="F2428" s="23"/>
      <c r="G2428" s="14" t="s">
        <v>41</v>
      </c>
      <c r="H2428" s="14" t="s">
        <v>91</v>
      </c>
      <c r="I2428" s="16" t="s">
        <v>75</v>
      </c>
      <c r="J2428" s="58">
        <v>44377</v>
      </c>
      <c r="K2428" s="18">
        <f t="shared" ca="1" si="118"/>
        <v>930</v>
      </c>
      <c r="L2428" s="19">
        <f t="shared" si="119"/>
        <v>44391</v>
      </c>
      <c r="M2428" s="16" t="s">
        <v>44</v>
      </c>
      <c r="N2428" s="16" t="s">
        <v>45</v>
      </c>
      <c r="O2428" s="59" t="s">
        <v>41</v>
      </c>
      <c r="P2428" s="14"/>
      <c r="Q2428" s="16" t="e">
        <f t="shared" ca="1" si="124"/>
        <v>#VALUE!</v>
      </c>
      <c r="R2428" s="16" t="s">
        <v>46</v>
      </c>
      <c r="S2428" s="96"/>
      <c r="T2428" s="94"/>
      <c r="U2428" s="107" t="s">
        <v>8898</v>
      </c>
      <c r="V2428" s="96"/>
      <c r="W2428" s="14"/>
      <c r="X2428" s="94"/>
      <c r="Y2428" s="94"/>
      <c r="Z2428" s="94"/>
      <c r="AA2428" s="94"/>
      <c r="AB2428" s="16"/>
      <c r="AC2428" s="18" t="e">
        <f t="shared" ca="1" si="122"/>
        <v>#VALUE!</v>
      </c>
      <c r="AD2428" s="16" t="s">
        <v>52</v>
      </c>
      <c r="AE2428" s="96"/>
      <c r="AF2428" s="94"/>
      <c r="AG2428" s="94"/>
    </row>
    <row r="2429" spans="1:33" ht="15.75" customHeight="1" x14ac:dyDescent="0.25">
      <c r="A2429" s="23" t="s">
        <v>931</v>
      </c>
      <c r="B2429" s="23" t="s">
        <v>5652</v>
      </c>
      <c r="C2429" s="23" t="s">
        <v>5652</v>
      </c>
      <c r="D2429" s="14" t="s">
        <v>39</v>
      </c>
      <c r="E2429" s="23" t="s">
        <v>8899</v>
      </c>
      <c r="F2429" s="23"/>
      <c r="G2429" s="14" t="s">
        <v>41</v>
      </c>
      <c r="H2429" s="14" t="s">
        <v>931</v>
      </c>
      <c r="I2429" s="16" t="s">
        <v>75</v>
      </c>
      <c r="J2429" s="58">
        <v>44377</v>
      </c>
      <c r="K2429" s="18">
        <f t="shared" ca="1" si="118"/>
        <v>930</v>
      </c>
      <c r="L2429" s="19">
        <f t="shared" si="119"/>
        <v>44391</v>
      </c>
      <c r="M2429" s="16" t="s">
        <v>44</v>
      </c>
      <c r="N2429" s="16" t="s">
        <v>45</v>
      </c>
      <c r="O2429" s="59" t="s">
        <v>41</v>
      </c>
      <c r="P2429" s="14"/>
      <c r="Q2429" s="16" t="e">
        <f t="shared" ca="1" si="124"/>
        <v>#VALUE!</v>
      </c>
      <c r="R2429" s="16" t="s">
        <v>46</v>
      </c>
      <c r="S2429" s="96"/>
      <c r="T2429" s="94"/>
      <c r="U2429" s="107" t="s">
        <v>8900</v>
      </c>
      <c r="V2429" s="96"/>
      <c r="W2429" s="14"/>
      <c r="X2429" s="94"/>
      <c r="Y2429" s="94"/>
      <c r="Z2429" s="94"/>
      <c r="AA2429" s="94"/>
      <c r="AB2429" s="16"/>
      <c r="AC2429" s="18" t="e">
        <f t="shared" ca="1" si="122"/>
        <v>#VALUE!</v>
      </c>
      <c r="AD2429" s="16" t="s">
        <v>52</v>
      </c>
      <c r="AE2429" s="96"/>
      <c r="AF2429" s="94"/>
      <c r="AG2429" s="94"/>
    </row>
    <row r="2430" spans="1:33" ht="15.75" customHeight="1" x14ac:dyDescent="0.25">
      <c r="A2430" s="23" t="s">
        <v>8901</v>
      </c>
      <c r="B2430" s="23" t="s">
        <v>5652</v>
      </c>
      <c r="C2430" s="23" t="s">
        <v>5652</v>
      </c>
      <c r="D2430" s="14" t="s">
        <v>39</v>
      </c>
      <c r="E2430" s="23" t="s">
        <v>8902</v>
      </c>
      <c r="F2430" s="23"/>
      <c r="G2430" s="14" t="s">
        <v>41</v>
      </c>
      <c r="H2430" s="14" t="s">
        <v>91</v>
      </c>
      <c r="I2430" s="16" t="s">
        <v>75</v>
      </c>
      <c r="J2430" s="58">
        <v>44377</v>
      </c>
      <c r="K2430" s="18">
        <f t="shared" ca="1" si="118"/>
        <v>930</v>
      </c>
      <c r="L2430" s="19">
        <f t="shared" si="119"/>
        <v>44391</v>
      </c>
      <c r="M2430" s="16" t="s">
        <v>44</v>
      </c>
      <c r="N2430" s="16" t="s">
        <v>45</v>
      </c>
      <c r="O2430" s="59" t="s">
        <v>41</v>
      </c>
      <c r="P2430" s="14"/>
      <c r="Q2430" s="16" t="e">
        <f t="shared" ca="1" si="124"/>
        <v>#VALUE!</v>
      </c>
      <c r="R2430" s="16" t="s">
        <v>46</v>
      </c>
      <c r="S2430" s="16"/>
      <c r="T2430" s="14"/>
      <c r="U2430" s="61" t="s">
        <v>8903</v>
      </c>
      <c r="V2430" s="16"/>
      <c r="W2430" s="14"/>
      <c r="X2430" s="94"/>
      <c r="Y2430" s="94"/>
      <c r="Z2430" s="94"/>
      <c r="AA2430" s="94"/>
      <c r="AB2430" s="16"/>
      <c r="AC2430" s="18" t="e">
        <f t="shared" ca="1" si="122"/>
        <v>#VALUE!</v>
      </c>
      <c r="AD2430" s="16" t="s">
        <v>52</v>
      </c>
      <c r="AE2430" s="96"/>
      <c r="AF2430" s="94"/>
      <c r="AG2430" s="94"/>
    </row>
    <row r="2431" spans="1:33" ht="15.75" customHeight="1" x14ac:dyDescent="0.25">
      <c r="A2431" s="23" t="s">
        <v>168</v>
      </c>
      <c r="B2431" s="23" t="s">
        <v>2586</v>
      </c>
      <c r="C2431" s="23" t="s">
        <v>2586</v>
      </c>
      <c r="D2431" s="14" t="s">
        <v>39</v>
      </c>
      <c r="E2431" s="23" t="s">
        <v>8904</v>
      </c>
      <c r="F2431" s="23"/>
      <c r="G2431" s="14" t="s">
        <v>41</v>
      </c>
      <c r="H2431" s="14" t="s">
        <v>168</v>
      </c>
      <c r="I2431" s="16" t="s">
        <v>75</v>
      </c>
      <c r="J2431" s="58">
        <v>44377</v>
      </c>
      <c r="K2431" s="18">
        <f t="shared" ca="1" si="118"/>
        <v>930</v>
      </c>
      <c r="L2431" s="19">
        <f t="shared" si="119"/>
        <v>44391</v>
      </c>
      <c r="M2431" s="16" t="s">
        <v>44</v>
      </c>
      <c r="N2431" s="16" t="s">
        <v>45</v>
      </c>
      <c r="O2431" s="59" t="s">
        <v>41</v>
      </c>
      <c r="P2431" s="14"/>
      <c r="Q2431" s="16" t="e">
        <f t="shared" ca="1" si="124"/>
        <v>#VALUE!</v>
      </c>
      <c r="R2431" s="16" t="s">
        <v>46</v>
      </c>
      <c r="S2431" s="16"/>
      <c r="T2431" s="14"/>
      <c r="U2431" s="61" t="s">
        <v>8905</v>
      </c>
      <c r="V2431" s="16"/>
      <c r="W2431" s="14"/>
      <c r="X2431" s="94"/>
      <c r="Y2431" s="94"/>
      <c r="Z2431" s="94"/>
      <c r="AA2431" s="94"/>
      <c r="AB2431" s="16"/>
      <c r="AC2431" s="18" t="e">
        <f t="shared" ca="1" si="122"/>
        <v>#VALUE!</v>
      </c>
      <c r="AD2431" s="16" t="s">
        <v>52</v>
      </c>
      <c r="AE2431" s="96"/>
      <c r="AF2431" s="94"/>
      <c r="AG2431" s="94"/>
    </row>
    <row r="2432" spans="1:33" ht="15.75" customHeight="1" x14ac:dyDescent="0.25">
      <c r="A2432" s="23" t="s">
        <v>8906</v>
      </c>
      <c r="B2432" s="23" t="s">
        <v>2586</v>
      </c>
      <c r="C2432" s="23" t="s">
        <v>2586</v>
      </c>
      <c r="D2432" s="14" t="s">
        <v>39</v>
      </c>
      <c r="E2432" s="23" t="s">
        <v>8907</v>
      </c>
      <c r="F2432" s="23"/>
      <c r="G2432" s="14" t="s">
        <v>41</v>
      </c>
      <c r="H2432" s="14" t="s">
        <v>91</v>
      </c>
      <c r="I2432" s="16" t="s">
        <v>75</v>
      </c>
      <c r="J2432" s="58">
        <v>44377</v>
      </c>
      <c r="K2432" s="18">
        <f t="shared" ca="1" si="118"/>
        <v>930</v>
      </c>
      <c r="L2432" s="19">
        <f t="shared" si="119"/>
        <v>44391</v>
      </c>
      <c r="M2432" s="16" t="s">
        <v>44</v>
      </c>
      <c r="N2432" s="16" t="s">
        <v>45</v>
      </c>
      <c r="O2432" s="59" t="s">
        <v>41</v>
      </c>
      <c r="P2432" s="14"/>
      <c r="Q2432" s="16" t="e">
        <f t="shared" ca="1" si="124"/>
        <v>#VALUE!</v>
      </c>
      <c r="R2432" s="16" t="s">
        <v>46</v>
      </c>
      <c r="S2432" s="16"/>
      <c r="T2432" s="14"/>
      <c r="U2432" s="61" t="s">
        <v>8908</v>
      </c>
      <c r="V2432" s="16"/>
      <c r="W2432" s="14"/>
      <c r="X2432" s="94"/>
      <c r="Y2432" s="94"/>
      <c r="Z2432" s="94"/>
      <c r="AA2432" s="94"/>
      <c r="AB2432" s="16"/>
      <c r="AC2432" s="18" t="e">
        <f t="shared" ca="1" si="122"/>
        <v>#VALUE!</v>
      </c>
      <c r="AD2432" s="16" t="s">
        <v>52</v>
      </c>
      <c r="AE2432" s="96"/>
      <c r="AF2432" s="94"/>
      <c r="AG2432" s="94"/>
    </row>
    <row r="2433" spans="1:33" ht="15.75" customHeight="1" x14ac:dyDescent="0.25">
      <c r="A2433" s="23" t="s">
        <v>206</v>
      </c>
      <c r="B2433" s="23" t="s">
        <v>1106</v>
      </c>
      <c r="C2433" s="23" t="s">
        <v>1106</v>
      </c>
      <c r="D2433" s="14" t="s">
        <v>7673</v>
      </c>
      <c r="E2433" s="23" t="s">
        <v>8909</v>
      </c>
      <c r="F2433" s="23"/>
      <c r="G2433" s="14" t="s">
        <v>41</v>
      </c>
      <c r="H2433" s="14" t="s">
        <v>206</v>
      </c>
      <c r="I2433" s="16" t="s">
        <v>75</v>
      </c>
      <c r="J2433" s="58">
        <v>44377</v>
      </c>
      <c r="K2433" s="18">
        <f t="shared" ca="1" si="118"/>
        <v>930</v>
      </c>
      <c r="L2433" s="19">
        <f t="shared" si="119"/>
        <v>44391</v>
      </c>
      <c r="M2433" s="16" t="s">
        <v>44</v>
      </c>
      <c r="N2433" s="16" t="s">
        <v>45</v>
      </c>
      <c r="O2433" s="59" t="s">
        <v>41</v>
      </c>
      <c r="P2433" s="14"/>
      <c r="Q2433" s="16" t="e">
        <f t="shared" ca="1" si="124"/>
        <v>#VALUE!</v>
      </c>
      <c r="R2433" s="16" t="s">
        <v>46</v>
      </c>
      <c r="S2433" s="16"/>
      <c r="T2433" s="14"/>
      <c r="U2433" s="61" t="s">
        <v>8910</v>
      </c>
      <c r="V2433" s="16"/>
      <c r="W2433" s="14"/>
      <c r="X2433" s="94"/>
      <c r="Y2433" s="94"/>
      <c r="Z2433" s="94"/>
      <c r="AA2433" s="94"/>
      <c r="AB2433" s="16"/>
      <c r="AC2433" s="18" t="e">
        <f t="shared" ca="1" si="122"/>
        <v>#VALUE!</v>
      </c>
      <c r="AD2433" s="96"/>
      <c r="AE2433" s="96"/>
      <c r="AF2433" s="94"/>
      <c r="AG2433" s="94"/>
    </row>
    <row r="2434" spans="1:33" ht="15.75" customHeight="1" x14ac:dyDescent="0.25">
      <c r="A2434" s="23" t="s">
        <v>8911</v>
      </c>
      <c r="B2434" s="23" t="s">
        <v>1106</v>
      </c>
      <c r="C2434" s="23" t="s">
        <v>1106</v>
      </c>
      <c r="D2434" s="14" t="s">
        <v>7673</v>
      </c>
      <c r="E2434" s="23" t="s">
        <v>8912</v>
      </c>
      <c r="F2434" s="23"/>
      <c r="G2434" s="14" t="s">
        <v>41</v>
      </c>
      <c r="H2434" s="14" t="s">
        <v>91</v>
      </c>
      <c r="I2434" s="16" t="s">
        <v>75</v>
      </c>
      <c r="J2434" s="58">
        <v>44377</v>
      </c>
      <c r="K2434" s="18">
        <f t="shared" ca="1" si="118"/>
        <v>930</v>
      </c>
      <c r="L2434" s="19">
        <f t="shared" si="119"/>
        <v>44391</v>
      </c>
      <c r="M2434" s="16" t="s">
        <v>44</v>
      </c>
      <c r="N2434" s="16" t="s">
        <v>45</v>
      </c>
      <c r="O2434" s="59" t="s">
        <v>41</v>
      </c>
      <c r="P2434" s="14"/>
      <c r="Q2434" s="16" t="e">
        <f t="shared" ca="1" si="124"/>
        <v>#VALUE!</v>
      </c>
      <c r="R2434" s="16" t="s">
        <v>46</v>
      </c>
      <c r="S2434" s="16"/>
      <c r="T2434" s="14"/>
      <c r="U2434" s="61" t="s">
        <v>8913</v>
      </c>
      <c r="V2434" s="16"/>
      <c r="W2434" s="14"/>
      <c r="X2434" s="94"/>
      <c r="Y2434" s="94"/>
      <c r="Z2434" s="94"/>
      <c r="AA2434" s="94"/>
      <c r="AB2434" s="16"/>
      <c r="AC2434" s="18" t="e">
        <f t="shared" ca="1" si="122"/>
        <v>#VALUE!</v>
      </c>
      <c r="AD2434" s="18" t="s">
        <v>52</v>
      </c>
      <c r="AE2434" s="96"/>
      <c r="AF2434" s="94"/>
      <c r="AG2434" s="94"/>
    </row>
    <row r="2435" spans="1:33" ht="15.75" customHeight="1" x14ac:dyDescent="0.25">
      <c r="A2435" s="23" t="s">
        <v>8914</v>
      </c>
      <c r="B2435" s="23" t="s">
        <v>1106</v>
      </c>
      <c r="C2435" s="23" t="s">
        <v>1106</v>
      </c>
      <c r="D2435" s="14" t="s">
        <v>7673</v>
      </c>
      <c r="E2435" s="23" t="s">
        <v>8915</v>
      </c>
      <c r="F2435" s="23"/>
      <c r="G2435" s="14" t="s">
        <v>41</v>
      </c>
      <c r="H2435" s="14" t="s">
        <v>91</v>
      </c>
      <c r="I2435" s="16" t="s">
        <v>75</v>
      </c>
      <c r="J2435" s="58">
        <v>44377</v>
      </c>
      <c r="K2435" s="18">
        <f t="shared" ca="1" si="118"/>
        <v>930</v>
      </c>
      <c r="L2435" s="19">
        <f t="shared" si="119"/>
        <v>44391</v>
      </c>
      <c r="M2435" s="16" t="s">
        <v>44</v>
      </c>
      <c r="N2435" s="16" t="s">
        <v>45</v>
      </c>
      <c r="O2435" s="59" t="s">
        <v>41</v>
      </c>
      <c r="P2435" s="14"/>
      <c r="Q2435" s="16" t="e">
        <f t="shared" ca="1" si="124"/>
        <v>#VALUE!</v>
      </c>
      <c r="R2435" s="16" t="s">
        <v>46</v>
      </c>
      <c r="S2435" s="16"/>
      <c r="T2435" s="14"/>
      <c r="U2435" s="61" t="s">
        <v>8916</v>
      </c>
      <c r="V2435" s="16"/>
      <c r="W2435" s="14"/>
      <c r="X2435" s="94"/>
      <c r="Y2435" s="94"/>
      <c r="Z2435" s="94"/>
      <c r="AA2435" s="94"/>
      <c r="AB2435" s="16"/>
      <c r="AC2435" s="18" t="e">
        <f t="shared" ca="1" si="122"/>
        <v>#VALUE!</v>
      </c>
      <c r="AD2435" s="16" t="s">
        <v>52</v>
      </c>
      <c r="AE2435" s="96"/>
      <c r="AF2435" s="94"/>
      <c r="AG2435" s="94"/>
    </row>
    <row r="2436" spans="1:33" ht="15.75" customHeight="1" x14ac:dyDescent="0.25">
      <c r="A2436" s="23" t="s">
        <v>8917</v>
      </c>
      <c r="B2436" s="23" t="s">
        <v>1106</v>
      </c>
      <c r="C2436" s="23" t="s">
        <v>1106</v>
      </c>
      <c r="D2436" s="14" t="s">
        <v>7673</v>
      </c>
      <c r="E2436" s="23" t="s">
        <v>8918</v>
      </c>
      <c r="F2436" s="23"/>
      <c r="G2436" s="14" t="s">
        <v>41</v>
      </c>
      <c r="H2436" s="14" t="s">
        <v>91</v>
      </c>
      <c r="I2436" s="16" t="s">
        <v>75</v>
      </c>
      <c r="J2436" s="58">
        <v>44377</v>
      </c>
      <c r="K2436" s="18">
        <f t="shared" ca="1" si="118"/>
        <v>930</v>
      </c>
      <c r="L2436" s="19">
        <f t="shared" si="119"/>
        <v>44391</v>
      </c>
      <c r="M2436" s="16" t="s">
        <v>44</v>
      </c>
      <c r="N2436" s="16" t="s">
        <v>45</v>
      </c>
      <c r="O2436" s="59" t="s">
        <v>41</v>
      </c>
      <c r="P2436" s="14"/>
      <c r="Q2436" s="16" t="e">
        <f t="shared" ca="1" si="124"/>
        <v>#VALUE!</v>
      </c>
      <c r="R2436" s="16" t="s">
        <v>46</v>
      </c>
      <c r="S2436" s="16"/>
      <c r="T2436" s="14"/>
      <c r="U2436" s="61" t="s">
        <v>8919</v>
      </c>
      <c r="V2436" s="16"/>
      <c r="W2436" s="14"/>
      <c r="X2436" s="94"/>
      <c r="Y2436" s="94"/>
      <c r="Z2436" s="94"/>
      <c r="AA2436" s="94"/>
      <c r="AB2436" s="16"/>
      <c r="AC2436" s="18" t="e">
        <f t="shared" ca="1" si="122"/>
        <v>#VALUE!</v>
      </c>
      <c r="AD2436" s="16" t="s">
        <v>52</v>
      </c>
      <c r="AE2436" s="96"/>
      <c r="AF2436" s="94"/>
      <c r="AG2436" s="94"/>
    </row>
    <row r="2437" spans="1:33" ht="15.75" customHeight="1" x14ac:dyDescent="0.25">
      <c r="A2437" s="23" t="s">
        <v>8920</v>
      </c>
      <c r="B2437" s="23" t="s">
        <v>1106</v>
      </c>
      <c r="C2437" s="23" t="s">
        <v>1106</v>
      </c>
      <c r="D2437" s="14" t="s">
        <v>7673</v>
      </c>
      <c r="E2437" s="23" t="s">
        <v>8921</v>
      </c>
      <c r="F2437" s="23"/>
      <c r="G2437" s="14" t="s">
        <v>41</v>
      </c>
      <c r="H2437" s="14" t="s">
        <v>91</v>
      </c>
      <c r="I2437" s="16" t="s">
        <v>75</v>
      </c>
      <c r="J2437" s="58">
        <v>44377</v>
      </c>
      <c r="K2437" s="18">
        <f t="shared" ca="1" si="118"/>
        <v>930</v>
      </c>
      <c r="L2437" s="19">
        <f t="shared" si="119"/>
        <v>44391</v>
      </c>
      <c r="M2437" s="16" t="s">
        <v>44</v>
      </c>
      <c r="N2437" s="16" t="s">
        <v>45</v>
      </c>
      <c r="O2437" s="59" t="s">
        <v>41</v>
      </c>
      <c r="P2437" s="14"/>
      <c r="Q2437" s="16" t="e">
        <f t="shared" ca="1" si="124"/>
        <v>#VALUE!</v>
      </c>
      <c r="R2437" s="16" t="s">
        <v>46</v>
      </c>
      <c r="S2437" s="16"/>
      <c r="T2437" s="14"/>
      <c r="U2437" s="61" t="s">
        <v>8922</v>
      </c>
      <c r="V2437" s="16"/>
      <c r="W2437" s="14"/>
      <c r="X2437" s="94"/>
      <c r="Y2437" s="94"/>
      <c r="Z2437" s="94"/>
      <c r="AA2437" s="94"/>
      <c r="AB2437" s="16"/>
      <c r="AC2437" s="18" t="e">
        <f t="shared" ca="1" si="122"/>
        <v>#VALUE!</v>
      </c>
      <c r="AD2437" s="16" t="s">
        <v>52</v>
      </c>
      <c r="AE2437" s="96"/>
      <c r="AF2437" s="94"/>
      <c r="AG2437" s="94"/>
    </row>
    <row r="2438" spans="1:33" ht="15.75" customHeight="1" x14ac:dyDescent="0.25">
      <c r="A2438" s="23" t="s">
        <v>8923</v>
      </c>
      <c r="B2438" s="23" t="s">
        <v>1106</v>
      </c>
      <c r="C2438" s="23" t="s">
        <v>1106</v>
      </c>
      <c r="D2438" s="14" t="s">
        <v>7673</v>
      </c>
      <c r="E2438" s="23" t="s">
        <v>8924</v>
      </c>
      <c r="F2438" s="23"/>
      <c r="G2438" s="14" t="s">
        <v>41</v>
      </c>
      <c r="H2438" s="14" t="s">
        <v>91</v>
      </c>
      <c r="I2438" s="16" t="s">
        <v>75</v>
      </c>
      <c r="J2438" s="58">
        <v>44377</v>
      </c>
      <c r="K2438" s="18">
        <f t="shared" ca="1" si="118"/>
        <v>930</v>
      </c>
      <c r="L2438" s="19">
        <f t="shared" si="119"/>
        <v>44391</v>
      </c>
      <c r="M2438" s="16" t="s">
        <v>44</v>
      </c>
      <c r="N2438" s="16" t="s">
        <v>45</v>
      </c>
      <c r="O2438" s="59" t="s">
        <v>41</v>
      </c>
      <c r="P2438" s="14"/>
      <c r="Q2438" s="16" t="e">
        <f t="shared" ca="1" si="124"/>
        <v>#VALUE!</v>
      </c>
      <c r="R2438" s="16" t="s">
        <v>46</v>
      </c>
      <c r="S2438" s="16"/>
      <c r="T2438" s="14"/>
      <c r="U2438" s="23"/>
      <c r="V2438" s="16"/>
      <c r="W2438" s="14"/>
      <c r="X2438" s="94"/>
      <c r="Y2438" s="94"/>
      <c r="Z2438" s="94"/>
      <c r="AA2438" s="94"/>
      <c r="AB2438" s="16"/>
      <c r="AC2438" s="18" t="e">
        <f t="shared" ca="1" si="122"/>
        <v>#VALUE!</v>
      </c>
      <c r="AD2438" s="16" t="s">
        <v>52</v>
      </c>
      <c r="AE2438" s="96"/>
      <c r="AF2438" s="94"/>
      <c r="AG2438" s="94"/>
    </row>
    <row r="2439" spans="1:33" ht="15.75" customHeight="1" x14ac:dyDescent="0.25">
      <c r="A2439" s="23" t="s">
        <v>8925</v>
      </c>
      <c r="B2439" s="23" t="s">
        <v>3179</v>
      </c>
      <c r="C2439" s="23" t="s">
        <v>3179</v>
      </c>
      <c r="D2439" s="14" t="s">
        <v>111</v>
      </c>
      <c r="E2439" s="23" t="s">
        <v>8926</v>
      </c>
      <c r="F2439" s="23"/>
      <c r="G2439" s="14" t="s">
        <v>41</v>
      </c>
      <c r="H2439" s="14" t="s">
        <v>162</v>
      </c>
      <c r="I2439" s="16" t="s">
        <v>43</v>
      </c>
      <c r="J2439" s="58">
        <v>44601</v>
      </c>
      <c r="K2439" s="18">
        <f t="shared" ca="1" si="118"/>
        <v>706</v>
      </c>
      <c r="L2439" s="19">
        <f t="shared" si="119"/>
        <v>44615</v>
      </c>
      <c r="M2439" s="16" t="s">
        <v>44</v>
      </c>
      <c r="N2439" s="16" t="s">
        <v>45</v>
      </c>
      <c r="O2439" s="59" t="s">
        <v>41</v>
      </c>
      <c r="P2439" s="14"/>
      <c r="Q2439" s="16" t="e">
        <f t="shared" ca="1" si="124"/>
        <v>#VALUE!</v>
      </c>
      <c r="R2439" s="16" t="s">
        <v>46</v>
      </c>
      <c r="S2439" s="16"/>
      <c r="T2439" s="14"/>
      <c r="U2439" s="108"/>
      <c r="V2439" s="16" t="s">
        <v>77</v>
      </c>
      <c r="W2439" s="14" t="s">
        <v>8927</v>
      </c>
      <c r="X2439" s="94"/>
      <c r="Y2439" s="94"/>
      <c r="Z2439" s="94"/>
      <c r="AA2439" s="94"/>
      <c r="AB2439" s="16"/>
      <c r="AC2439" s="18"/>
      <c r="AD2439" s="16"/>
      <c r="AE2439" s="96"/>
      <c r="AF2439" s="94"/>
      <c r="AG2439" s="94"/>
    </row>
    <row r="2440" spans="1:33" ht="15.75" customHeight="1" x14ac:dyDescent="0.25">
      <c r="A2440" s="23" t="s">
        <v>8928</v>
      </c>
      <c r="B2440" s="23" t="s">
        <v>1106</v>
      </c>
      <c r="C2440" s="23" t="s">
        <v>1106</v>
      </c>
      <c r="D2440" s="14" t="s">
        <v>7673</v>
      </c>
      <c r="E2440" s="23" t="s">
        <v>8929</v>
      </c>
      <c r="F2440" s="23"/>
      <c r="G2440" s="14" t="s">
        <v>41</v>
      </c>
      <c r="H2440" s="14" t="s">
        <v>91</v>
      </c>
      <c r="I2440" s="16" t="s">
        <v>75</v>
      </c>
      <c r="J2440" s="58">
        <v>44377</v>
      </c>
      <c r="K2440" s="18">
        <f t="shared" ca="1" si="118"/>
        <v>930</v>
      </c>
      <c r="L2440" s="19">
        <f t="shared" si="119"/>
        <v>44391</v>
      </c>
      <c r="M2440" s="16" t="s">
        <v>44</v>
      </c>
      <c r="N2440" s="16" t="s">
        <v>45</v>
      </c>
      <c r="O2440" s="59" t="s">
        <v>41</v>
      </c>
      <c r="P2440" s="14"/>
      <c r="Q2440" s="16" t="e">
        <f t="shared" ca="1" si="124"/>
        <v>#VALUE!</v>
      </c>
      <c r="R2440" s="16" t="s">
        <v>46</v>
      </c>
      <c r="S2440" s="16"/>
      <c r="T2440" s="14"/>
      <c r="U2440" s="61" t="s">
        <v>8930</v>
      </c>
      <c r="V2440" s="16"/>
      <c r="W2440" s="14"/>
      <c r="X2440" s="94"/>
      <c r="Y2440" s="94"/>
      <c r="Z2440" s="94"/>
      <c r="AA2440" s="94"/>
      <c r="AB2440" s="16"/>
      <c r="AC2440" s="18" t="e">
        <f ca="1">ABS(IF(ISBLANK(AB2440),"",TODAY()-AB2440))</f>
        <v>#VALUE!</v>
      </c>
      <c r="AD2440" s="16" t="s">
        <v>52</v>
      </c>
      <c r="AE2440" s="96"/>
      <c r="AF2440" s="94"/>
      <c r="AG2440" s="94"/>
    </row>
    <row r="2441" spans="1:33" ht="15.75" customHeight="1" x14ac:dyDescent="0.25">
      <c r="A2441" s="23" t="s">
        <v>928</v>
      </c>
      <c r="B2441" s="23" t="s">
        <v>1106</v>
      </c>
      <c r="C2441" s="23" t="s">
        <v>1106</v>
      </c>
      <c r="D2441" s="14" t="s">
        <v>7673</v>
      </c>
      <c r="E2441" s="23" t="s">
        <v>8931</v>
      </c>
      <c r="F2441" s="23"/>
      <c r="G2441" s="14" t="s">
        <v>41</v>
      </c>
      <c r="H2441" s="14" t="s">
        <v>928</v>
      </c>
      <c r="I2441" s="16" t="s">
        <v>75</v>
      </c>
      <c r="J2441" s="58">
        <v>44377</v>
      </c>
      <c r="K2441" s="18">
        <f t="shared" ca="1" si="118"/>
        <v>930</v>
      </c>
      <c r="L2441" s="19">
        <f t="shared" si="119"/>
        <v>44391</v>
      </c>
      <c r="M2441" s="16" t="s">
        <v>44</v>
      </c>
      <c r="N2441" s="16" t="s">
        <v>45</v>
      </c>
      <c r="O2441" s="59" t="s">
        <v>41</v>
      </c>
      <c r="P2441" s="14"/>
      <c r="Q2441" s="16" t="e">
        <f t="shared" ca="1" si="124"/>
        <v>#VALUE!</v>
      </c>
      <c r="R2441" s="16" t="s">
        <v>46</v>
      </c>
      <c r="S2441" s="16"/>
      <c r="T2441" s="14"/>
      <c r="U2441" s="61" t="s">
        <v>8932</v>
      </c>
      <c r="V2441" s="16"/>
      <c r="W2441" s="14"/>
      <c r="X2441" s="94"/>
      <c r="Y2441" s="94"/>
      <c r="Z2441" s="94"/>
      <c r="AA2441" s="94"/>
      <c r="AB2441" s="16"/>
      <c r="AC2441" s="18" t="e">
        <f ca="1">ABS(IF(ISBLANK(AB2441),"",TODAY()-AB2441))</f>
        <v>#VALUE!</v>
      </c>
      <c r="AD2441" s="16" t="s">
        <v>52</v>
      </c>
      <c r="AE2441" s="96"/>
      <c r="AF2441" s="94"/>
      <c r="AG2441" s="94"/>
    </row>
    <row r="2442" spans="1:33" ht="15.75" customHeight="1" x14ac:dyDescent="0.25">
      <c r="A2442" s="23" t="s">
        <v>931</v>
      </c>
      <c r="B2442" s="23" t="s">
        <v>1106</v>
      </c>
      <c r="C2442" s="23" t="s">
        <v>1106</v>
      </c>
      <c r="D2442" s="14" t="s">
        <v>7673</v>
      </c>
      <c r="E2442" s="23" t="s">
        <v>8933</v>
      </c>
      <c r="F2442" s="23"/>
      <c r="G2442" s="14" t="s">
        <v>41</v>
      </c>
      <c r="H2442" s="14" t="s">
        <v>931</v>
      </c>
      <c r="I2442" s="16" t="s">
        <v>75</v>
      </c>
      <c r="J2442" s="58">
        <v>44377</v>
      </c>
      <c r="K2442" s="18">
        <f t="shared" ca="1" si="118"/>
        <v>930</v>
      </c>
      <c r="L2442" s="19">
        <f t="shared" si="119"/>
        <v>44391</v>
      </c>
      <c r="M2442" s="16" t="s">
        <v>44</v>
      </c>
      <c r="N2442" s="16" t="s">
        <v>45</v>
      </c>
      <c r="O2442" s="59" t="s">
        <v>41</v>
      </c>
      <c r="P2442" s="14"/>
      <c r="Q2442" s="16" t="e">
        <f t="shared" ca="1" si="124"/>
        <v>#VALUE!</v>
      </c>
      <c r="R2442" s="16" t="s">
        <v>46</v>
      </c>
      <c r="S2442" s="16"/>
      <c r="T2442" s="14"/>
      <c r="U2442" s="23"/>
      <c r="V2442" s="16"/>
      <c r="W2442" s="14"/>
      <c r="X2442" s="94"/>
      <c r="Y2442" s="94"/>
      <c r="Z2442" s="94"/>
      <c r="AA2442" s="94"/>
      <c r="AB2442" s="16"/>
      <c r="AC2442" s="18" t="e">
        <f ca="1">ABS(IF(ISBLANK(AB2442),"",TODAY()-AB2442))</f>
        <v>#VALUE!</v>
      </c>
      <c r="AD2442" s="16" t="s">
        <v>52</v>
      </c>
      <c r="AE2442" s="96"/>
      <c r="AF2442" s="94"/>
      <c r="AG2442" s="94"/>
    </row>
    <row r="2443" spans="1:33" ht="15.75" customHeight="1" x14ac:dyDescent="0.25">
      <c r="A2443" s="23" t="s">
        <v>8934</v>
      </c>
      <c r="B2443" s="23" t="s">
        <v>1106</v>
      </c>
      <c r="C2443" s="23" t="s">
        <v>1106</v>
      </c>
      <c r="D2443" s="14" t="s">
        <v>7673</v>
      </c>
      <c r="E2443" s="23" t="s">
        <v>333</v>
      </c>
      <c r="F2443" s="23"/>
      <c r="G2443" s="14" t="s">
        <v>41</v>
      </c>
      <c r="H2443" s="14" t="s">
        <v>91</v>
      </c>
      <c r="I2443" s="16" t="s">
        <v>75</v>
      </c>
      <c r="J2443" s="58">
        <v>44377</v>
      </c>
      <c r="K2443" s="18">
        <f t="shared" ca="1" si="118"/>
        <v>930</v>
      </c>
      <c r="L2443" s="19">
        <f t="shared" si="119"/>
        <v>44391</v>
      </c>
      <c r="M2443" s="16" t="s">
        <v>44</v>
      </c>
      <c r="N2443" s="16" t="s">
        <v>45</v>
      </c>
      <c r="O2443" s="59" t="s">
        <v>41</v>
      </c>
      <c r="P2443" s="14"/>
      <c r="Q2443" s="16" t="e">
        <f t="shared" ca="1" si="124"/>
        <v>#VALUE!</v>
      </c>
      <c r="R2443" s="16" t="s">
        <v>46</v>
      </c>
      <c r="S2443" s="16"/>
      <c r="T2443" s="14"/>
      <c r="U2443" s="61" t="s">
        <v>8935</v>
      </c>
      <c r="V2443" s="16"/>
      <c r="W2443" s="14"/>
      <c r="X2443" s="94"/>
      <c r="Y2443" s="94"/>
      <c r="Z2443" s="94"/>
      <c r="AA2443" s="94"/>
      <c r="AB2443" s="16"/>
      <c r="AC2443" s="18" t="e">
        <f ca="1">ABS(IF(ISBLANK(AB2443),"",TODAY()-AB2443))</f>
        <v>#VALUE!</v>
      </c>
      <c r="AD2443" s="16" t="s">
        <v>52</v>
      </c>
      <c r="AE2443" s="96"/>
      <c r="AF2443" s="94"/>
      <c r="AG2443" s="94"/>
    </row>
    <row r="2444" spans="1:33" ht="15.75" customHeight="1" x14ac:dyDescent="0.25">
      <c r="A2444" s="23" t="s">
        <v>8936</v>
      </c>
      <c r="B2444" s="23" t="s">
        <v>1106</v>
      </c>
      <c r="C2444" s="23" t="s">
        <v>1106</v>
      </c>
      <c r="D2444" s="14" t="s">
        <v>7673</v>
      </c>
      <c r="E2444" s="23" t="s">
        <v>8937</v>
      </c>
      <c r="F2444" s="23"/>
      <c r="G2444" s="14" t="s">
        <v>41</v>
      </c>
      <c r="H2444" s="14" t="s">
        <v>91</v>
      </c>
      <c r="I2444" s="16" t="s">
        <v>75</v>
      </c>
      <c r="J2444" s="58">
        <v>44377</v>
      </c>
      <c r="K2444" s="18">
        <f t="shared" ca="1" si="118"/>
        <v>930</v>
      </c>
      <c r="L2444" s="19">
        <f t="shared" si="119"/>
        <v>44391</v>
      </c>
      <c r="M2444" s="16" t="s">
        <v>44</v>
      </c>
      <c r="N2444" s="16" t="s">
        <v>45</v>
      </c>
      <c r="O2444" s="59" t="s">
        <v>41</v>
      </c>
      <c r="P2444" s="14"/>
      <c r="Q2444" s="16" t="e">
        <f t="shared" ca="1" si="124"/>
        <v>#VALUE!</v>
      </c>
      <c r="R2444" s="16" t="s">
        <v>46</v>
      </c>
      <c r="S2444" s="96"/>
      <c r="T2444" s="14"/>
      <c r="U2444" s="61" t="s">
        <v>8938</v>
      </c>
      <c r="V2444" s="16"/>
      <c r="W2444" s="14"/>
      <c r="X2444" s="94"/>
      <c r="Y2444" s="94"/>
      <c r="Z2444" s="94"/>
      <c r="AA2444" s="94"/>
      <c r="AB2444" s="16"/>
      <c r="AC2444" s="18" t="e">
        <f ca="1">ABS(IF(ISBLANK(AB2444),"",TODAY()-AB2444))</f>
        <v>#VALUE!</v>
      </c>
      <c r="AD2444" s="16" t="s">
        <v>52</v>
      </c>
      <c r="AE2444" s="96"/>
      <c r="AF2444" s="94"/>
      <c r="AG2444" s="94"/>
    </row>
    <row r="2445" spans="1:33" ht="15.75" customHeight="1" x14ac:dyDescent="0.25">
      <c r="A2445" s="23" t="s">
        <v>8939</v>
      </c>
      <c r="B2445" s="23" t="s">
        <v>357</v>
      </c>
      <c r="C2445" s="23" t="s">
        <v>357</v>
      </c>
      <c r="D2445" s="14" t="s">
        <v>5</v>
      </c>
      <c r="E2445" s="23" t="s">
        <v>8940</v>
      </c>
      <c r="F2445" s="23"/>
      <c r="G2445" s="14" t="s">
        <v>41</v>
      </c>
      <c r="H2445" s="14" t="s">
        <v>91</v>
      </c>
      <c r="I2445" s="16"/>
      <c r="J2445" s="58">
        <v>44378</v>
      </c>
      <c r="K2445" s="18">
        <f t="shared" ca="1" si="118"/>
        <v>929</v>
      </c>
      <c r="L2445" s="19">
        <f t="shared" si="119"/>
        <v>44392</v>
      </c>
      <c r="M2445" s="16" t="s">
        <v>44</v>
      </c>
      <c r="N2445" s="16"/>
      <c r="O2445" s="14"/>
      <c r="P2445" s="14"/>
      <c r="Q2445" s="16" t="e">
        <f t="shared" ca="1" si="124"/>
        <v>#VALUE!</v>
      </c>
      <c r="R2445" s="16" t="s">
        <v>46</v>
      </c>
      <c r="S2445" s="16"/>
      <c r="T2445" s="14"/>
      <c r="U2445" s="14"/>
      <c r="V2445" s="16"/>
      <c r="W2445" s="14"/>
      <c r="X2445" s="14"/>
      <c r="Y2445" s="14"/>
      <c r="Z2445" s="14"/>
      <c r="AA2445" s="14"/>
      <c r="AB2445" s="16"/>
      <c r="AC2445" s="16"/>
      <c r="AD2445" s="96"/>
      <c r="AE2445" s="96"/>
      <c r="AF2445" s="94"/>
      <c r="AG2445" s="94"/>
    </row>
    <row r="2446" spans="1:33" ht="15.75" customHeight="1" x14ac:dyDescent="0.25">
      <c r="A2446" s="23" t="s">
        <v>8941</v>
      </c>
      <c r="B2446" s="23" t="s">
        <v>357</v>
      </c>
      <c r="C2446" s="23" t="s">
        <v>357</v>
      </c>
      <c r="D2446" s="14" t="s">
        <v>5</v>
      </c>
      <c r="E2446" s="23" t="s">
        <v>8942</v>
      </c>
      <c r="F2446" s="23"/>
      <c r="G2446" s="14" t="s">
        <v>41</v>
      </c>
      <c r="H2446" s="14" t="s">
        <v>91</v>
      </c>
      <c r="I2446" s="16"/>
      <c r="J2446" s="58">
        <v>44379</v>
      </c>
      <c r="K2446" s="18">
        <f t="shared" ca="1" si="118"/>
        <v>928</v>
      </c>
      <c r="L2446" s="19">
        <f t="shared" si="119"/>
        <v>44393</v>
      </c>
      <c r="M2446" s="16" t="s">
        <v>44</v>
      </c>
      <c r="N2446" s="16"/>
      <c r="O2446" s="14"/>
      <c r="P2446" s="14"/>
      <c r="Q2446" s="16" t="e">
        <f t="shared" ca="1" si="124"/>
        <v>#VALUE!</v>
      </c>
      <c r="R2446" s="16" t="s">
        <v>46</v>
      </c>
      <c r="S2446" s="16"/>
      <c r="T2446" s="14"/>
      <c r="U2446" s="14"/>
      <c r="V2446" s="16"/>
      <c r="W2446" s="14"/>
      <c r="X2446" s="14"/>
      <c r="Y2446" s="14"/>
      <c r="Z2446" s="14"/>
      <c r="AA2446" s="14"/>
      <c r="AB2446" s="16"/>
      <c r="AC2446" s="16"/>
      <c r="AD2446" s="96"/>
      <c r="AE2446" s="96"/>
      <c r="AF2446" s="94"/>
      <c r="AG2446" s="94"/>
    </row>
    <row r="2447" spans="1:33" ht="15.75" customHeight="1" x14ac:dyDescent="0.25">
      <c r="A2447" s="23" t="s">
        <v>2862</v>
      </c>
      <c r="B2447" s="23" t="s">
        <v>357</v>
      </c>
      <c r="C2447" s="23" t="s">
        <v>357</v>
      </c>
      <c r="D2447" s="14" t="s">
        <v>5</v>
      </c>
      <c r="E2447" s="23" t="s">
        <v>8943</v>
      </c>
      <c r="F2447" s="23"/>
      <c r="G2447" s="14" t="s">
        <v>41</v>
      </c>
      <c r="H2447" s="14" t="s">
        <v>91</v>
      </c>
      <c r="I2447" s="16"/>
      <c r="J2447" s="58">
        <v>44380</v>
      </c>
      <c r="K2447" s="18">
        <f t="shared" ca="1" si="118"/>
        <v>927</v>
      </c>
      <c r="L2447" s="19">
        <f t="shared" si="119"/>
        <v>44394</v>
      </c>
      <c r="M2447" s="16" t="s">
        <v>44</v>
      </c>
      <c r="N2447" s="16"/>
      <c r="O2447" s="14"/>
      <c r="P2447" s="14"/>
      <c r="Q2447" s="16" t="e">
        <f t="shared" ca="1" si="124"/>
        <v>#VALUE!</v>
      </c>
      <c r="R2447" s="16" t="s">
        <v>46</v>
      </c>
      <c r="S2447" s="16"/>
      <c r="T2447" s="14"/>
      <c r="U2447" s="14"/>
      <c r="V2447" s="16"/>
      <c r="W2447" s="14"/>
      <c r="X2447" s="14"/>
      <c r="Y2447" s="14"/>
      <c r="Z2447" s="14"/>
      <c r="AA2447" s="14"/>
      <c r="AB2447" s="16"/>
      <c r="AC2447" s="16"/>
      <c r="AD2447" s="96"/>
      <c r="AE2447" s="96"/>
      <c r="AF2447" s="94"/>
      <c r="AG2447" s="94"/>
    </row>
    <row r="2448" spans="1:33" ht="15.75" customHeight="1" x14ac:dyDescent="0.25">
      <c r="A2448" s="23" t="s">
        <v>8944</v>
      </c>
      <c r="B2448" s="23" t="s">
        <v>357</v>
      </c>
      <c r="C2448" s="23" t="s">
        <v>357</v>
      </c>
      <c r="D2448" s="14" t="s">
        <v>5</v>
      </c>
      <c r="E2448" s="23" t="s">
        <v>8945</v>
      </c>
      <c r="F2448" s="23"/>
      <c r="G2448" s="14" t="s">
        <v>41</v>
      </c>
      <c r="H2448" s="14" t="s">
        <v>91</v>
      </c>
      <c r="I2448" s="16"/>
      <c r="J2448" s="58">
        <v>44381</v>
      </c>
      <c r="K2448" s="18">
        <f t="shared" ca="1" si="118"/>
        <v>926</v>
      </c>
      <c r="L2448" s="19">
        <f t="shared" si="119"/>
        <v>44395</v>
      </c>
      <c r="M2448" s="16" t="s">
        <v>44</v>
      </c>
      <c r="N2448" s="16"/>
      <c r="O2448" s="14"/>
      <c r="P2448" s="14"/>
      <c r="Q2448" s="16" t="e">
        <f t="shared" ca="1" si="124"/>
        <v>#VALUE!</v>
      </c>
      <c r="R2448" s="16" t="s">
        <v>46</v>
      </c>
      <c r="S2448" s="16"/>
      <c r="T2448" s="14"/>
      <c r="U2448" s="14"/>
      <c r="V2448" s="16"/>
      <c r="W2448" s="14"/>
      <c r="X2448" s="14"/>
      <c r="Y2448" s="14"/>
      <c r="Z2448" s="14"/>
      <c r="AA2448" s="14"/>
      <c r="AB2448" s="16"/>
      <c r="AC2448" s="16"/>
      <c r="AD2448" s="96"/>
      <c r="AE2448" s="96"/>
      <c r="AF2448" s="94"/>
      <c r="AG2448" s="94"/>
    </row>
    <row r="2449" spans="1:33" ht="15.75" customHeight="1" x14ac:dyDescent="0.25">
      <c r="A2449" s="23" t="s">
        <v>8946</v>
      </c>
      <c r="B2449" s="23" t="s">
        <v>357</v>
      </c>
      <c r="C2449" s="23" t="s">
        <v>357</v>
      </c>
      <c r="D2449" s="14" t="s">
        <v>5</v>
      </c>
      <c r="E2449" s="23" t="s">
        <v>8947</v>
      </c>
      <c r="F2449" s="23"/>
      <c r="G2449" s="14" t="s">
        <v>41</v>
      </c>
      <c r="H2449" s="14" t="s">
        <v>91</v>
      </c>
      <c r="I2449" s="16"/>
      <c r="J2449" s="58">
        <v>44382</v>
      </c>
      <c r="K2449" s="18">
        <f t="shared" ca="1" si="118"/>
        <v>925</v>
      </c>
      <c r="L2449" s="19">
        <f t="shared" si="119"/>
        <v>44396</v>
      </c>
      <c r="M2449" s="16" t="s">
        <v>44</v>
      </c>
      <c r="N2449" s="16"/>
      <c r="O2449" s="14"/>
      <c r="P2449" s="14"/>
      <c r="Q2449" s="16" t="e">
        <f t="shared" ca="1" si="124"/>
        <v>#VALUE!</v>
      </c>
      <c r="R2449" s="16" t="s">
        <v>46</v>
      </c>
      <c r="S2449" s="16"/>
      <c r="T2449" s="14"/>
      <c r="U2449" s="14"/>
      <c r="V2449" s="16"/>
      <c r="W2449" s="14"/>
      <c r="X2449" s="14"/>
      <c r="Y2449" s="14"/>
      <c r="Z2449" s="14"/>
      <c r="AA2449" s="14"/>
      <c r="AB2449" s="16"/>
      <c r="AC2449" s="16"/>
      <c r="AD2449" s="96"/>
      <c r="AE2449" s="96"/>
      <c r="AF2449" s="94"/>
      <c r="AG2449" s="94"/>
    </row>
    <row r="2450" spans="1:33" ht="15.75" customHeight="1" x14ac:dyDescent="0.25">
      <c r="A2450" s="23" t="s">
        <v>8948</v>
      </c>
      <c r="B2450" s="23" t="s">
        <v>357</v>
      </c>
      <c r="C2450" s="23" t="s">
        <v>357</v>
      </c>
      <c r="D2450" s="14" t="s">
        <v>5</v>
      </c>
      <c r="E2450" s="23" t="s">
        <v>8949</v>
      </c>
      <c r="F2450" s="23"/>
      <c r="G2450" s="14" t="s">
        <v>41</v>
      </c>
      <c r="H2450" s="14" t="s">
        <v>91</v>
      </c>
      <c r="I2450" s="16"/>
      <c r="J2450" s="58">
        <v>44383</v>
      </c>
      <c r="K2450" s="18">
        <f t="shared" ca="1" si="118"/>
        <v>924</v>
      </c>
      <c r="L2450" s="19">
        <f t="shared" si="119"/>
        <v>44397</v>
      </c>
      <c r="M2450" s="16" t="s">
        <v>44</v>
      </c>
      <c r="N2450" s="16"/>
      <c r="O2450" s="14"/>
      <c r="P2450" s="14"/>
      <c r="Q2450" s="16" t="e">
        <f t="shared" ca="1" si="124"/>
        <v>#VALUE!</v>
      </c>
      <c r="R2450" s="16" t="s">
        <v>46</v>
      </c>
      <c r="S2450" s="16"/>
      <c r="T2450" s="14"/>
      <c r="U2450" s="14"/>
      <c r="V2450" s="16"/>
      <c r="W2450" s="14"/>
      <c r="X2450" s="14"/>
      <c r="Y2450" s="14"/>
      <c r="Z2450" s="14"/>
      <c r="AA2450" s="14"/>
      <c r="AB2450" s="16"/>
      <c r="AC2450" s="16"/>
      <c r="AD2450" s="96"/>
      <c r="AE2450" s="96"/>
      <c r="AF2450" s="94"/>
      <c r="AG2450" s="94"/>
    </row>
    <row r="2451" spans="1:33" ht="15.75" customHeight="1" x14ac:dyDescent="0.25">
      <c r="A2451" s="23" t="s">
        <v>8950</v>
      </c>
      <c r="B2451" s="23" t="s">
        <v>357</v>
      </c>
      <c r="C2451" s="23" t="s">
        <v>357</v>
      </c>
      <c r="D2451" s="14" t="s">
        <v>5</v>
      </c>
      <c r="E2451" s="23" t="s">
        <v>2344</v>
      </c>
      <c r="F2451" s="23"/>
      <c r="G2451" s="14" t="s">
        <v>41</v>
      </c>
      <c r="H2451" s="14" t="s">
        <v>91</v>
      </c>
      <c r="I2451" s="16"/>
      <c r="J2451" s="58">
        <v>44384</v>
      </c>
      <c r="K2451" s="18">
        <f t="shared" ca="1" si="118"/>
        <v>923</v>
      </c>
      <c r="L2451" s="19">
        <f t="shared" si="119"/>
        <v>44398</v>
      </c>
      <c r="M2451" s="16" t="s">
        <v>44</v>
      </c>
      <c r="N2451" s="16"/>
      <c r="O2451" s="14"/>
      <c r="P2451" s="14"/>
      <c r="Q2451" s="16" t="e">
        <f t="shared" ca="1" si="124"/>
        <v>#VALUE!</v>
      </c>
      <c r="R2451" s="16" t="s">
        <v>46</v>
      </c>
      <c r="S2451" s="16"/>
      <c r="T2451" s="14"/>
      <c r="U2451" s="14"/>
      <c r="V2451" s="16"/>
      <c r="W2451" s="14"/>
      <c r="X2451" s="14"/>
      <c r="Y2451" s="14"/>
      <c r="Z2451" s="14"/>
      <c r="AA2451" s="14"/>
      <c r="AB2451" s="16"/>
      <c r="AC2451" s="16"/>
      <c r="AD2451" s="96"/>
      <c r="AE2451" s="96"/>
      <c r="AF2451" s="94"/>
      <c r="AG2451" s="94"/>
    </row>
    <row r="2452" spans="1:33" ht="15.75" customHeight="1" x14ac:dyDescent="0.25">
      <c r="A2452" s="23" t="s">
        <v>928</v>
      </c>
      <c r="B2452" s="23" t="s">
        <v>357</v>
      </c>
      <c r="C2452" s="23" t="s">
        <v>357</v>
      </c>
      <c r="D2452" s="14" t="s">
        <v>5</v>
      </c>
      <c r="E2452" s="23" t="s">
        <v>8951</v>
      </c>
      <c r="F2452" s="23"/>
      <c r="G2452" s="14" t="s">
        <v>41</v>
      </c>
      <c r="H2452" s="14" t="s">
        <v>91</v>
      </c>
      <c r="I2452" s="16"/>
      <c r="J2452" s="58">
        <v>44385</v>
      </c>
      <c r="K2452" s="18">
        <f t="shared" ca="1" si="118"/>
        <v>922</v>
      </c>
      <c r="L2452" s="19">
        <f t="shared" si="119"/>
        <v>44399</v>
      </c>
      <c r="M2452" s="16" t="s">
        <v>44</v>
      </c>
      <c r="N2452" s="16"/>
      <c r="O2452" s="14"/>
      <c r="P2452" s="14"/>
      <c r="Q2452" s="16" t="e">
        <f t="shared" ca="1" si="124"/>
        <v>#VALUE!</v>
      </c>
      <c r="R2452" s="16" t="s">
        <v>46</v>
      </c>
      <c r="S2452" s="16"/>
      <c r="T2452" s="14"/>
      <c r="U2452" s="14"/>
      <c r="V2452" s="16"/>
      <c r="W2452" s="14"/>
      <c r="X2452" s="14"/>
      <c r="Y2452" s="14"/>
      <c r="Z2452" s="14"/>
      <c r="AA2452" s="14"/>
      <c r="AB2452" s="16"/>
      <c r="AC2452" s="16"/>
      <c r="AD2452" s="96"/>
      <c r="AE2452" s="96"/>
      <c r="AF2452" s="94"/>
      <c r="AG2452" s="94"/>
    </row>
    <row r="2453" spans="1:33" ht="15.75" customHeight="1" x14ac:dyDescent="0.25">
      <c r="A2453" s="29" t="s">
        <v>8952</v>
      </c>
      <c r="B2453" s="14" t="s">
        <v>8825</v>
      </c>
      <c r="C2453" s="14" t="s">
        <v>8825</v>
      </c>
      <c r="D2453" s="14" t="s">
        <v>111</v>
      </c>
      <c r="E2453" s="30" t="s">
        <v>8953</v>
      </c>
      <c r="F2453" s="30"/>
      <c r="G2453" s="14" t="s">
        <v>41</v>
      </c>
      <c r="H2453" s="23" t="s">
        <v>91</v>
      </c>
      <c r="I2453" s="16" t="s">
        <v>43</v>
      </c>
      <c r="J2453" s="17">
        <v>44603</v>
      </c>
      <c r="K2453" s="18">
        <f t="shared" ca="1" si="118"/>
        <v>704</v>
      </c>
      <c r="L2453" s="19">
        <f t="shared" si="119"/>
        <v>44617</v>
      </c>
      <c r="M2453" s="16" t="s">
        <v>44</v>
      </c>
      <c r="N2453" s="16" t="s">
        <v>142</v>
      </c>
      <c r="O2453" s="14" t="s">
        <v>41</v>
      </c>
      <c r="P2453" s="14"/>
      <c r="Q2453" s="16" t="e">
        <f t="shared" ca="1" si="124"/>
        <v>#VALUE!</v>
      </c>
      <c r="R2453" s="16" t="s">
        <v>46</v>
      </c>
      <c r="S2453" s="16" t="s">
        <v>542</v>
      </c>
      <c r="T2453" s="29" t="s">
        <v>47</v>
      </c>
      <c r="U2453" s="29" t="s">
        <v>8954</v>
      </c>
      <c r="V2453" s="16" t="s">
        <v>237</v>
      </c>
      <c r="W2453" s="14" t="s">
        <v>7854</v>
      </c>
      <c r="X2453" s="14"/>
      <c r="Y2453" s="14"/>
      <c r="Z2453" s="14"/>
      <c r="AA2453" s="14"/>
      <c r="AB2453" s="16"/>
      <c r="AC2453" s="16"/>
      <c r="AD2453" s="96"/>
      <c r="AE2453" s="96"/>
      <c r="AF2453" s="94"/>
      <c r="AG2453" s="94"/>
    </row>
    <row r="2454" spans="1:33" ht="15.75" customHeight="1" x14ac:dyDescent="0.25">
      <c r="A2454" s="57" t="s">
        <v>8955</v>
      </c>
      <c r="B2454" s="14" t="s">
        <v>8825</v>
      </c>
      <c r="C2454" s="14" t="s">
        <v>8825</v>
      </c>
      <c r="D2454" s="57" t="s">
        <v>111</v>
      </c>
      <c r="E2454" s="57" t="s">
        <v>8832</v>
      </c>
      <c r="F2454" s="57"/>
      <c r="G2454" s="14" t="s">
        <v>41</v>
      </c>
      <c r="H2454" s="14" t="s">
        <v>206</v>
      </c>
      <c r="I2454" s="16" t="s">
        <v>75</v>
      </c>
      <c r="J2454" s="17">
        <v>44346</v>
      </c>
      <c r="K2454" s="18">
        <f t="shared" ca="1" si="118"/>
        <v>961</v>
      </c>
      <c r="L2454" s="19">
        <f t="shared" si="119"/>
        <v>44360</v>
      </c>
      <c r="M2454" s="16" t="s">
        <v>44</v>
      </c>
      <c r="N2454" s="16" t="s">
        <v>45</v>
      </c>
      <c r="O2454" s="14" t="s">
        <v>46</v>
      </c>
      <c r="P2454" s="14"/>
      <c r="Q2454" s="16" t="e">
        <f t="shared" ca="1" si="124"/>
        <v>#VALUE!</v>
      </c>
      <c r="R2454" s="16" t="s">
        <v>47</v>
      </c>
      <c r="S2454" s="16" t="s">
        <v>47</v>
      </c>
      <c r="T2454" s="57" t="s">
        <v>8833</v>
      </c>
      <c r="U2454" s="57" t="s">
        <v>8834</v>
      </c>
      <c r="V2454" s="16" t="s">
        <v>47</v>
      </c>
      <c r="W2454" s="14" t="s">
        <v>47</v>
      </c>
      <c r="X2454" s="14"/>
      <c r="Y2454" s="14"/>
      <c r="Z2454" s="14"/>
      <c r="AA2454" s="14"/>
      <c r="AB2454" s="16"/>
      <c r="AC2454" s="16"/>
      <c r="AD2454" s="16"/>
      <c r="AE2454" s="16"/>
      <c r="AF2454" s="14"/>
      <c r="AG2454" s="14"/>
    </row>
    <row r="2455" spans="1:33" ht="15.75" customHeight="1" x14ac:dyDescent="0.25">
      <c r="A2455" s="14" t="s">
        <v>8956</v>
      </c>
      <c r="B2455" s="14" t="s">
        <v>6065</v>
      </c>
      <c r="C2455" s="14" t="s">
        <v>6065</v>
      </c>
      <c r="D2455" s="14" t="s">
        <v>5</v>
      </c>
      <c r="E2455" s="14" t="s">
        <v>8957</v>
      </c>
      <c r="F2455" s="14"/>
      <c r="G2455" s="14" t="s">
        <v>41</v>
      </c>
      <c r="H2455" s="14" t="s">
        <v>91</v>
      </c>
      <c r="I2455" s="16" t="s">
        <v>75</v>
      </c>
      <c r="J2455" s="17">
        <v>44573</v>
      </c>
      <c r="K2455" s="18">
        <f t="shared" ca="1" si="118"/>
        <v>734</v>
      </c>
      <c r="L2455" s="19">
        <f t="shared" si="119"/>
        <v>44587</v>
      </c>
      <c r="M2455" s="16" t="s">
        <v>44</v>
      </c>
      <c r="N2455" s="16" t="s">
        <v>142</v>
      </c>
      <c r="O2455" s="14" t="s">
        <v>41</v>
      </c>
      <c r="P2455" s="14"/>
      <c r="Q2455" s="16" t="e">
        <f t="shared" ca="1" si="124"/>
        <v>#VALUE!</v>
      </c>
      <c r="R2455" s="16" t="s">
        <v>46</v>
      </c>
      <c r="S2455" s="16" t="s">
        <v>366</v>
      </c>
      <c r="T2455" s="14"/>
      <c r="U2455" s="14"/>
      <c r="V2455" s="16" t="s">
        <v>237</v>
      </c>
      <c r="W2455" s="14" t="s">
        <v>8958</v>
      </c>
      <c r="X2455" s="14"/>
      <c r="Y2455" s="14"/>
      <c r="Z2455" s="14"/>
      <c r="AA2455" s="14"/>
      <c r="AB2455" s="16"/>
      <c r="AC2455" s="16"/>
      <c r="AD2455" s="16"/>
      <c r="AE2455" s="16"/>
      <c r="AF2455" s="14"/>
      <c r="AG2455" s="14"/>
    </row>
    <row r="2456" spans="1:33" ht="15.75" customHeight="1" x14ac:dyDescent="0.25">
      <c r="A2456" s="23" t="s">
        <v>8959</v>
      </c>
      <c r="B2456" s="23" t="s">
        <v>5092</v>
      </c>
      <c r="C2456" s="23" t="s">
        <v>5092</v>
      </c>
      <c r="D2456" s="14" t="s">
        <v>8960</v>
      </c>
      <c r="E2456" s="23" t="s">
        <v>8961</v>
      </c>
      <c r="F2456" s="23"/>
      <c r="G2456" s="14" t="s">
        <v>41</v>
      </c>
      <c r="H2456" s="14" t="s">
        <v>91</v>
      </c>
      <c r="I2456" s="16" t="s">
        <v>43</v>
      </c>
      <c r="J2456" s="58">
        <v>44583</v>
      </c>
      <c r="K2456" s="18">
        <f t="shared" ca="1" si="118"/>
        <v>724</v>
      </c>
      <c r="L2456" s="19">
        <f t="shared" si="119"/>
        <v>44597</v>
      </c>
      <c r="M2456" s="16" t="s">
        <v>44</v>
      </c>
      <c r="N2456" s="16" t="s">
        <v>142</v>
      </c>
      <c r="O2456" s="14"/>
      <c r="P2456" s="14"/>
      <c r="Q2456" s="16" t="e">
        <f t="shared" ca="1" si="124"/>
        <v>#VALUE!</v>
      </c>
      <c r="R2456" s="16" t="s">
        <v>46</v>
      </c>
      <c r="S2456" s="16" t="s">
        <v>366</v>
      </c>
      <c r="T2456" s="14" t="s">
        <v>8962</v>
      </c>
      <c r="U2456" s="43" t="s">
        <v>8963</v>
      </c>
      <c r="V2456" s="16" t="s">
        <v>237</v>
      </c>
      <c r="W2456" s="14" t="s">
        <v>214</v>
      </c>
      <c r="X2456" s="14"/>
      <c r="Y2456" s="14"/>
      <c r="Z2456" s="14"/>
      <c r="AA2456" s="14"/>
      <c r="AB2456" s="16"/>
      <c r="AC2456" s="16"/>
      <c r="AD2456" s="96"/>
      <c r="AE2456" s="96"/>
      <c r="AF2456" s="94"/>
      <c r="AG2456" s="94"/>
    </row>
    <row r="2457" spans="1:33" ht="15.75" customHeight="1" x14ac:dyDescent="0.25">
      <c r="A2457" s="14" t="s">
        <v>8964</v>
      </c>
      <c r="B2457" s="14" t="s">
        <v>8825</v>
      </c>
      <c r="C2457" s="14" t="s">
        <v>8825</v>
      </c>
      <c r="D2457" s="14" t="s">
        <v>111</v>
      </c>
      <c r="E2457" s="14"/>
      <c r="F2457" s="14"/>
      <c r="G2457" s="14" t="s">
        <v>41</v>
      </c>
      <c r="H2457" s="14" t="s">
        <v>91</v>
      </c>
      <c r="I2457" s="16" t="s">
        <v>75</v>
      </c>
      <c r="J2457" s="58">
        <v>44377</v>
      </c>
      <c r="K2457" s="18">
        <f t="shared" ca="1" si="118"/>
        <v>930</v>
      </c>
      <c r="L2457" s="19">
        <f t="shared" si="119"/>
        <v>44391</v>
      </c>
      <c r="M2457" s="16" t="s">
        <v>44</v>
      </c>
      <c r="N2457" s="16" t="s">
        <v>45</v>
      </c>
      <c r="O2457" s="59" t="s">
        <v>41</v>
      </c>
      <c r="P2457" s="14"/>
      <c r="Q2457" s="16" t="e">
        <f t="shared" ca="1" si="124"/>
        <v>#VALUE!</v>
      </c>
      <c r="R2457" s="16" t="s">
        <v>46</v>
      </c>
      <c r="S2457" s="16"/>
      <c r="T2457" s="14"/>
      <c r="U2457" s="14"/>
      <c r="V2457" s="16"/>
      <c r="W2457" s="14"/>
      <c r="X2457" s="14"/>
      <c r="Y2457" s="14"/>
      <c r="Z2457" s="14"/>
      <c r="AA2457" s="14"/>
      <c r="AB2457" s="16"/>
      <c r="AC2457" s="16"/>
      <c r="AD2457" s="96"/>
      <c r="AE2457" s="96"/>
      <c r="AF2457" s="94"/>
      <c r="AG2457" s="94"/>
    </row>
    <row r="2458" spans="1:33" ht="15.75" customHeight="1" x14ac:dyDescent="0.25">
      <c r="A2458" s="23" t="s">
        <v>8965</v>
      </c>
      <c r="B2458" s="23" t="s">
        <v>8966</v>
      </c>
      <c r="C2458" s="23" t="s">
        <v>8966</v>
      </c>
      <c r="D2458" s="14" t="s">
        <v>39</v>
      </c>
      <c r="E2458" s="23" t="s">
        <v>8967</v>
      </c>
      <c r="F2458" s="23"/>
      <c r="G2458" s="14" t="s">
        <v>41</v>
      </c>
      <c r="H2458" s="14" t="s">
        <v>91</v>
      </c>
      <c r="I2458" s="16" t="s">
        <v>43</v>
      </c>
      <c r="J2458" s="109">
        <v>44551</v>
      </c>
      <c r="K2458" s="18">
        <f t="shared" ca="1" si="118"/>
        <v>756</v>
      </c>
      <c r="L2458" s="80">
        <f t="shared" si="119"/>
        <v>44565</v>
      </c>
      <c r="M2458" s="16"/>
      <c r="N2458" s="16" t="s">
        <v>142</v>
      </c>
      <c r="O2458" s="14"/>
      <c r="P2458" s="14"/>
      <c r="Q2458" s="16"/>
      <c r="R2458" s="16"/>
      <c r="S2458" s="16" t="s">
        <v>366</v>
      </c>
      <c r="T2458" s="14"/>
      <c r="U2458" s="14"/>
      <c r="V2458" s="16" t="s">
        <v>50</v>
      </c>
      <c r="W2458" s="14" t="s">
        <v>8968</v>
      </c>
      <c r="X2458" s="14"/>
      <c r="Y2458" s="14"/>
      <c r="Z2458" s="14"/>
      <c r="AA2458" s="14"/>
      <c r="AB2458" s="16"/>
      <c r="AC2458" s="16"/>
      <c r="AD2458" s="96"/>
      <c r="AE2458" s="96"/>
      <c r="AF2458" s="94"/>
      <c r="AG2458" s="94"/>
    </row>
    <row r="2459" spans="1:33" ht="15.75" customHeight="1" x14ac:dyDescent="0.25">
      <c r="A2459" s="23" t="s">
        <v>8969</v>
      </c>
      <c r="B2459" s="23" t="s">
        <v>1939</v>
      </c>
      <c r="C2459" s="23" t="s">
        <v>1939</v>
      </c>
      <c r="D2459" s="14" t="s">
        <v>1916</v>
      </c>
      <c r="E2459" s="23" t="s">
        <v>8970</v>
      </c>
      <c r="F2459" s="23"/>
      <c r="G2459" s="14" t="s">
        <v>41</v>
      </c>
      <c r="H2459" s="14" t="s">
        <v>91</v>
      </c>
      <c r="I2459" s="16" t="s">
        <v>43</v>
      </c>
      <c r="J2459" s="58">
        <v>44552</v>
      </c>
      <c r="K2459" s="18">
        <f t="shared" ca="1" si="118"/>
        <v>755</v>
      </c>
      <c r="L2459" s="19">
        <f t="shared" si="119"/>
        <v>44566</v>
      </c>
      <c r="M2459" s="18" t="s">
        <v>44</v>
      </c>
      <c r="N2459" s="18" t="s">
        <v>142</v>
      </c>
      <c r="O2459" s="14"/>
      <c r="P2459" s="14"/>
      <c r="Q2459" s="16"/>
      <c r="R2459" s="16"/>
      <c r="S2459" s="16" t="s">
        <v>542</v>
      </c>
      <c r="T2459" s="14"/>
      <c r="U2459" s="14"/>
      <c r="V2459" s="16" t="s">
        <v>237</v>
      </c>
      <c r="W2459" s="14" t="s">
        <v>8971</v>
      </c>
      <c r="X2459" s="14"/>
      <c r="Y2459" s="14"/>
      <c r="Z2459" s="14"/>
      <c r="AA2459" s="14"/>
      <c r="AB2459" s="16"/>
      <c r="AC2459" s="16"/>
      <c r="AD2459" s="96"/>
      <c r="AE2459" s="96"/>
      <c r="AF2459" s="94"/>
      <c r="AG2459" s="94"/>
    </row>
    <row r="2460" spans="1:33" ht="15.75" customHeight="1" x14ac:dyDescent="0.25">
      <c r="A2460" s="23" t="s">
        <v>8972</v>
      </c>
      <c r="B2460" s="23" t="s">
        <v>8973</v>
      </c>
      <c r="C2460" s="23" t="s">
        <v>8973</v>
      </c>
      <c r="D2460" s="14" t="s">
        <v>39</v>
      </c>
      <c r="E2460" s="23" t="s">
        <v>8974</v>
      </c>
      <c r="F2460" s="23"/>
      <c r="G2460" s="14" t="s">
        <v>41</v>
      </c>
      <c r="H2460" s="14" t="s">
        <v>91</v>
      </c>
      <c r="I2460" s="16" t="s">
        <v>75</v>
      </c>
      <c r="J2460" s="58">
        <v>44571</v>
      </c>
      <c r="K2460" s="18">
        <f t="shared" ca="1" si="118"/>
        <v>736</v>
      </c>
      <c r="L2460" s="19">
        <f t="shared" si="119"/>
        <v>44585</v>
      </c>
      <c r="M2460" s="16" t="s">
        <v>44</v>
      </c>
      <c r="N2460" s="16" t="s">
        <v>45</v>
      </c>
      <c r="O2460" s="14" t="s">
        <v>41</v>
      </c>
      <c r="P2460" s="14"/>
      <c r="Q2460" s="16"/>
      <c r="R2460" s="16" t="s">
        <v>41</v>
      </c>
      <c r="S2460" s="16" t="s">
        <v>122</v>
      </c>
      <c r="T2460" s="14" t="s">
        <v>8975</v>
      </c>
      <c r="U2460" s="14">
        <v>147330734</v>
      </c>
      <c r="V2460" s="16" t="s">
        <v>77</v>
      </c>
      <c r="W2460" s="14" t="s">
        <v>8976</v>
      </c>
      <c r="X2460" s="14"/>
      <c r="Y2460" s="14"/>
      <c r="Z2460" s="14"/>
      <c r="AA2460" s="14"/>
      <c r="AB2460" s="16"/>
      <c r="AC2460" s="16"/>
      <c r="AD2460" s="96"/>
      <c r="AE2460" s="96"/>
      <c r="AF2460" s="94"/>
      <c r="AG2460" s="94"/>
    </row>
    <row r="2461" spans="1:33" ht="15.75" customHeight="1" x14ac:dyDescent="0.25">
      <c r="A2461" s="23" t="s">
        <v>8977</v>
      </c>
      <c r="B2461" s="23" t="s">
        <v>8973</v>
      </c>
      <c r="C2461" s="23" t="s">
        <v>8973</v>
      </c>
      <c r="D2461" s="14" t="s">
        <v>39</v>
      </c>
      <c r="E2461" s="23" t="s">
        <v>8978</v>
      </c>
      <c r="F2461" s="23"/>
      <c r="G2461" s="14" t="s">
        <v>41</v>
      </c>
      <c r="H2461" s="14" t="s">
        <v>91</v>
      </c>
      <c r="I2461" s="16" t="s">
        <v>75</v>
      </c>
      <c r="J2461" s="58">
        <v>44571</v>
      </c>
      <c r="K2461" s="18">
        <f t="shared" ca="1" si="118"/>
        <v>736</v>
      </c>
      <c r="L2461" s="19">
        <f t="shared" si="119"/>
        <v>44585</v>
      </c>
      <c r="M2461" s="16" t="s">
        <v>44</v>
      </c>
      <c r="N2461" s="16" t="s">
        <v>45</v>
      </c>
      <c r="O2461" s="14" t="s">
        <v>41</v>
      </c>
      <c r="P2461" s="14"/>
      <c r="Q2461" s="16"/>
      <c r="R2461" s="16" t="s">
        <v>41</v>
      </c>
      <c r="S2461" s="16" t="s">
        <v>122</v>
      </c>
      <c r="T2461" s="14" t="s">
        <v>8979</v>
      </c>
      <c r="U2461" s="14">
        <v>147364377</v>
      </c>
      <c r="V2461" s="16" t="s">
        <v>77</v>
      </c>
      <c r="W2461" s="14" t="s">
        <v>8980</v>
      </c>
      <c r="X2461" s="14"/>
      <c r="Y2461" s="14"/>
      <c r="Z2461" s="14"/>
      <c r="AA2461" s="14"/>
      <c r="AB2461" s="16"/>
      <c r="AC2461" s="16"/>
      <c r="AD2461" s="96"/>
      <c r="AE2461" s="96"/>
      <c r="AF2461" s="94"/>
      <c r="AG2461" s="94"/>
    </row>
    <row r="2462" spans="1:33" ht="15.75" customHeight="1" x14ac:dyDescent="0.25">
      <c r="A2462" s="23" t="s">
        <v>8981</v>
      </c>
      <c r="B2462" s="23" t="s">
        <v>357</v>
      </c>
      <c r="C2462" s="23" t="s">
        <v>357</v>
      </c>
      <c r="D2462" s="14" t="s">
        <v>5</v>
      </c>
      <c r="E2462" s="23" t="s">
        <v>8982</v>
      </c>
      <c r="F2462" s="23"/>
      <c r="G2462" s="14" t="s">
        <v>41</v>
      </c>
      <c r="H2462" s="14" t="s">
        <v>91</v>
      </c>
      <c r="I2462" s="16" t="s">
        <v>61</v>
      </c>
      <c r="J2462" s="58">
        <v>44531</v>
      </c>
      <c r="K2462" s="18">
        <f t="shared" ca="1" si="118"/>
        <v>776</v>
      </c>
      <c r="L2462" s="19">
        <f t="shared" si="119"/>
        <v>44545</v>
      </c>
      <c r="M2462" s="16" t="s">
        <v>44</v>
      </c>
      <c r="N2462" s="16" t="s">
        <v>45</v>
      </c>
      <c r="O2462" s="14"/>
      <c r="P2462" s="14"/>
      <c r="Q2462" s="16" t="e">
        <f ca="1">ABS(IF(ISBLANK(P2462),"",TODAY()-P2462))</f>
        <v>#VALUE!</v>
      </c>
      <c r="R2462" s="16" t="s">
        <v>46</v>
      </c>
      <c r="S2462" s="16" t="s">
        <v>45</v>
      </c>
      <c r="T2462" s="14"/>
      <c r="U2462" s="14"/>
      <c r="V2462" s="16" t="s">
        <v>5187</v>
      </c>
      <c r="W2462" s="14"/>
      <c r="X2462" s="14"/>
      <c r="Y2462" s="14"/>
      <c r="Z2462" s="14"/>
      <c r="AA2462" s="14"/>
      <c r="AB2462" s="16"/>
      <c r="AC2462" s="16"/>
      <c r="AD2462" s="96"/>
      <c r="AE2462" s="96"/>
      <c r="AF2462" s="94"/>
      <c r="AG2462" s="94"/>
    </row>
    <row r="2463" spans="1:33" ht="15.75" customHeight="1" x14ac:dyDescent="0.25">
      <c r="A2463" s="14" t="s">
        <v>8983</v>
      </c>
      <c r="B2463" s="14" t="s">
        <v>3179</v>
      </c>
      <c r="C2463" s="14" t="s">
        <v>3179</v>
      </c>
      <c r="D2463" s="110" t="s">
        <v>39</v>
      </c>
      <c r="E2463" s="14" t="s">
        <v>8984</v>
      </c>
      <c r="F2463" s="14"/>
      <c r="G2463" s="14" t="s">
        <v>41</v>
      </c>
      <c r="H2463" s="14" t="s">
        <v>91</v>
      </c>
      <c r="I2463" s="16" t="s">
        <v>75</v>
      </c>
      <c r="J2463" s="109">
        <v>44601</v>
      </c>
      <c r="K2463" s="18">
        <f t="shared" ca="1" si="118"/>
        <v>706</v>
      </c>
      <c r="L2463" s="80">
        <f t="shared" si="119"/>
        <v>44615</v>
      </c>
      <c r="M2463" s="16" t="s">
        <v>44</v>
      </c>
      <c r="N2463" s="16" t="s">
        <v>45</v>
      </c>
      <c r="O2463" s="14" t="s">
        <v>41</v>
      </c>
      <c r="P2463" s="14"/>
      <c r="Q2463" s="16"/>
      <c r="R2463" s="16"/>
      <c r="S2463" s="16"/>
      <c r="T2463" s="14"/>
      <c r="U2463" s="14"/>
      <c r="V2463" s="16" t="s">
        <v>77</v>
      </c>
      <c r="W2463" s="14"/>
      <c r="X2463" s="14"/>
      <c r="Y2463" s="14"/>
      <c r="Z2463" s="14"/>
      <c r="AA2463" s="14"/>
      <c r="AB2463" s="16"/>
      <c r="AC2463" s="18" t="e">
        <f ca="1">ABS(IF(ISBLANK(AB2463),"",TODAY()-AB2463))</f>
        <v>#VALUE!</v>
      </c>
      <c r="AD2463" s="96"/>
      <c r="AE2463" s="96"/>
      <c r="AF2463" s="94"/>
      <c r="AG2463" s="94"/>
    </row>
    <row r="2464" spans="1:33" ht="15.75" customHeight="1" x14ac:dyDescent="0.25">
      <c r="A2464" s="357" t="s">
        <v>8985</v>
      </c>
      <c r="B2464" s="357" t="s">
        <v>8986</v>
      </c>
      <c r="C2464" s="357" t="s">
        <v>8986</v>
      </c>
      <c r="D2464" s="358" t="s">
        <v>39</v>
      </c>
      <c r="E2464" s="357" t="s">
        <v>8987</v>
      </c>
      <c r="F2464" s="357"/>
      <c r="G2464" s="357" t="s">
        <v>41</v>
      </c>
      <c r="H2464" s="357" t="s">
        <v>91</v>
      </c>
      <c r="I2464" s="359" t="s">
        <v>75</v>
      </c>
      <c r="J2464" s="360">
        <v>44523</v>
      </c>
      <c r="K2464" s="361">
        <f t="shared" ca="1" si="118"/>
        <v>784</v>
      </c>
      <c r="L2464" s="362">
        <f t="shared" si="119"/>
        <v>44537</v>
      </c>
      <c r="M2464" s="358"/>
      <c r="N2464" s="359"/>
      <c r="O2464" s="357"/>
      <c r="P2464" s="357"/>
      <c r="Q2464" s="359"/>
      <c r="R2464" s="359"/>
      <c r="S2464" s="359"/>
      <c r="T2464" s="357"/>
      <c r="U2464" s="357"/>
      <c r="V2464" s="359"/>
      <c r="W2464" s="357"/>
      <c r="X2464" s="14"/>
      <c r="Y2464" s="14"/>
      <c r="Z2464" s="14"/>
      <c r="AA2464" s="14"/>
      <c r="AB2464" s="16"/>
      <c r="AC2464" s="18" t="e">
        <f ca="1">ABS(IF(ISBLANK(AB2464),"",TODAY()-AB2464))</f>
        <v>#VALUE!</v>
      </c>
      <c r="AD2464" s="96"/>
      <c r="AE2464" s="96"/>
      <c r="AF2464" s="94"/>
      <c r="AG2464" s="94"/>
    </row>
    <row r="2465" spans="1:33" s="282" customFormat="1" ht="15.75" customHeight="1" x14ac:dyDescent="0.25">
      <c r="A2465" s="282" t="s">
        <v>13818</v>
      </c>
      <c r="B2465" s="363" t="s">
        <v>2234</v>
      </c>
      <c r="C2465" s="363" t="s">
        <v>2234</v>
      </c>
      <c r="D2465" s="364" t="s">
        <v>409</v>
      </c>
      <c r="E2465" s="282" t="s">
        <v>13884</v>
      </c>
      <c r="G2465" s="363"/>
      <c r="H2465" s="363" t="s">
        <v>13984</v>
      </c>
      <c r="I2465" s="365"/>
      <c r="J2465" s="366"/>
      <c r="K2465" s="365"/>
      <c r="L2465" s="367"/>
      <c r="M2465" s="289"/>
      <c r="N2465" s="365"/>
      <c r="O2465" s="363"/>
      <c r="P2465" s="363"/>
      <c r="Q2465" s="365"/>
      <c r="R2465" s="365"/>
      <c r="S2465" s="365"/>
      <c r="T2465" s="363"/>
      <c r="U2465" s="363"/>
      <c r="V2465" s="365"/>
      <c r="W2465" s="363"/>
      <c r="X2465" s="94"/>
      <c r="Y2465" s="94"/>
      <c r="Z2465" s="94"/>
      <c r="AA2465" s="94"/>
      <c r="AB2465" s="96"/>
      <c r="AC2465" s="96"/>
      <c r="AD2465" s="96"/>
      <c r="AE2465" s="96"/>
      <c r="AF2465" s="94"/>
      <c r="AG2465" s="94"/>
    </row>
    <row r="2466" spans="1:33" s="282" customFormat="1" ht="15.75" customHeight="1" x14ac:dyDescent="0.25">
      <c r="A2466" s="282" t="s">
        <v>13819</v>
      </c>
      <c r="B2466" s="363" t="s">
        <v>13952</v>
      </c>
      <c r="C2466" s="363" t="s">
        <v>13952</v>
      </c>
      <c r="D2466" s="364" t="s">
        <v>409</v>
      </c>
      <c r="E2466" s="282" t="s">
        <v>13885</v>
      </c>
      <c r="G2466" s="363"/>
      <c r="H2466" s="363" t="s">
        <v>13984</v>
      </c>
      <c r="I2466" s="365"/>
      <c r="J2466" s="366"/>
      <c r="K2466" s="365"/>
      <c r="L2466" s="367"/>
      <c r="M2466" s="289"/>
      <c r="N2466" s="365"/>
      <c r="O2466" s="363"/>
      <c r="P2466" s="363"/>
      <c r="Q2466" s="365"/>
      <c r="R2466" s="365"/>
      <c r="S2466" s="365"/>
      <c r="T2466" s="363"/>
      <c r="U2466" s="363"/>
      <c r="V2466" s="365"/>
      <c r="W2466" s="363"/>
      <c r="X2466" s="94"/>
      <c r="Y2466" s="94"/>
      <c r="Z2466" s="94"/>
      <c r="AA2466" s="94"/>
      <c r="AB2466" s="96"/>
      <c r="AC2466" s="96"/>
      <c r="AD2466" s="96"/>
      <c r="AE2466" s="96"/>
      <c r="AF2466" s="94"/>
      <c r="AG2466" s="94"/>
    </row>
    <row r="2467" spans="1:33" s="282" customFormat="1" ht="15.75" customHeight="1" x14ac:dyDescent="0.25">
      <c r="A2467" s="282" t="s">
        <v>13820</v>
      </c>
      <c r="B2467" s="363" t="s">
        <v>2537</v>
      </c>
      <c r="C2467" s="363" t="s">
        <v>2537</v>
      </c>
      <c r="D2467" s="364" t="s">
        <v>409</v>
      </c>
      <c r="E2467" s="282" t="s">
        <v>13886</v>
      </c>
      <c r="G2467" s="363"/>
      <c r="H2467" s="363" t="s">
        <v>13984</v>
      </c>
      <c r="I2467" s="365"/>
      <c r="J2467" s="366"/>
      <c r="K2467" s="365"/>
      <c r="L2467" s="367"/>
      <c r="M2467" s="289"/>
      <c r="N2467" s="365"/>
      <c r="O2467" s="363"/>
      <c r="P2467" s="363"/>
      <c r="Q2467" s="365"/>
      <c r="R2467" s="365"/>
      <c r="S2467" s="365"/>
      <c r="T2467" s="363"/>
      <c r="U2467" s="363"/>
      <c r="V2467" s="365"/>
      <c r="W2467" s="363"/>
      <c r="X2467" s="94"/>
      <c r="Y2467" s="94"/>
      <c r="Z2467" s="94"/>
      <c r="AA2467" s="94"/>
      <c r="AB2467" s="96"/>
      <c r="AC2467" s="96"/>
      <c r="AD2467" s="96"/>
      <c r="AE2467" s="96"/>
      <c r="AF2467" s="94"/>
      <c r="AG2467" s="94"/>
    </row>
    <row r="2468" spans="1:33" s="282" customFormat="1" ht="15.75" customHeight="1" x14ac:dyDescent="0.25">
      <c r="A2468" s="282" t="s">
        <v>13821</v>
      </c>
      <c r="B2468" s="363" t="s">
        <v>13494</v>
      </c>
      <c r="C2468" s="363" t="s">
        <v>13494</v>
      </c>
      <c r="D2468" s="364" t="s">
        <v>409</v>
      </c>
      <c r="E2468" s="282" t="s">
        <v>13887</v>
      </c>
      <c r="G2468" s="363"/>
      <c r="H2468" s="363" t="s">
        <v>13984</v>
      </c>
      <c r="I2468" s="365"/>
      <c r="J2468" s="366"/>
      <c r="K2468" s="365"/>
      <c r="L2468" s="367"/>
      <c r="M2468" s="289"/>
      <c r="N2468" s="365"/>
      <c r="O2468" s="363"/>
      <c r="P2468" s="363"/>
      <c r="Q2468" s="365"/>
      <c r="R2468" s="365"/>
      <c r="S2468" s="365"/>
      <c r="T2468" s="363"/>
      <c r="U2468" s="363"/>
      <c r="V2468" s="365"/>
      <c r="W2468" s="363"/>
      <c r="X2468" s="94"/>
      <c r="Y2468" s="94"/>
      <c r="Z2468" s="94"/>
      <c r="AA2468" s="94"/>
      <c r="AB2468" s="96"/>
      <c r="AC2468" s="96"/>
      <c r="AD2468" s="96"/>
      <c r="AE2468" s="96"/>
      <c r="AF2468" s="94"/>
      <c r="AG2468" s="94"/>
    </row>
    <row r="2469" spans="1:33" s="282" customFormat="1" ht="15.75" customHeight="1" x14ac:dyDescent="0.25">
      <c r="A2469" s="282" t="s">
        <v>13822</v>
      </c>
      <c r="B2469" s="363" t="s">
        <v>3287</v>
      </c>
      <c r="C2469" s="363" t="s">
        <v>3287</v>
      </c>
      <c r="D2469" s="364" t="s">
        <v>409</v>
      </c>
      <c r="E2469" s="282" t="s">
        <v>13888</v>
      </c>
      <c r="G2469" s="363"/>
      <c r="H2469" s="363" t="s">
        <v>13984</v>
      </c>
      <c r="I2469" s="365"/>
      <c r="J2469" s="366"/>
      <c r="K2469" s="365"/>
      <c r="L2469" s="367"/>
      <c r="M2469" s="289"/>
      <c r="N2469" s="365"/>
      <c r="O2469" s="363"/>
      <c r="P2469" s="363"/>
      <c r="Q2469" s="365"/>
      <c r="R2469" s="365"/>
      <c r="S2469" s="365"/>
      <c r="T2469" s="363"/>
      <c r="U2469" s="363"/>
      <c r="V2469" s="365"/>
      <c r="W2469" s="363"/>
      <c r="X2469" s="94"/>
      <c r="Y2469" s="94"/>
      <c r="Z2469" s="94"/>
      <c r="AA2469" s="94"/>
      <c r="AB2469" s="96"/>
      <c r="AC2469" s="96"/>
      <c r="AD2469" s="96"/>
      <c r="AE2469" s="96"/>
      <c r="AF2469" s="94"/>
      <c r="AG2469" s="94"/>
    </row>
    <row r="2470" spans="1:33" s="282" customFormat="1" ht="15.75" customHeight="1" x14ac:dyDescent="0.25">
      <c r="A2470" s="282" t="s">
        <v>13823</v>
      </c>
      <c r="B2470" s="363" t="s">
        <v>13966</v>
      </c>
      <c r="C2470" s="363" t="s">
        <v>13966</v>
      </c>
      <c r="D2470" s="364" t="s">
        <v>409</v>
      </c>
      <c r="E2470" s="282" t="s">
        <v>13889</v>
      </c>
      <c r="G2470" s="363"/>
      <c r="H2470" s="363" t="s">
        <v>13984</v>
      </c>
      <c r="I2470" s="365"/>
      <c r="J2470" s="366"/>
      <c r="K2470" s="365"/>
      <c r="L2470" s="367"/>
      <c r="M2470" s="289"/>
      <c r="N2470" s="365"/>
      <c r="O2470" s="363"/>
      <c r="P2470" s="363"/>
      <c r="Q2470" s="365"/>
      <c r="R2470" s="365"/>
      <c r="S2470" s="365"/>
      <c r="T2470" s="363"/>
      <c r="U2470" s="363"/>
      <c r="V2470" s="365"/>
      <c r="W2470" s="363"/>
      <c r="X2470" s="94"/>
      <c r="Y2470" s="94"/>
      <c r="Z2470" s="94"/>
      <c r="AA2470" s="94"/>
      <c r="AB2470" s="96"/>
      <c r="AC2470" s="96"/>
      <c r="AD2470" s="96"/>
      <c r="AE2470" s="96"/>
      <c r="AF2470" s="94"/>
      <c r="AG2470" s="94"/>
    </row>
    <row r="2471" spans="1:33" s="282" customFormat="1" ht="15.75" customHeight="1" x14ac:dyDescent="0.25">
      <c r="A2471" s="282" t="s">
        <v>13824</v>
      </c>
      <c r="B2471" s="363" t="s">
        <v>13951</v>
      </c>
      <c r="C2471" s="363" t="s">
        <v>13951</v>
      </c>
      <c r="D2471" s="364" t="s">
        <v>409</v>
      </c>
      <c r="E2471" s="282" t="s">
        <v>13890</v>
      </c>
      <c r="G2471" s="363"/>
      <c r="H2471" s="363" t="s">
        <v>13984</v>
      </c>
      <c r="I2471" s="365"/>
      <c r="J2471" s="366"/>
      <c r="K2471" s="365"/>
      <c r="L2471" s="367"/>
      <c r="M2471" s="289"/>
      <c r="N2471" s="365"/>
      <c r="O2471" s="363"/>
      <c r="P2471" s="363"/>
      <c r="Q2471" s="365"/>
      <c r="R2471" s="365"/>
      <c r="S2471" s="365"/>
      <c r="T2471" s="363"/>
      <c r="U2471" s="363"/>
      <c r="V2471" s="365"/>
      <c r="W2471" s="363"/>
      <c r="X2471" s="94"/>
      <c r="Y2471" s="94"/>
      <c r="Z2471" s="94"/>
      <c r="AA2471" s="94"/>
      <c r="AB2471" s="96"/>
      <c r="AC2471" s="96"/>
      <c r="AD2471" s="96"/>
      <c r="AE2471" s="96"/>
      <c r="AF2471" s="94"/>
      <c r="AG2471" s="94"/>
    </row>
    <row r="2472" spans="1:33" s="282" customFormat="1" ht="15.75" customHeight="1" x14ac:dyDescent="0.25">
      <c r="A2472" s="282" t="s">
        <v>13825</v>
      </c>
      <c r="B2472" s="363" t="s">
        <v>13967</v>
      </c>
      <c r="C2472" s="363" t="s">
        <v>13967</v>
      </c>
      <c r="D2472" s="364" t="s">
        <v>409</v>
      </c>
      <c r="E2472" s="282" t="s">
        <v>13891</v>
      </c>
      <c r="G2472" s="363"/>
      <c r="H2472" s="363" t="s">
        <v>13984</v>
      </c>
      <c r="I2472" s="365"/>
      <c r="J2472" s="366"/>
      <c r="K2472" s="365"/>
      <c r="L2472" s="367"/>
      <c r="M2472" s="289"/>
      <c r="N2472" s="365"/>
      <c r="O2472" s="363"/>
      <c r="P2472" s="363"/>
      <c r="Q2472" s="365"/>
      <c r="R2472" s="365"/>
      <c r="S2472" s="365"/>
      <c r="T2472" s="363"/>
      <c r="U2472" s="363"/>
      <c r="V2472" s="365"/>
      <c r="W2472" s="363"/>
      <c r="X2472" s="94"/>
      <c r="Y2472" s="94"/>
      <c r="Z2472" s="94"/>
      <c r="AA2472" s="94"/>
      <c r="AB2472" s="96"/>
      <c r="AC2472" s="96"/>
      <c r="AD2472" s="96"/>
      <c r="AE2472" s="96"/>
      <c r="AF2472" s="94"/>
      <c r="AG2472" s="94"/>
    </row>
    <row r="2473" spans="1:33" s="282" customFormat="1" ht="15.75" customHeight="1" x14ac:dyDescent="0.25">
      <c r="A2473" s="282" t="s">
        <v>13826</v>
      </c>
      <c r="B2473" s="363" t="s">
        <v>13968</v>
      </c>
      <c r="C2473" s="363" t="s">
        <v>13968</v>
      </c>
      <c r="D2473" s="364" t="s">
        <v>409</v>
      </c>
      <c r="E2473" s="282" t="s">
        <v>13892</v>
      </c>
      <c r="G2473" s="363"/>
      <c r="H2473" s="363" t="s">
        <v>13984</v>
      </c>
      <c r="I2473" s="365"/>
      <c r="J2473" s="366"/>
      <c r="K2473" s="365"/>
      <c r="L2473" s="367"/>
      <c r="M2473" s="289"/>
      <c r="N2473" s="365"/>
      <c r="O2473" s="363"/>
      <c r="P2473" s="363"/>
      <c r="Q2473" s="365"/>
      <c r="R2473" s="365"/>
      <c r="S2473" s="365"/>
      <c r="T2473" s="363"/>
      <c r="U2473" s="363"/>
      <c r="V2473" s="365"/>
      <c r="W2473" s="363"/>
      <c r="X2473" s="94"/>
      <c r="Y2473" s="94"/>
      <c r="Z2473" s="94"/>
      <c r="AA2473" s="94"/>
      <c r="AB2473" s="96"/>
      <c r="AC2473" s="96"/>
      <c r="AD2473" s="96"/>
      <c r="AE2473" s="96"/>
      <c r="AF2473" s="94"/>
      <c r="AG2473" s="94"/>
    </row>
    <row r="2474" spans="1:33" s="282" customFormat="1" ht="15.75" customHeight="1" x14ac:dyDescent="0.25">
      <c r="A2474" s="282" t="s">
        <v>13827</v>
      </c>
      <c r="B2474" s="363" t="s">
        <v>13953</v>
      </c>
      <c r="C2474" s="363" t="s">
        <v>13953</v>
      </c>
      <c r="D2474" s="364" t="s">
        <v>409</v>
      </c>
      <c r="E2474" s="282" t="s">
        <v>13893</v>
      </c>
      <c r="G2474" s="363"/>
      <c r="H2474" s="363" t="s">
        <v>13984</v>
      </c>
      <c r="I2474" s="365"/>
      <c r="J2474" s="366"/>
      <c r="K2474" s="365"/>
      <c r="L2474" s="367"/>
      <c r="M2474" s="289"/>
      <c r="N2474" s="365"/>
      <c r="O2474" s="363"/>
      <c r="P2474" s="363"/>
      <c r="Q2474" s="365"/>
      <c r="R2474" s="365"/>
      <c r="S2474" s="365"/>
      <c r="T2474" s="363"/>
      <c r="U2474" s="363"/>
      <c r="V2474" s="365"/>
      <c r="W2474" s="363"/>
      <c r="X2474" s="94"/>
      <c r="Y2474" s="94"/>
      <c r="Z2474" s="94"/>
      <c r="AA2474" s="94"/>
      <c r="AB2474" s="96"/>
      <c r="AC2474" s="96"/>
      <c r="AD2474" s="96"/>
      <c r="AE2474" s="96"/>
      <c r="AF2474" s="94"/>
      <c r="AG2474" s="94"/>
    </row>
    <row r="2475" spans="1:33" s="282" customFormat="1" ht="15.75" customHeight="1" x14ac:dyDescent="0.25">
      <c r="A2475" s="282" t="s">
        <v>13828</v>
      </c>
      <c r="B2475" s="363" t="s">
        <v>3718</v>
      </c>
      <c r="C2475" s="363" t="s">
        <v>3718</v>
      </c>
      <c r="D2475" s="364" t="s">
        <v>409</v>
      </c>
      <c r="E2475" s="282" t="s">
        <v>13894</v>
      </c>
      <c r="G2475" s="363"/>
      <c r="H2475" s="363" t="s">
        <v>13984</v>
      </c>
      <c r="I2475" s="365"/>
      <c r="J2475" s="366"/>
      <c r="K2475" s="365"/>
      <c r="L2475" s="367"/>
      <c r="M2475" s="289"/>
      <c r="N2475" s="365"/>
      <c r="O2475" s="363"/>
      <c r="P2475" s="363"/>
      <c r="Q2475" s="365"/>
      <c r="R2475" s="365"/>
      <c r="S2475" s="365"/>
      <c r="T2475" s="363"/>
      <c r="U2475" s="363"/>
      <c r="V2475" s="365"/>
      <c r="W2475" s="363"/>
      <c r="X2475" s="94"/>
      <c r="Y2475" s="94"/>
      <c r="Z2475" s="94"/>
      <c r="AA2475" s="94"/>
      <c r="AB2475" s="96"/>
      <c r="AC2475" s="96"/>
      <c r="AD2475" s="96"/>
      <c r="AE2475" s="96"/>
      <c r="AF2475" s="94"/>
      <c r="AG2475" s="94"/>
    </row>
    <row r="2476" spans="1:33" s="282" customFormat="1" ht="15.75" customHeight="1" x14ac:dyDescent="0.25">
      <c r="A2476" s="282" t="s">
        <v>13829</v>
      </c>
      <c r="B2476" s="363" t="s">
        <v>13969</v>
      </c>
      <c r="C2476" s="363" t="s">
        <v>13969</v>
      </c>
      <c r="D2476" s="364" t="s">
        <v>409</v>
      </c>
      <c r="E2476" s="282" t="s">
        <v>13895</v>
      </c>
      <c r="G2476" s="363"/>
      <c r="H2476" s="363" t="s">
        <v>13984</v>
      </c>
      <c r="I2476" s="365"/>
      <c r="J2476" s="366"/>
      <c r="K2476" s="365"/>
      <c r="L2476" s="367"/>
      <c r="M2476" s="289"/>
      <c r="N2476" s="365"/>
      <c r="O2476" s="363"/>
      <c r="P2476" s="363"/>
      <c r="Q2476" s="365"/>
      <c r="R2476" s="365"/>
      <c r="S2476" s="365"/>
      <c r="T2476" s="363"/>
      <c r="U2476" s="363"/>
      <c r="V2476" s="365"/>
      <c r="W2476" s="363"/>
      <c r="X2476" s="94"/>
      <c r="Y2476" s="94"/>
      <c r="Z2476" s="94"/>
      <c r="AA2476" s="94"/>
      <c r="AB2476" s="96"/>
      <c r="AC2476" s="96"/>
      <c r="AD2476" s="96"/>
      <c r="AE2476" s="96"/>
      <c r="AF2476" s="94"/>
      <c r="AG2476" s="94"/>
    </row>
    <row r="2477" spans="1:33" s="282" customFormat="1" ht="15.75" customHeight="1" x14ac:dyDescent="0.25">
      <c r="A2477" s="282" t="s">
        <v>13830</v>
      </c>
      <c r="B2477" s="363" t="s">
        <v>1826</v>
      </c>
      <c r="C2477" s="363" t="s">
        <v>1826</v>
      </c>
      <c r="D2477" s="364" t="s">
        <v>409</v>
      </c>
      <c r="E2477" s="282" t="s">
        <v>13896</v>
      </c>
      <c r="G2477" s="363"/>
      <c r="H2477" s="363" t="s">
        <v>13984</v>
      </c>
      <c r="I2477" s="365"/>
      <c r="J2477" s="366"/>
      <c r="K2477" s="365"/>
      <c r="L2477" s="367"/>
      <c r="M2477" s="289"/>
      <c r="N2477" s="365"/>
      <c r="O2477" s="363"/>
      <c r="P2477" s="363"/>
      <c r="Q2477" s="365"/>
      <c r="R2477" s="365"/>
      <c r="S2477" s="365"/>
      <c r="T2477" s="363"/>
      <c r="U2477" s="363"/>
      <c r="V2477" s="365"/>
      <c r="W2477" s="363"/>
      <c r="X2477" s="94"/>
      <c r="Y2477" s="94"/>
      <c r="Z2477" s="94"/>
      <c r="AA2477" s="94"/>
      <c r="AB2477" s="96"/>
      <c r="AC2477" s="96"/>
      <c r="AD2477" s="96"/>
      <c r="AE2477" s="96"/>
      <c r="AF2477" s="94"/>
      <c r="AG2477" s="94"/>
    </row>
    <row r="2478" spans="1:33" s="282" customFormat="1" ht="15.75" customHeight="1" x14ac:dyDescent="0.25">
      <c r="A2478" s="282" t="s">
        <v>13831</v>
      </c>
      <c r="B2478" s="363" t="s">
        <v>13954</v>
      </c>
      <c r="C2478" s="363" t="s">
        <v>13954</v>
      </c>
      <c r="D2478" s="364" t="s">
        <v>409</v>
      </c>
      <c r="E2478" s="282" t="s">
        <v>13897</v>
      </c>
      <c r="G2478" s="363"/>
      <c r="H2478" s="363" t="s">
        <v>13984</v>
      </c>
      <c r="I2478" s="365"/>
      <c r="J2478" s="366"/>
      <c r="K2478" s="365"/>
      <c r="L2478" s="367"/>
      <c r="M2478" s="289"/>
      <c r="N2478" s="365"/>
      <c r="O2478" s="363"/>
      <c r="P2478" s="363"/>
      <c r="Q2478" s="365"/>
      <c r="R2478" s="365"/>
      <c r="S2478" s="365"/>
      <c r="T2478" s="363"/>
      <c r="U2478" s="363"/>
      <c r="V2478" s="365"/>
      <c r="W2478" s="363"/>
      <c r="X2478" s="94"/>
      <c r="Y2478" s="94"/>
      <c r="Z2478" s="94"/>
      <c r="AA2478" s="94"/>
      <c r="AB2478" s="96"/>
      <c r="AC2478" s="96"/>
      <c r="AD2478" s="96"/>
      <c r="AE2478" s="96"/>
      <c r="AF2478" s="94"/>
      <c r="AG2478" s="94"/>
    </row>
    <row r="2479" spans="1:33" s="282" customFormat="1" ht="15.75" customHeight="1" x14ac:dyDescent="0.25">
      <c r="A2479" s="282" t="s">
        <v>13832</v>
      </c>
      <c r="B2479" s="363" t="s">
        <v>2385</v>
      </c>
      <c r="C2479" s="363" t="s">
        <v>2385</v>
      </c>
      <c r="D2479" s="364" t="s">
        <v>409</v>
      </c>
      <c r="E2479" s="282" t="s">
        <v>13898</v>
      </c>
      <c r="G2479" s="363"/>
      <c r="H2479" s="363" t="s">
        <v>13984</v>
      </c>
      <c r="I2479" s="365"/>
      <c r="J2479" s="366"/>
      <c r="K2479" s="365"/>
      <c r="L2479" s="367"/>
      <c r="M2479" s="289"/>
      <c r="N2479" s="365"/>
      <c r="O2479" s="363"/>
      <c r="P2479" s="363"/>
      <c r="Q2479" s="365"/>
      <c r="R2479" s="365"/>
      <c r="S2479" s="365"/>
      <c r="T2479" s="363"/>
      <c r="U2479" s="363"/>
      <c r="V2479" s="365"/>
      <c r="W2479" s="363"/>
      <c r="X2479" s="94"/>
      <c r="Y2479" s="94"/>
      <c r="Z2479" s="94"/>
      <c r="AA2479" s="94"/>
      <c r="AB2479" s="96"/>
      <c r="AC2479" s="96"/>
      <c r="AD2479" s="96"/>
      <c r="AE2479" s="96"/>
      <c r="AF2479" s="94"/>
      <c r="AG2479" s="94"/>
    </row>
    <row r="2480" spans="1:33" s="282" customFormat="1" ht="15.75" customHeight="1" x14ac:dyDescent="0.25">
      <c r="A2480" s="282" t="s">
        <v>13833</v>
      </c>
      <c r="B2480" s="363" t="s">
        <v>13970</v>
      </c>
      <c r="C2480" s="363" t="s">
        <v>13970</v>
      </c>
      <c r="D2480" s="364" t="s">
        <v>409</v>
      </c>
      <c r="E2480" s="282" t="s">
        <v>13899</v>
      </c>
      <c r="G2480" s="363"/>
      <c r="H2480" s="363" t="s">
        <v>13984</v>
      </c>
      <c r="I2480" s="365"/>
      <c r="J2480" s="366"/>
      <c r="K2480" s="365"/>
      <c r="L2480" s="367"/>
      <c r="M2480" s="289"/>
      <c r="N2480" s="365"/>
      <c r="O2480" s="363"/>
      <c r="P2480" s="363"/>
      <c r="Q2480" s="365"/>
      <c r="R2480" s="365"/>
      <c r="S2480" s="365"/>
      <c r="T2480" s="363"/>
      <c r="U2480" s="363"/>
      <c r="V2480" s="365"/>
      <c r="W2480" s="363"/>
      <c r="X2480" s="94"/>
      <c r="Y2480" s="94"/>
      <c r="Z2480" s="94"/>
      <c r="AA2480" s="94"/>
      <c r="AB2480" s="96"/>
      <c r="AC2480" s="96"/>
      <c r="AD2480" s="96"/>
      <c r="AE2480" s="96"/>
      <c r="AF2480" s="94"/>
      <c r="AG2480" s="94"/>
    </row>
    <row r="2481" spans="1:33" s="282" customFormat="1" ht="15.75" customHeight="1" x14ac:dyDescent="0.25">
      <c r="A2481" s="282" t="s">
        <v>13834</v>
      </c>
      <c r="B2481" s="363" t="s">
        <v>13971</v>
      </c>
      <c r="C2481" s="363" t="s">
        <v>13971</v>
      </c>
      <c r="D2481" s="364" t="s">
        <v>409</v>
      </c>
      <c r="E2481" s="282" t="s">
        <v>13900</v>
      </c>
      <c r="G2481" s="363"/>
      <c r="H2481" s="363" t="s">
        <v>13984</v>
      </c>
      <c r="I2481" s="365"/>
      <c r="J2481" s="366"/>
      <c r="K2481" s="365"/>
      <c r="L2481" s="367"/>
      <c r="M2481" s="289"/>
      <c r="N2481" s="365"/>
      <c r="O2481" s="363"/>
      <c r="P2481" s="363"/>
      <c r="Q2481" s="365"/>
      <c r="R2481" s="365"/>
      <c r="S2481" s="365"/>
      <c r="T2481" s="363"/>
      <c r="U2481" s="363"/>
      <c r="V2481" s="365"/>
      <c r="W2481" s="363"/>
      <c r="X2481" s="94"/>
      <c r="Y2481" s="94"/>
      <c r="Z2481" s="94"/>
      <c r="AA2481" s="94"/>
      <c r="AB2481" s="96"/>
      <c r="AC2481" s="96"/>
      <c r="AD2481" s="96"/>
      <c r="AE2481" s="96"/>
      <c r="AF2481" s="94"/>
      <c r="AG2481" s="94"/>
    </row>
    <row r="2482" spans="1:33" s="282" customFormat="1" ht="15.75" customHeight="1" x14ac:dyDescent="0.25">
      <c r="A2482" s="282" t="s">
        <v>13835</v>
      </c>
      <c r="B2482" s="363" t="s">
        <v>1498</v>
      </c>
      <c r="C2482" s="363" t="s">
        <v>1498</v>
      </c>
      <c r="D2482" s="364" t="s">
        <v>409</v>
      </c>
      <c r="E2482" s="282" t="s">
        <v>13901</v>
      </c>
      <c r="G2482" s="363"/>
      <c r="H2482" s="363" t="s">
        <v>13984</v>
      </c>
      <c r="I2482" s="365"/>
      <c r="J2482" s="366"/>
      <c r="K2482" s="365"/>
      <c r="L2482" s="367"/>
      <c r="M2482" s="289"/>
      <c r="N2482" s="365"/>
      <c r="O2482" s="363"/>
      <c r="P2482" s="363"/>
      <c r="Q2482" s="365"/>
      <c r="R2482" s="365"/>
      <c r="S2482" s="365"/>
      <c r="T2482" s="363"/>
      <c r="U2482" s="363"/>
      <c r="V2482" s="365"/>
      <c r="W2482" s="363"/>
      <c r="X2482" s="94"/>
      <c r="Y2482" s="94"/>
      <c r="Z2482" s="94"/>
      <c r="AA2482" s="94"/>
      <c r="AB2482" s="96"/>
      <c r="AC2482" s="96"/>
      <c r="AD2482" s="96"/>
      <c r="AE2482" s="96"/>
      <c r="AF2482" s="94"/>
      <c r="AG2482" s="94"/>
    </row>
    <row r="2483" spans="1:33" s="282" customFormat="1" ht="15.75" customHeight="1" x14ac:dyDescent="0.25">
      <c r="A2483" s="282" t="s">
        <v>13836</v>
      </c>
      <c r="B2483" s="363" t="s">
        <v>6682</v>
      </c>
      <c r="C2483" s="363" t="s">
        <v>6682</v>
      </c>
      <c r="D2483" s="364" t="s">
        <v>409</v>
      </c>
      <c r="E2483" s="282" t="s">
        <v>13902</v>
      </c>
      <c r="G2483" s="363"/>
      <c r="H2483" s="363" t="s">
        <v>13984</v>
      </c>
      <c r="I2483" s="365"/>
      <c r="J2483" s="366"/>
      <c r="K2483" s="365"/>
      <c r="L2483" s="367"/>
      <c r="M2483" s="289"/>
      <c r="N2483" s="365"/>
      <c r="O2483" s="363"/>
      <c r="P2483" s="363"/>
      <c r="Q2483" s="365"/>
      <c r="R2483" s="365"/>
      <c r="S2483" s="365"/>
      <c r="T2483" s="363"/>
      <c r="U2483" s="363"/>
      <c r="V2483" s="365"/>
      <c r="W2483" s="363"/>
      <c r="X2483" s="94"/>
      <c r="Y2483" s="94"/>
      <c r="Z2483" s="94"/>
      <c r="AA2483" s="94"/>
      <c r="AB2483" s="96"/>
      <c r="AC2483" s="96"/>
      <c r="AD2483" s="96"/>
      <c r="AE2483" s="96"/>
      <c r="AF2483" s="94"/>
      <c r="AG2483" s="94"/>
    </row>
    <row r="2484" spans="1:33" s="282" customFormat="1" ht="15.75" customHeight="1" x14ac:dyDescent="0.25">
      <c r="A2484" s="282" t="s">
        <v>13837</v>
      </c>
      <c r="B2484" s="363" t="s">
        <v>13955</v>
      </c>
      <c r="C2484" s="363" t="s">
        <v>13955</v>
      </c>
      <c r="D2484" s="364" t="s">
        <v>409</v>
      </c>
      <c r="E2484" s="282" t="s">
        <v>13903</v>
      </c>
      <c r="G2484" s="363"/>
      <c r="H2484" s="363" t="s">
        <v>13984</v>
      </c>
      <c r="I2484" s="365"/>
      <c r="J2484" s="366"/>
      <c r="K2484" s="365"/>
      <c r="L2484" s="367"/>
      <c r="M2484" s="289"/>
      <c r="N2484" s="365"/>
      <c r="O2484" s="363"/>
      <c r="P2484" s="363"/>
      <c r="Q2484" s="365"/>
      <c r="R2484" s="365"/>
      <c r="S2484" s="365"/>
      <c r="T2484" s="363"/>
      <c r="U2484" s="363"/>
      <c r="V2484" s="365"/>
      <c r="W2484" s="363"/>
      <c r="X2484" s="94"/>
      <c r="Y2484" s="94"/>
      <c r="Z2484" s="94"/>
      <c r="AA2484" s="94"/>
      <c r="AB2484" s="96"/>
      <c r="AC2484" s="96"/>
      <c r="AD2484" s="96"/>
      <c r="AE2484" s="96"/>
      <c r="AF2484" s="94"/>
      <c r="AG2484" s="94"/>
    </row>
    <row r="2485" spans="1:33" s="282" customFormat="1" ht="15.75" customHeight="1" x14ac:dyDescent="0.25">
      <c r="A2485" s="282" t="s">
        <v>13838</v>
      </c>
      <c r="B2485" s="363" t="s">
        <v>2435</v>
      </c>
      <c r="C2485" s="363" t="s">
        <v>2435</v>
      </c>
      <c r="D2485" s="364" t="s">
        <v>409</v>
      </c>
      <c r="E2485" s="282" t="s">
        <v>13904</v>
      </c>
      <c r="G2485" s="363"/>
      <c r="H2485" s="363" t="s">
        <v>13984</v>
      </c>
      <c r="I2485" s="365"/>
      <c r="J2485" s="366"/>
      <c r="K2485" s="365"/>
      <c r="L2485" s="367"/>
      <c r="M2485" s="289"/>
      <c r="N2485" s="365"/>
      <c r="O2485" s="363"/>
      <c r="P2485" s="363"/>
      <c r="Q2485" s="365"/>
      <c r="R2485" s="365"/>
      <c r="S2485" s="365"/>
      <c r="T2485" s="363"/>
      <c r="U2485" s="363"/>
      <c r="V2485" s="365"/>
      <c r="W2485" s="363"/>
      <c r="X2485" s="94"/>
      <c r="Y2485" s="94"/>
      <c r="Z2485" s="94"/>
      <c r="AA2485" s="94"/>
      <c r="AB2485" s="96"/>
      <c r="AC2485" s="96"/>
      <c r="AD2485" s="96"/>
      <c r="AE2485" s="96"/>
      <c r="AF2485" s="94"/>
      <c r="AG2485" s="94"/>
    </row>
    <row r="2486" spans="1:33" s="282" customFormat="1" ht="15.75" customHeight="1" x14ac:dyDescent="0.25">
      <c r="A2486" s="282" t="s">
        <v>13839</v>
      </c>
      <c r="B2486" s="363" t="s">
        <v>2265</v>
      </c>
      <c r="C2486" s="363" t="s">
        <v>2265</v>
      </c>
      <c r="D2486" s="364" t="s">
        <v>409</v>
      </c>
      <c r="E2486" s="282" t="s">
        <v>13905</v>
      </c>
      <c r="G2486" s="363"/>
      <c r="H2486" s="363" t="s">
        <v>13984</v>
      </c>
      <c r="I2486" s="365"/>
      <c r="J2486" s="366"/>
      <c r="K2486" s="365"/>
      <c r="L2486" s="367"/>
      <c r="M2486" s="289"/>
      <c r="N2486" s="365"/>
      <c r="O2486" s="363"/>
      <c r="P2486" s="363"/>
      <c r="Q2486" s="365"/>
      <c r="R2486" s="365"/>
      <c r="S2486" s="365"/>
      <c r="T2486" s="363"/>
      <c r="U2486" s="363"/>
      <c r="V2486" s="365"/>
      <c r="W2486" s="363"/>
      <c r="X2486" s="94"/>
      <c r="Y2486" s="94"/>
      <c r="Z2486" s="94"/>
      <c r="AA2486" s="94"/>
      <c r="AB2486" s="96"/>
      <c r="AC2486" s="96"/>
      <c r="AD2486" s="96"/>
      <c r="AE2486" s="96"/>
      <c r="AF2486" s="94"/>
      <c r="AG2486" s="94"/>
    </row>
    <row r="2487" spans="1:33" s="282" customFormat="1" ht="15.75" customHeight="1" x14ac:dyDescent="0.25">
      <c r="A2487" s="282" t="s">
        <v>13840</v>
      </c>
      <c r="B2487" s="363" t="s">
        <v>13972</v>
      </c>
      <c r="C2487" s="363" t="s">
        <v>13972</v>
      </c>
      <c r="D2487" s="364" t="s">
        <v>409</v>
      </c>
      <c r="E2487" s="282" t="s">
        <v>13906</v>
      </c>
      <c r="G2487" s="363"/>
      <c r="H2487" s="363" t="s">
        <v>13984</v>
      </c>
      <c r="I2487" s="365"/>
      <c r="J2487" s="366"/>
      <c r="K2487" s="365"/>
      <c r="L2487" s="367"/>
      <c r="M2487" s="289"/>
      <c r="N2487" s="365"/>
      <c r="O2487" s="363"/>
      <c r="P2487" s="363"/>
      <c r="Q2487" s="365"/>
      <c r="R2487" s="365"/>
      <c r="S2487" s="365"/>
      <c r="T2487" s="363"/>
      <c r="U2487" s="363"/>
      <c r="V2487" s="365"/>
      <c r="W2487" s="363"/>
      <c r="X2487" s="94"/>
      <c r="Y2487" s="94"/>
      <c r="Z2487" s="94"/>
      <c r="AA2487" s="94"/>
      <c r="AB2487" s="96"/>
      <c r="AC2487" s="96"/>
      <c r="AD2487" s="96"/>
      <c r="AE2487" s="96"/>
      <c r="AF2487" s="94"/>
      <c r="AG2487" s="94"/>
    </row>
    <row r="2488" spans="1:33" s="282" customFormat="1" ht="15.75" customHeight="1" x14ac:dyDescent="0.25">
      <c r="A2488" s="282" t="s">
        <v>13841</v>
      </c>
      <c r="B2488" s="363" t="s">
        <v>2478</v>
      </c>
      <c r="C2488" s="363" t="s">
        <v>2478</v>
      </c>
      <c r="D2488" s="364" t="s">
        <v>409</v>
      </c>
      <c r="E2488" s="282" t="s">
        <v>13907</v>
      </c>
      <c r="G2488" s="363"/>
      <c r="H2488" s="363" t="s">
        <v>13984</v>
      </c>
      <c r="I2488" s="365"/>
      <c r="J2488" s="366"/>
      <c r="K2488" s="365"/>
      <c r="L2488" s="367"/>
      <c r="M2488" s="289"/>
      <c r="N2488" s="365"/>
      <c r="O2488" s="363"/>
      <c r="P2488" s="363"/>
      <c r="Q2488" s="365"/>
      <c r="R2488" s="365"/>
      <c r="S2488" s="365"/>
      <c r="T2488" s="363"/>
      <c r="U2488" s="363"/>
      <c r="V2488" s="365"/>
      <c r="W2488" s="363"/>
      <c r="X2488" s="94"/>
      <c r="Y2488" s="94"/>
      <c r="Z2488" s="94"/>
      <c r="AA2488" s="94"/>
      <c r="AB2488" s="96"/>
      <c r="AC2488" s="96"/>
      <c r="AD2488" s="96"/>
      <c r="AE2488" s="96"/>
      <c r="AF2488" s="94"/>
      <c r="AG2488" s="94"/>
    </row>
    <row r="2489" spans="1:33" s="282" customFormat="1" ht="15.75" customHeight="1" x14ac:dyDescent="0.25">
      <c r="A2489" s="282" t="s">
        <v>13842</v>
      </c>
      <c r="B2489" s="363" t="s">
        <v>13973</v>
      </c>
      <c r="C2489" s="363" t="s">
        <v>13973</v>
      </c>
      <c r="D2489" s="364" t="s">
        <v>409</v>
      </c>
      <c r="E2489" s="282" t="s">
        <v>13908</v>
      </c>
      <c r="G2489" s="363"/>
      <c r="H2489" s="363" t="s">
        <v>13984</v>
      </c>
      <c r="I2489" s="365"/>
      <c r="J2489" s="366"/>
      <c r="K2489" s="365"/>
      <c r="L2489" s="367"/>
      <c r="M2489" s="289"/>
      <c r="N2489" s="365"/>
      <c r="O2489" s="363"/>
      <c r="P2489" s="363"/>
      <c r="Q2489" s="365"/>
      <c r="R2489" s="365"/>
      <c r="S2489" s="365"/>
      <c r="T2489" s="363"/>
      <c r="U2489" s="363"/>
      <c r="V2489" s="365"/>
      <c r="W2489" s="363"/>
      <c r="X2489" s="94"/>
      <c r="Y2489" s="94"/>
      <c r="Z2489" s="94"/>
      <c r="AA2489" s="94"/>
      <c r="AB2489" s="96"/>
      <c r="AC2489" s="96"/>
      <c r="AD2489" s="96"/>
      <c r="AE2489" s="96"/>
      <c r="AF2489" s="94"/>
      <c r="AG2489" s="94"/>
    </row>
    <row r="2490" spans="1:33" s="282" customFormat="1" ht="15.75" customHeight="1" x14ac:dyDescent="0.25">
      <c r="A2490" s="282" t="s">
        <v>13843</v>
      </c>
      <c r="B2490" s="363" t="s">
        <v>4704</v>
      </c>
      <c r="C2490" s="363" t="s">
        <v>4704</v>
      </c>
      <c r="D2490" s="364" t="s">
        <v>409</v>
      </c>
      <c r="E2490" s="282" t="s">
        <v>13909</v>
      </c>
      <c r="G2490" s="363"/>
      <c r="H2490" s="363" t="s">
        <v>13984</v>
      </c>
      <c r="I2490" s="365"/>
      <c r="J2490" s="366"/>
      <c r="K2490" s="365"/>
      <c r="L2490" s="367"/>
      <c r="M2490" s="289"/>
      <c r="N2490" s="365"/>
      <c r="O2490" s="363"/>
      <c r="P2490" s="363"/>
      <c r="Q2490" s="365"/>
      <c r="R2490" s="365"/>
      <c r="S2490" s="365"/>
      <c r="T2490" s="363"/>
      <c r="U2490" s="363"/>
      <c r="V2490" s="365"/>
      <c r="W2490" s="363"/>
      <c r="X2490" s="94"/>
      <c r="Y2490" s="94"/>
      <c r="Z2490" s="94"/>
      <c r="AA2490" s="94"/>
      <c r="AB2490" s="96"/>
      <c r="AC2490" s="96"/>
      <c r="AD2490" s="96"/>
      <c r="AE2490" s="96"/>
      <c r="AF2490" s="94"/>
      <c r="AG2490" s="94"/>
    </row>
    <row r="2491" spans="1:33" s="282" customFormat="1" ht="15.75" customHeight="1" x14ac:dyDescent="0.25">
      <c r="A2491" s="282" t="s">
        <v>13844</v>
      </c>
      <c r="B2491" s="363" t="s">
        <v>13956</v>
      </c>
      <c r="C2491" s="363" t="s">
        <v>13956</v>
      </c>
      <c r="D2491" s="364" t="s">
        <v>409</v>
      </c>
      <c r="E2491" s="282" t="s">
        <v>13910</v>
      </c>
      <c r="G2491" s="363"/>
      <c r="H2491" s="363" t="s">
        <v>13984</v>
      </c>
      <c r="I2491" s="365"/>
      <c r="J2491" s="366"/>
      <c r="K2491" s="365"/>
      <c r="L2491" s="367"/>
      <c r="M2491" s="289"/>
      <c r="N2491" s="365"/>
      <c r="O2491" s="363"/>
      <c r="P2491" s="363"/>
      <c r="Q2491" s="365"/>
      <c r="R2491" s="365"/>
      <c r="S2491" s="365"/>
      <c r="T2491" s="363"/>
      <c r="U2491" s="363"/>
      <c r="V2491" s="365"/>
      <c r="W2491" s="363"/>
      <c r="X2491" s="94"/>
      <c r="Y2491" s="94"/>
      <c r="Z2491" s="94"/>
      <c r="AA2491" s="94"/>
      <c r="AB2491" s="96"/>
      <c r="AC2491" s="96"/>
      <c r="AD2491" s="96"/>
      <c r="AE2491" s="96"/>
      <c r="AF2491" s="94"/>
      <c r="AG2491" s="94"/>
    </row>
    <row r="2492" spans="1:33" s="282" customFormat="1" ht="15.75" customHeight="1" x14ac:dyDescent="0.25">
      <c r="A2492" s="282" t="s">
        <v>13845</v>
      </c>
      <c r="B2492" s="363" t="s">
        <v>13957</v>
      </c>
      <c r="C2492" s="363" t="s">
        <v>13957</v>
      </c>
      <c r="D2492" s="364" t="s">
        <v>409</v>
      </c>
      <c r="E2492" s="282" t="s">
        <v>13911</v>
      </c>
      <c r="G2492" s="363"/>
      <c r="H2492" s="363" t="s">
        <v>13984</v>
      </c>
      <c r="I2492" s="365"/>
      <c r="J2492" s="366"/>
      <c r="K2492" s="365"/>
      <c r="L2492" s="367"/>
      <c r="M2492" s="289"/>
      <c r="N2492" s="365"/>
      <c r="O2492" s="363"/>
      <c r="P2492" s="363"/>
      <c r="Q2492" s="365"/>
      <c r="R2492" s="365"/>
      <c r="S2492" s="365"/>
      <c r="T2492" s="363"/>
      <c r="U2492" s="363"/>
      <c r="V2492" s="365"/>
      <c r="W2492" s="363"/>
      <c r="X2492" s="94"/>
      <c r="Y2492" s="94"/>
      <c r="Z2492" s="94"/>
      <c r="AA2492" s="94"/>
      <c r="AB2492" s="96"/>
      <c r="AC2492" s="96"/>
      <c r="AD2492" s="96"/>
      <c r="AE2492" s="96"/>
      <c r="AF2492" s="94"/>
      <c r="AG2492" s="94"/>
    </row>
    <row r="2493" spans="1:33" s="282" customFormat="1" ht="15.75" customHeight="1" x14ac:dyDescent="0.25">
      <c r="A2493" s="282" t="s">
        <v>13846</v>
      </c>
      <c r="B2493" s="363" t="s">
        <v>3253</v>
      </c>
      <c r="C2493" s="363" t="s">
        <v>3253</v>
      </c>
      <c r="D2493" s="364" t="s">
        <v>409</v>
      </c>
      <c r="E2493" s="282" t="s">
        <v>13912</v>
      </c>
      <c r="G2493" s="363"/>
      <c r="H2493" s="363" t="s">
        <v>13984</v>
      </c>
      <c r="I2493" s="365"/>
      <c r="J2493" s="366"/>
      <c r="K2493" s="365"/>
      <c r="L2493" s="367"/>
      <c r="M2493" s="289"/>
      <c r="N2493" s="365"/>
      <c r="O2493" s="363"/>
      <c r="P2493" s="363"/>
      <c r="Q2493" s="365"/>
      <c r="R2493" s="365"/>
      <c r="S2493" s="365"/>
      <c r="T2493" s="363"/>
      <c r="U2493" s="363"/>
      <c r="V2493" s="365"/>
      <c r="W2493" s="363"/>
      <c r="X2493" s="94"/>
      <c r="Y2493" s="94"/>
      <c r="Z2493" s="94"/>
      <c r="AA2493" s="94"/>
      <c r="AB2493" s="96"/>
      <c r="AC2493" s="96"/>
      <c r="AD2493" s="96"/>
      <c r="AE2493" s="96"/>
      <c r="AF2493" s="94"/>
      <c r="AG2493" s="94"/>
    </row>
    <row r="2494" spans="1:33" s="282" customFormat="1" ht="15.75" customHeight="1" x14ac:dyDescent="0.25">
      <c r="A2494" s="282" t="s">
        <v>13847</v>
      </c>
      <c r="B2494" s="363" t="s">
        <v>13958</v>
      </c>
      <c r="C2494" s="363" t="s">
        <v>13958</v>
      </c>
      <c r="D2494" s="364" t="s">
        <v>409</v>
      </c>
      <c r="E2494" s="282" t="s">
        <v>13913</v>
      </c>
      <c r="G2494" s="363"/>
      <c r="H2494" s="363" t="s">
        <v>13984</v>
      </c>
      <c r="I2494" s="365"/>
      <c r="J2494" s="366"/>
      <c r="K2494" s="365"/>
      <c r="L2494" s="367"/>
      <c r="M2494" s="289"/>
      <c r="N2494" s="365"/>
      <c r="O2494" s="363"/>
      <c r="P2494" s="363"/>
      <c r="Q2494" s="365"/>
      <c r="R2494" s="365"/>
      <c r="S2494" s="365"/>
      <c r="T2494" s="363"/>
      <c r="U2494" s="363"/>
      <c r="V2494" s="365"/>
      <c r="W2494" s="363"/>
      <c r="X2494" s="94"/>
      <c r="Y2494" s="94"/>
      <c r="Z2494" s="94"/>
      <c r="AA2494" s="94"/>
      <c r="AB2494" s="96"/>
      <c r="AC2494" s="96"/>
      <c r="AD2494" s="96"/>
      <c r="AE2494" s="96"/>
      <c r="AF2494" s="94"/>
      <c r="AG2494" s="94"/>
    </row>
    <row r="2495" spans="1:33" s="282" customFormat="1" ht="15.75" customHeight="1" x14ac:dyDescent="0.25">
      <c r="A2495" s="282" t="s">
        <v>13848</v>
      </c>
      <c r="B2495" s="363" t="s">
        <v>4984</v>
      </c>
      <c r="C2495" s="363" t="s">
        <v>4984</v>
      </c>
      <c r="D2495" s="364" t="s">
        <v>409</v>
      </c>
      <c r="E2495" s="282" t="s">
        <v>13914</v>
      </c>
      <c r="G2495" s="363"/>
      <c r="H2495" s="363" t="s">
        <v>13984</v>
      </c>
      <c r="I2495" s="365"/>
      <c r="J2495" s="366"/>
      <c r="K2495" s="365"/>
      <c r="L2495" s="367"/>
      <c r="M2495" s="289"/>
      <c r="N2495" s="365"/>
      <c r="O2495" s="363"/>
      <c r="P2495" s="363"/>
      <c r="Q2495" s="365"/>
      <c r="R2495" s="365"/>
      <c r="S2495" s="365"/>
      <c r="T2495" s="363"/>
      <c r="U2495" s="363"/>
      <c r="V2495" s="365"/>
      <c r="W2495" s="363"/>
      <c r="X2495" s="94"/>
      <c r="Y2495" s="94"/>
      <c r="Z2495" s="94"/>
      <c r="AA2495" s="94"/>
      <c r="AB2495" s="96"/>
      <c r="AC2495" s="96"/>
      <c r="AD2495" s="96"/>
      <c r="AE2495" s="96"/>
      <c r="AF2495" s="94"/>
      <c r="AG2495" s="94"/>
    </row>
    <row r="2496" spans="1:33" s="282" customFormat="1" ht="15.75" customHeight="1" x14ac:dyDescent="0.25">
      <c r="A2496" s="282" t="s">
        <v>13849</v>
      </c>
      <c r="B2496" s="363" t="s">
        <v>13959</v>
      </c>
      <c r="C2496" s="363" t="s">
        <v>13959</v>
      </c>
      <c r="D2496" s="364" t="s">
        <v>409</v>
      </c>
      <c r="E2496" s="282" t="s">
        <v>13915</v>
      </c>
      <c r="G2496" s="363"/>
      <c r="H2496" s="363" t="s">
        <v>13984</v>
      </c>
      <c r="I2496" s="365"/>
      <c r="J2496" s="366"/>
      <c r="K2496" s="365"/>
      <c r="L2496" s="367"/>
      <c r="M2496" s="289"/>
      <c r="N2496" s="365"/>
      <c r="O2496" s="363"/>
      <c r="P2496" s="363"/>
      <c r="Q2496" s="365"/>
      <c r="R2496" s="365"/>
      <c r="S2496" s="365"/>
      <c r="T2496" s="363"/>
      <c r="U2496" s="363"/>
      <c r="V2496" s="365"/>
      <c r="W2496" s="363"/>
      <c r="X2496" s="94"/>
      <c r="Y2496" s="94"/>
      <c r="Z2496" s="94"/>
      <c r="AA2496" s="94"/>
      <c r="AB2496" s="96"/>
      <c r="AC2496" s="96"/>
      <c r="AD2496" s="96"/>
      <c r="AE2496" s="96"/>
      <c r="AF2496" s="94"/>
      <c r="AG2496" s="94"/>
    </row>
    <row r="2497" spans="1:33" s="282" customFormat="1" ht="15.75" customHeight="1" x14ac:dyDescent="0.25">
      <c r="A2497" s="282" t="s">
        <v>13850</v>
      </c>
      <c r="B2497" s="363" t="s">
        <v>13974</v>
      </c>
      <c r="C2497" s="363" t="s">
        <v>13974</v>
      </c>
      <c r="D2497" s="364" t="s">
        <v>409</v>
      </c>
      <c r="E2497" s="282" t="s">
        <v>13916</v>
      </c>
      <c r="G2497" s="363"/>
      <c r="H2497" s="363" t="s">
        <v>13984</v>
      </c>
      <c r="I2497" s="365"/>
      <c r="J2497" s="366"/>
      <c r="K2497" s="365"/>
      <c r="L2497" s="367"/>
      <c r="M2497" s="289"/>
      <c r="N2497" s="365"/>
      <c r="O2497" s="363"/>
      <c r="P2497" s="363"/>
      <c r="Q2497" s="365"/>
      <c r="R2497" s="365"/>
      <c r="S2497" s="365"/>
      <c r="T2497" s="363"/>
      <c r="U2497" s="363"/>
      <c r="V2497" s="365"/>
      <c r="W2497" s="363"/>
      <c r="X2497" s="94"/>
      <c r="Y2497" s="94"/>
      <c r="Z2497" s="94"/>
      <c r="AA2497" s="94"/>
      <c r="AB2497" s="96"/>
      <c r="AC2497" s="96"/>
      <c r="AD2497" s="96"/>
      <c r="AE2497" s="96"/>
      <c r="AF2497" s="94"/>
      <c r="AG2497" s="94"/>
    </row>
    <row r="2498" spans="1:33" s="282" customFormat="1" ht="15.75" customHeight="1" x14ac:dyDescent="0.25">
      <c r="A2498" s="282" t="s">
        <v>13851</v>
      </c>
      <c r="B2498" s="363" t="s">
        <v>13975</v>
      </c>
      <c r="C2498" s="363" t="s">
        <v>13975</v>
      </c>
      <c r="D2498" s="364" t="s">
        <v>409</v>
      </c>
      <c r="E2498" s="282" t="s">
        <v>13917</v>
      </c>
      <c r="G2498" s="363"/>
      <c r="H2498" s="363" t="s">
        <v>13984</v>
      </c>
      <c r="I2498" s="365"/>
      <c r="J2498" s="366"/>
      <c r="K2498" s="365"/>
      <c r="L2498" s="367"/>
      <c r="M2498" s="289"/>
      <c r="N2498" s="365"/>
      <c r="O2498" s="363"/>
      <c r="P2498" s="363"/>
      <c r="Q2498" s="365"/>
      <c r="R2498" s="365"/>
      <c r="S2498" s="365"/>
      <c r="T2498" s="363"/>
      <c r="U2498" s="363"/>
      <c r="V2498" s="365"/>
      <c r="W2498" s="363"/>
      <c r="X2498" s="94"/>
      <c r="Y2498" s="94"/>
      <c r="Z2498" s="94"/>
      <c r="AA2498" s="94"/>
      <c r="AB2498" s="96"/>
      <c r="AC2498" s="96"/>
      <c r="AD2498" s="96"/>
      <c r="AE2498" s="96"/>
      <c r="AF2498" s="94"/>
      <c r="AG2498" s="94"/>
    </row>
    <row r="2499" spans="1:33" s="282" customFormat="1" ht="15.75" customHeight="1" x14ac:dyDescent="0.25">
      <c r="A2499" s="282" t="s">
        <v>13852</v>
      </c>
      <c r="B2499" s="363" t="s">
        <v>3423</v>
      </c>
      <c r="C2499" s="363" t="s">
        <v>3423</v>
      </c>
      <c r="D2499" s="364" t="s">
        <v>409</v>
      </c>
      <c r="E2499" s="282" t="s">
        <v>13918</v>
      </c>
      <c r="G2499" s="363"/>
      <c r="H2499" s="363" t="s">
        <v>13984</v>
      </c>
      <c r="I2499" s="365"/>
      <c r="J2499" s="366"/>
      <c r="K2499" s="365"/>
      <c r="L2499" s="367"/>
      <c r="M2499" s="289"/>
      <c r="N2499" s="365"/>
      <c r="O2499" s="363"/>
      <c r="P2499" s="363"/>
      <c r="Q2499" s="365"/>
      <c r="R2499" s="365"/>
      <c r="S2499" s="365"/>
      <c r="T2499" s="363"/>
      <c r="U2499" s="363"/>
      <c r="V2499" s="365"/>
      <c r="W2499" s="363"/>
      <c r="X2499" s="94"/>
      <c r="Y2499" s="94"/>
      <c r="Z2499" s="94"/>
      <c r="AA2499" s="94"/>
      <c r="AB2499" s="96"/>
      <c r="AC2499" s="96"/>
      <c r="AD2499" s="96"/>
      <c r="AE2499" s="96"/>
      <c r="AF2499" s="94"/>
      <c r="AG2499" s="94"/>
    </row>
    <row r="2500" spans="1:33" s="282" customFormat="1" ht="15.75" customHeight="1" x14ac:dyDescent="0.25">
      <c r="A2500" s="282" t="s">
        <v>13853</v>
      </c>
      <c r="B2500" s="363" t="s">
        <v>2822</v>
      </c>
      <c r="C2500" s="363" t="s">
        <v>2822</v>
      </c>
      <c r="D2500" s="364" t="s">
        <v>409</v>
      </c>
      <c r="E2500" s="282" t="s">
        <v>13919</v>
      </c>
      <c r="G2500" s="363"/>
      <c r="H2500" s="363" t="s">
        <v>13984</v>
      </c>
      <c r="I2500" s="365"/>
      <c r="J2500" s="366"/>
      <c r="K2500" s="365"/>
      <c r="L2500" s="367"/>
      <c r="M2500" s="289"/>
      <c r="N2500" s="365"/>
      <c r="O2500" s="363"/>
      <c r="P2500" s="363"/>
      <c r="Q2500" s="365"/>
      <c r="R2500" s="365"/>
      <c r="S2500" s="365"/>
      <c r="T2500" s="363"/>
      <c r="U2500" s="363"/>
      <c r="V2500" s="365"/>
      <c r="W2500" s="363"/>
      <c r="X2500" s="94"/>
      <c r="Y2500" s="94"/>
      <c r="Z2500" s="94"/>
      <c r="AA2500" s="94"/>
      <c r="AB2500" s="96"/>
      <c r="AC2500" s="96"/>
      <c r="AD2500" s="96"/>
      <c r="AE2500" s="96"/>
      <c r="AF2500" s="94"/>
      <c r="AG2500" s="94"/>
    </row>
    <row r="2501" spans="1:33" s="282" customFormat="1" ht="15.75" customHeight="1" x14ac:dyDescent="0.25">
      <c r="A2501" s="282" t="s">
        <v>13854</v>
      </c>
      <c r="B2501" s="363" t="s">
        <v>13976</v>
      </c>
      <c r="C2501" s="363" t="s">
        <v>13976</v>
      </c>
      <c r="D2501" s="364" t="s">
        <v>409</v>
      </c>
      <c r="E2501" s="282" t="s">
        <v>13920</v>
      </c>
      <c r="G2501" s="363"/>
      <c r="H2501" s="363" t="s">
        <v>13984</v>
      </c>
      <c r="I2501" s="365"/>
      <c r="J2501" s="366"/>
      <c r="K2501" s="365"/>
      <c r="L2501" s="367"/>
      <c r="M2501" s="289"/>
      <c r="N2501" s="365"/>
      <c r="O2501" s="363"/>
      <c r="P2501" s="363"/>
      <c r="Q2501" s="365"/>
      <c r="R2501" s="365"/>
      <c r="S2501" s="365"/>
      <c r="T2501" s="363"/>
      <c r="U2501" s="363"/>
      <c r="V2501" s="365"/>
      <c r="W2501" s="363"/>
      <c r="X2501" s="94"/>
      <c r="Y2501" s="94"/>
      <c r="Z2501" s="94"/>
      <c r="AA2501" s="94"/>
      <c r="AB2501" s="96"/>
      <c r="AC2501" s="96"/>
      <c r="AD2501" s="96"/>
      <c r="AE2501" s="96"/>
      <c r="AF2501" s="94"/>
      <c r="AG2501" s="94"/>
    </row>
    <row r="2502" spans="1:33" s="282" customFormat="1" ht="15.75" customHeight="1" x14ac:dyDescent="0.25">
      <c r="A2502" s="282" t="s">
        <v>13855</v>
      </c>
      <c r="B2502" s="363" t="s">
        <v>13960</v>
      </c>
      <c r="C2502" s="363" t="s">
        <v>13960</v>
      </c>
      <c r="D2502" s="364" t="s">
        <v>409</v>
      </c>
      <c r="E2502" s="282" t="s">
        <v>13921</v>
      </c>
      <c r="G2502" s="363"/>
      <c r="H2502" s="363" t="s">
        <v>13984</v>
      </c>
      <c r="I2502" s="365"/>
      <c r="J2502" s="366"/>
      <c r="K2502" s="365"/>
      <c r="L2502" s="367"/>
      <c r="M2502" s="289"/>
      <c r="N2502" s="365"/>
      <c r="O2502" s="363"/>
      <c r="P2502" s="363"/>
      <c r="Q2502" s="365"/>
      <c r="R2502" s="365"/>
      <c r="S2502" s="365"/>
      <c r="T2502" s="363"/>
      <c r="U2502" s="363"/>
      <c r="V2502" s="365"/>
      <c r="W2502" s="363"/>
      <c r="X2502" s="94"/>
      <c r="Y2502" s="94"/>
      <c r="Z2502" s="94"/>
      <c r="AA2502" s="94"/>
      <c r="AB2502" s="96"/>
      <c r="AC2502" s="96"/>
      <c r="AD2502" s="96"/>
      <c r="AE2502" s="96"/>
      <c r="AF2502" s="94"/>
      <c r="AG2502" s="94"/>
    </row>
    <row r="2503" spans="1:33" s="282" customFormat="1" ht="15.75" customHeight="1" x14ac:dyDescent="0.25">
      <c r="A2503" s="282" t="s">
        <v>13856</v>
      </c>
      <c r="B2503" s="363" t="s">
        <v>13977</v>
      </c>
      <c r="C2503" s="363" t="s">
        <v>13977</v>
      </c>
      <c r="D2503" s="364" t="s">
        <v>409</v>
      </c>
      <c r="E2503" s="282" t="s">
        <v>13922</v>
      </c>
      <c r="G2503" s="363"/>
      <c r="H2503" s="363" t="s">
        <v>13984</v>
      </c>
      <c r="I2503" s="365"/>
      <c r="J2503" s="366"/>
      <c r="K2503" s="365"/>
      <c r="L2503" s="367"/>
      <c r="M2503" s="289"/>
      <c r="N2503" s="365"/>
      <c r="O2503" s="363"/>
      <c r="P2503" s="363"/>
      <c r="Q2503" s="365"/>
      <c r="R2503" s="365"/>
      <c r="S2503" s="365"/>
      <c r="T2503" s="363"/>
      <c r="U2503" s="363"/>
      <c r="V2503" s="365"/>
      <c r="W2503" s="363"/>
      <c r="X2503" s="94"/>
      <c r="Y2503" s="94"/>
      <c r="Z2503" s="94"/>
      <c r="AA2503" s="94"/>
      <c r="AB2503" s="96"/>
      <c r="AC2503" s="96"/>
      <c r="AD2503" s="96"/>
      <c r="AE2503" s="96"/>
      <c r="AF2503" s="94"/>
      <c r="AG2503" s="94"/>
    </row>
    <row r="2504" spans="1:33" s="282" customFormat="1" ht="15.75" customHeight="1" x14ac:dyDescent="0.25">
      <c r="A2504" s="282" t="s">
        <v>13857</v>
      </c>
      <c r="B2504" s="363" t="s">
        <v>2167</v>
      </c>
      <c r="C2504" s="363" t="s">
        <v>2167</v>
      </c>
      <c r="D2504" s="364" t="s">
        <v>409</v>
      </c>
      <c r="E2504" s="282" t="s">
        <v>13923</v>
      </c>
      <c r="G2504" s="363"/>
      <c r="H2504" s="363" t="s">
        <v>13984</v>
      </c>
      <c r="I2504" s="365"/>
      <c r="J2504" s="366"/>
      <c r="K2504" s="365"/>
      <c r="L2504" s="367"/>
      <c r="M2504" s="289"/>
      <c r="N2504" s="365"/>
      <c r="O2504" s="363"/>
      <c r="P2504" s="363"/>
      <c r="Q2504" s="365"/>
      <c r="R2504" s="365"/>
      <c r="S2504" s="365"/>
      <c r="T2504" s="363"/>
      <c r="U2504" s="363"/>
      <c r="V2504" s="365"/>
      <c r="W2504" s="363"/>
      <c r="X2504" s="94"/>
      <c r="Y2504" s="94"/>
      <c r="Z2504" s="94"/>
      <c r="AA2504" s="94"/>
      <c r="AB2504" s="96"/>
      <c r="AC2504" s="96"/>
      <c r="AD2504" s="96"/>
      <c r="AE2504" s="96"/>
      <c r="AF2504" s="94"/>
      <c r="AG2504" s="94"/>
    </row>
    <row r="2505" spans="1:33" s="282" customFormat="1" ht="15.75" customHeight="1" x14ac:dyDescent="0.25">
      <c r="A2505" s="282" t="s">
        <v>13858</v>
      </c>
      <c r="B2505" s="363" t="s">
        <v>13978</v>
      </c>
      <c r="C2505" s="363" t="s">
        <v>13978</v>
      </c>
      <c r="D2505" s="364" t="s">
        <v>409</v>
      </c>
      <c r="E2505" s="282" t="s">
        <v>13924</v>
      </c>
      <c r="G2505" s="363"/>
      <c r="H2505" s="363" t="s">
        <v>13984</v>
      </c>
      <c r="I2505" s="365"/>
      <c r="J2505" s="366"/>
      <c r="K2505" s="365"/>
      <c r="L2505" s="367"/>
      <c r="M2505" s="289"/>
      <c r="N2505" s="365"/>
      <c r="O2505" s="363"/>
      <c r="P2505" s="363"/>
      <c r="Q2505" s="365"/>
      <c r="R2505" s="365"/>
      <c r="S2505" s="365"/>
      <c r="T2505" s="363"/>
      <c r="U2505" s="363"/>
      <c r="V2505" s="365"/>
      <c r="W2505" s="363"/>
      <c r="X2505" s="94"/>
      <c r="Y2505" s="94"/>
      <c r="Z2505" s="94"/>
      <c r="AA2505" s="94"/>
      <c r="AB2505" s="96"/>
      <c r="AC2505" s="96"/>
      <c r="AD2505" s="96"/>
      <c r="AE2505" s="96"/>
      <c r="AF2505" s="94"/>
      <c r="AG2505" s="94"/>
    </row>
    <row r="2506" spans="1:33" s="282" customFormat="1" ht="15.75" customHeight="1" x14ac:dyDescent="0.25">
      <c r="A2506" s="282" t="s">
        <v>13821</v>
      </c>
      <c r="B2506" s="363" t="s">
        <v>13494</v>
      </c>
      <c r="C2506" s="363" t="s">
        <v>13494</v>
      </c>
      <c r="D2506" s="364" t="s">
        <v>409</v>
      </c>
      <c r="E2506" s="282" t="s">
        <v>13925</v>
      </c>
      <c r="G2506" s="363"/>
      <c r="H2506" s="363" t="s">
        <v>13984</v>
      </c>
      <c r="I2506" s="365"/>
      <c r="J2506" s="366"/>
      <c r="K2506" s="365"/>
      <c r="L2506" s="367"/>
      <c r="M2506" s="289"/>
      <c r="N2506" s="365"/>
      <c r="O2506" s="363"/>
      <c r="P2506" s="363"/>
      <c r="Q2506" s="365"/>
      <c r="R2506" s="365"/>
      <c r="S2506" s="365"/>
      <c r="T2506" s="363"/>
      <c r="U2506" s="363"/>
      <c r="V2506" s="365"/>
      <c r="W2506" s="363"/>
      <c r="X2506" s="94"/>
      <c r="Y2506" s="94"/>
      <c r="Z2506" s="94"/>
      <c r="AA2506" s="94"/>
      <c r="AB2506" s="96"/>
      <c r="AC2506" s="96"/>
      <c r="AD2506" s="96"/>
      <c r="AE2506" s="96"/>
      <c r="AF2506" s="94"/>
      <c r="AG2506" s="94"/>
    </row>
    <row r="2507" spans="1:33" s="282" customFormat="1" ht="15.75" customHeight="1" x14ac:dyDescent="0.25">
      <c r="A2507" s="282" t="s">
        <v>13859</v>
      </c>
      <c r="B2507" s="363" t="s">
        <v>13961</v>
      </c>
      <c r="C2507" s="363" t="s">
        <v>13961</v>
      </c>
      <c r="D2507" s="364" t="s">
        <v>409</v>
      </c>
      <c r="E2507" s="282" t="s">
        <v>13926</v>
      </c>
      <c r="G2507" s="363"/>
      <c r="H2507" s="363" t="s">
        <v>13984</v>
      </c>
      <c r="I2507" s="365"/>
      <c r="J2507" s="366"/>
      <c r="K2507" s="365"/>
      <c r="L2507" s="367"/>
      <c r="M2507" s="289"/>
      <c r="N2507" s="365"/>
      <c r="O2507" s="363"/>
      <c r="P2507" s="363"/>
      <c r="Q2507" s="365"/>
      <c r="R2507" s="365"/>
      <c r="S2507" s="365"/>
      <c r="T2507" s="363"/>
      <c r="U2507" s="363"/>
      <c r="V2507" s="365"/>
      <c r="W2507" s="363"/>
      <c r="X2507" s="94"/>
      <c r="Y2507" s="94"/>
      <c r="Z2507" s="94"/>
      <c r="AA2507" s="94"/>
      <c r="AB2507" s="96"/>
      <c r="AC2507" s="96"/>
      <c r="AD2507" s="96"/>
      <c r="AE2507" s="96"/>
      <c r="AF2507" s="94"/>
      <c r="AG2507" s="94"/>
    </row>
    <row r="2508" spans="1:33" s="282" customFormat="1" ht="15.75" customHeight="1" x14ac:dyDescent="0.25">
      <c r="A2508" s="282" t="s">
        <v>13860</v>
      </c>
      <c r="B2508" s="363" t="s">
        <v>5454</v>
      </c>
      <c r="C2508" s="363" t="s">
        <v>5454</v>
      </c>
      <c r="D2508" s="364" t="s">
        <v>409</v>
      </c>
      <c r="E2508" s="282" t="s">
        <v>13927</v>
      </c>
      <c r="G2508" s="363"/>
      <c r="H2508" s="363" t="s">
        <v>13984</v>
      </c>
      <c r="I2508" s="365"/>
      <c r="J2508" s="366"/>
      <c r="K2508" s="365"/>
      <c r="L2508" s="367"/>
      <c r="M2508" s="289"/>
      <c r="N2508" s="365"/>
      <c r="O2508" s="363"/>
      <c r="P2508" s="363"/>
      <c r="Q2508" s="365"/>
      <c r="R2508" s="365"/>
      <c r="S2508" s="365"/>
      <c r="T2508" s="363"/>
      <c r="U2508" s="363"/>
      <c r="V2508" s="365"/>
      <c r="W2508" s="363"/>
      <c r="X2508" s="94"/>
      <c r="Y2508" s="94"/>
      <c r="Z2508" s="94"/>
      <c r="AA2508" s="94"/>
      <c r="AB2508" s="96"/>
      <c r="AC2508" s="96"/>
      <c r="AD2508" s="96"/>
      <c r="AE2508" s="96"/>
      <c r="AF2508" s="94"/>
      <c r="AG2508" s="94"/>
    </row>
    <row r="2509" spans="1:33" s="282" customFormat="1" ht="15.75" customHeight="1" x14ac:dyDescent="0.25">
      <c r="A2509" s="282" t="s">
        <v>13861</v>
      </c>
      <c r="B2509" s="363" t="s">
        <v>5454</v>
      </c>
      <c r="C2509" s="363" t="s">
        <v>5454</v>
      </c>
      <c r="D2509" s="364" t="s">
        <v>409</v>
      </c>
      <c r="E2509" s="368" t="s">
        <v>13928</v>
      </c>
      <c r="F2509" s="368"/>
      <c r="G2509" s="363"/>
      <c r="H2509" s="363" t="s">
        <v>13984</v>
      </c>
      <c r="I2509" s="365"/>
      <c r="J2509" s="366"/>
      <c r="K2509" s="365"/>
      <c r="L2509" s="367"/>
      <c r="M2509" s="289"/>
      <c r="N2509" s="365"/>
      <c r="O2509" s="363"/>
      <c r="P2509" s="363"/>
      <c r="Q2509" s="365"/>
      <c r="R2509" s="365"/>
      <c r="S2509" s="365"/>
      <c r="T2509" s="363"/>
      <c r="U2509" s="363"/>
      <c r="V2509" s="365"/>
      <c r="W2509" s="363"/>
      <c r="X2509" s="94"/>
      <c r="Y2509" s="94"/>
      <c r="Z2509" s="94"/>
      <c r="AA2509" s="94"/>
      <c r="AB2509" s="96"/>
      <c r="AC2509" s="96"/>
      <c r="AD2509" s="96"/>
      <c r="AE2509" s="96"/>
      <c r="AF2509" s="94"/>
      <c r="AG2509" s="94"/>
    </row>
    <row r="2510" spans="1:33" s="282" customFormat="1" ht="15.75" customHeight="1" x14ac:dyDescent="0.25">
      <c r="A2510" s="282" t="s">
        <v>13862</v>
      </c>
      <c r="B2510" s="363" t="s">
        <v>13979</v>
      </c>
      <c r="C2510" s="363" t="s">
        <v>13979</v>
      </c>
      <c r="D2510" s="364" t="s">
        <v>409</v>
      </c>
      <c r="E2510" s="282" t="s">
        <v>13929</v>
      </c>
      <c r="G2510" s="363"/>
      <c r="H2510" s="363" t="s">
        <v>13984</v>
      </c>
      <c r="I2510" s="365"/>
      <c r="J2510" s="366"/>
      <c r="K2510" s="365"/>
      <c r="L2510" s="367"/>
      <c r="M2510" s="289"/>
      <c r="N2510" s="365"/>
      <c r="O2510" s="363"/>
      <c r="P2510" s="363"/>
      <c r="Q2510" s="365"/>
      <c r="R2510" s="365"/>
      <c r="S2510" s="365"/>
      <c r="T2510" s="363"/>
      <c r="U2510" s="363"/>
      <c r="V2510" s="365"/>
      <c r="W2510" s="363"/>
      <c r="X2510" s="94"/>
      <c r="Y2510" s="94"/>
      <c r="Z2510" s="94"/>
      <c r="AA2510" s="94"/>
      <c r="AB2510" s="96"/>
      <c r="AC2510" s="96"/>
      <c r="AD2510" s="96"/>
      <c r="AE2510" s="96"/>
      <c r="AF2510" s="94"/>
      <c r="AG2510" s="94"/>
    </row>
    <row r="2511" spans="1:33" s="282" customFormat="1" ht="15.75" customHeight="1" x14ac:dyDescent="0.25">
      <c r="A2511" s="282" t="s">
        <v>13863</v>
      </c>
      <c r="B2511" s="363" t="s">
        <v>13980</v>
      </c>
      <c r="C2511" s="363" t="s">
        <v>13980</v>
      </c>
      <c r="D2511" s="364" t="s">
        <v>409</v>
      </c>
      <c r="E2511" s="282" t="s">
        <v>13930</v>
      </c>
      <c r="G2511" s="363"/>
      <c r="H2511" s="363" t="s">
        <v>13984</v>
      </c>
      <c r="I2511" s="365"/>
      <c r="J2511" s="366"/>
      <c r="K2511" s="365"/>
      <c r="L2511" s="367"/>
      <c r="M2511" s="289"/>
      <c r="N2511" s="365"/>
      <c r="O2511" s="363"/>
      <c r="P2511" s="363"/>
      <c r="Q2511" s="365"/>
      <c r="R2511" s="365"/>
      <c r="S2511" s="365"/>
      <c r="T2511" s="363"/>
      <c r="U2511" s="363"/>
      <c r="V2511" s="365"/>
      <c r="W2511" s="363"/>
      <c r="X2511" s="94"/>
      <c r="Y2511" s="94"/>
      <c r="Z2511" s="94"/>
      <c r="AA2511" s="94"/>
      <c r="AB2511" s="96"/>
      <c r="AC2511" s="96"/>
      <c r="AD2511" s="96"/>
      <c r="AE2511" s="96"/>
      <c r="AF2511" s="94"/>
      <c r="AG2511" s="94"/>
    </row>
    <row r="2512" spans="1:33" s="282" customFormat="1" ht="15.75" customHeight="1" x14ac:dyDescent="0.25">
      <c r="A2512" s="282" t="s">
        <v>13864</v>
      </c>
      <c r="B2512" s="363" t="s">
        <v>4706</v>
      </c>
      <c r="C2512" s="363" t="s">
        <v>4706</v>
      </c>
      <c r="D2512" s="364" t="s">
        <v>409</v>
      </c>
      <c r="E2512" s="282" t="s">
        <v>13931</v>
      </c>
      <c r="G2512" s="363"/>
      <c r="H2512" s="363" t="s">
        <v>13984</v>
      </c>
      <c r="I2512" s="365"/>
      <c r="J2512" s="366"/>
      <c r="K2512" s="365"/>
      <c r="L2512" s="367"/>
      <c r="M2512" s="289"/>
      <c r="N2512" s="365"/>
      <c r="O2512" s="363"/>
      <c r="P2512" s="363"/>
      <c r="Q2512" s="365"/>
      <c r="R2512" s="365"/>
      <c r="S2512" s="365"/>
      <c r="T2512" s="363"/>
      <c r="U2512" s="363"/>
      <c r="V2512" s="365"/>
      <c r="W2512" s="363"/>
      <c r="X2512" s="94"/>
      <c r="Y2512" s="94"/>
      <c r="Z2512" s="94"/>
      <c r="AA2512" s="94"/>
      <c r="AB2512" s="96"/>
      <c r="AC2512" s="96"/>
      <c r="AD2512" s="96"/>
      <c r="AE2512" s="96"/>
      <c r="AF2512" s="94"/>
      <c r="AG2512" s="94"/>
    </row>
    <row r="2513" spans="1:33" s="282" customFormat="1" ht="15.75" customHeight="1" x14ac:dyDescent="0.25">
      <c r="A2513" s="282" t="s">
        <v>13865</v>
      </c>
      <c r="B2513" s="363" t="s">
        <v>2515</v>
      </c>
      <c r="C2513" s="363" t="s">
        <v>2515</v>
      </c>
      <c r="D2513" s="364" t="s">
        <v>409</v>
      </c>
      <c r="E2513" s="282" t="s">
        <v>13932</v>
      </c>
      <c r="G2513" s="363"/>
      <c r="H2513" s="363" t="s">
        <v>13984</v>
      </c>
      <c r="I2513" s="365"/>
      <c r="J2513" s="366"/>
      <c r="K2513" s="365"/>
      <c r="L2513" s="367"/>
      <c r="M2513" s="289"/>
      <c r="N2513" s="365"/>
      <c r="O2513" s="363"/>
      <c r="P2513" s="363"/>
      <c r="Q2513" s="365"/>
      <c r="R2513" s="365"/>
      <c r="S2513" s="365"/>
      <c r="T2513" s="363"/>
      <c r="U2513" s="363"/>
      <c r="V2513" s="365"/>
      <c r="W2513" s="363"/>
      <c r="X2513" s="94"/>
      <c r="Y2513" s="94"/>
      <c r="Z2513" s="94"/>
      <c r="AA2513" s="94"/>
      <c r="AB2513" s="96"/>
      <c r="AC2513" s="96"/>
      <c r="AD2513" s="96"/>
      <c r="AE2513" s="96"/>
      <c r="AF2513" s="94"/>
      <c r="AG2513" s="94"/>
    </row>
    <row r="2514" spans="1:33" s="282" customFormat="1" ht="15.75" customHeight="1" x14ac:dyDescent="0.25">
      <c r="A2514" s="282" t="s">
        <v>13866</v>
      </c>
      <c r="B2514" s="363" t="s">
        <v>2376</v>
      </c>
      <c r="C2514" s="363" t="s">
        <v>2376</v>
      </c>
      <c r="D2514" s="364" t="s">
        <v>409</v>
      </c>
      <c r="E2514" s="282" t="s">
        <v>13933</v>
      </c>
      <c r="G2514" s="363"/>
      <c r="H2514" s="363" t="s">
        <v>13984</v>
      </c>
      <c r="I2514" s="365"/>
      <c r="J2514" s="366"/>
      <c r="K2514" s="365"/>
      <c r="L2514" s="367"/>
      <c r="M2514" s="289"/>
      <c r="N2514" s="365"/>
      <c r="O2514" s="363"/>
      <c r="P2514" s="363"/>
      <c r="Q2514" s="365"/>
      <c r="R2514" s="365"/>
      <c r="S2514" s="365"/>
      <c r="T2514" s="363"/>
      <c r="U2514" s="363"/>
      <c r="V2514" s="365"/>
      <c r="W2514" s="363"/>
      <c r="X2514" s="94"/>
      <c r="Y2514" s="94"/>
      <c r="Z2514" s="94"/>
      <c r="AA2514" s="94"/>
      <c r="AB2514" s="96"/>
      <c r="AC2514" s="96"/>
      <c r="AD2514" s="96"/>
      <c r="AE2514" s="96"/>
      <c r="AF2514" s="94"/>
      <c r="AG2514" s="94"/>
    </row>
    <row r="2515" spans="1:33" s="282" customFormat="1" ht="15.75" customHeight="1" x14ac:dyDescent="0.25">
      <c r="A2515" s="282" t="s">
        <v>13867</v>
      </c>
      <c r="B2515" s="363" t="s">
        <v>3069</v>
      </c>
      <c r="C2515" s="363" t="s">
        <v>3069</v>
      </c>
      <c r="D2515" s="364" t="s">
        <v>409</v>
      </c>
      <c r="E2515" s="282" t="s">
        <v>13934</v>
      </c>
      <c r="G2515" s="363"/>
      <c r="H2515" s="363" t="s">
        <v>13984</v>
      </c>
      <c r="I2515" s="365"/>
      <c r="J2515" s="366"/>
      <c r="K2515" s="365"/>
      <c r="L2515" s="367"/>
      <c r="M2515" s="289"/>
      <c r="N2515" s="365"/>
      <c r="O2515" s="363"/>
      <c r="P2515" s="363"/>
      <c r="Q2515" s="365"/>
      <c r="R2515" s="365"/>
      <c r="S2515" s="365"/>
      <c r="T2515" s="363"/>
      <c r="U2515" s="363"/>
      <c r="V2515" s="365"/>
      <c r="W2515" s="363"/>
      <c r="X2515" s="94"/>
      <c r="Y2515" s="94"/>
      <c r="Z2515" s="94"/>
      <c r="AA2515" s="94"/>
      <c r="AB2515" s="96"/>
      <c r="AC2515" s="96"/>
      <c r="AD2515" s="96"/>
      <c r="AE2515" s="96"/>
      <c r="AF2515" s="94"/>
      <c r="AG2515" s="94"/>
    </row>
    <row r="2516" spans="1:33" s="282" customFormat="1" ht="15.75" customHeight="1" x14ac:dyDescent="0.25">
      <c r="A2516" s="282" t="s">
        <v>13868</v>
      </c>
      <c r="B2516" s="363" t="s">
        <v>845</v>
      </c>
      <c r="C2516" s="363" t="s">
        <v>845</v>
      </c>
      <c r="D2516" s="364" t="s">
        <v>409</v>
      </c>
      <c r="E2516" s="282" t="s">
        <v>13935</v>
      </c>
      <c r="G2516" s="363"/>
      <c r="H2516" s="363" t="s">
        <v>13984</v>
      </c>
      <c r="I2516" s="365"/>
      <c r="J2516" s="366"/>
      <c r="K2516" s="365"/>
      <c r="L2516" s="367"/>
      <c r="M2516" s="289"/>
      <c r="N2516" s="365"/>
      <c r="O2516" s="363"/>
      <c r="P2516" s="363"/>
      <c r="Q2516" s="365"/>
      <c r="R2516" s="365"/>
      <c r="S2516" s="365"/>
      <c r="T2516" s="363"/>
      <c r="U2516" s="363"/>
      <c r="V2516" s="365"/>
      <c r="W2516" s="363"/>
      <c r="X2516" s="94"/>
      <c r="Y2516" s="94"/>
      <c r="Z2516" s="94"/>
      <c r="AA2516" s="94"/>
      <c r="AB2516" s="96"/>
      <c r="AC2516" s="96"/>
      <c r="AD2516" s="96"/>
      <c r="AE2516" s="96"/>
      <c r="AF2516" s="94"/>
      <c r="AG2516" s="94"/>
    </row>
    <row r="2517" spans="1:33" s="282" customFormat="1" ht="15.75" customHeight="1" x14ac:dyDescent="0.25">
      <c r="A2517" s="282" t="s">
        <v>13869</v>
      </c>
      <c r="B2517" s="363" t="s">
        <v>2551</v>
      </c>
      <c r="C2517" s="363" t="s">
        <v>2551</v>
      </c>
      <c r="D2517" s="364" t="s">
        <v>409</v>
      </c>
      <c r="E2517" s="282" t="s">
        <v>13936</v>
      </c>
      <c r="G2517" s="363"/>
      <c r="H2517" s="363" t="s">
        <v>13984</v>
      </c>
      <c r="I2517" s="365"/>
      <c r="J2517" s="366"/>
      <c r="K2517" s="365"/>
      <c r="L2517" s="367"/>
      <c r="M2517" s="289"/>
      <c r="N2517" s="365"/>
      <c r="O2517" s="363"/>
      <c r="P2517" s="363"/>
      <c r="Q2517" s="365"/>
      <c r="R2517" s="365"/>
      <c r="S2517" s="365"/>
      <c r="T2517" s="363"/>
      <c r="U2517" s="363"/>
      <c r="V2517" s="365"/>
      <c r="W2517" s="363"/>
      <c r="X2517" s="94"/>
      <c r="Y2517" s="94"/>
      <c r="Z2517" s="94"/>
      <c r="AA2517" s="94"/>
      <c r="AB2517" s="96"/>
      <c r="AC2517" s="96"/>
      <c r="AD2517" s="96"/>
      <c r="AE2517" s="96"/>
      <c r="AF2517" s="94"/>
      <c r="AG2517" s="94"/>
    </row>
    <row r="2518" spans="1:33" s="282" customFormat="1" ht="15.75" customHeight="1" x14ac:dyDescent="0.25">
      <c r="A2518" s="282" t="s">
        <v>13870</v>
      </c>
      <c r="B2518" s="363" t="s">
        <v>13962</v>
      </c>
      <c r="C2518" s="363" t="s">
        <v>13962</v>
      </c>
      <c r="D2518" s="364" t="s">
        <v>409</v>
      </c>
      <c r="E2518" s="282" t="s">
        <v>13937</v>
      </c>
      <c r="G2518" s="363"/>
      <c r="H2518" s="363" t="s">
        <v>13984</v>
      </c>
      <c r="I2518" s="365"/>
      <c r="J2518" s="366"/>
      <c r="K2518" s="365"/>
      <c r="L2518" s="367"/>
      <c r="M2518" s="289"/>
      <c r="N2518" s="365"/>
      <c r="O2518" s="363"/>
      <c r="P2518" s="363"/>
      <c r="Q2518" s="365"/>
      <c r="R2518" s="365"/>
      <c r="S2518" s="365"/>
      <c r="T2518" s="363"/>
      <c r="U2518" s="363"/>
      <c r="V2518" s="365"/>
      <c r="W2518" s="363"/>
      <c r="X2518" s="94"/>
      <c r="Y2518" s="94"/>
      <c r="Z2518" s="94"/>
      <c r="AA2518" s="94"/>
      <c r="AB2518" s="96"/>
      <c r="AC2518" s="96"/>
      <c r="AD2518" s="96"/>
      <c r="AE2518" s="96"/>
      <c r="AF2518" s="94"/>
      <c r="AG2518" s="94"/>
    </row>
    <row r="2519" spans="1:33" s="282" customFormat="1" ht="15.75" customHeight="1" x14ac:dyDescent="0.25">
      <c r="A2519" s="282" t="s">
        <v>13871</v>
      </c>
      <c r="B2519" s="363" t="s">
        <v>13963</v>
      </c>
      <c r="C2519" s="363" t="s">
        <v>13963</v>
      </c>
      <c r="D2519" s="364" t="s">
        <v>409</v>
      </c>
      <c r="E2519" s="282" t="s">
        <v>13938</v>
      </c>
      <c r="G2519" s="363"/>
      <c r="H2519" s="363" t="s">
        <v>13984</v>
      </c>
      <c r="I2519" s="365"/>
      <c r="J2519" s="366"/>
      <c r="K2519" s="365"/>
      <c r="L2519" s="367"/>
      <c r="M2519" s="289"/>
      <c r="N2519" s="365"/>
      <c r="O2519" s="363"/>
      <c r="P2519" s="363"/>
      <c r="Q2519" s="365"/>
      <c r="R2519" s="365"/>
      <c r="S2519" s="365"/>
      <c r="T2519" s="363"/>
      <c r="U2519" s="363"/>
      <c r="V2519" s="365"/>
      <c r="W2519" s="363"/>
      <c r="X2519" s="94"/>
      <c r="Y2519" s="94"/>
      <c r="Z2519" s="94"/>
      <c r="AA2519" s="94"/>
      <c r="AB2519" s="96"/>
      <c r="AC2519" s="96"/>
      <c r="AD2519" s="96"/>
      <c r="AE2519" s="96"/>
      <c r="AF2519" s="94"/>
      <c r="AG2519" s="94"/>
    </row>
    <row r="2520" spans="1:33" s="282" customFormat="1" ht="15.75" customHeight="1" x14ac:dyDescent="0.25">
      <c r="A2520" s="282" t="s">
        <v>13872</v>
      </c>
      <c r="B2520" s="363" t="s">
        <v>13495</v>
      </c>
      <c r="C2520" s="363" t="s">
        <v>13495</v>
      </c>
      <c r="D2520" s="364" t="s">
        <v>409</v>
      </c>
      <c r="E2520" s="282" t="s">
        <v>13939</v>
      </c>
      <c r="G2520" s="363"/>
      <c r="H2520" s="363" t="s">
        <v>13984</v>
      </c>
      <c r="I2520" s="365"/>
      <c r="J2520" s="366"/>
      <c r="K2520" s="365"/>
      <c r="L2520" s="367"/>
      <c r="M2520" s="289"/>
      <c r="N2520" s="365"/>
      <c r="O2520" s="363"/>
      <c r="P2520" s="363"/>
      <c r="Q2520" s="365"/>
      <c r="R2520" s="365"/>
      <c r="S2520" s="365"/>
      <c r="T2520" s="363"/>
      <c r="U2520" s="363"/>
      <c r="V2520" s="365"/>
      <c r="W2520" s="363"/>
      <c r="X2520" s="94"/>
      <c r="Y2520" s="94"/>
      <c r="Z2520" s="94"/>
      <c r="AA2520" s="94"/>
      <c r="AB2520" s="96"/>
      <c r="AC2520" s="96"/>
      <c r="AD2520" s="96"/>
      <c r="AE2520" s="96"/>
      <c r="AF2520" s="94"/>
      <c r="AG2520" s="94"/>
    </row>
    <row r="2521" spans="1:33" s="282" customFormat="1" ht="15.75" customHeight="1" x14ac:dyDescent="0.25">
      <c r="A2521" s="282" t="s">
        <v>13873</v>
      </c>
      <c r="B2521" s="363" t="s">
        <v>13981</v>
      </c>
      <c r="C2521" s="363" t="s">
        <v>13981</v>
      </c>
      <c r="D2521" s="364" t="s">
        <v>409</v>
      </c>
      <c r="E2521" s="282" t="s">
        <v>13940</v>
      </c>
      <c r="G2521" s="363"/>
      <c r="H2521" s="363" t="s">
        <v>13984</v>
      </c>
      <c r="I2521" s="365"/>
      <c r="J2521" s="366"/>
      <c r="K2521" s="365"/>
      <c r="L2521" s="367"/>
      <c r="M2521" s="289"/>
      <c r="N2521" s="365"/>
      <c r="O2521" s="363"/>
      <c r="P2521" s="363"/>
      <c r="Q2521" s="365"/>
      <c r="R2521" s="365"/>
      <c r="S2521" s="365"/>
      <c r="T2521" s="363"/>
      <c r="U2521" s="363"/>
      <c r="V2521" s="365"/>
      <c r="W2521" s="363"/>
      <c r="X2521" s="94"/>
      <c r="Y2521" s="94"/>
      <c r="Z2521" s="94"/>
      <c r="AA2521" s="94"/>
      <c r="AB2521" s="96"/>
      <c r="AC2521" s="96"/>
      <c r="AD2521" s="96"/>
      <c r="AE2521" s="96"/>
      <c r="AF2521" s="94"/>
      <c r="AG2521" s="94"/>
    </row>
    <row r="2522" spans="1:33" s="282" customFormat="1" ht="15.75" customHeight="1" x14ac:dyDescent="0.25">
      <c r="A2522" s="282" t="s">
        <v>13874</v>
      </c>
      <c r="B2522" s="363" t="s">
        <v>2379</v>
      </c>
      <c r="C2522" s="363" t="s">
        <v>2379</v>
      </c>
      <c r="D2522" s="364" t="s">
        <v>409</v>
      </c>
      <c r="E2522" s="282" t="s">
        <v>13941</v>
      </c>
      <c r="G2522" s="363"/>
      <c r="H2522" s="363" t="s">
        <v>13984</v>
      </c>
      <c r="I2522" s="365"/>
      <c r="J2522" s="366"/>
      <c r="K2522" s="365"/>
      <c r="L2522" s="367"/>
      <c r="M2522" s="289"/>
      <c r="N2522" s="365"/>
      <c r="O2522" s="363"/>
      <c r="P2522" s="363"/>
      <c r="Q2522" s="365"/>
      <c r="R2522" s="365"/>
      <c r="S2522" s="365"/>
      <c r="T2522" s="363"/>
      <c r="U2522" s="363"/>
      <c r="V2522" s="365"/>
      <c r="W2522" s="363"/>
      <c r="X2522" s="94"/>
      <c r="Y2522" s="94"/>
      <c r="Z2522" s="94"/>
      <c r="AA2522" s="94"/>
      <c r="AB2522" s="96"/>
      <c r="AC2522" s="96"/>
      <c r="AD2522" s="96"/>
      <c r="AE2522" s="96"/>
      <c r="AF2522" s="94"/>
      <c r="AG2522" s="94"/>
    </row>
    <row r="2523" spans="1:33" s="282" customFormat="1" ht="15.75" customHeight="1" x14ac:dyDescent="0.25">
      <c r="A2523" s="282" t="s">
        <v>13875</v>
      </c>
      <c r="B2523" s="363" t="s">
        <v>1684</v>
      </c>
      <c r="C2523" s="363" t="s">
        <v>1684</v>
      </c>
      <c r="D2523" s="364" t="s">
        <v>409</v>
      </c>
      <c r="E2523" s="282" t="s">
        <v>13942</v>
      </c>
      <c r="G2523" s="363"/>
      <c r="H2523" s="363" t="s">
        <v>13984</v>
      </c>
      <c r="I2523" s="365"/>
      <c r="J2523" s="366"/>
      <c r="K2523" s="365"/>
      <c r="L2523" s="367"/>
      <c r="M2523" s="289"/>
      <c r="N2523" s="365"/>
      <c r="O2523" s="363"/>
      <c r="P2523" s="363"/>
      <c r="Q2523" s="365"/>
      <c r="R2523" s="365"/>
      <c r="S2523" s="365"/>
      <c r="T2523" s="363"/>
      <c r="U2523" s="363"/>
      <c r="V2523" s="365"/>
      <c r="W2523" s="363"/>
      <c r="X2523" s="94"/>
      <c r="Y2523" s="94"/>
      <c r="Z2523" s="94"/>
      <c r="AA2523" s="94"/>
      <c r="AB2523" s="96"/>
      <c r="AC2523" s="96"/>
      <c r="AD2523" s="96"/>
      <c r="AE2523" s="96"/>
      <c r="AF2523" s="94"/>
      <c r="AG2523" s="94"/>
    </row>
    <row r="2524" spans="1:33" s="282" customFormat="1" ht="15.75" customHeight="1" x14ac:dyDescent="0.25">
      <c r="A2524" s="282" t="s">
        <v>13876</v>
      </c>
      <c r="B2524" s="363" t="s">
        <v>13964</v>
      </c>
      <c r="C2524" s="363" t="s">
        <v>13964</v>
      </c>
      <c r="D2524" s="364" t="s">
        <v>409</v>
      </c>
      <c r="E2524" s="282" t="s">
        <v>13943</v>
      </c>
      <c r="G2524" s="363"/>
      <c r="H2524" s="363" t="s">
        <v>13984</v>
      </c>
      <c r="I2524" s="365"/>
      <c r="J2524" s="366"/>
      <c r="K2524" s="365"/>
      <c r="L2524" s="367"/>
      <c r="M2524" s="289"/>
      <c r="N2524" s="365"/>
      <c r="O2524" s="363"/>
      <c r="P2524" s="363"/>
      <c r="Q2524" s="365"/>
      <c r="R2524" s="365"/>
      <c r="S2524" s="365"/>
      <c r="T2524" s="363"/>
      <c r="U2524" s="363"/>
      <c r="V2524" s="365"/>
      <c r="W2524" s="363"/>
      <c r="X2524" s="94"/>
      <c r="Y2524" s="94"/>
      <c r="Z2524" s="94"/>
      <c r="AA2524" s="94"/>
      <c r="AB2524" s="96"/>
      <c r="AC2524" s="96"/>
      <c r="AD2524" s="96"/>
      <c r="AE2524" s="96"/>
      <c r="AF2524" s="94"/>
      <c r="AG2524" s="94"/>
    </row>
    <row r="2525" spans="1:33" s="282" customFormat="1" ht="15.75" customHeight="1" x14ac:dyDescent="0.25">
      <c r="A2525" s="282" t="s">
        <v>13877</v>
      </c>
      <c r="B2525" s="363" t="s">
        <v>6296</v>
      </c>
      <c r="C2525" s="363" t="s">
        <v>6296</v>
      </c>
      <c r="D2525" s="364" t="s">
        <v>409</v>
      </c>
      <c r="E2525" s="282" t="s">
        <v>13944</v>
      </c>
      <c r="G2525" s="363"/>
      <c r="H2525" s="363" t="s">
        <v>13984</v>
      </c>
      <c r="I2525" s="365"/>
      <c r="J2525" s="366"/>
      <c r="K2525" s="365"/>
      <c r="L2525" s="367"/>
      <c r="M2525" s="289"/>
      <c r="N2525" s="365"/>
      <c r="O2525" s="363"/>
      <c r="P2525" s="363"/>
      <c r="Q2525" s="365"/>
      <c r="R2525" s="365"/>
      <c r="S2525" s="365"/>
      <c r="T2525" s="363"/>
      <c r="U2525" s="363"/>
      <c r="V2525" s="365"/>
      <c r="W2525" s="363"/>
      <c r="X2525" s="94"/>
      <c r="Y2525" s="94"/>
      <c r="Z2525" s="94"/>
      <c r="AA2525" s="94"/>
      <c r="AB2525" s="96"/>
      <c r="AC2525" s="96"/>
      <c r="AD2525" s="96"/>
      <c r="AE2525" s="96"/>
      <c r="AF2525" s="94"/>
      <c r="AG2525" s="94"/>
    </row>
    <row r="2526" spans="1:33" s="282" customFormat="1" ht="15.75" customHeight="1" x14ac:dyDescent="0.25">
      <c r="A2526" s="282" t="s">
        <v>13878</v>
      </c>
      <c r="B2526" s="363" t="s">
        <v>5448</v>
      </c>
      <c r="C2526" s="363" t="s">
        <v>5448</v>
      </c>
      <c r="D2526" s="364" t="s">
        <v>409</v>
      </c>
      <c r="E2526" s="282" t="s">
        <v>13945</v>
      </c>
      <c r="G2526" s="363"/>
      <c r="H2526" s="363" t="s">
        <v>13984</v>
      </c>
      <c r="I2526" s="365"/>
      <c r="J2526" s="366"/>
      <c r="K2526" s="365"/>
      <c r="L2526" s="367"/>
      <c r="M2526" s="289"/>
      <c r="N2526" s="365"/>
      <c r="O2526" s="363"/>
      <c r="P2526" s="363"/>
      <c r="Q2526" s="365"/>
      <c r="R2526" s="365"/>
      <c r="S2526" s="365"/>
      <c r="T2526" s="363"/>
      <c r="U2526" s="363"/>
      <c r="V2526" s="365"/>
      <c r="W2526" s="363"/>
      <c r="X2526" s="94"/>
      <c r="Y2526" s="94"/>
      <c r="Z2526" s="94"/>
      <c r="AA2526" s="94"/>
      <c r="AB2526" s="96"/>
      <c r="AC2526" s="96"/>
      <c r="AD2526" s="96"/>
      <c r="AE2526" s="96"/>
      <c r="AF2526" s="94"/>
      <c r="AG2526" s="94"/>
    </row>
    <row r="2527" spans="1:33" s="282" customFormat="1" ht="15.75" customHeight="1" x14ac:dyDescent="0.25">
      <c r="A2527" s="282" t="s">
        <v>13879</v>
      </c>
      <c r="B2527" s="363" t="s">
        <v>5448</v>
      </c>
      <c r="C2527" s="363" t="s">
        <v>5448</v>
      </c>
      <c r="D2527" s="364" t="s">
        <v>409</v>
      </c>
      <c r="E2527" s="282" t="s">
        <v>13946</v>
      </c>
      <c r="G2527" s="363"/>
      <c r="H2527" s="363" t="s">
        <v>13984</v>
      </c>
      <c r="I2527" s="365"/>
      <c r="J2527" s="366"/>
      <c r="K2527" s="365"/>
      <c r="L2527" s="367"/>
      <c r="M2527" s="289"/>
      <c r="N2527" s="365"/>
      <c r="O2527" s="363"/>
      <c r="P2527" s="363"/>
      <c r="Q2527" s="365"/>
      <c r="R2527" s="365"/>
      <c r="S2527" s="365"/>
      <c r="T2527" s="363"/>
      <c r="U2527" s="363"/>
      <c r="V2527" s="365"/>
      <c r="W2527" s="363"/>
      <c r="X2527" s="94"/>
      <c r="Y2527" s="94"/>
      <c r="Z2527" s="94"/>
      <c r="AA2527" s="94"/>
      <c r="AB2527" s="96"/>
      <c r="AC2527" s="96"/>
      <c r="AD2527" s="96"/>
      <c r="AE2527" s="96"/>
      <c r="AF2527" s="94"/>
      <c r="AG2527" s="94"/>
    </row>
    <row r="2528" spans="1:33" s="282" customFormat="1" ht="15.75" customHeight="1" x14ac:dyDescent="0.25">
      <c r="A2528" s="282" t="s">
        <v>13880</v>
      </c>
      <c r="B2528" s="363" t="s">
        <v>13965</v>
      </c>
      <c r="C2528" s="363" t="s">
        <v>13965</v>
      </c>
      <c r="D2528" s="364" t="s">
        <v>409</v>
      </c>
      <c r="E2528" s="282" t="s">
        <v>13947</v>
      </c>
      <c r="G2528" s="363"/>
      <c r="H2528" s="363" t="s">
        <v>13984</v>
      </c>
      <c r="I2528" s="365"/>
      <c r="J2528" s="366"/>
      <c r="K2528" s="365"/>
      <c r="L2528" s="367"/>
      <c r="M2528" s="289"/>
      <c r="N2528" s="365"/>
      <c r="O2528" s="363"/>
      <c r="P2528" s="363"/>
      <c r="Q2528" s="365"/>
      <c r="R2528" s="365"/>
      <c r="S2528" s="365"/>
      <c r="T2528" s="363"/>
      <c r="U2528" s="363"/>
      <c r="V2528" s="365"/>
      <c r="W2528" s="363"/>
      <c r="X2528" s="94"/>
      <c r="Y2528" s="94"/>
      <c r="Z2528" s="94"/>
      <c r="AA2528" s="94"/>
      <c r="AB2528" s="96"/>
      <c r="AC2528" s="96"/>
      <c r="AD2528" s="96"/>
      <c r="AE2528" s="96"/>
      <c r="AF2528" s="94"/>
      <c r="AG2528" s="94"/>
    </row>
    <row r="2529" spans="1:33" s="282" customFormat="1" ht="15.75" customHeight="1" x14ac:dyDescent="0.25">
      <c r="A2529" s="282" t="s">
        <v>13881</v>
      </c>
      <c r="B2529" s="363" t="s">
        <v>13982</v>
      </c>
      <c r="C2529" s="363" t="s">
        <v>13982</v>
      </c>
      <c r="D2529" s="364" t="s">
        <v>409</v>
      </c>
      <c r="E2529" s="282" t="s">
        <v>13948</v>
      </c>
      <c r="G2529" s="363"/>
      <c r="H2529" s="363" t="s">
        <v>13984</v>
      </c>
      <c r="I2529" s="365"/>
      <c r="J2529" s="366"/>
      <c r="K2529" s="365"/>
      <c r="L2529" s="367"/>
      <c r="M2529" s="289"/>
      <c r="N2529" s="365"/>
      <c r="O2529" s="363"/>
      <c r="P2529" s="363"/>
      <c r="Q2529" s="365"/>
      <c r="R2529" s="365"/>
      <c r="S2529" s="365"/>
      <c r="T2529" s="363"/>
      <c r="U2529" s="363"/>
      <c r="V2529" s="365"/>
      <c r="W2529" s="363"/>
      <c r="X2529" s="94"/>
      <c r="Y2529" s="94"/>
      <c r="Z2529" s="94"/>
      <c r="AA2529" s="94"/>
      <c r="AB2529" s="96"/>
      <c r="AC2529" s="96"/>
      <c r="AD2529" s="96"/>
      <c r="AE2529" s="96"/>
      <c r="AF2529" s="94"/>
      <c r="AG2529" s="94"/>
    </row>
    <row r="2530" spans="1:33" s="282" customFormat="1" ht="15.75" customHeight="1" x14ac:dyDescent="0.25">
      <c r="A2530" s="282" t="s">
        <v>13882</v>
      </c>
      <c r="B2530" s="363" t="s">
        <v>2601</v>
      </c>
      <c r="C2530" s="363" t="s">
        <v>2601</v>
      </c>
      <c r="D2530" s="364" t="s">
        <v>409</v>
      </c>
      <c r="E2530" s="282" t="s">
        <v>13949</v>
      </c>
      <c r="G2530" s="363"/>
      <c r="H2530" s="363" t="s">
        <v>13984</v>
      </c>
      <c r="I2530" s="365"/>
      <c r="J2530" s="366"/>
      <c r="K2530" s="365"/>
      <c r="L2530" s="367"/>
      <c r="M2530" s="289"/>
      <c r="N2530" s="365"/>
      <c r="O2530" s="363"/>
      <c r="P2530" s="363"/>
      <c r="Q2530" s="365"/>
      <c r="R2530" s="365"/>
      <c r="S2530" s="365"/>
      <c r="T2530" s="363"/>
      <c r="U2530" s="363"/>
      <c r="V2530" s="365"/>
      <c r="W2530" s="363"/>
      <c r="X2530" s="94"/>
      <c r="Y2530" s="94"/>
      <c r="Z2530" s="94"/>
      <c r="AA2530" s="94"/>
      <c r="AB2530" s="96"/>
      <c r="AC2530" s="96"/>
      <c r="AD2530" s="96"/>
      <c r="AE2530" s="96"/>
      <c r="AF2530" s="94"/>
      <c r="AG2530" s="94"/>
    </row>
    <row r="2531" spans="1:33" s="282" customFormat="1" ht="15.75" customHeight="1" x14ac:dyDescent="0.25">
      <c r="A2531" s="282" t="s">
        <v>13883</v>
      </c>
      <c r="B2531" s="363" t="s">
        <v>13983</v>
      </c>
      <c r="C2531" s="363" t="s">
        <v>13983</v>
      </c>
      <c r="D2531" s="364" t="s">
        <v>409</v>
      </c>
      <c r="E2531" s="282" t="s">
        <v>13950</v>
      </c>
      <c r="G2531" s="363"/>
      <c r="H2531" s="363" t="s">
        <v>13984</v>
      </c>
      <c r="I2531" s="365"/>
      <c r="J2531" s="366"/>
      <c r="K2531" s="365"/>
      <c r="L2531" s="367"/>
      <c r="M2531" s="289"/>
      <c r="N2531" s="365"/>
      <c r="O2531" s="363"/>
      <c r="P2531" s="363"/>
      <c r="Q2531" s="365"/>
      <c r="R2531" s="365"/>
      <c r="S2531" s="365"/>
      <c r="T2531" s="363"/>
      <c r="U2531" s="363"/>
      <c r="V2531" s="365"/>
      <c r="W2531" s="363"/>
      <c r="X2531" s="94"/>
      <c r="Y2531" s="94"/>
      <c r="Z2531" s="94"/>
      <c r="AA2531" s="94"/>
      <c r="AB2531" s="96"/>
      <c r="AC2531" s="96"/>
      <c r="AD2531" s="96"/>
      <c r="AE2531" s="96"/>
      <c r="AF2531" s="94"/>
      <c r="AG2531" s="94"/>
    </row>
    <row r="2532" spans="1:33" ht="15.75" customHeight="1" x14ac:dyDescent="0.25">
      <c r="A2532" s="94"/>
      <c r="B2532" s="94"/>
      <c r="C2532" s="94"/>
      <c r="D2532" s="111"/>
      <c r="E2532" s="94"/>
      <c r="F2532" s="94"/>
      <c r="G2532" s="94"/>
      <c r="H2532" s="94"/>
      <c r="I2532" s="96"/>
      <c r="J2532" s="112"/>
      <c r="K2532" s="96"/>
      <c r="L2532" s="113"/>
      <c r="M2532" s="111"/>
      <c r="N2532" s="96"/>
      <c r="O2532" s="94"/>
      <c r="P2532" s="94"/>
      <c r="Q2532" s="96"/>
      <c r="R2532" s="96"/>
      <c r="S2532" s="96"/>
      <c r="T2532" s="94"/>
      <c r="U2532" s="94"/>
      <c r="V2532" s="96"/>
      <c r="W2532" s="94"/>
      <c r="X2532" s="94"/>
      <c r="Y2532" s="94"/>
      <c r="Z2532" s="94"/>
      <c r="AA2532" s="94"/>
      <c r="AB2532" s="96"/>
      <c r="AC2532" s="96"/>
      <c r="AD2532" s="96"/>
      <c r="AE2532" s="96"/>
      <c r="AF2532" s="94"/>
      <c r="AG2532" s="94"/>
    </row>
    <row r="2533" spans="1:33" ht="15.75" customHeight="1" x14ac:dyDescent="0.25">
      <c r="A2533" s="94"/>
      <c r="B2533" s="94"/>
      <c r="C2533" s="94"/>
      <c r="D2533" s="111"/>
      <c r="E2533" s="94"/>
      <c r="F2533" s="94"/>
      <c r="G2533" s="94"/>
      <c r="H2533" s="94"/>
      <c r="I2533" s="96"/>
      <c r="J2533" s="112"/>
      <c r="K2533" s="96"/>
      <c r="L2533" s="113"/>
      <c r="M2533" s="111"/>
      <c r="N2533" s="96"/>
      <c r="O2533" s="94"/>
      <c r="P2533" s="94"/>
      <c r="Q2533" s="96"/>
      <c r="R2533" s="96"/>
      <c r="S2533" s="96"/>
      <c r="T2533" s="94"/>
      <c r="U2533" s="94"/>
      <c r="V2533" s="96"/>
      <c r="W2533" s="94"/>
      <c r="X2533" s="94"/>
      <c r="Y2533" s="94"/>
      <c r="Z2533" s="94"/>
      <c r="AA2533" s="94"/>
      <c r="AB2533" s="96"/>
      <c r="AC2533" s="96"/>
      <c r="AD2533" s="96"/>
      <c r="AE2533" s="96"/>
      <c r="AF2533" s="94"/>
      <c r="AG2533" s="94"/>
    </row>
    <row r="2534" spans="1:33" ht="15.75" customHeight="1" x14ac:dyDescent="0.25">
      <c r="A2534" s="94"/>
      <c r="B2534" s="94"/>
      <c r="C2534" s="94"/>
      <c r="D2534" s="111"/>
      <c r="E2534" s="94"/>
      <c r="F2534" s="94"/>
      <c r="G2534" s="94"/>
      <c r="H2534" s="94"/>
      <c r="I2534" s="96"/>
      <c r="J2534" s="112"/>
      <c r="K2534" s="96"/>
      <c r="L2534" s="113"/>
      <c r="M2534" s="111"/>
      <c r="N2534" s="96"/>
      <c r="O2534" s="94"/>
      <c r="P2534" s="94"/>
      <c r="Q2534" s="96"/>
      <c r="R2534" s="96"/>
      <c r="S2534" s="96"/>
      <c r="T2534" s="94"/>
      <c r="U2534" s="94"/>
      <c r="V2534" s="96"/>
      <c r="W2534" s="94"/>
      <c r="X2534" s="94"/>
      <c r="Y2534" s="94"/>
      <c r="Z2534" s="94"/>
      <c r="AA2534" s="94"/>
      <c r="AB2534" s="96"/>
      <c r="AC2534" s="96"/>
      <c r="AD2534" s="96"/>
      <c r="AE2534" s="96"/>
      <c r="AF2534" s="94"/>
      <c r="AG2534" s="94"/>
    </row>
    <row r="2535" spans="1:33" ht="15.75" customHeight="1" x14ac:dyDescent="0.25">
      <c r="A2535" s="94"/>
      <c r="B2535" s="94"/>
      <c r="C2535" s="94"/>
      <c r="D2535" s="111"/>
      <c r="E2535" s="94"/>
      <c r="F2535" s="94"/>
      <c r="G2535" s="94"/>
      <c r="H2535" s="94"/>
      <c r="I2535" s="96"/>
      <c r="J2535" s="112"/>
      <c r="K2535" s="96"/>
      <c r="L2535" s="113"/>
      <c r="M2535" s="111"/>
      <c r="N2535" s="96"/>
      <c r="O2535" s="94"/>
      <c r="P2535" s="94"/>
      <c r="Q2535" s="96"/>
      <c r="R2535" s="96"/>
      <c r="S2535" s="96"/>
      <c r="T2535" s="94"/>
      <c r="U2535" s="94"/>
      <c r="V2535" s="96"/>
      <c r="W2535" s="94"/>
      <c r="X2535" s="94"/>
      <c r="Y2535" s="94"/>
      <c r="Z2535" s="94"/>
      <c r="AA2535" s="94"/>
      <c r="AB2535" s="96"/>
      <c r="AC2535" s="96"/>
      <c r="AD2535" s="96"/>
      <c r="AE2535" s="96"/>
      <c r="AF2535" s="94"/>
      <c r="AG2535" s="94"/>
    </row>
    <row r="2536" spans="1:33" ht="15.75" customHeight="1" x14ac:dyDescent="0.25">
      <c r="A2536" s="94"/>
      <c r="B2536" s="94"/>
      <c r="C2536" s="94"/>
      <c r="D2536" s="111"/>
      <c r="E2536" s="94"/>
      <c r="F2536" s="94"/>
      <c r="G2536" s="94"/>
      <c r="H2536" s="94"/>
      <c r="I2536" s="96"/>
      <c r="J2536" s="112"/>
      <c r="K2536" s="96"/>
      <c r="L2536" s="113"/>
      <c r="M2536" s="111"/>
      <c r="N2536" s="96"/>
      <c r="O2536" s="94"/>
      <c r="P2536" s="94"/>
      <c r="Q2536" s="96"/>
      <c r="R2536" s="96"/>
      <c r="S2536" s="96"/>
      <c r="T2536" s="94"/>
      <c r="U2536" s="94"/>
      <c r="V2536" s="96"/>
      <c r="W2536" s="94"/>
      <c r="X2536" s="94"/>
      <c r="Y2536" s="94"/>
      <c r="Z2536" s="94"/>
      <c r="AA2536" s="94"/>
      <c r="AB2536" s="96"/>
      <c r="AC2536" s="96"/>
      <c r="AD2536" s="96"/>
      <c r="AE2536" s="96"/>
      <c r="AF2536" s="94"/>
      <c r="AG2536" s="94"/>
    </row>
    <row r="2537" spans="1:33" ht="15.75" customHeight="1" x14ac:dyDescent="0.25">
      <c r="A2537" s="94"/>
      <c r="B2537" s="94"/>
      <c r="C2537" s="94"/>
      <c r="D2537" s="111"/>
      <c r="E2537" s="94"/>
      <c r="F2537" s="94"/>
      <c r="G2537" s="94"/>
      <c r="H2537" s="94"/>
      <c r="I2537" s="96"/>
      <c r="J2537" s="112"/>
      <c r="K2537" s="96"/>
      <c r="L2537" s="113"/>
      <c r="M2537" s="111"/>
      <c r="N2537" s="96"/>
      <c r="O2537" s="94"/>
      <c r="P2537" s="94"/>
      <c r="Q2537" s="96"/>
      <c r="R2537" s="96"/>
      <c r="S2537" s="96"/>
      <c r="T2537" s="94"/>
      <c r="U2537" s="94"/>
      <c r="V2537" s="96"/>
      <c r="W2537" s="94"/>
      <c r="X2537" s="94"/>
      <c r="Y2537" s="94"/>
      <c r="Z2537" s="94"/>
      <c r="AA2537" s="94"/>
      <c r="AB2537" s="96"/>
      <c r="AC2537" s="96"/>
      <c r="AD2537" s="96"/>
      <c r="AE2537" s="96"/>
      <c r="AF2537" s="94"/>
      <c r="AG2537" s="94"/>
    </row>
    <row r="2538" spans="1:33" ht="15.75" customHeight="1" x14ac:dyDescent="0.25">
      <c r="A2538" s="94"/>
      <c r="B2538" s="94"/>
      <c r="C2538" s="94"/>
      <c r="D2538" s="111"/>
      <c r="E2538" s="94"/>
      <c r="F2538" s="94"/>
      <c r="G2538" s="94"/>
      <c r="H2538" s="94"/>
      <c r="I2538" s="96"/>
      <c r="J2538" s="112"/>
      <c r="K2538" s="96"/>
      <c r="L2538" s="113"/>
      <c r="M2538" s="111"/>
      <c r="N2538" s="96"/>
      <c r="O2538" s="94"/>
      <c r="P2538" s="94"/>
      <c r="Q2538" s="96"/>
      <c r="R2538" s="96"/>
      <c r="S2538" s="96"/>
      <c r="T2538" s="94"/>
      <c r="U2538" s="94"/>
      <c r="V2538" s="96"/>
      <c r="W2538" s="94"/>
      <c r="X2538" s="94"/>
      <c r="Y2538" s="94"/>
      <c r="Z2538" s="94"/>
      <c r="AA2538" s="94"/>
      <c r="AB2538" s="96"/>
      <c r="AC2538" s="96"/>
      <c r="AD2538" s="96"/>
      <c r="AE2538" s="96"/>
      <c r="AF2538" s="94"/>
      <c r="AG2538" s="94"/>
    </row>
    <row r="2539" spans="1:33" ht="15.75" customHeight="1" x14ac:dyDescent="0.25">
      <c r="A2539" s="94"/>
      <c r="B2539" s="94"/>
      <c r="C2539" s="94"/>
      <c r="D2539" s="111"/>
      <c r="E2539" s="94"/>
      <c r="F2539" s="94"/>
      <c r="G2539" s="94"/>
      <c r="H2539" s="94"/>
      <c r="I2539" s="96"/>
      <c r="J2539" s="112"/>
      <c r="K2539" s="96"/>
      <c r="L2539" s="113"/>
      <c r="M2539" s="111"/>
      <c r="N2539" s="96"/>
      <c r="O2539" s="94"/>
      <c r="P2539" s="94"/>
      <c r="Q2539" s="96"/>
      <c r="R2539" s="96"/>
      <c r="S2539" s="96"/>
      <c r="T2539" s="94"/>
      <c r="U2539" s="94"/>
      <c r="V2539" s="96"/>
      <c r="W2539" s="94"/>
      <c r="X2539" s="94"/>
      <c r="Y2539" s="94"/>
      <c r="Z2539" s="94"/>
      <c r="AA2539" s="94"/>
      <c r="AB2539" s="96"/>
      <c r="AC2539" s="96"/>
      <c r="AD2539" s="96"/>
      <c r="AE2539" s="96"/>
      <c r="AF2539" s="94"/>
      <c r="AG2539" s="94"/>
    </row>
    <row r="2540" spans="1:33" ht="15.75" customHeight="1" x14ac:dyDescent="0.25">
      <c r="A2540" s="94"/>
      <c r="B2540" s="94"/>
      <c r="C2540" s="94"/>
      <c r="D2540" s="111"/>
      <c r="E2540" s="94"/>
      <c r="F2540" s="94"/>
      <c r="G2540" s="94"/>
      <c r="H2540" s="94"/>
      <c r="I2540" s="96"/>
      <c r="J2540" s="112"/>
      <c r="K2540" s="96"/>
      <c r="L2540" s="113"/>
      <c r="M2540" s="111"/>
      <c r="N2540" s="96"/>
      <c r="O2540" s="94"/>
      <c r="P2540" s="94"/>
      <c r="Q2540" s="96"/>
      <c r="R2540" s="96"/>
      <c r="S2540" s="96"/>
      <c r="T2540" s="94"/>
      <c r="U2540" s="94"/>
      <c r="V2540" s="96"/>
      <c r="W2540" s="94"/>
      <c r="X2540" s="94"/>
      <c r="Y2540" s="94"/>
      <c r="Z2540" s="94"/>
      <c r="AA2540" s="94"/>
      <c r="AB2540" s="96"/>
      <c r="AC2540" s="96"/>
      <c r="AD2540" s="96"/>
      <c r="AE2540" s="96"/>
      <c r="AF2540" s="94"/>
      <c r="AG2540" s="94"/>
    </row>
    <row r="2541" spans="1:33" ht="15.75" customHeight="1" x14ac:dyDescent="0.25">
      <c r="A2541" s="94"/>
      <c r="B2541" s="94"/>
      <c r="C2541" s="94"/>
      <c r="D2541" s="111"/>
      <c r="E2541" s="94"/>
      <c r="F2541" s="94"/>
      <c r="G2541" s="94"/>
      <c r="H2541" s="94"/>
      <c r="I2541" s="96"/>
      <c r="J2541" s="112"/>
      <c r="K2541" s="96"/>
      <c r="L2541" s="113"/>
      <c r="M2541" s="111"/>
      <c r="N2541" s="96"/>
      <c r="O2541" s="94"/>
      <c r="P2541" s="94"/>
      <c r="Q2541" s="96"/>
      <c r="R2541" s="96"/>
      <c r="S2541" s="96"/>
      <c r="T2541" s="94"/>
      <c r="U2541" s="94"/>
      <c r="V2541" s="96"/>
      <c r="W2541" s="94"/>
      <c r="X2541" s="94"/>
      <c r="Y2541" s="94"/>
      <c r="Z2541" s="94"/>
      <c r="AA2541" s="94"/>
      <c r="AB2541" s="96"/>
      <c r="AC2541" s="96"/>
      <c r="AD2541" s="96"/>
      <c r="AE2541" s="96"/>
      <c r="AF2541" s="94"/>
      <c r="AG2541" s="94"/>
    </row>
    <row r="2542" spans="1:33" ht="15.75" customHeight="1" x14ac:dyDescent="0.25">
      <c r="A2542" s="94"/>
      <c r="B2542" s="94"/>
      <c r="C2542" s="94"/>
      <c r="D2542" s="111"/>
      <c r="E2542" s="94"/>
      <c r="F2542" s="94"/>
      <c r="G2542" s="94"/>
      <c r="H2542" s="94"/>
      <c r="I2542" s="96"/>
      <c r="J2542" s="112"/>
      <c r="K2542" s="96"/>
      <c r="L2542" s="113"/>
      <c r="M2542" s="111"/>
      <c r="N2542" s="96"/>
      <c r="O2542" s="94"/>
      <c r="P2542" s="94"/>
      <c r="Q2542" s="96"/>
      <c r="R2542" s="96"/>
      <c r="S2542" s="96"/>
      <c r="T2542" s="94"/>
      <c r="U2542" s="94"/>
      <c r="V2542" s="96"/>
      <c r="W2542" s="94"/>
      <c r="X2542" s="94"/>
      <c r="Y2542" s="94"/>
      <c r="Z2542" s="94"/>
      <c r="AA2542" s="94"/>
      <c r="AB2542" s="96"/>
      <c r="AC2542" s="96"/>
      <c r="AD2542" s="96"/>
      <c r="AE2542" s="96"/>
      <c r="AF2542" s="94"/>
      <c r="AG2542" s="94"/>
    </row>
    <row r="2543" spans="1:33" ht="15.75" customHeight="1" x14ac:dyDescent="0.25">
      <c r="A2543" s="94"/>
      <c r="B2543" s="94"/>
      <c r="C2543" s="94"/>
      <c r="D2543" s="111"/>
      <c r="E2543" s="94"/>
      <c r="F2543" s="94"/>
      <c r="G2543" s="94"/>
      <c r="H2543" s="94"/>
      <c r="I2543" s="96"/>
      <c r="J2543" s="112"/>
      <c r="K2543" s="96"/>
      <c r="L2543" s="113"/>
      <c r="M2543" s="111"/>
      <c r="N2543" s="96"/>
      <c r="O2543" s="94"/>
      <c r="P2543" s="94"/>
      <c r="Q2543" s="96"/>
      <c r="R2543" s="96"/>
      <c r="S2543" s="96"/>
      <c r="T2543" s="94"/>
      <c r="U2543" s="94"/>
      <c r="V2543" s="96"/>
      <c r="W2543" s="94"/>
      <c r="X2543" s="94"/>
      <c r="Y2543" s="94"/>
      <c r="Z2543" s="94"/>
      <c r="AA2543" s="94"/>
      <c r="AB2543" s="96"/>
      <c r="AC2543" s="96"/>
      <c r="AD2543" s="96"/>
      <c r="AE2543" s="96"/>
      <c r="AF2543" s="94"/>
      <c r="AG2543" s="94"/>
    </row>
    <row r="2544" spans="1:33" ht="15.75" customHeight="1" x14ac:dyDescent="0.25">
      <c r="A2544" s="94"/>
      <c r="B2544" s="94"/>
      <c r="C2544" s="94"/>
      <c r="D2544" s="111"/>
      <c r="E2544" s="94"/>
      <c r="F2544" s="94"/>
      <c r="G2544" s="94"/>
      <c r="H2544" s="94"/>
      <c r="I2544" s="96"/>
      <c r="J2544" s="112"/>
      <c r="K2544" s="96"/>
      <c r="L2544" s="113"/>
      <c r="M2544" s="111"/>
      <c r="N2544" s="96"/>
      <c r="O2544" s="94"/>
      <c r="P2544" s="94"/>
      <c r="Q2544" s="96"/>
      <c r="R2544" s="96"/>
      <c r="S2544" s="96"/>
      <c r="T2544" s="94"/>
      <c r="U2544" s="94"/>
      <c r="V2544" s="96"/>
      <c r="W2544" s="94"/>
      <c r="X2544" s="94"/>
      <c r="Y2544" s="94"/>
      <c r="Z2544" s="94"/>
      <c r="AA2544" s="94"/>
      <c r="AB2544" s="96"/>
      <c r="AC2544" s="96"/>
      <c r="AD2544" s="96"/>
      <c r="AE2544" s="96"/>
      <c r="AF2544" s="94"/>
      <c r="AG2544" s="94"/>
    </row>
    <row r="2545" spans="1:33" ht="15.75" customHeight="1" x14ac:dyDescent="0.25">
      <c r="A2545" s="94"/>
      <c r="B2545" s="94"/>
      <c r="C2545" s="94"/>
      <c r="D2545" s="111"/>
      <c r="E2545" s="94"/>
      <c r="F2545" s="94"/>
      <c r="G2545" s="94"/>
      <c r="H2545" s="94"/>
      <c r="I2545" s="96"/>
      <c r="J2545" s="112"/>
      <c r="K2545" s="96"/>
      <c r="L2545" s="113"/>
      <c r="M2545" s="111"/>
      <c r="N2545" s="96"/>
      <c r="O2545" s="94"/>
      <c r="P2545" s="94"/>
      <c r="Q2545" s="96"/>
      <c r="R2545" s="96"/>
      <c r="S2545" s="96"/>
      <c r="T2545" s="94"/>
      <c r="U2545" s="94"/>
      <c r="V2545" s="96"/>
      <c r="W2545" s="94"/>
      <c r="X2545" s="94"/>
      <c r="Y2545" s="94"/>
      <c r="Z2545" s="94"/>
      <c r="AA2545" s="94"/>
      <c r="AB2545" s="96"/>
      <c r="AC2545" s="96"/>
      <c r="AD2545" s="96"/>
      <c r="AE2545" s="96"/>
      <c r="AF2545" s="94"/>
      <c r="AG2545" s="94"/>
    </row>
    <row r="2546" spans="1:33" ht="15.75" customHeight="1" x14ac:dyDescent="0.25">
      <c r="A2546" s="94"/>
      <c r="B2546" s="94"/>
      <c r="C2546" s="94"/>
      <c r="D2546" s="111"/>
      <c r="E2546" s="94"/>
      <c r="F2546" s="94"/>
      <c r="G2546" s="94"/>
      <c r="H2546" s="94"/>
      <c r="I2546" s="96"/>
      <c r="J2546" s="112"/>
      <c r="K2546" s="96"/>
      <c r="L2546" s="113"/>
      <c r="M2546" s="111"/>
      <c r="N2546" s="96"/>
      <c r="O2546" s="94"/>
      <c r="P2546" s="94"/>
      <c r="Q2546" s="96"/>
      <c r="R2546" s="96"/>
      <c r="S2546" s="96"/>
      <c r="T2546" s="94"/>
      <c r="U2546" s="94"/>
      <c r="V2546" s="96"/>
      <c r="W2546" s="94"/>
      <c r="X2546" s="94"/>
      <c r="Y2546" s="94"/>
      <c r="Z2546" s="94"/>
      <c r="AA2546" s="94"/>
      <c r="AB2546" s="96"/>
      <c r="AC2546" s="96"/>
      <c r="AD2546" s="96"/>
      <c r="AE2546" s="96"/>
      <c r="AF2546" s="94"/>
      <c r="AG2546" s="94"/>
    </row>
    <row r="2547" spans="1:33" ht="15.75" customHeight="1" x14ac:dyDescent="0.25">
      <c r="A2547" s="94"/>
      <c r="B2547" s="94"/>
      <c r="C2547" s="94"/>
      <c r="D2547" s="111"/>
      <c r="E2547" s="94"/>
      <c r="F2547" s="94"/>
      <c r="G2547" s="94"/>
      <c r="H2547" s="94"/>
      <c r="I2547" s="96"/>
      <c r="J2547" s="112"/>
      <c r="K2547" s="96"/>
      <c r="L2547" s="113"/>
      <c r="M2547" s="111"/>
      <c r="N2547" s="96"/>
      <c r="O2547" s="94"/>
      <c r="P2547" s="94"/>
      <c r="Q2547" s="96"/>
      <c r="R2547" s="96"/>
      <c r="S2547" s="96"/>
      <c r="T2547" s="94"/>
      <c r="U2547" s="94"/>
      <c r="V2547" s="96"/>
      <c r="W2547" s="94"/>
      <c r="X2547" s="94"/>
      <c r="Y2547" s="94"/>
      <c r="Z2547" s="94"/>
      <c r="AA2547" s="94"/>
      <c r="AB2547" s="96"/>
      <c r="AC2547" s="96"/>
      <c r="AD2547" s="96"/>
      <c r="AE2547" s="96"/>
      <c r="AF2547" s="94"/>
      <c r="AG2547" s="94"/>
    </row>
    <row r="2548" spans="1:33" ht="15.75" customHeight="1" x14ac:dyDescent="0.25">
      <c r="A2548" s="94"/>
      <c r="B2548" s="94"/>
      <c r="C2548" s="94"/>
      <c r="D2548" s="111"/>
      <c r="E2548" s="94"/>
      <c r="F2548" s="94"/>
      <c r="G2548" s="94"/>
      <c r="H2548" s="94"/>
      <c r="I2548" s="96"/>
      <c r="J2548" s="112"/>
      <c r="K2548" s="96"/>
      <c r="L2548" s="113"/>
      <c r="M2548" s="111"/>
      <c r="N2548" s="96"/>
      <c r="O2548" s="94"/>
      <c r="P2548" s="94"/>
      <c r="Q2548" s="96"/>
      <c r="R2548" s="96"/>
      <c r="S2548" s="96"/>
      <c r="T2548" s="94"/>
      <c r="U2548" s="94"/>
      <c r="V2548" s="96"/>
      <c r="W2548" s="94"/>
      <c r="X2548" s="94"/>
      <c r="Y2548" s="94"/>
      <c r="Z2548" s="94"/>
      <c r="AA2548" s="94"/>
      <c r="AB2548" s="96"/>
      <c r="AC2548" s="96"/>
      <c r="AD2548" s="96"/>
      <c r="AE2548" s="96"/>
      <c r="AF2548" s="94"/>
      <c r="AG2548" s="94"/>
    </row>
    <row r="2549" spans="1:33" ht="15.75" customHeight="1" x14ac:dyDescent="0.25">
      <c r="A2549" s="94"/>
      <c r="B2549" s="94"/>
      <c r="C2549" s="94"/>
      <c r="D2549" s="111"/>
      <c r="E2549" s="94"/>
      <c r="F2549" s="94"/>
      <c r="G2549" s="94"/>
      <c r="H2549" s="94"/>
      <c r="I2549" s="96"/>
      <c r="J2549" s="112"/>
      <c r="K2549" s="96"/>
      <c r="L2549" s="113"/>
      <c r="M2549" s="111"/>
      <c r="N2549" s="96"/>
      <c r="O2549" s="94"/>
      <c r="P2549" s="94"/>
      <c r="Q2549" s="96"/>
      <c r="R2549" s="96"/>
      <c r="S2549" s="96"/>
      <c r="T2549" s="94"/>
      <c r="U2549" s="94"/>
      <c r="V2549" s="96"/>
      <c r="W2549" s="94"/>
      <c r="X2549" s="94"/>
      <c r="Y2549" s="94"/>
      <c r="Z2549" s="94"/>
      <c r="AA2549" s="94"/>
      <c r="AB2549" s="96"/>
      <c r="AC2549" s="96"/>
      <c r="AD2549" s="96"/>
      <c r="AE2549" s="96"/>
      <c r="AF2549" s="94"/>
      <c r="AG2549" s="94"/>
    </row>
    <row r="2550" spans="1:33" ht="15.75" customHeight="1" x14ac:dyDescent="0.25">
      <c r="A2550" s="94"/>
      <c r="B2550" s="94"/>
      <c r="C2550" s="94"/>
      <c r="D2550" s="111"/>
      <c r="E2550" s="94"/>
      <c r="F2550" s="94"/>
      <c r="G2550" s="94"/>
      <c r="H2550" s="94"/>
      <c r="I2550" s="96"/>
      <c r="J2550" s="112"/>
      <c r="K2550" s="96"/>
      <c r="L2550" s="113"/>
      <c r="M2550" s="111"/>
      <c r="N2550" s="96"/>
      <c r="O2550" s="94"/>
      <c r="P2550" s="94"/>
      <c r="Q2550" s="96"/>
      <c r="R2550" s="96"/>
      <c r="S2550" s="96"/>
      <c r="T2550" s="94"/>
      <c r="U2550" s="94"/>
      <c r="V2550" s="96"/>
      <c r="W2550" s="94"/>
      <c r="X2550" s="94"/>
      <c r="Y2550" s="94"/>
      <c r="Z2550" s="94"/>
      <c r="AA2550" s="94"/>
      <c r="AB2550" s="96"/>
      <c r="AC2550" s="96"/>
      <c r="AD2550" s="96"/>
      <c r="AE2550" s="96"/>
      <c r="AF2550" s="94"/>
      <c r="AG2550" s="94"/>
    </row>
    <row r="2551" spans="1:33" ht="15.75" customHeight="1" x14ac:dyDescent="0.25">
      <c r="A2551" s="94"/>
      <c r="B2551" s="94"/>
      <c r="C2551" s="94"/>
      <c r="D2551" s="111"/>
      <c r="E2551" s="94"/>
      <c r="F2551" s="94"/>
      <c r="G2551" s="94"/>
      <c r="H2551" s="94"/>
      <c r="I2551" s="96"/>
      <c r="J2551" s="112"/>
      <c r="K2551" s="96"/>
      <c r="L2551" s="113"/>
      <c r="M2551" s="111"/>
      <c r="N2551" s="96"/>
      <c r="O2551" s="94"/>
      <c r="P2551" s="94"/>
      <c r="Q2551" s="96"/>
      <c r="R2551" s="96"/>
      <c r="S2551" s="96"/>
      <c r="T2551" s="94"/>
      <c r="U2551" s="94"/>
      <c r="V2551" s="96"/>
      <c r="W2551" s="94"/>
      <c r="X2551" s="94"/>
      <c r="Y2551" s="94"/>
      <c r="Z2551" s="94"/>
      <c r="AA2551" s="94"/>
      <c r="AB2551" s="96"/>
      <c r="AC2551" s="96"/>
      <c r="AD2551" s="96"/>
      <c r="AE2551" s="96"/>
      <c r="AF2551" s="94"/>
      <c r="AG2551" s="94"/>
    </row>
    <row r="2552" spans="1:33" ht="15.75" customHeight="1" x14ac:dyDescent="0.25">
      <c r="A2552" s="94"/>
      <c r="B2552" s="94"/>
      <c r="C2552" s="94"/>
      <c r="D2552" s="111"/>
      <c r="E2552" s="94"/>
      <c r="F2552" s="94"/>
      <c r="G2552" s="94"/>
      <c r="H2552" s="94"/>
      <c r="I2552" s="96"/>
      <c r="J2552" s="112"/>
      <c r="K2552" s="96"/>
      <c r="L2552" s="113"/>
      <c r="M2552" s="111"/>
      <c r="N2552" s="96"/>
      <c r="O2552" s="94"/>
      <c r="P2552" s="94"/>
      <c r="Q2552" s="96"/>
      <c r="R2552" s="96"/>
      <c r="S2552" s="96"/>
      <c r="T2552" s="94"/>
      <c r="U2552" s="94"/>
      <c r="V2552" s="96"/>
      <c r="W2552" s="94"/>
      <c r="X2552" s="94"/>
      <c r="Y2552" s="94"/>
      <c r="Z2552" s="94"/>
      <c r="AA2552" s="94"/>
      <c r="AB2552" s="96"/>
      <c r="AC2552" s="96"/>
      <c r="AD2552" s="96"/>
      <c r="AE2552" s="96"/>
      <c r="AF2552" s="94"/>
      <c r="AG2552" s="94"/>
    </row>
    <row r="2553" spans="1:33" ht="15.75" customHeight="1" x14ac:dyDescent="0.25">
      <c r="A2553" s="94"/>
      <c r="B2553" s="94"/>
      <c r="C2553" s="94"/>
      <c r="D2553" s="111"/>
      <c r="E2553" s="94"/>
      <c r="F2553" s="94"/>
      <c r="G2553" s="94"/>
      <c r="H2553" s="94"/>
      <c r="I2553" s="96"/>
      <c r="J2553" s="112"/>
      <c r="K2553" s="96"/>
      <c r="L2553" s="113"/>
      <c r="M2553" s="111"/>
      <c r="N2553" s="96"/>
      <c r="O2553" s="94"/>
      <c r="P2553" s="94"/>
      <c r="Q2553" s="96"/>
      <c r="R2553" s="96"/>
      <c r="S2553" s="96"/>
      <c r="T2553" s="94"/>
      <c r="U2553" s="94"/>
      <c r="V2553" s="96"/>
      <c r="W2553" s="94"/>
      <c r="X2553" s="94"/>
      <c r="Y2553" s="94"/>
      <c r="Z2553" s="94"/>
      <c r="AA2553" s="94"/>
      <c r="AB2553" s="96"/>
      <c r="AC2553" s="96"/>
      <c r="AD2553" s="96"/>
      <c r="AE2553" s="96"/>
      <c r="AF2553" s="94"/>
      <c r="AG2553" s="94"/>
    </row>
    <row r="2554" spans="1:33" ht="15.75" customHeight="1" x14ac:dyDescent="0.25">
      <c r="A2554" s="94"/>
      <c r="B2554" s="94"/>
      <c r="C2554" s="94"/>
      <c r="D2554" s="111"/>
      <c r="E2554" s="94"/>
      <c r="F2554" s="94"/>
      <c r="G2554" s="94"/>
      <c r="H2554" s="94"/>
      <c r="I2554" s="96"/>
      <c r="J2554" s="112"/>
      <c r="K2554" s="96"/>
      <c r="L2554" s="113"/>
      <c r="M2554" s="111"/>
      <c r="N2554" s="96"/>
      <c r="O2554" s="94"/>
      <c r="P2554" s="94"/>
      <c r="Q2554" s="96"/>
      <c r="R2554" s="96"/>
      <c r="S2554" s="96"/>
      <c r="T2554" s="94"/>
      <c r="U2554" s="94"/>
      <c r="V2554" s="96"/>
      <c r="W2554" s="94"/>
      <c r="X2554" s="94"/>
      <c r="Y2554" s="94"/>
      <c r="Z2554" s="94"/>
      <c r="AA2554" s="94"/>
      <c r="AB2554" s="96"/>
      <c r="AC2554" s="96"/>
      <c r="AD2554" s="96"/>
      <c r="AE2554" s="96"/>
      <c r="AF2554" s="94"/>
      <c r="AG2554" s="94"/>
    </row>
    <row r="2555" spans="1:33" ht="15.75" customHeight="1" x14ac:dyDescent="0.25">
      <c r="A2555" s="94"/>
      <c r="B2555" s="94"/>
      <c r="C2555" s="94"/>
      <c r="D2555" s="111"/>
      <c r="E2555" s="94"/>
      <c r="F2555" s="94"/>
      <c r="G2555" s="94"/>
      <c r="H2555" s="94"/>
      <c r="I2555" s="96"/>
      <c r="J2555" s="112"/>
      <c r="K2555" s="96"/>
      <c r="L2555" s="113"/>
      <c r="M2555" s="111"/>
      <c r="N2555" s="96"/>
      <c r="O2555" s="94"/>
      <c r="P2555" s="94"/>
      <c r="Q2555" s="96"/>
      <c r="R2555" s="96"/>
      <c r="S2555" s="96"/>
      <c r="T2555" s="94"/>
      <c r="U2555" s="94"/>
      <c r="V2555" s="96"/>
      <c r="W2555" s="94"/>
      <c r="X2555" s="94"/>
      <c r="Y2555" s="94"/>
      <c r="Z2555" s="94"/>
      <c r="AA2555" s="94"/>
      <c r="AB2555" s="96"/>
      <c r="AC2555" s="96"/>
      <c r="AD2555" s="96"/>
      <c r="AE2555" s="96"/>
      <c r="AF2555" s="94"/>
      <c r="AG2555" s="94"/>
    </row>
    <row r="2556" spans="1:33" ht="15.75" customHeight="1" x14ac:dyDescent="0.25">
      <c r="A2556" s="94"/>
      <c r="B2556" s="94"/>
      <c r="C2556" s="94"/>
      <c r="D2556" s="111"/>
      <c r="E2556" s="94"/>
      <c r="F2556" s="94"/>
      <c r="G2556" s="94"/>
      <c r="H2556" s="94"/>
      <c r="I2556" s="96"/>
      <c r="J2556" s="112"/>
      <c r="K2556" s="96"/>
      <c r="L2556" s="113"/>
      <c r="M2556" s="111"/>
      <c r="N2556" s="96"/>
      <c r="O2556" s="94"/>
      <c r="P2556" s="94"/>
      <c r="Q2556" s="96"/>
      <c r="R2556" s="96"/>
      <c r="S2556" s="96"/>
      <c r="T2556" s="94"/>
      <c r="U2556" s="94"/>
      <c r="V2556" s="96"/>
      <c r="W2556" s="94"/>
      <c r="X2556" s="94"/>
      <c r="Y2556" s="94"/>
      <c r="Z2556" s="94"/>
      <c r="AA2556" s="94"/>
      <c r="AB2556" s="96"/>
      <c r="AC2556" s="96"/>
      <c r="AD2556" s="96"/>
      <c r="AE2556" s="96"/>
      <c r="AF2556" s="94"/>
      <c r="AG2556" s="94"/>
    </row>
    <row r="2557" spans="1:33" ht="15.75" customHeight="1" x14ac:dyDescent="0.25">
      <c r="A2557" s="94"/>
      <c r="B2557" s="94"/>
      <c r="C2557" s="94"/>
      <c r="D2557" s="111"/>
      <c r="E2557" s="94"/>
      <c r="F2557" s="94"/>
      <c r="G2557" s="94"/>
      <c r="H2557" s="94"/>
      <c r="I2557" s="96"/>
      <c r="J2557" s="112"/>
      <c r="K2557" s="96"/>
      <c r="L2557" s="113"/>
      <c r="M2557" s="111"/>
      <c r="N2557" s="96"/>
      <c r="O2557" s="94"/>
      <c r="P2557" s="94"/>
      <c r="Q2557" s="96"/>
      <c r="R2557" s="96"/>
      <c r="S2557" s="96"/>
      <c r="T2557" s="94"/>
      <c r="U2557" s="94"/>
      <c r="V2557" s="96"/>
      <c r="W2557" s="94"/>
      <c r="X2557" s="94"/>
      <c r="Y2557" s="94"/>
      <c r="Z2557" s="94"/>
      <c r="AA2557" s="94"/>
      <c r="AB2557" s="96"/>
      <c r="AC2557" s="96"/>
      <c r="AD2557" s="96"/>
      <c r="AE2557" s="96"/>
      <c r="AF2557" s="94"/>
      <c r="AG2557" s="94"/>
    </row>
    <row r="2558" spans="1:33" ht="15.75" customHeight="1" x14ac:dyDescent="0.25">
      <c r="A2558" s="94"/>
      <c r="B2558" s="94"/>
      <c r="C2558" s="94"/>
      <c r="D2558" s="111"/>
      <c r="E2558" s="94"/>
      <c r="F2558" s="94"/>
      <c r="G2558" s="94"/>
      <c r="H2558" s="94"/>
      <c r="I2558" s="96"/>
      <c r="J2558" s="112"/>
      <c r="K2558" s="96"/>
      <c r="L2558" s="113"/>
      <c r="M2558" s="111"/>
      <c r="N2558" s="96"/>
      <c r="O2558" s="94"/>
      <c r="P2558" s="94"/>
      <c r="Q2558" s="96"/>
      <c r="R2558" s="96"/>
      <c r="S2558" s="96"/>
      <c r="T2558" s="94"/>
      <c r="U2558" s="94"/>
      <c r="V2558" s="96"/>
      <c r="W2558" s="94"/>
      <c r="X2558" s="94"/>
      <c r="Y2558" s="94"/>
      <c r="Z2558" s="94"/>
      <c r="AA2558" s="94"/>
      <c r="AB2558" s="96"/>
      <c r="AC2558" s="96"/>
      <c r="AD2558" s="96"/>
      <c r="AE2558" s="96"/>
      <c r="AF2558" s="94"/>
      <c r="AG2558" s="94"/>
    </row>
    <row r="2559" spans="1:33" ht="15.75" customHeight="1" x14ac:dyDescent="0.25">
      <c r="A2559" s="94"/>
      <c r="B2559" s="94"/>
      <c r="C2559" s="94"/>
      <c r="D2559" s="111"/>
      <c r="E2559" s="94"/>
      <c r="F2559" s="94"/>
      <c r="G2559" s="94"/>
      <c r="H2559" s="94"/>
      <c r="I2559" s="96"/>
      <c r="J2559" s="112"/>
      <c r="K2559" s="96"/>
      <c r="L2559" s="113"/>
      <c r="M2559" s="111"/>
      <c r="N2559" s="96"/>
      <c r="O2559" s="94"/>
      <c r="P2559" s="94"/>
      <c r="Q2559" s="96"/>
      <c r="R2559" s="96"/>
      <c r="S2559" s="96"/>
      <c r="T2559" s="94"/>
      <c r="U2559" s="94"/>
      <c r="V2559" s="96"/>
      <c r="W2559" s="94"/>
      <c r="X2559" s="94"/>
      <c r="Y2559" s="94"/>
      <c r="Z2559" s="94"/>
      <c r="AA2559" s="94"/>
      <c r="AB2559" s="96"/>
      <c r="AC2559" s="96"/>
      <c r="AD2559" s="96"/>
      <c r="AE2559" s="96"/>
      <c r="AF2559" s="94"/>
      <c r="AG2559" s="94"/>
    </row>
    <row r="2560" spans="1:33" ht="15.75" customHeight="1" x14ac:dyDescent="0.25">
      <c r="A2560" s="94"/>
      <c r="B2560" s="94"/>
      <c r="C2560" s="94"/>
      <c r="D2560" s="111"/>
      <c r="E2560" s="94"/>
      <c r="F2560" s="94"/>
      <c r="G2560" s="94"/>
      <c r="H2560" s="94"/>
      <c r="I2560" s="96"/>
      <c r="J2560" s="112"/>
      <c r="K2560" s="96"/>
      <c r="L2560" s="113"/>
      <c r="M2560" s="111"/>
      <c r="N2560" s="96"/>
      <c r="O2560" s="94"/>
      <c r="P2560" s="94"/>
      <c r="Q2560" s="96"/>
      <c r="R2560" s="96"/>
      <c r="S2560" s="96"/>
      <c r="T2560" s="94"/>
      <c r="U2560" s="94"/>
      <c r="V2560" s="96"/>
      <c r="W2560" s="94"/>
      <c r="X2560" s="94"/>
      <c r="Y2560" s="94"/>
      <c r="Z2560" s="94"/>
      <c r="AA2560" s="94"/>
      <c r="AB2560" s="96"/>
      <c r="AC2560" s="96"/>
      <c r="AD2560" s="96"/>
      <c r="AE2560" s="96"/>
      <c r="AF2560" s="94"/>
      <c r="AG2560" s="94"/>
    </row>
    <row r="2561" spans="1:33" ht="15.75" customHeight="1" x14ac:dyDescent="0.25">
      <c r="A2561" s="94"/>
      <c r="B2561" s="94"/>
      <c r="C2561" s="94"/>
      <c r="D2561" s="111"/>
      <c r="E2561" s="94"/>
      <c r="F2561" s="94"/>
      <c r="G2561" s="94"/>
      <c r="H2561" s="94"/>
      <c r="I2561" s="96"/>
      <c r="J2561" s="112"/>
      <c r="K2561" s="96"/>
      <c r="L2561" s="113"/>
      <c r="M2561" s="111"/>
      <c r="N2561" s="96"/>
      <c r="O2561" s="94"/>
      <c r="P2561" s="94"/>
      <c r="Q2561" s="96"/>
      <c r="R2561" s="96"/>
      <c r="S2561" s="96"/>
      <c r="T2561" s="94"/>
      <c r="U2561" s="94"/>
      <c r="V2561" s="96"/>
      <c r="W2561" s="94"/>
      <c r="X2561" s="94"/>
      <c r="Y2561" s="94"/>
      <c r="Z2561" s="94"/>
      <c r="AA2561" s="94"/>
      <c r="AB2561" s="96"/>
      <c r="AC2561" s="96"/>
      <c r="AD2561" s="96"/>
      <c r="AE2561" s="96"/>
      <c r="AF2561" s="94"/>
      <c r="AG2561" s="94"/>
    </row>
    <row r="2562" spans="1:33" ht="15.75" customHeight="1" x14ac:dyDescent="0.25">
      <c r="A2562" s="94"/>
      <c r="B2562" s="94"/>
      <c r="C2562" s="94"/>
      <c r="D2562" s="111"/>
      <c r="E2562" s="94"/>
      <c r="F2562" s="94"/>
      <c r="G2562" s="94"/>
      <c r="H2562" s="94"/>
      <c r="I2562" s="96"/>
      <c r="J2562" s="112"/>
      <c r="K2562" s="96"/>
      <c r="L2562" s="113"/>
      <c r="M2562" s="111"/>
      <c r="N2562" s="96"/>
      <c r="O2562" s="94"/>
      <c r="P2562" s="94"/>
      <c r="Q2562" s="96"/>
      <c r="R2562" s="96"/>
      <c r="S2562" s="96"/>
      <c r="T2562" s="94"/>
      <c r="U2562" s="94"/>
      <c r="V2562" s="96"/>
      <c r="W2562" s="94"/>
      <c r="X2562" s="94"/>
      <c r="Y2562" s="94"/>
      <c r="Z2562" s="94"/>
      <c r="AA2562" s="94"/>
      <c r="AB2562" s="96"/>
      <c r="AC2562" s="96"/>
      <c r="AD2562" s="96"/>
      <c r="AE2562" s="96"/>
      <c r="AF2562" s="94"/>
      <c r="AG2562" s="94"/>
    </row>
    <row r="2563" spans="1:33" ht="15.75" customHeight="1" x14ac:dyDescent="0.25">
      <c r="A2563" s="94"/>
      <c r="B2563" s="94"/>
      <c r="C2563" s="94"/>
      <c r="D2563" s="111"/>
      <c r="E2563" s="94"/>
      <c r="F2563" s="94"/>
      <c r="G2563" s="94"/>
      <c r="H2563" s="94"/>
      <c r="I2563" s="96"/>
      <c r="J2563" s="112"/>
      <c r="K2563" s="96"/>
      <c r="L2563" s="113"/>
      <c r="M2563" s="111"/>
      <c r="N2563" s="96"/>
      <c r="O2563" s="94"/>
      <c r="P2563" s="94"/>
      <c r="Q2563" s="96"/>
      <c r="R2563" s="96"/>
      <c r="S2563" s="96"/>
      <c r="T2563" s="94"/>
      <c r="U2563" s="94"/>
      <c r="V2563" s="96"/>
      <c r="W2563" s="94"/>
      <c r="X2563" s="94"/>
      <c r="Y2563" s="94"/>
      <c r="Z2563" s="94"/>
      <c r="AA2563" s="94"/>
      <c r="AB2563" s="96"/>
      <c r="AC2563" s="96"/>
      <c r="AD2563" s="96"/>
      <c r="AE2563" s="96"/>
      <c r="AF2563" s="94"/>
      <c r="AG2563" s="94"/>
    </row>
    <row r="2564" spans="1:33" ht="15.75" customHeight="1" x14ac:dyDescent="0.25">
      <c r="A2564" s="94"/>
      <c r="B2564" s="94"/>
      <c r="C2564" s="94"/>
      <c r="D2564" s="111"/>
      <c r="E2564" s="94"/>
      <c r="F2564" s="94"/>
      <c r="G2564" s="94"/>
      <c r="H2564" s="94"/>
      <c r="I2564" s="96"/>
      <c r="J2564" s="112"/>
      <c r="K2564" s="96"/>
      <c r="L2564" s="113"/>
      <c r="M2564" s="111"/>
      <c r="N2564" s="96"/>
      <c r="O2564" s="94"/>
      <c r="P2564" s="94"/>
      <c r="Q2564" s="96"/>
      <c r="R2564" s="96"/>
      <c r="S2564" s="96"/>
      <c r="T2564" s="94"/>
      <c r="U2564" s="94"/>
      <c r="V2564" s="96"/>
      <c r="W2564" s="94"/>
      <c r="X2564" s="94"/>
      <c r="Y2564" s="94"/>
      <c r="Z2564" s="94"/>
      <c r="AA2564" s="94"/>
      <c r="AB2564" s="96"/>
      <c r="AC2564" s="96"/>
      <c r="AD2564" s="96"/>
      <c r="AE2564" s="96"/>
      <c r="AF2564" s="94"/>
      <c r="AG2564" s="94"/>
    </row>
    <row r="2565" spans="1:33" ht="15.75" customHeight="1" x14ac:dyDescent="0.25">
      <c r="A2565" s="94"/>
      <c r="B2565" s="94"/>
      <c r="C2565" s="94"/>
      <c r="D2565" s="111"/>
      <c r="E2565" s="94"/>
      <c r="F2565" s="94"/>
      <c r="G2565" s="94"/>
      <c r="H2565" s="94"/>
      <c r="I2565" s="96"/>
      <c r="J2565" s="112"/>
      <c r="K2565" s="96"/>
      <c r="L2565" s="113"/>
      <c r="M2565" s="111"/>
      <c r="N2565" s="96"/>
      <c r="O2565" s="94"/>
      <c r="P2565" s="94"/>
      <c r="Q2565" s="96"/>
      <c r="R2565" s="96"/>
      <c r="S2565" s="96"/>
      <c r="T2565" s="94"/>
      <c r="U2565" s="94"/>
      <c r="V2565" s="96"/>
      <c r="W2565" s="94"/>
      <c r="X2565" s="94"/>
      <c r="Y2565" s="94"/>
      <c r="Z2565" s="94"/>
      <c r="AA2565" s="94"/>
      <c r="AB2565" s="96"/>
      <c r="AC2565" s="96"/>
      <c r="AD2565" s="96"/>
      <c r="AE2565" s="96"/>
      <c r="AF2565" s="94"/>
      <c r="AG2565" s="94"/>
    </row>
    <row r="2566" spans="1:33" ht="15.75" customHeight="1" x14ac:dyDescent="0.25">
      <c r="A2566" s="94"/>
      <c r="B2566" s="94"/>
      <c r="C2566" s="94"/>
      <c r="D2566" s="111"/>
      <c r="E2566" s="94"/>
      <c r="F2566" s="94"/>
      <c r="G2566" s="94"/>
      <c r="H2566" s="94"/>
      <c r="I2566" s="96"/>
      <c r="J2566" s="112"/>
      <c r="K2566" s="96"/>
      <c r="L2566" s="113"/>
      <c r="M2566" s="111"/>
      <c r="N2566" s="96"/>
      <c r="O2566" s="94"/>
      <c r="P2566" s="94"/>
      <c r="Q2566" s="96"/>
      <c r="R2566" s="96"/>
      <c r="S2566" s="96"/>
      <c r="T2566" s="94"/>
      <c r="U2566" s="94"/>
      <c r="V2566" s="96"/>
      <c r="W2566" s="94"/>
      <c r="X2566" s="94"/>
      <c r="Y2566" s="94"/>
      <c r="Z2566" s="94"/>
      <c r="AA2566" s="94"/>
      <c r="AB2566" s="96"/>
      <c r="AC2566" s="96"/>
      <c r="AD2566" s="96"/>
      <c r="AE2566" s="96"/>
      <c r="AF2566" s="94"/>
      <c r="AG2566" s="94"/>
    </row>
    <row r="2567" spans="1:33" ht="15.75" customHeight="1" x14ac:dyDescent="0.25">
      <c r="A2567" s="94"/>
      <c r="B2567" s="94"/>
      <c r="C2567" s="94"/>
      <c r="D2567" s="111"/>
      <c r="E2567" s="94"/>
      <c r="F2567" s="94"/>
      <c r="G2567" s="94"/>
      <c r="H2567" s="94"/>
      <c r="I2567" s="96"/>
      <c r="J2567" s="112"/>
      <c r="K2567" s="96"/>
      <c r="L2567" s="113"/>
      <c r="M2567" s="111"/>
      <c r="N2567" s="96"/>
      <c r="O2567" s="94"/>
      <c r="P2567" s="94"/>
      <c r="Q2567" s="96"/>
      <c r="R2567" s="96"/>
      <c r="S2567" s="96"/>
      <c r="T2567" s="94"/>
      <c r="U2567" s="94"/>
      <c r="V2567" s="96"/>
      <c r="W2567" s="94"/>
      <c r="X2567" s="94"/>
      <c r="Y2567" s="94"/>
      <c r="Z2567" s="94"/>
      <c r="AA2567" s="94"/>
      <c r="AB2567" s="96"/>
      <c r="AC2567" s="96"/>
      <c r="AD2567" s="96"/>
      <c r="AE2567" s="96"/>
      <c r="AF2567" s="94"/>
      <c r="AG2567" s="94"/>
    </row>
    <row r="2568" spans="1:33" ht="15.75" customHeight="1" x14ac:dyDescent="0.25">
      <c r="A2568" s="94"/>
      <c r="B2568" s="94"/>
      <c r="C2568" s="94"/>
      <c r="D2568" s="111"/>
      <c r="E2568" s="94"/>
      <c r="F2568" s="94"/>
      <c r="G2568" s="94"/>
      <c r="H2568" s="94"/>
      <c r="I2568" s="96"/>
      <c r="J2568" s="112"/>
      <c r="K2568" s="96"/>
      <c r="L2568" s="113"/>
      <c r="M2568" s="111"/>
      <c r="N2568" s="96"/>
      <c r="O2568" s="94"/>
      <c r="P2568" s="94"/>
      <c r="Q2568" s="96"/>
      <c r="R2568" s="96"/>
      <c r="S2568" s="96"/>
      <c r="T2568" s="94"/>
      <c r="U2568" s="94"/>
      <c r="V2568" s="96"/>
      <c r="W2568" s="94"/>
      <c r="X2568" s="94"/>
      <c r="Y2568" s="94"/>
      <c r="Z2568" s="94"/>
      <c r="AA2568" s="94"/>
      <c r="AB2568" s="96"/>
      <c r="AC2568" s="96"/>
      <c r="AD2568" s="96"/>
      <c r="AE2568" s="96"/>
      <c r="AF2568" s="94"/>
      <c r="AG2568" s="94"/>
    </row>
    <row r="2569" spans="1:33" ht="15.75" customHeight="1" x14ac:dyDescent="0.25">
      <c r="A2569" s="94"/>
      <c r="B2569" s="94"/>
      <c r="C2569" s="94"/>
      <c r="D2569" s="111"/>
      <c r="E2569" s="94"/>
      <c r="F2569" s="94"/>
      <c r="G2569" s="94"/>
      <c r="H2569" s="94"/>
      <c r="I2569" s="96"/>
      <c r="J2569" s="112"/>
      <c r="K2569" s="96"/>
      <c r="L2569" s="113"/>
      <c r="M2569" s="111"/>
      <c r="N2569" s="96"/>
      <c r="O2569" s="94"/>
      <c r="P2569" s="94"/>
      <c r="Q2569" s="96"/>
      <c r="R2569" s="96"/>
      <c r="S2569" s="96"/>
      <c r="T2569" s="94"/>
      <c r="U2569" s="94"/>
      <c r="V2569" s="96"/>
      <c r="W2569" s="94"/>
      <c r="X2569" s="94"/>
      <c r="Y2569" s="94"/>
      <c r="Z2569" s="94"/>
      <c r="AA2569" s="94"/>
      <c r="AB2569" s="96"/>
      <c r="AC2569" s="96"/>
      <c r="AD2569" s="96"/>
      <c r="AE2569" s="96"/>
      <c r="AF2569" s="94"/>
      <c r="AG2569" s="94"/>
    </row>
    <row r="2570" spans="1:33" ht="15.75" customHeight="1" x14ac:dyDescent="0.25">
      <c r="A2570" s="94"/>
      <c r="B2570" s="94"/>
      <c r="C2570" s="94"/>
      <c r="D2570" s="111"/>
      <c r="E2570" s="94"/>
      <c r="F2570" s="94"/>
      <c r="G2570" s="94"/>
      <c r="H2570" s="94"/>
      <c r="I2570" s="96"/>
      <c r="J2570" s="112"/>
      <c r="K2570" s="96"/>
      <c r="L2570" s="113"/>
      <c r="M2570" s="111"/>
      <c r="N2570" s="96"/>
      <c r="O2570" s="94"/>
      <c r="P2570" s="94"/>
      <c r="Q2570" s="96"/>
      <c r="R2570" s="96"/>
      <c r="S2570" s="96"/>
      <c r="T2570" s="94"/>
      <c r="U2570" s="94"/>
      <c r="V2570" s="96"/>
      <c r="W2570" s="94"/>
      <c r="X2570" s="94"/>
      <c r="Y2570" s="94"/>
      <c r="Z2570" s="94"/>
      <c r="AA2570" s="94"/>
      <c r="AB2570" s="96"/>
      <c r="AC2570" s="96"/>
      <c r="AD2570" s="96"/>
      <c r="AE2570" s="96"/>
      <c r="AF2570" s="94"/>
      <c r="AG2570" s="94"/>
    </row>
    <row r="2571" spans="1:33" ht="15.75" customHeight="1" x14ac:dyDescent="0.25">
      <c r="A2571" s="94"/>
      <c r="B2571" s="94"/>
      <c r="C2571" s="94"/>
      <c r="D2571" s="111"/>
      <c r="E2571" s="94"/>
      <c r="F2571" s="94"/>
      <c r="G2571" s="94"/>
      <c r="H2571" s="94"/>
      <c r="I2571" s="96"/>
      <c r="J2571" s="112"/>
      <c r="K2571" s="96"/>
      <c r="L2571" s="113"/>
      <c r="M2571" s="111"/>
      <c r="N2571" s="96"/>
      <c r="O2571" s="94"/>
      <c r="P2571" s="94"/>
      <c r="Q2571" s="96"/>
      <c r="R2571" s="96"/>
      <c r="S2571" s="96"/>
      <c r="T2571" s="94"/>
      <c r="U2571" s="94"/>
      <c r="V2571" s="96"/>
      <c r="W2571" s="94"/>
      <c r="X2571" s="94"/>
      <c r="Y2571" s="94"/>
      <c r="Z2571" s="94"/>
      <c r="AA2571" s="94"/>
      <c r="AB2571" s="96"/>
      <c r="AC2571" s="96"/>
      <c r="AD2571" s="96"/>
      <c r="AE2571" s="96"/>
      <c r="AF2571" s="94"/>
      <c r="AG2571" s="94"/>
    </row>
    <row r="2572" spans="1:33" ht="15.75" customHeight="1" x14ac:dyDescent="0.25">
      <c r="A2572" s="94"/>
      <c r="B2572" s="94"/>
      <c r="C2572" s="94"/>
      <c r="D2572" s="111"/>
      <c r="E2572" s="94"/>
      <c r="F2572" s="94"/>
      <c r="G2572" s="94"/>
      <c r="H2572" s="94"/>
      <c r="I2572" s="96"/>
      <c r="J2572" s="112"/>
      <c r="K2572" s="96"/>
      <c r="L2572" s="113"/>
      <c r="M2572" s="111"/>
      <c r="N2572" s="96"/>
      <c r="O2572" s="94"/>
      <c r="P2572" s="94"/>
      <c r="Q2572" s="96"/>
      <c r="R2572" s="96"/>
      <c r="S2572" s="96"/>
      <c r="T2572" s="94"/>
      <c r="U2572" s="94"/>
      <c r="V2572" s="96"/>
      <c r="W2572" s="94"/>
      <c r="X2572" s="94"/>
      <c r="Y2572" s="94"/>
      <c r="Z2572" s="94"/>
      <c r="AA2572" s="94"/>
      <c r="AB2572" s="96"/>
      <c r="AC2572" s="96"/>
      <c r="AD2572" s="96"/>
      <c r="AE2572" s="96"/>
      <c r="AF2572" s="94"/>
      <c r="AG2572" s="94"/>
    </row>
    <row r="2573" spans="1:33" ht="15.75" customHeight="1" x14ac:dyDescent="0.25">
      <c r="A2573" s="94"/>
      <c r="B2573" s="94"/>
      <c r="C2573" s="94"/>
      <c r="D2573" s="111"/>
      <c r="E2573" s="94"/>
      <c r="F2573" s="94"/>
      <c r="G2573" s="94"/>
      <c r="H2573" s="94"/>
      <c r="I2573" s="96"/>
      <c r="J2573" s="112"/>
      <c r="K2573" s="96"/>
      <c r="L2573" s="113"/>
      <c r="M2573" s="111"/>
      <c r="N2573" s="96"/>
      <c r="O2573" s="94"/>
      <c r="P2573" s="94"/>
      <c r="Q2573" s="96"/>
      <c r="R2573" s="96"/>
      <c r="S2573" s="96"/>
      <c r="T2573" s="94"/>
      <c r="U2573" s="94"/>
      <c r="V2573" s="96"/>
      <c r="W2573" s="94"/>
      <c r="X2573" s="94"/>
      <c r="Y2573" s="94"/>
      <c r="Z2573" s="94"/>
      <c r="AA2573" s="94"/>
      <c r="AB2573" s="96"/>
      <c r="AC2573" s="96"/>
      <c r="AD2573" s="96"/>
      <c r="AE2573" s="96"/>
      <c r="AF2573" s="94"/>
      <c r="AG2573" s="94"/>
    </row>
    <row r="2574" spans="1:33" ht="15.75" customHeight="1" x14ac:dyDescent="0.25">
      <c r="A2574" s="94"/>
      <c r="B2574" s="94"/>
      <c r="C2574" s="94"/>
      <c r="D2574" s="111"/>
      <c r="E2574" s="94"/>
      <c r="F2574" s="94"/>
      <c r="G2574" s="94"/>
      <c r="H2574" s="94"/>
      <c r="I2574" s="96"/>
      <c r="J2574" s="112"/>
      <c r="K2574" s="96"/>
      <c r="L2574" s="113"/>
      <c r="M2574" s="111"/>
      <c r="N2574" s="96"/>
      <c r="O2574" s="94"/>
      <c r="P2574" s="94"/>
      <c r="Q2574" s="96"/>
      <c r="R2574" s="96"/>
      <c r="S2574" s="96"/>
      <c r="T2574" s="94"/>
      <c r="U2574" s="94"/>
      <c r="V2574" s="96"/>
      <c r="W2574" s="94"/>
      <c r="X2574" s="94"/>
      <c r="Y2574" s="94"/>
      <c r="Z2574" s="94"/>
      <c r="AA2574" s="94"/>
      <c r="AB2574" s="96"/>
      <c r="AC2574" s="96"/>
      <c r="AD2574" s="96"/>
      <c r="AE2574" s="96"/>
      <c r="AF2574" s="94"/>
      <c r="AG2574" s="94"/>
    </row>
    <row r="2575" spans="1:33" ht="15.75" customHeight="1" x14ac:dyDescent="0.25">
      <c r="A2575" s="94"/>
      <c r="B2575" s="94"/>
      <c r="C2575" s="94"/>
      <c r="D2575" s="111"/>
      <c r="E2575" s="94"/>
      <c r="F2575" s="94"/>
      <c r="G2575" s="94"/>
      <c r="H2575" s="94"/>
      <c r="I2575" s="96"/>
      <c r="J2575" s="112"/>
      <c r="K2575" s="96"/>
      <c r="L2575" s="113"/>
      <c r="M2575" s="111"/>
      <c r="N2575" s="96"/>
      <c r="O2575" s="94"/>
      <c r="P2575" s="94"/>
      <c r="Q2575" s="96"/>
      <c r="R2575" s="96"/>
      <c r="S2575" s="96"/>
      <c r="T2575" s="94"/>
      <c r="U2575" s="94"/>
      <c r="V2575" s="96"/>
      <c r="W2575" s="94"/>
      <c r="X2575" s="94"/>
      <c r="Y2575" s="94"/>
      <c r="Z2575" s="94"/>
      <c r="AA2575" s="94"/>
      <c r="AB2575" s="96"/>
      <c r="AC2575" s="96"/>
      <c r="AD2575" s="96"/>
      <c r="AE2575" s="96"/>
      <c r="AF2575" s="94"/>
      <c r="AG2575" s="94"/>
    </row>
    <row r="2576" spans="1:33" ht="15.75" customHeight="1" x14ac:dyDescent="0.25">
      <c r="A2576" s="94"/>
      <c r="B2576" s="94"/>
      <c r="C2576" s="94"/>
      <c r="D2576" s="111"/>
      <c r="E2576" s="94"/>
      <c r="F2576" s="94"/>
      <c r="G2576" s="94"/>
      <c r="H2576" s="94"/>
      <c r="I2576" s="96"/>
      <c r="J2576" s="112"/>
      <c r="K2576" s="96"/>
      <c r="L2576" s="113"/>
      <c r="M2576" s="111"/>
      <c r="N2576" s="96"/>
      <c r="O2576" s="94"/>
      <c r="P2576" s="94"/>
      <c r="Q2576" s="96"/>
      <c r="R2576" s="96"/>
      <c r="S2576" s="96"/>
      <c r="T2576" s="94"/>
      <c r="U2576" s="94"/>
      <c r="V2576" s="96"/>
      <c r="W2576" s="94"/>
      <c r="X2576" s="94"/>
      <c r="Y2576" s="94"/>
      <c r="Z2576" s="94"/>
      <c r="AA2576" s="94"/>
      <c r="AB2576" s="96"/>
      <c r="AC2576" s="96"/>
      <c r="AD2576" s="96"/>
      <c r="AE2576" s="96"/>
      <c r="AF2576" s="94"/>
      <c r="AG2576" s="94"/>
    </row>
    <row r="2577" spans="1:33" ht="15.75" customHeight="1" x14ac:dyDescent="0.25">
      <c r="A2577" s="94"/>
      <c r="B2577" s="94"/>
      <c r="C2577" s="94"/>
      <c r="D2577" s="111"/>
      <c r="E2577" s="94"/>
      <c r="F2577" s="94"/>
      <c r="G2577" s="94"/>
      <c r="H2577" s="94"/>
      <c r="I2577" s="96"/>
      <c r="J2577" s="112"/>
      <c r="K2577" s="96"/>
      <c r="L2577" s="113"/>
      <c r="M2577" s="111"/>
      <c r="N2577" s="96"/>
      <c r="O2577" s="94"/>
      <c r="P2577" s="94"/>
      <c r="Q2577" s="96"/>
      <c r="R2577" s="96"/>
      <c r="S2577" s="96"/>
      <c r="T2577" s="94"/>
      <c r="U2577" s="94"/>
      <c r="V2577" s="96"/>
      <c r="W2577" s="94"/>
      <c r="X2577" s="94"/>
      <c r="Y2577" s="94"/>
      <c r="Z2577" s="94"/>
      <c r="AA2577" s="94"/>
      <c r="AB2577" s="96"/>
      <c r="AC2577" s="96"/>
      <c r="AD2577" s="96"/>
      <c r="AE2577" s="96"/>
      <c r="AF2577" s="94"/>
      <c r="AG2577" s="94"/>
    </row>
    <row r="2578" spans="1:33" ht="15.75" customHeight="1" x14ac:dyDescent="0.25">
      <c r="A2578" s="94"/>
      <c r="B2578" s="94"/>
      <c r="C2578" s="94"/>
      <c r="D2578" s="111"/>
      <c r="E2578" s="94"/>
      <c r="F2578" s="94"/>
      <c r="G2578" s="94"/>
      <c r="H2578" s="94"/>
      <c r="I2578" s="96"/>
      <c r="J2578" s="112"/>
      <c r="K2578" s="96"/>
      <c r="L2578" s="113"/>
      <c r="M2578" s="111"/>
      <c r="N2578" s="96"/>
      <c r="O2578" s="94"/>
      <c r="P2578" s="94"/>
      <c r="Q2578" s="96"/>
      <c r="R2578" s="96"/>
      <c r="S2578" s="96"/>
      <c r="T2578" s="94"/>
      <c r="U2578" s="94"/>
      <c r="V2578" s="96"/>
      <c r="W2578" s="94"/>
      <c r="X2578" s="94"/>
      <c r="Y2578" s="94"/>
      <c r="Z2578" s="94"/>
      <c r="AA2578" s="94"/>
      <c r="AB2578" s="96"/>
      <c r="AC2578" s="96"/>
      <c r="AD2578" s="96"/>
      <c r="AE2578" s="96"/>
      <c r="AF2578" s="94"/>
      <c r="AG2578" s="94"/>
    </row>
    <row r="2579" spans="1:33" ht="15.75" customHeight="1" x14ac:dyDescent="0.25">
      <c r="A2579" s="94"/>
      <c r="B2579" s="94"/>
      <c r="C2579" s="94"/>
      <c r="D2579" s="111"/>
      <c r="E2579" s="94"/>
      <c r="F2579" s="94"/>
      <c r="G2579" s="94"/>
      <c r="H2579" s="94"/>
      <c r="I2579" s="96"/>
      <c r="J2579" s="112"/>
      <c r="K2579" s="96"/>
      <c r="L2579" s="113"/>
      <c r="M2579" s="111"/>
      <c r="N2579" s="96"/>
      <c r="O2579" s="94"/>
      <c r="P2579" s="94"/>
      <c r="Q2579" s="96"/>
      <c r="R2579" s="96"/>
      <c r="S2579" s="96"/>
      <c r="T2579" s="94"/>
      <c r="U2579" s="94"/>
      <c r="V2579" s="96"/>
      <c r="W2579" s="94"/>
      <c r="X2579" s="94"/>
      <c r="Y2579" s="94"/>
      <c r="Z2579" s="94"/>
      <c r="AA2579" s="94"/>
      <c r="AB2579" s="96"/>
      <c r="AC2579" s="96"/>
      <c r="AD2579" s="96"/>
      <c r="AE2579" s="96"/>
      <c r="AF2579" s="94"/>
      <c r="AG2579" s="94"/>
    </row>
    <row r="2580" spans="1:33" ht="15.75" customHeight="1" x14ac:dyDescent="0.25">
      <c r="A2580" s="94"/>
      <c r="B2580" s="94"/>
      <c r="C2580" s="94"/>
      <c r="D2580" s="111"/>
      <c r="E2580" s="94"/>
      <c r="F2580" s="94"/>
      <c r="G2580" s="94"/>
      <c r="H2580" s="94"/>
      <c r="I2580" s="96"/>
      <c r="J2580" s="112"/>
      <c r="K2580" s="96"/>
      <c r="L2580" s="113"/>
      <c r="M2580" s="111"/>
      <c r="N2580" s="96"/>
      <c r="O2580" s="94"/>
      <c r="P2580" s="94"/>
      <c r="Q2580" s="96"/>
      <c r="R2580" s="96"/>
      <c r="S2580" s="96"/>
      <c r="T2580" s="94"/>
      <c r="U2580" s="94"/>
      <c r="V2580" s="96"/>
      <c r="W2580" s="94"/>
      <c r="X2580" s="94"/>
      <c r="Y2580" s="94"/>
      <c r="Z2580" s="94"/>
      <c r="AA2580" s="94"/>
      <c r="AB2580" s="96"/>
      <c r="AC2580" s="96"/>
      <c r="AD2580" s="96"/>
      <c r="AE2580" s="96"/>
      <c r="AF2580" s="94"/>
      <c r="AG2580" s="94"/>
    </row>
    <row r="2581" spans="1:33" ht="15.75" customHeight="1" x14ac:dyDescent="0.25">
      <c r="A2581" s="94"/>
      <c r="B2581" s="94"/>
      <c r="C2581" s="94"/>
      <c r="D2581" s="111"/>
      <c r="E2581" s="94"/>
      <c r="F2581" s="94"/>
      <c r="G2581" s="94"/>
      <c r="H2581" s="94"/>
      <c r="I2581" s="96"/>
      <c r="J2581" s="112"/>
      <c r="K2581" s="96"/>
      <c r="L2581" s="113"/>
      <c r="M2581" s="111"/>
      <c r="N2581" s="96"/>
      <c r="O2581" s="94"/>
      <c r="P2581" s="94"/>
      <c r="Q2581" s="96"/>
      <c r="R2581" s="96"/>
      <c r="S2581" s="96"/>
      <c r="T2581" s="94"/>
      <c r="U2581" s="94"/>
      <c r="V2581" s="96"/>
      <c r="W2581" s="94"/>
      <c r="X2581" s="94"/>
      <c r="Y2581" s="94"/>
      <c r="Z2581" s="94"/>
      <c r="AA2581" s="94"/>
      <c r="AB2581" s="96"/>
      <c r="AC2581" s="96"/>
      <c r="AD2581" s="96"/>
      <c r="AE2581" s="96"/>
      <c r="AF2581" s="94"/>
      <c r="AG2581" s="94"/>
    </row>
    <row r="2582" spans="1:33" ht="15.75" customHeight="1" x14ac:dyDescent="0.25">
      <c r="A2582" s="94"/>
      <c r="B2582" s="94"/>
      <c r="C2582" s="94"/>
      <c r="D2582" s="111"/>
      <c r="E2582" s="94"/>
      <c r="F2582" s="94"/>
      <c r="G2582" s="94"/>
      <c r="H2582" s="94"/>
      <c r="I2582" s="96"/>
      <c r="J2582" s="112"/>
      <c r="K2582" s="96"/>
      <c r="L2582" s="113"/>
      <c r="M2582" s="111"/>
      <c r="N2582" s="96"/>
      <c r="O2582" s="94"/>
      <c r="P2582" s="94"/>
      <c r="Q2582" s="96"/>
      <c r="R2582" s="96"/>
      <c r="S2582" s="96"/>
      <c r="T2582" s="94"/>
      <c r="U2582" s="94"/>
      <c r="V2582" s="96"/>
      <c r="W2582" s="94"/>
      <c r="X2582" s="94"/>
      <c r="Y2582" s="94"/>
      <c r="Z2582" s="94"/>
      <c r="AA2582" s="94"/>
      <c r="AB2582" s="96"/>
      <c r="AC2582" s="96"/>
      <c r="AD2582" s="96"/>
      <c r="AE2582" s="96"/>
      <c r="AF2582" s="94"/>
      <c r="AG2582" s="94"/>
    </row>
    <row r="2583" spans="1:33" ht="15.75" customHeight="1" x14ac:dyDescent="0.25">
      <c r="A2583" s="94"/>
      <c r="B2583" s="94"/>
      <c r="C2583" s="94"/>
      <c r="D2583" s="111"/>
      <c r="E2583" s="94"/>
      <c r="F2583" s="94"/>
      <c r="G2583" s="94"/>
      <c r="H2583" s="94"/>
      <c r="I2583" s="96"/>
      <c r="J2583" s="112"/>
      <c r="K2583" s="96"/>
      <c r="L2583" s="113"/>
      <c r="M2583" s="111"/>
      <c r="N2583" s="96"/>
      <c r="O2583" s="94"/>
      <c r="P2583" s="94"/>
      <c r="Q2583" s="96"/>
      <c r="R2583" s="96"/>
      <c r="S2583" s="96"/>
      <c r="T2583" s="94"/>
      <c r="U2583" s="94"/>
      <c r="V2583" s="96"/>
      <c r="W2583" s="94"/>
      <c r="X2583" s="94"/>
      <c r="Y2583" s="94"/>
      <c r="Z2583" s="94"/>
      <c r="AA2583" s="94"/>
      <c r="AB2583" s="96"/>
      <c r="AC2583" s="96"/>
      <c r="AD2583" s="96"/>
      <c r="AE2583" s="96"/>
      <c r="AF2583" s="94"/>
      <c r="AG2583" s="94"/>
    </row>
    <row r="2584" spans="1:33" ht="15.75" customHeight="1" x14ac:dyDescent="0.25">
      <c r="A2584" s="94"/>
      <c r="B2584" s="94"/>
      <c r="C2584" s="94"/>
      <c r="D2584" s="111"/>
      <c r="E2584" s="94"/>
      <c r="F2584" s="94"/>
      <c r="G2584" s="94"/>
      <c r="H2584" s="94"/>
      <c r="I2584" s="96"/>
      <c r="J2584" s="112"/>
      <c r="K2584" s="96"/>
      <c r="L2584" s="113"/>
      <c r="M2584" s="111"/>
      <c r="N2584" s="96"/>
      <c r="O2584" s="94"/>
      <c r="P2584" s="94"/>
      <c r="Q2584" s="96"/>
      <c r="R2584" s="96"/>
      <c r="S2584" s="96"/>
      <c r="T2584" s="94"/>
      <c r="U2584" s="94"/>
      <c r="V2584" s="96"/>
      <c r="W2584" s="94"/>
      <c r="X2584" s="94"/>
      <c r="Y2584" s="94"/>
      <c r="Z2584" s="94"/>
      <c r="AA2584" s="94"/>
      <c r="AB2584" s="96"/>
      <c r="AC2584" s="96"/>
      <c r="AD2584" s="96"/>
      <c r="AE2584" s="96"/>
      <c r="AF2584" s="94"/>
      <c r="AG2584" s="94"/>
    </row>
    <row r="2585" spans="1:33" ht="15.75" customHeight="1" x14ac:dyDescent="0.25">
      <c r="A2585" s="94"/>
      <c r="B2585" s="94"/>
      <c r="C2585" s="94"/>
      <c r="D2585" s="111"/>
      <c r="E2585" s="94"/>
      <c r="F2585" s="94"/>
      <c r="G2585" s="94"/>
      <c r="H2585" s="94"/>
      <c r="I2585" s="96"/>
      <c r="J2585" s="112"/>
      <c r="K2585" s="96"/>
      <c r="L2585" s="113"/>
      <c r="M2585" s="111"/>
      <c r="N2585" s="96"/>
      <c r="O2585" s="94"/>
      <c r="P2585" s="94"/>
      <c r="Q2585" s="96"/>
      <c r="R2585" s="96"/>
      <c r="S2585" s="96"/>
      <c r="T2585" s="94"/>
      <c r="U2585" s="94"/>
      <c r="V2585" s="96"/>
      <c r="W2585" s="94"/>
      <c r="X2585" s="94"/>
      <c r="Y2585" s="94"/>
      <c r="Z2585" s="94"/>
      <c r="AA2585" s="94"/>
      <c r="AB2585" s="96"/>
      <c r="AC2585" s="96"/>
      <c r="AD2585" s="96"/>
      <c r="AE2585" s="96"/>
      <c r="AF2585" s="94"/>
      <c r="AG2585" s="94"/>
    </row>
    <row r="2586" spans="1:33" ht="15.75" customHeight="1" x14ac:dyDescent="0.25">
      <c r="A2586" s="94"/>
      <c r="B2586" s="94"/>
      <c r="C2586" s="94"/>
      <c r="D2586" s="111"/>
      <c r="E2586" s="94"/>
      <c r="F2586" s="94"/>
      <c r="G2586" s="94"/>
      <c r="H2586" s="94"/>
      <c r="I2586" s="96"/>
      <c r="J2586" s="112"/>
      <c r="K2586" s="96"/>
      <c r="L2586" s="113"/>
      <c r="M2586" s="111"/>
      <c r="N2586" s="96"/>
      <c r="O2586" s="94"/>
      <c r="P2586" s="94"/>
      <c r="Q2586" s="96"/>
      <c r="R2586" s="96"/>
      <c r="S2586" s="96"/>
      <c r="T2586" s="94"/>
      <c r="U2586" s="94"/>
      <c r="V2586" s="96"/>
      <c r="W2586" s="94"/>
      <c r="X2586" s="94"/>
      <c r="Y2586" s="94"/>
      <c r="Z2586" s="94"/>
      <c r="AA2586" s="94"/>
      <c r="AB2586" s="96"/>
      <c r="AC2586" s="96"/>
      <c r="AD2586" s="96"/>
      <c r="AE2586" s="96"/>
      <c r="AF2586" s="94"/>
      <c r="AG2586" s="94"/>
    </row>
    <row r="2587" spans="1:33" ht="15.75" customHeight="1" x14ac:dyDescent="0.25">
      <c r="A2587" s="94"/>
      <c r="B2587" s="94"/>
      <c r="C2587" s="94"/>
      <c r="D2587" s="111"/>
      <c r="E2587" s="94"/>
      <c r="F2587" s="94"/>
      <c r="G2587" s="94"/>
      <c r="H2587" s="94"/>
      <c r="I2587" s="96"/>
      <c r="J2587" s="112"/>
      <c r="K2587" s="96"/>
      <c r="L2587" s="113"/>
      <c r="M2587" s="111"/>
      <c r="N2587" s="96"/>
      <c r="O2587" s="94"/>
      <c r="P2587" s="94"/>
      <c r="Q2587" s="96"/>
      <c r="R2587" s="96"/>
      <c r="S2587" s="96"/>
      <c r="T2587" s="94"/>
      <c r="U2587" s="94"/>
      <c r="V2587" s="96"/>
      <c r="W2587" s="94"/>
      <c r="X2587" s="94"/>
      <c r="Y2587" s="94"/>
      <c r="Z2587" s="94"/>
      <c r="AA2587" s="94"/>
      <c r="AB2587" s="96"/>
      <c r="AC2587" s="96"/>
      <c r="AD2587" s="96"/>
      <c r="AE2587" s="96"/>
      <c r="AF2587" s="94"/>
      <c r="AG2587" s="94"/>
    </row>
    <row r="2588" spans="1:33" ht="15.75" customHeight="1" x14ac:dyDescent="0.25">
      <c r="A2588" s="94"/>
      <c r="B2588" s="94"/>
      <c r="C2588" s="94"/>
      <c r="D2588" s="111"/>
      <c r="E2588" s="94"/>
      <c r="F2588" s="94"/>
      <c r="G2588" s="94"/>
      <c r="H2588" s="94"/>
      <c r="I2588" s="96"/>
      <c r="J2588" s="112"/>
      <c r="K2588" s="96"/>
      <c r="L2588" s="113"/>
      <c r="M2588" s="111"/>
      <c r="N2588" s="96"/>
      <c r="O2588" s="94"/>
      <c r="P2588" s="94"/>
      <c r="Q2588" s="96"/>
      <c r="R2588" s="96"/>
      <c r="S2588" s="96"/>
      <c r="T2588" s="94"/>
      <c r="U2588" s="94"/>
      <c r="V2588" s="96"/>
      <c r="W2588" s="94"/>
      <c r="X2588" s="94"/>
      <c r="Y2588" s="94"/>
      <c r="Z2588" s="94"/>
      <c r="AA2588" s="94"/>
      <c r="AB2588" s="96"/>
      <c r="AC2588" s="96"/>
      <c r="AD2588" s="96"/>
      <c r="AE2588" s="96"/>
      <c r="AF2588" s="94"/>
      <c r="AG2588" s="94"/>
    </row>
    <row r="2589" spans="1:33" ht="15.75" customHeight="1" x14ac:dyDescent="0.25">
      <c r="A2589" s="94"/>
      <c r="B2589" s="94"/>
      <c r="C2589" s="94"/>
      <c r="D2589" s="111"/>
      <c r="E2589" s="94"/>
      <c r="F2589" s="94"/>
      <c r="G2589" s="94"/>
      <c r="H2589" s="94"/>
      <c r="I2589" s="96"/>
      <c r="J2589" s="112"/>
      <c r="K2589" s="96"/>
      <c r="L2589" s="113"/>
      <c r="M2589" s="111"/>
      <c r="N2589" s="96"/>
      <c r="O2589" s="94"/>
      <c r="P2589" s="94"/>
      <c r="Q2589" s="96"/>
      <c r="R2589" s="96"/>
      <c r="S2589" s="96"/>
      <c r="T2589" s="94"/>
      <c r="U2589" s="94"/>
      <c r="V2589" s="96"/>
      <c r="W2589" s="94"/>
      <c r="X2589" s="94"/>
      <c r="Y2589" s="94"/>
      <c r="Z2589" s="94"/>
      <c r="AA2589" s="94"/>
      <c r="AB2589" s="96"/>
      <c r="AC2589" s="96"/>
      <c r="AD2589" s="96"/>
      <c r="AE2589" s="96"/>
      <c r="AF2589" s="94"/>
      <c r="AG2589" s="94"/>
    </row>
    <row r="2590" spans="1:33" ht="15.75" customHeight="1" x14ac:dyDescent="0.25">
      <c r="A2590" s="94"/>
      <c r="B2590" s="94"/>
      <c r="C2590" s="94"/>
      <c r="D2590" s="111"/>
      <c r="E2590" s="94"/>
      <c r="F2590" s="94"/>
      <c r="G2590" s="94"/>
      <c r="H2590" s="94"/>
      <c r="I2590" s="96"/>
      <c r="J2590" s="112"/>
      <c r="K2590" s="96"/>
      <c r="L2590" s="113"/>
      <c r="M2590" s="111"/>
      <c r="N2590" s="96"/>
      <c r="O2590" s="94"/>
      <c r="P2590" s="94"/>
      <c r="Q2590" s="96"/>
      <c r="R2590" s="96"/>
      <c r="S2590" s="96"/>
      <c r="T2590" s="94"/>
      <c r="U2590" s="94"/>
      <c r="V2590" s="96"/>
      <c r="W2590" s="94"/>
      <c r="X2590" s="94"/>
      <c r="Y2590" s="94"/>
      <c r="Z2590" s="94"/>
      <c r="AA2590" s="94"/>
      <c r="AB2590" s="96"/>
      <c r="AC2590" s="96"/>
      <c r="AD2590" s="96"/>
      <c r="AE2590" s="96"/>
      <c r="AF2590" s="94"/>
      <c r="AG2590" s="94"/>
    </row>
    <row r="2591" spans="1:33" ht="15.75" customHeight="1" x14ac:dyDescent="0.25">
      <c r="A2591" s="94"/>
      <c r="B2591" s="94"/>
      <c r="C2591" s="94"/>
      <c r="D2591" s="111"/>
      <c r="E2591" s="94"/>
      <c r="F2591" s="94"/>
      <c r="G2591" s="94"/>
      <c r="H2591" s="94"/>
      <c r="I2591" s="96"/>
      <c r="J2591" s="112"/>
      <c r="K2591" s="96"/>
      <c r="L2591" s="113"/>
      <c r="M2591" s="111"/>
      <c r="N2591" s="96"/>
      <c r="O2591" s="94"/>
      <c r="P2591" s="94"/>
      <c r="Q2591" s="96"/>
      <c r="R2591" s="96"/>
      <c r="S2591" s="96"/>
      <c r="T2591" s="94"/>
      <c r="U2591" s="94"/>
      <c r="V2591" s="96"/>
      <c r="W2591" s="94"/>
      <c r="X2591" s="94"/>
      <c r="Y2591" s="94"/>
      <c r="Z2591" s="94"/>
      <c r="AA2591" s="94"/>
      <c r="AB2591" s="96"/>
      <c r="AC2591" s="96"/>
      <c r="AD2591" s="96"/>
      <c r="AE2591" s="96"/>
      <c r="AF2591" s="94"/>
      <c r="AG2591" s="94"/>
    </row>
    <row r="2592" spans="1:33" ht="15.75" customHeight="1" x14ac:dyDescent="0.25">
      <c r="A2592" s="94"/>
      <c r="B2592" s="94"/>
      <c r="C2592" s="94"/>
      <c r="D2592" s="111"/>
      <c r="E2592" s="94"/>
      <c r="F2592" s="94"/>
      <c r="G2592" s="94"/>
      <c r="H2592" s="94"/>
      <c r="I2592" s="96"/>
      <c r="J2592" s="112"/>
      <c r="K2592" s="96"/>
      <c r="L2592" s="113"/>
      <c r="M2592" s="111"/>
      <c r="N2592" s="96"/>
      <c r="O2592" s="94"/>
      <c r="P2592" s="94"/>
      <c r="Q2592" s="96"/>
      <c r="R2592" s="96"/>
      <c r="S2592" s="96"/>
      <c r="T2592" s="94"/>
      <c r="U2592" s="94"/>
      <c r="V2592" s="96"/>
      <c r="W2592" s="94"/>
      <c r="X2592" s="94"/>
      <c r="Y2592" s="94"/>
      <c r="Z2592" s="94"/>
      <c r="AA2592" s="94"/>
      <c r="AB2592" s="96"/>
      <c r="AC2592" s="96"/>
      <c r="AD2592" s="96"/>
      <c r="AE2592" s="96"/>
      <c r="AF2592" s="94"/>
      <c r="AG2592" s="94"/>
    </row>
    <row r="2593" spans="1:33" ht="15.75" customHeight="1" x14ac:dyDescent="0.25">
      <c r="A2593" s="94"/>
      <c r="B2593" s="94"/>
      <c r="C2593" s="94"/>
      <c r="D2593" s="111"/>
      <c r="E2593" s="94"/>
      <c r="F2593" s="94"/>
      <c r="G2593" s="94"/>
      <c r="H2593" s="94"/>
      <c r="I2593" s="96"/>
      <c r="J2593" s="112"/>
      <c r="K2593" s="96"/>
      <c r="L2593" s="113"/>
      <c r="M2593" s="111"/>
      <c r="N2593" s="96"/>
      <c r="O2593" s="94"/>
      <c r="P2593" s="94"/>
      <c r="Q2593" s="96"/>
      <c r="R2593" s="96"/>
      <c r="S2593" s="96"/>
      <c r="T2593" s="94"/>
      <c r="U2593" s="94"/>
      <c r="V2593" s="96"/>
      <c r="W2593" s="94"/>
      <c r="X2593" s="94"/>
      <c r="Y2593" s="94"/>
      <c r="Z2593" s="94"/>
      <c r="AA2593" s="94"/>
      <c r="AB2593" s="96"/>
      <c r="AC2593" s="96"/>
      <c r="AD2593" s="96"/>
      <c r="AE2593" s="96"/>
      <c r="AF2593" s="94"/>
      <c r="AG2593" s="94"/>
    </row>
    <row r="2594" spans="1:33" ht="15.75" customHeight="1" x14ac:dyDescent="0.25">
      <c r="A2594" s="94"/>
      <c r="B2594" s="94"/>
      <c r="C2594" s="94"/>
      <c r="D2594" s="111"/>
      <c r="E2594" s="94"/>
      <c r="F2594" s="94"/>
      <c r="G2594" s="94"/>
      <c r="H2594" s="94"/>
      <c r="I2594" s="96"/>
      <c r="J2594" s="112"/>
      <c r="K2594" s="96"/>
      <c r="L2594" s="113"/>
      <c r="M2594" s="111"/>
      <c r="N2594" s="96"/>
      <c r="O2594" s="94"/>
      <c r="P2594" s="94"/>
      <c r="Q2594" s="96"/>
      <c r="R2594" s="96"/>
      <c r="S2594" s="96"/>
      <c r="T2594" s="94"/>
      <c r="U2594" s="94"/>
      <c r="V2594" s="96"/>
      <c r="W2594" s="94"/>
      <c r="X2594" s="94"/>
      <c r="Y2594" s="94"/>
      <c r="Z2594" s="94"/>
      <c r="AA2594" s="94"/>
      <c r="AB2594" s="96"/>
      <c r="AC2594" s="96"/>
      <c r="AD2594" s="96"/>
      <c r="AE2594" s="96"/>
      <c r="AF2594" s="94"/>
      <c r="AG2594" s="94"/>
    </row>
    <row r="2595" spans="1:33" ht="15.75" customHeight="1" x14ac:dyDescent="0.25">
      <c r="A2595" s="94"/>
      <c r="B2595" s="94"/>
      <c r="C2595" s="94"/>
      <c r="D2595" s="111"/>
      <c r="E2595" s="94"/>
      <c r="F2595" s="94"/>
      <c r="G2595" s="94"/>
      <c r="H2595" s="94"/>
      <c r="I2595" s="96"/>
      <c r="J2595" s="112"/>
      <c r="K2595" s="96"/>
      <c r="L2595" s="113"/>
      <c r="M2595" s="111"/>
      <c r="N2595" s="96"/>
      <c r="O2595" s="94"/>
      <c r="P2595" s="94"/>
      <c r="Q2595" s="96"/>
      <c r="R2595" s="96"/>
      <c r="S2595" s="96"/>
      <c r="T2595" s="94"/>
      <c r="U2595" s="94"/>
      <c r="V2595" s="96"/>
      <c r="W2595" s="94"/>
      <c r="X2595" s="94"/>
      <c r="Y2595" s="94"/>
      <c r="Z2595" s="94"/>
      <c r="AA2595" s="94"/>
      <c r="AB2595" s="96"/>
      <c r="AC2595" s="96"/>
      <c r="AD2595" s="96"/>
      <c r="AE2595" s="96"/>
      <c r="AF2595" s="94"/>
      <c r="AG2595" s="94"/>
    </row>
    <row r="2596" spans="1:33" ht="15.75" customHeight="1" x14ac:dyDescent="0.25">
      <c r="A2596" s="94"/>
      <c r="B2596" s="94"/>
      <c r="C2596" s="94"/>
      <c r="D2596" s="111"/>
      <c r="E2596" s="94"/>
      <c r="F2596" s="94"/>
      <c r="G2596" s="94"/>
      <c r="H2596" s="94"/>
      <c r="I2596" s="96"/>
      <c r="J2596" s="112"/>
      <c r="K2596" s="96"/>
      <c r="L2596" s="113"/>
      <c r="M2596" s="111"/>
      <c r="N2596" s="96"/>
      <c r="O2596" s="94"/>
      <c r="P2596" s="94"/>
      <c r="Q2596" s="96"/>
      <c r="R2596" s="96"/>
      <c r="S2596" s="96"/>
      <c r="T2596" s="94"/>
      <c r="U2596" s="94"/>
      <c r="V2596" s="96"/>
      <c r="W2596" s="94"/>
      <c r="X2596" s="94"/>
      <c r="Y2596" s="94"/>
      <c r="Z2596" s="94"/>
      <c r="AA2596" s="94"/>
      <c r="AB2596" s="96"/>
      <c r="AC2596" s="96"/>
      <c r="AD2596" s="96"/>
      <c r="AE2596" s="96"/>
      <c r="AF2596" s="94"/>
      <c r="AG2596" s="94"/>
    </row>
    <row r="2597" spans="1:33" ht="15.75" customHeight="1" x14ac:dyDescent="0.25">
      <c r="A2597" s="94"/>
      <c r="B2597" s="94"/>
      <c r="C2597" s="94"/>
      <c r="D2597" s="111"/>
      <c r="E2597" s="94"/>
      <c r="F2597" s="94"/>
      <c r="G2597" s="94"/>
      <c r="H2597" s="94"/>
      <c r="I2597" s="96"/>
      <c r="J2597" s="112"/>
      <c r="K2597" s="96"/>
      <c r="L2597" s="113"/>
      <c r="M2597" s="111"/>
      <c r="N2597" s="96"/>
      <c r="O2597" s="94"/>
      <c r="P2597" s="94"/>
      <c r="Q2597" s="96"/>
      <c r="R2597" s="96"/>
      <c r="S2597" s="96"/>
      <c r="T2597" s="94"/>
      <c r="U2597" s="94"/>
      <c r="V2597" s="96"/>
      <c r="W2597" s="94"/>
      <c r="X2597" s="94"/>
      <c r="Y2597" s="94"/>
      <c r="Z2597" s="94"/>
      <c r="AA2597" s="94"/>
      <c r="AB2597" s="96"/>
      <c r="AC2597" s="96"/>
      <c r="AD2597" s="96"/>
      <c r="AE2597" s="96"/>
      <c r="AF2597" s="94"/>
      <c r="AG2597" s="94"/>
    </row>
    <row r="2598" spans="1:33" ht="15.75" customHeight="1" x14ac:dyDescent="0.25">
      <c r="A2598" s="94"/>
      <c r="B2598" s="94"/>
      <c r="C2598" s="94"/>
      <c r="D2598" s="111"/>
      <c r="E2598" s="94"/>
      <c r="F2598" s="94"/>
      <c r="G2598" s="94"/>
      <c r="H2598" s="94"/>
      <c r="I2598" s="96"/>
      <c r="J2598" s="112"/>
      <c r="K2598" s="96"/>
      <c r="L2598" s="113"/>
      <c r="M2598" s="111"/>
      <c r="N2598" s="96"/>
      <c r="O2598" s="94"/>
      <c r="P2598" s="94"/>
      <c r="Q2598" s="96"/>
      <c r="R2598" s="96"/>
      <c r="S2598" s="96"/>
      <c r="T2598" s="94"/>
      <c r="U2598" s="94"/>
      <c r="V2598" s="96"/>
      <c r="W2598" s="94"/>
      <c r="X2598" s="94"/>
      <c r="Y2598" s="94"/>
      <c r="Z2598" s="94"/>
      <c r="AA2598" s="94"/>
      <c r="AB2598" s="96"/>
      <c r="AC2598" s="96"/>
      <c r="AD2598" s="96"/>
      <c r="AE2598" s="96"/>
      <c r="AF2598" s="94"/>
      <c r="AG2598" s="94"/>
    </row>
    <row r="2599" spans="1:33" ht="15.75" customHeight="1" x14ac:dyDescent="0.25">
      <c r="A2599" s="94"/>
      <c r="B2599" s="94"/>
      <c r="C2599" s="94"/>
      <c r="D2599" s="111"/>
      <c r="E2599" s="94"/>
      <c r="F2599" s="94"/>
      <c r="G2599" s="94"/>
      <c r="H2599" s="94"/>
      <c r="I2599" s="96"/>
      <c r="J2599" s="112"/>
      <c r="K2599" s="96"/>
      <c r="L2599" s="113"/>
      <c r="M2599" s="111"/>
      <c r="N2599" s="96"/>
      <c r="O2599" s="94"/>
      <c r="P2599" s="94"/>
      <c r="Q2599" s="96"/>
      <c r="R2599" s="96"/>
      <c r="S2599" s="96"/>
      <c r="T2599" s="94"/>
      <c r="U2599" s="94"/>
      <c r="V2599" s="96"/>
      <c r="W2599" s="94"/>
      <c r="X2599" s="94"/>
      <c r="Y2599" s="94"/>
      <c r="Z2599" s="94"/>
      <c r="AA2599" s="94"/>
      <c r="AB2599" s="96"/>
      <c r="AC2599" s="96"/>
      <c r="AD2599" s="96"/>
      <c r="AE2599" s="96"/>
      <c r="AF2599" s="94"/>
      <c r="AG2599" s="94"/>
    </row>
    <row r="2600" spans="1:33" ht="15.75" customHeight="1" x14ac:dyDescent="0.25">
      <c r="A2600" s="94"/>
      <c r="B2600" s="94"/>
      <c r="C2600" s="94"/>
      <c r="D2600" s="111"/>
      <c r="E2600" s="94"/>
      <c r="F2600" s="94"/>
      <c r="G2600" s="94"/>
      <c r="H2600" s="94"/>
      <c r="I2600" s="96"/>
      <c r="J2600" s="112"/>
      <c r="K2600" s="96"/>
      <c r="L2600" s="113"/>
      <c r="M2600" s="111"/>
      <c r="N2600" s="96"/>
      <c r="O2600" s="94"/>
      <c r="P2600" s="94"/>
      <c r="Q2600" s="96"/>
      <c r="R2600" s="96"/>
      <c r="S2600" s="96"/>
      <c r="T2600" s="94"/>
      <c r="U2600" s="94"/>
      <c r="V2600" s="96"/>
      <c r="W2600" s="94"/>
      <c r="X2600" s="94"/>
      <c r="Y2600" s="94"/>
      <c r="Z2600" s="94"/>
      <c r="AA2600" s="94"/>
      <c r="AB2600" s="96"/>
      <c r="AC2600" s="96"/>
      <c r="AD2600" s="96"/>
      <c r="AE2600" s="96"/>
      <c r="AF2600" s="94"/>
      <c r="AG2600" s="94"/>
    </row>
    <row r="2601" spans="1:33" ht="15.75" customHeight="1" x14ac:dyDescent="0.25">
      <c r="A2601" s="94"/>
      <c r="B2601" s="94"/>
      <c r="C2601" s="94"/>
      <c r="D2601" s="111"/>
      <c r="E2601" s="94"/>
      <c r="F2601" s="94"/>
      <c r="G2601" s="94"/>
      <c r="H2601" s="94"/>
      <c r="I2601" s="96"/>
      <c r="J2601" s="112"/>
      <c r="K2601" s="96"/>
      <c r="L2601" s="113"/>
      <c r="M2601" s="111"/>
      <c r="N2601" s="96"/>
      <c r="O2601" s="94"/>
      <c r="P2601" s="94"/>
      <c r="Q2601" s="96"/>
      <c r="R2601" s="96"/>
      <c r="S2601" s="96"/>
      <c r="T2601" s="94"/>
      <c r="U2601" s="94"/>
      <c r="V2601" s="96"/>
      <c r="W2601" s="94"/>
      <c r="X2601" s="94"/>
      <c r="Y2601" s="94"/>
      <c r="Z2601" s="94"/>
      <c r="AA2601" s="94"/>
      <c r="AB2601" s="96"/>
      <c r="AC2601" s="96"/>
      <c r="AD2601" s="96"/>
      <c r="AE2601" s="96"/>
      <c r="AF2601" s="94"/>
      <c r="AG2601" s="94"/>
    </row>
    <row r="2602" spans="1:33" ht="15.75" customHeight="1" x14ac:dyDescent="0.25">
      <c r="A2602" s="94"/>
      <c r="B2602" s="94"/>
      <c r="C2602" s="94"/>
      <c r="D2602" s="111"/>
      <c r="E2602" s="94"/>
      <c r="F2602" s="94"/>
      <c r="G2602" s="94"/>
      <c r="H2602" s="94"/>
      <c r="I2602" s="96"/>
      <c r="J2602" s="112"/>
      <c r="K2602" s="96"/>
      <c r="L2602" s="113"/>
      <c r="M2602" s="111"/>
      <c r="N2602" s="96"/>
      <c r="O2602" s="94"/>
      <c r="P2602" s="94"/>
      <c r="Q2602" s="96"/>
      <c r="R2602" s="96"/>
      <c r="S2602" s="96"/>
      <c r="T2602" s="94"/>
      <c r="U2602" s="94"/>
      <c r="V2602" s="96"/>
      <c r="W2602" s="94"/>
      <c r="X2602" s="94"/>
      <c r="Y2602" s="94"/>
      <c r="Z2602" s="94"/>
      <c r="AA2602" s="94"/>
      <c r="AB2602" s="96"/>
      <c r="AC2602" s="96"/>
      <c r="AD2602" s="96"/>
      <c r="AE2602" s="96"/>
      <c r="AF2602" s="94"/>
      <c r="AG2602" s="94"/>
    </row>
    <row r="2603" spans="1:33" ht="15.75" customHeight="1" x14ac:dyDescent="0.25">
      <c r="A2603" s="94"/>
      <c r="B2603" s="94"/>
      <c r="C2603" s="94"/>
      <c r="D2603" s="111"/>
      <c r="E2603" s="94"/>
      <c r="F2603" s="94"/>
      <c r="G2603" s="94"/>
      <c r="H2603" s="94"/>
      <c r="I2603" s="96"/>
      <c r="J2603" s="112"/>
      <c r="K2603" s="96"/>
      <c r="L2603" s="113"/>
      <c r="M2603" s="111"/>
      <c r="N2603" s="96"/>
      <c r="O2603" s="94"/>
      <c r="P2603" s="94"/>
      <c r="Q2603" s="96"/>
      <c r="R2603" s="96"/>
      <c r="S2603" s="96"/>
      <c r="T2603" s="94"/>
      <c r="U2603" s="94"/>
      <c r="V2603" s="96"/>
      <c r="W2603" s="94"/>
      <c r="X2603" s="94"/>
      <c r="Y2603" s="94"/>
      <c r="Z2603" s="94"/>
      <c r="AA2603" s="94"/>
      <c r="AB2603" s="96"/>
      <c r="AC2603" s="96"/>
      <c r="AD2603" s="96"/>
      <c r="AE2603" s="96"/>
      <c r="AF2603" s="94"/>
      <c r="AG2603" s="94"/>
    </row>
    <row r="2604" spans="1:33" ht="15.75" customHeight="1" x14ac:dyDescent="0.25">
      <c r="A2604" s="94"/>
      <c r="B2604" s="94"/>
      <c r="C2604" s="94"/>
      <c r="D2604" s="111"/>
      <c r="E2604" s="94"/>
      <c r="F2604" s="94"/>
      <c r="G2604" s="94"/>
      <c r="H2604" s="94"/>
      <c r="I2604" s="96"/>
      <c r="J2604" s="112"/>
      <c r="K2604" s="96"/>
      <c r="L2604" s="113"/>
      <c r="M2604" s="111"/>
      <c r="N2604" s="96"/>
      <c r="O2604" s="94"/>
      <c r="P2604" s="94"/>
      <c r="Q2604" s="96"/>
      <c r="R2604" s="96"/>
      <c r="S2604" s="96"/>
      <c r="T2604" s="94"/>
      <c r="U2604" s="94"/>
      <c r="V2604" s="96"/>
      <c r="W2604" s="94"/>
      <c r="X2604" s="94"/>
      <c r="Y2604" s="94"/>
      <c r="Z2604" s="94"/>
      <c r="AA2604" s="94"/>
      <c r="AB2604" s="96"/>
      <c r="AC2604" s="96"/>
      <c r="AD2604" s="96"/>
      <c r="AE2604" s="96"/>
      <c r="AF2604" s="94"/>
      <c r="AG2604" s="94"/>
    </row>
    <row r="2605" spans="1:33" ht="15.75" customHeight="1" x14ac:dyDescent="0.25">
      <c r="A2605" s="94"/>
      <c r="B2605" s="94"/>
      <c r="C2605" s="94"/>
      <c r="D2605" s="111"/>
      <c r="E2605" s="94"/>
      <c r="F2605" s="94"/>
      <c r="G2605" s="94"/>
      <c r="H2605" s="94"/>
      <c r="I2605" s="96"/>
      <c r="J2605" s="112"/>
      <c r="K2605" s="96"/>
      <c r="L2605" s="113"/>
      <c r="M2605" s="111"/>
      <c r="N2605" s="96"/>
      <c r="O2605" s="94"/>
      <c r="P2605" s="94"/>
      <c r="Q2605" s="96"/>
      <c r="R2605" s="96"/>
      <c r="S2605" s="96"/>
      <c r="T2605" s="94"/>
      <c r="U2605" s="94"/>
      <c r="V2605" s="96"/>
      <c r="W2605" s="94"/>
      <c r="X2605" s="94"/>
      <c r="Y2605" s="94"/>
      <c r="Z2605" s="94"/>
      <c r="AA2605" s="94"/>
      <c r="AB2605" s="96"/>
      <c r="AC2605" s="96"/>
      <c r="AD2605" s="96"/>
      <c r="AE2605" s="96"/>
      <c r="AF2605" s="94"/>
      <c r="AG2605" s="94"/>
    </row>
    <row r="2606" spans="1:33" ht="15.75" customHeight="1" x14ac:dyDescent="0.25">
      <c r="A2606" s="94"/>
      <c r="B2606" s="94"/>
      <c r="C2606" s="94"/>
      <c r="D2606" s="111"/>
      <c r="E2606" s="94"/>
      <c r="F2606" s="94"/>
      <c r="G2606" s="94"/>
      <c r="H2606" s="94"/>
      <c r="I2606" s="96"/>
      <c r="J2606" s="112"/>
      <c r="K2606" s="96"/>
      <c r="L2606" s="113"/>
      <c r="M2606" s="111"/>
      <c r="N2606" s="96"/>
      <c r="O2606" s="94"/>
      <c r="P2606" s="94"/>
      <c r="Q2606" s="96"/>
      <c r="R2606" s="96"/>
      <c r="S2606" s="96"/>
      <c r="T2606" s="94"/>
      <c r="U2606" s="94"/>
      <c r="V2606" s="96"/>
      <c r="W2606" s="94"/>
      <c r="X2606" s="94"/>
      <c r="Y2606" s="94"/>
      <c r="Z2606" s="94"/>
      <c r="AA2606" s="94"/>
      <c r="AB2606" s="96"/>
      <c r="AC2606" s="96"/>
      <c r="AD2606" s="96"/>
      <c r="AE2606" s="96"/>
      <c r="AF2606" s="94"/>
      <c r="AG2606" s="94"/>
    </row>
    <row r="2607" spans="1:33" ht="15.75" customHeight="1" x14ac:dyDescent="0.25">
      <c r="A2607" s="94"/>
      <c r="B2607" s="94"/>
      <c r="C2607" s="94"/>
      <c r="D2607" s="111"/>
      <c r="E2607" s="94"/>
      <c r="F2607" s="94"/>
      <c r="G2607" s="94"/>
      <c r="H2607" s="94"/>
      <c r="I2607" s="96"/>
      <c r="J2607" s="112"/>
      <c r="K2607" s="96"/>
      <c r="L2607" s="113"/>
      <c r="M2607" s="111"/>
      <c r="N2607" s="96"/>
      <c r="O2607" s="94"/>
      <c r="P2607" s="94"/>
      <c r="Q2607" s="96"/>
      <c r="R2607" s="96"/>
      <c r="S2607" s="96"/>
      <c r="T2607" s="94"/>
      <c r="U2607" s="94"/>
      <c r="V2607" s="96"/>
      <c r="W2607" s="94"/>
      <c r="X2607" s="94"/>
      <c r="Y2607" s="94"/>
      <c r="Z2607" s="94"/>
      <c r="AA2607" s="94"/>
      <c r="AB2607" s="96"/>
      <c r="AC2607" s="96"/>
      <c r="AD2607" s="96"/>
      <c r="AE2607" s="96"/>
      <c r="AF2607" s="94"/>
      <c r="AG2607" s="94"/>
    </row>
    <row r="2608" spans="1:33" ht="15.75" customHeight="1" x14ac:dyDescent="0.25">
      <c r="A2608" s="94"/>
      <c r="B2608" s="94"/>
      <c r="C2608" s="94"/>
      <c r="D2608" s="111"/>
      <c r="E2608" s="94"/>
      <c r="F2608" s="94"/>
      <c r="G2608" s="94"/>
      <c r="H2608" s="94"/>
      <c r="I2608" s="96"/>
      <c r="J2608" s="112"/>
      <c r="K2608" s="96"/>
      <c r="L2608" s="113"/>
      <c r="M2608" s="111"/>
      <c r="N2608" s="96"/>
      <c r="O2608" s="94"/>
      <c r="P2608" s="94"/>
      <c r="Q2608" s="96"/>
      <c r="R2608" s="96"/>
      <c r="S2608" s="96"/>
      <c r="T2608" s="94"/>
      <c r="U2608" s="94"/>
      <c r="V2608" s="96"/>
      <c r="W2608" s="94"/>
      <c r="X2608" s="94"/>
      <c r="Y2608" s="94"/>
      <c r="Z2608" s="94"/>
      <c r="AA2608" s="94"/>
      <c r="AB2608" s="96"/>
      <c r="AC2608" s="96"/>
      <c r="AD2608" s="96"/>
      <c r="AE2608" s="96"/>
      <c r="AF2608" s="94"/>
      <c r="AG2608" s="94"/>
    </row>
    <row r="2609" spans="1:33" ht="15.75" customHeight="1" x14ac:dyDescent="0.25">
      <c r="A2609" s="94"/>
      <c r="B2609" s="94"/>
      <c r="C2609" s="94"/>
      <c r="D2609" s="111"/>
      <c r="E2609" s="94"/>
      <c r="F2609" s="94"/>
      <c r="G2609" s="94"/>
      <c r="H2609" s="94"/>
      <c r="I2609" s="96"/>
      <c r="J2609" s="112"/>
      <c r="K2609" s="96"/>
      <c r="L2609" s="113"/>
      <c r="M2609" s="111"/>
      <c r="N2609" s="96"/>
      <c r="O2609" s="94"/>
      <c r="P2609" s="94"/>
      <c r="Q2609" s="96"/>
      <c r="R2609" s="96"/>
      <c r="S2609" s="96"/>
      <c r="T2609" s="94"/>
      <c r="U2609" s="94"/>
      <c r="V2609" s="96"/>
      <c r="W2609" s="94"/>
      <c r="X2609" s="94"/>
      <c r="Y2609" s="94"/>
      <c r="Z2609" s="94"/>
      <c r="AA2609" s="94"/>
      <c r="AB2609" s="96"/>
      <c r="AC2609" s="96"/>
      <c r="AD2609" s="96"/>
      <c r="AE2609" s="96"/>
      <c r="AF2609" s="94"/>
      <c r="AG2609" s="94"/>
    </row>
    <row r="2610" spans="1:33" ht="15.75" customHeight="1" x14ac:dyDescent="0.25">
      <c r="A2610" s="94"/>
      <c r="B2610" s="94"/>
      <c r="C2610" s="94"/>
      <c r="D2610" s="111"/>
      <c r="E2610" s="94"/>
      <c r="F2610" s="94"/>
      <c r="G2610" s="94"/>
      <c r="H2610" s="94"/>
      <c r="I2610" s="96"/>
      <c r="J2610" s="112"/>
      <c r="K2610" s="96"/>
      <c r="L2610" s="113"/>
      <c r="M2610" s="111"/>
      <c r="N2610" s="96"/>
      <c r="O2610" s="94"/>
      <c r="P2610" s="94"/>
      <c r="Q2610" s="96"/>
      <c r="R2610" s="96"/>
      <c r="S2610" s="96"/>
      <c r="T2610" s="94"/>
      <c r="U2610" s="94"/>
      <c r="V2610" s="96"/>
      <c r="W2610" s="94"/>
      <c r="X2610" s="94"/>
      <c r="Y2610" s="94"/>
      <c r="Z2610" s="94"/>
      <c r="AA2610" s="94"/>
      <c r="AB2610" s="96"/>
      <c r="AC2610" s="96"/>
      <c r="AD2610" s="96"/>
      <c r="AE2610" s="96"/>
      <c r="AF2610" s="94"/>
      <c r="AG2610" s="94"/>
    </row>
    <row r="2611" spans="1:33" ht="15.75" customHeight="1" x14ac:dyDescent="0.25">
      <c r="A2611" s="94"/>
      <c r="B2611" s="94"/>
      <c r="C2611" s="94"/>
      <c r="D2611" s="111"/>
      <c r="E2611" s="94"/>
      <c r="F2611" s="94"/>
      <c r="G2611" s="94"/>
      <c r="H2611" s="94"/>
      <c r="I2611" s="96"/>
      <c r="J2611" s="112"/>
      <c r="K2611" s="96"/>
      <c r="L2611" s="113"/>
      <c r="M2611" s="111"/>
      <c r="N2611" s="96"/>
      <c r="O2611" s="94"/>
      <c r="P2611" s="94"/>
      <c r="Q2611" s="96"/>
      <c r="R2611" s="96"/>
      <c r="S2611" s="96"/>
      <c r="T2611" s="94"/>
      <c r="U2611" s="94"/>
      <c r="V2611" s="96"/>
      <c r="W2611" s="94"/>
      <c r="X2611" s="94"/>
      <c r="Y2611" s="94"/>
      <c r="Z2611" s="94"/>
      <c r="AA2611" s="94"/>
      <c r="AB2611" s="96"/>
      <c r="AC2611" s="96"/>
      <c r="AD2611" s="96"/>
      <c r="AE2611" s="96"/>
      <c r="AF2611" s="94"/>
      <c r="AG2611" s="94"/>
    </row>
    <row r="2612" spans="1:33" ht="15.75" customHeight="1" x14ac:dyDescent="0.25">
      <c r="A2612" s="94"/>
      <c r="B2612" s="94"/>
      <c r="C2612" s="94"/>
      <c r="D2612" s="111"/>
      <c r="E2612" s="94"/>
      <c r="F2612" s="94"/>
      <c r="G2612" s="94"/>
      <c r="H2612" s="94"/>
      <c r="I2612" s="96"/>
      <c r="J2612" s="112"/>
      <c r="K2612" s="96"/>
      <c r="L2612" s="113"/>
      <c r="M2612" s="111"/>
      <c r="N2612" s="96"/>
      <c r="O2612" s="94"/>
      <c r="P2612" s="94"/>
      <c r="Q2612" s="96"/>
      <c r="R2612" s="96"/>
      <c r="S2612" s="96"/>
      <c r="T2612" s="94"/>
      <c r="U2612" s="94"/>
      <c r="V2612" s="96"/>
      <c r="W2612" s="94"/>
      <c r="X2612" s="94"/>
      <c r="Y2612" s="94"/>
      <c r="Z2612" s="94"/>
      <c r="AA2612" s="94"/>
      <c r="AB2612" s="96"/>
      <c r="AC2612" s="96"/>
      <c r="AD2612" s="96"/>
      <c r="AE2612" s="96"/>
      <c r="AF2612" s="94"/>
      <c r="AG2612" s="94"/>
    </row>
    <row r="2613" spans="1:33" ht="15.75" customHeight="1" x14ac:dyDescent="0.25">
      <c r="A2613" s="94"/>
      <c r="B2613" s="94"/>
      <c r="C2613" s="94"/>
      <c r="D2613" s="111"/>
      <c r="E2613" s="94"/>
      <c r="F2613" s="94"/>
      <c r="G2613" s="94"/>
      <c r="H2613" s="94"/>
      <c r="I2613" s="96"/>
      <c r="J2613" s="112"/>
      <c r="K2613" s="96"/>
      <c r="L2613" s="113"/>
      <c r="M2613" s="111"/>
      <c r="N2613" s="96"/>
      <c r="O2613" s="94"/>
      <c r="P2613" s="94"/>
      <c r="Q2613" s="96"/>
      <c r="R2613" s="96"/>
      <c r="S2613" s="96"/>
      <c r="T2613" s="94"/>
      <c r="U2613" s="94"/>
      <c r="V2613" s="96"/>
      <c r="W2613" s="94"/>
      <c r="X2613" s="94"/>
      <c r="Y2613" s="94"/>
      <c r="Z2613" s="94"/>
      <c r="AA2613" s="94"/>
      <c r="AB2613" s="96"/>
      <c r="AC2613" s="96"/>
      <c r="AD2613" s="96"/>
      <c r="AE2613" s="96"/>
      <c r="AF2613" s="94"/>
      <c r="AG2613" s="94"/>
    </row>
    <row r="2614" spans="1:33" ht="15.75" customHeight="1" x14ac:dyDescent="0.25">
      <c r="A2614" s="94"/>
      <c r="B2614" s="94"/>
      <c r="C2614" s="94"/>
      <c r="D2614" s="111"/>
      <c r="E2614" s="94"/>
      <c r="F2614" s="94"/>
      <c r="G2614" s="94"/>
      <c r="H2614" s="94"/>
      <c r="I2614" s="96"/>
      <c r="J2614" s="112"/>
      <c r="K2614" s="96"/>
      <c r="L2614" s="113"/>
      <c r="M2614" s="111"/>
      <c r="N2614" s="96"/>
      <c r="O2614" s="94"/>
      <c r="P2614" s="94"/>
      <c r="Q2614" s="96"/>
      <c r="R2614" s="96"/>
      <c r="S2614" s="96"/>
      <c r="T2614" s="94"/>
      <c r="U2614" s="94"/>
      <c r="V2614" s="96"/>
      <c r="W2614" s="94"/>
      <c r="X2614" s="94"/>
      <c r="Y2614" s="94"/>
      <c r="Z2614" s="94"/>
      <c r="AA2614" s="94"/>
      <c r="AB2614" s="96"/>
      <c r="AC2614" s="96"/>
      <c r="AD2614" s="96"/>
      <c r="AE2614" s="96"/>
      <c r="AF2614" s="94"/>
      <c r="AG2614" s="94"/>
    </row>
    <row r="2615" spans="1:33" ht="15.75" customHeight="1" x14ac:dyDescent="0.25">
      <c r="A2615" s="94"/>
      <c r="B2615" s="94"/>
      <c r="C2615" s="94"/>
      <c r="D2615" s="111"/>
      <c r="E2615" s="94"/>
      <c r="F2615" s="94"/>
      <c r="G2615" s="94"/>
      <c r="H2615" s="94"/>
      <c r="I2615" s="96"/>
      <c r="J2615" s="112"/>
      <c r="K2615" s="96"/>
      <c r="L2615" s="113"/>
      <c r="M2615" s="111"/>
      <c r="N2615" s="96"/>
      <c r="O2615" s="94"/>
      <c r="P2615" s="94"/>
      <c r="Q2615" s="96"/>
      <c r="R2615" s="96"/>
      <c r="S2615" s="96"/>
      <c r="T2615" s="94"/>
      <c r="U2615" s="94"/>
      <c r="V2615" s="96"/>
      <c r="W2615" s="94"/>
      <c r="X2615" s="94"/>
      <c r="Y2615" s="94"/>
      <c r="Z2615" s="94"/>
      <c r="AA2615" s="94"/>
      <c r="AB2615" s="96"/>
      <c r="AC2615" s="96"/>
      <c r="AD2615" s="96"/>
      <c r="AE2615" s="96"/>
      <c r="AF2615" s="94"/>
      <c r="AG2615" s="94"/>
    </row>
    <row r="2616" spans="1:33" ht="15.75" customHeight="1" x14ac:dyDescent="0.25">
      <c r="A2616" s="94"/>
      <c r="B2616" s="94"/>
      <c r="C2616" s="94"/>
      <c r="D2616" s="111"/>
      <c r="E2616" s="94"/>
      <c r="F2616" s="94"/>
      <c r="G2616" s="94"/>
      <c r="H2616" s="94"/>
      <c r="I2616" s="96"/>
      <c r="J2616" s="112"/>
      <c r="K2616" s="96"/>
      <c r="L2616" s="113"/>
      <c r="M2616" s="111"/>
      <c r="N2616" s="96"/>
      <c r="O2616" s="94"/>
      <c r="P2616" s="94"/>
      <c r="Q2616" s="96"/>
      <c r="R2616" s="96"/>
      <c r="S2616" s="96"/>
      <c r="T2616" s="94"/>
      <c r="U2616" s="94"/>
      <c r="V2616" s="96"/>
      <c r="W2616" s="94"/>
      <c r="X2616" s="94"/>
      <c r="Y2616" s="94"/>
      <c r="Z2616" s="94"/>
      <c r="AA2616" s="94"/>
      <c r="AB2616" s="96"/>
      <c r="AC2616" s="96"/>
      <c r="AD2616" s="96"/>
      <c r="AE2616" s="96"/>
      <c r="AF2616" s="94"/>
      <c r="AG2616" s="94"/>
    </row>
    <row r="2617" spans="1:33" ht="15.75" customHeight="1" x14ac:dyDescent="0.25">
      <c r="A2617" s="94"/>
      <c r="B2617" s="94"/>
      <c r="C2617" s="94"/>
      <c r="D2617" s="111"/>
      <c r="E2617" s="94"/>
      <c r="F2617" s="94"/>
      <c r="G2617" s="94"/>
      <c r="H2617" s="94"/>
      <c r="I2617" s="96"/>
      <c r="J2617" s="112"/>
      <c r="K2617" s="96"/>
      <c r="L2617" s="113"/>
      <c r="M2617" s="111"/>
      <c r="N2617" s="96"/>
      <c r="O2617" s="94"/>
      <c r="P2617" s="94"/>
      <c r="Q2617" s="96"/>
      <c r="R2617" s="96"/>
      <c r="S2617" s="96"/>
      <c r="T2617" s="94"/>
      <c r="U2617" s="94"/>
      <c r="V2617" s="96"/>
      <c r="W2617" s="94"/>
      <c r="X2617" s="94"/>
      <c r="Y2617" s="94"/>
      <c r="Z2617" s="94"/>
      <c r="AA2617" s="94"/>
      <c r="AB2617" s="96"/>
      <c r="AC2617" s="96"/>
      <c r="AD2617" s="96"/>
      <c r="AE2617" s="96"/>
      <c r="AF2617" s="94"/>
      <c r="AG2617" s="94"/>
    </row>
    <row r="2618" spans="1:33" ht="15.75" customHeight="1" x14ac:dyDescent="0.25">
      <c r="A2618" s="94"/>
      <c r="B2618" s="94"/>
      <c r="C2618" s="94"/>
      <c r="D2618" s="111"/>
      <c r="E2618" s="94"/>
      <c r="F2618" s="94"/>
      <c r="G2618" s="94"/>
      <c r="H2618" s="94"/>
      <c r="I2618" s="96"/>
      <c r="J2618" s="112"/>
      <c r="K2618" s="96"/>
      <c r="L2618" s="113"/>
      <c r="M2618" s="111"/>
      <c r="N2618" s="96"/>
      <c r="O2618" s="94"/>
      <c r="P2618" s="94"/>
      <c r="Q2618" s="96"/>
      <c r="R2618" s="96"/>
      <c r="S2618" s="96"/>
      <c r="T2618" s="94"/>
      <c r="U2618" s="94"/>
      <c r="V2618" s="96"/>
      <c r="W2618" s="94"/>
      <c r="X2618" s="94"/>
      <c r="Y2618" s="94"/>
      <c r="Z2618" s="94"/>
      <c r="AA2618" s="94"/>
      <c r="AB2618" s="96"/>
      <c r="AC2618" s="96"/>
      <c r="AD2618" s="96"/>
      <c r="AE2618" s="96"/>
      <c r="AF2618" s="94"/>
      <c r="AG2618" s="94"/>
    </row>
    <row r="2619" spans="1:33" ht="15.75" customHeight="1" x14ac:dyDescent="0.25">
      <c r="A2619" s="94"/>
      <c r="B2619" s="94"/>
      <c r="C2619" s="94"/>
      <c r="D2619" s="111"/>
      <c r="E2619" s="94"/>
      <c r="F2619" s="94"/>
      <c r="G2619" s="94"/>
      <c r="H2619" s="94"/>
      <c r="I2619" s="96"/>
      <c r="J2619" s="112"/>
      <c r="K2619" s="96"/>
      <c r="L2619" s="113"/>
      <c r="M2619" s="111"/>
      <c r="N2619" s="96"/>
      <c r="O2619" s="94"/>
      <c r="P2619" s="94"/>
      <c r="Q2619" s="96"/>
      <c r="R2619" s="96"/>
      <c r="S2619" s="96"/>
      <c r="T2619" s="94"/>
      <c r="U2619" s="94"/>
      <c r="V2619" s="96"/>
      <c r="W2619" s="94"/>
      <c r="X2619" s="94"/>
      <c r="Y2619" s="94"/>
      <c r="Z2619" s="94"/>
      <c r="AA2619" s="94"/>
      <c r="AB2619" s="96"/>
      <c r="AC2619" s="96"/>
      <c r="AD2619" s="96"/>
      <c r="AE2619" s="96"/>
      <c r="AF2619" s="94"/>
      <c r="AG2619" s="94"/>
    </row>
    <row r="2620" spans="1:33" ht="15.75" customHeight="1" x14ac:dyDescent="0.25">
      <c r="A2620" s="94"/>
      <c r="B2620" s="94"/>
      <c r="C2620" s="94"/>
      <c r="D2620" s="111"/>
      <c r="E2620" s="94"/>
      <c r="F2620" s="94"/>
      <c r="G2620" s="94"/>
      <c r="H2620" s="94"/>
      <c r="I2620" s="96"/>
      <c r="J2620" s="112"/>
      <c r="K2620" s="96"/>
      <c r="L2620" s="113"/>
      <c r="M2620" s="111"/>
      <c r="N2620" s="96"/>
      <c r="O2620" s="94"/>
      <c r="P2620" s="94"/>
      <c r="Q2620" s="96"/>
      <c r="R2620" s="96"/>
      <c r="S2620" s="96"/>
      <c r="T2620" s="94"/>
      <c r="U2620" s="94"/>
      <c r="V2620" s="96"/>
      <c r="W2620" s="94"/>
      <c r="X2620" s="94"/>
      <c r="Y2620" s="94"/>
      <c r="Z2620" s="94"/>
      <c r="AA2620" s="94"/>
      <c r="AB2620" s="96"/>
      <c r="AC2620" s="96"/>
      <c r="AD2620" s="96"/>
      <c r="AE2620" s="96"/>
      <c r="AF2620" s="94"/>
      <c r="AG2620" s="94"/>
    </row>
    <row r="2621" spans="1:33" ht="15.75" customHeight="1" x14ac:dyDescent="0.25">
      <c r="A2621" s="94"/>
      <c r="B2621" s="94"/>
      <c r="C2621" s="94"/>
      <c r="D2621" s="111"/>
      <c r="E2621" s="94"/>
      <c r="F2621" s="94"/>
      <c r="G2621" s="94"/>
      <c r="H2621" s="94"/>
      <c r="I2621" s="96"/>
      <c r="J2621" s="112"/>
      <c r="K2621" s="96"/>
      <c r="L2621" s="113"/>
      <c r="M2621" s="111"/>
      <c r="N2621" s="96"/>
      <c r="O2621" s="94"/>
      <c r="P2621" s="94"/>
      <c r="Q2621" s="96"/>
      <c r="R2621" s="96"/>
      <c r="S2621" s="96"/>
      <c r="T2621" s="94"/>
      <c r="U2621" s="94"/>
      <c r="V2621" s="96"/>
      <c r="W2621" s="94"/>
      <c r="X2621" s="94"/>
      <c r="Y2621" s="94"/>
      <c r="Z2621" s="94"/>
      <c r="AA2621" s="94"/>
      <c r="AB2621" s="96"/>
      <c r="AC2621" s="96"/>
      <c r="AD2621" s="96"/>
      <c r="AE2621" s="96"/>
      <c r="AF2621" s="94"/>
      <c r="AG2621" s="94"/>
    </row>
    <row r="2622" spans="1:33" ht="15.75" customHeight="1" x14ac:dyDescent="0.25">
      <c r="A2622" s="94"/>
      <c r="B2622" s="94"/>
      <c r="C2622" s="94"/>
      <c r="D2622" s="111"/>
      <c r="E2622" s="94"/>
      <c r="F2622" s="94"/>
      <c r="G2622" s="94"/>
      <c r="H2622" s="94"/>
      <c r="I2622" s="96"/>
      <c r="J2622" s="112"/>
      <c r="K2622" s="96"/>
      <c r="L2622" s="113"/>
      <c r="M2622" s="111"/>
      <c r="N2622" s="96"/>
      <c r="O2622" s="94"/>
      <c r="P2622" s="94"/>
      <c r="Q2622" s="96"/>
      <c r="R2622" s="96"/>
      <c r="S2622" s="96"/>
      <c r="T2622" s="94"/>
      <c r="U2622" s="94"/>
      <c r="V2622" s="96"/>
      <c r="W2622" s="94"/>
      <c r="X2622" s="94"/>
      <c r="Y2622" s="94"/>
      <c r="Z2622" s="94"/>
      <c r="AA2622" s="94"/>
      <c r="AB2622" s="96"/>
      <c r="AC2622" s="96"/>
      <c r="AD2622" s="96"/>
      <c r="AE2622" s="96"/>
      <c r="AF2622" s="94"/>
      <c r="AG2622" s="94"/>
    </row>
    <row r="2623" spans="1:33" ht="15.75" customHeight="1" x14ac:dyDescent="0.25">
      <c r="A2623" s="94"/>
      <c r="B2623" s="94"/>
      <c r="C2623" s="94"/>
      <c r="D2623" s="111"/>
      <c r="E2623" s="94"/>
      <c r="F2623" s="94"/>
      <c r="G2623" s="94"/>
      <c r="H2623" s="94"/>
      <c r="I2623" s="96"/>
      <c r="J2623" s="112"/>
      <c r="K2623" s="96"/>
      <c r="L2623" s="113"/>
      <c r="M2623" s="111"/>
      <c r="N2623" s="96"/>
      <c r="O2623" s="94"/>
      <c r="P2623" s="94"/>
      <c r="Q2623" s="96"/>
      <c r="R2623" s="96"/>
      <c r="S2623" s="96"/>
      <c r="T2623" s="94"/>
      <c r="U2623" s="94"/>
      <c r="V2623" s="96"/>
      <c r="W2623" s="94"/>
      <c r="X2623" s="94"/>
      <c r="Y2623" s="94"/>
      <c r="Z2623" s="94"/>
      <c r="AA2623" s="94"/>
      <c r="AB2623" s="96"/>
      <c r="AC2623" s="96"/>
      <c r="AD2623" s="96"/>
      <c r="AE2623" s="96"/>
      <c r="AF2623" s="94"/>
      <c r="AG2623" s="94"/>
    </row>
    <row r="2624" spans="1:33" ht="15.75" customHeight="1" x14ac:dyDescent="0.25">
      <c r="A2624" s="94"/>
      <c r="B2624" s="94"/>
      <c r="C2624" s="94"/>
      <c r="D2624" s="111"/>
      <c r="E2624" s="94"/>
      <c r="F2624" s="94"/>
      <c r="G2624" s="94"/>
      <c r="H2624" s="94"/>
      <c r="I2624" s="96"/>
      <c r="J2624" s="112"/>
      <c r="K2624" s="96"/>
      <c r="L2624" s="113"/>
      <c r="M2624" s="111"/>
      <c r="N2624" s="96"/>
      <c r="O2624" s="94"/>
      <c r="P2624" s="94"/>
      <c r="Q2624" s="96"/>
      <c r="R2624" s="96"/>
      <c r="S2624" s="96"/>
      <c r="T2624" s="94"/>
      <c r="U2624" s="94"/>
      <c r="V2624" s="96"/>
      <c r="W2624" s="94"/>
      <c r="X2624" s="94"/>
      <c r="Y2624" s="94"/>
      <c r="Z2624" s="94"/>
      <c r="AA2624" s="94"/>
      <c r="AB2624" s="96"/>
      <c r="AC2624" s="96"/>
      <c r="AD2624" s="96"/>
      <c r="AE2624" s="96"/>
      <c r="AF2624" s="94"/>
      <c r="AG2624" s="94"/>
    </row>
    <row r="2625" spans="1:33" ht="15.75" customHeight="1" x14ac:dyDescent="0.25">
      <c r="A2625" s="94"/>
      <c r="B2625" s="94"/>
      <c r="C2625" s="94"/>
      <c r="D2625" s="111"/>
      <c r="E2625" s="94"/>
      <c r="F2625" s="94"/>
      <c r="G2625" s="94"/>
      <c r="H2625" s="94"/>
      <c r="I2625" s="96"/>
      <c r="J2625" s="112"/>
      <c r="K2625" s="96"/>
      <c r="L2625" s="113"/>
      <c r="M2625" s="111"/>
      <c r="N2625" s="96"/>
      <c r="O2625" s="94"/>
      <c r="P2625" s="94"/>
      <c r="Q2625" s="96"/>
      <c r="R2625" s="96"/>
      <c r="S2625" s="96"/>
      <c r="T2625" s="94"/>
      <c r="U2625" s="94"/>
      <c r="V2625" s="96"/>
      <c r="W2625" s="94"/>
      <c r="X2625" s="94"/>
      <c r="Y2625" s="94"/>
      <c r="Z2625" s="94"/>
      <c r="AA2625" s="94"/>
      <c r="AB2625" s="96"/>
      <c r="AC2625" s="96"/>
      <c r="AD2625" s="96"/>
      <c r="AE2625" s="96"/>
      <c r="AF2625" s="94"/>
      <c r="AG2625" s="94"/>
    </row>
    <row r="2626" spans="1:33" ht="15.75" customHeight="1" x14ac:dyDescent="0.25">
      <c r="A2626" s="94"/>
      <c r="B2626" s="94"/>
      <c r="C2626" s="94"/>
      <c r="D2626" s="111"/>
      <c r="E2626" s="94"/>
      <c r="F2626" s="94"/>
      <c r="G2626" s="94"/>
      <c r="H2626" s="94"/>
      <c r="I2626" s="96"/>
      <c r="J2626" s="112"/>
      <c r="K2626" s="96"/>
      <c r="L2626" s="113"/>
      <c r="M2626" s="111"/>
      <c r="N2626" s="96"/>
      <c r="O2626" s="94"/>
      <c r="P2626" s="94"/>
      <c r="Q2626" s="96"/>
      <c r="R2626" s="96"/>
      <c r="S2626" s="96"/>
      <c r="T2626" s="94"/>
      <c r="U2626" s="94"/>
      <c r="V2626" s="96"/>
      <c r="W2626" s="94"/>
      <c r="X2626" s="94"/>
      <c r="Y2626" s="94"/>
      <c r="Z2626" s="94"/>
      <c r="AA2626" s="94"/>
      <c r="AB2626" s="96"/>
      <c r="AC2626" s="96"/>
      <c r="AD2626" s="96"/>
      <c r="AE2626" s="96"/>
      <c r="AF2626" s="94"/>
      <c r="AG2626" s="94"/>
    </row>
    <row r="2627" spans="1:33" ht="15.75" customHeight="1" x14ac:dyDescent="0.25">
      <c r="A2627" s="94"/>
      <c r="B2627" s="94"/>
      <c r="C2627" s="94"/>
      <c r="D2627" s="111"/>
      <c r="E2627" s="94"/>
      <c r="F2627" s="94"/>
      <c r="G2627" s="94"/>
      <c r="H2627" s="94"/>
      <c r="I2627" s="96"/>
      <c r="J2627" s="112"/>
      <c r="K2627" s="96"/>
      <c r="L2627" s="113"/>
      <c r="M2627" s="111"/>
      <c r="N2627" s="96"/>
      <c r="O2627" s="94"/>
      <c r="P2627" s="94"/>
      <c r="Q2627" s="96"/>
      <c r="R2627" s="96"/>
      <c r="S2627" s="96"/>
      <c r="T2627" s="94"/>
      <c r="U2627" s="94"/>
      <c r="V2627" s="96"/>
      <c r="W2627" s="94"/>
      <c r="X2627" s="94"/>
      <c r="Y2627" s="94"/>
      <c r="Z2627" s="94"/>
      <c r="AA2627" s="94"/>
      <c r="AB2627" s="96"/>
      <c r="AC2627" s="96"/>
      <c r="AD2627" s="96"/>
      <c r="AE2627" s="96"/>
      <c r="AF2627" s="94"/>
      <c r="AG2627" s="94"/>
    </row>
    <row r="2628" spans="1:33" ht="15.75" customHeight="1" x14ac:dyDescent="0.25">
      <c r="A2628" s="94"/>
      <c r="B2628" s="94"/>
      <c r="C2628" s="94"/>
      <c r="D2628" s="111"/>
      <c r="E2628" s="94"/>
      <c r="F2628" s="94"/>
      <c r="G2628" s="94"/>
      <c r="H2628" s="94"/>
      <c r="I2628" s="96"/>
      <c r="J2628" s="112"/>
      <c r="K2628" s="96"/>
      <c r="L2628" s="113"/>
      <c r="M2628" s="111"/>
      <c r="N2628" s="96"/>
      <c r="O2628" s="94"/>
      <c r="P2628" s="94"/>
      <c r="Q2628" s="96"/>
      <c r="R2628" s="96"/>
      <c r="S2628" s="96"/>
      <c r="T2628" s="94"/>
      <c r="U2628" s="94"/>
      <c r="V2628" s="96"/>
      <c r="W2628" s="94"/>
      <c r="X2628" s="94"/>
      <c r="Y2628" s="94"/>
      <c r="Z2628" s="94"/>
      <c r="AA2628" s="94"/>
      <c r="AB2628" s="96"/>
      <c r="AC2628" s="96"/>
      <c r="AD2628" s="96"/>
      <c r="AE2628" s="96"/>
      <c r="AF2628" s="94"/>
      <c r="AG2628" s="94"/>
    </row>
    <row r="2629" spans="1:33" ht="15.75" customHeight="1" x14ac:dyDescent="0.25">
      <c r="A2629" s="94"/>
      <c r="B2629" s="94"/>
      <c r="C2629" s="94"/>
      <c r="D2629" s="111"/>
      <c r="E2629" s="94"/>
      <c r="F2629" s="94"/>
      <c r="G2629" s="94"/>
      <c r="H2629" s="94"/>
      <c r="I2629" s="96"/>
      <c r="J2629" s="112"/>
      <c r="K2629" s="96"/>
      <c r="L2629" s="113"/>
      <c r="M2629" s="111"/>
      <c r="N2629" s="96"/>
      <c r="O2629" s="94"/>
      <c r="P2629" s="94"/>
      <c r="Q2629" s="96"/>
      <c r="R2629" s="96"/>
      <c r="S2629" s="96"/>
      <c r="T2629" s="94"/>
      <c r="U2629" s="94"/>
      <c r="V2629" s="96"/>
      <c r="W2629" s="94"/>
      <c r="X2629" s="94"/>
      <c r="Y2629" s="94"/>
      <c r="Z2629" s="94"/>
      <c r="AA2629" s="94"/>
      <c r="AB2629" s="96"/>
      <c r="AC2629" s="96"/>
      <c r="AD2629" s="96"/>
      <c r="AE2629" s="96"/>
      <c r="AF2629" s="94"/>
      <c r="AG2629" s="94"/>
    </row>
    <row r="2630" spans="1:33" ht="15.75" customHeight="1" x14ac:dyDescent="0.25">
      <c r="A2630" s="94"/>
      <c r="B2630" s="94"/>
      <c r="C2630" s="94"/>
      <c r="D2630" s="111"/>
      <c r="E2630" s="94"/>
      <c r="F2630" s="94"/>
      <c r="G2630" s="94"/>
      <c r="H2630" s="94"/>
      <c r="I2630" s="96"/>
      <c r="J2630" s="112"/>
      <c r="K2630" s="96"/>
      <c r="L2630" s="113"/>
      <c r="M2630" s="111"/>
      <c r="N2630" s="96"/>
      <c r="O2630" s="94"/>
      <c r="P2630" s="94"/>
      <c r="Q2630" s="96"/>
      <c r="R2630" s="96"/>
      <c r="S2630" s="96"/>
      <c r="T2630" s="94"/>
      <c r="U2630" s="94"/>
      <c r="V2630" s="96"/>
      <c r="W2630" s="94"/>
      <c r="X2630" s="94"/>
      <c r="Y2630" s="94"/>
      <c r="Z2630" s="94"/>
      <c r="AA2630" s="94"/>
      <c r="AB2630" s="96"/>
      <c r="AC2630" s="96"/>
      <c r="AD2630" s="96"/>
      <c r="AE2630" s="96"/>
      <c r="AF2630" s="94"/>
      <c r="AG2630" s="94"/>
    </row>
    <row r="2631" spans="1:33" ht="15.75" customHeight="1" x14ac:dyDescent="0.25">
      <c r="A2631" s="94"/>
      <c r="B2631" s="94"/>
      <c r="C2631" s="94"/>
      <c r="D2631" s="111"/>
      <c r="E2631" s="94"/>
      <c r="F2631" s="94"/>
      <c r="G2631" s="94"/>
      <c r="H2631" s="94"/>
      <c r="I2631" s="96"/>
      <c r="J2631" s="112"/>
      <c r="K2631" s="96"/>
      <c r="L2631" s="113"/>
      <c r="M2631" s="111"/>
      <c r="N2631" s="96"/>
      <c r="O2631" s="94"/>
      <c r="P2631" s="94"/>
      <c r="Q2631" s="96"/>
      <c r="R2631" s="96"/>
      <c r="S2631" s="96"/>
      <c r="T2631" s="94"/>
      <c r="U2631" s="94"/>
      <c r="V2631" s="96"/>
      <c r="W2631" s="94"/>
      <c r="X2631" s="94"/>
      <c r="Y2631" s="94"/>
      <c r="Z2631" s="94"/>
      <c r="AA2631" s="94"/>
      <c r="AB2631" s="96"/>
      <c r="AC2631" s="96"/>
      <c r="AD2631" s="96"/>
      <c r="AE2631" s="96"/>
      <c r="AF2631" s="94"/>
      <c r="AG2631" s="94"/>
    </row>
    <row r="2632" spans="1:33" ht="15.75" customHeight="1" x14ac:dyDescent="0.25">
      <c r="A2632" s="94"/>
      <c r="B2632" s="94"/>
      <c r="C2632" s="94"/>
      <c r="D2632" s="111"/>
      <c r="E2632" s="94"/>
      <c r="F2632" s="94"/>
      <c r="G2632" s="94"/>
      <c r="H2632" s="94"/>
      <c r="I2632" s="96"/>
      <c r="J2632" s="112"/>
      <c r="K2632" s="96"/>
      <c r="L2632" s="113"/>
      <c r="M2632" s="111"/>
      <c r="N2632" s="96"/>
      <c r="O2632" s="94"/>
      <c r="P2632" s="94"/>
      <c r="Q2632" s="96"/>
      <c r="R2632" s="96"/>
      <c r="S2632" s="96"/>
      <c r="T2632" s="94"/>
      <c r="U2632" s="94"/>
      <c r="V2632" s="96"/>
      <c r="W2632" s="94"/>
      <c r="X2632" s="94"/>
      <c r="Y2632" s="94"/>
      <c r="Z2632" s="94"/>
      <c r="AA2632" s="94"/>
      <c r="AB2632" s="96"/>
      <c r="AC2632" s="96"/>
      <c r="AD2632" s="96"/>
      <c r="AE2632" s="96"/>
      <c r="AF2632" s="94"/>
      <c r="AG2632" s="94"/>
    </row>
    <row r="2633" spans="1:33" ht="15.75" customHeight="1" x14ac:dyDescent="0.25">
      <c r="A2633" s="94"/>
      <c r="B2633" s="94"/>
      <c r="C2633" s="94"/>
      <c r="D2633" s="111"/>
      <c r="E2633" s="94"/>
      <c r="F2633" s="94"/>
      <c r="G2633" s="94"/>
      <c r="H2633" s="94"/>
      <c r="I2633" s="96"/>
      <c r="J2633" s="112"/>
      <c r="K2633" s="96"/>
      <c r="L2633" s="113"/>
      <c r="M2633" s="111"/>
      <c r="N2633" s="96"/>
      <c r="O2633" s="94"/>
      <c r="P2633" s="94"/>
      <c r="Q2633" s="96"/>
      <c r="R2633" s="96"/>
      <c r="S2633" s="96"/>
      <c r="T2633" s="94"/>
      <c r="U2633" s="94"/>
      <c r="V2633" s="96"/>
      <c r="W2633" s="94"/>
      <c r="X2633" s="94"/>
      <c r="Y2633" s="94"/>
      <c r="Z2633" s="94"/>
      <c r="AA2633" s="94"/>
      <c r="AB2633" s="96"/>
      <c r="AC2633" s="96"/>
      <c r="AD2633" s="96"/>
      <c r="AE2633" s="96"/>
      <c r="AF2633" s="94"/>
      <c r="AG2633" s="94"/>
    </row>
    <row r="2634" spans="1:33" ht="15.75" customHeight="1" x14ac:dyDescent="0.25">
      <c r="A2634" s="94"/>
      <c r="B2634" s="94"/>
      <c r="C2634" s="94"/>
      <c r="D2634" s="111"/>
      <c r="E2634" s="94"/>
      <c r="F2634" s="94"/>
      <c r="G2634" s="94"/>
      <c r="H2634" s="94"/>
      <c r="I2634" s="96"/>
      <c r="J2634" s="112"/>
      <c r="K2634" s="96"/>
      <c r="L2634" s="113"/>
      <c r="M2634" s="111"/>
      <c r="N2634" s="96"/>
      <c r="O2634" s="94"/>
      <c r="P2634" s="94"/>
      <c r="Q2634" s="96"/>
      <c r="R2634" s="96"/>
      <c r="S2634" s="96"/>
      <c r="T2634" s="94"/>
      <c r="U2634" s="94"/>
      <c r="V2634" s="96"/>
      <c r="W2634" s="94"/>
      <c r="X2634" s="94"/>
      <c r="Y2634" s="94"/>
      <c r="Z2634" s="94"/>
      <c r="AA2634" s="94"/>
      <c r="AB2634" s="96"/>
      <c r="AC2634" s="96"/>
      <c r="AD2634" s="96"/>
      <c r="AE2634" s="96"/>
      <c r="AF2634" s="94"/>
      <c r="AG2634" s="94"/>
    </row>
    <row r="2635" spans="1:33" ht="15.75" customHeight="1" x14ac:dyDescent="0.25">
      <c r="A2635" s="94"/>
      <c r="B2635" s="94"/>
      <c r="C2635" s="94"/>
      <c r="D2635" s="111"/>
      <c r="E2635" s="94"/>
      <c r="F2635" s="94"/>
      <c r="G2635" s="94"/>
      <c r="H2635" s="94"/>
      <c r="I2635" s="96"/>
      <c r="J2635" s="112"/>
      <c r="K2635" s="96"/>
      <c r="L2635" s="113"/>
      <c r="M2635" s="111"/>
      <c r="N2635" s="96"/>
      <c r="O2635" s="94"/>
      <c r="P2635" s="94"/>
      <c r="Q2635" s="96"/>
      <c r="R2635" s="96"/>
      <c r="S2635" s="96"/>
      <c r="T2635" s="94"/>
      <c r="U2635" s="94"/>
      <c r="V2635" s="96"/>
      <c r="W2635" s="94"/>
      <c r="X2635" s="94"/>
      <c r="Y2635" s="94"/>
      <c r="Z2635" s="94"/>
      <c r="AA2635" s="94"/>
      <c r="AB2635" s="96"/>
      <c r="AC2635" s="96"/>
      <c r="AD2635" s="96"/>
      <c r="AE2635" s="96"/>
      <c r="AF2635" s="94"/>
      <c r="AG2635" s="94"/>
    </row>
    <row r="2636" spans="1:33" ht="15.75" customHeight="1" x14ac:dyDescent="0.25">
      <c r="A2636" s="94"/>
      <c r="B2636" s="94"/>
      <c r="C2636" s="94"/>
      <c r="D2636" s="111"/>
      <c r="E2636" s="94"/>
      <c r="F2636" s="94"/>
      <c r="G2636" s="94"/>
      <c r="H2636" s="94"/>
      <c r="I2636" s="96"/>
      <c r="J2636" s="112"/>
      <c r="K2636" s="96"/>
      <c r="L2636" s="113"/>
      <c r="M2636" s="111"/>
      <c r="N2636" s="96"/>
      <c r="O2636" s="94"/>
      <c r="P2636" s="94"/>
      <c r="Q2636" s="96"/>
      <c r="R2636" s="96"/>
      <c r="S2636" s="96"/>
      <c r="T2636" s="94"/>
      <c r="U2636" s="94"/>
      <c r="V2636" s="96"/>
      <c r="W2636" s="94"/>
      <c r="X2636" s="94"/>
      <c r="Y2636" s="94"/>
      <c r="Z2636" s="94"/>
      <c r="AA2636" s="94"/>
      <c r="AB2636" s="96"/>
      <c r="AC2636" s="96"/>
      <c r="AD2636" s="96"/>
      <c r="AE2636" s="96"/>
      <c r="AF2636" s="94"/>
      <c r="AG2636" s="94"/>
    </row>
    <row r="2637" spans="1:33" ht="15.75" customHeight="1" x14ac:dyDescent="0.25">
      <c r="A2637" s="94"/>
      <c r="B2637" s="94"/>
      <c r="C2637" s="94"/>
      <c r="D2637" s="111"/>
      <c r="E2637" s="94"/>
      <c r="F2637" s="94"/>
      <c r="G2637" s="94"/>
      <c r="H2637" s="94"/>
      <c r="I2637" s="96"/>
      <c r="J2637" s="112"/>
      <c r="K2637" s="96"/>
      <c r="L2637" s="113"/>
      <c r="M2637" s="111"/>
      <c r="N2637" s="96"/>
      <c r="O2637" s="94"/>
      <c r="P2637" s="94"/>
      <c r="Q2637" s="96"/>
      <c r="R2637" s="96"/>
      <c r="S2637" s="96"/>
      <c r="T2637" s="94"/>
      <c r="U2637" s="94"/>
      <c r="V2637" s="96"/>
      <c r="W2637" s="94"/>
      <c r="X2637" s="94"/>
      <c r="Y2637" s="94"/>
      <c r="Z2637" s="94"/>
      <c r="AA2637" s="94"/>
      <c r="AB2637" s="96"/>
      <c r="AC2637" s="96"/>
      <c r="AD2637" s="96"/>
      <c r="AE2637" s="96"/>
      <c r="AF2637" s="94"/>
      <c r="AG2637" s="94"/>
    </row>
    <row r="2638" spans="1:33" ht="15.75" customHeight="1" x14ac:dyDescent="0.25">
      <c r="A2638" s="94"/>
      <c r="B2638" s="94"/>
      <c r="C2638" s="94"/>
      <c r="D2638" s="111"/>
      <c r="E2638" s="94"/>
      <c r="F2638" s="94"/>
      <c r="G2638" s="94"/>
      <c r="H2638" s="94"/>
      <c r="I2638" s="96"/>
      <c r="J2638" s="112"/>
      <c r="K2638" s="96"/>
      <c r="L2638" s="113"/>
      <c r="M2638" s="111"/>
      <c r="N2638" s="96"/>
      <c r="O2638" s="94"/>
      <c r="P2638" s="94"/>
      <c r="Q2638" s="96"/>
      <c r="R2638" s="96"/>
      <c r="S2638" s="96"/>
      <c r="T2638" s="94"/>
      <c r="U2638" s="94"/>
      <c r="V2638" s="96"/>
      <c r="W2638" s="94"/>
      <c r="X2638" s="94"/>
      <c r="Y2638" s="94"/>
      <c r="Z2638" s="94"/>
      <c r="AA2638" s="94"/>
      <c r="AB2638" s="96"/>
      <c r="AC2638" s="96"/>
      <c r="AD2638" s="96"/>
      <c r="AE2638" s="96"/>
      <c r="AF2638" s="94"/>
      <c r="AG2638" s="94"/>
    </row>
    <row r="2639" spans="1:33" ht="15.75" customHeight="1" x14ac:dyDescent="0.25">
      <c r="A2639" s="94"/>
      <c r="B2639" s="94"/>
      <c r="C2639" s="94"/>
      <c r="D2639" s="111"/>
      <c r="E2639" s="94"/>
      <c r="F2639" s="94"/>
      <c r="G2639" s="94"/>
      <c r="H2639" s="94"/>
      <c r="I2639" s="96"/>
      <c r="J2639" s="112"/>
      <c r="K2639" s="96"/>
      <c r="L2639" s="113"/>
      <c r="M2639" s="111"/>
      <c r="N2639" s="96"/>
      <c r="O2639" s="94"/>
      <c r="P2639" s="94"/>
      <c r="Q2639" s="96"/>
      <c r="R2639" s="96"/>
      <c r="S2639" s="96"/>
      <c r="T2639" s="94"/>
      <c r="U2639" s="94"/>
      <c r="V2639" s="96"/>
      <c r="W2639" s="94"/>
      <c r="X2639" s="94"/>
      <c r="Y2639" s="94"/>
      <c r="Z2639" s="94"/>
      <c r="AA2639" s="94"/>
      <c r="AB2639" s="96"/>
      <c r="AC2639" s="96"/>
      <c r="AD2639" s="96"/>
      <c r="AE2639" s="96"/>
      <c r="AF2639" s="94"/>
      <c r="AG2639" s="94"/>
    </row>
    <row r="2640" spans="1:33" ht="15.75" customHeight="1" x14ac:dyDescent="0.25">
      <c r="A2640" s="94"/>
      <c r="B2640" s="94"/>
      <c r="C2640" s="94"/>
      <c r="D2640" s="111"/>
      <c r="E2640" s="94"/>
      <c r="F2640" s="94"/>
      <c r="G2640" s="94"/>
      <c r="H2640" s="94"/>
      <c r="I2640" s="96"/>
      <c r="J2640" s="112"/>
      <c r="K2640" s="96"/>
      <c r="L2640" s="113"/>
      <c r="M2640" s="111"/>
      <c r="N2640" s="96"/>
      <c r="O2640" s="94"/>
      <c r="P2640" s="94"/>
      <c r="Q2640" s="96"/>
      <c r="R2640" s="96"/>
      <c r="S2640" s="96"/>
      <c r="T2640" s="94"/>
      <c r="U2640" s="94"/>
      <c r="V2640" s="96"/>
      <c r="W2640" s="94"/>
      <c r="X2640" s="94"/>
      <c r="Y2640" s="94"/>
      <c r="Z2640" s="94"/>
      <c r="AA2640" s="94"/>
      <c r="AB2640" s="96"/>
      <c r="AC2640" s="96"/>
      <c r="AD2640" s="96"/>
      <c r="AE2640" s="96"/>
      <c r="AF2640" s="94"/>
      <c r="AG2640" s="94"/>
    </row>
    <row r="2641" spans="1:33" ht="15.75" customHeight="1" x14ac:dyDescent="0.25">
      <c r="A2641" s="94"/>
      <c r="B2641" s="94"/>
      <c r="C2641" s="94"/>
      <c r="D2641" s="111"/>
      <c r="E2641" s="94"/>
      <c r="F2641" s="94"/>
      <c r="G2641" s="94"/>
      <c r="H2641" s="94"/>
      <c r="I2641" s="96"/>
      <c r="J2641" s="112"/>
      <c r="K2641" s="96"/>
      <c r="L2641" s="113"/>
      <c r="M2641" s="111"/>
      <c r="N2641" s="96"/>
      <c r="O2641" s="94"/>
      <c r="P2641" s="94"/>
      <c r="Q2641" s="96"/>
      <c r="R2641" s="96"/>
      <c r="S2641" s="96"/>
      <c r="T2641" s="94"/>
      <c r="U2641" s="94"/>
      <c r="V2641" s="96"/>
      <c r="W2641" s="94"/>
      <c r="X2641" s="94"/>
      <c r="Y2641" s="94"/>
      <c r="Z2641" s="94"/>
      <c r="AA2641" s="94"/>
      <c r="AB2641" s="96"/>
      <c r="AC2641" s="96"/>
      <c r="AD2641" s="96"/>
      <c r="AE2641" s="96"/>
      <c r="AF2641" s="94"/>
      <c r="AG2641" s="94"/>
    </row>
    <row r="2642" spans="1:33" ht="15.75" customHeight="1" x14ac:dyDescent="0.25">
      <c r="A2642" s="94"/>
      <c r="B2642" s="94"/>
      <c r="C2642" s="94"/>
      <c r="D2642" s="111"/>
      <c r="E2642" s="94"/>
      <c r="F2642" s="94"/>
      <c r="G2642" s="94"/>
      <c r="H2642" s="94"/>
      <c r="I2642" s="96"/>
      <c r="J2642" s="112"/>
      <c r="K2642" s="96"/>
      <c r="L2642" s="113"/>
      <c r="M2642" s="111"/>
      <c r="N2642" s="96"/>
      <c r="O2642" s="94"/>
      <c r="P2642" s="94"/>
      <c r="Q2642" s="96"/>
      <c r="R2642" s="96"/>
      <c r="S2642" s="96"/>
      <c r="T2642" s="94"/>
      <c r="U2642" s="94"/>
      <c r="V2642" s="96"/>
      <c r="W2642" s="94"/>
      <c r="X2642" s="94"/>
      <c r="Y2642" s="94"/>
      <c r="Z2642" s="94"/>
      <c r="AA2642" s="94"/>
      <c r="AB2642" s="96"/>
      <c r="AC2642" s="96"/>
      <c r="AD2642" s="96"/>
      <c r="AE2642" s="96"/>
      <c r="AF2642" s="94"/>
      <c r="AG2642" s="94"/>
    </row>
    <row r="2643" spans="1:33" ht="15.75" customHeight="1" x14ac:dyDescent="0.25">
      <c r="A2643" s="94"/>
      <c r="B2643" s="94"/>
      <c r="C2643" s="94"/>
      <c r="D2643" s="111"/>
      <c r="E2643" s="94"/>
      <c r="F2643" s="94"/>
      <c r="G2643" s="94"/>
      <c r="H2643" s="94"/>
      <c r="I2643" s="96"/>
      <c r="J2643" s="112"/>
      <c r="K2643" s="96"/>
      <c r="L2643" s="113"/>
      <c r="M2643" s="111"/>
      <c r="N2643" s="96"/>
      <c r="O2643" s="94"/>
      <c r="P2643" s="94"/>
      <c r="Q2643" s="96"/>
      <c r="R2643" s="96"/>
      <c r="S2643" s="96"/>
      <c r="T2643" s="94"/>
      <c r="U2643" s="94"/>
      <c r="V2643" s="96"/>
      <c r="W2643" s="94"/>
      <c r="X2643" s="94"/>
      <c r="Y2643" s="94"/>
      <c r="Z2643" s="94"/>
      <c r="AA2643" s="94"/>
      <c r="AB2643" s="96"/>
      <c r="AC2643" s="96"/>
      <c r="AD2643" s="96"/>
      <c r="AE2643" s="96"/>
      <c r="AF2643" s="94"/>
      <c r="AG2643" s="94"/>
    </row>
    <row r="2644" spans="1:33" ht="15.75" customHeight="1" x14ac:dyDescent="0.25">
      <c r="A2644" s="94"/>
      <c r="B2644" s="94"/>
      <c r="C2644" s="94"/>
      <c r="D2644" s="111"/>
      <c r="E2644" s="94"/>
      <c r="F2644" s="94"/>
      <c r="G2644" s="94"/>
      <c r="H2644" s="94"/>
      <c r="I2644" s="96"/>
      <c r="J2644" s="112"/>
      <c r="K2644" s="96"/>
      <c r="L2644" s="113"/>
      <c r="M2644" s="111"/>
      <c r="N2644" s="96"/>
      <c r="O2644" s="94"/>
      <c r="P2644" s="94"/>
      <c r="Q2644" s="96"/>
      <c r="R2644" s="96"/>
      <c r="S2644" s="96"/>
      <c r="T2644" s="94"/>
      <c r="U2644" s="94"/>
      <c r="V2644" s="96"/>
      <c r="W2644" s="94"/>
      <c r="X2644" s="94"/>
      <c r="Y2644" s="94"/>
      <c r="Z2644" s="94"/>
      <c r="AA2644" s="94"/>
      <c r="AB2644" s="96"/>
      <c r="AC2644" s="96"/>
      <c r="AD2644" s="96"/>
      <c r="AE2644" s="96"/>
      <c r="AF2644" s="94"/>
      <c r="AG2644" s="94"/>
    </row>
    <row r="2645" spans="1:33" ht="15.75" customHeight="1" x14ac:dyDescent="0.25">
      <c r="A2645" s="94"/>
      <c r="B2645" s="94"/>
      <c r="C2645" s="94"/>
      <c r="D2645" s="111"/>
      <c r="E2645" s="94"/>
      <c r="F2645" s="94"/>
      <c r="G2645" s="94"/>
      <c r="H2645" s="94"/>
      <c r="I2645" s="96"/>
      <c r="J2645" s="112"/>
      <c r="K2645" s="96"/>
      <c r="L2645" s="113"/>
      <c r="M2645" s="111"/>
      <c r="N2645" s="96"/>
      <c r="O2645" s="94"/>
      <c r="P2645" s="94"/>
      <c r="Q2645" s="96"/>
      <c r="R2645" s="96"/>
      <c r="S2645" s="96"/>
      <c r="T2645" s="94"/>
      <c r="U2645" s="94"/>
      <c r="V2645" s="96"/>
      <c r="W2645" s="94"/>
      <c r="X2645" s="94"/>
      <c r="Y2645" s="94"/>
      <c r="Z2645" s="94"/>
      <c r="AA2645" s="94"/>
      <c r="AB2645" s="96"/>
      <c r="AC2645" s="96"/>
      <c r="AD2645" s="96"/>
      <c r="AE2645" s="96"/>
      <c r="AF2645" s="94"/>
      <c r="AG2645" s="94"/>
    </row>
    <row r="2646" spans="1:33" ht="15.75" customHeight="1" x14ac:dyDescent="0.25">
      <c r="A2646" s="94"/>
      <c r="B2646" s="94"/>
      <c r="C2646" s="94"/>
      <c r="D2646" s="111"/>
      <c r="E2646" s="94"/>
      <c r="F2646" s="94"/>
      <c r="G2646" s="94"/>
      <c r="H2646" s="94"/>
      <c r="I2646" s="96"/>
      <c r="J2646" s="112"/>
      <c r="K2646" s="96"/>
      <c r="L2646" s="113"/>
      <c r="M2646" s="111"/>
      <c r="N2646" s="96"/>
      <c r="O2646" s="94"/>
      <c r="P2646" s="94"/>
      <c r="Q2646" s="96"/>
      <c r="R2646" s="96"/>
      <c r="S2646" s="96"/>
      <c r="T2646" s="94"/>
      <c r="U2646" s="94"/>
      <c r="V2646" s="96"/>
      <c r="W2646" s="94"/>
      <c r="X2646" s="94"/>
      <c r="Y2646" s="94"/>
      <c r="Z2646" s="94"/>
      <c r="AA2646" s="94"/>
      <c r="AB2646" s="96"/>
      <c r="AC2646" s="96"/>
      <c r="AD2646" s="96"/>
      <c r="AE2646" s="96"/>
      <c r="AF2646" s="94"/>
      <c r="AG2646" s="94"/>
    </row>
    <row r="2647" spans="1:33" ht="15.75" customHeight="1" x14ac:dyDescent="0.25">
      <c r="A2647" s="94"/>
      <c r="B2647" s="94"/>
      <c r="C2647" s="94"/>
      <c r="D2647" s="111"/>
      <c r="E2647" s="94"/>
      <c r="F2647" s="94"/>
      <c r="G2647" s="94"/>
      <c r="H2647" s="94"/>
      <c r="I2647" s="96"/>
      <c r="J2647" s="112"/>
      <c r="K2647" s="96"/>
      <c r="L2647" s="113"/>
      <c r="M2647" s="111"/>
      <c r="N2647" s="96"/>
      <c r="O2647" s="94"/>
      <c r="P2647" s="94"/>
      <c r="Q2647" s="96"/>
      <c r="R2647" s="96"/>
      <c r="S2647" s="96"/>
      <c r="T2647" s="94"/>
      <c r="U2647" s="94"/>
      <c r="V2647" s="96"/>
      <c r="W2647" s="94"/>
      <c r="X2647" s="94"/>
      <c r="Y2647" s="94"/>
      <c r="Z2647" s="94"/>
      <c r="AA2647" s="94"/>
      <c r="AB2647" s="96"/>
      <c r="AC2647" s="96"/>
      <c r="AD2647" s="96"/>
      <c r="AE2647" s="96"/>
      <c r="AF2647" s="94"/>
      <c r="AG2647" s="94"/>
    </row>
    <row r="2648" spans="1:33" ht="15.75" customHeight="1" x14ac:dyDescent="0.25">
      <c r="A2648" s="94"/>
      <c r="B2648" s="94"/>
      <c r="C2648" s="94"/>
      <c r="D2648" s="111"/>
      <c r="E2648" s="94"/>
      <c r="F2648" s="94"/>
      <c r="G2648" s="94"/>
      <c r="H2648" s="94"/>
      <c r="I2648" s="96"/>
      <c r="J2648" s="112"/>
      <c r="K2648" s="96"/>
      <c r="L2648" s="113"/>
      <c r="M2648" s="111"/>
      <c r="N2648" s="96"/>
      <c r="O2648" s="94"/>
      <c r="P2648" s="94"/>
      <c r="Q2648" s="96"/>
      <c r="R2648" s="96"/>
      <c r="S2648" s="96"/>
      <c r="T2648" s="94"/>
      <c r="U2648" s="94"/>
      <c r="V2648" s="96"/>
      <c r="W2648" s="94"/>
      <c r="X2648" s="94"/>
      <c r="Y2648" s="94"/>
      <c r="Z2648" s="94"/>
      <c r="AA2648" s="94"/>
      <c r="AB2648" s="96"/>
      <c r="AC2648" s="96"/>
      <c r="AD2648" s="96"/>
      <c r="AE2648" s="96"/>
      <c r="AF2648" s="94"/>
      <c r="AG2648" s="94"/>
    </row>
    <row r="2649" spans="1:33" ht="15.75" customHeight="1" x14ac:dyDescent="0.25">
      <c r="A2649" s="94"/>
      <c r="B2649" s="94"/>
      <c r="C2649" s="94"/>
      <c r="D2649" s="111"/>
      <c r="E2649" s="94"/>
      <c r="F2649" s="94"/>
      <c r="G2649" s="94"/>
      <c r="H2649" s="94"/>
      <c r="I2649" s="96"/>
      <c r="J2649" s="112"/>
      <c r="K2649" s="96"/>
      <c r="L2649" s="113"/>
      <c r="M2649" s="111"/>
      <c r="N2649" s="96"/>
      <c r="O2649" s="94"/>
      <c r="P2649" s="94"/>
      <c r="Q2649" s="96"/>
      <c r="R2649" s="96"/>
      <c r="S2649" s="96"/>
      <c r="T2649" s="94"/>
      <c r="U2649" s="94"/>
      <c r="V2649" s="96"/>
      <c r="W2649" s="94"/>
      <c r="X2649" s="94"/>
      <c r="Y2649" s="94"/>
      <c r="Z2649" s="94"/>
      <c r="AA2649" s="94"/>
      <c r="AB2649" s="96"/>
      <c r="AC2649" s="96"/>
      <c r="AD2649" s="96"/>
      <c r="AE2649" s="96"/>
      <c r="AF2649" s="94"/>
      <c r="AG2649" s="94"/>
    </row>
    <row r="2650" spans="1:33" ht="15.75" customHeight="1" x14ac:dyDescent="0.25">
      <c r="A2650" s="94"/>
      <c r="B2650" s="94"/>
      <c r="C2650" s="94"/>
      <c r="D2650" s="111"/>
      <c r="E2650" s="94"/>
      <c r="F2650" s="94"/>
      <c r="G2650" s="94"/>
      <c r="H2650" s="94"/>
      <c r="I2650" s="96"/>
      <c r="J2650" s="112"/>
      <c r="K2650" s="96"/>
      <c r="L2650" s="113"/>
      <c r="M2650" s="111"/>
      <c r="N2650" s="96"/>
      <c r="O2650" s="94"/>
      <c r="P2650" s="94"/>
      <c r="Q2650" s="96"/>
      <c r="R2650" s="96"/>
      <c r="S2650" s="96"/>
      <c r="T2650" s="94"/>
      <c r="U2650" s="94"/>
      <c r="V2650" s="96"/>
      <c r="W2650" s="94"/>
      <c r="X2650" s="94"/>
      <c r="Y2650" s="94"/>
      <c r="Z2650" s="94"/>
      <c r="AA2650" s="94"/>
      <c r="AB2650" s="96"/>
      <c r="AC2650" s="96"/>
      <c r="AD2650" s="96"/>
      <c r="AE2650" s="96"/>
      <c r="AF2650" s="94"/>
      <c r="AG2650" s="94"/>
    </row>
    <row r="2651" spans="1:33" ht="15.75" customHeight="1" x14ac:dyDescent="0.25">
      <c r="A2651" s="94"/>
      <c r="B2651" s="94"/>
      <c r="C2651" s="94"/>
      <c r="D2651" s="111"/>
      <c r="E2651" s="94"/>
      <c r="F2651" s="94"/>
      <c r="G2651" s="94"/>
      <c r="H2651" s="94"/>
      <c r="I2651" s="96"/>
      <c r="J2651" s="112"/>
      <c r="K2651" s="96"/>
      <c r="L2651" s="113"/>
      <c r="M2651" s="111"/>
      <c r="N2651" s="96"/>
      <c r="O2651" s="94"/>
      <c r="P2651" s="94"/>
      <c r="Q2651" s="96"/>
      <c r="R2651" s="96"/>
      <c r="S2651" s="96"/>
      <c r="T2651" s="94"/>
      <c r="U2651" s="94"/>
      <c r="V2651" s="96"/>
      <c r="W2651" s="94"/>
      <c r="X2651" s="94"/>
      <c r="Y2651" s="94"/>
      <c r="Z2651" s="94"/>
      <c r="AA2651" s="94"/>
      <c r="AB2651" s="96"/>
      <c r="AC2651" s="96"/>
      <c r="AD2651" s="96"/>
      <c r="AE2651" s="96"/>
      <c r="AF2651" s="94"/>
      <c r="AG2651" s="94"/>
    </row>
    <row r="2652" spans="1:33" ht="15.75" customHeight="1" x14ac:dyDescent="0.25">
      <c r="A2652" s="94"/>
      <c r="B2652" s="94"/>
      <c r="C2652" s="94"/>
      <c r="D2652" s="111"/>
      <c r="E2652" s="94"/>
      <c r="F2652" s="94"/>
      <c r="G2652" s="94"/>
      <c r="H2652" s="94"/>
      <c r="I2652" s="96"/>
      <c r="J2652" s="112"/>
      <c r="K2652" s="96"/>
      <c r="L2652" s="113"/>
      <c r="M2652" s="111"/>
      <c r="N2652" s="96"/>
      <c r="O2652" s="94"/>
      <c r="P2652" s="94"/>
      <c r="Q2652" s="96"/>
      <c r="R2652" s="96"/>
      <c r="S2652" s="96"/>
      <c r="T2652" s="94"/>
      <c r="U2652" s="94"/>
      <c r="V2652" s="96"/>
      <c r="W2652" s="94"/>
      <c r="X2652" s="94"/>
      <c r="Y2652" s="94"/>
      <c r="Z2652" s="94"/>
      <c r="AA2652" s="94"/>
      <c r="AB2652" s="96"/>
      <c r="AC2652" s="96"/>
      <c r="AD2652" s="96"/>
      <c r="AE2652" s="96"/>
      <c r="AF2652" s="94"/>
      <c r="AG2652" s="94"/>
    </row>
    <row r="2653" spans="1:33" ht="15.75" customHeight="1" x14ac:dyDescent="0.25">
      <c r="A2653" s="94"/>
      <c r="B2653" s="94"/>
      <c r="C2653" s="94"/>
      <c r="D2653" s="111"/>
      <c r="E2653" s="94"/>
      <c r="F2653" s="94"/>
      <c r="G2653" s="94"/>
      <c r="H2653" s="94"/>
      <c r="I2653" s="96"/>
      <c r="J2653" s="112"/>
      <c r="K2653" s="96"/>
      <c r="L2653" s="113"/>
      <c r="M2653" s="111"/>
      <c r="N2653" s="96"/>
      <c r="O2653" s="94"/>
      <c r="P2653" s="94"/>
      <c r="Q2653" s="96"/>
      <c r="R2653" s="96"/>
      <c r="S2653" s="96"/>
      <c r="T2653" s="94"/>
      <c r="U2653" s="94"/>
      <c r="V2653" s="96"/>
      <c r="W2653" s="94"/>
      <c r="X2653" s="94"/>
      <c r="Y2653" s="94"/>
      <c r="Z2653" s="94"/>
      <c r="AA2653" s="94"/>
      <c r="AB2653" s="96"/>
      <c r="AC2653" s="96"/>
      <c r="AD2653" s="96"/>
      <c r="AE2653" s="96"/>
      <c r="AF2653" s="94"/>
      <c r="AG2653" s="94"/>
    </row>
    <row r="2654" spans="1:33" ht="15.75" customHeight="1" x14ac:dyDescent="0.25">
      <c r="A2654" s="94"/>
      <c r="B2654" s="94"/>
      <c r="C2654" s="94"/>
      <c r="D2654" s="111"/>
      <c r="E2654" s="94"/>
      <c r="F2654" s="94"/>
      <c r="G2654" s="94"/>
      <c r="H2654" s="94"/>
      <c r="I2654" s="96"/>
      <c r="J2654" s="112"/>
      <c r="K2654" s="96"/>
      <c r="L2654" s="113"/>
      <c r="M2654" s="111"/>
      <c r="N2654" s="96"/>
      <c r="O2654" s="94"/>
      <c r="P2654" s="94"/>
      <c r="Q2654" s="96"/>
      <c r="R2654" s="96"/>
      <c r="S2654" s="96"/>
      <c r="T2654" s="94"/>
      <c r="U2654" s="94"/>
      <c r="V2654" s="96"/>
      <c r="W2654" s="94"/>
      <c r="X2654" s="94"/>
      <c r="Y2654" s="94"/>
      <c r="Z2654" s="94"/>
      <c r="AA2654" s="94"/>
      <c r="AB2654" s="96"/>
      <c r="AC2654" s="96"/>
      <c r="AD2654" s="96"/>
      <c r="AE2654" s="96"/>
      <c r="AF2654" s="94"/>
      <c r="AG2654" s="94"/>
    </row>
    <row r="2655" spans="1:33" ht="15.75" customHeight="1" x14ac:dyDescent="0.25">
      <c r="A2655" s="94"/>
      <c r="B2655" s="94"/>
      <c r="C2655" s="94"/>
      <c r="D2655" s="111"/>
      <c r="E2655" s="94"/>
      <c r="F2655" s="94"/>
      <c r="G2655" s="94"/>
      <c r="H2655" s="94"/>
      <c r="I2655" s="96"/>
      <c r="J2655" s="112"/>
      <c r="K2655" s="96"/>
      <c r="L2655" s="113"/>
      <c r="M2655" s="111"/>
      <c r="N2655" s="96"/>
      <c r="O2655" s="94"/>
      <c r="P2655" s="94"/>
      <c r="Q2655" s="96"/>
      <c r="R2655" s="96"/>
      <c r="S2655" s="96"/>
      <c r="T2655" s="94"/>
      <c r="U2655" s="94"/>
      <c r="V2655" s="96"/>
      <c r="W2655" s="94"/>
      <c r="X2655" s="94"/>
      <c r="Y2655" s="94"/>
      <c r="Z2655" s="94"/>
      <c r="AA2655" s="94"/>
      <c r="AB2655" s="96"/>
      <c r="AC2655" s="96"/>
      <c r="AD2655" s="96"/>
      <c r="AE2655" s="96"/>
      <c r="AF2655" s="94"/>
      <c r="AG2655" s="94"/>
    </row>
    <row r="2656" spans="1:33" ht="15.75" customHeight="1" x14ac:dyDescent="0.25">
      <c r="A2656" s="94"/>
      <c r="B2656" s="94"/>
      <c r="C2656" s="94"/>
      <c r="D2656" s="111"/>
      <c r="E2656" s="94"/>
      <c r="F2656" s="94"/>
      <c r="G2656" s="94"/>
      <c r="H2656" s="94"/>
      <c r="I2656" s="96"/>
      <c r="J2656" s="112"/>
      <c r="K2656" s="96"/>
      <c r="L2656" s="113"/>
      <c r="M2656" s="111"/>
      <c r="N2656" s="96"/>
      <c r="O2656" s="94"/>
      <c r="P2656" s="94"/>
      <c r="Q2656" s="96"/>
      <c r="R2656" s="96"/>
      <c r="S2656" s="96"/>
      <c r="T2656" s="94"/>
      <c r="U2656" s="94"/>
      <c r="V2656" s="96"/>
      <c r="W2656" s="94"/>
      <c r="X2656" s="94"/>
      <c r="Y2656" s="94"/>
      <c r="Z2656" s="94"/>
      <c r="AA2656" s="94"/>
      <c r="AB2656" s="96"/>
      <c r="AC2656" s="96"/>
      <c r="AD2656" s="96"/>
      <c r="AE2656" s="96"/>
      <c r="AF2656" s="94"/>
      <c r="AG2656" s="94"/>
    </row>
    <row r="2657" spans="1:33" ht="15.75" customHeight="1" x14ac:dyDescent="0.25">
      <c r="A2657" s="94"/>
      <c r="B2657" s="94"/>
      <c r="C2657" s="94"/>
      <c r="D2657" s="111"/>
      <c r="E2657" s="94"/>
      <c r="F2657" s="94"/>
      <c r="G2657" s="94"/>
      <c r="H2657" s="94"/>
      <c r="I2657" s="96"/>
      <c r="J2657" s="112"/>
      <c r="K2657" s="96"/>
      <c r="L2657" s="113"/>
      <c r="M2657" s="111"/>
      <c r="N2657" s="96"/>
      <c r="O2657" s="94"/>
      <c r="P2657" s="94"/>
      <c r="Q2657" s="96"/>
      <c r="R2657" s="96"/>
      <c r="S2657" s="96"/>
      <c r="T2657" s="94"/>
      <c r="U2657" s="94"/>
      <c r="V2657" s="96"/>
      <c r="W2657" s="94"/>
      <c r="X2657" s="94"/>
      <c r="Y2657" s="94"/>
      <c r="Z2657" s="94"/>
      <c r="AA2657" s="94"/>
      <c r="AB2657" s="96"/>
      <c r="AC2657" s="96"/>
      <c r="AD2657" s="96"/>
      <c r="AE2657" s="96"/>
      <c r="AF2657" s="94"/>
      <c r="AG2657" s="94"/>
    </row>
    <row r="2658" spans="1:33" ht="15.75" customHeight="1" x14ac:dyDescent="0.25">
      <c r="A2658" s="94"/>
      <c r="B2658" s="94"/>
      <c r="C2658" s="94"/>
      <c r="D2658" s="111"/>
      <c r="E2658" s="94"/>
      <c r="F2658" s="94"/>
      <c r="G2658" s="94"/>
      <c r="H2658" s="94"/>
      <c r="I2658" s="96"/>
      <c r="J2658" s="112"/>
      <c r="K2658" s="96"/>
      <c r="L2658" s="113"/>
      <c r="M2658" s="111"/>
      <c r="N2658" s="96"/>
      <c r="O2658" s="94"/>
      <c r="P2658" s="94"/>
      <c r="Q2658" s="96"/>
      <c r="R2658" s="96"/>
      <c r="S2658" s="96"/>
      <c r="T2658" s="94"/>
      <c r="U2658" s="94"/>
      <c r="V2658" s="96"/>
      <c r="W2658" s="94"/>
      <c r="X2658" s="94"/>
      <c r="Y2658" s="94"/>
      <c r="Z2658" s="94"/>
      <c r="AA2658" s="94"/>
      <c r="AB2658" s="96"/>
      <c r="AC2658" s="96"/>
      <c r="AD2658" s="96"/>
      <c r="AE2658" s="96"/>
      <c r="AF2658" s="94"/>
      <c r="AG2658" s="94"/>
    </row>
    <row r="2659" spans="1:33" ht="15.75" customHeight="1" x14ac:dyDescent="0.25">
      <c r="A2659" s="94"/>
      <c r="B2659" s="94"/>
      <c r="C2659" s="94"/>
      <c r="D2659" s="111"/>
      <c r="E2659" s="94"/>
      <c r="F2659" s="94"/>
      <c r="G2659" s="94"/>
      <c r="H2659" s="94"/>
      <c r="I2659" s="96"/>
      <c r="J2659" s="112"/>
      <c r="K2659" s="96"/>
      <c r="L2659" s="113"/>
      <c r="M2659" s="111"/>
      <c r="N2659" s="96"/>
      <c r="O2659" s="94"/>
      <c r="P2659" s="94"/>
      <c r="Q2659" s="96"/>
      <c r="R2659" s="96"/>
      <c r="S2659" s="96"/>
      <c r="T2659" s="94"/>
      <c r="U2659" s="94"/>
      <c r="V2659" s="96"/>
      <c r="W2659" s="94"/>
      <c r="X2659" s="94"/>
      <c r="Y2659" s="94"/>
      <c r="Z2659" s="94"/>
      <c r="AA2659" s="94"/>
      <c r="AB2659" s="96"/>
      <c r="AC2659" s="96"/>
      <c r="AD2659" s="96"/>
      <c r="AE2659" s="96"/>
      <c r="AF2659" s="94"/>
      <c r="AG2659" s="94"/>
    </row>
    <row r="2660" spans="1:33" ht="15.75" customHeight="1" x14ac:dyDescent="0.25">
      <c r="A2660" s="94"/>
      <c r="B2660" s="94"/>
      <c r="C2660" s="94"/>
      <c r="D2660" s="111"/>
      <c r="E2660" s="94"/>
      <c r="F2660" s="94"/>
      <c r="G2660" s="94"/>
      <c r="H2660" s="94"/>
      <c r="I2660" s="96"/>
      <c r="J2660" s="112"/>
      <c r="K2660" s="96"/>
      <c r="L2660" s="113"/>
      <c r="M2660" s="111"/>
      <c r="N2660" s="96"/>
      <c r="O2660" s="94"/>
      <c r="P2660" s="94"/>
      <c r="Q2660" s="96"/>
      <c r="R2660" s="96"/>
      <c r="S2660" s="96"/>
      <c r="T2660" s="94"/>
      <c r="U2660" s="94"/>
      <c r="V2660" s="96"/>
      <c r="W2660" s="94"/>
      <c r="X2660" s="94"/>
      <c r="Y2660" s="94"/>
      <c r="Z2660" s="94"/>
      <c r="AA2660" s="94"/>
      <c r="AB2660" s="96"/>
      <c r="AC2660" s="96"/>
      <c r="AD2660" s="96"/>
      <c r="AE2660" s="96"/>
      <c r="AF2660" s="94"/>
      <c r="AG2660" s="94"/>
    </row>
    <row r="2661" spans="1:33" ht="15.75" customHeight="1" x14ac:dyDescent="0.25">
      <c r="A2661" s="94"/>
      <c r="B2661" s="94"/>
      <c r="C2661" s="94"/>
      <c r="D2661" s="111"/>
      <c r="E2661" s="94"/>
      <c r="F2661" s="94"/>
      <c r="G2661" s="94"/>
      <c r="H2661" s="94"/>
      <c r="I2661" s="96"/>
      <c r="J2661" s="112"/>
      <c r="K2661" s="96"/>
      <c r="L2661" s="113"/>
      <c r="M2661" s="111"/>
      <c r="N2661" s="96"/>
      <c r="O2661" s="94"/>
      <c r="P2661" s="94"/>
      <c r="Q2661" s="96"/>
      <c r="R2661" s="96"/>
      <c r="S2661" s="96"/>
      <c r="T2661" s="94"/>
      <c r="U2661" s="94"/>
      <c r="V2661" s="96"/>
      <c r="W2661" s="94"/>
      <c r="X2661" s="94"/>
      <c r="Y2661" s="94"/>
      <c r="Z2661" s="94"/>
      <c r="AA2661" s="94"/>
      <c r="AB2661" s="96"/>
      <c r="AC2661" s="96"/>
      <c r="AD2661" s="96"/>
      <c r="AE2661" s="96"/>
      <c r="AF2661" s="94"/>
      <c r="AG2661" s="94"/>
    </row>
    <row r="2662" spans="1:33" ht="15.75" customHeight="1" x14ac:dyDescent="0.25">
      <c r="A2662" s="94"/>
      <c r="B2662" s="94"/>
      <c r="C2662" s="94"/>
      <c r="D2662" s="111"/>
      <c r="E2662" s="94"/>
      <c r="F2662" s="94"/>
      <c r="G2662" s="94"/>
      <c r="H2662" s="94"/>
      <c r="I2662" s="96"/>
      <c r="J2662" s="112"/>
      <c r="K2662" s="96"/>
      <c r="L2662" s="113"/>
      <c r="M2662" s="111"/>
      <c r="N2662" s="96"/>
      <c r="O2662" s="94"/>
      <c r="P2662" s="94"/>
      <c r="Q2662" s="96"/>
      <c r="R2662" s="96"/>
      <c r="S2662" s="96"/>
      <c r="T2662" s="94"/>
      <c r="U2662" s="94"/>
      <c r="V2662" s="96"/>
      <c r="W2662" s="94"/>
      <c r="X2662" s="94"/>
      <c r="Y2662" s="94"/>
      <c r="Z2662" s="94"/>
      <c r="AA2662" s="94"/>
      <c r="AB2662" s="96"/>
      <c r="AC2662" s="96"/>
      <c r="AD2662" s="96"/>
      <c r="AE2662" s="96"/>
      <c r="AF2662" s="94"/>
      <c r="AG2662" s="94"/>
    </row>
    <row r="2663" spans="1:33" ht="15.75" customHeight="1" x14ac:dyDescent="0.25">
      <c r="A2663" s="94"/>
      <c r="B2663" s="94"/>
      <c r="C2663" s="94"/>
      <c r="D2663" s="111"/>
      <c r="E2663" s="94"/>
      <c r="F2663" s="94"/>
      <c r="G2663" s="94"/>
      <c r="H2663" s="94"/>
      <c r="I2663" s="96"/>
      <c r="J2663" s="112"/>
      <c r="K2663" s="96"/>
      <c r="L2663" s="113"/>
      <c r="M2663" s="111"/>
      <c r="N2663" s="96"/>
      <c r="O2663" s="94"/>
      <c r="P2663" s="94"/>
      <c r="Q2663" s="96"/>
      <c r="R2663" s="96"/>
      <c r="S2663" s="96"/>
      <c r="T2663" s="94"/>
      <c r="U2663" s="94"/>
      <c r="V2663" s="96"/>
      <c r="W2663" s="94"/>
      <c r="X2663" s="94"/>
      <c r="Y2663" s="94"/>
      <c r="Z2663" s="94"/>
      <c r="AA2663" s="94"/>
      <c r="AB2663" s="96"/>
      <c r="AC2663" s="96"/>
      <c r="AD2663" s="96"/>
      <c r="AE2663" s="96"/>
      <c r="AF2663" s="94"/>
      <c r="AG2663" s="94"/>
    </row>
    <row r="2664" spans="1:33" ht="15.75" customHeight="1" x14ac:dyDescent="0.25">
      <c r="A2664" s="94"/>
      <c r="B2664" s="94"/>
      <c r="C2664" s="94"/>
      <c r="D2664" s="111"/>
      <c r="E2664" s="94"/>
      <c r="F2664" s="94"/>
      <c r="G2664" s="94"/>
      <c r="H2664" s="94"/>
      <c r="I2664" s="96"/>
      <c r="J2664" s="112"/>
      <c r="K2664" s="96"/>
      <c r="L2664" s="113"/>
      <c r="M2664" s="111"/>
      <c r="N2664" s="96"/>
      <c r="O2664" s="94"/>
      <c r="P2664" s="94"/>
      <c r="Q2664" s="96"/>
      <c r="R2664" s="96"/>
      <c r="S2664" s="96"/>
      <c r="T2664" s="94"/>
      <c r="U2664" s="94"/>
      <c r="V2664" s="96"/>
      <c r="W2664" s="94"/>
      <c r="X2664" s="94"/>
      <c r="Y2664" s="94"/>
      <c r="Z2664" s="94"/>
      <c r="AA2664" s="94"/>
      <c r="AB2664" s="96"/>
      <c r="AC2664" s="96"/>
      <c r="AD2664" s="96"/>
      <c r="AE2664" s="96"/>
      <c r="AF2664" s="94"/>
      <c r="AG2664" s="94"/>
    </row>
    <row r="2665" spans="1:33" ht="15.75" customHeight="1" x14ac:dyDescent="0.25">
      <c r="A2665" s="94"/>
      <c r="B2665" s="94"/>
      <c r="C2665" s="94"/>
      <c r="D2665" s="111"/>
      <c r="E2665" s="94"/>
      <c r="F2665" s="94"/>
      <c r="G2665" s="94"/>
      <c r="H2665" s="94"/>
      <c r="I2665" s="96"/>
      <c r="J2665" s="112"/>
      <c r="K2665" s="96"/>
      <c r="L2665" s="113"/>
      <c r="M2665" s="111"/>
      <c r="N2665" s="96"/>
      <c r="O2665" s="94"/>
      <c r="P2665" s="94"/>
      <c r="Q2665" s="96"/>
      <c r="R2665" s="96"/>
      <c r="S2665" s="96"/>
      <c r="T2665" s="94"/>
      <c r="U2665" s="94"/>
      <c r="V2665" s="96"/>
      <c r="W2665" s="94"/>
      <c r="X2665" s="94"/>
      <c r="Y2665" s="94"/>
      <c r="Z2665" s="94"/>
      <c r="AA2665" s="94"/>
      <c r="AB2665" s="96"/>
      <c r="AC2665" s="96"/>
      <c r="AD2665" s="96"/>
      <c r="AE2665" s="96"/>
      <c r="AF2665" s="94"/>
      <c r="AG2665" s="94"/>
    </row>
    <row r="2666" spans="1:33" ht="15.75" customHeight="1" x14ac:dyDescent="0.25">
      <c r="A2666" s="94"/>
      <c r="B2666" s="94"/>
      <c r="C2666" s="94"/>
      <c r="D2666" s="111"/>
      <c r="E2666" s="94"/>
      <c r="F2666" s="94"/>
      <c r="G2666" s="94"/>
      <c r="H2666" s="94"/>
      <c r="I2666" s="96"/>
      <c r="J2666" s="112"/>
      <c r="K2666" s="96"/>
      <c r="L2666" s="113"/>
      <c r="M2666" s="111"/>
      <c r="N2666" s="96"/>
      <c r="O2666" s="94"/>
      <c r="P2666" s="94"/>
      <c r="Q2666" s="96"/>
      <c r="R2666" s="96"/>
      <c r="S2666" s="96"/>
      <c r="T2666" s="94"/>
      <c r="U2666" s="94"/>
      <c r="V2666" s="96"/>
      <c r="W2666" s="94"/>
      <c r="X2666" s="94"/>
      <c r="Y2666" s="94"/>
      <c r="Z2666" s="94"/>
      <c r="AA2666" s="94"/>
      <c r="AB2666" s="96"/>
      <c r="AC2666" s="96"/>
      <c r="AD2666" s="96"/>
      <c r="AE2666" s="96"/>
      <c r="AF2666" s="94"/>
      <c r="AG2666" s="94"/>
    </row>
    <row r="2667" spans="1:33" ht="15.75" customHeight="1" x14ac:dyDescent="0.25">
      <c r="A2667" s="94"/>
      <c r="B2667" s="94"/>
      <c r="C2667" s="94"/>
      <c r="D2667" s="111"/>
      <c r="E2667" s="94"/>
      <c r="F2667" s="94"/>
      <c r="G2667" s="94"/>
      <c r="H2667" s="94"/>
      <c r="I2667" s="96"/>
      <c r="J2667" s="112"/>
      <c r="K2667" s="96"/>
      <c r="L2667" s="113"/>
      <c r="M2667" s="111"/>
      <c r="N2667" s="96"/>
      <c r="O2667" s="94"/>
      <c r="P2667" s="94"/>
      <c r="Q2667" s="96"/>
      <c r="R2667" s="96"/>
      <c r="S2667" s="96"/>
      <c r="T2667" s="94"/>
      <c r="U2667" s="94"/>
      <c r="V2667" s="96"/>
      <c r="W2667" s="94"/>
      <c r="X2667" s="94"/>
      <c r="Y2667" s="94"/>
      <c r="Z2667" s="94"/>
      <c r="AA2667" s="94"/>
      <c r="AB2667" s="96"/>
      <c r="AC2667" s="96"/>
      <c r="AD2667" s="96"/>
      <c r="AE2667" s="96"/>
      <c r="AF2667" s="94"/>
      <c r="AG2667" s="94"/>
    </row>
    <row r="2668" spans="1:33" ht="15.75" customHeight="1" x14ac:dyDescent="0.25">
      <c r="A2668" s="94"/>
      <c r="B2668" s="94"/>
      <c r="C2668" s="94"/>
      <c r="D2668" s="111"/>
      <c r="E2668" s="94"/>
      <c r="F2668" s="94"/>
      <c r="G2668" s="94"/>
      <c r="H2668" s="94"/>
      <c r="I2668" s="96"/>
      <c r="J2668" s="112"/>
      <c r="K2668" s="96"/>
      <c r="L2668" s="113"/>
      <c r="M2668" s="111"/>
      <c r="N2668" s="96"/>
      <c r="O2668" s="94"/>
      <c r="P2668" s="94"/>
      <c r="Q2668" s="96"/>
      <c r="R2668" s="96"/>
      <c r="S2668" s="96"/>
      <c r="T2668" s="94"/>
      <c r="U2668" s="94"/>
      <c r="V2668" s="96"/>
      <c r="W2668" s="94"/>
      <c r="X2668" s="94"/>
      <c r="Y2668" s="94"/>
      <c r="Z2668" s="94"/>
      <c r="AA2668" s="94"/>
      <c r="AB2668" s="96"/>
      <c r="AC2668" s="96"/>
      <c r="AD2668" s="96"/>
      <c r="AE2668" s="96"/>
      <c r="AF2668" s="94"/>
      <c r="AG2668" s="94"/>
    </row>
    <row r="2669" spans="1:33" ht="15.75" customHeight="1" x14ac:dyDescent="0.25">
      <c r="A2669" s="94"/>
      <c r="B2669" s="94"/>
      <c r="C2669" s="94"/>
      <c r="D2669" s="111"/>
      <c r="E2669" s="94"/>
      <c r="F2669" s="94"/>
      <c r="G2669" s="94"/>
      <c r="H2669" s="94"/>
      <c r="I2669" s="96"/>
      <c r="J2669" s="112"/>
      <c r="K2669" s="96"/>
      <c r="L2669" s="113"/>
      <c r="M2669" s="111"/>
      <c r="N2669" s="96"/>
      <c r="O2669" s="94"/>
      <c r="P2669" s="94"/>
      <c r="Q2669" s="96"/>
      <c r="R2669" s="96"/>
      <c r="S2669" s="96"/>
      <c r="T2669" s="94"/>
      <c r="U2669" s="94"/>
      <c r="V2669" s="96"/>
      <c r="W2669" s="94"/>
      <c r="X2669" s="94"/>
      <c r="Y2669" s="94"/>
      <c r="Z2669" s="94"/>
      <c r="AA2669" s="94"/>
      <c r="AB2669" s="96"/>
      <c r="AC2669" s="96"/>
      <c r="AD2669" s="96"/>
      <c r="AE2669" s="96"/>
      <c r="AF2669" s="94"/>
      <c r="AG2669" s="94"/>
    </row>
    <row r="2670" spans="1:33" ht="15.75" customHeight="1" x14ac:dyDescent="0.25">
      <c r="A2670" s="94"/>
      <c r="B2670" s="94"/>
      <c r="C2670" s="94"/>
      <c r="D2670" s="111"/>
      <c r="E2670" s="94"/>
      <c r="F2670" s="94"/>
      <c r="G2670" s="94"/>
      <c r="H2670" s="94"/>
      <c r="I2670" s="96"/>
      <c r="J2670" s="112"/>
      <c r="K2670" s="96"/>
      <c r="L2670" s="113"/>
      <c r="M2670" s="111"/>
      <c r="N2670" s="96"/>
      <c r="O2670" s="94"/>
      <c r="P2670" s="94"/>
      <c r="Q2670" s="96"/>
      <c r="R2670" s="96"/>
      <c r="S2670" s="96"/>
      <c r="T2670" s="94"/>
      <c r="U2670" s="94"/>
      <c r="V2670" s="96"/>
      <c r="W2670" s="94"/>
      <c r="X2670" s="94"/>
      <c r="Y2670" s="94"/>
      <c r="Z2670" s="94"/>
      <c r="AA2670" s="94"/>
      <c r="AB2670" s="96"/>
      <c r="AC2670" s="96"/>
      <c r="AD2670" s="96"/>
      <c r="AE2670" s="96"/>
      <c r="AF2670" s="94"/>
      <c r="AG2670" s="94"/>
    </row>
    <row r="2671" spans="1:33" ht="15.75" customHeight="1" x14ac:dyDescent="0.25">
      <c r="A2671" s="94"/>
      <c r="B2671" s="94"/>
      <c r="C2671" s="94"/>
      <c r="D2671" s="111"/>
      <c r="E2671" s="94"/>
      <c r="F2671" s="94"/>
      <c r="G2671" s="94"/>
      <c r="H2671" s="94"/>
      <c r="I2671" s="96"/>
      <c r="J2671" s="112"/>
      <c r="K2671" s="96"/>
      <c r="L2671" s="113"/>
      <c r="M2671" s="111"/>
      <c r="N2671" s="96"/>
      <c r="O2671" s="94"/>
      <c r="P2671" s="94"/>
      <c r="Q2671" s="96"/>
      <c r="R2671" s="96"/>
      <c r="S2671" s="96"/>
      <c r="T2671" s="94"/>
      <c r="U2671" s="94"/>
      <c r="V2671" s="96"/>
      <c r="W2671" s="94"/>
      <c r="X2671" s="94"/>
      <c r="Y2671" s="94"/>
      <c r="Z2671" s="94"/>
      <c r="AA2671" s="94"/>
      <c r="AB2671" s="96"/>
      <c r="AC2671" s="96"/>
      <c r="AD2671" s="96"/>
      <c r="AE2671" s="96"/>
      <c r="AF2671" s="94"/>
      <c r="AG2671" s="94"/>
    </row>
    <row r="2672" spans="1:33" ht="15.75" customHeight="1" x14ac:dyDescent="0.25">
      <c r="A2672" s="94"/>
      <c r="B2672" s="94"/>
      <c r="C2672" s="94"/>
      <c r="D2672" s="111"/>
      <c r="E2672" s="94"/>
      <c r="F2672" s="94"/>
      <c r="G2672" s="94"/>
      <c r="H2672" s="94"/>
      <c r="I2672" s="96"/>
      <c r="J2672" s="112"/>
      <c r="K2672" s="96"/>
      <c r="L2672" s="113"/>
      <c r="M2672" s="111"/>
      <c r="N2672" s="96"/>
      <c r="O2672" s="94"/>
      <c r="P2672" s="94"/>
      <c r="Q2672" s="96"/>
      <c r="R2672" s="96"/>
      <c r="S2672" s="96"/>
      <c r="T2672" s="94"/>
      <c r="U2672" s="94"/>
      <c r="V2672" s="96"/>
      <c r="W2672" s="94"/>
      <c r="X2672" s="94"/>
      <c r="Y2672" s="94"/>
      <c r="Z2672" s="94"/>
      <c r="AA2672" s="94"/>
      <c r="AB2672" s="96"/>
      <c r="AC2672" s="96"/>
      <c r="AD2672" s="96"/>
      <c r="AE2672" s="96"/>
      <c r="AF2672" s="94"/>
      <c r="AG2672" s="94"/>
    </row>
    <row r="2673" spans="1:33" ht="15.75" customHeight="1" x14ac:dyDescent="0.25">
      <c r="A2673" s="94"/>
      <c r="B2673" s="94"/>
      <c r="C2673" s="94"/>
      <c r="D2673" s="111"/>
      <c r="E2673" s="94"/>
      <c r="F2673" s="94"/>
      <c r="G2673" s="94"/>
      <c r="H2673" s="94"/>
      <c r="I2673" s="96"/>
      <c r="J2673" s="112"/>
      <c r="K2673" s="96"/>
      <c r="L2673" s="113"/>
      <c r="M2673" s="111"/>
      <c r="N2673" s="96"/>
      <c r="O2673" s="94"/>
      <c r="P2673" s="94"/>
      <c r="Q2673" s="96"/>
      <c r="R2673" s="96"/>
      <c r="S2673" s="96"/>
      <c r="T2673" s="94"/>
      <c r="U2673" s="94"/>
      <c r="V2673" s="96"/>
      <c r="W2673" s="94"/>
      <c r="X2673" s="94"/>
      <c r="Y2673" s="94"/>
      <c r="Z2673" s="94"/>
      <c r="AA2673" s="94"/>
      <c r="AB2673" s="96"/>
      <c r="AC2673" s="96"/>
      <c r="AD2673" s="96"/>
      <c r="AE2673" s="96"/>
      <c r="AF2673" s="94"/>
      <c r="AG2673" s="94"/>
    </row>
    <row r="2674" spans="1:33" ht="15.75" customHeight="1" x14ac:dyDescent="0.25">
      <c r="A2674" s="94"/>
      <c r="B2674" s="94"/>
      <c r="C2674" s="94"/>
      <c r="D2674" s="111"/>
      <c r="E2674" s="94"/>
      <c r="F2674" s="94"/>
      <c r="G2674" s="94"/>
      <c r="H2674" s="94"/>
      <c r="I2674" s="96"/>
      <c r="J2674" s="112"/>
      <c r="K2674" s="96"/>
      <c r="L2674" s="113"/>
      <c r="M2674" s="111"/>
      <c r="N2674" s="96"/>
      <c r="O2674" s="94"/>
      <c r="P2674" s="94"/>
      <c r="Q2674" s="96"/>
      <c r="R2674" s="96"/>
      <c r="S2674" s="96"/>
      <c r="T2674" s="94"/>
      <c r="U2674" s="94"/>
      <c r="V2674" s="96"/>
      <c r="W2674" s="94"/>
      <c r="X2674" s="94"/>
      <c r="Y2674" s="94"/>
      <c r="Z2674" s="94"/>
      <c r="AA2674" s="94"/>
      <c r="AB2674" s="96"/>
      <c r="AC2674" s="96"/>
      <c r="AD2674" s="96"/>
      <c r="AE2674" s="96"/>
      <c r="AF2674" s="94"/>
      <c r="AG2674" s="94"/>
    </row>
    <row r="2675" spans="1:33" ht="15.75" customHeight="1" x14ac:dyDescent="0.25">
      <c r="A2675" s="94"/>
      <c r="B2675" s="94"/>
      <c r="C2675" s="94"/>
      <c r="D2675" s="111"/>
      <c r="E2675" s="94"/>
      <c r="F2675" s="94"/>
      <c r="G2675" s="94"/>
      <c r="H2675" s="94"/>
      <c r="I2675" s="96"/>
      <c r="J2675" s="112"/>
      <c r="K2675" s="96"/>
      <c r="L2675" s="113"/>
      <c r="M2675" s="111"/>
      <c r="N2675" s="96"/>
      <c r="O2675" s="94"/>
      <c r="P2675" s="94"/>
      <c r="Q2675" s="96"/>
      <c r="R2675" s="96"/>
      <c r="S2675" s="96"/>
      <c r="T2675" s="94"/>
      <c r="U2675" s="94"/>
      <c r="V2675" s="96"/>
      <c r="W2675" s="94"/>
      <c r="X2675" s="94"/>
      <c r="Y2675" s="94"/>
      <c r="Z2675" s="94"/>
      <c r="AA2675" s="94"/>
      <c r="AB2675" s="96"/>
      <c r="AC2675" s="96"/>
      <c r="AD2675" s="96"/>
      <c r="AE2675" s="96"/>
      <c r="AF2675" s="94"/>
      <c r="AG2675" s="94"/>
    </row>
    <row r="2676" spans="1:33" ht="15.75" customHeight="1" x14ac:dyDescent="0.25">
      <c r="A2676" s="94"/>
      <c r="B2676" s="94"/>
      <c r="C2676" s="94"/>
      <c r="D2676" s="111"/>
      <c r="E2676" s="94"/>
      <c r="F2676" s="94"/>
      <c r="G2676" s="94"/>
      <c r="H2676" s="94"/>
      <c r="I2676" s="96"/>
      <c r="J2676" s="112"/>
      <c r="K2676" s="96"/>
      <c r="L2676" s="113"/>
      <c r="M2676" s="111"/>
      <c r="N2676" s="96"/>
      <c r="O2676" s="94"/>
      <c r="P2676" s="94"/>
      <c r="Q2676" s="96"/>
      <c r="R2676" s="96"/>
      <c r="S2676" s="96"/>
      <c r="T2676" s="94"/>
      <c r="U2676" s="94"/>
      <c r="V2676" s="96"/>
      <c r="W2676" s="94"/>
      <c r="X2676" s="94"/>
      <c r="Y2676" s="94"/>
      <c r="Z2676" s="94"/>
      <c r="AA2676" s="94"/>
      <c r="AB2676" s="96"/>
      <c r="AC2676" s="96"/>
      <c r="AD2676" s="96"/>
      <c r="AE2676" s="96"/>
      <c r="AF2676" s="94"/>
      <c r="AG2676" s="94"/>
    </row>
    <row r="2677" spans="1:33" ht="15.75" customHeight="1" x14ac:dyDescent="0.25">
      <c r="A2677" s="94"/>
      <c r="B2677" s="94"/>
      <c r="C2677" s="94"/>
      <c r="D2677" s="111"/>
      <c r="E2677" s="94"/>
      <c r="F2677" s="94"/>
      <c r="G2677" s="94"/>
      <c r="H2677" s="94"/>
      <c r="I2677" s="96"/>
      <c r="J2677" s="112"/>
      <c r="K2677" s="96"/>
      <c r="L2677" s="113"/>
      <c r="M2677" s="111"/>
      <c r="N2677" s="96"/>
      <c r="O2677" s="94"/>
      <c r="P2677" s="94"/>
      <c r="Q2677" s="96"/>
      <c r="R2677" s="96"/>
      <c r="S2677" s="96"/>
      <c r="T2677" s="94"/>
      <c r="U2677" s="94"/>
      <c r="V2677" s="96"/>
      <c r="W2677" s="94"/>
      <c r="X2677" s="94"/>
      <c r="Y2677" s="94"/>
      <c r="Z2677" s="94"/>
      <c r="AA2677" s="94"/>
      <c r="AB2677" s="96"/>
      <c r="AC2677" s="96"/>
      <c r="AD2677" s="96"/>
      <c r="AE2677" s="96"/>
      <c r="AF2677" s="94"/>
      <c r="AG2677" s="94"/>
    </row>
    <row r="2678" spans="1:33" ht="15.75" customHeight="1" x14ac:dyDescent="0.25">
      <c r="A2678" s="94"/>
      <c r="B2678" s="94"/>
      <c r="C2678" s="94"/>
      <c r="D2678" s="111"/>
      <c r="E2678" s="94"/>
      <c r="F2678" s="94"/>
      <c r="G2678" s="94"/>
      <c r="H2678" s="94"/>
      <c r="I2678" s="96"/>
      <c r="J2678" s="112"/>
      <c r="K2678" s="96"/>
      <c r="L2678" s="113"/>
      <c r="M2678" s="111"/>
      <c r="N2678" s="96"/>
      <c r="O2678" s="94"/>
      <c r="P2678" s="94"/>
      <c r="Q2678" s="96"/>
      <c r="R2678" s="96"/>
      <c r="S2678" s="96"/>
      <c r="T2678" s="94"/>
      <c r="U2678" s="94"/>
      <c r="V2678" s="96"/>
      <c r="W2678" s="94"/>
      <c r="X2678" s="94"/>
      <c r="Y2678" s="94"/>
      <c r="Z2678" s="94"/>
      <c r="AA2678" s="94"/>
      <c r="AB2678" s="96"/>
      <c r="AC2678" s="96"/>
      <c r="AD2678" s="96"/>
      <c r="AE2678" s="96"/>
      <c r="AF2678" s="94"/>
      <c r="AG2678" s="94"/>
    </row>
    <row r="2679" spans="1:33" ht="15.75" customHeight="1" x14ac:dyDescent="0.25">
      <c r="A2679" s="94"/>
      <c r="B2679" s="94"/>
      <c r="C2679" s="94"/>
      <c r="D2679" s="111"/>
      <c r="E2679" s="94"/>
      <c r="F2679" s="94"/>
      <c r="G2679" s="94"/>
      <c r="H2679" s="94"/>
      <c r="I2679" s="96"/>
      <c r="J2679" s="112"/>
      <c r="K2679" s="96"/>
      <c r="L2679" s="113"/>
      <c r="M2679" s="111"/>
      <c r="N2679" s="96"/>
      <c r="O2679" s="94"/>
      <c r="P2679" s="94"/>
      <c r="Q2679" s="96"/>
      <c r="R2679" s="96"/>
      <c r="S2679" s="96"/>
      <c r="T2679" s="94"/>
      <c r="U2679" s="94"/>
      <c r="V2679" s="96"/>
      <c r="W2679" s="94"/>
      <c r="X2679" s="94"/>
      <c r="Y2679" s="94"/>
      <c r="Z2679" s="94"/>
      <c r="AA2679" s="94"/>
      <c r="AB2679" s="96"/>
      <c r="AC2679" s="96"/>
      <c r="AD2679" s="96"/>
      <c r="AE2679" s="96"/>
      <c r="AF2679" s="94"/>
      <c r="AG2679" s="94"/>
    </row>
    <row r="2680" spans="1:33" ht="15.75" customHeight="1" x14ac:dyDescent="0.25">
      <c r="A2680" s="94"/>
      <c r="B2680" s="94"/>
      <c r="C2680" s="94"/>
      <c r="D2680" s="111"/>
      <c r="E2680" s="94"/>
      <c r="F2680" s="94"/>
      <c r="G2680" s="94"/>
      <c r="H2680" s="94"/>
      <c r="I2680" s="96"/>
      <c r="J2680" s="112"/>
      <c r="K2680" s="96"/>
      <c r="L2680" s="113"/>
      <c r="M2680" s="111"/>
      <c r="N2680" s="96"/>
      <c r="O2680" s="94"/>
      <c r="P2680" s="94"/>
      <c r="Q2680" s="96"/>
      <c r="R2680" s="96"/>
      <c r="S2680" s="96"/>
      <c r="T2680" s="94"/>
      <c r="U2680" s="94"/>
      <c r="V2680" s="96"/>
      <c r="W2680" s="94"/>
      <c r="X2680" s="94"/>
      <c r="Y2680" s="94"/>
      <c r="Z2680" s="94"/>
      <c r="AA2680" s="94"/>
      <c r="AB2680" s="96"/>
      <c r="AC2680" s="96"/>
      <c r="AD2680" s="96"/>
      <c r="AE2680" s="96"/>
      <c r="AF2680" s="94"/>
      <c r="AG2680" s="94"/>
    </row>
    <row r="2681" spans="1:33" ht="15.75" customHeight="1" x14ac:dyDescent="0.25">
      <c r="A2681" s="94"/>
      <c r="B2681" s="94"/>
      <c r="C2681" s="94"/>
      <c r="D2681" s="111"/>
      <c r="E2681" s="94"/>
      <c r="F2681" s="94"/>
      <c r="G2681" s="94"/>
      <c r="H2681" s="94"/>
      <c r="I2681" s="96"/>
      <c r="J2681" s="112"/>
      <c r="K2681" s="96"/>
      <c r="L2681" s="113"/>
      <c r="M2681" s="111"/>
      <c r="N2681" s="96"/>
      <c r="O2681" s="94"/>
      <c r="P2681" s="94"/>
      <c r="Q2681" s="96"/>
      <c r="R2681" s="96"/>
      <c r="S2681" s="96"/>
      <c r="T2681" s="94"/>
      <c r="U2681" s="94"/>
      <c r="V2681" s="96"/>
      <c r="W2681" s="94"/>
      <c r="X2681" s="94"/>
      <c r="Y2681" s="94"/>
      <c r="Z2681" s="94"/>
      <c r="AA2681" s="94"/>
      <c r="AB2681" s="96"/>
      <c r="AC2681" s="96"/>
      <c r="AD2681" s="96"/>
      <c r="AE2681" s="96"/>
      <c r="AF2681" s="94"/>
      <c r="AG2681" s="94"/>
    </row>
    <row r="2682" spans="1:33" ht="15.75" customHeight="1" x14ac:dyDescent="0.25">
      <c r="A2682" s="94"/>
      <c r="B2682" s="94"/>
      <c r="C2682" s="94"/>
      <c r="D2682" s="111"/>
      <c r="E2682" s="94"/>
      <c r="F2682" s="94"/>
      <c r="G2682" s="94"/>
      <c r="H2682" s="94"/>
      <c r="I2682" s="96"/>
      <c r="J2682" s="112"/>
      <c r="K2682" s="96"/>
      <c r="L2682" s="113"/>
      <c r="M2682" s="111"/>
      <c r="N2682" s="96"/>
      <c r="O2682" s="94"/>
      <c r="P2682" s="94"/>
      <c r="Q2682" s="96"/>
      <c r="R2682" s="96"/>
      <c r="S2682" s="96"/>
      <c r="T2682" s="94"/>
      <c r="U2682" s="94"/>
      <c r="V2682" s="96"/>
      <c r="W2682" s="94"/>
      <c r="X2682" s="94"/>
      <c r="Y2682" s="94"/>
      <c r="Z2682" s="94"/>
      <c r="AA2682" s="94"/>
      <c r="AB2682" s="96"/>
      <c r="AC2682" s="96"/>
      <c r="AD2682" s="96"/>
      <c r="AE2682" s="96"/>
      <c r="AF2682" s="94"/>
      <c r="AG2682" s="94"/>
    </row>
    <row r="2683" spans="1:33" ht="15.75" customHeight="1" x14ac:dyDescent="0.25">
      <c r="A2683" s="94"/>
      <c r="B2683" s="94"/>
      <c r="C2683" s="94"/>
      <c r="D2683" s="111"/>
      <c r="E2683" s="94"/>
      <c r="F2683" s="94"/>
      <c r="G2683" s="94"/>
      <c r="H2683" s="94"/>
      <c r="I2683" s="96"/>
      <c r="J2683" s="112"/>
      <c r="K2683" s="96"/>
      <c r="L2683" s="113"/>
      <c r="M2683" s="111"/>
      <c r="N2683" s="96"/>
      <c r="O2683" s="94"/>
      <c r="P2683" s="94"/>
      <c r="Q2683" s="96"/>
      <c r="R2683" s="96"/>
      <c r="S2683" s="96"/>
      <c r="T2683" s="94"/>
      <c r="U2683" s="94"/>
      <c r="V2683" s="96"/>
      <c r="W2683" s="94"/>
      <c r="X2683" s="94"/>
      <c r="Y2683" s="94"/>
      <c r="Z2683" s="94"/>
      <c r="AA2683" s="94"/>
      <c r="AB2683" s="96"/>
      <c r="AC2683" s="96"/>
      <c r="AD2683" s="96"/>
      <c r="AE2683" s="96"/>
      <c r="AF2683" s="94"/>
      <c r="AG2683" s="94"/>
    </row>
    <row r="2684" spans="1:33" ht="15.75" customHeight="1" x14ac:dyDescent="0.25">
      <c r="A2684" s="94"/>
      <c r="B2684" s="94"/>
      <c r="C2684" s="94"/>
      <c r="D2684" s="111"/>
      <c r="E2684" s="94"/>
      <c r="F2684" s="94"/>
      <c r="G2684" s="94"/>
      <c r="H2684" s="94"/>
      <c r="I2684" s="96"/>
      <c r="J2684" s="112"/>
      <c r="K2684" s="96"/>
      <c r="L2684" s="113"/>
      <c r="M2684" s="111"/>
      <c r="N2684" s="96"/>
      <c r="O2684" s="94"/>
      <c r="P2684" s="94"/>
      <c r="Q2684" s="96"/>
      <c r="R2684" s="96"/>
      <c r="S2684" s="96"/>
      <c r="T2684" s="94"/>
      <c r="U2684" s="94"/>
      <c r="V2684" s="96"/>
      <c r="W2684" s="94"/>
      <c r="X2684" s="94"/>
      <c r="Y2684" s="94"/>
      <c r="Z2684" s="94"/>
      <c r="AA2684" s="94"/>
      <c r="AB2684" s="96"/>
      <c r="AC2684" s="96"/>
      <c r="AD2684" s="96"/>
      <c r="AE2684" s="96"/>
      <c r="AF2684" s="94"/>
      <c r="AG2684" s="94"/>
    </row>
    <row r="2685" spans="1:33" ht="15.75" customHeight="1" x14ac:dyDescent="0.25">
      <c r="A2685" s="94"/>
      <c r="B2685" s="94"/>
      <c r="C2685" s="94"/>
      <c r="D2685" s="111"/>
      <c r="E2685" s="94"/>
      <c r="F2685" s="94"/>
      <c r="G2685" s="94"/>
      <c r="H2685" s="94"/>
      <c r="I2685" s="96"/>
      <c r="J2685" s="112"/>
      <c r="K2685" s="96"/>
      <c r="L2685" s="113"/>
      <c r="M2685" s="111"/>
      <c r="N2685" s="96"/>
      <c r="O2685" s="94"/>
      <c r="P2685" s="94"/>
      <c r="Q2685" s="96"/>
      <c r="R2685" s="96"/>
      <c r="S2685" s="96"/>
      <c r="T2685" s="94"/>
      <c r="U2685" s="94"/>
      <c r="V2685" s="96"/>
      <c r="W2685" s="94"/>
      <c r="X2685" s="94"/>
      <c r="Y2685" s="94"/>
      <c r="Z2685" s="94"/>
      <c r="AA2685" s="94"/>
      <c r="AB2685" s="96"/>
      <c r="AC2685" s="96"/>
      <c r="AD2685" s="96"/>
      <c r="AE2685" s="96"/>
      <c r="AF2685" s="94"/>
      <c r="AG2685" s="94"/>
    </row>
    <row r="2686" spans="1:33" ht="15.75" customHeight="1" x14ac:dyDescent="0.25">
      <c r="A2686" s="94"/>
      <c r="B2686" s="94"/>
      <c r="C2686" s="94"/>
      <c r="D2686" s="111"/>
      <c r="E2686" s="94"/>
      <c r="F2686" s="94"/>
      <c r="G2686" s="94"/>
      <c r="H2686" s="94"/>
      <c r="I2686" s="96"/>
      <c r="J2686" s="112"/>
      <c r="K2686" s="96"/>
      <c r="L2686" s="113"/>
      <c r="M2686" s="111"/>
      <c r="N2686" s="96"/>
      <c r="O2686" s="94"/>
      <c r="P2686" s="94"/>
      <c r="Q2686" s="96"/>
      <c r="R2686" s="96"/>
      <c r="S2686" s="96"/>
      <c r="T2686" s="94"/>
      <c r="U2686" s="94"/>
      <c r="V2686" s="96"/>
      <c r="W2686" s="94"/>
      <c r="X2686" s="94"/>
      <c r="Y2686" s="94"/>
      <c r="Z2686" s="94"/>
      <c r="AA2686" s="94"/>
      <c r="AB2686" s="96"/>
      <c r="AC2686" s="96"/>
      <c r="AD2686" s="96"/>
      <c r="AE2686" s="96"/>
      <c r="AF2686" s="94"/>
      <c r="AG2686" s="94"/>
    </row>
    <row r="2687" spans="1:33" ht="15.75" customHeight="1" x14ac:dyDescent="0.25">
      <c r="A2687" s="94"/>
      <c r="B2687" s="94"/>
      <c r="C2687" s="94"/>
      <c r="D2687" s="111"/>
      <c r="E2687" s="94"/>
      <c r="F2687" s="94"/>
      <c r="G2687" s="94"/>
      <c r="H2687" s="94"/>
      <c r="I2687" s="96"/>
      <c r="J2687" s="112"/>
      <c r="K2687" s="96"/>
      <c r="L2687" s="113"/>
      <c r="M2687" s="111"/>
      <c r="N2687" s="96"/>
      <c r="O2687" s="94"/>
      <c r="P2687" s="94"/>
      <c r="Q2687" s="96"/>
      <c r="R2687" s="96"/>
      <c r="S2687" s="96"/>
      <c r="T2687" s="94"/>
      <c r="U2687" s="94"/>
      <c r="V2687" s="96"/>
      <c r="W2687" s="94"/>
      <c r="X2687" s="94"/>
      <c r="Y2687" s="94"/>
      <c r="Z2687" s="94"/>
      <c r="AA2687" s="94"/>
      <c r="AB2687" s="96"/>
      <c r="AC2687" s="96"/>
      <c r="AD2687" s="96"/>
      <c r="AE2687" s="96"/>
      <c r="AF2687" s="94"/>
      <c r="AG2687" s="94"/>
    </row>
    <row r="2688" spans="1:33" ht="15.75" customHeight="1" x14ac:dyDescent="0.25">
      <c r="A2688" s="94"/>
      <c r="B2688" s="94"/>
      <c r="C2688" s="94"/>
      <c r="D2688" s="111"/>
      <c r="E2688" s="94"/>
      <c r="F2688" s="94"/>
      <c r="G2688" s="94"/>
      <c r="H2688" s="94"/>
      <c r="I2688" s="96"/>
      <c r="J2688" s="112"/>
      <c r="K2688" s="96"/>
      <c r="L2688" s="113"/>
      <c r="M2688" s="111"/>
      <c r="N2688" s="96"/>
      <c r="O2688" s="94"/>
      <c r="P2688" s="94"/>
      <c r="Q2688" s="96"/>
      <c r="R2688" s="96"/>
      <c r="S2688" s="96"/>
      <c r="T2688" s="94"/>
      <c r="U2688" s="94"/>
      <c r="V2688" s="96"/>
      <c r="W2688" s="94"/>
      <c r="X2688" s="94"/>
      <c r="Y2688" s="94"/>
      <c r="Z2688" s="94"/>
      <c r="AA2688" s="94"/>
      <c r="AB2688" s="96"/>
      <c r="AC2688" s="96"/>
      <c r="AD2688" s="96"/>
      <c r="AE2688" s="96"/>
      <c r="AF2688" s="94"/>
      <c r="AG2688" s="94"/>
    </row>
    <row r="2689" spans="1:33" ht="15.75" customHeight="1" x14ac:dyDescent="0.25">
      <c r="A2689" s="94"/>
      <c r="B2689" s="94"/>
      <c r="C2689" s="94"/>
      <c r="D2689" s="111"/>
      <c r="E2689" s="94"/>
      <c r="F2689" s="94"/>
      <c r="G2689" s="94"/>
      <c r="H2689" s="94"/>
      <c r="I2689" s="96"/>
      <c r="J2689" s="112"/>
      <c r="K2689" s="96"/>
      <c r="L2689" s="113"/>
      <c r="M2689" s="111"/>
      <c r="N2689" s="96"/>
      <c r="O2689" s="94"/>
      <c r="P2689" s="94"/>
      <c r="Q2689" s="96"/>
      <c r="R2689" s="96"/>
      <c r="S2689" s="96"/>
      <c r="T2689" s="94"/>
      <c r="U2689" s="94"/>
      <c r="V2689" s="96"/>
      <c r="W2689" s="94"/>
      <c r="X2689" s="94"/>
      <c r="Y2689" s="94"/>
      <c r="Z2689" s="94"/>
      <c r="AA2689" s="94"/>
      <c r="AB2689" s="96"/>
      <c r="AC2689" s="96"/>
      <c r="AD2689" s="96"/>
      <c r="AE2689" s="96"/>
      <c r="AF2689" s="94"/>
      <c r="AG2689" s="94"/>
    </row>
    <row r="2690" spans="1:33" ht="15.75" customHeight="1" x14ac:dyDescent="0.25">
      <c r="A2690" s="94"/>
      <c r="B2690" s="94"/>
      <c r="C2690" s="94"/>
      <c r="D2690" s="111"/>
      <c r="E2690" s="94"/>
      <c r="F2690" s="94"/>
      <c r="G2690" s="94"/>
      <c r="H2690" s="94"/>
      <c r="I2690" s="96"/>
      <c r="J2690" s="112"/>
      <c r="K2690" s="96"/>
      <c r="L2690" s="113"/>
      <c r="M2690" s="111"/>
      <c r="N2690" s="96"/>
      <c r="O2690" s="94"/>
      <c r="P2690" s="94"/>
      <c r="Q2690" s="96"/>
      <c r="R2690" s="96"/>
      <c r="S2690" s="96"/>
      <c r="T2690" s="94"/>
      <c r="U2690" s="94"/>
      <c r="V2690" s="96"/>
      <c r="W2690" s="94"/>
      <c r="X2690" s="94"/>
      <c r="Y2690" s="94"/>
      <c r="Z2690" s="94"/>
      <c r="AA2690" s="94"/>
      <c r="AB2690" s="96"/>
      <c r="AC2690" s="96"/>
      <c r="AD2690" s="96"/>
      <c r="AE2690" s="96"/>
      <c r="AF2690" s="94"/>
      <c r="AG2690" s="94"/>
    </row>
    <row r="2691" spans="1:33" ht="15.75" customHeight="1" x14ac:dyDescent="0.25">
      <c r="A2691" s="94"/>
      <c r="B2691" s="94"/>
      <c r="C2691" s="94"/>
      <c r="D2691" s="111"/>
      <c r="E2691" s="94"/>
      <c r="F2691" s="94"/>
      <c r="G2691" s="94"/>
      <c r="H2691" s="94"/>
      <c r="I2691" s="96"/>
      <c r="J2691" s="112"/>
      <c r="K2691" s="96"/>
      <c r="L2691" s="113"/>
      <c r="M2691" s="111"/>
      <c r="N2691" s="96"/>
      <c r="O2691" s="94"/>
      <c r="P2691" s="94"/>
      <c r="Q2691" s="96"/>
      <c r="R2691" s="96"/>
      <c r="S2691" s="96"/>
      <c r="T2691" s="94"/>
      <c r="U2691" s="94"/>
      <c r="V2691" s="96"/>
      <c r="W2691" s="94"/>
      <c r="X2691" s="94"/>
      <c r="Y2691" s="94"/>
      <c r="Z2691" s="94"/>
      <c r="AA2691" s="94"/>
      <c r="AB2691" s="96"/>
      <c r="AC2691" s="96"/>
      <c r="AD2691" s="96"/>
      <c r="AE2691" s="96"/>
      <c r="AF2691" s="94"/>
      <c r="AG2691" s="94"/>
    </row>
    <row r="2692" spans="1:33" ht="15.75" customHeight="1" x14ac:dyDescent="0.25">
      <c r="A2692" s="94"/>
      <c r="B2692" s="94"/>
      <c r="C2692" s="94"/>
      <c r="D2692" s="111"/>
      <c r="E2692" s="94"/>
      <c r="F2692" s="94"/>
      <c r="G2692" s="94"/>
      <c r="H2692" s="94"/>
      <c r="I2692" s="96"/>
      <c r="J2692" s="112"/>
      <c r="K2692" s="96"/>
      <c r="L2692" s="113"/>
      <c r="M2692" s="111"/>
      <c r="N2692" s="96"/>
      <c r="O2692" s="94"/>
      <c r="P2692" s="94"/>
      <c r="Q2692" s="96"/>
      <c r="R2692" s="96"/>
      <c r="S2692" s="96"/>
      <c r="T2692" s="94"/>
      <c r="U2692" s="94"/>
      <c r="V2692" s="96"/>
      <c r="W2692" s="94"/>
      <c r="X2692" s="94"/>
      <c r="Y2692" s="94"/>
      <c r="Z2692" s="94"/>
      <c r="AA2692" s="94"/>
      <c r="AB2692" s="96"/>
      <c r="AC2692" s="96"/>
      <c r="AD2692" s="96"/>
      <c r="AE2692" s="96"/>
      <c r="AF2692" s="94"/>
      <c r="AG2692" s="94"/>
    </row>
    <row r="2693" spans="1:33" ht="15.75" customHeight="1" x14ac:dyDescent="0.25">
      <c r="A2693" s="94"/>
      <c r="B2693" s="94"/>
      <c r="C2693" s="94"/>
      <c r="D2693" s="111"/>
      <c r="E2693" s="94"/>
      <c r="F2693" s="94"/>
      <c r="G2693" s="94"/>
      <c r="H2693" s="94"/>
      <c r="I2693" s="96"/>
      <c r="J2693" s="112"/>
      <c r="K2693" s="96"/>
      <c r="L2693" s="113"/>
      <c r="M2693" s="111"/>
      <c r="N2693" s="96"/>
      <c r="O2693" s="94"/>
      <c r="P2693" s="94"/>
      <c r="Q2693" s="96"/>
      <c r="R2693" s="96"/>
      <c r="S2693" s="96"/>
      <c r="T2693" s="94"/>
      <c r="U2693" s="94"/>
      <c r="V2693" s="96"/>
      <c r="W2693" s="94"/>
      <c r="X2693" s="94"/>
      <c r="Y2693" s="94"/>
      <c r="Z2693" s="94"/>
      <c r="AA2693" s="94"/>
      <c r="AB2693" s="96"/>
      <c r="AC2693" s="96"/>
      <c r="AD2693" s="96"/>
      <c r="AE2693" s="96"/>
      <c r="AF2693" s="94"/>
      <c r="AG2693" s="94"/>
    </row>
    <row r="2694" spans="1:33" ht="15.75" customHeight="1" x14ac:dyDescent="0.25">
      <c r="A2694" s="94"/>
      <c r="B2694" s="94"/>
      <c r="C2694" s="94"/>
      <c r="D2694" s="111"/>
      <c r="E2694" s="94"/>
      <c r="F2694" s="94"/>
      <c r="G2694" s="94"/>
      <c r="H2694" s="94"/>
      <c r="I2694" s="96"/>
      <c r="J2694" s="112"/>
      <c r="K2694" s="96"/>
      <c r="L2694" s="113"/>
      <c r="M2694" s="111"/>
      <c r="N2694" s="96"/>
      <c r="O2694" s="94"/>
      <c r="P2694" s="94"/>
      <c r="Q2694" s="96"/>
      <c r="R2694" s="96"/>
      <c r="S2694" s="96"/>
      <c r="T2694" s="94"/>
      <c r="U2694" s="94"/>
      <c r="V2694" s="96"/>
      <c r="W2694" s="94"/>
      <c r="X2694" s="94"/>
      <c r="Y2694" s="94"/>
      <c r="Z2694" s="94"/>
      <c r="AA2694" s="94"/>
      <c r="AB2694" s="96"/>
      <c r="AC2694" s="96"/>
      <c r="AD2694" s="96"/>
      <c r="AE2694" s="96"/>
      <c r="AF2694" s="94"/>
      <c r="AG2694" s="94"/>
    </row>
    <row r="2695" spans="1:33" ht="15.75" customHeight="1" x14ac:dyDescent="0.25">
      <c r="A2695" s="94"/>
      <c r="B2695" s="94"/>
      <c r="C2695" s="94"/>
      <c r="D2695" s="111"/>
      <c r="E2695" s="94"/>
      <c r="F2695" s="94"/>
      <c r="G2695" s="94"/>
      <c r="H2695" s="94"/>
      <c r="I2695" s="96"/>
      <c r="J2695" s="112"/>
      <c r="K2695" s="96"/>
      <c r="L2695" s="113"/>
      <c r="M2695" s="111"/>
      <c r="N2695" s="96"/>
      <c r="O2695" s="94"/>
      <c r="P2695" s="94"/>
      <c r="Q2695" s="96"/>
      <c r="R2695" s="96"/>
      <c r="S2695" s="96"/>
      <c r="T2695" s="94"/>
      <c r="U2695" s="94"/>
      <c r="V2695" s="96"/>
      <c r="W2695" s="94"/>
      <c r="X2695" s="94"/>
      <c r="Y2695" s="94"/>
      <c r="Z2695" s="94"/>
      <c r="AA2695" s="94"/>
      <c r="AB2695" s="96"/>
      <c r="AC2695" s="96"/>
      <c r="AD2695" s="96"/>
      <c r="AE2695" s="96"/>
      <c r="AF2695" s="94"/>
      <c r="AG2695" s="94"/>
    </row>
    <row r="2696" spans="1:33" ht="15.75" customHeight="1" x14ac:dyDescent="0.25">
      <c r="A2696" s="94"/>
      <c r="B2696" s="94"/>
      <c r="C2696" s="94"/>
      <c r="D2696" s="111"/>
      <c r="E2696" s="94"/>
      <c r="F2696" s="94"/>
      <c r="G2696" s="94"/>
      <c r="H2696" s="94"/>
      <c r="I2696" s="96"/>
      <c r="J2696" s="112"/>
      <c r="K2696" s="96"/>
      <c r="L2696" s="113"/>
      <c r="M2696" s="111"/>
      <c r="N2696" s="96"/>
      <c r="O2696" s="94"/>
      <c r="P2696" s="94"/>
      <c r="Q2696" s="96"/>
      <c r="R2696" s="96"/>
      <c r="S2696" s="96"/>
      <c r="T2696" s="94"/>
      <c r="U2696" s="94"/>
      <c r="V2696" s="96"/>
      <c r="W2696" s="94"/>
      <c r="X2696" s="94"/>
      <c r="Y2696" s="94"/>
      <c r="Z2696" s="94"/>
      <c r="AA2696" s="94"/>
      <c r="AB2696" s="96"/>
      <c r="AC2696" s="96"/>
      <c r="AD2696" s="96"/>
      <c r="AE2696" s="96"/>
      <c r="AF2696" s="94"/>
      <c r="AG2696" s="94"/>
    </row>
    <row r="2697" spans="1:33" ht="15.75" customHeight="1" x14ac:dyDescent="0.25">
      <c r="A2697" s="94"/>
      <c r="B2697" s="94"/>
      <c r="C2697" s="94"/>
      <c r="D2697" s="111"/>
      <c r="E2697" s="94"/>
      <c r="F2697" s="94"/>
      <c r="G2697" s="94"/>
      <c r="H2697" s="94"/>
      <c r="I2697" s="96"/>
      <c r="J2697" s="112"/>
      <c r="K2697" s="96"/>
      <c r="L2697" s="113"/>
      <c r="M2697" s="111"/>
      <c r="N2697" s="96"/>
      <c r="O2697" s="94"/>
      <c r="P2697" s="94"/>
      <c r="Q2697" s="96"/>
      <c r="R2697" s="96"/>
      <c r="S2697" s="96"/>
      <c r="T2697" s="94"/>
      <c r="U2697" s="94"/>
      <c r="V2697" s="96"/>
      <c r="W2697" s="94"/>
      <c r="X2697" s="94"/>
      <c r="Y2697" s="94"/>
      <c r="Z2697" s="94"/>
      <c r="AA2697" s="94"/>
      <c r="AB2697" s="96"/>
      <c r="AC2697" s="96"/>
      <c r="AD2697" s="96"/>
      <c r="AE2697" s="96"/>
      <c r="AF2697" s="94"/>
      <c r="AG2697" s="94"/>
    </row>
    <row r="2698" spans="1:33" ht="15.75" customHeight="1" x14ac:dyDescent="0.25">
      <c r="A2698" s="94"/>
      <c r="B2698" s="94"/>
      <c r="C2698" s="94"/>
      <c r="D2698" s="111"/>
      <c r="E2698" s="94"/>
      <c r="F2698" s="94"/>
      <c r="G2698" s="94"/>
      <c r="H2698" s="94"/>
      <c r="I2698" s="96"/>
      <c r="J2698" s="112"/>
      <c r="K2698" s="96"/>
      <c r="L2698" s="113"/>
      <c r="M2698" s="111"/>
      <c r="N2698" s="96"/>
      <c r="O2698" s="94"/>
      <c r="P2698" s="94"/>
      <c r="Q2698" s="96"/>
      <c r="R2698" s="96"/>
      <c r="S2698" s="96"/>
      <c r="T2698" s="94"/>
      <c r="U2698" s="94"/>
      <c r="V2698" s="96"/>
      <c r="W2698" s="94"/>
      <c r="X2698" s="94"/>
      <c r="Y2698" s="94"/>
      <c r="Z2698" s="94"/>
      <c r="AA2698" s="94"/>
      <c r="AB2698" s="96"/>
      <c r="AC2698" s="96"/>
      <c r="AD2698" s="96"/>
      <c r="AE2698" s="96"/>
      <c r="AF2698" s="94"/>
      <c r="AG2698" s="94"/>
    </row>
    <row r="2699" spans="1:33" ht="15.75" customHeight="1" x14ac:dyDescent="0.25">
      <c r="A2699" s="94"/>
      <c r="B2699" s="94"/>
      <c r="C2699" s="94"/>
      <c r="D2699" s="111"/>
      <c r="E2699" s="94"/>
      <c r="F2699" s="94"/>
      <c r="G2699" s="94"/>
      <c r="H2699" s="94"/>
      <c r="I2699" s="96"/>
      <c r="J2699" s="112"/>
      <c r="K2699" s="96"/>
      <c r="L2699" s="113"/>
      <c r="M2699" s="111"/>
      <c r="N2699" s="96"/>
      <c r="O2699" s="94"/>
      <c r="P2699" s="94"/>
      <c r="Q2699" s="96"/>
      <c r="R2699" s="96"/>
      <c r="S2699" s="96"/>
      <c r="T2699" s="94"/>
      <c r="U2699" s="94"/>
      <c r="V2699" s="96"/>
      <c r="W2699" s="94"/>
      <c r="X2699" s="94"/>
      <c r="Y2699" s="94"/>
      <c r="Z2699" s="94"/>
      <c r="AA2699" s="94"/>
      <c r="AB2699" s="96"/>
      <c r="AC2699" s="96"/>
      <c r="AD2699" s="96"/>
      <c r="AE2699" s="96"/>
      <c r="AF2699" s="94"/>
      <c r="AG2699" s="94"/>
    </row>
    <row r="2700" spans="1:33" ht="15.75" customHeight="1" x14ac:dyDescent="0.25">
      <c r="A2700" s="94"/>
      <c r="B2700" s="94"/>
      <c r="C2700" s="94"/>
      <c r="D2700" s="111"/>
      <c r="E2700" s="94"/>
      <c r="F2700" s="94"/>
      <c r="G2700" s="94"/>
      <c r="H2700" s="94"/>
      <c r="I2700" s="96"/>
      <c r="J2700" s="112"/>
      <c r="K2700" s="96"/>
      <c r="L2700" s="113"/>
      <c r="M2700" s="111"/>
      <c r="N2700" s="96"/>
      <c r="O2700" s="94"/>
      <c r="P2700" s="94"/>
      <c r="Q2700" s="96"/>
      <c r="R2700" s="96"/>
      <c r="S2700" s="96"/>
      <c r="T2700" s="94"/>
      <c r="U2700" s="94"/>
      <c r="V2700" s="96"/>
      <c r="W2700" s="94"/>
      <c r="X2700" s="94"/>
      <c r="Y2700" s="94"/>
      <c r="Z2700" s="94"/>
      <c r="AA2700" s="94"/>
      <c r="AB2700" s="96"/>
      <c r="AC2700" s="96"/>
      <c r="AD2700" s="96"/>
      <c r="AE2700" s="96"/>
      <c r="AF2700" s="94"/>
      <c r="AG2700" s="94"/>
    </row>
    <row r="2701" spans="1:33" ht="15.75" customHeight="1" x14ac:dyDescent="0.25">
      <c r="A2701" s="94"/>
      <c r="B2701" s="94"/>
      <c r="C2701" s="94"/>
      <c r="D2701" s="111"/>
      <c r="E2701" s="94"/>
      <c r="F2701" s="94"/>
      <c r="G2701" s="94"/>
      <c r="H2701" s="94"/>
      <c r="I2701" s="96"/>
      <c r="J2701" s="112"/>
      <c r="K2701" s="96"/>
      <c r="L2701" s="113"/>
      <c r="M2701" s="111"/>
      <c r="N2701" s="96"/>
      <c r="O2701" s="94"/>
      <c r="P2701" s="94"/>
      <c r="Q2701" s="96"/>
      <c r="R2701" s="96"/>
      <c r="S2701" s="96"/>
      <c r="T2701" s="94"/>
      <c r="U2701" s="94"/>
      <c r="V2701" s="96"/>
      <c r="W2701" s="94"/>
      <c r="X2701" s="94"/>
      <c r="Y2701" s="94"/>
      <c r="Z2701" s="94"/>
      <c r="AA2701" s="94"/>
      <c r="AB2701" s="96"/>
      <c r="AC2701" s="96"/>
      <c r="AD2701" s="96"/>
      <c r="AE2701" s="96"/>
      <c r="AF2701" s="94"/>
      <c r="AG2701" s="94"/>
    </row>
    <row r="2702" spans="1:33" ht="15.75" customHeight="1" x14ac:dyDescent="0.25">
      <c r="A2702" s="94"/>
      <c r="B2702" s="94"/>
      <c r="C2702" s="94"/>
      <c r="D2702" s="111"/>
      <c r="E2702" s="94"/>
      <c r="F2702" s="94"/>
      <c r="G2702" s="94"/>
      <c r="H2702" s="94"/>
      <c r="I2702" s="96"/>
      <c r="J2702" s="112"/>
      <c r="K2702" s="96"/>
      <c r="L2702" s="113"/>
      <c r="M2702" s="111"/>
      <c r="N2702" s="96"/>
      <c r="O2702" s="94"/>
      <c r="P2702" s="94"/>
      <c r="Q2702" s="96"/>
      <c r="R2702" s="96"/>
      <c r="S2702" s="96"/>
      <c r="T2702" s="94"/>
      <c r="U2702" s="94"/>
      <c r="V2702" s="96"/>
      <c r="W2702" s="94"/>
      <c r="X2702" s="94"/>
      <c r="Y2702" s="94"/>
      <c r="Z2702" s="94"/>
      <c r="AA2702" s="94"/>
      <c r="AB2702" s="96"/>
      <c r="AC2702" s="96"/>
      <c r="AD2702" s="96"/>
      <c r="AE2702" s="96"/>
      <c r="AF2702" s="94"/>
      <c r="AG2702" s="94"/>
    </row>
    <row r="2703" spans="1:33" ht="15.75" customHeight="1" x14ac:dyDescent="0.25">
      <c r="A2703" s="94"/>
      <c r="B2703" s="94"/>
      <c r="C2703" s="94"/>
      <c r="D2703" s="111"/>
      <c r="E2703" s="94"/>
      <c r="F2703" s="94"/>
      <c r="G2703" s="94"/>
      <c r="H2703" s="94"/>
      <c r="I2703" s="96"/>
      <c r="J2703" s="112"/>
      <c r="K2703" s="96"/>
      <c r="L2703" s="113"/>
      <c r="M2703" s="111"/>
      <c r="N2703" s="96"/>
      <c r="O2703" s="94"/>
      <c r="P2703" s="94"/>
      <c r="Q2703" s="96"/>
      <c r="R2703" s="96"/>
      <c r="S2703" s="96"/>
      <c r="T2703" s="94"/>
      <c r="U2703" s="94"/>
      <c r="V2703" s="96"/>
      <c r="W2703" s="94"/>
      <c r="X2703" s="94"/>
      <c r="Y2703" s="94"/>
      <c r="Z2703" s="94"/>
      <c r="AA2703" s="94"/>
      <c r="AB2703" s="96"/>
      <c r="AC2703" s="96"/>
      <c r="AD2703" s="96"/>
      <c r="AE2703" s="96"/>
      <c r="AF2703" s="94"/>
      <c r="AG2703" s="94"/>
    </row>
    <row r="2704" spans="1:33" ht="15.75" customHeight="1" x14ac:dyDescent="0.25">
      <c r="A2704" s="94"/>
      <c r="B2704" s="94"/>
      <c r="C2704" s="94"/>
      <c r="D2704" s="111"/>
      <c r="E2704" s="94"/>
      <c r="F2704" s="94"/>
      <c r="G2704" s="94"/>
      <c r="H2704" s="94"/>
      <c r="I2704" s="96"/>
      <c r="J2704" s="112"/>
      <c r="K2704" s="96"/>
      <c r="L2704" s="113"/>
      <c r="M2704" s="111"/>
      <c r="N2704" s="96"/>
      <c r="O2704" s="94"/>
      <c r="P2704" s="94"/>
      <c r="Q2704" s="96"/>
      <c r="R2704" s="96"/>
      <c r="S2704" s="96"/>
      <c r="T2704" s="94"/>
      <c r="U2704" s="94"/>
      <c r="V2704" s="96"/>
      <c r="W2704" s="94"/>
      <c r="X2704" s="94"/>
      <c r="Y2704" s="94"/>
      <c r="Z2704" s="94"/>
      <c r="AA2704" s="94"/>
      <c r="AB2704" s="96"/>
      <c r="AC2704" s="96"/>
      <c r="AD2704" s="96"/>
      <c r="AE2704" s="96"/>
      <c r="AF2704" s="94"/>
      <c r="AG2704" s="94"/>
    </row>
    <row r="2705" spans="1:33" ht="15.75" customHeight="1" x14ac:dyDescent="0.25">
      <c r="A2705" s="94"/>
      <c r="B2705" s="94"/>
      <c r="C2705" s="94"/>
      <c r="D2705" s="111"/>
      <c r="E2705" s="94"/>
      <c r="F2705" s="94"/>
      <c r="G2705" s="94"/>
      <c r="H2705" s="94"/>
      <c r="I2705" s="96"/>
      <c r="J2705" s="112"/>
      <c r="K2705" s="96"/>
      <c r="L2705" s="113"/>
      <c r="M2705" s="111"/>
      <c r="N2705" s="96"/>
      <c r="O2705" s="94"/>
      <c r="P2705" s="94"/>
      <c r="Q2705" s="96"/>
      <c r="R2705" s="96"/>
      <c r="S2705" s="96"/>
      <c r="T2705" s="94"/>
      <c r="U2705" s="94"/>
      <c r="V2705" s="96"/>
      <c r="W2705" s="94"/>
      <c r="X2705" s="94"/>
      <c r="Y2705" s="94"/>
      <c r="Z2705" s="94"/>
      <c r="AA2705" s="94"/>
      <c r="AB2705" s="96"/>
      <c r="AC2705" s="96"/>
      <c r="AD2705" s="96"/>
      <c r="AE2705" s="96"/>
      <c r="AF2705" s="94"/>
      <c r="AG2705" s="94"/>
    </row>
    <row r="2706" spans="1:33" ht="15.75" customHeight="1" x14ac:dyDescent="0.25">
      <c r="A2706" s="94"/>
      <c r="B2706" s="94"/>
      <c r="C2706" s="94"/>
      <c r="D2706" s="111"/>
      <c r="E2706" s="94"/>
      <c r="F2706" s="94"/>
      <c r="G2706" s="94"/>
      <c r="H2706" s="94"/>
      <c r="I2706" s="96"/>
      <c r="J2706" s="112"/>
      <c r="K2706" s="96"/>
      <c r="L2706" s="113"/>
      <c r="M2706" s="111"/>
      <c r="N2706" s="96"/>
      <c r="O2706" s="94"/>
      <c r="P2706" s="94"/>
      <c r="Q2706" s="96"/>
      <c r="R2706" s="96"/>
      <c r="S2706" s="96"/>
      <c r="T2706" s="94"/>
      <c r="U2706" s="94"/>
      <c r="V2706" s="96"/>
      <c r="W2706" s="94"/>
      <c r="X2706" s="94"/>
      <c r="Y2706" s="94"/>
      <c r="Z2706" s="94"/>
      <c r="AA2706" s="94"/>
      <c r="AB2706" s="96"/>
      <c r="AC2706" s="96"/>
      <c r="AD2706" s="96"/>
      <c r="AE2706" s="96"/>
      <c r="AF2706" s="94"/>
      <c r="AG2706" s="94"/>
    </row>
    <row r="2707" spans="1:33" ht="15.75" customHeight="1" x14ac:dyDescent="0.25">
      <c r="A2707" s="94"/>
      <c r="B2707" s="94"/>
      <c r="C2707" s="94"/>
      <c r="D2707" s="111"/>
      <c r="E2707" s="94"/>
      <c r="F2707" s="94"/>
      <c r="G2707" s="94"/>
      <c r="H2707" s="94"/>
      <c r="I2707" s="96"/>
      <c r="J2707" s="112"/>
      <c r="K2707" s="96"/>
      <c r="L2707" s="113"/>
      <c r="M2707" s="111"/>
      <c r="N2707" s="96"/>
      <c r="O2707" s="94"/>
      <c r="P2707" s="94"/>
      <c r="Q2707" s="96"/>
      <c r="R2707" s="96"/>
      <c r="S2707" s="96"/>
      <c r="T2707" s="94"/>
      <c r="U2707" s="94"/>
      <c r="V2707" s="96"/>
      <c r="W2707" s="94"/>
      <c r="X2707" s="94"/>
      <c r="Y2707" s="94"/>
      <c r="Z2707" s="94"/>
      <c r="AA2707" s="94"/>
      <c r="AB2707" s="96"/>
      <c r="AC2707" s="96"/>
      <c r="AD2707" s="96"/>
      <c r="AE2707" s="96"/>
      <c r="AF2707" s="94"/>
      <c r="AG2707" s="94"/>
    </row>
    <row r="2708" spans="1:33" ht="15.75" customHeight="1" x14ac:dyDescent="0.25">
      <c r="A2708" s="94"/>
      <c r="B2708" s="94"/>
      <c r="C2708" s="94"/>
      <c r="D2708" s="111"/>
      <c r="E2708" s="94"/>
      <c r="F2708" s="94"/>
      <c r="G2708" s="94"/>
      <c r="H2708" s="94"/>
      <c r="I2708" s="96"/>
      <c r="J2708" s="112"/>
      <c r="K2708" s="96"/>
      <c r="L2708" s="113"/>
      <c r="M2708" s="111"/>
      <c r="N2708" s="96"/>
      <c r="O2708" s="94"/>
      <c r="P2708" s="94"/>
      <c r="Q2708" s="96"/>
      <c r="R2708" s="96"/>
      <c r="S2708" s="96"/>
      <c r="T2708" s="94"/>
      <c r="U2708" s="94"/>
      <c r="V2708" s="96"/>
      <c r="W2708" s="94"/>
      <c r="X2708" s="94"/>
      <c r="Y2708" s="94"/>
      <c r="Z2708" s="94"/>
      <c r="AA2708" s="94"/>
      <c r="AB2708" s="96"/>
      <c r="AC2708" s="96"/>
      <c r="AD2708" s="96"/>
      <c r="AE2708" s="96"/>
      <c r="AF2708" s="94"/>
      <c r="AG2708" s="94"/>
    </row>
    <row r="2709" spans="1:33" ht="15.75" customHeight="1" x14ac:dyDescent="0.25">
      <c r="A2709" s="94"/>
      <c r="B2709" s="94"/>
      <c r="C2709" s="94"/>
      <c r="D2709" s="111"/>
      <c r="E2709" s="94"/>
      <c r="F2709" s="94"/>
      <c r="G2709" s="94"/>
      <c r="H2709" s="94"/>
      <c r="I2709" s="96"/>
      <c r="J2709" s="112"/>
      <c r="K2709" s="96"/>
      <c r="L2709" s="113"/>
      <c r="M2709" s="111"/>
      <c r="N2709" s="96"/>
      <c r="O2709" s="94"/>
      <c r="P2709" s="94"/>
      <c r="Q2709" s="96"/>
      <c r="R2709" s="96"/>
      <c r="S2709" s="96"/>
      <c r="T2709" s="94"/>
      <c r="U2709" s="94"/>
      <c r="V2709" s="96"/>
      <c r="W2709" s="94"/>
      <c r="X2709" s="94"/>
      <c r="Y2709" s="94"/>
      <c r="Z2709" s="94"/>
      <c r="AA2709" s="94"/>
      <c r="AB2709" s="96"/>
      <c r="AC2709" s="96"/>
      <c r="AD2709" s="96"/>
      <c r="AE2709" s="96"/>
      <c r="AF2709" s="94"/>
      <c r="AG2709" s="94"/>
    </row>
    <row r="2710" spans="1:33" ht="15.75" customHeight="1" x14ac:dyDescent="0.25">
      <c r="A2710" s="94"/>
      <c r="B2710" s="94"/>
      <c r="C2710" s="94"/>
      <c r="D2710" s="111"/>
      <c r="E2710" s="94"/>
      <c r="F2710" s="94"/>
      <c r="G2710" s="94"/>
      <c r="H2710" s="94"/>
      <c r="I2710" s="96"/>
      <c r="J2710" s="112"/>
      <c r="K2710" s="96"/>
      <c r="L2710" s="113"/>
      <c r="M2710" s="111"/>
      <c r="N2710" s="96"/>
      <c r="O2710" s="94"/>
      <c r="P2710" s="94"/>
      <c r="Q2710" s="96"/>
      <c r="R2710" s="96"/>
      <c r="S2710" s="96"/>
      <c r="T2710" s="94"/>
      <c r="U2710" s="94"/>
      <c r="V2710" s="96"/>
      <c r="W2710" s="94"/>
      <c r="X2710" s="94"/>
      <c r="Y2710" s="94"/>
      <c r="Z2710" s="94"/>
      <c r="AA2710" s="94"/>
      <c r="AB2710" s="96"/>
      <c r="AC2710" s="96"/>
      <c r="AD2710" s="96"/>
      <c r="AE2710" s="96"/>
      <c r="AF2710" s="94"/>
      <c r="AG2710" s="94"/>
    </row>
    <row r="2711" spans="1:33" ht="15.75" customHeight="1" x14ac:dyDescent="0.25">
      <c r="A2711" s="94"/>
      <c r="B2711" s="94"/>
      <c r="C2711" s="94"/>
      <c r="D2711" s="111"/>
      <c r="E2711" s="94"/>
      <c r="F2711" s="94"/>
      <c r="G2711" s="94"/>
      <c r="H2711" s="94"/>
      <c r="I2711" s="96"/>
      <c r="J2711" s="112"/>
      <c r="K2711" s="96"/>
      <c r="L2711" s="113"/>
      <c r="M2711" s="111"/>
      <c r="N2711" s="96"/>
      <c r="O2711" s="94"/>
      <c r="P2711" s="94"/>
      <c r="Q2711" s="96"/>
      <c r="R2711" s="96"/>
      <c r="S2711" s="96"/>
      <c r="T2711" s="94"/>
      <c r="U2711" s="94"/>
      <c r="V2711" s="96"/>
      <c r="W2711" s="94"/>
      <c r="X2711" s="94"/>
      <c r="Y2711" s="94"/>
      <c r="Z2711" s="94"/>
      <c r="AA2711" s="94"/>
      <c r="AB2711" s="96"/>
      <c r="AC2711" s="96"/>
      <c r="AD2711" s="96"/>
      <c r="AE2711" s="96"/>
      <c r="AF2711" s="94"/>
      <c r="AG2711" s="94"/>
    </row>
    <row r="2712" spans="1:33" ht="15.75" customHeight="1" x14ac:dyDescent="0.25">
      <c r="A2712" s="94"/>
      <c r="B2712" s="94"/>
      <c r="C2712" s="94"/>
      <c r="D2712" s="111"/>
      <c r="E2712" s="94"/>
      <c r="F2712" s="94"/>
      <c r="G2712" s="94"/>
      <c r="H2712" s="94"/>
      <c r="I2712" s="96"/>
      <c r="J2712" s="112"/>
      <c r="K2712" s="96"/>
      <c r="L2712" s="113"/>
      <c r="M2712" s="111"/>
      <c r="N2712" s="96"/>
      <c r="O2712" s="94"/>
      <c r="P2712" s="94"/>
      <c r="Q2712" s="96"/>
      <c r="R2712" s="96"/>
      <c r="S2712" s="96"/>
      <c r="T2712" s="94"/>
      <c r="U2712" s="94"/>
      <c r="V2712" s="96"/>
      <c r="W2712" s="94"/>
      <c r="X2712" s="94"/>
      <c r="Y2712" s="94"/>
      <c r="Z2712" s="94"/>
      <c r="AA2712" s="94"/>
      <c r="AB2712" s="96"/>
      <c r="AC2712" s="96"/>
      <c r="AD2712" s="96"/>
      <c r="AE2712" s="96"/>
      <c r="AF2712" s="94"/>
      <c r="AG2712" s="94"/>
    </row>
    <row r="2713" spans="1:33" ht="15.75" customHeight="1" x14ac:dyDescent="0.25">
      <c r="A2713" s="94"/>
      <c r="B2713" s="94"/>
      <c r="C2713" s="94"/>
      <c r="D2713" s="111"/>
      <c r="E2713" s="94"/>
      <c r="F2713" s="94"/>
      <c r="G2713" s="94"/>
      <c r="H2713" s="94"/>
      <c r="I2713" s="96"/>
      <c r="J2713" s="112"/>
      <c r="K2713" s="96"/>
      <c r="L2713" s="113"/>
      <c r="M2713" s="111"/>
      <c r="N2713" s="96"/>
      <c r="O2713" s="94"/>
      <c r="P2713" s="94"/>
      <c r="Q2713" s="96"/>
      <c r="R2713" s="96"/>
      <c r="S2713" s="96"/>
      <c r="T2713" s="94"/>
      <c r="U2713" s="94"/>
      <c r="V2713" s="96"/>
      <c r="W2713" s="94"/>
      <c r="X2713" s="94"/>
      <c r="Y2713" s="94"/>
      <c r="Z2713" s="94"/>
      <c r="AA2713" s="94"/>
      <c r="AB2713" s="96"/>
      <c r="AC2713" s="96"/>
      <c r="AD2713" s="96"/>
      <c r="AE2713" s="96"/>
      <c r="AF2713" s="94"/>
      <c r="AG2713" s="94"/>
    </row>
    <row r="2714" spans="1:33" ht="15.75" customHeight="1" x14ac:dyDescent="0.25">
      <c r="A2714" s="94"/>
      <c r="B2714" s="94"/>
      <c r="C2714" s="94"/>
      <c r="D2714" s="111"/>
      <c r="E2714" s="94"/>
      <c r="F2714" s="94"/>
      <c r="G2714" s="94"/>
      <c r="H2714" s="94"/>
      <c r="I2714" s="96"/>
      <c r="J2714" s="112"/>
      <c r="K2714" s="96"/>
      <c r="L2714" s="113"/>
      <c r="M2714" s="111"/>
      <c r="N2714" s="96"/>
      <c r="O2714" s="94"/>
      <c r="P2714" s="94"/>
      <c r="Q2714" s="96"/>
      <c r="R2714" s="96"/>
      <c r="S2714" s="96"/>
      <c r="T2714" s="94"/>
      <c r="U2714" s="94"/>
      <c r="V2714" s="96"/>
      <c r="W2714" s="94"/>
      <c r="X2714" s="94"/>
      <c r="Y2714" s="94"/>
      <c r="Z2714" s="94"/>
      <c r="AA2714" s="94"/>
      <c r="AB2714" s="96"/>
      <c r="AC2714" s="96"/>
      <c r="AD2714" s="96"/>
      <c r="AE2714" s="96"/>
      <c r="AF2714" s="94"/>
      <c r="AG2714" s="94"/>
    </row>
    <row r="2715" spans="1:33" ht="15.75" customHeight="1" x14ac:dyDescent="0.25">
      <c r="A2715" s="94"/>
      <c r="B2715" s="94"/>
      <c r="C2715" s="94"/>
      <c r="D2715" s="111"/>
      <c r="E2715" s="94"/>
      <c r="F2715" s="94"/>
      <c r="G2715" s="94"/>
      <c r="H2715" s="94"/>
      <c r="I2715" s="96"/>
      <c r="J2715" s="112"/>
      <c r="K2715" s="96"/>
      <c r="L2715" s="113"/>
      <c r="M2715" s="111"/>
      <c r="N2715" s="96"/>
      <c r="O2715" s="94"/>
      <c r="P2715" s="94"/>
      <c r="Q2715" s="96"/>
      <c r="R2715" s="96"/>
      <c r="S2715" s="96"/>
      <c r="T2715" s="94"/>
      <c r="U2715" s="94"/>
      <c r="V2715" s="96"/>
      <c r="W2715" s="94"/>
      <c r="X2715" s="94"/>
      <c r="Y2715" s="94"/>
      <c r="Z2715" s="94"/>
      <c r="AA2715" s="94"/>
      <c r="AB2715" s="96"/>
      <c r="AC2715" s="96"/>
      <c r="AD2715" s="96"/>
      <c r="AE2715" s="96"/>
      <c r="AF2715" s="94"/>
      <c r="AG2715" s="94"/>
    </row>
    <row r="2716" spans="1:33" ht="15.75" customHeight="1" x14ac:dyDescent="0.25">
      <c r="A2716" s="94"/>
      <c r="B2716" s="94"/>
      <c r="C2716" s="94"/>
      <c r="D2716" s="111"/>
      <c r="E2716" s="94"/>
      <c r="F2716" s="94"/>
      <c r="G2716" s="94"/>
      <c r="H2716" s="94"/>
      <c r="I2716" s="96"/>
      <c r="J2716" s="112"/>
      <c r="K2716" s="96"/>
      <c r="L2716" s="113"/>
      <c r="M2716" s="111"/>
      <c r="N2716" s="96"/>
      <c r="O2716" s="94"/>
      <c r="P2716" s="94"/>
      <c r="Q2716" s="96"/>
      <c r="R2716" s="96"/>
      <c r="S2716" s="96"/>
      <c r="T2716" s="94"/>
      <c r="U2716" s="94"/>
      <c r="V2716" s="96"/>
      <c r="W2716" s="94"/>
      <c r="X2716" s="94"/>
      <c r="Y2716" s="94"/>
      <c r="Z2716" s="94"/>
      <c r="AA2716" s="94"/>
      <c r="AB2716" s="96"/>
      <c r="AC2716" s="96"/>
      <c r="AD2716" s="96"/>
      <c r="AE2716" s="96"/>
      <c r="AF2716" s="94"/>
      <c r="AG2716" s="94"/>
    </row>
    <row r="2717" spans="1:33" ht="15.75" customHeight="1" x14ac:dyDescent="0.25">
      <c r="A2717" s="94"/>
      <c r="B2717" s="94"/>
      <c r="C2717" s="94"/>
      <c r="D2717" s="111"/>
      <c r="E2717" s="94"/>
      <c r="F2717" s="94"/>
      <c r="G2717" s="94"/>
      <c r="H2717" s="94"/>
      <c r="I2717" s="96"/>
      <c r="J2717" s="112"/>
      <c r="K2717" s="96"/>
      <c r="L2717" s="113"/>
      <c r="M2717" s="111"/>
      <c r="N2717" s="96"/>
      <c r="O2717" s="94"/>
      <c r="P2717" s="94"/>
      <c r="Q2717" s="96"/>
      <c r="R2717" s="96"/>
      <c r="S2717" s="96"/>
      <c r="T2717" s="94"/>
      <c r="U2717" s="94"/>
      <c r="V2717" s="96"/>
      <c r="W2717" s="94"/>
      <c r="X2717" s="94"/>
      <c r="Y2717" s="94"/>
      <c r="Z2717" s="94"/>
      <c r="AA2717" s="94"/>
      <c r="AB2717" s="96"/>
      <c r="AC2717" s="96"/>
      <c r="AD2717" s="96"/>
      <c r="AE2717" s="96"/>
      <c r="AF2717" s="94"/>
      <c r="AG2717" s="94"/>
    </row>
    <row r="2718" spans="1:33" ht="15.75" customHeight="1" x14ac:dyDescent="0.25">
      <c r="A2718" s="94"/>
      <c r="B2718" s="94"/>
      <c r="C2718" s="94"/>
      <c r="D2718" s="111"/>
      <c r="E2718" s="94"/>
      <c r="F2718" s="94"/>
      <c r="G2718" s="94"/>
      <c r="H2718" s="94"/>
      <c r="I2718" s="96"/>
      <c r="J2718" s="112"/>
      <c r="K2718" s="96"/>
      <c r="L2718" s="113"/>
      <c r="M2718" s="111"/>
      <c r="N2718" s="96"/>
      <c r="O2718" s="94"/>
      <c r="P2718" s="94"/>
      <c r="Q2718" s="96"/>
      <c r="R2718" s="96"/>
      <c r="S2718" s="96"/>
      <c r="T2718" s="94"/>
      <c r="U2718" s="94"/>
      <c r="V2718" s="96"/>
      <c r="W2718" s="94"/>
      <c r="X2718" s="94"/>
      <c r="Y2718" s="94"/>
      <c r="Z2718" s="94"/>
      <c r="AA2718" s="94"/>
      <c r="AB2718" s="96"/>
      <c r="AC2718" s="96"/>
      <c r="AD2718" s="96"/>
      <c r="AE2718" s="96"/>
      <c r="AF2718" s="94"/>
      <c r="AG2718" s="94"/>
    </row>
    <row r="2719" spans="1:33" ht="15.75" customHeight="1" x14ac:dyDescent="0.25">
      <c r="A2719" s="94"/>
      <c r="B2719" s="94"/>
      <c r="C2719" s="94"/>
      <c r="D2719" s="111"/>
      <c r="E2719" s="94"/>
      <c r="F2719" s="94"/>
      <c r="G2719" s="94"/>
      <c r="H2719" s="94"/>
      <c r="I2719" s="96"/>
      <c r="J2719" s="112"/>
      <c r="K2719" s="96"/>
      <c r="L2719" s="113"/>
      <c r="M2719" s="111"/>
      <c r="N2719" s="96"/>
      <c r="O2719" s="94"/>
      <c r="P2719" s="94"/>
      <c r="Q2719" s="96"/>
      <c r="R2719" s="96"/>
      <c r="S2719" s="96"/>
      <c r="T2719" s="94"/>
      <c r="U2719" s="94"/>
      <c r="V2719" s="96"/>
      <c r="W2719" s="94"/>
      <c r="X2719" s="94"/>
      <c r="Y2719" s="94"/>
      <c r="Z2719" s="94"/>
      <c r="AA2719" s="94"/>
      <c r="AB2719" s="96"/>
      <c r="AC2719" s="96"/>
      <c r="AD2719" s="96"/>
      <c r="AE2719" s="96"/>
      <c r="AF2719" s="94"/>
      <c r="AG2719" s="94"/>
    </row>
    <row r="2720" spans="1:33" ht="15.75" customHeight="1" x14ac:dyDescent="0.25">
      <c r="A2720" s="94"/>
      <c r="B2720" s="94"/>
      <c r="C2720" s="94"/>
      <c r="D2720" s="111"/>
      <c r="E2720" s="94"/>
      <c r="F2720" s="94"/>
      <c r="G2720" s="94"/>
      <c r="H2720" s="94"/>
      <c r="I2720" s="96"/>
      <c r="J2720" s="112"/>
      <c r="K2720" s="96"/>
      <c r="L2720" s="113"/>
      <c r="M2720" s="111"/>
      <c r="N2720" s="96"/>
      <c r="O2720" s="94"/>
      <c r="P2720" s="94"/>
      <c r="Q2720" s="96"/>
      <c r="R2720" s="96"/>
      <c r="S2720" s="96"/>
      <c r="T2720" s="94"/>
      <c r="U2720" s="94"/>
      <c r="V2720" s="96"/>
      <c r="W2720" s="94"/>
      <c r="X2720" s="94"/>
      <c r="Y2720" s="94"/>
      <c r="Z2720" s="94"/>
      <c r="AA2720" s="94"/>
      <c r="AB2720" s="96"/>
      <c r="AC2720" s="96"/>
      <c r="AD2720" s="96"/>
      <c r="AE2720" s="96"/>
      <c r="AF2720" s="94"/>
      <c r="AG2720" s="94"/>
    </row>
    <row r="2721" spans="1:33" ht="15.75" customHeight="1" x14ac:dyDescent="0.25">
      <c r="A2721" s="94"/>
      <c r="B2721" s="94"/>
      <c r="C2721" s="94"/>
      <c r="D2721" s="111"/>
      <c r="E2721" s="94"/>
      <c r="F2721" s="94"/>
      <c r="G2721" s="94"/>
      <c r="H2721" s="94"/>
      <c r="I2721" s="96"/>
      <c r="J2721" s="112"/>
      <c r="K2721" s="96"/>
      <c r="L2721" s="113"/>
      <c r="M2721" s="111"/>
      <c r="N2721" s="96"/>
      <c r="O2721" s="94"/>
      <c r="P2721" s="94"/>
      <c r="Q2721" s="96"/>
      <c r="R2721" s="96"/>
      <c r="S2721" s="96"/>
      <c r="T2721" s="94"/>
      <c r="U2721" s="94"/>
      <c r="V2721" s="96"/>
      <c r="W2721" s="94"/>
      <c r="X2721" s="94"/>
      <c r="Y2721" s="94"/>
      <c r="Z2721" s="94"/>
      <c r="AA2721" s="94"/>
      <c r="AB2721" s="96"/>
      <c r="AC2721" s="96"/>
      <c r="AD2721" s="96"/>
      <c r="AE2721" s="96"/>
      <c r="AF2721" s="94"/>
      <c r="AG2721" s="94"/>
    </row>
    <row r="2722" spans="1:33" ht="15.75" customHeight="1" x14ac:dyDescent="0.25">
      <c r="A2722" s="94"/>
      <c r="B2722" s="94"/>
      <c r="C2722" s="94"/>
      <c r="D2722" s="111"/>
      <c r="E2722" s="94"/>
      <c r="F2722" s="94"/>
      <c r="G2722" s="94"/>
      <c r="H2722" s="94"/>
      <c r="I2722" s="96"/>
      <c r="J2722" s="112"/>
      <c r="K2722" s="96"/>
      <c r="L2722" s="113"/>
      <c r="M2722" s="111"/>
      <c r="N2722" s="96"/>
      <c r="O2722" s="94"/>
      <c r="P2722" s="94"/>
      <c r="Q2722" s="96"/>
      <c r="R2722" s="96"/>
      <c r="S2722" s="96"/>
      <c r="T2722" s="94"/>
      <c r="U2722" s="94"/>
      <c r="V2722" s="96"/>
      <c r="W2722" s="94"/>
      <c r="X2722" s="94"/>
      <c r="Y2722" s="94"/>
      <c r="Z2722" s="94"/>
      <c r="AA2722" s="94"/>
      <c r="AB2722" s="96"/>
      <c r="AC2722" s="96"/>
      <c r="AD2722" s="96"/>
      <c r="AE2722" s="96"/>
      <c r="AF2722" s="94"/>
      <c r="AG2722" s="94"/>
    </row>
    <row r="2723" spans="1:33" ht="15.75" customHeight="1" x14ac:dyDescent="0.25">
      <c r="A2723" s="94"/>
      <c r="B2723" s="94"/>
      <c r="C2723" s="94"/>
      <c r="D2723" s="111"/>
      <c r="E2723" s="94"/>
      <c r="F2723" s="94"/>
      <c r="G2723" s="94"/>
      <c r="H2723" s="94"/>
      <c r="I2723" s="96"/>
      <c r="J2723" s="112"/>
      <c r="K2723" s="96"/>
      <c r="L2723" s="113"/>
      <c r="M2723" s="111"/>
      <c r="N2723" s="96"/>
      <c r="O2723" s="94"/>
      <c r="P2723" s="94"/>
      <c r="Q2723" s="96"/>
      <c r="R2723" s="96"/>
      <c r="S2723" s="96"/>
      <c r="T2723" s="94"/>
      <c r="U2723" s="94"/>
      <c r="V2723" s="96"/>
      <c r="W2723" s="94"/>
      <c r="X2723" s="94"/>
      <c r="Y2723" s="94"/>
      <c r="Z2723" s="94"/>
      <c r="AA2723" s="94"/>
      <c r="AB2723" s="96"/>
      <c r="AC2723" s="96"/>
      <c r="AD2723" s="96"/>
      <c r="AE2723" s="96"/>
      <c r="AF2723" s="94"/>
      <c r="AG2723" s="94"/>
    </row>
    <row r="2724" spans="1:33" ht="15.75" customHeight="1" x14ac:dyDescent="0.25">
      <c r="A2724" s="94"/>
      <c r="B2724" s="94"/>
      <c r="C2724" s="94"/>
      <c r="D2724" s="111"/>
      <c r="E2724" s="94"/>
      <c r="F2724" s="94"/>
      <c r="G2724" s="94"/>
      <c r="H2724" s="94"/>
      <c r="I2724" s="96"/>
      <c r="J2724" s="112"/>
      <c r="K2724" s="96"/>
      <c r="L2724" s="113"/>
      <c r="M2724" s="111"/>
      <c r="N2724" s="96"/>
      <c r="O2724" s="94"/>
      <c r="P2724" s="94"/>
      <c r="Q2724" s="96"/>
      <c r="R2724" s="96"/>
      <c r="S2724" s="96"/>
      <c r="T2724" s="94"/>
      <c r="U2724" s="94"/>
      <c r="V2724" s="96"/>
      <c r="W2724" s="94"/>
      <c r="X2724" s="94"/>
      <c r="Y2724" s="94"/>
      <c r="Z2724" s="94"/>
      <c r="AA2724" s="94"/>
      <c r="AB2724" s="96"/>
      <c r="AC2724" s="96"/>
      <c r="AD2724" s="96"/>
      <c r="AE2724" s="96"/>
      <c r="AF2724" s="94"/>
      <c r="AG2724" s="94"/>
    </row>
    <row r="2725" spans="1:33" ht="15.75" customHeight="1" x14ac:dyDescent="0.25">
      <c r="A2725" s="94"/>
      <c r="B2725" s="94"/>
      <c r="C2725" s="94"/>
      <c r="D2725" s="111"/>
      <c r="E2725" s="94"/>
      <c r="F2725" s="94"/>
      <c r="G2725" s="94"/>
      <c r="H2725" s="94"/>
      <c r="I2725" s="96"/>
      <c r="J2725" s="112"/>
      <c r="K2725" s="96"/>
      <c r="L2725" s="113"/>
      <c r="M2725" s="111"/>
      <c r="N2725" s="96"/>
      <c r="O2725" s="94"/>
      <c r="P2725" s="94"/>
      <c r="Q2725" s="96"/>
      <c r="R2725" s="96"/>
      <c r="S2725" s="96"/>
      <c r="T2725" s="94"/>
      <c r="U2725" s="94"/>
      <c r="V2725" s="96"/>
      <c r="W2725" s="94"/>
      <c r="X2725" s="94"/>
      <c r="Y2725" s="94"/>
      <c r="Z2725" s="94"/>
      <c r="AA2725" s="94"/>
      <c r="AB2725" s="96"/>
      <c r="AC2725" s="96"/>
      <c r="AD2725" s="96"/>
      <c r="AE2725" s="96"/>
      <c r="AF2725" s="94"/>
      <c r="AG2725" s="94"/>
    </row>
    <row r="2726" spans="1:33" ht="15.75" customHeight="1" x14ac:dyDescent="0.25">
      <c r="A2726" s="94"/>
      <c r="B2726" s="94"/>
      <c r="C2726" s="94"/>
      <c r="D2726" s="111"/>
      <c r="E2726" s="94"/>
      <c r="F2726" s="94"/>
      <c r="G2726" s="94"/>
      <c r="H2726" s="94"/>
      <c r="I2726" s="96"/>
      <c r="J2726" s="112"/>
      <c r="K2726" s="96"/>
      <c r="L2726" s="113"/>
      <c r="M2726" s="111"/>
      <c r="N2726" s="96"/>
      <c r="O2726" s="94"/>
      <c r="P2726" s="94"/>
      <c r="Q2726" s="96"/>
      <c r="R2726" s="96"/>
      <c r="S2726" s="96"/>
      <c r="T2726" s="94"/>
      <c r="U2726" s="94"/>
      <c r="V2726" s="96"/>
      <c r="W2726" s="94"/>
      <c r="X2726" s="94"/>
      <c r="Y2726" s="94"/>
      <c r="Z2726" s="94"/>
      <c r="AA2726" s="94"/>
      <c r="AB2726" s="96"/>
      <c r="AC2726" s="96"/>
      <c r="AD2726" s="96"/>
      <c r="AE2726" s="96"/>
      <c r="AF2726" s="94"/>
      <c r="AG2726" s="94"/>
    </row>
    <row r="2727" spans="1:33" ht="15.75" customHeight="1" x14ac:dyDescent="0.25">
      <c r="A2727" s="94"/>
      <c r="B2727" s="94"/>
      <c r="C2727" s="94"/>
      <c r="D2727" s="111"/>
      <c r="E2727" s="94"/>
      <c r="F2727" s="94"/>
      <c r="G2727" s="94"/>
      <c r="H2727" s="94"/>
      <c r="I2727" s="96"/>
      <c r="J2727" s="112"/>
      <c r="K2727" s="96"/>
      <c r="L2727" s="113"/>
      <c r="M2727" s="111"/>
      <c r="N2727" s="96"/>
      <c r="O2727" s="94"/>
      <c r="P2727" s="94"/>
      <c r="Q2727" s="96"/>
      <c r="R2727" s="96"/>
      <c r="S2727" s="96"/>
      <c r="T2727" s="94"/>
      <c r="U2727" s="94"/>
      <c r="V2727" s="96"/>
      <c r="W2727" s="94"/>
      <c r="X2727" s="94"/>
      <c r="Y2727" s="94"/>
      <c r="Z2727" s="94"/>
      <c r="AA2727" s="94"/>
      <c r="AB2727" s="96"/>
      <c r="AC2727" s="96"/>
      <c r="AD2727" s="96"/>
      <c r="AE2727" s="96"/>
      <c r="AF2727" s="94"/>
      <c r="AG2727" s="94"/>
    </row>
    <row r="2728" spans="1:33" ht="15.75" customHeight="1" x14ac:dyDescent="0.25">
      <c r="A2728" s="94"/>
      <c r="B2728" s="94"/>
      <c r="C2728" s="94"/>
      <c r="D2728" s="111"/>
      <c r="E2728" s="94"/>
      <c r="F2728" s="94"/>
      <c r="G2728" s="94"/>
      <c r="H2728" s="94"/>
      <c r="I2728" s="96"/>
      <c r="J2728" s="112"/>
      <c r="K2728" s="96"/>
      <c r="L2728" s="113"/>
      <c r="M2728" s="111"/>
      <c r="N2728" s="96"/>
      <c r="O2728" s="94"/>
      <c r="P2728" s="94"/>
      <c r="Q2728" s="96"/>
      <c r="R2728" s="96"/>
      <c r="S2728" s="96"/>
      <c r="T2728" s="94"/>
      <c r="U2728" s="94"/>
      <c r="V2728" s="96"/>
      <c r="W2728" s="94"/>
      <c r="X2728" s="94"/>
      <c r="Y2728" s="94"/>
      <c r="Z2728" s="94"/>
      <c r="AA2728" s="94"/>
      <c r="AB2728" s="96"/>
      <c r="AC2728" s="96"/>
      <c r="AD2728" s="96"/>
      <c r="AE2728" s="96"/>
      <c r="AF2728" s="94"/>
      <c r="AG2728" s="94"/>
    </row>
    <row r="2729" spans="1:33" ht="15.75" customHeight="1" x14ac:dyDescent="0.25">
      <c r="A2729" s="94"/>
      <c r="B2729" s="94"/>
      <c r="C2729" s="94"/>
      <c r="D2729" s="111"/>
      <c r="E2729" s="94"/>
      <c r="F2729" s="94"/>
      <c r="G2729" s="94"/>
      <c r="H2729" s="94"/>
      <c r="I2729" s="96"/>
      <c r="J2729" s="112"/>
      <c r="K2729" s="96"/>
      <c r="L2729" s="113"/>
      <c r="M2729" s="111"/>
      <c r="N2729" s="96"/>
      <c r="O2729" s="94"/>
      <c r="P2729" s="94"/>
      <c r="Q2729" s="96"/>
      <c r="R2729" s="96"/>
      <c r="S2729" s="96"/>
      <c r="T2729" s="94"/>
      <c r="U2729" s="94"/>
      <c r="V2729" s="96"/>
      <c r="W2729" s="94"/>
      <c r="X2729" s="94"/>
      <c r="Y2729" s="94"/>
      <c r="Z2729" s="94"/>
      <c r="AA2729" s="94"/>
      <c r="AB2729" s="96"/>
      <c r="AC2729" s="96"/>
      <c r="AD2729" s="96"/>
      <c r="AE2729" s="96"/>
      <c r="AF2729" s="94"/>
      <c r="AG2729" s="94"/>
    </row>
    <row r="2730" spans="1:33" ht="15.75" customHeight="1" x14ac:dyDescent="0.25">
      <c r="A2730" s="94"/>
      <c r="B2730" s="94"/>
      <c r="C2730" s="94"/>
      <c r="D2730" s="111"/>
      <c r="E2730" s="94"/>
      <c r="F2730" s="94"/>
      <c r="G2730" s="94"/>
      <c r="H2730" s="94"/>
      <c r="I2730" s="96"/>
      <c r="J2730" s="112"/>
      <c r="K2730" s="96"/>
      <c r="L2730" s="113"/>
      <c r="M2730" s="111"/>
      <c r="N2730" s="96"/>
      <c r="O2730" s="94"/>
      <c r="P2730" s="94"/>
      <c r="Q2730" s="96"/>
      <c r="R2730" s="96"/>
      <c r="S2730" s="96"/>
      <c r="T2730" s="94"/>
      <c r="U2730" s="94"/>
      <c r="V2730" s="96"/>
      <c r="W2730" s="94"/>
      <c r="X2730" s="94"/>
      <c r="Y2730" s="94"/>
      <c r="Z2730" s="94"/>
      <c r="AA2730" s="94"/>
      <c r="AB2730" s="96"/>
      <c r="AC2730" s="96"/>
      <c r="AD2730" s="96"/>
      <c r="AE2730" s="96"/>
      <c r="AF2730" s="94"/>
      <c r="AG2730" s="94"/>
    </row>
    <row r="2731" spans="1:33" ht="15.75" customHeight="1" x14ac:dyDescent="0.25">
      <c r="A2731" s="94"/>
      <c r="B2731" s="94"/>
      <c r="C2731" s="94"/>
      <c r="D2731" s="111"/>
      <c r="E2731" s="94"/>
      <c r="F2731" s="94"/>
      <c r="G2731" s="94"/>
      <c r="H2731" s="94"/>
      <c r="I2731" s="96"/>
      <c r="J2731" s="112"/>
      <c r="K2731" s="96"/>
      <c r="L2731" s="113"/>
      <c r="M2731" s="111"/>
      <c r="N2731" s="96"/>
      <c r="O2731" s="94"/>
      <c r="P2731" s="94"/>
      <c r="Q2731" s="96"/>
      <c r="R2731" s="96"/>
      <c r="S2731" s="96"/>
      <c r="T2731" s="94"/>
      <c r="U2731" s="94"/>
      <c r="V2731" s="96"/>
      <c r="W2731" s="94"/>
      <c r="X2731" s="94"/>
      <c r="Y2731" s="94"/>
      <c r="Z2731" s="94"/>
      <c r="AA2731" s="94"/>
      <c r="AB2731" s="96"/>
      <c r="AC2731" s="96"/>
      <c r="AD2731" s="96"/>
      <c r="AE2731" s="96"/>
      <c r="AF2731" s="94"/>
      <c r="AG2731" s="94"/>
    </row>
    <row r="2732" spans="1:33" ht="15.75" customHeight="1" x14ac:dyDescent="0.25">
      <c r="A2732" s="94"/>
      <c r="B2732" s="94"/>
      <c r="C2732" s="94"/>
      <c r="D2732" s="111"/>
      <c r="E2732" s="94"/>
      <c r="F2732" s="94"/>
      <c r="G2732" s="94"/>
      <c r="H2732" s="94"/>
      <c r="I2732" s="96"/>
      <c r="J2732" s="112"/>
      <c r="K2732" s="96"/>
      <c r="L2732" s="113"/>
      <c r="M2732" s="111"/>
      <c r="N2732" s="96"/>
      <c r="O2732" s="94"/>
      <c r="P2732" s="94"/>
      <c r="Q2732" s="96"/>
      <c r="R2732" s="96"/>
      <c r="S2732" s="96"/>
      <c r="T2732" s="94"/>
      <c r="U2732" s="94"/>
      <c r="V2732" s="96"/>
      <c r="W2732" s="94"/>
      <c r="X2732" s="94"/>
      <c r="Y2732" s="94"/>
      <c r="Z2732" s="94"/>
      <c r="AA2732" s="94"/>
      <c r="AB2732" s="96"/>
      <c r="AC2732" s="96"/>
      <c r="AD2732" s="96"/>
      <c r="AE2732" s="96"/>
      <c r="AF2732" s="94"/>
      <c r="AG2732" s="94"/>
    </row>
    <row r="2733" spans="1:33" ht="15.75" customHeight="1" x14ac:dyDescent="0.25">
      <c r="A2733" s="94"/>
      <c r="B2733" s="94"/>
      <c r="C2733" s="94"/>
      <c r="D2733" s="111"/>
      <c r="E2733" s="94"/>
      <c r="F2733" s="94"/>
      <c r="G2733" s="94"/>
      <c r="H2733" s="94"/>
      <c r="I2733" s="96"/>
      <c r="J2733" s="112"/>
      <c r="K2733" s="96"/>
      <c r="L2733" s="113"/>
      <c r="M2733" s="111"/>
      <c r="N2733" s="96"/>
      <c r="O2733" s="94"/>
      <c r="P2733" s="94"/>
      <c r="Q2733" s="96"/>
      <c r="R2733" s="96"/>
      <c r="S2733" s="96"/>
      <c r="T2733" s="94"/>
      <c r="U2733" s="94"/>
      <c r="V2733" s="96"/>
      <c r="W2733" s="94"/>
      <c r="X2733" s="94"/>
      <c r="Y2733" s="94"/>
      <c r="Z2733" s="94"/>
      <c r="AA2733" s="94"/>
      <c r="AB2733" s="96"/>
      <c r="AC2733" s="96"/>
      <c r="AD2733" s="96"/>
      <c r="AE2733" s="96"/>
      <c r="AF2733" s="94"/>
      <c r="AG2733" s="94"/>
    </row>
    <row r="2734" spans="1:33" ht="15.75" customHeight="1" x14ac:dyDescent="0.25">
      <c r="A2734" s="94"/>
      <c r="B2734" s="94"/>
      <c r="C2734" s="94"/>
      <c r="D2734" s="111"/>
      <c r="E2734" s="94"/>
      <c r="F2734" s="94"/>
      <c r="G2734" s="94"/>
      <c r="H2734" s="94"/>
      <c r="I2734" s="96"/>
      <c r="J2734" s="112"/>
      <c r="K2734" s="96"/>
      <c r="L2734" s="113"/>
      <c r="M2734" s="111"/>
      <c r="N2734" s="96"/>
      <c r="O2734" s="94"/>
      <c r="P2734" s="94"/>
      <c r="Q2734" s="96"/>
      <c r="R2734" s="96"/>
      <c r="S2734" s="96"/>
      <c r="T2734" s="94"/>
      <c r="U2734" s="94"/>
      <c r="V2734" s="96"/>
      <c r="W2734" s="94"/>
      <c r="X2734" s="94"/>
      <c r="Y2734" s="94"/>
      <c r="Z2734" s="94"/>
      <c r="AA2734" s="94"/>
      <c r="AB2734" s="96"/>
      <c r="AC2734" s="96"/>
      <c r="AD2734" s="96"/>
      <c r="AE2734" s="96"/>
      <c r="AF2734" s="94"/>
      <c r="AG2734" s="94"/>
    </row>
    <row r="2735" spans="1:33" ht="15.75" customHeight="1" x14ac:dyDescent="0.25">
      <c r="A2735" s="94"/>
      <c r="B2735" s="94"/>
      <c r="C2735" s="94"/>
      <c r="D2735" s="111"/>
      <c r="E2735" s="94"/>
      <c r="F2735" s="94"/>
      <c r="G2735" s="94"/>
      <c r="H2735" s="94"/>
      <c r="I2735" s="96"/>
      <c r="J2735" s="112"/>
      <c r="K2735" s="96"/>
      <c r="L2735" s="113"/>
      <c r="M2735" s="111"/>
      <c r="N2735" s="96"/>
      <c r="O2735" s="94"/>
      <c r="P2735" s="94"/>
      <c r="Q2735" s="96"/>
      <c r="R2735" s="96"/>
      <c r="S2735" s="96"/>
      <c r="T2735" s="94"/>
      <c r="U2735" s="94"/>
      <c r="V2735" s="96"/>
      <c r="W2735" s="94"/>
      <c r="X2735" s="94"/>
      <c r="Y2735" s="94"/>
      <c r="Z2735" s="94"/>
      <c r="AA2735" s="94"/>
      <c r="AB2735" s="96"/>
      <c r="AC2735" s="96"/>
      <c r="AD2735" s="96"/>
      <c r="AE2735" s="96"/>
      <c r="AF2735" s="94"/>
      <c r="AG2735" s="94"/>
    </row>
    <row r="2736" spans="1:33" ht="15.75" customHeight="1" x14ac:dyDescent="0.25">
      <c r="A2736" s="94"/>
      <c r="B2736" s="94"/>
      <c r="C2736" s="94"/>
      <c r="D2736" s="111"/>
      <c r="E2736" s="94"/>
      <c r="F2736" s="94"/>
      <c r="G2736" s="94"/>
      <c r="H2736" s="94"/>
      <c r="I2736" s="96"/>
      <c r="J2736" s="112"/>
      <c r="K2736" s="96"/>
      <c r="L2736" s="113"/>
      <c r="M2736" s="111"/>
      <c r="N2736" s="96"/>
      <c r="O2736" s="94"/>
      <c r="P2736" s="94"/>
      <c r="Q2736" s="96"/>
      <c r="R2736" s="96"/>
      <c r="S2736" s="96"/>
      <c r="T2736" s="94"/>
      <c r="U2736" s="94"/>
      <c r="V2736" s="96"/>
      <c r="W2736" s="94"/>
      <c r="X2736" s="94"/>
      <c r="Y2736" s="94"/>
      <c r="Z2736" s="94"/>
      <c r="AA2736" s="94"/>
      <c r="AB2736" s="96"/>
      <c r="AC2736" s="96"/>
      <c r="AD2736" s="96"/>
      <c r="AE2736" s="96"/>
      <c r="AF2736" s="94"/>
      <c r="AG2736" s="94"/>
    </row>
    <row r="2737" spans="1:33" ht="15.75" customHeight="1" x14ac:dyDescent="0.25">
      <c r="A2737" s="94"/>
      <c r="B2737" s="94"/>
      <c r="C2737" s="94"/>
      <c r="D2737" s="111"/>
      <c r="E2737" s="94"/>
      <c r="F2737" s="94"/>
      <c r="G2737" s="94"/>
      <c r="H2737" s="94"/>
      <c r="I2737" s="96"/>
      <c r="J2737" s="112"/>
      <c r="K2737" s="96"/>
      <c r="L2737" s="113"/>
      <c r="M2737" s="111"/>
      <c r="N2737" s="96"/>
      <c r="O2737" s="94"/>
      <c r="P2737" s="94"/>
      <c r="Q2737" s="96"/>
      <c r="R2737" s="96"/>
      <c r="S2737" s="96"/>
      <c r="T2737" s="94"/>
      <c r="U2737" s="94"/>
      <c r="V2737" s="96"/>
      <c r="W2737" s="94"/>
      <c r="X2737" s="94"/>
      <c r="Y2737" s="94"/>
      <c r="Z2737" s="94"/>
      <c r="AA2737" s="94"/>
      <c r="AB2737" s="96"/>
      <c r="AC2737" s="96"/>
      <c r="AD2737" s="96"/>
      <c r="AE2737" s="96"/>
      <c r="AF2737" s="94"/>
      <c r="AG2737" s="94"/>
    </row>
    <row r="2738" spans="1:33" ht="15.75" customHeight="1" x14ac:dyDescent="0.25">
      <c r="A2738" s="94"/>
      <c r="B2738" s="94"/>
      <c r="C2738" s="94"/>
      <c r="D2738" s="111"/>
      <c r="E2738" s="94"/>
      <c r="F2738" s="94"/>
      <c r="G2738" s="94"/>
      <c r="H2738" s="94"/>
      <c r="I2738" s="96"/>
      <c r="J2738" s="112"/>
      <c r="K2738" s="96"/>
      <c r="L2738" s="113"/>
      <c r="M2738" s="111"/>
      <c r="N2738" s="96"/>
      <c r="O2738" s="94"/>
      <c r="P2738" s="94"/>
      <c r="Q2738" s="96"/>
      <c r="R2738" s="96"/>
      <c r="S2738" s="96"/>
      <c r="T2738" s="94"/>
      <c r="U2738" s="94"/>
      <c r="V2738" s="96"/>
      <c r="W2738" s="94"/>
      <c r="X2738" s="94"/>
      <c r="Y2738" s="94"/>
      <c r="Z2738" s="94"/>
      <c r="AA2738" s="94"/>
      <c r="AB2738" s="96"/>
      <c r="AC2738" s="96"/>
      <c r="AD2738" s="96"/>
      <c r="AE2738" s="96"/>
      <c r="AF2738" s="94"/>
      <c r="AG2738" s="94"/>
    </row>
    <row r="2739" spans="1:33" ht="15.75" customHeight="1" x14ac:dyDescent="0.25">
      <c r="A2739" s="94"/>
      <c r="B2739" s="94"/>
      <c r="C2739" s="94"/>
      <c r="D2739" s="111"/>
      <c r="E2739" s="94"/>
      <c r="F2739" s="94"/>
      <c r="G2739" s="94"/>
      <c r="H2739" s="94"/>
      <c r="I2739" s="96"/>
      <c r="J2739" s="112"/>
      <c r="K2739" s="96"/>
      <c r="L2739" s="113"/>
      <c r="M2739" s="111"/>
      <c r="N2739" s="96"/>
      <c r="O2739" s="94"/>
      <c r="P2739" s="94"/>
      <c r="Q2739" s="96"/>
      <c r="R2739" s="96"/>
      <c r="S2739" s="96"/>
      <c r="T2739" s="94"/>
      <c r="U2739" s="94"/>
      <c r="V2739" s="96"/>
      <c r="W2739" s="94"/>
      <c r="X2739" s="94"/>
      <c r="Y2739" s="94"/>
      <c r="Z2739" s="94"/>
      <c r="AA2739" s="94"/>
      <c r="AB2739" s="96"/>
      <c r="AC2739" s="96"/>
      <c r="AD2739" s="96"/>
      <c r="AE2739" s="96"/>
      <c r="AF2739" s="94"/>
      <c r="AG2739" s="94"/>
    </row>
    <row r="2740" spans="1:33" ht="15.75" customHeight="1" x14ac:dyDescent="0.25">
      <c r="A2740" s="94"/>
      <c r="B2740" s="94"/>
      <c r="C2740" s="94"/>
      <c r="D2740" s="111"/>
      <c r="E2740" s="94"/>
      <c r="F2740" s="94"/>
      <c r="G2740" s="94"/>
      <c r="H2740" s="94"/>
      <c r="I2740" s="96"/>
      <c r="J2740" s="112"/>
      <c r="K2740" s="96"/>
      <c r="L2740" s="113"/>
      <c r="M2740" s="111"/>
      <c r="N2740" s="96"/>
      <c r="O2740" s="94"/>
      <c r="P2740" s="94"/>
      <c r="Q2740" s="96"/>
      <c r="R2740" s="96"/>
      <c r="S2740" s="96"/>
      <c r="T2740" s="94"/>
      <c r="U2740" s="94"/>
      <c r="V2740" s="96"/>
      <c r="W2740" s="94"/>
      <c r="X2740" s="94"/>
      <c r="Y2740" s="94"/>
      <c r="Z2740" s="94"/>
      <c r="AA2740" s="94"/>
      <c r="AB2740" s="96"/>
      <c r="AC2740" s="96"/>
      <c r="AD2740" s="96"/>
      <c r="AE2740" s="96"/>
      <c r="AF2740" s="94"/>
      <c r="AG2740" s="94"/>
    </row>
    <row r="2741" spans="1:33" ht="15.75" customHeight="1" x14ac:dyDescent="0.25">
      <c r="A2741" s="94"/>
      <c r="B2741" s="94"/>
      <c r="C2741" s="94"/>
      <c r="D2741" s="111"/>
      <c r="E2741" s="94"/>
      <c r="F2741" s="94"/>
      <c r="G2741" s="94"/>
      <c r="H2741" s="94"/>
      <c r="I2741" s="96"/>
      <c r="J2741" s="112"/>
      <c r="K2741" s="96"/>
      <c r="L2741" s="113"/>
      <c r="M2741" s="111"/>
      <c r="N2741" s="96"/>
      <c r="O2741" s="94"/>
      <c r="P2741" s="94"/>
      <c r="Q2741" s="96"/>
      <c r="R2741" s="96"/>
      <c r="S2741" s="96"/>
      <c r="T2741" s="94"/>
      <c r="U2741" s="94"/>
      <c r="V2741" s="96"/>
      <c r="W2741" s="94"/>
      <c r="X2741" s="94"/>
      <c r="Y2741" s="94"/>
      <c r="Z2741" s="94"/>
      <c r="AA2741" s="94"/>
      <c r="AB2741" s="96"/>
      <c r="AC2741" s="96"/>
      <c r="AD2741" s="96"/>
      <c r="AE2741" s="96"/>
      <c r="AF2741" s="94"/>
      <c r="AG2741" s="94"/>
    </row>
    <row r="2742" spans="1:33" ht="15.75" customHeight="1" x14ac:dyDescent="0.25">
      <c r="A2742" s="94"/>
      <c r="B2742" s="94"/>
      <c r="C2742" s="94"/>
      <c r="D2742" s="111"/>
      <c r="E2742" s="94"/>
      <c r="F2742" s="94"/>
      <c r="G2742" s="94"/>
      <c r="H2742" s="94"/>
      <c r="I2742" s="96"/>
      <c r="J2742" s="112"/>
      <c r="K2742" s="96"/>
      <c r="L2742" s="113"/>
      <c r="M2742" s="111"/>
      <c r="N2742" s="96"/>
      <c r="O2742" s="94"/>
      <c r="P2742" s="94"/>
      <c r="Q2742" s="96"/>
      <c r="R2742" s="96"/>
      <c r="S2742" s="96"/>
      <c r="T2742" s="94"/>
      <c r="U2742" s="94"/>
      <c r="V2742" s="96"/>
      <c r="W2742" s="94"/>
      <c r="X2742" s="94"/>
      <c r="Y2742" s="94"/>
      <c r="Z2742" s="94"/>
      <c r="AA2742" s="94"/>
      <c r="AB2742" s="96"/>
      <c r="AC2742" s="96"/>
      <c r="AD2742" s="96"/>
      <c r="AE2742" s="96"/>
      <c r="AF2742" s="94"/>
      <c r="AG2742" s="94"/>
    </row>
    <row r="2743" spans="1:33" ht="15.75" customHeight="1" x14ac:dyDescent="0.25">
      <c r="A2743" s="94"/>
      <c r="B2743" s="94"/>
      <c r="C2743" s="94"/>
      <c r="D2743" s="111"/>
      <c r="E2743" s="94"/>
      <c r="F2743" s="94"/>
      <c r="G2743" s="94"/>
      <c r="H2743" s="94"/>
      <c r="I2743" s="96"/>
      <c r="J2743" s="112"/>
      <c r="K2743" s="96"/>
      <c r="L2743" s="113"/>
      <c r="M2743" s="111"/>
      <c r="N2743" s="96"/>
      <c r="O2743" s="94"/>
      <c r="P2743" s="94"/>
      <c r="Q2743" s="96"/>
      <c r="R2743" s="96"/>
      <c r="S2743" s="96"/>
      <c r="T2743" s="94"/>
      <c r="U2743" s="94"/>
      <c r="V2743" s="96"/>
      <c r="W2743" s="94"/>
      <c r="X2743" s="94"/>
      <c r="Y2743" s="94"/>
      <c r="Z2743" s="94"/>
      <c r="AA2743" s="94"/>
      <c r="AB2743" s="96"/>
      <c r="AC2743" s="96"/>
      <c r="AD2743" s="96"/>
      <c r="AE2743" s="96"/>
      <c r="AF2743" s="94"/>
      <c r="AG2743" s="94"/>
    </row>
    <row r="2744" spans="1:33" ht="15.75" customHeight="1" x14ac:dyDescent="0.25">
      <c r="A2744" s="94"/>
      <c r="B2744" s="94"/>
      <c r="C2744" s="94"/>
      <c r="D2744" s="111"/>
      <c r="E2744" s="94"/>
      <c r="F2744" s="94"/>
      <c r="G2744" s="94"/>
      <c r="H2744" s="94"/>
      <c r="I2744" s="96"/>
      <c r="J2744" s="112"/>
      <c r="K2744" s="96"/>
      <c r="L2744" s="113"/>
      <c r="M2744" s="111"/>
      <c r="N2744" s="96"/>
      <c r="O2744" s="94"/>
      <c r="P2744" s="94"/>
      <c r="Q2744" s="96"/>
      <c r="R2744" s="96"/>
      <c r="S2744" s="96"/>
      <c r="T2744" s="94"/>
      <c r="U2744" s="94"/>
      <c r="V2744" s="96"/>
      <c r="W2744" s="94"/>
      <c r="X2744" s="94"/>
      <c r="Y2744" s="94"/>
      <c r="Z2744" s="94"/>
      <c r="AA2744" s="94"/>
      <c r="AB2744" s="96"/>
      <c r="AC2744" s="96"/>
      <c r="AD2744" s="96"/>
      <c r="AE2744" s="96"/>
      <c r="AF2744" s="94"/>
      <c r="AG2744" s="94"/>
    </row>
    <row r="2745" spans="1:33" ht="15.75" customHeight="1" x14ac:dyDescent="0.25">
      <c r="A2745" s="94"/>
      <c r="B2745" s="94"/>
      <c r="C2745" s="94"/>
      <c r="D2745" s="111"/>
      <c r="E2745" s="94"/>
      <c r="F2745" s="94"/>
      <c r="G2745" s="94"/>
      <c r="H2745" s="94"/>
      <c r="I2745" s="96"/>
      <c r="J2745" s="112"/>
      <c r="K2745" s="96"/>
      <c r="L2745" s="113"/>
      <c r="M2745" s="111"/>
      <c r="N2745" s="96"/>
      <c r="O2745" s="94"/>
      <c r="P2745" s="94"/>
      <c r="Q2745" s="96"/>
      <c r="R2745" s="96"/>
      <c r="S2745" s="96"/>
      <c r="T2745" s="94"/>
      <c r="U2745" s="94"/>
      <c r="V2745" s="96"/>
      <c r="W2745" s="94"/>
      <c r="X2745" s="94"/>
      <c r="Y2745" s="94"/>
      <c r="Z2745" s="94"/>
      <c r="AA2745" s="94"/>
      <c r="AB2745" s="96"/>
      <c r="AC2745" s="96"/>
      <c r="AD2745" s="96"/>
      <c r="AE2745" s="96"/>
      <c r="AF2745" s="94"/>
      <c r="AG2745" s="94"/>
    </row>
    <row r="2746" spans="1:33" ht="15.75" customHeight="1" x14ac:dyDescent="0.25">
      <c r="A2746" s="94"/>
      <c r="B2746" s="94"/>
      <c r="C2746" s="94"/>
      <c r="D2746" s="111"/>
      <c r="E2746" s="94"/>
      <c r="F2746" s="94"/>
      <c r="G2746" s="94"/>
      <c r="H2746" s="94"/>
      <c r="I2746" s="96"/>
      <c r="J2746" s="112"/>
      <c r="K2746" s="96"/>
      <c r="L2746" s="113"/>
      <c r="M2746" s="111"/>
      <c r="N2746" s="96"/>
      <c r="O2746" s="94"/>
      <c r="P2746" s="94"/>
      <c r="Q2746" s="96"/>
      <c r="R2746" s="96"/>
      <c r="S2746" s="96"/>
      <c r="T2746" s="94"/>
      <c r="U2746" s="94"/>
      <c r="V2746" s="96"/>
      <c r="W2746" s="94"/>
      <c r="X2746" s="94"/>
      <c r="Y2746" s="94"/>
      <c r="Z2746" s="94"/>
      <c r="AA2746" s="94"/>
      <c r="AB2746" s="96"/>
      <c r="AC2746" s="96"/>
      <c r="AD2746" s="96"/>
      <c r="AE2746" s="96"/>
      <c r="AF2746" s="94"/>
      <c r="AG2746" s="94"/>
    </row>
    <row r="2747" spans="1:33" ht="15.75" customHeight="1" x14ac:dyDescent="0.25">
      <c r="A2747" s="94"/>
      <c r="B2747" s="94"/>
      <c r="C2747" s="94"/>
      <c r="D2747" s="111"/>
      <c r="E2747" s="94"/>
      <c r="F2747" s="94"/>
      <c r="G2747" s="94"/>
      <c r="H2747" s="94"/>
      <c r="I2747" s="96"/>
      <c r="J2747" s="112"/>
      <c r="K2747" s="96"/>
      <c r="L2747" s="113"/>
      <c r="M2747" s="111"/>
      <c r="N2747" s="96"/>
      <c r="O2747" s="94"/>
      <c r="P2747" s="94"/>
      <c r="Q2747" s="96"/>
      <c r="R2747" s="96"/>
      <c r="S2747" s="96"/>
      <c r="T2747" s="94"/>
      <c r="U2747" s="94"/>
      <c r="V2747" s="96"/>
      <c r="W2747" s="94"/>
      <c r="X2747" s="94"/>
      <c r="Y2747" s="94"/>
      <c r="Z2747" s="94"/>
      <c r="AA2747" s="94"/>
      <c r="AB2747" s="96"/>
      <c r="AC2747" s="96"/>
      <c r="AD2747" s="96"/>
      <c r="AE2747" s="96"/>
      <c r="AF2747" s="94"/>
      <c r="AG2747" s="94"/>
    </row>
    <row r="2748" spans="1:33" ht="15.75" customHeight="1" x14ac:dyDescent="0.25">
      <c r="A2748" s="94"/>
      <c r="B2748" s="94"/>
      <c r="C2748" s="94"/>
      <c r="D2748" s="111"/>
      <c r="E2748" s="94"/>
      <c r="F2748" s="94"/>
      <c r="G2748" s="94"/>
      <c r="H2748" s="94"/>
      <c r="I2748" s="96"/>
      <c r="J2748" s="112"/>
      <c r="K2748" s="96"/>
      <c r="L2748" s="113"/>
      <c r="M2748" s="111"/>
      <c r="N2748" s="96"/>
      <c r="O2748" s="94"/>
      <c r="P2748" s="94"/>
      <c r="Q2748" s="96"/>
      <c r="R2748" s="96"/>
      <c r="S2748" s="96"/>
      <c r="T2748" s="94"/>
      <c r="U2748" s="94"/>
      <c r="V2748" s="96"/>
      <c r="W2748" s="94"/>
      <c r="X2748" s="94"/>
      <c r="Y2748" s="94"/>
      <c r="Z2748" s="94"/>
      <c r="AA2748" s="94"/>
      <c r="AB2748" s="96"/>
      <c r="AC2748" s="96"/>
      <c r="AD2748" s="96"/>
      <c r="AE2748" s="96"/>
      <c r="AF2748" s="94"/>
      <c r="AG2748" s="94"/>
    </row>
    <row r="2749" spans="1:33" ht="15.75" customHeight="1" x14ac:dyDescent="0.25">
      <c r="A2749" s="94"/>
      <c r="B2749" s="94"/>
      <c r="C2749" s="94"/>
      <c r="D2749" s="111"/>
      <c r="E2749" s="94"/>
      <c r="F2749" s="94"/>
      <c r="G2749" s="94"/>
      <c r="H2749" s="94"/>
      <c r="I2749" s="96"/>
      <c r="J2749" s="112"/>
      <c r="K2749" s="96"/>
      <c r="L2749" s="113"/>
      <c r="M2749" s="111"/>
      <c r="N2749" s="96"/>
      <c r="O2749" s="94"/>
      <c r="P2749" s="94"/>
      <c r="Q2749" s="96"/>
      <c r="R2749" s="96"/>
      <c r="S2749" s="96"/>
      <c r="T2749" s="94"/>
      <c r="U2749" s="94"/>
      <c r="V2749" s="96"/>
      <c r="W2749" s="94"/>
      <c r="X2749" s="94"/>
      <c r="Y2749" s="94"/>
      <c r="Z2749" s="94"/>
      <c r="AA2749" s="94"/>
      <c r="AB2749" s="96"/>
      <c r="AC2749" s="96"/>
      <c r="AD2749" s="96"/>
      <c r="AE2749" s="96"/>
      <c r="AF2749" s="94"/>
      <c r="AG2749" s="94"/>
    </row>
    <row r="2750" spans="1:33" ht="15.75" customHeight="1" x14ac:dyDescent="0.25">
      <c r="A2750" s="94"/>
      <c r="B2750" s="94"/>
      <c r="C2750" s="94"/>
      <c r="D2750" s="111"/>
      <c r="E2750" s="94"/>
      <c r="F2750" s="94"/>
      <c r="G2750" s="94"/>
      <c r="H2750" s="94"/>
      <c r="I2750" s="96"/>
      <c r="J2750" s="112"/>
      <c r="K2750" s="96"/>
      <c r="L2750" s="113"/>
      <c r="M2750" s="111"/>
      <c r="N2750" s="96"/>
      <c r="O2750" s="94"/>
      <c r="P2750" s="94"/>
      <c r="Q2750" s="96"/>
      <c r="R2750" s="96"/>
      <c r="S2750" s="96"/>
      <c r="T2750" s="94"/>
      <c r="U2750" s="94"/>
      <c r="V2750" s="96"/>
      <c r="W2750" s="94"/>
      <c r="X2750" s="94"/>
      <c r="Y2750" s="94"/>
      <c r="Z2750" s="94"/>
      <c r="AA2750" s="94"/>
      <c r="AB2750" s="96"/>
      <c r="AC2750" s="96"/>
      <c r="AD2750" s="96"/>
      <c r="AE2750" s="96"/>
      <c r="AF2750" s="94"/>
      <c r="AG2750" s="94"/>
    </row>
    <row r="2751" spans="1:33" ht="15.75" customHeight="1" x14ac:dyDescent="0.25">
      <c r="A2751" s="94"/>
      <c r="B2751" s="94"/>
      <c r="C2751" s="94"/>
      <c r="D2751" s="111"/>
      <c r="E2751" s="94"/>
      <c r="F2751" s="94"/>
      <c r="G2751" s="94"/>
      <c r="H2751" s="94"/>
      <c r="I2751" s="96"/>
      <c r="J2751" s="112"/>
      <c r="K2751" s="96"/>
      <c r="L2751" s="113"/>
      <c r="M2751" s="111"/>
      <c r="N2751" s="96"/>
      <c r="O2751" s="94"/>
      <c r="P2751" s="94"/>
      <c r="Q2751" s="96"/>
      <c r="R2751" s="96"/>
      <c r="S2751" s="96"/>
      <c r="T2751" s="94"/>
      <c r="U2751" s="94"/>
      <c r="V2751" s="96"/>
      <c r="W2751" s="94"/>
      <c r="X2751" s="94"/>
      <c r="Y2751" s="94"/>
      <c r="Z2751" s="94"/>
      <c r="AA2751" s="94"/>
      <c r="AB2751" s="96"/>
      <c r="AC2751" s="96"/>
      <c r="AD2751" s="96"/>
      <c r="AE2751" s="96"/>
      <c r="AF2751" s="94"/>
      <c r="AG2751" s="94"/>
    </row>
    <row r="2752" spans="1:33" ht="15.75" customHeight="1" x14ac:dyDescent="0.25">
      <c r="A2752" s="94"/>
      <c r="B2752" s="94"/>
      <c r="C2752" s="94"/>
      <c r="D2752" s="111"/>
      <c r="E2752" s="94"/>
      <c r="F2752" s="94"/>
      <c r="G2752" s="94"/>
      <c r="H2752" s="94"/>
      <c r="I2752" s="96"/>
      <c r="J2752" s="112"/>
      <c r="K2752" s="96"/>
      <c r="L2752" s="113"/>
      <c r="M2752" s="111"/>
      <c r="N2752" s="96"/>
      <c r="O2752" s="94"/>
      <c r="P2752" s="94"/>
      <c r="Q2752" s="96"/>
      <c r="R2752" s="96"/>
      <c r="S2752" s="96"/>
      <c r="T2752" s="94"/>
      <c r="U2752" s="94"/>
      <c r="V2752" s="96"/>
      <c r="W2752" s="94"/>
      <c r="X2752" s="94"/>
      <c r="Y2752" s="94"/>
      <c r="Z2752" s="94"/>
      <c r="AA2752" s="94"/>
      <c r="AB2752" s="96"/>
      <c r="AC2752" s="96"/>
      <c r="AD2752" s="96"/>
      <c r="AE2752" s="96"/>
      <c r="AF2752" s="94"/>
      <c r="AG2752" s="94"/>
    </row>
    <row r="2753" spans="1:33" ht="15.75" customHeight="1" x14ac:dyDescent="0.25">
      <c r="A2753" s="94"/>
      <c r="B2753" s="94"/>
      <c r="C2753" s="94"/>
      <c r="D2753" s="111"/>
      <c r="E2753" s="94"/>
      <c r="F2753" s="94"/>
      <c r="G2753" s="94"/>
      <c r="H2753" s="94"/>
      <c r="I2753" s="96"/>
      <c r="J2753" s="112"/>
      <c r="K2753" s="96"/>
      <c r="L2753" s="113"/>
      <c r="M2753" s="111"/>
      <c r="N2753" s="96"/>
      <c r="O2753" s="94"/>
      <c r="P2753" s="94"/>
      <c r="Q2753" s="96"/>
      <c r="R2753" s="96"/>
      <c r="S2753" s="96"/>
      <c r="T2753" s="94"/>
      <c r="U2753" s="94"/>
      <c r="V2753" s="96"/>
      <c r="W2753" s="94"/>
      <c r="X2753" s="94"/>
      <c r="Y2753" s="94"/>
      <c r="Z2753" s="94"/>
      <c r="AA2753" s="94"/>
      <c r="AB2753" s="96"/>
      <c r="AC2753" s="96"/>
      <c r="AD2753" s="96"/>
      <c r="AE2753" s="96"/>
      <c r="AF2753" s="94"/>
      <c r="AG2753" s="94"/>
    </row>
    <row r="2754" spans="1:33" ht="15.75" customHeight="1" x14ac:dyDescent="0.25">
      <c r="A2754" s="94"/>
      <c r="B2754" s="94"/>
      <c r="C2754" s="94"/>
      <c r="D2754" s="111"/>
      <c r="E2754" s="94"/>
      <c r="F2754" s="94"/>
      <c r="G2754" s="94"/>
      <c r="H2754" s="94"/>
      <c r="I2754" s="96"/>
      <c r="J2754" s="112"/>
      <c r="K2754" s="96"/>
      <c r="L2754" s="113"/>
      <c r="M2754" s="111"/>
      <c r="N2754" s="96"/>
      <c r="O2754" s="94"/>
      <c r="P2754" s="94"/>
      <c r="Q2754" s="96"/>
      <c r="R2754" s="96"/>
      <c r="S2754" s="96"/>
      <c r="T2754" s="94"/>
      <c r="U2754" s="94"/>
      <c r="V2754" s="96"/>
      <c r="W2754" s="94"/>
      <c r="X2754" s="94"/>
      <c r="Y2754" s="94"/>
      <c r="Z2754" s="94"/>
      <c r="AA2754" s="94"/>
      <c r="AB2754" s="96"/>
      <c r="AC2754" s="96"/>
      <c r="AD2754" s="96"/>
      <c r="AE2754" s="96"/>
      <c r="AF2754" s="94"/>
      <c r="AG2754" s="94"/>
    </row>
    <row r="2755" spans="1:33" ht="15.75" customHeight="1" x14ac:dyDescent="0.25">
      <c r="A2755" s="94"/>
      <c r="B2755" s="94"/>
      <c r="C2755" s="94"/>
      <c r="D2755" s="111"/>
      <c r="E2755" s="94"/>
      <c r="F2755" s="94"/>
      <c r="G2755" s="94"/>
      <c r="H2755" s="94"/>
      <c r="I2755" s="96"/>
      <c r="J2755" s="112"/>
      <c r="K2755" s="96"/>
      <c r="L2755" s="113"/>
      <c r="M2755" s="111"/>
      <c r="N2755" s="96"/>
      <c r="O2755" s="94"/>
      <c r="P2755" s="94"/>
      <c r="Q2755" s="96"/>
      <c r="R2755" s="96"/>
      <c r="S2755" s="96"/>
      <c r="T2755" s="94"/>
      <c r="U2755" s="94"/>
      <c r="V2755" s="96"/>
      <c r="W2755" s="94"/>
      <c r="X2755" s="94"/>
      <c r="Y2755" s="94"/>
      <c r="Z2755" s="94"/>
      <c r="AA2755" s="94"/>
      <c r="AB2755" s="96"/>
      <c r="AC2755" s="96"/>
      <c r="AD2755" s="96"/>
      <c r="AE2755" s="96"/>
      <c r="AF2755" s="94"/>
      <c r="AG2755" s="94"/>
    </row>
    <row r="2756" spans="1:33" ht="15.75" customHeight="1" x14ac:dyDescent="0.25">
      <c r="A2756" s="94"/>
      <c r="B2756" s="94"/>
      <c r="C2756" s="94"/>
      <c r="D2756" s="111"/>
      <c r="E2756" s="94"/>
      <c r="F2756" s="94"/>
      <c r="G2756" s="94"/>
      <c r="H2756" s="94"/>
      <c r="I2756" s="96"/>
      <c r="J2756" s="112"/>
      <c r="K2756" s="96"/>
      <c r="L2756" s="113"/>
      <c r="M2756" s="111"/>
      <c r="N2756" s="96"/>
      <c r="O2756" s="94"/>
      <c r="P2756" s="94"/>
      <c r="Q2756" s="96"/>
      <c r="R2756" s="96"/>
      <c r="S2756" s="96"/>
      <c r="T2756" s="94"/>
      <c r="U2756" s="94"/>
      <c r="V2756" s="96"/>
      <c r="W2756" s="94"/>
      <c r="X2756" s="94"/>
      <c r="Y2756" s="94"/>
      <c r="Z2756" s="94"/>
      <c r="AA2756" s="94"/>
      <c r="AB2756" s="96"/>
      <c r="AC2756" s="96"/>
      <c r="AD2756" s="96"/>
      <c r="AE2756" s="96"/>
      <c r="AF2756" s="94"/>
      <c r="AG2756" s="94"/>
    </row>
    <row r="2757" spans="1:33" ht="15.75" customHeight="1" x14ac:dyDescent="0.25">
      <c r="A2757" s="94"/>
      <c r="B2757" s="94"/>
      <c r="C2757" s="94"/>
      <c r="D2757" s="111"/>
      <c r="E2757" s="94"/>
      <c r="F2757" s="94"/>
      <c r="G2757" s="94"/>
      <c r="H2757" s="94"/>
      <c r="I2757" s="96"/>
      <c r="J2757" s="112"/>
      <c r="K2757" s="96"/>
      <c r="L2757" s="113"/>
      <c r="M2757" s="111"/>
      <c r="N2757" s="96"/>
      <c r="O2757" s="94"/>
      <c r="P2757" s="94"/>
      <c r="Q2757" s="96"/>
      <c r="R2757" s="96"/>
      <c r="S2757" s="96"/>
      <c r="T2757" s="94"/>
      <c r="U2757" s="94"/>
      <c r="V2757" s="96"/>
      <c r="W2757" s="94"/>
      <c r="X2757" s="94"/>
      <c r="Y2757" s="94"/>
      <c r="Z2757" s="94"/>
      <c r="AA2757" s="94"/>
      <c r="AB2757" s="96"/>
      <c r="AC2757" s="96"/>
      <c r="AD2757" s="96"/>
      <c r="AE2757" s="96"/>
      <c r="AF2757" s="94"/>
      <c r="AG2757" s="94"/>
    </row>
    <row r="2758" spans="1:33" ht="15.75" customHeight="1" x14ac:dyDescent="0.25">
      <c r="A2758" s="94"/>
      <c r="B2758" s="94"/>
      <c r="C2758" s="94"/>
      <c r="D2758" s="111"/>
      <c r="E2758" s="94"/>
      <c r="F2758" s="94"/>
      <c r="G2758" s="94"/>
      <c r="H2758" s="94"/>
      <c r="I2758" s="96"/>
      <c r="J2758" s="112"/>
      <c r="K2758" s="96"/>
      <c r="L2758" s="113"/>
      <c r="M2758" s="111"/>
      <c r="N2758" s="96"/>
      <c r="O2758" s="94"/>
      <c r="P2758" s="94"/>
      <c r="Q2758" s="96"/>
      <c r="R2758" s="96"/>
      <c r="S2758" s="96"/>
      <c r="T2758" s="94"/>
      <c r="U2758" s="94"/>
      <c r="V2758" s="96"/>
      <c r="W2758" s="94"/>
      <c r="X2758" s="94"/>
      <c r="Y2758" s="94"/>
      <c r="Z2758" s="94"/>
      <c r="AA2758" s="94"/>
      <c r="AB2758" s="96"/>
      <c r="AC2758" s="96"/>
      <c r="AD2758" s="96"/>
      <c r="AE2758" s="96"/>
      <c r="AF2758" s="94"/>
      <c r="AG2758" s="94"/>
    </row>
    <row r="2759" spans="1:33" ht="15.75" customHeight="1" x14ac:dyDescent="0.25">
      <c r="A2759" s="94"/>
      <c r="B2759" s="94"/>
      <c r="C2759" s="94"/>
      <c r="D2759" s="111"/>
      <c r="E2759" s="94"/>
      <c r="F2759" s="94"/>
      <c r="G2759" s="94"/>
      <c r="H2759" s="94"/>
      <c r="I2759" s="96"/>
      <c r="J2759" s="112"/>
      <c r="K2759" s="96"/>
      <c r="L2759" s="113"/>
      <c r="M2759" s="111"/>
      <c r="N2759" s="96"/>
      <c r="O2759" s="94"/>
      <c r="P2759" s="94"/>
      <c r="Q2759" s="96"/>
      <c r="R2759" s="96"/>
      <c r="S2759" s="96"/>
      <c r="T2759" s="94"/>
      <c r="U2759" s="94"/>
      <c r="V2759" s="96"/>
      <c r="W2759" s="94"/>
      <c r="X2759" s="94"/>
      <c r="Y2759" s="94"/>
      <c r="Z2759" s="94"/>
      <c r="AA2759" s="94"/>
      <c r="AB2759" s="96"/>
      <c r="AC2759" s="96"/>
      <c r="AD2759" s="96"/>
      <c r="AE2759" s="96"/>
      <c r="AF2759" s="94"/>
      <c r="AG2759" s="94"/>
    </row>
    <row r="2760" spans="1:33" ht="15.75" customHeight="1" x14ac:dyDescent="0.25">
      <c r="A2760" s="94"/>
      <c r="B2760" s="94"/>
      <c r="C2760" s="94"/>
      <c r="D2760" s="111"/>
      <c r="E2760" s="94"/>
      <c r="F2760" s="94"/>
      <c r="G2760" s="94"/>
      <c r="H2760" s="94"/>
      <c r="I2760" s="96"/>
      <c r="J2760" s="112"/>
      <c r="K2760" s="96"/>
      <c r="L2760" s="113"/>
      <c r="M2760" s="111"/>
      <c r="N2760" s="96"/>
      <c r="O2760" s="94"/>
      <c r="P2760" s="94"/>
      <c r="Q2760" s="96"/>
      <c r="R2760" s="96"/>
      <c r="S2760" s="96"/>
      <c r="T2760" s="94"/>
      <c r="U2760" s="94"/>
      <c r="V2760" s="96"/>
      <c r="W2760" s="94"/>
      <c r="X2760" s="94"/>
      <c r="Y2760" s="94"/>
      <c r="Z2760" s="94"/>
      <c r="AA2760" s="94"/>
      <c r="AB2760" s="96"/>
      <c r="AC2760" s="96"/>
      <c r="AD2760" s="96"/>
      <c r="AE2760" s="96"/>
      <c r="AF2760" s="94"/>
      <c r="AG2760" s="94"/>
    </row>
    <row r="2761" spans="1:33" ht="15.75" customHeight="1" x14ac:dyDescent="0.25">
      <c r="A2761" s="94"/>
      <c r="B2761" s="94"/>
      <c r="C2761" s="94"/>
      <c r="D2761" s="111"/>
      <c r="E2761" s="94"/>
      <c r="F2761" s="94"/>
      <c r="G2761" s="94"/>
      <c r="H2761" s="94"/>
      <c r="I2761" s="96"/>
      <c r="J2761" s="112"/>
      <c r="K2761" s="96"/>
      <c r="L2761" s="113"/>
      <c r="M2761" s="111"/>
      <c r="N2761" s="96"/>
      <c r="O2761" s="94"/>
      <c r="P2761" s="94"/>
      <c r="Q2761" s="96"/>
      <c r="R2761" s="96"/>
      <c r="S2761" s="96"/>
      <c r="T2761" s="94"/>
      <c r="U2761" s="94"/>
      <c r="V2761" s="96"/>
      <c r="W2761" s="94"/>
      <c r="X2761" s="94"/>
      <c r="Y2761" s="94"/>
      <c r="Z2761" s="94"/>
      <c r="AA2761" s="94"/>
      <c r="AB2761" s="96"/>
      <c r="AC2761" s="96"/>
      <c r="AD2761" s="96"/>
      <c r="AE2761" s="96"/>
      <c r="AF2761" s="94"/>
      <c r="AG2761" s="94"/>
    </row>
    <row r="2762" spans="1:33" ht="15.75" customHeight="1" x14ac:dyDescent="0.25">
      <c r="A2762" s="94"/>
      <c r="B2762" s="94"/>
      <c r="C2762" s="94"/>
      <c r="D2762" s="111"/>
      <c r="E2762" s="94"/>
      <c r="F2762" s="94"/>
      <c r="G2762" s="94"/>
      <c r="H2762" s="94"/>
      <c r="I2762" s="96"/>
      <c r="J2762" s="112"/>
      <c r="K2762" s="96"/>
      <c r="L2762" s="113"/>
      <c r="M2762" s="111"/>
      <c r="N2762" s="96"/>
      <c r="O2762" s="94"/>
      <c r="P2762" s="94"/>
      <c r="Q2762" s="96"/>
      <c r="R2762" s="96"/>
      <c r="S2762" s="96"/>
      <c r="T2762" s="94"/>
      <c r="U2762" s="94"/>
      <c r="V2762" s="96"/>
      <c r="W2762" s="94"/>
      <c r="X2762" s="94"/>
      <c r="Y2762" s="94"/>
      <c r="Z2762" s="94"/>
      <c r="AA2762" s="94"/>
      <c r="AB2762" s="96"/>
      <c r="AC2762" s="96"/>
      <c r="AD2762" s="96"/>
      <c r="AE2762" s="96"/>
      <c r="AF2762" s="94"/>
      <c r="AG2762" s="94"/>
    </row>
    <row r="2763" spans="1:33" ht="15.75" customHeight="1" x14ac:dyDescent="0.25">
      <c r="A2763" s="94"/>
      <c r="B2763" s="94"/>
      <c r="C2763" s="94"/>
      <c r="D2763" s="111"/>
      <c r="E2763" s="94"/>
      <c r="F2763" s="94"/>
      <c r="G2763" s="94"/>
      <c r="H2763" s="94"/>
      <c r="I2763" s="96"/>
      <c r="J2763" s="112"/>
      <c r="K2763" s="96"/>
      <c r="L2763" s="113"/>
      <c r="M2763" s="111"/>
      <c r="N2763" s="96"/>
      <c r="O2763" s="94"/>
      <c r="P2763" s="94"/>
      <c r="Q2763" s="96"/>
      <c r="R2763" s="96"/>
      <c r="S2763" s="96"/>
      <c r="T2763" s="94"/>
      <c r="U2763" s="94"/>
      <c r="V2763" s="96"/>
      <c r="W2763" s="94"/>
      <c r="X2763" s="94"/>
      <c r="Y2763" s="94"/>
      <c r="Z2763" s="94"/>
      <c r="AA2763" s="94"/>
      <c r="AB2763" s="96"/>
      <c r="AC2763" s="96"/>
      <c r="AD2763" s="96"/>
      <c r="AE2763" s="96"/>
      <c r="AF2763" s="94"/>
      <c r="AG2763" s="94"/>
    </row>
    <row r="2764" spans="1:33" ht="15.75" customHeight="1" x14ac:dyDescent="0.25">
      <c r="A2764" s="94"/>
      <c r="B2764" s="94"/>
      <c r="C2764" s="94"/>
      <c r="D2764" s="111"/>
      <c r="E2764" s="94"/>
      <c r="F2764" s="94"/>
      <c r="G2764" s="94"/>
      <c r="H2764" s="94"/>
      <c r="I2764" s="96"/>
      <c r="J2764" s="112"/>
      <c r="K2764" s="96"/>
      <c r="L2764" s="113"/>
      <c r="M2764" s="111"/>
      <c r="N2764" s="96"/>
      <c r="O2764" s="94"/>
      <c r="P2764" s="94"/>
      <c r="Q2764" s="96"/>
      <c r="R2764" s="96"/>
      <c r="S2764" s="96"/>
      <c r="T2764" s="94"/>
      <c r="U2764" s="94"/>
      <c r="V2764" s="96"/>
      <c r="W2764" s="94"/>
      <c r="X2764" s="94"/>
      <c r="Y2764" s="94"/>
      <c r="Z2764" s="94"/>
      <c r="AA2764" s="94"/>
      <c r="AB2764" s="96"/>
      <c r="AC2764" s="96"/>
      <c r="AD2764" s="96"/>
      <c r="AE2764" s="96"/>
      <c r="AF2764" s="94"/>
      <c r="AG2764" s="94"/>
    </row>
    <row r="2765" spans="1:33" ht="15.75" customHeight="1" x14ac:dyDescent="0.25">
      <c r="A2765" s="94"/>
      <c r="B2765" s="94"/>
      <c r="C2765" s="94"/>
      <c r="D2765" s="111"/>
      <c r="E2765" s="94"/>
      <c r="F2765" s="94"/>
      <c r="G2765" s="94"/>
      <c r="H2765" s="94"/>
      <c r="I2765" s="96"/>
      <c r="J2765" s="112"/>
      <c r="K2765" s="96"/>
      <c r="L2765" s="113"/>
      <c r="M2765" s="111"/>
      <c r="N2765" s="96"/>
      <c r="O2765" s="94"/>
      <c r="P2765" s="94"/>
      <c r="Q2765" s="96"/>
      <c r="R2765" s="96"/>
      <c r="S2765" s="96"/>
      <c r="T2765" s="94"/>
      <c r="U2765" s="94"/>
      <c r="V2765" s="96"/>
      <c r="W2765" s="94"/>
      <c r="X2765" s="94"/>
      <c r="Y2765" s="94"/>
      <c r="Z2765" s="94"/>
      <c r="AA2765" s="94"/>
      <c r="AB2765" s="96"/>
      <c r="AC2765" s="96"/>
      <c r="AD2765" s="96"/>
      <c r="AE2765" s="96"/>
      <c r="AF2765" s="94"/>
      <c r="AG2765" s="94"/>
    </row>
    <row r="2766" spans="1:33" ht="15.75" customHeight="1" x14ac:dyDescent="0.25">
      <c r="A2766" s="94"/>
      <c r="B2766" s="94"/>
      <c r="C2766" s="94"/>
      <c r="D2766" s="111"/>
      <c r="E2766" s="94"/>
      <c r="F2766" s="94"/>
      <c r="G2766" s="94"/>
      <c r="H2766" s="94"/>
      <c r="I2766" s="96"/>
      <c r="J2766" s="112"/>
      <c r="K2766" s="96"/>
      <c r="L2766" s="113"/>
      <c r="M2766" s="111"/>
      <c r="N2766" s="96"/>
      <c r="O2766" s="94"/>
      <c r="P2766" s="94"/>
      <c r="Q2766" s="96"/>
      <c r="R2766" s="96"/>
      <c r="S2766" s="96"/>
      <c r="T2766" s="94"/>
      <c r="U2766" s="94"/>
      <c r="V2766" s="96"/>
      <c r="W2766" s="94"/>
      <c r="X2766" s="94"/>
      <c r="Y2766" s="94"/>
      <c r="Z2766" s="94"/>
      <c r="AA2766" s="94"/>
      <c r="AB2766" s="96"/>
      <c r="AC2766" s="96"/>
      <c r="AD2766" s="96"/>
      <c r="AE2766" s="96"/>
      <c r="AF2766" s="94"/>
      <c r="AG2766" s="94"/>
    </row>
    <row r="2767" spans="1:33" ht="15.75" customHeight="1" x14ac:dyDescent="0.25">
      <c r="A2767" s="94"/>
      <c r="B2767" s="94"/>
      <c r="C2767" s="94"/>
      <c r="D2767" s="111"/>
      <c r="E2767" s="94"/>
      <c r="F2767" s="94"/>
      <c r="G2767" s="94"/>
      <c r="H2767" s="94"/>
      <c r="I2767" s="96"/>
      <c r="J2767" s="112"/>
      <c r="K2767" s="96"/>
      <c r="L2767" s="113"/>
      <c r="M2767" s="111"/>
      <c r="N2767" s="96"/>
      <c r="O2767" s="94"/>
      <c r="P2767" s="94"/>
      <c r="Q2767" s="96"/>
      <c r="R2767" s="96"/>
      <c r="S2767" s="96"/>
      <c r="T2767" s="94"/>
      <c r="U2767" s="94"/>
      <c r="V2767" s="96"/>
      <c r="W2767" s="94"/>
      <c r="X2767" s="94"/>
      <c r="Y2767" s="94"/>
      <c r="Z2767" s="94"/>
      <c r="AA2767" s="94"/>
      <c r="AB2767" s="96"/>
      <c r="AC2767" s="96"/>
      <c r="AD2767" s="96"/>
      <c r="AE2767" s="96"/>
      <c r="AF2767" s="94"/>
      <c r="AG2767" s="94"/>
    </row>
    <row r="2768" spans="1:33" ht="15.75" customHeight="1" x14ac:dyDescent="0.25">
      <c r="A2768" s="94"/>
      <c r="B2768" s="94"/>
      <c r="C2768" s="94"/>
      <c r="D2768" s="111"/>
      <c r="E2768" s="94"/>
      <c r="F2768" s="94"/>
      <c r="G2768" s="94"/>
      <c r="H2768" s="94"/>
      <c r="I2768" s="96"/>
      <c r="J2768" s="112"/>
      <c r="K2768" s="96"/>
      <c r="L2768" s="113"/>
      <c r="M2768" s="111"/>
      <c r="N2768" s="96"/>
      <c r="O2768" s="94"/>
      <c r="P2768" s="94"/>
      <c r="Q2768" s="96"/>
      <c r="R2768" s="96"/>
      <c r="S2768" s="96"/>
      <c r="T2768" s="94"/>
      <c r="U2768" s="94"/>
      <c r="V2768" s="96"/>
      <c r="W2768" s="94"/>
      <c r="X2768" s="94"/>
      <c r="Y2768" s="94"/>
      <c r="Z2768" s="94"/>
      <c r="AA2768" s="94"/>
      <c r="AB2768" s="96"/>
      <c r="AC2768" s="96"/>
      <c r="AD2768" s="96"/>
      <c r="AE2768" s="96"/>
      <c r="AF2768" s="94"/>
      <c r="AG2768" s="94"/>
    </row>
    <row r="2769" spans="1:33" ht="15.75" customHeight="1" x14ac:dyDescent="0.25">
      <c r="A2769" s="94"/>
      <c r="B2769" s="94"/>
      <c r="C2769" s="94"/>
      <c r="D2769" s="111"/>
      <c r="E2769" s="94"/>
      <c r="F2769" s="94"/>
      <c r="G2769" s="94"/>
      <c r="H2769" s="94"/>
      <c r="I2769" s="96"/>
      <c r="J2769" s="112"/>
      <c r="K2769" s="96"/>
      <c r="L2769" s="113"/>
      <c r="M2769" s="111"/>
      <c r="N2769" s="96"/>
      <c r="O2769" s="94"/>
      <c r="P2769" s="94"/>
      <c r="Q2769" s="96"/>
      <c r="R2769" s="96"/>
      <c r="S2769" s="96"/>
      <c r="T2769" s="94"/>
      <c r="U2769" s="94"/>
      <c r="V2769" s="96"/>
      <c r="W2769" s="94"/>
      <c r="X2769" s="94"/>
      <c r="Y2769" s="94"/>
      <c r="Z2769" s="94"/>
      <c r="AA2769" s="94"/>
      <c r="AB2769" s="96"/>
      <c r="AC2769" s="96"/>
      <c r="AD2769" s="96"/>
      <c r="AE2769" s="96"/>
      <c r="AF2769" s="94"/>
      <c r="AG2769" s="94"/>
    </row>
    <row r="2770" spans="1:33" ht="15.75" customHeight="1" x14ac:dyDescent="0.25">
      <c r="A2770" s="94"/>
      <c r="B2770" s="94"/>
      <c r="C2770" s="94"/>
      <c r="D2770" s="111"/>
      <c r="E2770" s="94"/>
      <c r="F2770" s="94"/>
      <c r="G2770" s="94"/>
      <c r="H2770" s="94"/>
      <c r="I2770" s="96"/>
      <c r="J2770" s="112"/>
      <c r="K2770" s="96"/>
      <c r="L2770" s="113"/>
      <c r="M2770" s="111"/>
      <c r="N2770" s="96"/>
      <c r="O2770" s="94"/>
      <c r="P2770" s="94"/>
      <c r="Q2770" s="96"/>
      <c r="R2770" s="96"/>
      <c r="S2770" s="96"/>
      <c r="T2770" s="94"/>
      <c r="U2770" s="94"/>
      <c r="V2770" s="96"/>
      <c r="W2770" s="94"/>
      <c r="X2770" s="94"/>
      <c r="Y2770" s="94"/>
      <c r="Z2770" s="94"/>
      <c r="AA2770" s="94"/>
      <c r="AB2770" s="96"/>
      <c r="AC2770" s="96"/>
      <c r="AD2770" s="96"/>
      <c r="AE2770" s="96"/>
      <c r="AF2770" s="94"/>
      <c r="AG2770" s="94"/>
    </row>
    <row r="2771" spans="1:33" ht="15.75" customHeight="1" x14ac:dyDescent="0.25">
      <c r="A2771" s="94"/>
      <c r="B2771" s="94"/>
      <c r="C2771" s="94"/>
      <c r="D2771" s="111"/>
      <c r="E2771" s="94"/>
      <c r="F2771" s="94"/>
      <c r="G2771" s="94"/>
      <c r="H2771" s="94"/>
      <c r="I2771" s="96"/>
      <c r="J2771" s="112"/>
      <c r="K2771" s="96"/>
      <c r="L2771" s="113"/>
      <c r="M2771" s="111"/>
      <c r="N2771" s="96"/>
      <c r="O2771" s="94"/>
      <c r="P2771" s="94"/>
      <c r="Q2771" s="96"/>
      <c r="R2771" s="96"/>
      <c r="S2771" s="96"/>
      <c r="T2771" s="94"/>
      <c r="U2771" s="94"/>
      <c r="V2771" s="96"/>
      <c r="W2771" s="94"/>
      <c r="X2771" s="94"/>
      <c r="Y2771" s="94"/>
      <c r="Z2771" s="94"/>
      <c r="AA2771" s="94"/>
      <c r="AB2771" s="96"/>
      <c r="AC2771" s="96"/>
      <c r="AD2771" s="96"/>
      <c r="AE2771" s="96"/>
      <c r="AF2771" s="94"/>
      <c r="AG2771" s="94"/>
    </row>
    <row r="2772" spans="1:33" ht="15.75" customHeight="1" x14ac:dyDescent="0.25">
      <c r="A2772" s="94"/>
      <c r="B2772" s="94"/>
      <c r="C2772" s="94"/>
      <c r="D2772" s="111"/>
      <c r="E2772" s="94"/>
      <c r="F2772" s="94"/>
      <c r="G2772" s="94"/>
      <c r="H2772" s="94"/>
      <c r="I2772" s="96"/>
      <c r="J2772" s="112"/>
      <c r="K2772" s="96"/>
      <c r="L2772" s="113"/>
      <c r="M2772" s="111"/>
      <c r="N2772" s="96"/>
      <c r="O2772" s="94"/>
      <c r="P2772" s="94"/>
      <c r="Q2772" s="96"/>
      <c r="R2772" s="96"/>
      <c r="S2772" s="96"/>
      <c r="T2772" s="94"/>
      <c r="U2772" s="94"/>
      <c r="V2772" s="96"/>
      <c r="W2772" s="94"/>
      <c r="X2772" s="94"/>
      <c r="Y2772" s="94"/>
      <c r="Z2772" s="94"/>
      <c r="AA2772" s="94"/>
      <c r="AB2772" s="96"/>
      <c r="AC2772" s="96"/>
      <c r="AD2772" s="96"/>
      <c r="AE2772" s="96"/>
      <c r="AF2772" s="94"/>
      <c r="AG2772" s="94"/>
    </row>
    <row r="2773" spans="1:33" ht="15.75" customHeight="1" x14ac:dyDescent="0.25">
      <c r="A2773" s="94"/>
      <c r="B2773" s="94"/>
      <c r="C2773" s="94"/>
      <c r="D2773" s="111"/>
      <c r="E2773" s="94"/>
      <c r="F2773" s="94"/>
      <c r="G2773" s="94"/>
      <c r="H2773" s="94"/>
      <c r="I2773" s="96"/>
      <c r="J2773" s="112"/>
      <c r="K2773" s="96"/>
      <c r="L2773" s="113"/>
      <c r="M2773" s="111"/>
      <c r="N2773" s="96"/>
      <c r="O2773" s="94"/>
      <c r="P2773" s="94"/>
      <c r="Q2773" s="96"/>
      <c r="R2773" s="96"/>
      <c r="S2773" s="96"/>
      <c r="T2773" s="94"/>
      <c r="U2773" s="94"/>
      <c r="V2773" s="96"/>
      <c r="W2773" s="94"/>
      <c r="X2773" s="94"/>
      <c r="Y2773" s="94"/>
      <c r="Z2773" s="94"/>
      <c r="AA2773" s="94"/>
      <c r="AB2773" s="96"/>
      <c r="AC2773" s="96"/>
      <c r="AD2773" s="96"/>
      <c r="AE2773" s="96"/>
      <c r="AF2773" s="94"/>
      <c r="AG2773" s="94"/>
    </row>
    <row r="2774" spans="1:33" ht="15.75" customHeight="1" x14ac:dyDescent="0.25">
      <c r="A2774" s="94"/>
      <c r="B2774" s="94"/>
      <c r="C2774" s="94"/>
      <c r="D2774" s="111"/>
      <c r="E2774" s="94"/>
      <c r="F2774" s="94"/>
      <c r="G2774" s="94"/>
      <c r="H2774" s="94"/>
      <c r="I2774" s="96"/>
      <c r="J2774" s="112"/>
      <c r="K2774" s="96"/>
      <c r="L2774" s="113"/>
      <c r="M2774" s="111"/>
      <c r="N2774" s="96"/>
      <c r="O2774" s="94"/>
      <c r="P2774" s="94"/>
      <c r="Q2774" s="96"/>
      <c r="R2774" s="96"/>
      <c r="S2774" s="96"/>
      <c r="T2774" s="94"/>
      <c r="U2774" s="94"/>
      <c r="V2774" s="96"/>
      <c r="W2774" s="94"/>
      <c r="X2774" s="94"/>
      <c r="Y2774" s="94"/>
      <c r="Z2774" s="94"/>
      <c r="AA2774" s="94"/>
      <c r="AB2774" s="96"/>
      <c r="AC2774" s="96"/>
      <c r="AD2774" s="96"/>
      <c r="AE2774" s="96"/>
      <c r="AF2774" s="94"/>
      <c r="AG2774" s="94"/>
    </row>
    <row r="2775" spans="1:33" ht="15.75" customHeight="1" x14ac:dyDescent="0.25">
      <c r="A2775" s="94"/>
      <c r="B2775" s="94"/>
      <c r="C2775" s="94"/>
      <c r="D2775" s="111"/>
      <c r="E2775" s="94"/>
      <c r="F2775" s="94"/>
      <c r="G2775" s="94"/>
      <c r="H2775" s="94"/>
      <c r="I2775" s="96"/>
      <c r="J2775" s="112"/>
      <c r="K2775" s="96"/>
      <c r="L2775" s="113"/>
      <c r="M2775" s="111"/>
      <c r="N2775" s="96"/>
      <c r="O2775" s="94"/>
      <c r="P2775" s="94"/>
      <c r="Q2775" s="96"/>
      <c r="R2775" s="96"/>
      <c r="S2775" s="96"/>
      <c r="T2775" s="94"/>
      <c r="U2775" s="94"/>
      <c r="V2775" s="96"/>
      <c r="W2775" s="94"/>
      <c r="X2775" s="94"/>
      <c r="Y2775" s="94"/>
      <c r="Z2775" s="94"/>
      <c r="AA2775" s="94"/>
      <c r="AB2775" s="96"/>
      <c r="AC2775" s="96"/>
      <c r="AD2775" s="96"/>
      <c r="AE2775" s="96"/>
      <c r="AF2775" s="94"/>
      <c r="AG2775" s="94"/>
    </row>
    <row r="2776" spans="1:33" ht="15.75" customHeight="1" x14ac:dyDescent="0.25">
      <c r="A2776" s="94"/>
      <c r="B2776" s="94"/>
      <c r="C2776" s="94"/>
      <c r="D2776" s="111"/>
      <c r="E2776" s="94"/>
      <c r="F2776" s="94"/>
      <c r="G2776" s="94"/>
      <c r="H2776" s="94"/>
      <c r="I2776" s="96"/>
      <c r="J2776" s="112"/>
      <c r="K2776" s="96"/>
      <c r="L2776" s="113"/>
      <c r="M2776" s="111"/>
      <c r="N2776" s="96"/>
      <c r="O2776" s="94"/>
      <c r="P2776" s="94"/>
      <c r="Q2776" s="96"/>
      <c r="R2776" s="96"/>
      <c r="S2776" s="96"/>
      <c r="T2776" s="94"/>
      <c r="U2776" s="94"/>
      <c r="V2776" s="96"/>
      <c r="W2776" s="94"/>
      <c r="X2776" s="94"/>
      <c r="Y2776" s="94"/>
      <c r="Z2776" s="94"/>
      <c r="AA2776" s="94"/>
      <c r="AB2776" s="96"/>
      <c r="AC2776" s="96"/>
      <c r="AD2776" s="96"/>
      <c r="AE2776" s="96"/>
      <c r="AF2776" s="94"/>
      <c r="AG2776" s="94"/>
    </row>
    <row r="2777" spans="1:33" ht="15.75" customHeight="1" x14ac:dyDescent="0.25">
      <c r="A2777" s="94"/>
      <c r="B2777" s="94"/>
      <c r="C2777" s="94"/>
      <c r="D2777" s="111"/>
      <c r="E2777" s="94"/>
      <c r="F2777" s="94"/>
      <c r="G2777" s="94"/>
      <c r="H2777" s="94"/>
      <c r="I2777" s="96"/>
      <c r="J2777" s="112"/>
      <c r="K2777" s="96"/>
      <c r="L2777" s="113"/>
      <c r="M2777" s="111"/>
      <c r="N2777" s="96"/>
      <c r="O2777" s="94"/>
      <c r="P2777" s="94"/>
      <c r="Q2777" s="96"/>
      <c r="R2777" s="96"/>
      <c r="S2777" s="96"/>
      <c r="T2777" s="94"/>
      <c r="U2777" s="94"/>
      <c r="V2777" s="96"/>
      <c r="W2777" s="94"/>
      <c r="X2777" s="94"/>
      <c r="Y2777" s="94"/>
      <c r="Z2777" s="94"/>
      <c r="AA2777" s="94"/>
      <c r="AB2777" s="96"/>
      <c r="AC2777" s="96"/>
      <c r="AD2777" s="96"/>
      <c r="AE2777" s="96"/>
      <c r="AF2777" s="94"/>
      <c r="AG2777" s="94"/>
    </row>
    <row r="2778" spans="1:33" ht="15.75" customHeight="1" x14ac:dyDescent="0.25">
      <c r="A2778" s="94"/>
      <c r="B2778" s="94"/>
      <c r="C2778" s="94"/>
      <c r="D2778" s="111"/>
      <c r="E2778" s="94"/>
      <c r="F2778" s="94"/>
      <c r="G2778" s="94"/>
      <c r="H2778" s="94"/>
      <c r="I2778" s="96"/>
      <c r="J2778" s="112"/>
      <c r="K2778" s="96"/>
      <c r="L2778" s="113"/>
      <c r="M2778" s="111"/>
      <c r="N2778" s="96"/>
      <c r="O2778" s="94"/>
      <c r="P2778" s="94"/>
      <c r="Q2778" s="96"/>
      <c r="R2778" s="96"/>
      <c r="S2778" s="96"/>
      <c r="T2778" s="94"/>
      <c r="U2778" s="94"/>
      <c r="V2778" s="96"/>
      <c r="W2778" s="94"/>
      <c r="X2778" s="94"/>
      <c r="Y2778" s="94"/>
      <c r="Z2778" s="94"/>
      <c r="AA2778" s="94"/>
      <c r="AB2778" s="96"/>
      <c r="AC2778" s="96"/>
      <c r="AD2778" s="96"/>
      <c r="AE2778" s="96"/>
      <c r="AF2778" s="94"/>
      <c r="AG2778" s="94"/>
    </row>
    <row r="2779" spans="1:33" ht="15.75" customHeight="1" x14ac:dyDescent="0.25">
      <c r="A2779" s="94"/>
      <c r="B2779" s="94"/>
      <c r="C2779" s="94"/>
      <c r="D2779" s="111"/>
      <c r="E2779" s="94"/>
      <c r="F2779" s="94"/>
      <c r="G2779" s="94"/>
      <c r="H2779" s="94"/>
      <c r="I2779" s="96"/>
      <c r="J2779" s="112"/>
      <c r="K2779" s="96"/>
      <c r="L2779" s="113"/>
      <c r="M2779" s="111"/>
      <c r="N2779" s="96"/>
      <c r="O2779" s="94"/>
      <c r="P2779" s="94"/>
      <c r="Q2779" s="96"/>
      <c r="R2779" s="96"/>
      <c r="S2779" s="96"/>
      <c r="T2779" s="94"/>
      <c r="U2779" s="94"/>
      <c r="V2779" s="96"/>
      <c r="W2779" s="94"/>
      <c r="X2779" s="94"/>
      <c r="Y2779" s="94"/>
      <c r="Z2779" s="94"/>
      <c r="AA2779" s="94"/>
      <c r="AB2779" s="96"/>
      <c r="AC2779" s="96"/>
      <c r="AD2779" s="96"/>
      <c r="AE2779" s="96"/>
      <c r="AF2779" s="94"/>
      <c r="AG2779" s="94"/>
    </row>
    <row r="2780" spans="1:33" ht="15.75" customHeight="1" x14ac:dyDescent="0.25">
      <c r="A2780" s="94"/>
      <c r="B2780" s="94"/>
      <c r="C2780" s="94"/>
      <c r="D2780" s="111"/>
      <c r="E2780" s="94"/>
      <c r="F2780" s="94"/>
      <c r="G2780" s="94"/>
      <c r="H2780" s="94"/>
      <c r="I2780" s="96"/>
      <c r="J2780" s="112"/>
      <c r="K2780" s="96"/>
      <c r="L2780" s="113"/>
      <c r="M2780" s="111"/>
      <c r="N2780" s="96"/>
      <c r="O2780" s="94"/>
      <c r="P2780" s="94"/>
      <c r="Q2780" s="96"/>
      <c r="R2780" s="96"/>
      <c r="S2780" s="96"/>
      <c r="T2780" s="94"/>
      <c r="U2780" s="94"/>
      <c r="V2780" s="96"/>
      <c r="W2780" s="94"/>
      <c r="X2780" s="94"/>
      <c r="Y2780" s="94"/>
      <c r="Z2780" s="94"/>
      <c r="AA2780" s="94"/>
      <c r="AB2780" s="96"/>
      <c r="AC2780" s="96"/>
      <c r="AD2780" s="96"/>
      <c r="AE2780" s="96"/>
      <c r="AF2780" s="94"/>
      <c r="AG2780" s="94"/>
    </row>
    <row r="2781" spans="1:33" ht="15.75" customHeight="1" x14ac:dyDescent="0.25">
      <c r="A2781" s="94"/>
      <c r="B2781" s="94"/>
      <c r="C2781" s="94"/>
      <c r="D2781" s="111"/>
      <c r="E2781" s="94"/>
      <c r="F2781" s="94"/>
      <c r="G2781" s="94"/>
      <c r="H2781" s="94"/>
      <c r="I2781" s="96"/>
      <c r="J2781" s="112"/>
      <c r="K2781" s="96"/>
      <c r="L2781" s="113"/>
      <c r="M2781" s="111"/>
      <c r="N2781" s="96"/>
      <c r="O2781" s="94"/>
      <c r="P2781" s="94"/>
      <c r="Q2781" s="96"/>
      <c r="R2781" s="96"/>
      <c r="S2781" s="96"/>
      <c r="T2781" s="94"/>
      <c r="U2781" s="94"/>
      <c r="V2781" s="96"/>
      <c r="W2781" s="94"/>
      <c r="X2781" s="94"/>
      <c r="Y2781" s="94"/>
      <c r="Z2781" s="94"/>
      <c r="AA2781" s="94"/>
      <c r="AB2781" s="96"/>
      <c r="AC2781" s="96"/>
      <c r="AD2781" s="96"/>
      <c r="AE2781" s="96"/>
      <c r="AF2781" s="94"/>
      <c r="AG2781" s="94"/>
    </row>
    <row r="2782" spans="1:33" ht="15.75" customHeight="1" x14ac:dyDescent="0.25">
      <c r="A2782" s="94"/>
      <c r="B2782" s="94"/>
      <c r="C2782" s="94"/>
      <c r="D2782" s="111"/>
      <c r="E2782" s="94"/>
      <c r="F2782" s="94"/>
      <c r="G2782" s="94"/>
      <c r="H2782" s="94"/>
      <c r="I2782" s="96"/>
      <c r="J2782" s="112"/>
      <c r="K2782" s="96"/>
      <c r="L2782" s="113"/>
      <c r="M2782" s="111"/>
      <c r="N2782" s="96"/>
      <c r="O2782" s="94"/>
      <c r="P2782" s="94"/>
      <c r="Q2782" s="96"/>
      <c r="R2782" s="96"/>
      <c r="S2782" s="96"/>
      <c r="T2782" s="94"/>
      <c r="U2782" s="94"/>
      <c r="V2782" s="96"/>
      <c r="W2782" s="94"/>
      <c r="X2782" s="94"/>
      <c r="Y2782" s="94"/>
      <c r="Z2782" s="94"/>
      <c r="AA2782" s="94"/>
      <c r="AB2782" s="96"/>
      <c r="AC2782" s="96"/>
      <c r="AD2782" s="96"/>
      <c r="AE2782" s="96"/>
      <c r="AF2782" s="94"/>
      <c r="AG2782" s="94"/>
    </row>
    <row r="2783" spans="1:33" ht="15.75" customHeight="1" x14ac:dyDescent="0.25">
      <c r="A2783" s="94"/>
      <c r="B2783" s="94"/>
      <c r="C2783" s="94"/>
      <c r="D2783" s="111"/>
      <c r="E2783" s="94"/>
      <c r="F2783" s="94"/>
      <c r="G2783" s="94"/>
      <c r="H2783" s="94"/>
      <c r="I2783" s="96"/>
      <c r="J2783" s="112"/>
      <c r="K2783" s="96"/>
      <c r="L2783" s="113"/>
      <c r="M2783" s="111"/>
      <c r="N2783" s="96"/>
      <c r="O2783" s="94"/>
      <c r="P2783" s="94"/>
      <c r="Q2783" s="96"/>
      <c r="R2783" s="96"/>
      <c r="S2783" s="96"/>
      <c r="T2783" s="94"/>
      <c r="U2783" s="94"/>
      <c r="V2783" s="96"/>
      <c r="W2783" s="94"/>
      <c r="X2783" s="94"/>
      <c r="Y2783" s="94"/>
      <c r="Z2783" s="94"/>
      <c r="AA2783" s="94"/>
      <c r="AB2783" s="96"/>
      <c r="AC2783" s="96"/>
      <c r="AD2783" s="96"/>
      <c r="AE2783" s="96"/>
      <c r="AF2783" s="94"/>
      <c r="AG2783" s="94"/>
    </row>
    <row r="2784" spans="1:33" ht="15.75" customHeight="1" x14ac:dyDescent="0.25">
      <c r="A2784" s="94"/>
      <c r="B2784" s="94"/>
      <c r="C2784" s="94"/>
      <c r="D2784" s="111"/>
      <c r="E2784" s="94"/>
      <c r="F2784" s="94"/>
      <c r="G2784" s="94"/>
      <c r="H2784" s="94"/>
      <c r="I2784" s="96"/>
      <c r="J2784" s="112"/>
      <c r="K2784" s="96"/>
      <c r="L2784" s="113"/>
      <c r="M2784" s="111"/>
      <c r="N2784" s="96"/>
      <c r="O2784" s="94"/>
      <c r="P2784" s="94"/>
      <c r="Q2784" s="96"/>
      <c r="R2784" s="96"/>
      <c r="S2784" s="96"/>
      <c r="T2784" s="94"/>
      <c r="U2784" s="94"/>
      <c r="V2784" s="96"/>
      <c r="W2784" s="94"/>
      <c r="X2784" s="94"/>
      <c r="Y2784" s="94"/>
      <c r="Z2784" s="94"/>
      <c r="AA2784" s="94"/>
      <c r="AB2784" s="96"/>
      <c r="AC2784" s="96"/>
      <c r="AD2784" s="96"/>
      <c r="AE2784" s="96"/>
      <c r="AF2784" s="94"/>
      <c r="AG2784" s="94"/>
    </row>
    <row r="2785" spans="1:33" ht="15.75" customHeight="1" x14ac:dyDescent="0.25">
      <c r="A2785" s="94"/>
      <c r="B2785" s="94"/>
      <c r="C2785" s="94"/>
      <c r="D2785" s="111"/>
      <c r="E2785" s="94"/>
      <c r="F2785" s="94"/>
      <c r="G2785" s="94"/>
      <c r="H2785" s="94"/>
      <c r="I2785" s="96"/>
      <c r="J2785" s="112"/>
      <c r="K2785" s="96"/>
      <c r="L2785" s="113"/>
      <c r="M2785" s="111"/>
      <c r="N2785" s="96"/>
      <c r="O2785" s="94"/>
      <c r="P2785" s="94"/>
      <c r="Q2785" s="96"/>
      <c r="R2785" s="96"/>
      <c r="S2785" s="96"/>
      <c r="T2785" s="94"/>
      <c r="U2785" s="94"/>
      <c r="V2785" s="96"/>
      <c r="W2785" s="94"/>
      <c r="X2785" s="94"/>
      <c r="Y2785" s="94"/>
      <c r="Z2785" s="94"/>
      <c r="AA2785" s="94"/>
      <c r="AB2785" s="96"/>
      <c r="AC2785" s="96"/>
      <c r="AD2785" s="96"/>
      <c r="AE2785" s="96"/>
      <c r="AF2785" s="94"/>
      <c r="AG2785" s="94"/>
    </row>
    <row r="2786" spans="1:33" ht="15.75" customHeight="1" x14ac:dyDescent="0.25">
      <c r="A2786" s="94"/>
      <c r="B2786" s="94"/>
      <c r="C2786" s="94"/>
      <c r="D2786" s="111"/>
      <c r="E2786" s="94"/>
      <c r="F2786" s="94"/>
      <c r="G2786" s="94"/>
      <c r="H2786" s="94"/>
      <c r="I2786" s="96"/>
      <c r="J2786" s="112"/>
      <c r="K2786" s="96"/>
      <c r="L2786" s="113"/>
      <c r="M2786" s="111"/>
      <c r="N2786" s="96"/>
      <c r="O2786" s="94"/>
      <c r="P2786" s="94"/>
      <c r="Q2786" s="96"/>
      <c r="R2786" s="96"/>
      <c r="S2786" s="96"/>
      <c r="T2786" s="94"/>
      <c r="U2786" s="94"/>
      <c r="V2786" s="96"/>
      <c r="W2786" s="94"/>
      <c r="X2786" s="94"/>
      <c r="Y2786" s="94"/>
      <c r="Z2786" s="94"/>
      <c r="AA2786" s="94"/>
      <c r="AB2786" s="96"/>
      <c r="AC2786" s="96"/>
      <c r="AD2786" s="96"/>
      <c r="AE2786" s="96"/>
      <c r="AF2786" s="94"/>
      <c r="AG2786" s="94"/>
    </row>
    <row r="2787" spans="1:33" ht="15.75" customHeight="1" x14ac:dyDescent="0.25">
      <c r="A2787" s="94"/>
      <c r="B2787" s="94"/>
      <c r="C2787" s="94"/>
      <c r="D2787" s="111"/>
      <c r="E2787" s="94"/>
      <c r="F2787" s="94"/>
      <c r="G2787" s="94"/>
      <c r="H2787" s="94"/>
      <c r="I2787" s="96"/>
      <c r="J2787" s="112"/>
      <c r="K2787" s="96"/>
      <c r="L2787" s="113"/>
      <c r="M2787" s="111"/>
      <c r="N2787" s="96"/>
      <c r="O2787" s="94"/>
      <c r="P2787" s="94"/>
      <c r="Q2787" s="96"/>
      <c r="R2787" s="96"/>
      <c r="S2787" s="96"/>
      <c r="T2787" s="94"/>
      <c r="U2787" s="94"/>
      <c r="V2787" s="96"/>
      <c r="W2787" s="94"/>
      <c r="X2787" s="94"/>
      <c r="Y2787" s="94"/>
      <c r="Z2787" s="94"/>
      <c r="AA2787" s="94"/>
      <c r="AB2787" s="96"/>
      <c r="AC2787" s="96"/>
      <c r="AD2787" s="96"/>
      <c r="AE2787" s="96"/>
      <c r="AF2787" s="94"/>
      <c r="AG2787" s="94"/>
    </row>
    <row r="2788" spans="1:33" ht="15.75" customHeight="1" x14ac:dyDescent="0.25">
      <c r="A2788" s="94"/>
      <c r="B2788" s="94"/>
      <c r="C2788" s="94"/>
      <c r="D2788" s="111"/>
      <c r="E2788" s="94"/>
      <c r="F2788" s="94"/>
      <c r="G2788" s="94"/>
      <c r="H2788" s="94"/>
      <c r="I2788" s="96"/>
      <c r="J2788" s="112"/>
      <c r="K2788" s="96"/>
      <c r="L2788" s="113"/>
      <c r="M2788" s="111"/>
      <c r="N2788" s="96"/>
      <c r="O2788" s="94"/>
      <c r="P2788" s="94"/>
      <c r="Q2788" s="96"/>
      <c r="R2788" s="96"/>
      <c r="S2788" s="96"/>
      <c r="T2788" s="94"/>
      <c r="U2788" s="94"/>
      <c r="V2788" s="96"/>
      <c r="W2788" s="94"/>
      <c r="X2788" s="94"/>
      <c r="Y2788" s="94"/>
      <c r="Z2788" s="94"/>
      <c r="AA2788" s="94"/>
      <c r="AB2788" s="96"/>
      <c r="AC2788" s="96"/>
      <c r="AD2788" s="96"/>
      <c r="AE2788" s="96"/>
      <c r="AF2788" s="94"/>
      <c r="AG2788" s="94"/>
    </row>
    <row r="2789" spans="1:33" ht="15.75" customHeight="1" x14ac:dyDescent="0.25">
      <c r="A2789" s="94"/>
      <c r="B2789" s="94"/>
      <c r="C2789" s="94"/>
      <c r="D2789" s="111"/>
      <c r="E2789" s="94"/>
      <c r="F2789" s="94"/>
      <c r="G2789" s="94"/>
      <c r="H2789" s="94"/>
      <c r="I2789" s="96"/>
      <c r="J2789" s="112"/>
      <c r="K2789" s="96"/>
      <c r="L2789" s="113"/>
      <c r="M2789" s="111"/>
      <c r="N2789" s="96"/>
      <c r="O2789" s="94"/>
      <c r="P2789" s="94"/>
      <c r="Q2789" s="96"/>
      <c r="R2789" s="96"/>
      <c r="S2789" s="96"/>
      <c r="T2789" s="94"/>
      <c r="U2789" s="94"/>
      <c r="V2789" s="96"/>
      <c r="W2789" s="94"/>
      <c r="X2789" s="94"/>
      <c r="Y2789" s="94"/>
      <c r="Z2789" s="94"/>
      <c r="AA2789" s="94"/>
      <c r="AB2789" s="96"/>
      <c r="AC2789" s="96"/>
      <c r="AD2789" s="96"/>
      <c r="AE2789" s="96"/>
      <c r="AF2789" s="94"/>
      <c r="AG2789" s="94"/>
    </row>
    <row r="2790" spans="1:33" ht="15.75" customHeight="1" x14ac:dyDescent="0.25">
      <c r="A2790" s="94"/>
      <c r="B2790" s="94"/>
      <c r="C2790" s="94"/>
      <c r="D2790" s="111"/>
      <c r="E2790" s="94"/>
      <c r="F2790" s="94"/>
      <c r="G2790" s="94"/>
      <c r="H2790" s="94"/>
      <c r="I2790" s="96"/>
      <c r="J2790" s="112"/>
      <c r="K2790" s="96"/>
      <c r="L2790" s="113"/>
      <c r="M2790" s="111"/>
      <c r="N2790" s="96"/>
      <c r="O2790" s="94"/>
      <c r="P2790" s="94"/>
      <c r="Q2790" s="96"/>
      <c r="R2790" s="96"/>
      <c r="S2790" s="96"/>
      <c r="T2790" s="94"/>
      <c r="U2790" s="94"/>
      <c r="V2790" s="96"/>
      <c r="W2790" s="94"/>
      <c r="X2790" s="94"/>
      <c r="Y2790" s="94"/>
      <c r="Z2790" s="94"/>
      <c r="AA2790" s="94"/>
      <c r="AB2790" s="96"/>
      <c r="AC2790" s="96"/>
      <c r="AD2790" s="96"/>
      <c r="AE2790" s="96"/>
      <c r="AF2790" s="94"/>
      <c r="AG2790" s="94"/>
    </row>
    <row r="2791" spans="1:33" ht="15.75" customHeight="1" x14ac:dyDescent="0.25">
      <c r="A2791" s="94"/>
      <c r="B2791" s="94"/>
      <c r="C2791" s="94"/>
      <c r="D2791" s="111"/>
      <c r="E2791" s="94"/>
      <c r="F2791" s="94"/>
      <c r="G2791" s="94"/>
      <c r="H2791" s="94"/>
      <c r="I2791" s="96"/>
      <c r="J2791" s="112"/>
      <c r="K2791" s="96"/>
      <c r="L2791" s="113"/>
      <c r="M2791" s="111"/>
      <c r="N2791" s="96"/>
      <c r="O2791" s="94"/>
      <c r="P2791" s="94"/>
      <c r="Q2791" s="96"/>
      <c r="R2791" s="96"/>
      <c r="S2791" s="96"/>
      <c r="T2791" s="94"/>
      <c r="U2791" s="94"/>
      <c r="V2791" s="96"/>
      <c r="W2791" s="94"/>
      <c r="X2791" s="94"/>
      <c r="Y2791" s="94"/>
      <c r="Z2791" s="94"/>
      <c r="AA2791" s="94"/>
      <c r="AB2791" s="96"/>
      <c r="AC2791" s="96"/>
      <c r="AD2791" s="96"/>
      <c r="AE2791" s="96"/>
      <c r="AF2791" s="94"/>
      <c r="AG2791" s="94"/>
    </row>
    <row r="2792" spans="1:33" ht="15.75" customHeight="1" x14ac:dyDescent="0.25">
      <c r="A2792" s="94"/>
      <c r="B2792" s="94"/>
      <c r="C2792" s="94"/>
      <c r="D2792" s="111"/>
      <c r="E2792" s="94"/>
      <c r="F2792" s="94"/>
      <c r="G2792" s="94"/>
      <c r="H2792" s="94"/>
      <c r="I2792" s="96"/>
      <c r="J2792" s="112"/>
      <c r="K2792" s="96"/>
      <c r="L2792" s="113"/>
      <c r="M2792" s="111"/>
      <c r="N2792" s="96"/>
      <c r="O2792" s="94"/>
      <c r="P2792" s="94"/>
      <c r="Q2792" s="96"/>
      <c r="R2792" s="96"/>
      <c r="S2792" s="96"/>
      <c r="T2792" s="94"/>
      <c r="U2792" s="94"/>
      <c r="V2792" s="96"/>
      <c r="W2792" s="94"/>
      <c r="X2792" s="94"/>
      <c r="Y2792" s="94"/>
      <c r="Z2792" s="94"/>
      <c r="AA2792" s="94"/>
      <c r="AB2792" s="96"/>
      <c r="AC2792" s="96"/>
      <c r="AD2792" s="96"/>
      <c r="AE2792" s="96"/>
      <c r="AF2792" s="94"/>
      <c r="AG2792" s="94"/>
    </row>
    <row r="2793" spans="1:33" ht="15.75" customHeight="1" x14ac:dyDescent="0.25">
      <c r="A2793" s="94"/>
      <c r="B2793" s="94"/>
      <c r="C2793" s="94"/>
      <c r="D2793" s="111"/>
      <c r="E2793" s="94"/>
      <c r="F2793" s="94"/>
      <c r="G2793" s="94"/>
      <c r="H2793" s="94"/>
      <c r="I2793" s="96"/>
      <c r="J2793" s="112"/>
      <c r="K2793" s="96"/>
      <c r="L2793" s="113"/>
      <c r="M2793" s="111"/>
      <c r="N2793" s="96"/>
      <c r="O2793" s="94"/>
      <c r="P2793" s="94"/>
      <c r="Q2793" s="96"/>
      <c r="R2793" s="96"/>
      <c r="S2793" s="96"/>
      <c r="T2793" s="94"/>
      <c r="U2793" s="94"/>
      <c r="V2793" s="96"/>
      <c r="W2793" s="94"/>
      <c r="X2793" s="94"/>
      <c r="Y2793" s="94"/>
      <c r="Z2793" s="94"/>
      <c r="AA2793" s="94"/>
      <c r="AB2793" s="96"/>
      <c r="AC2793" s="96"/>
      <c r="AD2793" s="96"/>
      <c r="AE2793" s="96"/>
      <c r="AF2793" s="94"/>
      <c r="AG2793" s="94"/>
    </row>
    <row r="2794" spans="1:33" ht="15.75" customHeight="1" x14ac:dyDescent="0.25">
      <c r="A2794" s="94"/>
      <c r="B2794" s="94"/>
      <c r="C2794" s="94"/>
      <c r="D2794" s="111"/>
      <c r="E2794" s="94"/>
      <c r="F2794" s="94"/>
      <c r="G2794" s="94"/>
      <c r="H2794" s="94"/>
      <c r="I2794" s="96"/>
      <c r="J2794" s="112"/>
      <c r="K2794" s="96"/>
      <c r="L2794" s="113"/>
      <c r="M2794" s="111"/>
      <c r="N2794" s="96"/>
      <c r="O2794" s="94"/>
      <c r="P2794" s="94"/>
      <c r="Q2794" s="96"/>
      <c r="R2794" s="96"/>
      <c r="S2794" s="96"/>
      <c r="T2794" s="94"/>
      <c r="U2794" s="94"/>
      <c r="V2794" s="96"/>
      <c r="W2794" s="94"/>
      <c r="X2794" s="94"/>
      <c r="Y2794" s="94"/>
      <c r="Z2794" s="94"/>
      <c r="AA2794" s="94"/>
      <c r="AB2794" s="96"/>
      <c r="AC2794" s="96"/>
      <c r="AD2794" s="96"/>
      <c r="AE2794" s="96"/>
      <c r="AF2794" s="94"/>
      <c r="AG2794" s="94"/>
    </row>
    <row r="2795" spans="1:33" ht="15.75" customHeight="1" x14ac:dyDescent="0.25">
      <c r="A2795" s="94"/>
      <c r="B2795" s="94"/>
      <c r="C2795" s="94"/>
      <c r="D2795" s="111"/>
      <c r="E2795" s="94"/>
      <c r="F2795" s="94"/>
      <c r="G2795" s="94"/>
      <c r="H2795" s="94"/>
      <c r="I2795" s="96"/>
      <c r="J2795" s="112"/>
      <c r="K2795" s="96"/>
      <c r="L2795" s="113"/>
      <c r="M2795" s="111"/>
      <c r="N2795" s="96"/>
      <c r="O2795" s="94"/>
      <c r="P2795" s="94"/>
      <c r="Q2795" s="96"/>
      <c r="R2795" s="96"/>
      <c r="S2795" s="96"/>
      <c r="T2795" s="94"/>
      <c r="U2795" s="94"/>
      <c r="V2795" s="96"/>
      <c r="W2795" s="94"/>
      <c r="X2795" s="94"/>
      <c r="Y2795" s="94"/>
      <c r="Z2795" s="94"/>
      <c r="AA2795" s="94"/>
      <c r="AB2795" s="96"/>
      <c r="AC2795" s="96"/>
      <c r="AD2795" s="96"/>
      <c r="AE2795" s="96"/>
      <c r="AF2795" s="94"/>
      <c r="AG2795" s="94"/>
    </row>
    <row r="2796" spans="1:33" ht="15.75" customHeight="1" x14ac:dyDescent="0.25">
      <c r="A2796" s="94"/>
      <c r="B2796" s="94"/>
      <c r="C2796" s="94"/>
      <c r="D2796" s="111"/>
      <c r="E2796" s="94"/>
      <c r="F2796" s="94"/>
      <c r="G2796" s="94"/>
      <c r="H2796" s="94"/>
      <c r="I2796" s="96"/>
      <c r="J2796" s="112"/>
      <c r="K2796" s="96"/>
      <c r="L2796" s="113"/>
      <c r="M2796" s="111"/>
      <c r="N2796" s="96"/>
      <c r="O2796" s="94"/>
      <c r="P2796" s="94"/>
      <c r="Q2796" s="96"/>
      <c r="R2796" s="96"/>
      <c r="S2796" s="96"/>
      <c r="T2796" s="94"/>
      <c r="U2796" s="94"/>
      <c r="V2796" s="96"/>
      <c r="W2796" s="94"/>
      <c r="X2796" s="94"/>
      <c r="Y2796" s="94"/>
      <c r="Z2796" s="94"/>
      <c r="AA2796" s="94"/>
      <c r="AB2796" s="96"/>
      <c r="AC2796" s="96"/>
      <c r="AD2796" s="96"/>
      <c r="AE2796" s="96"/>
      <c r="AF2796" s="94"/>
      <c r="AG2796" s="94"/>
    </row>
    <row r="2797" spans="1:33" ht="15.75" customHeight="1" x14ac:dyDescent="0.25">
      <c r="A2797" s="94"/>
      <c r="B2797" s="94"/>
      <c r="C2797" s="94"/>
      <c r="D2797" s="111"/>
      <c r="E2797" s="94"/>
      <c r="F2797" s="94"/>
      <c r="G2797" s="94"/>
      <c r="H2797" s="94"/>
      <c r="I2797" s="96"/>
      <c r="J2797" s="112"/>
      <c r="K2797" s="96"/>
      <c r="L2797" s="113"/>
      <c r="M2797" s="111"/>
      <c r="N2797" s="96"/>
      <c r="O2797" s="94"/>
      <c r="P2797" s="94"/>
      <c r="Q2797" s="96"/>
      <c r="R2797" s="96"/>
      <c r="S2797" s="96"/>
      <c r="T2797" s="94"/>
      <c r="U2797" s="94"/>
      <c r="V2797" s="96"/>
      <c r="W2797" s="94"/>
      <c r="X2797" s="94"/>
      <c r="Y2797" s="94"/>
      <c r="Z2797" s="94"/>
      <c r="AA2797" s="94"/>
      <c r="AB2797" s="96"/>
      <c r="AC2797" s="96"/>
      <c r="AD2797" s="96"/>
      <c r="AE2797" s="96"/>
      <c r="AF2797" s="94"/>
      <c r="AG2797" s="94"/>
    </row>
    <row r="2798" spans="1:33" ht="15.75" customHeight="1" x14ac:dyDescent="0.25">
      <c r="A2798" s="94"/>
      <c r="B2798" s="94"/>
      <c r="C2798" s="94"/>
      <c r="D2798" s="111"/>
      <c r="E2798" s="94"/>
      <c r="F2798" s="94"/>
      <c r="G2798" s="94"/>
      <c r="H2798" s="94"/>
      <c r="I2798" s="96"/>
      <c r="J2798" s="112"/>
      <c r="K2798" s="96"/>
      <c r="L2798" s="113"/>
      <c r="M2798" s="111"/>
      <c r="N2798" s="96"/>
      <c r="O2798" s="94"/>
      <c r="P2798" s="94"/>
      <c r="Q2798" s="96"/>
      <c r="R2798" s="96"/>
      <c r="S2798" s="96"/>
      <c r="T2798" s="94"/>
      <c r="U2798" s="94"/>
      <c r="V2798" s="96"/>
      <c r="W2798" s="94"/>
      <c r="X2798" s="94"/>
      <c r="Y2798" s="94"/>
      <c r="Z2798" s="94"/>
      <c r="AA2798" s="94"/>
      <c r="AB2798" s="96"/>
      <c r="AC2798" s="96"/>
      <c r="AD2798" s="96"/>
      <c r="AE2798" s="96"/>
      <c r="AF2798" s="94"/>
      <c r="AG2798" s="94"/>
    </row>
    <row r="2799" spans="1:33" ht="15.75" customHeight="1" x14ac:dyDescent="0.25">
      <c r="A2799" s="94"/>
      <c r="B2799" s="94"/>
      <c r="C2799" s="94"/>
      <c r="D2799" s="111"/>
      <c r="E2799" s="94"/>
      <c r="F2799" s="94"/>
      <c r="G2799" s="94"/>
      <c r="H2799" s="94"/>
      <c r="I2799" s="96"/>
      <c r="J2799" s="112"/>
      <c r="K2799" s="96"/>
      <c r="L2799" s="113"/>
      <c r="M2799" s="111"/>
      <c r="N2799" s="96"/>
      <c r="O2799" s="94"/>
      <c r="P2799" s="94"/>
      <c r="Q2799" s="96"/>
      <c r="R2799" s="96"/>
      <c r="S2799" s="96"/>
      <c r="T2799" s="94"/>
      <c r="U2799" s="94"/>
      <c r="V2799" s="96"/>
      <c r="W2799" s="94"/>
      <c r="X2799" s="94"/>
      <c r="Y2799" s="94"/>
      <c r="Z2799" s="94"/>
      <c r="AA2799" s="94"/>
      <c r="AB2799" s="96"/>
      <c r="AC2799" s="96"/>
      <c r="AD2799" s="96"/>
      <c r="AE2799" s="96"/>
      <c r="AF2799" s="94"/>
      <c r="AG2799" s="94"/>
    </row>
    <row r="2800" spans="1:33" ht="15.75" customHeight="1" x14ac:dyDescent="0.25">
      <c r="A2800" s="94"/>
      <c r="B2800" s="94"/>
      <c r="C2800" s="94"/>
      <c r="D2800" s="111"/>
      <c r="E2800" s="94"/>
      <c r="F2800" s="94"/>
      <c r="G2800" s="94"/>
      <c r="H2800" s="94"/>
      <c r="I2800" s="96"/>
      <c r="J2800" s="112"/>
      <c r="K2800" s="96"/>
      <c r="L2800" s="113"/>
      <c r="M2800" s="111"/>
      <c r="N2800" s="96"/>
      <c r="O2800" s="94"/>
      <c r="P2800" s="94"/>
      <c r="Q2800" s="96"/>
      <c r="R2800" s="96"/>
      <c r="S2800" s="96"/>
      <c r="T2800" s="94"/>
      <c r="U2800" s="94"/>
      <c r="V2800" s="96"/>
      <c r="W2800" s="94"/>
      <c r="X2800" s="94"/>
      <c r="Y2800" s="94"/>
      <c r="Z2800" s="94"/>
      <c r="AA2800" s="94"/>
      <c r="AB2800" s="96"/>
      <c r="AC2800" s="96"/>
      <c r="AD2800" s="96"/>
      <c r="AE2800" s="96"/>
      <c r="AF2800" s="94"/>
      <c r="AG2800" s="94"/>
    </row>
    <row r="2801" spans="1:33" ht="15.75" customHeight="1" x14ac:dyDescent="0.25">
      <c r="A2801" s="94"/>
      <c r="B2801" s="94"/>
      <c r="C2801" s="94"/>
      <c r="D2801" s="111"/>
      <c r="E2801" s="94"/>
      <c r="F2801" s="94"/>
      <c r="G2801" s="94"/>
      <c r="H2801" s="94"/>
      <c r="I2801" s="96"/>
      <c r="J2801" s="112"/>
      <c r="K2801" s="96"/>
      <c r="L2801" s="113"/>
      <c r="M2801" s="111"/>
      <c r="N2801" s="96"/>
      <c r="O2801" s="94"/>
      <c r="P2801" s="94"/>
      <c r="Q2801" s="96"/>
      <c r="R2801" s="96"/>
      <c r="S2801" s="96"/>
      <c r="T2801" s="94"/>
      <c r="U2801" s="94"/>
      <c r="V2801" s="96"/>
      <c r="W2801" s="94"/>
      <c r="X2801" s="94"/>
      <c r="Y2801" s="94"/>
      <c r="Z2801" s="94"/>
      <c r="AA2801" s="94"/>
      <c r="AB2801" s="96"/>
      <c r="AC2801" s="96"/>
      <c r="AD2801" s="96"/>
      <c r="AE2801" s="96"/>
      <c r="AF2801" s="94"/>
      <c r="AG2801" s="94"/>
    </row>
    <row r="2802" spans="1:33" ht="15.75" customHeight="1" x14ac:dyDescent="0.25">
      <c r="A2802" s="94"/>
      <c r="B2802" s="94"/>
      <c r="C2802" s="94"/>
      <c r="D2802" s="111"/>
      <c r="E2802" s="94"/>
      <c r="F2802" s="94"/>
      <c r="G2802" s="94"/>
      <c r="H2802" s="94"/>
      <c r="I2802" s="96"/>
      <c r="J2802" s="112"/>
      <c r="K2802" s="96"/>
      <c r="L2802" s="113"/>
      <c r="M2802" s="111"/>
      <c r="N2802" s="96"/>
      <c r="O2802" s="94"/>
      <c r="P2802" s="94"/>
      <c r="Q2802" s="96"/>
      <c r="R2802" s="96"/>
      <c r="S2802" s="96"/>
      <c r="T2802" s="94"/>
      <c r="U2802" s="94"/>
      <c r="V2802" s="96"/>
      <c r="W2802" s="94"/>
      <c r="X2802" s="94"/>
      <c r="Y2802" s="94"/>
      <c r="Z2802" s="94"/>
      <c r="AA2802" s="94"/>
      <c r="AB2802" s="96"/>
      <c r="AC2802" s="96"/>
      <c r="AD2802" s="96"/>
      <c r="AE2802" s="96"/>
      <c r="AF2802" s="94"/>
      <c r="AG2802" s="94"/>
    </row>
    <row r="2803" spans="1:33" ht="15.75" customHeight="1" x14ac:dyDescent="0.25">
      <c r="A2803" s="94"/>
      <c r="B2803" s="94"/>
      <c r="C2803" s="94"/>
      <c r="D2803" s="111"/>
      <c r="E2803" s="94"/>
      <c r="F2803" s="94"/>
      <c r="G2803" s="94"/>
      <c r="H2803" s="94"/>
      <c r="I2803" s="96"/>
      <c r="J2803" s="112"/>
      <c r="K2803" s="96"/>
      <c r="L2803" s="113"/>
      <c r="M2803" s="111"/>
      <c r="N2803" s="96"/>
      <c r="O2803" s="94"/>
      <c r="P2803" s="94"/>
      <c r="Q2803" s="96"/>
      <c r="R2803" s="96"/>
      <c r="S2803" s="96"/>
      <c r="T2803" s="94"/>
      <c r="U2803" s="94"/>
      <c r="V2803" s="96"/>
      <c r="W2803" s="94"/>
      <c r="X2803" s="94"/>
      <c r="Y2803" s="94"/>
      <c r="Z2803" s="94"/>
      <c r="AA2803" s="94"/>
      <c r="AB2803" s="96"/>
      <c r="AC2803" s="96"/>
      <c r="AD2803" s="96"/>
      <c r="AE2803" s="96"/>
      <c r="AF2803" s="94"/>
      <c r="AG2803" s="94"/>
    </row>
    <row r="2804" spans="1:33" ht="15.75" customHeight="1" x14ac:dyDescent="0.25">
      <c r="A2804" s="94"/>
      <c r="B2804" s="94"/>
      <c r="C2804" s="94"/>
      <c r="D2804" s="111"/>
      <c r="E2804" s="94"/>
      <c r="F2804" s="94"/>
      <c r="G2804" s="94"/>
      <c r="H2804" s="94"/>
      <c r="I2804" s="96"/>
      <c r="J2804" s="112"/>
      <c r="K2804" s="96"/>
      <c r="L2804" s="113"/>
      <c r="M2804" s="111"/>
      <c r="N2804" s="96"/>
      <c r="O2804" s="94"/>
      <c r="P2804" s="94"/>
      <c r="Q2804" s="96"/>
      <c r="R2804" s="96"/>
      <c r="S2804" s="96"/>
      <c r="T2804" s="94"/>
      <c r="U2804" s="94"/>
      <c r="V2804" s="96"/>
      <c r="W2804" s="94"/>
      <c r="X2804" s="94"/>
      <c r="Y2804" s="94"/>
      <c r="Z2804" s="94"/>
      <c r="AA2804" s="94"/>
      <c r="AB2804" s="96"/>
      <c r="AC2804" s="96"/>
      <c r="AD2804" s="96"/>
      <c r="AE2804" s="96"/>
      <c r="AF2804" s="94"/>
      <c r="AG2804" s="94"/>
    </row>
    <row r="2805" spans="1:33" ht="15.75" customHeight="1" x14ac:dyDescent="0.25">
      <c r="A2805" s="94"/>
      <c r="B2805" s="94"/>
      <c r="C2805" s="94"/>
      <c r="D2805" s="111"/>
      <c r="E2805" s="94"/>
      <c r="F2805" s="94"/>
      <c r="G2805" s="94"/>
      <c r="H2805" s="94"/>
      <c r="I2805" s="96"/>
      <c r="J2805" s="112"/>
      <c r="K2805" s="96"/>
      <c r="L2805" s="113"/>
      <c r="M2805" s="111"/>
      <c r="N2805" s="96"/>
      <c r="O2805" s="94"/>
      <c r="P2805" s="94"/>
      <c r="Q2805" s="96"/>
      <c r="R2805" s="96"/>
      <c r="S2805" s="96"/>
      <c r="T2805" s="94"/>
      <c r="U2805" s="94"/>
      <c r="V2805" s="96"/>
      <c r="W2805" s="94"/>
      <c r="X2805" s="94"/>
      <c r="Y2805" s="94"/>
      <c r="Z2805" s="94"/>
      <c r="AA2805" s="94"/>
      <c r="AB2805" s="96"/>
      <c r="AC2805" s="96"/>
      <c r="AD2805" s="96"/>
      <c r="AE2805" s="96"/>
      <c r="AF2805" s="94"/>
      <c r="AG2805" s="94"/>
    </row>
    <row r="2806" spans="1:33" ht="15.75" customHeight="1" x14ac:dyDescent="0.25">
      <c r="A2806" s="94"/>
      <c r="B2806" s="94"/>
      <c r="C2806" s="94"/>
      <c r="D2806" s="111"/>
      <c r="E2806" s="94"/>
      <c r="F2806" s="94"/>
      <c r="G2806" s="94"/>
      <c r="H2806" s="94"/>
      <c r="I2806" s="96"/>
      <c r="J2806" s="112"/>
      <c r="K2806" s="96"/>
      <c r="L2806" s="113"/>
      <c r="M2806" s="111"/>
      <c r="N2806" s="96"/>
      <c r="O2806" s="94"/>
      <c r="P2806" s="94"/>
      <c r="Q2806" s="96"/>
      <c r="R2806" s="96"/>
      <c r="S2806" s="96"/>
      <c r="T2806" s="94"/>
      <c r="U2806" s="94"/>
      <c r="V2806" s="96"/>
      <c r="W2806" s="94"/>
      <c r="X2806" s="94"/>
      <c r="Y2806" s="94"/>
      <c r="Z2806" s="94"/>
      <c r="AA2806" s="94"/>
      <c r="AB2806" s="96"/>
      <c r="AC2806" s="96"/>
      <c r="AD2806" s="96"/>
      <c r="AE2806" s="96"/>
      <c r="AF2806" s="94"/>
      <c r="AG2806" s="94"/>
    </row>
    <row r="2807" spans="1:33" ht="15.75" customHeight="1" x14ac:dyDescent="0.25">
      <c r="A2807" s="94"/>
      <c r="B2807" s="94"/>
      <c r="C2807" s="94"/>
      <c r="D2807" s="111"/>
      <c r="E2807" s="94"/>
      <c r="F2807" s="94"/>
      <c r="G2807" s="94"/>
      <c r="H2807" s="94"/>
      <c r="I2807" s="96"/>
      <c r="J2807" s="112"/>
      <c r="K2807" s="96"/>
      <c r="L2807" s="113"/>
      <c r="M2807" s="111"/>
      <c r="N2807" s="96"/>
      <c r="O2807" s="94"/>
      <c r="P2807" s="94"/>
      <c r="Q2807" s="96"/>
      <c r="R2807" s="96"/>
      <c r="S2807" s="96"/>
      <c r="T2807" s="94"/>
      <c r="U2807" s="94"/>
      <c r="V2807" s="96"/>
      <c r="W2807" s="94"/>
      <c r="X2807" s="94"/>
      <c r="Y2807" s="94"/>
      <c r="Z2807" s="94"/>
      <c r="AA2807" s="94"/>
      <c r="AB2807" s="96"/>
      <c r="AC2807" s="96"/>
      <c r="AD2807" s="96"/>
      <c r="AE2807" s="96"/>
      <c r="AF2807" s="94"/>
      <c r="AG2807" s="94"/>
    </row>
    <row r="2808" spans="1:33" ht="15.75" customHeight="1" x14ac:dyDescent="0.25">
      <c r="A2808" s="94"/>
      <c r="B2808" s="94"/>
      <c r="C2808" s="94"/>
      <c r="D2808" s="111"/>
      <c r="E2808" s="94"/>
      <c r="F2808" s="94"/>
      <c r="G2808" s="94"/>
      <c r="H2808" s="94"/>
      <c r="I2808" s="96"/>
      <c r="J2808" s="112"/>
      <c r="K2808" s="96"/>
      <c r="L2808" s="113"/>
      <c r="M2808" s="111"/>
      <c r="N2808" s="96"/>
      <c r="O2808" s="94"/>
      <c r="P2808" s="94"/>
      <c r="Q2808" s="96"/>
      <c r="R2808" s="96"/>
      <c r="S2808" s="96"/>
      <c r="T2808" s="94"/>
      <c r="U2808" s="94"/>
      <c r="V2808" s="96"/>
      <c r="W2808" s="94"/>
      <c r="X2808" s="94"/>
      <c r="Y2808" s="94"/>
      <c r="Z2808" s="94"/>
      <c r="AA2808" s="94"/>
      <c r="AB2808" s="96"/>
      <c r="AC2808" s="96"/>
      <c r="AD2808" s="96"/>
      <c r="AE2808" s="96"/>
      <c r="AF2808" s="94"/>
      <c r="AG2808" s="94"/>
    </row>
    <row r="2809" spans="1:33" ht="15.75" customHeight="1" x14ac:dyDescent="0.25">
      <c r="A2809" s="94"/>
      <c r="B2809" s="94"/>
      <c r="C2809" s="94"/>
      <c r="D2809" s="111"/>
      <c r="E2809" s="94"/>
      <c r="F2809" s="94"/>
      <c r="G2809" s="94"/>
      <c r="H2809" s="94"/>
      <c r="I2809" s="96"/>
      <c r="J2809" s="112"/>
      <c r="K2809" s="96"/>
      <c r="L2809" s="113"/>
      <c r="M2809" s="111"/>
      <c r="N2809" s="96"/>
      <c r="O2809" s="94"/>
      <c r="P2809" s="94"/>
      <c r="Q2809" s="96"/>
      <c r="R2809" s="96"/>
      <c r="S2809" s="96"/>
      <c r="T2809" s="94"/>
      <c r="U2809" s="94"/>
      <c r="V2809" s="96"/>
      <c r="W2809" s="94"/>
      <c r="X2809" s="94"/>
      <c r="Y2809" s="94"/>
      <c r="Z2809" s="94"/>
      <c r="AA2809" s="94"/>
      <c r="AB2809" s="96"/>
      <c r="AC2809" s="96"/>
      <c r="AD2809" s="96"/>
      <c r="AE2809" s="96"/>
      <c r="AF2809" s="94"/>
      <c r="AG2809" s="94"/>
    </row>
    <row r="2810" spans="1:33" ht="15.75" customHeight="1" x14ac:dyDescent="0.25">
      <c r="A2810" s="94"/>
      <c r="B2810" s="94"/>
      <c r="C2810" s="94"/>
      <c r="D2810" s="111"/>
      <c r="E2810" s="94"/>
      <c r="F2810" s="94"/>
      <c r="G2810" s="94"/>
      <c r="H2810" s="94"/>
      <c r="I2810" s="96"/>
      <c r="J2810" s="112"/>
      <c r="K2810" s="96"/>
      <c r="L2810" s="113"/>
      <c r="M2810" s="111"/>
      <c r="N2810" s="96"/>
      <c r="O2810" s="94"/>
      <c r="P2810" s="94"/>
      <c r="Q2810" s="96"/>
      <c r="R2810" s="96"/>
      <c r="S2810" s="96"/>
      <c r="T2810" s="94"/>
      <c r="U2810" s="94"/>
      <c r="V2810" s="96"/>
      <c r="W2810" s="94"/>
      <c r="X2810" s="94"/>
      <c r="Y2810" s="94"/>
      <c r="Z2810" s="94"/>
      <c r="AA2810" s="94"/>
      <c r="AB2810" s="96"/>
      <c r="AC2810" s="96"/>
      <c r="AD2810" s="96"/>
      <c r="AE2810" s="96"/>
      <c r="AF2810" s="94"/>
      <c r="AG2810" s="94"/>
    </row>
    <row r="2811" spans="1:33" ht="15.75" customHeight="1" x14ac:dyDescent="0.25">
      <c r="A2811" s="94"/>
      <c r="B2811" s="94"/>
      <c r="C2811" s="94"/>
      <c r="D2811" s="111"/>
      <c r="E2811" s="94"/>
      <c r="F2811" s="94"/>
      <c r="G2811" s="94"/>
      <c r="H2811" s="94"/>
      <c r="I2811" s="96"/>
      <c r="J2811" s="112"/>
      <c r="K2811" s="96"/>
      <c r="L2811" s="113"/>
      <c r="M2811" s="111"/>
      <c r="N2811" s="96"/>
      <c r="O2811" s="94"/>
      <c r="P2811" s="94"/>
      <c r="Q2811" s="96"/>
      <c r="R2811" s="96"/>
      <c r="S2811" s="96"/>
      <c r="T2811" s="94"/>
      <c r="U2811" s="94"/>
      <c r="V2811" s="96"/>
      <c r="W2811" s="94"/>
      <c r="X2811" s="94"/>
      <c r="Y2811" s="94"/>
      <c r="Z2811" s="94"/>
      <c r="AA2811" s="94"/>
      <c r="AB2811" s="96"/>
      <c r="AC2811" s="96"/>
      <c r="AD2811" s="96"/>
      <c r="AE2811" s="96"/>
      <c r="AF2811" s="94"/>
      <c r="AG2811" s="94"/>
    </row>
    <row r="2812" spans="1:33" ht="15.75" customHeight="1" x14ac:dyDescent="0.25">
      <c r="A2812" s="94"/>
      <c r="B2812" s="94"/>
      <c r="C2812" s="94"/>
      <c r="D2812" s="111"/>
      <c r="E2812" s="94"/>
      <c r="F2812" s="94"/>
      <c r="G2812" s="94"/>
      <c r="H2812" s="94"/>
      <c r="I2812" s="96"/>
      <c r="J2812" s="112"/>
      <c r="K2812" s="96"/>
      <c r="L2812" s="113"/>
      <c r="M2812" s="111"/>
      <c r="N2812" s="96"/>
      <c r="O2812" s="94"/>
      <c r="P2812" s="94"/>
      <c r="Q2812" s="96"/>
      <c r="R2812" s="96"/>
      <c r="S2812" s="96"/>
      <c r="T2812" s="94"/>
      <c r="U2812" s="94"/>
      <c r="V2812" s="96"/>
      <c r="W2812" s="94"/>
      <c r="X2812" s="94"/>
      <c r="Y2812" s="94"/>
      <c r="Z2812" s="94"/>
      <c r="AA2812" s="94"/>
      <c r="AB2812" s="96"/>
      <c r="AC2812" s="96"/>
      <c r="AD2812" s="96"/>
      <c r="AE2812" s="96"/>
      <c r="AF2812" s="94"/>
      <c r="AG2812" s="94"/>
    </row>
    <row r="2813" spans="1:33" ht="15.75" customHeight="1" x14ac:dyDescent="0.25">
      <c r="A2813" s="94"/>
      <c r="B2813" s="94"/>
      <c r="C2813" s="94"/>
      <c r="D2813" s="111"/>
      <c r="E2813" s="94"/>
      <c r="F2813" s="94"/>
      <c r="G2813" s="94"/>
      <c r="H2813" s="94"/>
      <c r="I2813" s="96"/>
      <c r="J2813" s="112"/>
      <c r="K2813" s="96"/>
      <c r="L2813" s="113"/>
      <c r="M2813" s="111"/>
      <c r="N2813" s="96"/>
      <c r="O2813" s="94"/>
      <c r="P2813" s="94"/>
      <c r="Q2813" s="96"/>
      <c r="R2813" s="96"/>
      <c r="S2813" s="96"/>
      <c r="T2813" s="94"/>
      <c r="U2813" s="94"/>
      <c r="V2813" s="96"/>
      <c r="W2813" s="94"/>
      <c r="X2813" s="94"/>
      <c r="Y2813" s="94"/>
      <c r="Z2813" s="94"/>
      <c r="AA2813" s="94"/>
      <c r="AB2813" s="96"/>
      <c r="AC2813" s="96"/>
      <c r="AD2813" s="96"/>
      <c r="AE2813" s="96"/>
      <c r="AF2813" s="94"/>
      <c r="AG2813" s="94"/>
    </row>
    <row r="2814" spans="1:33" ht="15.75" customHeight="1" x14ac:dyDescent="0.25">
      <c r="A2814" s="94"/>
      <c r="B2814" s="94"/>
      <c r="C2814" s="94"/>
      <c r="D2814" s="111"/>
      <c r="E2814" s="94"/>
      <c r="F2814" s="94"/>
      <c r="G2814" s="94"/>
      <c r="H2814" s="94"/>
      <c r="I2814" s="96"/>
      <c r="J2814" s="112"/>
      <c r="K2814" s="96"/>
      <c r="L2814" s="113"/>
      <c r="M2814" s="111"/>
      <c r="N2814" s="96"/>
      <c r="O2814" s="94"/>
      <c r="P2814" s="94"/>
      <c r="Q2814" s="96"/>
      <c r="R2814" s="96"/>
      <c r="S2814" s="96"/>
      <c r="T2814" s="94"/>
      <c r="U2814" s="94"/>
      <c r="V2814" s="96"/>
      <c r="W2814" s="94"/>
      <c r="X2814" s="94"/>
      <c r="Y2814" s="94"/>
      <c r="Z2814" s="94"/>
      <c r="AA2814" s="94"/>
      <c r="AB2814" s="96"/>
      <c r="AC2814" s="96"/>
      <c r="AD2814" s="96"/>
      <c r="AE2814" s="96"/>
      <c r="AF2814" s="94"/>
      <c r="AG2814" s="94"/>
    </row>
    <row r="2815" spans="1:33" ht="15.75" customHeight="1" x14ac:dyDescent="0.25">
      <c r="A2815" s="94"/>
      <c r="B2815" s="94"/>
      <c r="C2815" s="94"/>
      <c r="D2815" s="111"/>
      <c r="E2815" s="94"/>
      <c r="F2815" s="94"/>
      <c r="G2815" s="94"/>
      <c r="H2815" s="94"/>
      <c r="I2815" s="96"/>
      <c r="J2815" s="112"/>
      <c r="K2815" s="96"/>
      <c r="L2815" s="113"/>
      <c r="M2815" s="111"/>
      <c r="N2815" s="96"/>
      <c r="O2815" s="94"/>
      <c r="P2815" s="94"/>
      <c r="Q2815" s="96"/>
      <c r="R2815" s="96"/>
      <c r="S2815" s="96"/>
      <c r="T2815" s="94"/>
      <c r="U2815" s="94"/>
      <c r="V2815" s="96"/>
      <c r="W2815" s="94"/>
      <c r="X2815" s="94"/>
      <c r="Y2815" s="94"/>
      <c r="Z2815" s="94"/>
      <c r="AA2815" s="94"/>
      <c r="AB2815" s="96"/>
      <c r="AC2815" s="96"/>
      <c r="AD2815" s="96"/>
      <c r="AE2815" s="96"/>
      <c r="AF2815" s="94"/>
      <c r="AG2815" s="94"/>
    </row>
    <row r="2816" spans="1:33" ht="15.75" customHeight="1" x14ac:dyDescent="0.25">
      <c r="A2816" s="94"/>
      <c r="B2816" s="94"/>
      <c r="C2816" s="94"/>
      <c r="D2816" s="111"/>
      <c r="E2816" s="94"/>
      <c r="F2816" s="94"/>
      <c r="G2816" s="94"/>
      <c r="H2816" s="94"/>
      <c r="I2816" s="96"/>
      <c r="J2816" s="112"/>
      <c r="K2816" s="96"/>
      <c r="L2816" s="113"/>
      <c r="M2816" s="111"/>
      <c r="N2816" s="96"/>
      <c r="O2816" s="94"/>
      <c r="P2816" s="94"/>
      <c r="Q2816" s="96"/>
      <c r="R2816" s="96"/>
      <c r="S2816" s="96"/>
      <c r="T2816" s="94"/>
      <c r="U2816" s="94"/>
      <c r="V2816" s="96"/>
      <c r="W2816" s="94"/>
      <c r="X2816" s="94"/>
      <c r="Y2816" s="94"/>
      <c r="Z2816" s="94"/>
      <c r="AA2816" s="94"/>
      <c r="AB2816" s="96"/>
      <c r="AC2816" s="96"/>
      <c r="AD2816" s="96"/>
      <c r="AE2816" s="96"/>
      <c r="AF2816" s="94"/>
      <c r="AG2816" s="94"/>
    </row>
    <row r="2817" spans="1:33" ht="15.75" customHeight="1" x14ac:dyDescent="0.25">
      <c r="A2817" s="94"/>
      <c r="B2817" s="94"/>
      <c r="C2817" s="94"/>
      <c r="D2817" s="111"/>
      <c r="E2817" s="94"/>
      <c r="F2817" s="94"/>
      <c r="G2817" s="94"/>
      <c r="H2817" s="94"/>
      <c r="I2817" s="96"/>
      <c r="J2817" s="112"/>
      <c r="K2817" s="96"/>
      <c r="L2817" s="113"/>
      <c r="M2817" s="111"/>
      <c r="N2817" s="96"/>
      <c r="O2817" s="94"/>
      <c r="P2817" s="94"/>
      <c r="Q2817" s="96"/>
      <c r="R2817" s="96"/>
      <c r="S2817" s="96"/>
      <c r="T2817" s="94"/>
      <c r="U2817" s="94"/>
      <c r="V2817" s="96"/>
      <c r="W2817" s="94"/>
      <c r="X2817" s="94"/>
      <c r="Y2817" s="94"/>
      <c r="Z2817" s="94"/>
      <c r="AA2817" s="94"/>
      <c r="AB2817" s="96"/>
      <c r="AC2817" s="96"/>
      <c r="AD2817" s="96"/>
      <c r="AE2817" s="96"/>
      <c r="AF2817" s="94"/>
      <c r="AG2817" s="94"/>
    </row>
    <row r="2818" spans="1:33" ht="15.75" customHeight="1" x14ac:dyDescent="0.25">
      <c r="A2818" s="94"/>
      <c r="B2818" s="94"/>
      <c r="C2818" s="94"/>
      <c r="D2818" s="111"/>
      <c r="E2818" s="94"/>
      <c r="F2818" s="94"/>
      <c r="G2818" s="94"/>
      <c r="H2818" s="94"/>
      <c r="I2818" s="96"/>
      <c r="J2818" s="112"/>
      <c r="K2818" s="96"/>
      <c r="L2818" s="113"/>
      <c r="M2818" s="111"/>
      <c r="N2818" s="96"/>
      <c r="O2818" s="94"/>
      <c r="P2818" s="94"/>
      <c r="Q2818" s="96"/>
      <c r="R2818" s="96"/>
      <c r="S2818" s="96"/>
      <c r="T2818" s="94"/>
      <c r="U2818" s="94"/>
      <c r="V2818" s="96"/>
      <c r="W2818" s="94"/>
      <c r="X2818" s="94"/>
      <c r="Y2818" s="94"/>
      <c r="Z2818" s="94"/>
      <c r="AA2818" s="94"/>
      <c r="AB2818" s="96"/>
      <c r="AC2818" s="96"/>
      <c r="AD2818" s="96"/>
      <c r="AE2818" s="96"/>
      <c r="AF2818" s="94"/>
      <c r="AG2818" s="94"/>
    </row>
    <row r="2819" spans="1:33" ht="15.75" customHeight="1" x14ac:dyDescent="0.25">
      <c r="A2819" s="94"/>
      <c r="B2819" s="94"/>
      <c r="C2819" s="94"/>
      <c r="D2819" s="111"/>
      <c r="E2819" s="94"/>
      <c r="F2819" s="94"/>
      <c r="G2819" s="94"/>
      <c r="H2819" s="94"/>
      <c r="I2819" s="96"/>
      <c r="J2819" s="112"/>
      <c r="K2819" s="96"/>
      <c r="L2819" s="113"/>
      <c r="M2819" s="111"/>
      <c r="N2819" s="96"/>
      <c r="O2819" s="94"/>
      <c r="P2819" s="94"/>
      <c r="Q2819" s="96"/>
      <c r="R2819" s="96"/>
      <c r="S2819" s="96"/>
      <c r="T2819" s="94"/>
      <c r="U2819" s="94"/>
      <c r="V2819" s="96"/>
      <c r="W2819" s="94"/>
      <c r="X2819" s="94"/>
      <c r="Y2819" s="94"/>
      <c r="Z2819" s="94"/>
      <c r="AA2819" s="94"/>
      <c r="AB2819" s="96"/>
      <c r="AC2819" s="96"/>
      <c r="AD2819" s="96"/>
      <c r="AE2819" s="96"/>
      <c r="AF2819" s="94"/>
      <c r="AG2819" s="94"/>
    </row>
    <row r="2820" spans="1:33" ht="15.75" customHeight="1" x14ac:dyDescent="0.25">
      <c r="A2820" s="94"/>
      <c r="B2820" s="94"/>
      <c r="C2820" s="94"/>
      <c r="D2820" s="111"/>
      <c r="E2820" s="94"/>
      <c r="F2820" s="94"/>
      <c r="G2820" s="94"/>
      <c r="H2820" s="94"/>
      <c r="I2820" s="96"/>
      <c r="J2820" s="112"/>
      <c r="K2820" s="96"/>
      <c r="L2820" s="113"/>
      <c r="M2820" s="111"/>
      <c r="N2820" s="96"/>
      <c r="O2820" s="94"/>
      <c r="P2820" s="94"/>
      <c r="Q2820" s="96"/>
      <c r="R2820" s="96"/>
      <c r="S2820" s="96"/>
      <c r="T2820" s="94"/>
      <c r="U2820" s="94"/>
      <c r="V2820" s="96"/>
      <c r="W2820" s="94"/>
      <c r="X2820" s="94"/>
      <c r="Y2820" s="94"/>
      <c r="Z2820" s="94"/>
      <c r="AA2820" s="94"/>
      <c r="AB2820" s="96"/>
      <c r="AC2820" s="96"/>
      <c r="AD2820" s="96"/>
      <c r="AE2820" s="96"/>
      <c r="AF2820" s="94"/>
      <c r="AG2820" s="94"/>
    </row>
    <row r="2821" spans="1:33" ht="15.75" customHeight="1" x14ac:dyDescent="0.25">
      <c r="A2821" s="94"/>
      <c r="B2821" s="94"/>
      <c r="C2821" s="94"/>
      <c r="D2821" s="111"/>
      <c r="E2821" s="94"/>
      <c r="F2821" s="94"/>
      <c r="G2821" s="94"/>
      <c r="H2821" s="94"/>
      <c r="I2821" s="96"/>
      <c r="J2821" s="112"/>
      <c r="K2821" s="96"/>
      <c r="L2821" s="113"/>
      <c r="M2821" s="111"/>
      <c r="N2821" s="96"/>
      <c r="O2821" s="94"/>
      <c r="P2821" s="94"/>
      <c r="Q2821" s="96"/>
      <c r="R2821" s="96"/>
      <c r="S2821" s="96"/>
      <c r="T2821" s="94"/>
      <c r="U2821" s="94"/>
      <c r="V2821" s="96"/>
      <c r="W2821" s="94"/>
      <c r="X2821" s="94"/>
      <c r="Y2821" s="94"/>
      <c r="Z2821" s="94"/>
      <c r="AA2821" s="94"/>
      <c r="AB2821" s="96"/>
      <c r="AC2821" s="96"/>
      <c r="AD2821" s="96"/>
      <c r="AE2821" s="96"/>
      <c r="AF2821" s="94"/>
      <c r="AG2821" s="94"/>
    </row>
    <row r="2822" spans="1:33" ht="15.75" customHeight="1" x14ac:dyDescent="0.25">
      <c r="A2822" s="94"/>
      <c r="B2822" s="94"/>
      <c r="C2822" s="94"/>
      <c r="D2822" s="111"/>
      <c r="E2822" s="94"/>
      <c r="F2822" s="94"/>
      <c r="G2822" s="94"/>
      <c r="H2822" s="94"/>
      <c r="I2822" s="96"/>
      <c r="J2822" s="112"/>
      <c r="K2822" s="96"/>
      <c r="L2822" s="113"/>
      <c r="M2822" s="111"/>
      <c r="N2822" s="96"/>
      <c r="O2822" s="94"/>
      <c r="P2822" s="94"/>
      <c r="Q2822" s="96"/>
      <c r="R2822" s="96"/>
      <c r="S2822" s="96"/>
      <c r="T2822" s="94"/>
      <c r="U2822" s="94"/>
      <c r="V2822" s="96"/>
      <c r="W2822" s="94"/>
      <c r="X2822" s="94"/>
      <c r="Y2822" s="94"/>
      <c r="Z2822" s="94"/>
      <c r="AA2822" s="94"/>
      <c r="AB2822" s="96"/>
      <c r="AC2822" s="96"/>
      <c r="AD2822" s="96"/>
      <c r="AE2822" s="96"/>
      <c r="AF2822" s="94"/>
      <c r="AG2822" s="94"/>
    </row>
    <row r="2823" spans="1:33" ht="15.75" customHeight="1" x14ac:dyDescent="0.25">
      <c r="A2823" s="94"/>
      <c r="B2823" s="94"/>
      <c r="C2823" s="94"/>
      <c r="D2823" s="111"/>
      <c r="E2823" s="94"/>
      <c r="F2823" s="94"/>
      <c r="G2823" s="94"/>
      <c r="H2823" s="94"/>
      <c r="I2823" s="96"/>
      <c r="J2823" s="112"/>
      <c r="K2823" s="96"/>
      <c r="L2823" s="113"/>
      <c r="M2823" s="111"/>
      <c r="N2823" s="96"/>
      <c r="O2823" s="94"/>
      <c r="P2823" s="94"/>
      <c r="Q2823" s="96"/>
      <c r="R2823" s="96"/>
      <c r="S2823" s="96"/>
      <c r="T2823" s="94"/>
      <c r="U2823" s="94"/>
      <c r="V2823" s="96"/>
      <c r="W2823" s="94"/>
      <c r="X2823" s="94"/>
      <c r="Y2823" s="94"/>
      <c r="Z2823" s="94"/>
      <c r="AA2823" s="94"/>
      <c r="AB2823" s="96"/>
      <c r="AC2823" s="96"/>
      <c r="AD2823" s="96"/>
      <c r="AE2823" s="96"/>
      <c r="AF2823" s="94"/>
      <c r="AG2823" s="94"/>
    </row>
    <row r="2824" spans="1:33" ht="15.75" customHeight="1" x14ac:dyDescent="0.25">
      <c r="A2824" s="94"/>
      <c r="B2824" s="94"/>
      <c r="C2824" s="94"/>
      <c r="D2824" s="111"/>
      <c r="E2824" s="94"/>
      <c r="F2824" s="94"/>
      <c r="G2824" s="94"/>
      <c r="H2824" s="94"/>
      <c r="I2824" s="96"/>
      <c r="J2824" s="112"/>
      <c r="K2824" s="96"/>
      <c r="L2824" s="113"/>
      <c r="M2824" s="111"/>
      <c r="N2824" s="96"/>
      <c r="O2824" s="94"/>
      <c r="P2824" s="94"/>
      <c r="Q2824" s="96"/>
      <c r="R2824" s="96"/>
      <c r="S2824" s="96"/>
      <c r="T2824" s="94"/>
      <c r="U2824" s="94"/>
      <c r="V2824" s="96"/>
      <c r="W2824" s="94"/>
      <c r="X2824" s="94"/>
      <c r="Y2824" s="94"/>
      <c r="Z2824" s="94"/>
      <c r="AA2824" s="94"/>
      <c r="AB2824" s="96"/>
      <c r="AC2824" s="96"/>
      <c r="AD2824" s="96"/>
      <c r="AE2824" s="96"/>
      <c r="AF2824" s="94"/>
      <c r="AG2824" s="94"/>
    </row>
    <row r="2825" spans="1:33" ht="15.75" customHeight="1" x14ac:dyDescent="0.25">
      <c r="A2825" s="94"/>
      <c r="B2825" s="94"/>
      <c r="C2825" s="94"/>
      <c r="D2825" s="111"/>
      <c r="E2825" s="94"/>
      <c r="F2825" s="94"/>
      <c r="G2825" s="94"/>
      <c r="H2825" s="94"/>
      <c r="I2825" s="96"/>
      <c r="J2825" s="112"/>
      <c r="K2825" s="96"/>
      <c r="L2825" s="113"/>
      <c r="M2825" s="111"/>
      <c r="N2825" s="96"/>
      <c r="O2825" s="94"/>
      <c r="P2825" s="94"/>
      <c r="Q2825" s="96"/>
      <c r="R2825" s="96"/>
      <c r="S2825" s="96"/>
      <c r="T2825" s="94"/>
      <c r="U2825" s="94"/>
      <c r="V2825" s="96"/>
      <c r="W2825" s="94"/>
      <c r="X2825" s="94"/>
      <c r="Y2825" s="94"/>
      <c r="Z2825" s="94"/>
      <c r="AA2825" s="94"/>
      <c r="AB2825" s="96"/>
      <c r="AC2825" s="96"/>
      <c r="AD2825" s="96"/>
      <c r="AE2825" s="96"/>
      <c r="AF2825" s="94"/>
      <c r="AG2825" s="94"/>
    </row>
    <row r="2826" spans="1:33" ht="15.75" customHeight="1" x14ac:dyDescent="0.25">
      <c r="A2826" s="94"/>
      <c r="B2826" s="94"/>
      <c r="C2826" s="94"/>
      <c r="D2826" s="111"/>
      <c r="E2826" s="94"/>
      <c r="F2826" s="94"/>
      <c r="G2826" s="94"/>
      <c r="H2826" s="94"/>
      <c r="I2826" s="96"/>
      <c r="J2826" s="112"/>
      <c r="K2826" s="96"/>
      <c r="L2826" s="113"/>
      <c r="M2826" s="111"/>
      <c r="N2826" s="96"/>
      <c r="O2826" s="94"/>
      <c r="P2826" s="94"/>
      <c r="Q2826" s="96"/>
      <c r="R2826" s="96"/>
      <c r="S2826" s="96"/>
      <c r="T2826" s="94"/>
      <c r="U2826" s="94"/>
      <c r="V2826" s="96"/>
      <c r="W2826" s="94"/>
      <c r="X2826" s="94"/>
      <c r="Y2826" s="94"/>
      <c r="Z2826" s="94"/>
      <c r="AA2826" s="94"/>
      <c r="AB2826" s="96"/>
      <c r="AC2826" s="96"/>
      <c r="AD2826" s="96"/>
      <c r="AE2826" s="96"/>
      <c r="AF2826" s="94"/>
      <c r="AG2826" s="94"/>
    </row>
    <row r="2827" spans="1:33" ht="15.75" customHeight="1" x14ac:dyDescent="0.25">
      <c r="A2827" s="94"/>
      <c r="B2827" s="94"/>
      <c r="C2827" s="94"/>
      <c r="D2827" s="111"/>
      <c r="E2827" s="94"/>
      <c r="F2827" s="94"/>
      <c r="G2827" s="94"/>
      <c r="H2827" s="94"/>
      <c r="I2827" s="96"/>
      <c r="J2827" s="112"/>
      <c r="K2827" s="96"/>
      <c r="L2827" s="113"/>
      <c r="M2827" s="111"/>
      <c r="N2827" s="96"/>
      <c r="O2827" s="94"/>
      <c r="P2827" s="94"/>
      <c r="Q2827" s="96"/>
      <c r="R2827" s="96"/>
      <c r="S2827" s="96"/>
      <c r="T2827" s="94"/>
      <c r="U2827" s="94"/>
      <c r="V2827" s="96"/>
      <c r="W2827" s="94"/>
      <c r="X2827" s="94"/>
      <c r="Y2827" s="94"/>
      <c r="Z2827" s="94"/>
      <c r="AA2827" s="94"/>
      <c r="AB2827" s="96"/>
      <c r="AC2827" s="96"/>
      <c r="AD2827" s="96"/>
      <c r="AE2827" s="96"/>
      <c r="AF2827" s="94"/>
      <c r="AG2827" s="94"/>
    </row>
    <row r="2828" spans="1:33" ht="15.75" customHeight="1" x14ac:dyDescent="0.25">
      <c r="A2828" s="94"/>
      <c r="B2828" s="94"/>
      <c r="C2828" s="94"/>
      <c r="D2828" s="111"/>
      <c r="E2828" s="94"/>
      <c r="F2828" s="94"/>
      <c r="G2828" s="94"/>
      <c r="H2828" s="94"/>
      <c r="I2828" s="96"/>
      <c r="J2828" s="112"/>
      <c r="K2828" s="96"/>
      <c r="L2828" s="113"/>
      <c r="M2828" s="111"/>
      <c r="N2828" s="96"/>
      <c r="O2828" s="94"/>
      <c r="P2828" s="94"/>
      <c r="Q2828" s="96"/>
      <c r="R2828" s="96"/>
      <c r="S2828" s="96"/>
      <c r="T2828" s="94"/>
      <c r="U2828" s="94"/>
      <c r="V2828" s="96"/>
      <c r="W2828" s="94"/>
      <c r="X2828" s="94"/>
      <c r="Y2828" s="94"/>
      <c r="Z2828" s="94"/>
      <c r="AA2828" s="94"/>
      <c r="AB2828" s="96"/>
      <c r="AC2828" s="96"/>
      <c r="AD2828" s="96"/>
      <c r="AE2828" s="96"/>
      <c r="AF2828" s="94"/>
      <c r="AG2828" s="94"/>
    </row>
    <row r="2829" spans="1:33" ht="15.75" customHeight="1" x14ac:dyDescent="0.25">
      <c r="A2829" s="94"/>
      <c r="B2829" s="94"/>
      <c r="C2829" s="94"/>
      <c r="D2829" s="111"/>
      <c r="E2829" s="94"/>
      <c r="F2829" s="94"/>
      <c r="G2829" s="94"/>
      <c r="H2829" s="94"/>
      <c r="I2829" s="96"/>
      <c r="J2829" s="112"/>
      <c r="K2829" s="96"/>
      <c r="L2829" s="113"/>
      <c r="M2829" s="111"/>
      <c r="N2829" s="96"/>
      <c r="O2829" s="94"/>
      <c r="P2829" s="94"/>
      <c r="Q2829" s="96"/>
      <c r="R2829" s="96"/>
      <c r="S2829" s="96"/>
      <c r="T2829" s="94"/>
      <c r="U2829" s="94"/>
      <c r="V2829" s="96"/>
      <c r="W2829" s="94"/>
      <c r="X2829" s="94"/>
      <c r="Y2829" s="94"/>
      <c r="Z2829" s="94"/>
      <c r="AA2829" s="94"/>
      <c r="AB2829" s="96"/>
      <c r="AC2829" s="96"/>
      <c r="AD2829" s="96"/>
      <c r="AE2829" s="96"/>
      <c r="AF2829" s="94"/>
      <c r="AG2829" s="94"/>
    </row>
    <row r="2830" spans="1:33" ht="15.75" customHeight="1" x14ac:dyDescent="0.25">
      <c r="A2830" s="94"/>
      <c r="B2830" s="94"/>
      <c r="C2830" s="94"/>
      <c r="D2830" s="111"/>
      <c r="E2830" s="94"/>
      <c r="F2830" s="94"/>
      <c r="G2830" s="94"/>
      <c r="H2830" s="94"/>
      <c r="I2830" s="96"/>
      <c r="J2830" s="112"/>
      <c r="K2830" s="96"/>
      <c r="L2830" s="113"/>
      <c r="M2830" s="111"/>
      <c r="N2830" s="96"/>
      <c r="O2830" s="94"/>
      <c r="P2830" s="94"/>
      <c r="Q2830" s="96"/>
      <c r="R2830" s="96"/>
      <c r="S2830" s="96"/>
      <c r="T2830" s="94"/>
      <c r="U2830" s="94"/>
      <c r="V2830" s="96"/>
      <c r="W2830" s="94"/>
      <c r="X2830" s="94"/>
      <c r="Y2830" s="94"/>
      <c r="Z2830" s="94"/>
      <c r="AA2830" s="94"/>
      <c r="AB2830" s="96"/>
      <c r="AC2830" s="96"/>
      <c r="AD2830" s="96"/>
      <c r="AE2830" s="96"/>
      <c r="AF2830" s="94"/>
      <c r="AG2830" s="94"/>
    </row>
    <row r="2831" spans="1:33" ht="15.75" customHeight="1" x14ac:dyDescent="0.25">
      <c r="A2831" s="94"/>
      <c r="B2831" s="94"/>
      <c r="C2831" s="94"/>
      <c r="D2831" s="111"/>
      <c r="E2831" s="94"/>
      <c r="F2831" s="94"/>
      <c r="G2831" s="94"/>
      <c r="H2831" s="94"/>
      <c r="I2831" s="96"/>
      <c r="J2831" s="112"/>
      <c r="K2831" s="96"/>
      <c r="L2831" s="113"/>
      <c r="M2831" s="111"/>
      <c r="N2831" s="96"/>
      <c r="O2831" s="94"/>
      <c r="P2831" s="94"/>
      <c r="Q2831" s="96"/>
      <c r="R2831" s="96"/>
      <c r="S2831" s="96"/>
      <c r="T2831" s="94"/>
      <c r="U2831" s="94"/>
      <c r="V2831" s="96"/>
      <c r="W2831" s="94"/>
      <c r="X2831" s="94"/>
      <c r="Y2831" s="94"/>
      <c r="Z2831" s="94"/>
      <c r="AA2831" s="94"/>
      <c r="AB2831" s="96"/>
      <c r="AC2831" s="96"/>
      <c r="AD2831" s="96"/>
      <c r="AE2831" s="96"/>
      <c r="AF2831" s="94"/>
      <c r="AG2831" s="94"/>
    </row>
    <row r="2832" spans="1:33" ht="15.75" customHeight="1" x14ac:dyDescent="0.25">
      <c r="A2832" s="94"/>
      <c r="B2832" s="94"/>
      <c r="C2832" s="94"/>
      <c r="D2832" s="111"/>
      <c r="E2832" s="94"/>
      <c r="F2832" s="94"/>
      <c r="G2832" s="94"/>
      <c r="H2832" s="94"/>
      <c r="I2832" s="96"/>
      <c r="J2832" s="112"/>
      <c r="K2832" s="96"/>
      <c r="L2832" s="113"/>
      <c r="M2832" s="111"/>
      <c r="N2832" s="96"/>
      <c r="O2832" s="94"/>
      <c r="P2832" s="94"/>
      <c r="Q2832" s="96"/>
      <c r="R2832" s="96"/>
      <c r="S2832" s="96"/>
      <c r="T2832" s="94"/>
      <c r="U2832" s="94"/>
      <c r="V2832" s="96"/>
      <c r="W2832" s="94"/>
      <c r="X2832" s="94"/>
      <c r="Y2832" s="94"/>
      <c r="Z2832" s="94"/>
      <c r="AA2832" s="94"/>
      <c r="AB2832" s="96"/>
      <c r="AC2832" s="96"/>
      <c r="AD2832" s="96"/>
      <c r="AE2832" s="96"/>
      <c r="AF2832" s="94"/>
      <c r="AG2832" s="94"/>
    </row>
    <row r="2833" spans="1:33" ht="15.75" customHeight="1" x14ac:dyDescent="0.25">
      <c r="A2833" s="94"/>
      <c r="B2833" s="94"/>
      <c r="C2833" s="94"/>
      <c r="D2833" s="111"/>
      <c r="E2833" s="94"/>
      <c r="F2833" s="94"/>
      <c r="G2833" s="94"/>
      <c r="H2833" s="94"/>
      <c r="I2833" s="96"/>
      <c r="J2833" s="112"/>
      <c r="K2833" s="96"/>
      <c r="L2833" s="113"/>
      <c r="M2833" s="111"/>
      <c r="N2833" s="96"/>
      <c r="O2833" s="94"/>
      <c r="P2833" s="94"/>
      <c r="Q2833" s="96"/>
      <c r="R2833" s="96"/>
      <c r="S2833" s="96"/>
      <c r="T2833" s="94"/>
      <c r="U2833" s="94"/>
      <c r="V2833" s="96"/>
      <c r="W2833" s="94"/>
      <c r="X2833" s="94"/>
      <c r="Y2833" s="94"/>
      <c r="Z2833" s="94"/>
      <c r="AA2833" s="94"/>
      <c r="AB2833" s="96"/>
      <c r="AC2833" s="96"/>
      <c r="AD2833" s="96"/>
      <c r="AE2833" s="96"/>
      <c r="AF2833" s="94"/>
      <c r="AG2833" s="94"/>
    </row>
    <row r="2834" spans="1:33" ht="15.75" customHeight="1" x14ac:dyDescent="0.25">
      <c r="A2834" s="94"/>
      <c r="B2834" s="94"/>
      <c r="C2834" s="94"/>
      <c r="D2834" s="111"/>
      <c r="E2834" s="94"/>
      <c r="F2834" s="94"/>
      <c r="G2834" s="94"/>
      <c r="H2834" s="94"/>
      <c r="I2834" s="96"/>
      <c r="J2834" s="112"/>
      <c r="K2834" s="96"/>
      <c r="L2834" s="113"/>
      <c r="M2834" s="111"/>
      <c r="N2834" s="96"/>
      <c r="O2834" s="94"/>
      <c r="P2834" s="94"/>
      <c r="Q2834" s="96"/>
      <c r="R2834" s="96"/>
      <c r="S2834" s="96"/>
      <c r="T2834" s="94"/>
      <c r="U2834" s="94"/>
      <c r="V2834" s="96"/>
      <c r="W2834" s="94"/>
      <c r="X2834" s="94"/>
      <c r="Y2834" s="94"/>
      <c r="Z2834" s="94"/>
      <c r="AA2834" s="94"/>
      <c r="AB2834" s="96"/>
      <c r="AC2834" s="96"/>
      <c r="AD2834" s="96"/>
      <c r="AE2834" s="96"/>
      <c r="AF2834" s="94"/>
      <c r="AG2834" s="94"/>
    </row>
    <row r="2835" spans="1:33" ht="15.75" customHeight="1" x14ac:dyDescent="0.25">
      <c r="A2835" s="94"/>
      <c r="B2835" s="94"/>
      <c r="C2835" s="94"/>
      <c r="D2835" s="111"/>
      <c r="E2835" s="94"/>
      <c r="F2835" s="94"/>
      <c r="G2835" s="94"/>
      <c r="H2835" s="94"/>
      <c r="I2835" s="96"/>
      <c r="J2835" s="112"/>
      <c r="K2835" s="96"/>
      <c r="L2835" s="113"/>
      <c r="M2835" s="111"/>
      <c r="N2835" s="96"/>
      <c r="O2835" s="94"/>
      <c r="P2835" s="94"/>
      <c r="Q2835" s="96"/>
      <c r="R2835" s="96"/>
      <c r="S2835" s="96"/>
      <c r="T2835" s="94"/>
      <c r="U2835" s="94"/>
      <c r="V2835" s="96"/>
      <c r="W2835" s="94"/>
      <c r="X2835" s="94"/>
      <c r="Y2835" s="94"/>
      <c r="Z2835" s="94"/>
      <c r="AA2835" s="94"/>
      <c r="AB2835" s="96"/>
      <c r="AC2835" s="96"/>
      <c r="AD2835" s="96"/>
      <c r="AE2835" s="96"/>
      <c r="AF2835" s="94"/>
      <c r="AG2835" s="94"/>
    </row>
    <row r="2836" spans="1:33" ht="15.75" customHeight="1" x14ac:dyDescent="0.25">
      <c r="A2836" s="94"/>
      <c r="B2836" s="94"/>
      <c r="C2836" s="94"/>
      <c r="D2836" s="111"/>
      <c r="E2836" s="94"/>
      <c r="F2836" s="94"/>
      <c r="G2836" s="94"/>
      <c r="H2836" s="94"/>
      <c r="I2836" s="96"/>
      <c r="J2836" s="112"/>
      <c r="K2836" s="96"/>
      <c r="L2836" s="113"/>
      <c r="M2836" s="111"/>
      <c r="N2836" s="96"/>
      <c r="O2836" s="94"/>
      <c r="P2836" s="94"/>
      <c r="Q2836" s="96"/>
      <c r="R2836" s="96"/>
      <c r="S2836" s="96"/>
      <c r="T2836" s="94"/>
      <c r="U2836" s="94"/>
      <c r="V2836" s="96"/>
      <c r="W2836" s="94"/>
      <c r="X2836" s="94"/>
      <c r="Y2836" s="94"/>
      <c r="Z2836" s="94"/>
      <c r="AA2836" s="94"/>
      <c r="AB2836" s="96"/>
      <c r="AC2836" s="96"/>
      <c r="AD2836" s="96"/>
      <c r="AE2836" s="96"/>
      <c r="AF2836" s="94"/>
      <c r="AG2836" s="94"/>
    </row>
    <row r="2837" spans="1:33" ht="15.75" customHeight="1" x14ac:dyDescent="0.25">
      <c r="A2837" s="94"/>
      <c r="B2837" s="94"/>
      <c r="C2837" s="94"/>
      <c r="D2837" s="111"/>
      <c r="E2837" s="94"/>
      <c r="F2837" s="94"/>
      <c r="G2837" s="94"/>
      <c r="H2837" s="94"/>
      <c r="I2837" s="96"/>
      <c r="J2837" s="112"/>
      <c r="K2837" s="96"/>
      <c r="L2837" s="113"/>
      <c r="M2837" s="111"/>
      <c r="N2837" s="96"/>
      <c r="O2837" s="94"/>
      <c r="P2837" s="94"/>
      <c r="Q2837" s="96"/>
      <c r="R2837" s="96"/>
      <c r="S2837" s="96"/>
      <c r="T2837" s="94"/>
      <c r="U2837" s="94"/>
      <c r="V2837" s="96"/>
      <c r="W2837" s="94"/>
      <c r="X2837" s="94"/>
      <c r="Y2837" s="94"/>
      <c r="Z2837" s="94"/>
      <c r="AA2837" s="94"/>
      <c r="AB2837" s="96"/>
      <c r="AC2837" s="96"/>
      <c r="AD2837" s="96"/>
      <c r="AE2837" s="96"/>
      <c r="AF2837" s="94"/>
      <c r="AG2837" s="94"/>
    </row>
    <row r="2838" spans="1:33" ht="15.75" customHeight="1" x14ac:dyDescent="0.25">
      <c r="A2838" s="94"/>
      <c r="B2838" s="94"/>
      <c r="C2838" s="94"/>
      <c r="D2838" s="111"/>
      <c r="E2838" s="94"/>
      <c r="F2838" s="94"/>
      <c r="G2838" s="94"/>
      <c r="H2838" s="94"/>
      <c r="I2838" s="96"/>
      <c r="J2838" s="112"/>
      <c r="K2838" s="96"/>
      <c r="L2838" s="113"/>
      <c r="M2838" s="111"/>
      <c r="N2838" s="96"/>
      <c r="O2838" s="94"/>
      <c r="P2838" s="94"/>
      <c r="Q2838" s="96"/>
      <c r="R2838" s="96"/>
      <c r="S2838" s="96"/>
      <c r="T2838" s="94"/>
      <c r="U2838" s="94"/>
      <c r="V2838" s="96"/>
      <c r="W2838" s="94"/>
      <c r="X2838" s="94"/>
      <c r="Y2838" s="94"/>
      <c r="Z2838" s="94"/>
      <c r="AA2838" s="94"/>
      <c r="AB2838" s="96"/>
      <c r="AC2838" s="96"/>
      <c r="AD2838" s="96"/>
      <c r="AE2838" s="96"/>
      <c r="AF2838" s="94"/>
      <c r="AG2838" s="94"/>
    </row>
    <row r="2839" spans="1:33" ht="15.75" customHeight="1" x14ac:dyDescent="0.25">
      <c r="A2839" s="94"/>
      <c r="B2839" s="94"/>
      <c r="C2839" s="94"/>
      <c r="D2839" s="111"/>
      <c r="E2839" s="94"/>
      <c r="F2839" s="94"/>
      <c r="G2839" s="94"/>
      <c r="H2839" s="94"/>
      <c r="I2839" s="96"/>
      <c r="J2839" s="112"/>
      <c r="K2839" s="96"/>
      <c r="L2839" s="113"/>
      <c r="M2839" s="111"/>
      <c r="N2839" s="96"/>
      <c r="O2839" s="94"/>
      <c r="P2839" s="94"/>
      <c r="Q2839" s="96"/>
      <c r="R2839" s="96"/>
      <c r="S2839" s="96"/>
      <c r="T2839" s="94"/>
      <c r="U2839" s="94"/>
      <c r="V2839" s="96"/>
      <c r="W2839" s="94"/>
      <c r="X2839" s="94"/>
      <c r="Y2839" s="94"/>
      <c r="Z2839" s="94"/>
      <c r="AA2839" s="94"/>
      <c r="AB2839" s="96"/>
      <c r="AC2839" s="96"/>
      <c r="AD2839" s="96"/>
      <c r="AE2839" s="96"/>
      <c r="AF2839" s="94"/>
      <c r="AG2839" s="94"/>
    </row>
    <row r="2840" spans="1:33" ht="15.75" customHeight="1" x14ac:dyDescent="0.25">
      <c r="A2840" s="94"/>
      <c r="B2840" s="94"/>
      <c r="C2840" s="94"/>
      <c r="D2840" s="111"/>
      <c r="E2840" s="94"/>
      <c r="F2840" s="94"/>
      <c r="G2840" s="94"/>
      <c r="H2840" s="94"/>
      <c r="I2840" s="96"/>
      <c r="J2840" s="112"/>
      <c r="K2840" s="96"/>
      <c r="L2840" s="113"/>
      <c r="M2840" s="111"/>
      <c r="N2840" s="96"/>
      <c r="O2840" s="94"/>
      <c r="P2840" s="94"/>
      <c r="Q2840" s="96"/>
      <c r="R2840" s="96"/>
      <c r="S2840" s="96"/>
      <c r="T2840" s="94"/>
      <c r="U2840" s="94"/>
      <c r="V2840" s="96"/>
      <c r="W2840" s="94"/>
      <c r="X2840" s="94"/>
      <c r="Y2840" s="94"/>
      <c r="Z2840" s="94"/>
      <c r="AA2840" s="94"/>
      <c r="AB2840" s="96"/>
      <c r="AC2840" s="96"/>
      <c r="AD2840" s="96"/>
      <c r="AE2840" s="96"/>
      <c r="AF2840" s="94"/>
      <c r="AG2840" s="94"/>
    </row>
    <row r="2841" spans="1:33" ht="15.75" customHeight="1" x14ac:dyDescent="0.25">
      <c r="A2841" s="94"/>
      <c r="B2841" s="94"/>
      <c r="C2841" s="94"/>
      <c r="D2841" s="111"/>
      <c r="E2841" s="94"/>
      <c r="F2841" s="94"/>
      <c r="G2841" s="94"/>
      <c r="H2841" s="94"/>
      <c r="I2841" s="96"/>
      <c r="J2841" s="112"/>
      <c r="K2841" s="96"/>
      <c r="L2841" s="113"/>
      <c r="M2841" s="111"/>
      <c r="N2841" s="96"/>
      <c r="O2841" s="94"/>
      <c r="P2841" s="94"/>
      <c r="Q2841" s="96"/>
      <c r="R2841" s="96"/>
      <c r="S2841" s="96"/>
      <c r="T2841" s="94"/>
      <c r="U2841" s="94"/>
      <c r="V2841" s="96"/>
      <c r="W2841" s="94"/>
      <c r="X2841" s="94"/>
      <c r="Y2841" s="94"/>
      <c r="Z2841" s="94"/>
      <c r="AA2841" s="94"/>
      <c r="AB2841" s="96"/>
      <c r="AC2841" s="96"/>
      <c r="AD2841" s="96"/>
      <c r="AE2841" s="96"/>
      <c r="AF2841" s="94"/>
      <c r="AG2841" s="94"/>
    </row>
    <row r="2842" spans="1:33" ht="15.75" customHeight="1" x14ac:dyDescent="0.25">
      <c r="A2842" s="94"/>
      <c r="B2842" s="94"/>
      <c r="C2842" s="94"/>
      <c r="D2842" s="111"/>
      <c r="E2842" s="94"/>
      <c r="F2842" s="94"/>
      <c r="G2842" s="94"/>
      <c r="H2842" s="94"/>
      <c r="I2842" s="96"/>
      <c r="J2842" s="112"/>
      <c r="K2842" s="96"/>
      <c r="L2842" s="113"/>
      <c r="M2842" s="111"/>
      <c r="N2842" s="96"/>
      <c r="O2842" s="94"/>
      <c r="P2842" s="94"/>
      <c r="Q2842" s="96"/>
      <c r="R2842" s="96"/>
      <c r="S2842" s="96"/>
      <c r="T2842" s="94"/>
      <c r="U2842" s="94"/>
      <c r="V2842" s="96"/>
      <c r="W2842" s="94"/>
      <c r="X2842" s="94"/>
      <c r="Y2842" s="94"/>
      <c r="Z2842" s="94"/>
      <c r="AA2842" s="94"/>
      <c r="AB2842" s="96"/>
      <c r="AC2842" s="96"/>
      <c r="AD2842" s="96"/>
      <c r="AE2842" s="96"/>
      <c r="AF2842" s="94"/>
      <c r="AG2842" s="94"/>
    </row>
    <row r="2843" spans="1:33" ht="15.75" customHeight="1" x14ac:dyDescent="0.25">
      <c r="A2843" s="94"/>
      <c r="B2843" s="94"/>
      <c r="C2843" s="94"/>
      <c r="D2843" s="111"/>
      <c r="E2843" s="94"/>
      <c r="F2843" s="94"/>
      <c r="G2843" s="94"/>
      <c r="H2843" s="94"/>
      <c r="I2843" s="96"/>
      <c r="J2843" s="112"/>
      <c r="K2843" s="96"/>
      <c r="L2843" s="113"/>
      <c r="M2843" s="111"/>
      <c r="N2843" s="96"/>
      <c r="O2843" s="94"/>
      <c r="P2843" s="94"/>
      <c r="Q2843" s="96"/>
      <c r="R2843" s="96"/>
      <c r="S2843" s="96"/>
      <c r="T2843" s="94"/>
      <c r="U2843" s="94"/>
      <c r="V2843" s="96"/>
      <c r="W2843" s="94"/>
      <c r="X2843" s="94"/>
      <c r="Y2843" s="94"/>
      <c r="Z2843" s="94"/>
      <c r="AA2843" s="94"/>
      <c r="AB2843" s="96"/>
      <c r="AC2843" s="96"/>
      <c r="AD2843" s="96"/>
      <c r="AE2843" s="96"/>
      <c r="AF2843" s="94"/>
      <c r="AG2843" s="94"/>
    </row>
    <row r="2844" spans="1:33" ht="15.75" customHeight="1" x14ac:dyDescent="0.25">
      <c r="A2844" s="94"/>
      <c r="B2844" s="94"/>
      <c r="C2844" s="94"/>
      <c r="D2844" s="111"/>
      <c r="E2844" s="94"/>
      <c r="F2844" s="94"/>
      <c r="G2844" s="94"/>
      <c r="H2844" s="94"/>
      <c r="I2844" s="96"/>
      <c r="J2844" s="112"/>
      <c r="K2844" s="96"/>
      <c r="L2844" s="113"/>
      <c r="M2844" s="111"/>
      <c r="N2844" s="96"/>
      <c r="O2844" s="94"/>
      <c r="P2844" s="94"/>
      <c r="Q2844" s="96"/>
      <c r="R2844" s="96"/>
      <c r="S2844" s="96"/>
      <c r="T2844" s="94"/>
      <c r="U2844" s="94"/>
      <c r="V2844" s="96"/>
      <c r="W2844" s="94"/>
      <c r="X2844" s="94"/>
      <c r="Y2844" s="94"/>
      <c r="Z2844" s="94"/>
      <c r="AA2844" s="94"/>
      <c r="AB2844" s="96"/>
      <c r="AC2844" s="96"/>
      <c r="AD2844" s="96"/>
      <c r="AE2844" s="96"/>
      <c r="AF2844" s="94"/>
      <c r="AG2844" s="94"/>
    </row>
    <row r="2845" spans="1:33" ht="15.75" customHeight="1" x14ac:dyDescent="0.25">
      <c r="A2845" s="94"/>
      <c r="B2845" s="94"/>
      <c r="C2845" s="94"/>
      <c r="D2845" s="111"/>
      <c r="E2845" s="94"/>
      <c r="F2845" s="94"/>
      <c r="G2845" s="94"/>
      <c r="H2845" s="94"/>
      <c r="I2845" s="96"/>
      <c r="J2845" s="112"/>
      <c r="K2845" s="96"/>
      <c r="L2845" s="113"/>
      <c r="M2845" s="111"/>
      <c r="N2845" s="96"/>
      <c r="O2845" s="94"/>
      <c r="P2845" s="94"/>
      <c r="Q2845" s="96"/>
      <c r="R2845" s="96"/>
      <c r="S2845" s="96"/>
      <c r="T2845" s="94"/>
      <c r="U2845" s="94"/>
      <c r="V2845" s="96"/>
      <c r="W2845" s="94"/>
      <c r="X2845" s="94"/>
      <c r="Y2845" s="94"/>
      <c r="Z2845" s="94"/>
      <c r="AA2845" s="94"/>
      <c r="AB2845" s="96"/>
      <c r="AC2845" s="96"/>
      <c r="AD2845" s="96"/>
      <c r="AE2845" s="96"/>
      <c r="AF2845" s="94"/>
      <c r="AG2845" s="94"/>
    </row>
    <row r="2846" spans="1:33" ht="15.75" customHeight="1" x14ac:dyDescent="0.25">
      <c r="A2846" s="94"/>
      <c r="B2846" s="94"/>
      <c r="C2846" s="94"/>
      <c r="D2846" s="111"/>
      <c r="E2846" s="94"/>
      <c r="F2846" s="94"/>
      <c r="G2846" s="94"/>
      <c r="H2846" s="94"/>
      <c r="I2846" s="96"/>
      <c r="J2846" s="112"/>
      <c r="K2846" s="96"/>
      <c r="L2846" s="113"/>
      <c r="M2846" s="111"/>
      <c r="N2846" s="96"/>
      <c r="O2846" s="94"/>
      <c r="P2846" s="94"/>
      <c r="Q2846" s="96"/>
      <c r="R2846" s="96"/>
      <c r="S2846" s="96"/>
      <c r="T2846" s="94"/>
      <c r="U2846" s="94"/>
      <c r="V2846" s="96"/>
      <c r="W2846" s="94"/>
      <c r="X2846" s="94"/>
      <c r="Y2846" s="94"/>
      <c r="Z2846" s="94"/>
      <c r="AA2846" s="94"/>
      <c r="AB2846" s="96"/>
      <c r="AC2846" s="96"/>
      <c r="AD2846" s="96"/>
      <c r="AE2846" s="96"/>
      <c r="AF2846" s="94"/>
      <c r="AG2846" s="94"/>
    </row>
    <row r="2847" spans="1:33" ht="15.75" customHeight="1" x14ac:dyDescent="0.25">
      <c r="A2847" s="94"/>
      <c r="B2847" s="94"/>
      <c r="C2847" s="94"/>
      <c r="D2847" s="111"/>
      <c r="E2847" s="94"/>
      <c r="F2847" s="94"/>
      <c r="G2847" s="94"/>
      <c r="H2847" s="94"/>
      <c r="I2847" s="96"/>
      <c r="J2847" s="112"/>
      <c r="K2847" s="96"/>
      <c r="L2847" s="113"/>
      <c r="M2847" s="111"/>
      <c r="N2847" s="96"/>
      <c r="O2847" s="94"/>
      <c r="P2847" s="94"/>
      <c r="Q2847" s="96"/>
      <c r="R2847" s="96"/>
      <c r="S2847" s="96"/>
      <c r="T2847" s="94"/>
      <c r="U2847" s="94"/>
      <c r="V2847" s="96"/>
      <c r="W2847" s="94"/>
      <c r="X2847" s="94"/>
      <c r="Y2847" s="94"/>
      <c r="Z2847" s="94"/>
      <c r="AA2847" s="94"/>
      <c r="AB2847" s="96"/>
      <c r="AC2847" s="96"/>
      <c r="AD2847" s="96"/>
      <c r="AE2847" s="96"/>
      <c r="AF2847" s="94"/>
      <c r="AG2847" s="94"/>
    </row>
    <row r="2848" spans="1:33" ht="15.75" customHeight="1" x14ac:dyDescent="0.25">
      <c r="A2848" s="94"/>
      <c r="B2848" s="94"/>
      <c r="C2848" s="94"/>
      <c r="D2848" s="111"/>
      <c r="E2848" s="94"/>
      <c r="F2848" s="94"/>
      <c r="G2848" s="94"/>
      <c r="H2848" s="94"/>
      <c r="I2848" s="96"/>
      <c r="J2848" s="112"/>
      <c r="K2848" s="96"/>
      <c r="L2848" s="113"/>
      <c r="M2848" s="111"/>
      <c r="N2848" s="96"/>
      <c r="O2848" s="94"/>
      <c r="P2848" s="94"/>
      <c r="Q2848" s="96"/>
      <c r="R2848" s="96"/>
      <c r="S2848" s="96"/>
      <c r="T2848" s="94"/>
      <c r="U2848" s="94"/>
      <c r="V2848" s="96"/>
      <c r="W2848" s="94"/>
      <c r="X2848" s="94"/>
      <c r="Y2848" s="94"/>
      <c r="Z2848" s="94"/>
      <c r="AA2848" s="94"/>
      <c r="AB2848" s="96"/>
      <c r="AC2848" s="96"/>
      <c r="AD2848" s="96"/>
      <c r="AE2848" s="96"/>
      <c r="AF2848" s="94"/>
      <c r="AG2848" s="94"/>
    </row>
    <row r="2849" spans="1:33" ht="15.75" customHeight="1" x14ac:dyDescent="0.25">
      <c r="A2849" s="94"/>
      <c r="B2849" s="94"/>
      <c r="C2849" s="94"/>
      <c r="D2849" s="111"/>
      <c r="E2849" s="94"/>
      <c r="F2849" s="94"/>
      <c r="G2849" s="94"/>
      <c r="H2849" s="94"/>
      <c r="I2849" s="96"/>
      <c r="J2849" s="112"/>
      <c r="K2849" s="96"/>
      <c r="L2849" s="113"/>
      <c r="M2849" s="111"/>
      <c r="N2849" s="96"/>
      <c r="O2849" s="94"/>
      <c r="P2849" s="94"/>
      <c r="Q2849" s="96"/>
      <c r="R2849" s="96"/>
      <c r="S2849" s="96"/>
      <c r="T2849" s="94"/>
      <c r="U2849" s="94"/>
      <c r="V2849" s="96"/>
      <c r="W2849" s="94"/>
      <c r="X2849" s="94"/>
      <c r="Y2849" s="94"/>
      <c r="Z2849" s="94"/>
      <c r="AA2849" s="94"/>
      <c r="AB2849" s="96"/>
      <c r="AC2849" s="96"/>
      <c r="AD2849" s="96"/>
      <c r="AE2849" s="96"/>
      <c r="AF2849" s="94"/>
      <c r="AG2849" s="94"/>
    </row>
    <row r="2850" spans="1:33" ht="15.75" customHeight="1" x14ac:dyDescent="0.25">
      <c r="A2850" s="94"/>
      <c r="B2850" s="94"/>
      <c r="C2850" s="94"/>
      <c r="D2850" s="111"/>
      <c r="E2850" s="94"/>
      <c r="F2850" s="94"/>
      <c r="G2850" s="94"/>
      <c r="H2850" s="94"/>
      <c r="I2850" s="96"/>
      <c r="J2850" s="112"/>
      <c r="K2850" s="96"/>
      <c r="L2850" s="113"/>
      <c r="M2850" s="111"/>
      <c r="N2850" s="96"/>
      <c r="O2850" s="94"/>
      <c r="P2850" s="94"/>
      <c r="Q2850" s="96"/>
      <c r="R2850" s="96"/>
      <c r="S2850" s="96"/>
      <c r="T2850" s="94"/>
      <c r="U2850" s="94"/>
      <c r="V2850" s="96"/>
      <c r="W2850" s="94"/>
      <c r="X2850" s="94"/>
      <c r="Y2850" s="94"/>
      <c r="Z2850" s="94"/>
      <c r="AA2850" s="94"/>
      <c r="AB2850" s="96"/>
      <c r="AC2850" s="96"/>
      <c r="AD2850" s="96"/>
      <c r="AE2850" s="96"/>
      <c r="AF2850" s="94"/>
      <c r="AG2850" s="94"/>
    </row>
    <row r="2851" spans="1:33" ht="15.75" customHeight="1" x14ac:dyDescent="0.25">
      <c r="A2851" s="94"/>
      <c r="B2851" s="94"/>
      <c r="C2851" s="94"/>
      <c r="D2851" s="111"/>
      <c r="E2851" s="94"/>
      <c r="F2851" s="94"/>
      <c r="G2851" s="94"/>
      <c r="H2851" s="94"/>
      <c r="I2851" s="96"/>
      <c r="J2851" s="112"/>
      <c r="K2851" s="96"/>
      <c r="L2851" s="113"/>
      <c r="M2851" s="111"/>
      <c r="N2851" s="96"/>
      <c r="O2851" s="94"/>
      <c r="P2851" s="94"/>
      <c r="Q2851" s="96"/>
      <c r="R2851" s="96"/>
      <c r="S2851" s="96"/>
      <c r="T2851" s="94"/>
      <c r="U2851" s="94"/>
      <c r="V2851" s="96"/>
      <c r="W2851" s="94"/>
      <c r="X2851" s="94"/>
      <c r="Y2851" s="94"/>
      <c r="Z2851" s="94"/>
      <c r="AA2851" s="94"/>
      <c r="AB2851" s="96"/>
      <c r="AC2851" s="96"/>
      <c r="AD2851" s="96"/>
      <c r="AE2851" s="96"/>
      <c r="AF2851" s="94"/>
      <c r="AG2851" s="94"/>
    </row>
    <row r="2852" spans="1:33" ht="15.75" customHeight="1" x14ac:dyDescent="0.25">
      <c r="A2852" s="94"/>
      <c r="B2852" s="94"/>
      <c r="C2852" s="94"/>
      <c r="D2852" s="111"/>
      <c r="E2852" s="94"/>
      <c r="F2852" s="94"/>
      <c r="G2852" s="94"/>
      <c r="H2852" s="94"/>
      <c r="I2852" s="96"/>
      <c r="J2852" s="112"/>
      <c r="K2852" s="96"/>
      <c r="L2852" s="113"/>
      <c r="M2852" s="111"/>
      <c r="N2852" s="96"/>
      <c r="O2852" s="94"/>
      <c r="P2852" s="94"/>
      <c r="Q2852" s="96"/>
      <c r="R2852" s="96"/>
      <c r="S2852" s="96"/>
      <c r="T2852" s="94"/>
      <c r="U2852" s="94"/>
      <c r="V2852" s="96"/>
      <c r="W2852" s="94"/>
      <c r="X2852" s="94"/>
      <c r="Y2852" s="94"/>
      <c r="Z2852" s="94"/>
      <c r="AA2852" s="94"/>
      <c r="AB2852" s="96"/>
      <c r="AC2852" s="96"/>
      <c r="AD2852" s="96"/>
      <c r="AE2852" s="96"/>
      <c r="AF2852" s="94"/>
      <c r="AG2852" s="94"/>
    </row>
    <row r="2853" spans="1:33" ht="15.75" customHeight="1" x14ac:dyDescent="0.25">
      <c r="A2853" s="94"/>
      <c r="B2853" s="94"/>
      <c r="C2853" s="94"/>
      <c r="D2853" s="111"/>
      <c r="E2853" s="94"/>
      <c r="F2853" s="94"/>
      <c r="G2853" s="94"/>
      <c r="H2853" s="94"/>
      <c r="I2853" s="96"/>
      <c r="J2853" s="112"/>
      <c r="K2853" s="96"/>
      <c r="L2853" s="113"/>
      <c r="M2853" s="111"/>
      <c r="N2853" s="96"/>
      <c r="O2853" s="94"/>
      <c r="P2853" s="94"/>
      <c r="Q2853" s="96"/>
      <c r="R2853" s="96"/>
      <c r="S2853" s="96"/>
      <c r="T2853" s="94"/>
      <c r="U2853" s="94"/>
      <c r="V2853" s="96"/>
      <c r="W2853" s="94"/>
      <c r="X2853" s="94"/>
      <c r="Y2853" s="94"/>
      <c r="Z2853" s="94"/>
      <c r="AA2853" s="94"/>
      <c r="AB2853" s="96"/>
      <c r="AC2853" s="96"/>
      <c r="AD2853" s="96"/>
      <c r="AE2853" s="96"/>
      <c r="AF2853" s="94"/>
      <c r="AG2853" s="94"/>
    </row>
    <row r="2854" spans="1:33" ht="15.75" customHeight="1" x14ac:dyDescent="0.25">
      <c r="A2854" s="94"/>
      <c r="B2854" s="94"/>
      <c r="C2854" s="94"/>
      <c r="D2854" s="111"/>
      <c r="E2854" s="94"/>
      <c r="F2854" s="94"/>
      <c r="G2854" s="94"/>
      <c r="H2854" s="94"/>
      <c r="I2854" s="96"/>
      <c r="J2854" s="112"/>
      <c r="K2854" s="96"/>
      <c r="L2854" s="113"/>
      <c r="M2854" s="111"/>
      <c r="N2854" s="96"/>
      <c r="O2854" s="94"/>
      <c r="P2854" s="94"/>
      <c r="Q2854" s="96"/>
      <c r="R2854" s="96"/>
      <c r="S2854" s="96"/>
      <c r="T2854" s="94"/>
      <c r="U2854" s="94"/>
      <c r="V2854" s="96"/>
      <c r="W2854" s="94"/>
      <c r="X2854" s="94"/>
      <c r="Y2854" s="94"/>
      <c r="Z2854" s="94"/>
      <c r="AA2854" s="94"/>
      <c r="AB2854" s="96"/>
      <c r="AC2854" s="96"/>
      <c r="AD2854" s="96"/>
      <c r="AE2854" s="96"/>
      <c r="AF2854" s="94"/>
      <c r="AG2854" s="94"/>
    </row>
    <row r="2855" spans="1:33" ht="15.75" customHeight="1" x14ac:dyDescent="0.25">
      <c r="A2855" s="94"/>
      <c r="B2855" s="94"/>
      <c r="C2855" s="94"/>
      <c r="D2855" s="111"/>
      <c r="E2855" s="94"/>
      <c r="F2855" s="94"/>
      <c r="G2855" s="94"/>
      <c r="H2855" s="94"/>
      <c r="I2855" s="96"/>
      <c r="J2855" s="112"/>
      <c r="K2855" s="96"/>
      <c r="L2855" s="113"/>
      <c r="M2855" s="111"/>
      <c r="N2855" s="96"/>
      <c r="O2855" s="94"/>
      <c r="P2855" s="94"/>
      <c r="Q2855" s="96"/>
      <c r="R2855" s="96"/>
      <c r="S2855" s="96"/>
      <c r="T2855" s="94"/>
      <c r="U2855" s="94"/>
      <c r="V2855" s="96"/>
      <c r="W2855" s="94"/>
      <c r="X2855" s="94"/>
      <c r="Y2855" s="94"/>
      <c r="Z2855" s="94"/>
      <c r="AA2855" s="94"/>
      <c r="AB2855" s="96"/>
      <c r="AC2855" s="96"/>
      <c r="AD2855" s="96"/>
      <c r="AE2855" s="96"/>
      <c r="AF2855" s="94"/>
      <c r="AG2855" s="94"/>
    </row>
    <row r="2856" spans="1:33" ht="15.75" customHeight="1" x14ac:dyDescent="0.25">
      <c r="A2856" s="94"/>
      <c r="B2856" s="94"/>
      <c r="C2856" s="94"/>
      <c r="D2856" s="111"/>
      <c r="E2856" s="94"/>
      <c r="F2856" s="94"/>
      <c r="G2856" s="94"/>
      <c r="H2856" s="94"/>
      <c r="I2856" s="96"/>
      <c r="J2856" s="112"/>
      <c r="K2856" s="96"/>
      <c r="L2856" s="113"/>
      <c r="M2856" s="111"/>
      <c r="N2856" s="96"/>
      <c r="O2856" s="94"/>
      <c r="P2856" s="94"/>
      <c r="Q2856" s="96"/>
      <c r="R2856" s="96"/>
      <c r="S2856" s="96"/>
      <c r="T2856" s="94"/>
      <c r="U2856" s="94"/>
      <c r="V2856" s="96"/>
      <c r="W2856" s="94"/>
      <c r="X2856" s="94"/>
      <c r="Y2856" s="94"/>
      <c r="Z2856" s="94"/>
      <c r="AA2856" s="94"/>
      <c r="AB2856" s="96"/>
      <c r="AC2856" s="96"/>
      <c r="AD2856" s="96"/>
      <c r="AE2856" s="96"/>
      <c r="AF2856" s="94"/>
      <c r="AG2856" s="94"/>
    </row>
    <row r="2857" spans="1:33" ht="15.75" customHeight="1" x14ac:dyDescent="0.25">
      <c r="A2857" s="94"/>
      <c r="B2857" s="94"/>
      <c r="C2857" s="94"/>
      <c r="D2857" s="111"/>
      <c r="E2857" s="94"/>
      <c r="F2857" s="94"/>
      <c r="G2857" s="94"/>
      <c r="H2857" s="94"/>
      <c r="I2857" s="96"/>
      <c r="J2857" s="112"/>
      <c r="K2857" s="96"/>
      <c r="L2857" s="113"/>
      <c r="M2857" s="111"/>
      <c r="N2857" s="96"/>
      <c r="O2857" s="94"/>
      <c r="P2857" s="94"/>
      <c r="Q2857" s="96"/>
      <c r="R2857" s="96"/>
      <c r="S2857" s="96"/>
      <c r="T2857" s="94"/>
      <c r="U2857" s="94"/>
      <c r="V2857" s="96"/>
      <c r="W2857" s="94"/>
      <c r="X2857" s="94"/>
      <c r="Y2857" s="94"/>
      <c r="Z2857" s="94"/>
      <c r="AA2857" s="94"/>
      <c r="AB2857" s="96"/>
      <c r="AC2857" s="96"/>
      <c r="AD2857" s="96"/>
      <c r="AE2857" s="96"/>
      <c r="AF2857" s="94"/>
      <c r="AG2857" s="94"/>
    </row>
    <row r="2858" spans="1:33" ht="15.75" customHeight="1" x14ac:dyDescent="0.25">
      <c r="A2858" s="94"/>
      <c r="B2858" s="94"/>
      <c r="C2858" s="94"/>
      <c r="D2858" s="111"/>
      <c r="E2858" s="94"/>
      <c r="F2858" s="94"/>
      <c r="G2858" s="94"/>
      <c r="H2858" s="94"/>
      <c r="I2858" s="96"/>
      <c r="J2858" s="112"/>
      <c r="K2858" s="96"/>
      <c r="L2858" s="113"/>
      <c r="M2858" s="111"/>
      <c r="N2858" s="96"/>
      <c r="O2858" s="94"/>
      <c r="P2858" s="94"/>
      <c r="Q2858" s="96"/>
      <c r="R2858" s="96"/>
      <c r="S2858" s="96"/>
      <c r="T2858" s="94"/>
      <c r="U2858" s="94"/>
      <c r="V2858" s="96"/>
      <c r="W2858" s="94"/>
      <c r="X2858" s="94"/>
      <c r="Y2858" s="94"/>
      <c r="Z2858" s="94"/>
      <c r="AA2858" s="94"/>
      <c r="AB2858" s="96"/>
      <c r="AC2858" s="96"/>
      <c r="AD2858" s="96"/>
      <c r="AE2858" s="96"/>
      <c r="AF2858" s="94"/>
      <c r="AG2858" s="94"/>
    </row>
    <row r="2859" spans="1:33" ht="15.75" customHeight="1" x14ac:dyDescent="0.25">
      <c r="A2859" s="94"/>
      <c r="B2859" s="94"/>
      <c r="C2859" s="94"/>
      <c r="D2859" s="111"/>
      <c r="E2859" s="94"/>
      <c r="F2859" s="94"/>
      <c r="G2859" s="94"/>
      <c r="H2859" s="94"/>
      <c r="I2859" s="96"/>
      <c r="J2859" s="112"/>
      <c r="K2859" s="96"/>
      <c r="L2859" s="113"/>
      <c r="M2859" s="111"/>
      <c r="N2859" s="96"/>
      <c r="O2859" s="94"/>
      <c r="P2859" s="94"/>
      <c r="Q2859" s="96"/>
      <c r="R2859" s="96"/>
      <c r="S2859" s="96"/>
      <c r="T2859" s="94"/>
      <c r="U2859" s="94"/>
      <c r="V2859" s="96"/>
      <c r="W2859" s="94"/>
      <c r="X2859" s="94"/>
      <c r="Y2859" s="94"/>
      <c r="Z2859" s="94"/>
      <c r="AA2859" s="94"/>
      <c r="AB2859" s="96"/>
      <c r="AC2859" s="96"/>
      <c r="AD2859" s="96"/>
      <c r="AE2859" s="96"/>
      <c r="AF2859" s="94"/>
      <c r="AG2859" s="94"/>
    </row>
    <row r="2860" spans="1:33" ht="15.75" customHeight="1" x14ac:dyDescent="0.25">
      <c r="A2860" s="94"/>
      <c r="B2860" s="94"/>
      <c r="C2860" s="94"/>
      <c r="D2860" s="111"/>
      <c r="E2860" s="94"/>
      <c r="F2860" s="94"/>
      <c r="G2860" s="94"/>
      <c r="H2860" s="94"/>
      <c r="I2860" s="96"/>
      <c r="J2860" s="112"/>
      <c r="K2860" s="96"/>
      <c r="L2860" s="113"/>
      <c r="M2860" s="111"/>
      <c r="N2860" s="96"/>
      <c r="O2860" s="94"/>
      <c r="P2860" s="94"/>
      <c r="Q2860" s="96"/>
      <c r="R2860" s="96"/>
      <c r="S2860" s="96"/>
      <c r="T2860" s="94"/>
      <c r="U2860" s="94"/>
      <c r="V2860" s="96"/>
      <c r="W2860" s="94"/>
      <c r="X2860" s="94"/>
      <c r="Y2860" s="94"/>
      <c r="Z2860" s="94"/>
      <c r="AA2860" s="94"/>
      <c r="AB2860" s="96"/>
      <c r="AC2860" s="96"/>
      <c r="AD2860" s="96"/>
      <c r="AE2860" s="96"/>
      <c r="AF2860" s="94"/>
      <c r="AG2860" s="94"/>
    </row>
    <row r="2861" spans="1:33" ht="15.75" customHeight="1" x14ac:dyDescent="0.25">
      <c r="A2861" s="94"/>
      <c r="B2861" s="94"/>
      <c r="C2861" s="94"/>
      <c r="D2861" s="111"/>
      <c r="E2861" s="94"/>
      <c r="F2861" s="94"/>
      <c r="G2861" s="94"/>
      <c r="H2861" s="94"/>
      <c r="I2861" s="96"/>
      <c r="J2861" s="112"/>
      <c r="K2861" s="96"/>
      <c r="L2861" s="113"/>
      <c r="M2861" s="111"/>
      <c r="N2861" s="96"/>
      <c r="O2861" s="94"/>
      <c r="P2861" s="94"/>
      <c r="Q2861" s="96"/>
      <c r="R2861" s="96"/>
      <c r="S2861" s="96"/>
      <c r="T2861" s="94"/>
      <c r="U2861" s="94"/>
      <c r="V2861" s="96"/>
      <c r="W2861" s="94"/>
      <c r="X2861" s="94"/>
      <c r="Y2861" s="94"/>
      <c r="Z2861" s="94"/>
      <c r="AA2861" s="94"/>
      <c r="AB2861" s="96"/>
      <c r="AC2861" s="96"/>
      <c r="AD2861" s="96"/>
      <c r="AE2861" s="96"/>
      <c r="AF2861" s="94"/>
      <c r="AG2861" s="94"/>
    </row>
    <row r="2862" spans="1:33" ht="15.75" customHeight="1" x14ac:dyDescent="0.25">
      <c r="A2862" s="94"/>
      <c r="B2862" s="94"/>
      <c r="C2862" s="94"/>
      <c r="D2862" s="111"/>
      <c r="E2862" s="94"/>
      <c r="F2862" s="94"/>
      <c r="G2862" s="94"/>
      <c r="H2862" s="94"/>
      <c r="I2862" s="96"/>
      <c r="J2862" s="112"/>
      <c r="K2862" s="96"/>
      <c r="L2862" s="113"/>
      <c r="M2862" s="111"/>
      <c r="N2862" s="96"/>
      <c r="O2862" s="94"/>
      <c r="P2862" s="94"/>
      <c r="Q2862" s="96"/>
      <c r="R2862" s="96"/>
      <c r="S2862" s="96"/>
      <c r="T2862" s="94"/>
      <c r="U2862" s="94"/>
      <c r="V2862" s="96"/>
      <c r="W2862" s="94"/>
      <c r="X2862" s="94"/>
      <c r="Y2862" s="94"/>
      <c r="Z2862" s="94"/>
      <c r="AA2862" s="94"/>
      <c r="AB2862" s="96"/>
      <c r="AC2862" s="96"/>
      <c r="AD2862" s="96"/>
      <c r="AE2862" s="96"/>
      <c r="AF2862" s="94"/>
      <c r="AG2862" s="94"/>
    </row>
    <row r="2863" spans="1:33" ht="15.75" customHeight="1" x14ac:dyDescent="0.25">
      <c r="A2863" s="94"/>
      <c r="B2863" s="94"/>
      <c r="C2863" s="94"/>
      <c r="D2863" s="111"/>
      <c r="E2863" s="94"/>
      <c r="F2863" s="94"/>
      <c r="G2863" s="94"/>
      <c r="H2863" s="94"/>
      <c r="I2863" s="96"/>
      <c r="J2863" s="112"/>
      <c r="K2863" s="96"/>
      <c r="L2863" s="113"/>
      <c r="M2863" s="111"/>
      <c r="N2863" s="96"/>
      <c r="O2863" s="94"/>
      <c r="P2863" s="94"/>
      <c r="Q2863" s="96"/>
      <c r="R2863" s="96"/>
      <c r="S2863" s="96"/>
      <c r="T2863" s="94"/>
      <c r="U2863" s="94"/>
      <c r="V2863" s="96"/>
      <c r="W2863" s="94"/>
      <c r="X2863" s="94"/>
      <c r="Y2863" s="94"/>
      <c r="Z2863" s="94"/>
      <c r="AA2863" s="94"/>
      <c r="AB2863" s="96"/>
      <c r="AC2863" s="96"/>
      <c r="AD2863" s="96"/>
      <c r="AE2863" s="96"/>
      <c r="AF2863" s="94"/>
      <c r="AG2863" s="94"/>
    </row>
    <row r="2864" spans="1:33" ht="15.75" customHeight="1" x14ac:dyDescent="0.25">
      <c r="A2864" s="94"/>
      <c r="B2864" s="94"/>
      <c r="C2864" s="94"/>
      <c r="D2864" s="111"/>
      <c r="E2864" s="94"/>
      <c r="F2864" s="94"/>
      <c r="G2864" s="94"/>
      <c r="H2864" s="94"/>
      <c r="I2864" s="96"/>
      <c r="J2864" s="112"/>
      <c r="K2864" s="96"/>
      <c r="L2864" s="113"/>
      <c r="M2864" s="111"/>
      <c r="N2864" s="96"/>
      <c r="O2864" s="94"/>
      <c r="P2864" s="94"/>
      <c r="Q2864" s="96"/>
      <c r="R2864" s="96"/>
      <c r="S2864" s="96"/>
      <c r="T2864" s="94"/>
      <c r="U2864" s="94"/>
      <c r="V2864" s="96"/>
      <c r="W2864" s="94"/>
      <c r="X2864" s="94"/>
      <c r="Y2864" s="94"/>
      <c r="Z2864" s="94"/>
      <c r="AA2864" s="94"/>
      <c r="AB2864" s="96"/>
      <c r="AC2864" s="96"/>
      <c r="AD2864" s="96"/>
      <c r="AE2864" s="96"/>
      <c r="AF2864" s="94"/>
      <c r="AG2864" s="94"/>
    </row>
    <row r="2865" spans="1:33" ht="15.75" customHeight="1" x14ac:dyDescent="0.25">
      <c r="A2865" s="94"/>
      <c r="B2865" s="94"/>
      <c r="C2865" s="94"/>
      <c r="D2865" s="111"/>
      <c r="E2865" s="94"/>
      <c r="F2865" s="94"/>
      <c r="G2865" s="94"/>
      <c r="H2865" s="94"/>
      <c r="I2865" s="96"/>
      <c r="J2865" s="112"/>
      <c r="K2865" s="96"/>
      <c r="L2865" s="113"/>
      <c r="M2865" s="111"/>
      <c r="N2865" s="96"/>
      <c r="O2865" s="94"/>
      <c r="P2865" s="94"/>
      <c r="Q2865" s="96"/>
      <c r="R2865" s="96"/>
      <c r="S2865" s="96"/>
      <c r="T2865" s="94"/>
      <c r="U2865" s="94"/>
      <c r="V2865" s="96"/>
      <c r="W2865" s="94"/>
      <c r="X2865" s="94"/>
      <c r="Y2865" s="94"/>
      <c r="Z2865" s="94"/>
      <c r="AA2865" s="94"/>
      <c r="AB2865" s="96"/>
      <c r="AC2865" s="96"/>
      <c r="AD2865" s="96"/>
      <c r="AE2865" s="96"/>
      <c r="AF2865" s="94"/>
      <c r="AG2865" s="94"/>
    </row>
    <row r="2866" spans="1:33" ht="15.75" customHeight="1" x14ac:dyDescent="0.25">
      <c r="A2866" s="94"/>
      <c r="B2866" s="94"/>
      <c r="C2866" s="94"/>
      <c r="D2866" s="111"/>
      <c r="E2866" s="94"/>
      <c r="F2866" s="94"/>
      <c r="G2866" s="94"/>
      <c r="H2866" s="94"/>
      <c r="I2866" s="96"/>
      <c r="J2866" s="112"/>
      <c r="K2866" s="96"/>
      <c r="L2866" s="113"/>
      <c r="M2866" s="111"/>
      <c r="N2866" s="96"/>
      <c r="O2866" s="94"/>
      <c r="P2866" s="94"/>
      <c r="Q2866" s="96"/>
      <c r="R2866" s="96"/>
      <c r="S2866" s="96"/>
      <c r="T2866" s="94"/>
      <c r="U2866" s="94"/>
      <c r="V2866" s="96"/>
      <c r="W2866" s="94"/>
      <c r="X2866" s="94"/>
      <c r="Y2866" s="94"/>
      <c r="Z2866" s="94"/>
      <c r="AA2866" s="94"/>
      <c r="AB2866" s="96"/>
      <c r="AC2866" s="96"/>
      <c r="AD2866" s="96"/>
      <c r="AE2866" s="96"/>
      <c r="AF2866" s="94"/>
      <c r="AG2866" s="94"/>
    </row>
    <row r="2867" spans="1:33" ht="15.75" customHeight="1" x14ac:dyDescent="0.25">
      <c r="A2867" s="94"/>
      <c r="B2867" s="94"/>
      <c r="C2867" s="94"/>
      <c r="D2867" s="111"/>
      <c r="E2867" s="94"/>
      <c r="F2867" s="94"/>
      <c r="G2867" s="94"/>
      <c r="H2867" s="94"/>
      <c r="I2867" s="96"/>
      <c r="J2867" s="112"/>
      <c r="K2867" s="96"/>
      <c r="L2867" s="113"/>
      <c r="M2867" s="111"/>
      <c r="N2867" s="96"/>
      <c r="O2867" s="94"/>
      <c r="P2867" s="94"/>
      <c r="Q2867" s="96"/>
      <c r="R2867" s="96"/>
      <c r="S2867" s="96"/>
      <c r="T2867" s="94"/>
      <c r="U2867" s="94"/>
      <c r="V2867" s="96"/>
      <c r="W2867" s="94"/>
      <c r="X2867" s="94"/>
      <c r="Y2867" s="94"/>
      <c r="Z2867" s="94"/>
      <c r="AA2867" s="94"/>
      <c r="AB2867" s="96"/>
      <c r="AC2867" s="96"/>
      <c r="AD2867" s="96"/>
      <c r="AE2867" s="96"/>
      <c r="AF2867" s="94"/>
      <c r="AG2867" s="94"/>
    </row>
    <row r="2868" spans="1:33" ht="15.75" customHeight="1" x14ac:dyDescent="0.25">
      <c r="A2868" s="94"/>
      <c r="B2868" s="94"/>
      <c r="C2868" s="94"/>
      <c r="D2868" s="111"/>
      <c r="E2868" s="94"/>
      <c r="F2868" s="94"/>
      <c r="G2868" s="94"/>
      <c r="H2868" s="94"/>
      <c r="I2868" s="96"/>
      <c r="J2868" s="112"/>
      <c r="K2868" s="96"/>
      <c r="L2868" s="113"/>
      <c r="M2868" s="111"/>
      <c r="N2868" s="96"/>
      <c r="O2868" s="94"/>
      <c r="P2868" s="94"/>
      <c r="Q2868" s="96"/>
      <c r="R2868" s="96"/>
      <c r="S2868" s="96"/>
      <c r="T2868" s="94"/>
      <c r="U2868" s="94"/>
      <c r="V2868" s="96"/>
      <c r="W2868" s="94"/>
      <c r="X2868" s="94"/>
      <c r="Y2868" s="94"/>
      <c r="Z2868" s="94"/>
      <c r="AA2868" s="94"/>
      <c r="AB2868" s="96"/>
      <c r="AC2868" s="96"/>
      <c r="AD2868" s="96"/>
      <c r="AE2868" s="96"/>
      <c r="AF2868" s="94"/>
      <c r="AG2868" s="94"/>
    </row>
    <row r="2869" spans="1:33" ht="15.75" customHeight="1" x14ac:dyDescent="0.25">
      <c r="A2869" s="94"/>
      <c r="B2869" s="94"/>
      <c r="C2869" s="94"/>
      <c r="D2869" s="111"/>
      <c r="E2869" s="94"/>
      <c r="F2869" s="94"/>
      <c r="G2869" s="94"/>
      <c r="H2869" s="94"/>
      <c r="I2869" s="96"/>
      <c r="J2869" s="112"/>
      <c r="K2869" s="96"/>
      <c r="L2869" s="113"/>
      <c r="M2869" s="111"/>
      <c r="N2869" s="96"/>
      <c r="O2869" s="94"/>
      <c r="P2869" s="94"/>
      <c r="Q2869" s="96"/>
      <c r="R2869" s="96"/>
      <c r="S2869" s="96"/>
      <c r="T2869" s="94"/>
      <c r="U2869" s="94"/>
      <c r="V2869" s="96"/>
      <c r="W2869" s="94"/>
      <c r="X2869" s="94"/>
      <c r="Y2869" s="94"/>
      <c r="Z2869" s="94"/>
      <c r="AA2869" s="94"/>
      <c r="AB2869" s="96"/>
      <c r="AC2869" s="96"/>
      <c r="AD2869" s="96"/>
      <c r="AE2869" s="96"/>
      <c r="AF2869" s="94"/>
      <c r="AG2869" s="94"/>
    </row>
    <row r="2870" spans="1:33" ht="15.75" customHeight="1" x14ac:dyDescent="0.25">
      <c r="A2870" s="94"/>
      <c r="B2870" s="94"/>
      <c r="C2870" s="94"/>
      <c r="D2870" s="111"/>
      <c r="E2870" s="94"/>
      <c r="F2870" s="94"/>
      <c r="G2870" s="94"/>
      <c r="H2870" s="94"/>
      <c r="I2870" s="96"/>
      <c r="J2870" s="112"/>
      <c r="K2870" s="96"/>
      <c r="L2870" s="113"/>
      <c r="M2870" s="111"/>
      <c r="N2870" s="96"/>
      <c r="O2870" s="94"/>
      <c r="P2870" s="94"/>
      <c r="Q2870" s="96"/>
      <c r="R2870" s="96"/>
      <c r="S2870" s="96"/>
      <c r="T2870" s="94"/>
      <c r="U2870" s="94"/>
      <c r="V2870" s="96"/>
      <c r="W2870" s="94"/>
      <c r="X2870" s="94"/>
      <c r="Y2870" s="94"/>
      <c r="Z2870" s="94"/>
      <c r="AA2870" s="94"/>
      <c r="AB2870" s="96"/>
      <c r="AC2870" s="96"/>
      <c r="AD2870" s="96"/>
      <c r="AE2870" s="96"/>
      <c r="AF2870" s="94"/>
      <c r="AG2870" s="94"/>
    </row>
    <row r="2871" spans="1:33" ht="15.75" customHeight="1" x14ac:dyDescent="0.25">
      <c r="A2871" s="94"/>
      <c r="B2871" s="94"/>
      <c r="C2871" s="94"/>
      <c r="D2871" s="111"/>
      <c r="E2871" s="94"/>
      <c r="F2871" s="94"/>
      <c r="G2871" s="94"/>
      <c r="H2871" s="94"/>
      <c r="I2871" s="96"/>
      <c r="J2871" s="112"/>
      <c r="K2871" s="96"/>
      <c r="L2871" s="113"/>
      <c r="M2871" s="111"/>
      <c r="N2871" s="96"/>
      <c r="O2871" s="94"/>
      <c r="P2871" s="94"/>
      <c r="Q2871" s="96"/>
      <c r="R2871" s="96"/>
      <c r="S2871" s="96"/>
      <c r="T2871" s="94"/>
      <c r="U2871" s="94"/>
      <c r="V2871" s="96"/>
      <c r="W2871" s="94"/>
      <c r="X2871" s="94"/>
      <c r="Y2871" s="94"/>
      <c r="Z2871" s="94"/>
      <c r="AA2871" s="94"/>
      <c r="AB2871" s="96"/>
      <c r="AC2871" s="96"/>
      <c r="AD2871" s="96"/>
      <c r="AE2871" s="96"/>
      <c r="AF2871" s="94"/>
      <c r="AG2871" s="94"/>
    </row>
    <row r="2872" spans="1:33" ht="15.75" customHeight="1" x14ac:dyDescent="0.25">
      <c r="A2872" s="94"/>
      <c r="B2872" s="94"/>
      <c r="C2872" s="94"/>
      <c r="D2872" s="111"/>
      <c r="E2872" s="94"/>
      <c r="F2872" s="94"/>
      <c r="G2872" s="94"/>
      <c r="H2872" s="94"/>
      <c r="I2872" s="96"/>
      <c r="J2872" s="112"/>
      <c r="K2872" s="96"/>
      <c r="L2872" s="113"/>
      <c r="M2872" s="111"/>
      <c r="N2872" s="96"/>
      <c r="O2872" s="94"/>
      <c r="P2872" s="94"/>
      <c r="Q2872" s="96"/>
      <c r="R2872" s="96"/>
      <c r="S2872" s="96"/>
      <c r="T2872" s="94"/>
      <c r="U2872" s="94"/>
      <c r="V2872" s="96"/>
      <c r="W2872" s="94"/>
      <c r="X2872" s="94"/>
      <c r="Y2872" s="94"/>
      <c r="Z2872" s="94"/>
      <c r="AA2872" s="94"/>
      <c r="AB2872" s="96"/>
      <c r="AC2872" s="96"/>
      <c r="AD2872" s="96"/>
      <c r="AE2872" s="96"/>
      <c r="AF2872" s="94"/>
      <c r="AG2872" s="94"/>
    </row>
    <row r="2873" spans="1:33" ht="15.75" customHeight="1" x14ac:dyDescent="0.25">
      <c r="A2873" s="94"/>
      <c r="B2873" s="94"/>
      <c r="C2873" s="94"/>
      <c r="D2873" s="111"/>
      <c r="E2873" s="94"/>
      <c r="F2873" s="94"/>
      <c r="G2873" s="94"/>
      <c r="H2873" s="94"/>
      <c r="I2873" s="96"/>
      <c r="J2873" s="112"/>
      <c r="K2873" s="96"/>
      <c r="L2873" s="113"/>
      <c r="M2873" s="111"/>
      <c r="N2873" s="96"/>
      <c r="O2873" s="94"/>
      <c r="P2873" s="94"/>
      <c r="Q2873" s="96"/>
      <c r="R2873" s="96"/>
      <c r="S2873" s="96"/>
      <c r="T2873" s="94"/>
      <c r="U2873" s="94"/>
      <c r="V2873" s="96"/>
      <c r="W2873" s="94"/>
      <c r="X2873" s="94"/>
      <c r="Y2873" s="94"/>
      <c r="Z2873" s="94"/>
      <c r="AA2873" s="94"/>
      <c r="AB2873" s="96"/>
      <c r="AC2873" s="96"/>
      <c r="AD2873" s="96"/>
      <c r="AE2873" s="96"/>
      <c r="AF2873" s="94"/>
      <c r="AG2873" s="94"/>
    </row>
    <row r="2874" spans="1:33" ht="15.75" customHeight="1" x14ac:dyDescent="0.25">
      <c r="A2874" s="94"/>
      <c r="B2874" s="94"/>
      <c r="C2874" s="94"/>
      <c r="D2874" s="111"/>
      <c r="E2874" s="94"/>
      <c r="F2874" s="94"/>
      <c r="G2874" s="94"/>
      <c r="H2874" s="94"/>
      <c r="I2874" s="96"/>
      <c r="J2874" s="112"/>
      <c r="K2874" s="96"/>
      <c r="L2874" s="113"/>
      <c r="M2874" s="111"/>
      <c r="N2874" s="96"/>
      <c r="O2874" s="94"/>
      <c r="P2874" s="94"/>
      <c r="Q2874" s="96"/>
      <c r="R2874" s="96"/>
      <c r="S2874" s="96"/>
      <c r="T2874" s="94"/>
      <c r="U2874" s="94"/>
      <c r="V2874" s="96"/>
      <c r="W2874" s="94"/>
      <c r="X2874" s="94"/>
      <c r="Y2874" s="94"/>
      <c r="Z2874" s="94"/>
      <c r="AA2874" s="94"/>
      <c r="AB2874" s="96"/>
      <c r="AC2874" s="96"/>
      <c r="AD2874" s="96"/>
      <c r="AE2874" s="96"/>
      <c r="AF2874" s="94"/>
      <c r="AG2874" s="94"/>
    </row>
    <row r="2875" spans="1:33" ht="15.75" customHeight="1" x14ac:dyDescent="0.25">
      <c r="A2875" s="94"/>
      <c r="B2875" s="94"/>
      <c r="C2875" s="94"/>
      <c r="D2875" s="111"/>
      <c r="E2875" s="94"/>
      <c r="F2875" s="94"/>
      <c r="G2875" s="94"/>
      <c r="H2875" s="94"/>
      <c r="I2875" s="96"/>
      <c r="J2875" s="112"/>
      <c r="K2875" s="96"/>
      <c r="L2875" s="113"/>
      <c r="M2875" s="111"/>
      <c r="N2875" s="96"/>
      <c r="O2875" s="94"/>
      <c r="P2875" s="94"/>
      <c r="Q2875" s="96"/>
      <c r="R2875" s="96"/>
      <c r="S2875" s="96"/>
      <c r="T2875" s="94"/>
      <c r="U2875" s="94"/>
      <c r="V2875" s="96"/>
      <c r="W2875" s="94"/>
      <c r="X2875" s="94"/>
      <c r="Y2875" s="94"/>
      <c r="Z2875" s="94"/>
      <c r="AA2875" s="94"/>
      <c r="AB2875" s="96"/>
      <c r="AC2875" s="96"/>
      <c r="AD2875" s="96"/>
      <c r="AE2875" s="96"/>
      <c r="AF2875" s="94"/>
      <c r="AG2875" s="94"/>
    </row>
    <row r="2876" spans="1:33" ht="15.75" customHeight="1" x14ac:dyDescent="0.25">
      <c r="A2876" s="94"/>
      <c r="B2876" s="94"/>
      <c r="C2876" s="94"/>
      <c r="D2876" s="111"/>
      <c r="E2876" s="94"/>
      <c r="F2876" s="94"/>
      <c r="G2876" s="94"/>
      <c r="H2876" s="94"/>
      <c r="I2876" s="96"/>
      <c r="J2876" s="112"/>
      <c r="K2876" s="96"/>
      <c r="L2876" s="113"/>
      <c r="M2876" s="111"/>
      <c r="N2876" s="96"/>
      <c r="O2876" s="94"/>
      <c r="P2876" s="94"/>
      <c r="Q2876" s="96"/>
      <c r="R2876" s="96"/>
      <c r="S2876" s="96"/>
      <c r="T2876" s="94"/>
      <c r="U2876" s="94"/>
      <c r="V2876" s="96"/>
      <c r="W2876" s="94"/>
      <c r="X2876" s="94"/>
      <c r="Y2876" s="94"/>
      <c r="Z2876" s="94"/>
      <c r="AA2876" s="94"/>
      <c r="AB2876" s="96"/>
      <c r="AC2876" s="96"/>
      <c r="AD2876" s="96"/>
      <c r="AE2876" s="96"/>
      <c r="AF2876" s="94"/>
      <c r="AG2876" s="94"/>
    </row>
    <row r="2877" spans="1:33" ht="15.75" customHeight="1" x14ac:dyDescent="0.25">
      <c r="A2877" s="94"/>
      <c r="B2877" s="94"/>
      <c r="C2877" s="94"/>
      <c r="D2877" s="111"/>
      <c r="E2877" s="94"/>
      <c r="F2877" s="94"/>
      <c r="G2877" s="94"/>
      <c r="H2877" s="94"/>
      <c r="I2877" s="96"/>
      <c r="J2877" s="112"/>
      <c r="K2877" s="96"/>
      <c r="L2877" s="113"/>
      <c r="M2877" s="111"/>
      <c r="N2877" s="96"/>
      <c r="O2877" s="94"/>
      <c r="P2877" s="94"/>
      <c r="Q2877" s="96"/>
      <c r="R2877" s="96"/>
      <c r="S2877" s="96"/>
      <c r="T2877" s="94"/>
      <c r="U2877" s="94"/>
      <c r="V2877" s="96"/>
      <c r="W2877" s="94"/>
      <c r="X2877" s="94"/>
      <c r="Y2877" s="94"/>
      <c r="Z2877" s="94"/>
      <c r="AA2877" s="94"/>
      <c r="AB2877" s="96"/>
      <c r="AC2877" s="96"/>
      <c r="AD2877" s="96"/>
      <c r="AE2877" s="96"/>
      <c r="AF2877" s="94"/>
      <c r="AG2877" s="94"/>
    </row>
    <row r="2878" spans="1:33" ht="15.75" customHeight="1" x14ac:dyDescent="0.25">
      <c r="A2878" s="94"/>
      <c r="B2878" s="94"/>
      <c r="C2878" s="94"/>
      <c r="D2878" s="111"/>
      <c r="E2878" s="94"/>
      <c r="F2878" s="94"/>
      <c r="G2878" s="94"/>
      <c r="H2878" s="94"/>
      <c r="I2878" s="96"/>
      <c r="J2878" s="112"/>
      <c r="K2878" s="96"/>
      <c r="L2878" s="113"/>
      <c r="M2878" s="111"/>
      <c r="N2878" s="96"/>
      <c r="O2878" s="94"/>
      <c r="P2878" s="94"/>
      <c r="Q2878" s="96"/>
      <c r="R2878" s="96"/>
      <c r="S2878" s="96"/>
      <c r="T2878" s="94"/>
      <c r="U2878" s="94"/>
      <c r="V2878" s="96"/>
      <c r="W2878" s="94"/>
      <c r="X2878" s="94"/>
      <c r="Y2878" s="94"/>
      <c r="Z2878" s="94"/>
      <c r="AA2878" s="94"/>
      <c r="AB2878" s="96"/>
      <c r="AC2878" s="96"/>
      <c r="AD2878" s="96"/>
      <c r="AE2878" s="96"/>
      <c r="AF2878" s="94"/>
      <c r="AG2878" s="94"/>
    </row>
    <row r="2879" spans="1:33" ht="15.75" customHeight="1" x14ac:dyDescent="0.25">
      <c r="A2879" s="94"/>
      <c r="B2879" s="94"/>
      <c r="C2879" s="94"/>
      <c r="D2879" s="111"/>
      <c r="E2879" s="94"/>
      <c r="F2879" s="94"/>
      <c r="G2879" s="94"/>
      <c r="H2879" s="94"/>
      <c r="I2879" s="96"/>
      <c r="J2879" s="112"/>
      <c r="K2879" s="96"/>
      <c r="L2879" s="113"/>
      <c r="M2879" s="111"/>
      <c r="N2879" s="96"/>
      <c r="O2879" s="94"/>
      <c r="P2879" s="94"/>
      <c r="Q2879" s="96"/>
      <c r="R2879" s="96"/>
      <c r="S2879" s="96"/>
      <c r="T2879" s="94"/>
      <c r="U2879" s="94"/>
      <c r="V2879" s="96"/>
      <c r="W2879" s="94"/>
      <c r="X2879" s="94"/>
      <c r="Y2879" s="94"/>
      <c r="Z2879" s="94"/>
      <c r="AA2879" s="94"/>
      <c r="AB2879" s="96"/>
      <c r="AC2879" s="96"/>
      <c r="AD2879" s="96"/>
      <c r="AE2879" s="96"/>
      <c r="AF2879" s="94"/>
      <c r="AG2879" s="94"/>
    </row>
    <row r="2880" spans="1:33" ht="15.75" customHeight="1" x14ac:dyDescent="0.25">
      <c r="A2880" s="94"/>
      <c r="B2880" s="94"/>
      <c r="C2880" s="94"/>
      <c r="D2880" s="111"/>
      <c r="E2880" s="94"/>
      <c r="F2880" s="94"/>
      <c r="G2880" s="94"/>
      <c r="H2880" s="94"/>
      <c r="I2880" s="96"/>
      <c r="J2880" s="112"/>
      <c r="K2880" s="96"/>
      <c r="L2880" s="113"/>
      <c r="M2880" s="111"/>
      <c r="N2880" s="96"/>
      <c r="O2880" s="94"/>
      <c r="P2880" s="94"/>
      <c r="Q2880" s="96"/>
      <c r="R2880" s="96"/>
      <c r="S2880" s="96"/>
      <c r="T2880" s="94"/>
      <c r="U2880" s="94"/>
      <c r="V2880" s="96"/>
      <c r="W2880" s="94"/>
      <c r="X2880" s="94"/>
      <c r="Y2880" s="94"/>
      <c r="Z2880" s="94"/>
      <c r="AA2880" s="94"/>
      <c r="AB2880" s="96"/>
      <c r="AC2880" s="96"/>
      <c r="AD2880" s="96"/>
      <c r="AE2880" s="96"/>
      <c r="AF2880" s="94"/>
      <c r="AG2880" s="94"/>
    </row>
    <row r="2881" spans="1:33" ht="15.75" customHeight="1" x14ac:dyDescent="0.25">
      <c r="A2881" s="94"/>
      <c r="B2881" s="94"/>
      <c r="C2881" s="94"/>
      <c r="D2881" s="111"/>
      <c r="E2881" s="94"/>
      <c r="F2881" s="94"/>
      <c r="G2881" s="94"/>
      <c r="H2881" s="94"/>
      <c r="I2881" s="96"/>
      <c r="J2881" s="112"/>
      <c r="K2881" s="96"/>
      <c r="L2881" s="113"/>
      <c r="M2881" s="111"/>
      <c r="N2881" s="96"/>
      <c r="O2881" s="94"/>
      <c r="P2881" s="94"/>
      <c r="Q2881" s="96"/>
      <c r="R2881" s="96"/>
      <c r="S2881" s="96"/>
      <c r="T2881" s="94"/>
      <c r="U2881" s="94"/>
      <c r="V2881" s="96"/>
      <c r="W2881" s="94"/>
      <c r="X2881" s="94"/>
      <c r="Y2881" s="94"/>
      <c r="Z2881" s="94"/>
      <c r="AA2881" s="94"/>
      <c r="AB2881" s="96"/>
      <c r="AC2881" s="96"/>
      <c r="AD2881" s="96"/>
      <c r="AE2881" s="96"/>
      <c r="AF2881" s="94"/>
      <c r="AG2881" s="94"/>
    </row>
    <row r="2882" spans="1:33" ht="15.75" customHeight="1" x14ac:dyDescent="0.25">
      <c r="A2882" s="94"/>
      <c r="B2882" s="94"/>
      <c r="C2882" s="94"/>
      <c r="D2882" s="111"/>
      <c r="E2882" s="94"/>
      <c r="F2882" s="94"/>
      <c r="G2882" s="94"/>
      <c r="H2882" s="94"/>
      <c r="I2882" s="96"/>
      <c r="J2882" s="112"/>
      <c r="K2882" s="96"/>
      <c r="L2882" s="113"/>
      <c r="M2882" s="111"/>
      <c r="N2882" s="96"/>
      <c r="O2882" s="94"/>
      <c r="P2882" s="94"/>
      <c r="Q2882" s="96"/>
      <c r="R2882" s="96"/>
      <c r="S2882" s="96"/>
      <c r="T2882" s="94"/>
      <c r="U2882" s="94"/>
      <c r="V2882" s="96"/>
      <c r="W2882" s="94"/>
      <c r="X2882" s="94"/>
      <c r="Y2882" s="94"/>
      <c r="Z2882" s="94"/>
      <c r="AA2882" s="94"/>
      <c r="AB2882" s="96"/>
      <c r="AC2882" s="96"/>
      <c r="AD2882" s="96"/>
      <c r="AE2882" s="96"/>
      <c r="AF2882" s="94"/>
      <c r="AG2882" s="94"/>
    </row>
    <row r="2883" spans="1:33" ht="15.75" customHeight="1" x14ac:dyDescent="0.25">
      <c r="A2883" s="94"/>
      <c r="B2883" s="94"/>
      <c r="C2883" s="94"/>
      <c r="D2883" s="111"/>
      <c r="E2883" s="94"/>
      <c r="F2883" s="94"/>
      <c r="G2883" s="94"/>
      <c r="H2883" s="94"/>
      <c r="I2883" s="96"/>
      <c r="J2883" s="112"/>
      <c r="K2883" s="96"/>
      <c r="L2883" s="113"/>
      <c r="M2883" s="111"/>
      <c r="N2883" s="96"/>
      <c r="O2883" s="94"/>
      <c r="P2883" s="94"/>
      <c r="Q2883" s="96"/>
      <c r="R2883" s="96"/>
      <c r="S2883" s="96"/>
      <c r="T2883" s="94"/>
      <c r="U2883" s="94"/>
      <c r="V2883" s="96"/>
      <c r="W2883" s="94"/>
      <c r="X2883" s="94"/>
      <c r="Y2883" s="94"/>
      <c r="Z2883" s="94"/>
      <c r="AA2883" s="94"/>
      <c r="AB2883" s="96"/>
      <c r="AC2883" s="96"/>
      <c r="AD2883" s="96"/>
      <c r="AE2883" s="96"/>
      <c r="AF2883" s="94"/>
      <c r="AG2883" s="94"/>
    </row>
    <row r="2884" spans="1:33" ht="15.75" customHeight="1" x14ac:dyDescent="0.25">
      <c r="A2884" s="94"/>
      <c r="B2884" s="94"/>
      <c r="C2884" s="94"/>
      <c r="D2884" s="111"/>
      <c r="E2884" s="94"/>
      <c r="F2884" s="94"/>
      <c r="G2884" s="94"/>
      <c r="H2884" s="94"/>
      <c r="I2884" s="96"/>
      <c r="J2884" s="112"/>
      <c r="K2884" s="96"/>
      <c r="L2884" s="113"/>
      <c r="M2884" s="111"/>
      <c r="N2884" s="96"/>
      <c r="O2884" s="94"/>
      <c r="P2884" s="94"/>
      <c r="Q2884" s="96"/>
      <c r="R2884" s="96"/>
      <c r="S2884" s="96"/>
      <c r="T2884" s="94"/>
      <c r="U2884" s="94"/>
      <c r="V2884" s="96"/>
      <c r="W2884" s="94"/>
      <c r="X2884" s="94"/>
      <c r="Y2884" s="94"/>
      <c r="Z2884" s="94"/>
      <c r="AA2884" s="94"/>
      <c r="AB2884" s="96"/>
      <c r="AC2884" s="96"/>
      <c r="AD2884" s="96"/>
      <c r="AE2884" s="96"/>
      <c r="AF2884" s="94"/>
      <c r="AG2884" s="94"/>
    </row>
    <row r="2885" spans="1:33" ht="15.75" customHeight="1" x14ac:dyDescent="0.25">
      <c r="A2885" s="94"/>
      <c r="B2885" s="94"/>
      <c r="C2885" s="94"/>
      <c r="D2885" s="111"/>
      <c r="E2885" s="94"/>
      <c r="F2885" s="94"/>
      <c r="G2885" s="94"/>
      <c r="H2885" s="94"/>
      <c r="I2885" s="96"/>
      <c r="J2885" s="112"/>
      <c r="K2885" s="96"/>
      <c r="L2885" s="113"/>
      <c r="M2885" s="111"/>
      <c r="N2885" s="96"/>
      <c r="O2885" s="94"/>
      <c r="P2885" s="94"/>
      <c r="Q2885" s="96"/>
      <c r="R2885" s="96"/>
      <c r="S2885" s="96"/>
      <c r="T2885" s="94"/>
      <c r="U2885" s="94"/>
      <c r="V2885" s="96"/>
      <c r="W2885" s="94"/>
      <c r="X2885" s="94"/>
      <c r="Y2885" s="94"/>
      <c r="Z2885" s="94"/>
      <c r="AA2885" s="94"/>
      <c r="AB2885" s="96"/>
      <c r="AC2885" s="96"/>
      <c r="AD2885" s="96"/>
      <c r="AE2885" s="96"/>
      <c r="AF2885" s="94"/>
      <c r="AG2885" s="94"/>
    </row>
    <row r="2886" spans="1:33" ht="15.75" customHeight="1" x14ac:dyDescent="0.25">
      <c r="A2886" s="94"/>
      <c r="B2886" s="94"/>
      <c r="C2886" s="94"/>
      <c r="D2886" s="111"/>
      <c r="E2886" s="94"/>
      <c r="F2886" s="94"/>
      <c r="G2886" s="94"/>
      <c r="H2886" s="94"/>
      <c r="I2886" s="96"/>
      <c r="J2886" s="112"/>
      <c r="K2886" s="96"/>
      <c r="L2886" s="113"/>
      <c r="M2886" s="111"/>
      <c r="N2886" s="96"/>
      <c r="O2886" s="94"/>
      <c r="P2886" s="94"/>
      <c r="Q2886" s="96"/>
      <c r="R2886" s="96"/>
      <c r="S2886" s="96"/>
      <c r="T2886" s="94"/>
      <c r="U2886" s="94"/>
      <c r="V2886" s="96"/>
      <c r="W2886" s="94"/>
      <c r="X2886" s="94"/>
      <c r="Y2886" s="94"/>
      <c r="Z2886" s="94"/>
      <c r="AA2886" s="94"/>
      <c r="AB2886" s="96"/>
      <c r="AC2886" s="96"/>
      <c r="AD2886" s="96"/>
      <c r="AE2886" s="96"/>
      <c r="AF2886" s="94"/>
      <c r="AG2886" s="94"/>
    </row>
    <row r="2887" spans="1:33" ht="15.75" customHeight="1" x14ac:dyDescent="0.25">
      <c r="A2887" s="94"/>
      <c r="B2887" s="94"/>
      <c r="C2887" s="94"/>
      <c r="D2887" s="111"/>
      <c r="E2887" s="94"/>
      <c r="F2887" s="94"/>
      <c r="G2887" s="94"/>
      <c r="H2887" s="94"/>
      <c r="I2887" s="96"/>
      <c r="J2887" s="112"/>
      <c r="K2887" s="96"/>
      <c r="L2887" s="113"/>
      <c r="M2887" s="111"/>
      <c r="N2887" s="96"/>
      <c r="O2887" s="94"/>
      <c r="P2887" s="94"/>
      <c r="Q2887" s="96"/>
      <c r="R2887" s="96"/>
      <c r="S2887" s="96"/>
      <c r="T2887" s="94"/>
      <c r="U2887" s="94"/>
      <c r="V2887" s="96"/>
      <c r="W2887" s="94"/>
      <c r="X2887" s="94"/>
      <c r="Y2887" s="94"/>
      <c r="Z2887" s="94"/>
      <c r="AA2887" s="94"/>
      <c r="AB2887" s="96"/>
      <c r="AC2887" s="96"/>
      <c r="AD2887" s="96"/>
      <c r="AE2887" s="96"/>
      <c r="AF2887" s="94"/>
      <c r="AG2887" s="94"/>
    </row>
    <row r="2888" spans="1:33" ht="15.75" customHeight="1" x14ac:dyDescent="0.25">
      <c r="A2888" s="94"/>
      <c r="B2888" s="94"/>
      <c r="C2888" s="94"/>
      <c r="D2888" s="111"/>
      <c r="E2888" s="94"/>
      <c r="F2888" s="94"/>
      <c r="G2888" s="94"/>
      <c r="H2888" s="94"/>
      <c r="I2888" s="96"/>
      <c r="J2888" s="112"/>
      <c r="K2888" s="96"/>
      <c r="L2888" s="113"/>
      <c r="M2888" s="111"/>
      <c r="N2888" s="96"/>
      <c r="O2888" s="94"/>
      <c r="P2888" s="94"/>
      <c r="Q2888" s="96"/>
      <c r="R2888" s="96"/>
      <c r="S2888" s="96"/>
      <c r="T2888" s="94"/>
      <c r="U2888" s="94"/>
      <c r="V2888" s="96"/>
      <c r="W2888" s="94"/>
      <c r="X2888" s="94"/>
      <c r="Y2888" s="94"/>
      <c r="Z2888" s="94"/>
      <c r="AA2888" s="94"/>
      <c r="AB2888" s="96"/>
      <c r="AC2888" s="96"/>
      <c r="AD2888" s="96"/>
      <c r="AE2888" s="96"/>
      <c r="AF2888" s="94"/>
      <c r="AG2888" s="94"/>
    </row>
    <row r="2889" spans="1:33" ht="15.75" customHeight="1" x14ac:dyDescent="0.25">
      <c r="A2889" s="94"/>
      <c r="B2889" s="94"/>
      <c r="C2889" s="94"/>
      <c r="D2889" s="111"/>
      <c r="E2889" s="94"/>
      <c r="F2889" s="94"/>
      <c r="G2889" s="94"/>
      <c r="H2889" s="94"/>
      <c r="I2889" s="96"/>
      <c r="J2889" s="112"/>
      <c r="K2889" s="96"/>
      <c r="L2889" s="113"/>
      <c r="M2889" s="111"/>
      <c r="N2889" s="96"/>
      <c r="O2889" s="94"/>
      <c r="P2889" s="94"/>
      <c r="Q2889" s="96"/>
      <c r="R2889" s="96"/>
      <c r="S2889" s="96"/>
      <c r="T2889" s="94"/>
      <c r="U2889" s="94"/>
      <c r="V2889" s="96"/>
      <c r="W2889" s="94"/>
      <c r="X2889" s="94"/>
      <c r="Y2889" s="94"/>
      <c r="Z2889" s="94"/>
      <c r="AA2889" s="94"/>
      <c r="AB2889" s="96"/>
      <c r="AC2889" s="96"/>
      <c r="AD2889" s="96"/>
      <c r="AE2889" s="96"/>
      <c r="AF2889" s="94"/>
      <c r="AG2889" s="94"/>
    </row>
    <row r="2890" spans="1:33" ht="15.75" customHeight="1" x14ac:dyDescent="0.25">
      <c r="A2890" s="94"/>
      <c r="B2890" s="94"/>
      <c r="C2890" s="94"/>
      <c r="D2890" s="111"/>
      <c r="E2890" s="94"/>
      <c r="F2890" s="94"/>
      <c r="G2890" s="94"/>
      <c r="H2890" s="94"/>
      <c r="I2890" s="96"/>
      <c r="J2890" s="112"/>
      <c r="K2890" s="96"/>
      <c r="L2890" s="113"/>
      <c r="M2890" s="111"/>
      <c r="N2890" s="96"/>
      <c r="O2890" s="94"/>
      <c r="P2890" s="94"/>
      <c r="Q2890" s="96"/>
      <c r="R2890" s="96"/>
      <c r="S2890" s="96"/>
      <c r="T2890" s="94"/>
      <c r="U2890" s="94"/>
      <c r="V2890" s="96"/>
      <c r="W2890" s="94"/>
      <c r="X2890" s="94"/>
      <c r="Y2890" s="94"/>
      <c r="Z2890" s="94"/>
      <c r="AA2890" s="94"/>
      <c r="AB2890" s="96"/>
      <c r="AC2890" s="96"/>
      <c r="AD2890" s="96"/>
      <c r="AE2890" s="96"/>
      <c r="AF2890" s="94"/>
      <c r="AG2890" s="94"/>
    </row>
    <row r="2891" spans="1:33" ht="15.75" customHeight="1" x14ac:dyDescent="0.25">
      <c r="A2891" s="94"/>
      <c r="B2891" s="94"/>
      <c r="C2891" s="94"/>
      <c r="D2891" s="111"/>
      <c r="E2891" s="94"/>
      <c r="F2891" s="94"/>
      <c r="G2891" s="94"/>
      <c r="H2891" s="94"/>
      <c r="I2891" s="96"/>
      <c r="J2891" s="112"/>
      <c r="K2891" s="96"/>
      <c r="L2891" s="113"/>
      <c r="M2891" s="111"/>
      <c r="N2891" s="96"/>
      <c r="O2891" s="94"/>
      <c r="P2891" s="94"/>
      <c r="Q2891" s="96"/>
      <c r="R2891" s="96"/>
      <c r="S2891" s="96"/>
      <c r="T2891" s="94"/>
      <c r="U2891" s="94"/>
      <c r="V2891" s="96"/>
      <c r="W2891" s="94"/>
      <c r="X2891" s="94"/>
      <c r="Y2891" s="94"/>
      <c r="Z2891" s="94"/>
      <c r="AA2891" s="94"/>
      <c r="AB2891" s="96"/>
      <c r="AC2891" s="96"/>
      <c r="AD2891" s="96"/>
      <c r="AE2891" s="96"/>
      <c r="AF2891" s="94"/>
      <c r="AG2891" s="94"/>
    </row>
    <row r="2892" spans="1:33" ht="15.75" customHeight="1" x14ac:dyDescent="0.25">
      <c r="A2892" s="94"/>
      <c r="B2892" s="94"/>
      <c r="C2892" s="94"/>
      <c r="D2892" s="111"/>
      <c r="E2892" s="94"/>
      <c r="F2892" s="94"/>
      <c r="G2892" s="94"/>
      <c r="H2892" s="94"/>
      <c r="I2892" s="96"/>
      <c r="J2892" s="112"/>
      <c r="K2892" s="96"/>
      <c r="L2892" s="113"/>
      <c r="M2892" s="111"/>
      <c r="N2892" s="96"/>
      <c r="O2892" s="94"/>
      <c r="P2892" s="94"/>
      <c r="Q2892" s="96"/>
      <c r="R2892" s="96"/>
      <c r="S2892" s="96"/>
      <c r="T2892" s="94"/>
      <c r="U2892" s="94"/>
      <c r="V2892" s="96"/>
      <c r="W2892" s="94"/>
      <c r="X2892" s="94"/>
      <c r="Y2892" s="94"/>
      <c r="Z2892" s="94"/>
      <c r="AA2892" s="94"/>
      <c r="AB2892" s="96"/>
      <c r="AC2892" s="96"/>
      <c r="AD2892" s="96"/>
      <c r="AE2892" s="96"/>
      <c r="AF2892" s="94"/>
      <c r="AG2892" s="94"/>
    </row>
    <row r="2893" spans="1:33" ht="15.75" customHeight="1" x14ac:dyDescent="0.25">
      <c r="A2893" s="94"/>
      <c r="B2893" s="94"/>
      <c r="C2893" s="94"/>
      <c r="D2893" s="111"/>
      <c r="E2893" s="94"/>
      <c r="F2893" s="94"/>
      <c r="G2893" s="94"/>
      <c r="H2893" s="94"/>
      <c r="I2893" s="96"/>
      <c r="J2893" s="112"/>
      <c r="K2893" s="96"/>
      <c r="L2893" s="113"/>
      <c r="M2893" s="111"/>
      <c r="N2893" s="96"/>
      <c r="O2893" s="94"/>
      <c r="P2893" s="94"/>
      <c r="Q2893" s="96"/>
      <c r="R2893" s="96"/>
      <c r="S2893" s="96"/>
      <c r="T2893" s="94"/>
      <c r="U2893" s="94"/>
      <c r="V2893" s="96"/>
      <c r="W2893" s="94"/>
      <c r="X2893" s="94"/>
      <c r="Y2893" s="94"/>
      <c r="Z2893" s="94"/>
      <c r="AA2893" s="94"/>
      <c r="AB2893" s="96"/>
      <c r="AC2893" s="96"/>
      <c r="AD2893" s="96"/>
      <c r="AE2893" s="96"/>
      <c r="AF2893" s="94"/>
      <c r="AG2893" s="94"/>
    </row>
    <row r="2894" spans="1:33" ht="15.75" customHeight="1" x14ac:dyDescent="0.25">
      <c r="A2894" s="94"/>
      <c r="B2894" s="94"/>
      <c r="C2894" s="94"/>
      <c r="D2894" s="111"/>
      <c r="E2894" s="94"/>
      <c r="F2894" s="94"/>
      <c r="G2894" s="94"/>
      <c r="H2894" s="94"/>
      <c r="I2894" s="96"/>
      <c r="J2894" s="112"/>
      <c r="K2894" s="96"/>
      <c r="L2894" s="113"/>
      <c r="M2894" s="111"/>
      <c r="N2894" s="96"/>
      <c r="O2894" s="94"/>
      <c r="P2894" s="94"/>
      <c r="Q2894" s="96"/>
      <c r="R2894" s="96"/>
      <c r="S2894" s="96"/>
      <c r="T2894" s="94"/>
      <c r="U2894" s="94"/>
      <c r="V2894" s="96"/>
      <c r="W2894" s="94"/>
      <c r="X2894" s="94"/>
      <c r="Y2894" s="94"/>
      <c r="Z2894" s="94"/>
      <c r="AA2894" s="94"/>
      <c r="AB2894" s="96"/>
      <c r="AC2894" s="96"/>
      <c r="AD2894" s="96"/>
      <c r="AE2894" s="96"/>
      <c r="AF2894" s="94"/>
      <c r="AG2894" s="94"/>
    </row>
    <row r="2895" spans="1:33" ht="15.75" customHeight="1" x14ac:dyDescent="0.25">
      <c r="A2895" s="94"/>
      <c r="B2895" s="94"/>
      <c r="C2895" s="94"/>
      <c r="D2895" s="111"/>
      <c r="E2895" s="94"/>
      <c r="F2895" s="94"/>
      <c r="G2895" s="94"/>
      <c r="H2895" s="94"/>
      <c r="I2895" s="96"/>
      <c r="J2895" s="112"/>
      <c r="K2895" s="96"/>
      <c r="L2895" s="113"/>
      <c r="M2895" s="111"/>
      <c r="N2895" s="96"/>
      <c r="O2895" s="94"/>
      <c r="P2895" s="94"/>
      <c r="Q2895" s="96"/>
      <c r="R2895" s="96"/>
      <c r="S2895" s="96"/>
      <c r="T2895" s="94"/>
      <c r="U2895" s="94"/>
      <c r="V2895" s="96"/>
      <c r="W2895" s="94"/>
      <c r="X2895" s="94"/>
      <c r="Y2895" s="94"/>
      <c r="Z2895" s="94"/>
      <c r="AA2895" s="94"/>
      <c r="AB2895" s="96"/>
      <c r="AC2895" s="96"/>
      <c r="AD2895" s="96"/>
      <c r="AE2895" s="96"/>
      <c r="AF2895" s="94"/>
      <c r="AG2895" s="94"/>
    </row>
    <row r="2896" spans="1:33" ht="15.75" customHeight="1" x14ac:dyDescent="0.25">
      <c r="A2896" s="94"/>
      <c r="B2896" s="94"/>
      <c r="C2896" s="94"/>
      <c r="D2896" s="111"/>
      <c r="E2896" s="94"/>
      <c r="F2896" s="94"/>
      <c r="G2896" s="94"/>
      <c r="H2896" s="94"/>
      <c r="I2896" s="96"/>
      <c r="J2896" s="112"/>
      <c r="K2896" s="96"/>
      <c r="L2896" s="113"/>
      <c r="M2896" s="111"/>
      <c r="N2896" s="96"/>
      <c r="O2896" s="94"/>
      <c r="P2896" s="94"/>
      <c r="Q2896" s="96"/>
      <c r="R2896" s="96"/>
      <c r="S2896" s="96"/>
      <c r="T2896" s="94"/>
      <c r="U2896" s="94"/>
      <c r="V2896" s="96"/>
      <c r="W2896" s="94"/>
      <c r="X2896" s="94"/>
      <c r="Y2896" s="94"/>
      <c r="Z2896" s="94"/>
      <c r="AA2896" s="94"/>
      <c r="AB2896" s="96"/>
      <c r="AC2896" s="96"/>
      <c r="AD2896" s="96"/>
      <c r="AE2896" s="96"/>
      <c r="AF2896" s="94"/>
      <c r="AG2896" s="94"/>
    </row>
    <row r="2897" spans="1:33" ht="15.75" customHeight="1" x14ac:dyDescent="0.25">
      <c r="A2897" s="94"/>
      <c r="B2897" s="94"/>
      <c r="C2897" s="94"/>
      <c r="D2897" s="111"/>
      <c r="E2897" s="94"/>
      <c r="F2897" s="94"/>
      <c r="G2897" s="94"/>
      <c r="H2897" s="94"/>
      <c r="I2897" s="96"/>
      <c r="J2897" s="112"/>
      <c r="K2897" s="96"/>
      <c r="L2897" s="113"/>
      <c r="M2897" s="111"/>
      <c r="N2897" s="96"/>
      <c r="O2897" s="94"/>
      <c r="P2897" s="94"/>
      <c r="Q2897" s="96"/>
      <c r="R2897" s="96"/>
      <c r="S2897" s="96"/>
      <c r="T2897" s="94"/>
      <c r="U2897" s="94"/>
      <c r="V2897" s="96"/>
      <c r="W2897" s="94"/>
      <c r="X2897" s="94"/>
      <c r="Y2897" s="94"/>
      <c r="Z2897" s="94"/>
      <c r="AA2897" s="94"/>
      <c r="AB2897" s="96"/>
      <c r="AC2897" s="96"/>
      <c r="AD2897" s="96"/>
      <c r="AE2897" s="96"/>
      <c r="AF2897" s="94"/>
      <c r="AG2897" s="94"/>
    </row>
    <row r="2898" spans="1:33" ht="15.75" customHeight="1" x14ac:dyDescent="0.25">
      <c r="A2898" s="94"/>
      <c r="B2898" s="94"/>
      <c r="C2898" s="94"/>
      <c r="D2898" s="111"/>
      <c r="E2898" s="94"/>
      <c r="F2898" s="94"/>
      <c r="G2898" s="94"/>
      <c r="H2898" s="94"/>
      <c r="I2898" s="96"/>
      <c r="J2898" s="112"/>
      <c r="K2898" s="96"/>
      <c r="L2898" s="113"/>
      <c r="M2898" s="111"/>
      <c r="N2898" s="96"/>
      <c r="O2898" s="94"/>
      <c r="P2898" s="94"/>
      <c r="Q2898" s="96"/>
      <c r="R2898" s="96"/>
      <c r="S2898" s="96"/>
      <c r="T2898" s="94"/>
      <c r="U2898" s="94"/>
      <c r="V2898" s="96"/>
      <c r="W2898" s="94"/>
      <c r="X2898" s="94"/>
      <c r="Y2898" s="94"/>
      <c r="Z2898" s="94"/>
      <c r="AA2898" s="94"/>
      <c r="AB2898" s="96"/>
      <c r="AC2898" s="96"/>
      <c r="AD2898" s="96"/>
      <c r="AE2898" s="96"/>
      <c r="AF2898" s="94"/>
      <c r="AG2898" s="94"/>
    </row>
    <row r="2899" spans="1:33" ht="15.75" customHeight="1" x14ac:dyDescent="0.25">
      <c r="A2899" s="94"/>
      <c r="B2899" s="94"/>
      <c r="C2899" s="94"/>
      <c r="D2899" s="111"/>
      <c r="E2899" s="94"/>
      <c r="F2899" s="94"/>
      <c r="G2899" s="94"/>
      <c r="H2899" s="94"/>
      <c r="I2899" s="96"/>
      <c r="J2899" s="112"/>
      <c r="K2899" s="96"/>
      <c r="L2899" s="113"/>
      <c r="M2899" s="111"/>
      <c r="N2899" s="96"/>
      <c r="O2899" s="94"/>
      <c r="P2899" s="94"/>
      <c r="Q2899" s="96"/>
      <c r="R2899" s="96"/>
      <c r="S2899" s="96"/>
      <c r="T2899" s="94"/>
      <c r="U2899" s="94"/>
      <c r="V2899" s="96"/>
      <c r="W2899" s="94"/>
      <c r="X2899" s="94"/>
      <c r="Y2899" s="94"/>
      <c r="Z2899" s="94"/>
      <c r="AA2899" s="94"/>
      <c r="AB2899" s="96"/>
      <c r="AC2899" s="96"/>
      <c r="AD2899" s="96"/>
      <c r="AE2899" s="96"/>
      <c r="AF2899" s="94"/>
      <c r="AG2899" s="94"/>
    </row>
    <row r="2900" spans="1:33" ht="15.75" customHeight="1" x14ac:dyDescent="0.25">
      <c r="A2900" s="94"/>
      <c r="B2900" s="94"/>
      <c r="C2900" s="94"/>
      <c r="D2900" s="111"/>
      <c r="E2900" s="94"/>
      <c r="F2900" s="94"/>
      <c r="G2900" s="94"/>
      <c r="H2900" s="94"/>
      <c r="I2900" s="96"/>
      <c r="J2900" s="112"/>
      <c r="K2900" s="96"/>
      <c r="L2900" s="113"/>
      <c r="M2900" s="111"/>
      <c r="N2900" s="96"/>
      <c r="O2900" s="94"/>
      <c r="P2900" s="94"/>
      <c r="Q2900" s="96"/>
      <c r="R2900" s="96"/>
      <c r="S2900" s="96"/>
      <c r="T2900" s="94"/>
      <c r="U2900" s="94"/>
      <c r="V2900" s="96"/>
      <c r="W2900" s="94"/>
      <c r="X2900" s="94"/>
      <c r="Y2900" s="94"/>
      <c r="Z2900" s="94"/>
      <c r="AA2900" s="94"/>
      <c r="AB2900" s="96"/>
      <c r="AC2900" s="96"/>
      <c r="AD2900" s="96"/>
      <c r="AE2900" s="96"/>
      <c r="AF2900" s="94"/>
      <c r="AG2900" s="94"/>
    </row>
    <row r="2901" spans="1:33" ht="15.75" customHeight="1" x14ac:dyDescent="0.25">
      <c r="A2901" s="94"/>
      <c r="B2901" s="94"/>
      <c r="C2901" s="94"/>
      <c r="D2901" s="111"/>
      <c r="E2901" s="94"/>
      <c r="F2901" s="94"/>
      <c r="G2901" s="94"/>
      <c r="H2901" s="94"/>
      <c r="I2901" s="96"/>
      <c r="J2901" s="112"/>
      <c r="K2901" s="96"/>
      <c r="L2901" s="113"/>
      <c r="M2901" s="111"/>
      <c r="N2901" s="96"/>
      <c r="O2901" s="94"/>
      <c r="P2901" s="94"/>
      <c r="Q2901" s="96"/>
      <c r="R2901" s="96"/>
      <c r="S2901" s="96"/>
      <c r="T2901" s="94"/>
      <c r="U2901" s="94"/>
      <c r="V2901" s="96"/>
      <c r="W2901" s="94"/>
      <c r="X2901" s="94"/>
      <c r="Y2901" s="94"/>
      <c r="Z2901" s="94"/>
      <c r="AA2901" s="94"/>
      <c r="AB2901" s="96"/>
      <c r="AC2901" s="96"/>
      <c r="AD2901" s="96"/>
      <c r="AE2901" s="96"/>
      <c r="AF2901" s="94"/>
      <c r="AG2901" s="94"/>
    </row>
    <row r="2902" spans="1:33" ht="15.75" customHeight="1" x14ac:dyDescent="0.25">
      <c r="A2902" s="94"/>
      <c r="B2902" s="94"/>
      <c r="C2902" s="94"/>
      <c r="D2902" s="111"/>
      <c r="E2902" s="94"/>
      <c r="F2902" s="94"/>
      <c r="G2902" s="94"/>
      <c r="H2902" s="94"/>
      <c r="I2902" s="96"/>
      <c r="J2902" s="112"/>
      <c r="K2902" s="96"/>
      <c r="L2902" s="113"/>
      <c r="M2902" s="111"/>
      <c r="N2902" s="96"/>
      <c r="O2902" s="94"/>
      <c r="P2902" s="94"/>
      <c r="Q2902" s="96"/>
      <c r="R2902" s="96"/>
      <c r="S2902" s="96"/>
      <c r="T2902" s="94"/>
      <c r="U2902" s="94"/>
      <c r="V2902" s="96"/>
      <c r="W2902" s="94"/>
      <c r="X2902" s="94"/>
      <c r="Y2902" s="94"/>
      <c r="Z2902" s="94"/>
      <c r="AA2902" s="94"/>
      <c r="AB2902" s="96"/>
      <c r="AC2902" s="96"/>
      <c r="AD2902" s="96"/>
      <c r="AE2902" s="96"/>
      <c r="AF2902" s="94"/>
      <c r="AG2902" s="94"/>
    </row>
    <row r="2903" spans="1:33" ht="15.75" customHeight="1" x14ac:dyDescent="0.25">
      <c r="A2903" s="94"/>
      <c r="B2903" s="94"/>
      <c r="C2903" s="94"/>
      <c r="D2903" s="111"/>
      <c r="E2903" s="94"/>
      <c r="F2903" s="94"/>
      <c r="G2903" s="94"/>
      <c r="H2903" s="94"/>
      <c r="I2903" s="96"/>
      <c r="J2903" s="112"/>
      <c r="K2903" s="96"/>
      <c r="L2903" s="113"/>
      <c r="M2903" s="111"/>
      <c r="N2903" s="96"/>
      <c r="O2903" s="94"/>
      <c r="P2903" s="94"/>
      <c r="Q2903" s="96"/>
      <c r="R2903" s="96"/>
      <c r="S2903" s="96"/>
      <c r="T2903" s="94"/>
      <c r="U2903" s="94"/>
      <c r="V2903" s="96"/>
      <c r="W2903" s="94"/>
      <c r="X2903" s="94"/>
      <c r="Y2903" s="94"/>
      <c r="Z2903" s="94"/>
      <c r="AA2903" s="94"/>
      <c r="AB2903" s="96"/>
      <c r="AC2903" s="96"/>
      <c r="AD2903" s="96"/>
      <c r="AE2903" s="96"/>
      <c r="AF2903" s="94"/>
      <c r="AG2903" s="94"/>
    </row>
    <row r="2904" spans="1:33" ht="15.75" customHeight="1" x14ac:dyDescent="0.25">
      <c r="A2904" s="94"/>
      <c r="B2904" s="94"/>
      <c r="C2904" s="94"/>
      <c r="D2904" s="111"/>
      <c r="E2904" s="94"/>
      <c r="F2904" s="94"/>
      <c r="G2904" s="94"/>
      <c r="H2904" s="94"/>
      <c r="I2904" s="96"/>
      <c r="J2904" s="112"/>
      <c r="K2904" s="96"/>
      <c r="L2904" s="113"/>
      <c r="M2904" s="111"/>
      <c r="N2904" s="96"/>
      <c r="O2904" s="94"/>
      <c r="P2904" s="94"/>
      <c r="Q2904" s="96"/>
      <c r="R2904" s="96"/>
      <c r="S2904" s="96"/>
      <c r="T2904" s="94"/>
      <c r="U2904" s="94"/>
      <c r="V2904" s="96"/>
      <c r="W2904" s="94"/>
      <c r="X2904" s="94"/>
      <c r="Y2904" s="94"/>
      <c r="Z2904" s="94"/>
      <c r="AA2904" s="94"/>
      <c r="AB2904" s="96"/>
      <c r="AC2904" s="96"/>
      <c r="AD2904" s="96"/>
      <c r="AE2904" s="96"/>
      <c r="AF2904" s="94"/>
      <c r="AG2904" s="94"/>
    </row>
    <row r="2905" spans="1:33" ht="15.75" customHeight="1" x14ac:dyDescent="0.25">
      <c r="A2905" s="94"/>
      <c r="B2905" s="94"/>
      <c r="C2905" s="94"/>
      <c r="D2905" s="111"/>
      <c r="E2905" s="94"/>
      <c r="F2905" s="94"/>
      <c r="G2905" s="94"/>
      <c r="H2905" s="94"/>
      <c r="I2905" s="96"/>
      <c r="J2905" s="112"/>
      <c r="K2905" s="96"/>
      <c r="L2905" s="113"/>
      <c r="M2905" s="111"/>
      <c r="N2905" s="96"/>
      <c r="O2905" s="94"/>
      <c r="P2905" s="94"/>
      <c r="Q2905" s="96"/>
      <c r="R2905" s="96"/>
      <c r="S2905" s="96"/>
      <c r="T2905" s="94"/>
      <c r="U2905" s="94"/>
      <c r="V2905" s="96"/>
      <c r="W2905" s="94"/>
      <c r="X2905" s="94"/>
      <c r="Y2905" s="94"/>
      <c r="Z2905" s="94"/>
      <c r="AA2905" s="94"/>
      <c r="AB2905" s="96"/>
      <c r="AC2905" s="96"/>
      <c r="AD2905" s="96"/>
      <c r="AE2905" s="96"/>
      <c r="AF2905" s="94"/>
      <c r="AG2905" s="94"/>
    </row>
    <row r="2906" spans="1:33" ht="15.75" customHeight="1" x14ac:dyDescent="0.25">
      <c r="A2906" s="94"/>
      <c r="B2906" s="94"/>
      <c r="C2906" s="94"/>
      <c r="D2906" s="111"/>
      <c r="E2906" s="94"/>
      <c r="F2906" s="94"/>
      <c r="G2906" s="94"/>
      <c r="H2906" s="94"/>
      <c r="I2906" s="96"/>
      <c r="J2906" s="112"/>
      <c r="K2906" s="96"/>
      <c r="L2906" s="113"/>
      <c r="M2906" s="111"/>
      <c r="N2906" s="96"/>
      <c r="O2906" s="94"/>
      <c r="P2906" s="94"/>
      <c r="Q2906" s="96"/>
      <c r="R2906" s="96"/>
      <c r="S2906" s="96"/>
      <c r="T2906" s="94"/>
      <c r="U2906" s="94"/>
      <c r="V2906" s="96"/>
      <c r="W2906" s="94"/>
      <c r="X2906" s="94"/>
      <c r="Y2906" s="94"/>
      <c r="Z2906" s="94"/>
      <c r="AA2906" s="94"/>
      <c r="AB2906" s="96"/>
      <c r="AC2906" s="96"/>
      <c r="AD2906" s="96"/>
      <c r="AE2906" s="96"/>
      <c r="AF2906" s="94"/>
      <c r="AG2906" s="94"/>
    </row>
    <row r="2907" spans="1:33" ht="15.75" customHeight="1" x14ac:dyDescent="0.25">
      <c r="A2907" s="94"/>
      <c r="B2907" s="94"/>
      <c r="C2907" s="94"/>
      <c r="D2907" s="111"/>
      <c r="E2907" s="94"/>
      <c r="F2907" s="94"/>
      <c r="G2907" s="94"/>
      <c r="H2907" s="94"/>
      <c r="I2907" s="96"/>
      <c r="J2907" s="112"/>
      <c r="K2907" s="96"/>
      <c r="L2907" s="113"/>
      <c r="M2907" s="111"/>
      <c r="N2907" s="96"/>
      <c r="O2907" s="94"/>
      <c r="P2907" s="94"/>
      <c r="Q2907" s="96"/>
      <c r="R2907" s="96"/>
      <c r="S2907" s="96"/>
      <c r="T2907" s="94"/>
      <c r="U2907" s="94"/>
      <c r="V2907" s="96"/>
      <c r="W2907" s="94"/>
      <c r="X2907" s="94"/>
      <c r="Y2907" s="94"/>
      <c r="Z2907" s="94"/>
      <c r="AA2907" s="94"/>
      <c r="AB2907" s="96"/>
      <c r="AC2907" s="96"/>
      <c r="AD2907" s="96"/>
      <c r="AE2907" s="96"/>
      <c r="AF2907" s="94"/>
      <c r="AG2907" s="94"/>
    </row>
    <row r="2908" spans="1:33" ht="15.75" customHeight="1" x14ac:dyDescent="0.25">
      <c r="A2908" s="94"/>
      <c r="B2908" s="94"/>
      <c r="C2908" s="94"/>
      <c r="D2908" s="111"/>
      <c r="E2908" s="94"/>
      <c r="F2908" s="94"/>
      <c r="G2908" s="94"/>
      <c r="H2908" s="94"/>
      <c r="I2908" s="96"/>
      <c r="J2908" s="112"/>
      <c r="K2908" s="96"/>
      <c r="L2908" s="113"/>
      <c r="M2908" s="111"/>
      <c r="N2908" s="96"/>
      <c r="O2908" s="94"/>
      <c r="P2908" s="94"/>
      <c r="Q2908" s="96"/>
      <c r="R2908" s="96"/>
      <c r="S2908" s="96"/>
      <c r="T2908" s="94"/>
      <c r="U2908" s="94"/>
      <c r="V2908" s="96"/>
      <c r="W2908" s="94"/>
      <c r="X2908" s="94"/>
      <c r="Y2908" s="94"/>
      <c r="Z2908" s="94"/>
      <c r="AA2908" s="94"/>
      <c r="AB2908" s="96"/>
      <c r="AC2908" s="96"/>
      <c r="AD2908" s="96"/>
      <c r="AE2908" s="96"/>
      <c r="AF2908" s="94"/>
      <c r="AG2908" s="94"/>
    </row>
    <row r="2909" spans="1:33" ht="15.75" customHeight="1" x14ac:dyDescent="0.25">
      <c r="A2909" s="94"/>
      <c r="B2909" s="94"/>
      <c r="C2909" s="94"/>
      <c r="D2909" s="111"/>
      <c r="E2909" s="94"/>
      <c r="F2909" s="94"/>
      <c r="G2909" s="94"/>
      <c r="H2909" s="94"/>
      <c r="I2909" s="96"/>
      <c r="J2909" s="112"/>
      <c r="K2909" s="96"/>
      <c r="L2909" s="113"/>
      <c r="M2909" s="111"/>
      <c r="N2909" s="96"/>
      <c r="O2909" s="94"/>
      <c r="P2909" s="94"/>
      <c r="Q2909" s="96"/>
      <c r="R2909" s="96"/>
      <c r="S2909" s="96"/>
      <c r="T2909" s="94"/>
      <c r="U2909" s="94"/>
      <c r="V2909" s="96"/>
      <c r="W2909" s="94"/>
      <c r="X2909" s="94"/>
      <c r="Y2909" s="94"/>
      <c r="Z2909" s="94"/>
      <c r="AA2909" s="94"/>
      <c r="AB2909" s="96"/>
      <c r="AC2909" s="96"/>
      <c r="AD2909" s="96"/>
      <c r="AE2909" s="96"/>
      <c r="AF2909" s="94"/>
      <c r="AG2909" s="94"/>
    </row>
    <row r="2910" spans="1:33" ht="15.75" customHeight="1" x14ac:dyDescent="0.25">
      <c r="A2910" s="94"/>
      <c r="B2910" s="94"/>
      <c r="C2910" s="94"/>
      <c r="D2910" s="111"/>
      <c r="E2910" s="94"/>
      <c r="F2910" s="94"/>
      <c r="G2910" s="94"/>
      <c r="H2910" s="94"/>
      <c r="I2910" s="96"/>
      <c r="J2910" s="112"/>
      <c r="K2910" s="96"/>
      <c r="L2910" s="113"/>
      <c r="M2910" s="111"/>
      <c r="N2910" s="96"/>
      <c r="O2910" s="94"/>
      <c r="P2910" s="94"/>
      <c r="Q2910" s="96"/>
      <c r="R2910" s="96"/>
      <c r="S2910" s="96"/>
      <c r="T2910" s="94"/>
      <c r="U2910" s="94"/>
      <c r="V2910" s="96"/>
      <c r="W2910" s="94"/>
      <c r="X2910" s="94"/>
      <c r="Y2910" s="94"/>
      <c r="Z2910" s="94"/>
      <c r="AA2910" s="94"/>
      <c r="AB2910" s="96"/>
      <c r="AC2910" s="96"/>
      <c r="AD2910" s="96"/>
      <c r="AE2910" s="96"/>
      <c r="AF2910" s="94"/>
      <c r="AG2910" s="94"/>
    </row>
    <row r="2911" spans="1:33" ht="15.75" customHeight="1" x14ac:dyDescent="0.25">
      <c r="A2911" s="94"/>
      <c r="B2911" s="94"/>
      <c r="C2911" s="94"/>
      <c r="D2911" s="111"/>
      <c r="E2911" s="94"/>
      <c r="F2911" s="94"/>
      <c r="G2911" s="94"/>
      <c r="H2911" s="94"/>
      <c r="I2911" s="96"/>
      <c r="J2911" s="112"/>
      <c r="K2911" s="96"/>
      <c r="L2911" s="113"/>
      <c r="M2911" s="111"/>
      <c r="N2911" s="96"/>
      <c r="O2911" s="94"/>
      <c r="P2911" s="94"/>
      <c r="Q2911" s="96"/>
      <c r="R2911" s="96"/>
      <c r="S2911" s="96"/>
      <c r="T2911" s="94"/>
      <c r="U2911" s="94"/>
      <c r="V2911" s="96"/>
      <c r="W2911" s="94"/>
      <c r="X2911" s="94"/>
      <c r="Y2911" s="94"/>
      <c r="Z2911" s="94"/>
      <c r="AA2911" s="94"/>
      <c r="AB2911" s="96"/>
      <c r="AC2911" s="96"/>
      <c r="AD2911" s="96"/>
      <c r="AE2911" s="96"/>
      <c r="AF2911" s="94"/>
      <c r="AG2911" s="94"/>
    </row>
    <row r="2912" spans="1:33" ht="15.75" customHeight="1" x14ac:dyDescent="0.25">
      <c r="A2912" s="94"/>
      <c r="B2912" s="94"/>
      <c r="C2912" s="94"/>
      <c r="D2912" s="111"/>
      <c r="E2912" s="94"/>
      <c r="F2912" s="94"/>
      <c r="G2912" s="94"/>
      <c r="H2912" s="94"/>
      <c r="I2912" s="96"/>
      <c r="J2912" s="112"/>
      <c r="K2912" s="96"/>
      <c r="L2912" s="113"/>
      <c r="M2912" s="111"/>
      <c r="N2912" s="96"/>
      <c r="O2912" s="94"/>
      <c r="P2912" s="94"/>
      <c r="Q2912" s="96"/>
      <c r="R2912" s="96"/>
      <c r="S2912" s="96"/>
      <c r="T2912" s="94"/>
      <c r="U2912" s="94"/>
      <c r="V2912" s="96"/>
      <c r="W2912" s="94"/>
      <c r="X2912" s="94"/>
      <c r="Y2912" s="94"/>
      <c r="Z2912" s="94"/>
      <c r="AA2912" s="94"/>
      <c r="AB2912" s="96"/>
      <c r="AC2912" s="96"/>
      <c r="AD2912" s="96"/>
      <c r="AE2912" s="96"/>
      <c r="AF2912" s="94"/>
      <c r="AG2912" s="94"/>
    </row>
    <row r="2913" spans="1:33" ht="15.75" customHeight="1" x14ac:dyDescent="0.25">
      <c r="A2913" s="94"/>
      <c r="B2913" s="94"/>
      <c r="C2913" s="94"/>
      <c r="D2913" s="111"/>
      <c r="E2913" s="94"/>
      <c r="F2913" s="94"/>
      <c r="G2913" s="94"/>
      <c r="H2913" s="94"/>
      <c r="I2913" s="96"/>
      <c r="J2913" s="112"/>
      <c r="K2913" s="96"/>
      <c r="L2913" s="113"/>
      <c r="M2913" s="111"/>
      <c r="N2913" s="96"/>
      <c r="O2913" s="94"/>
      <c r="P2913" s="94"/>
      <c r="Q2913" s="96"/>
      <c r="R2913" s="96"/>
      <c r="S2913" s="96"/>
      <c r="T2913" s="94"/>
      <c r="U2913" s="94"/>
      <c r="V2913" s="96"/>
      <c r="W2913" s="94"/>
      <c r="X2913" s="94"/>
      <c r="Y2913" s="94"/>
      <c r="Z2913" s="94"/>
      <c r="AA2913" s="94"/>
      <c r="AB2913" s="96"/>
      <c r="AC2913" s="96"/>
      <c r="AD2913" s="96"/>
      <c r="AE2913" s="96"/>
      <c r="AF2913" s="94"/>
      <c r="AG2913" s="94"/>
    </row>
    <row r="2914" spans="1:33" ht="15.75" customHeight="1" x14ac:dyDescent="0.25">
      <c r="A2914" s="94"/>
      <c r="B2914" s="94"/>
      <c r="C2914" s="94"/>
      <c r="D2914" s="111"/>
      <c r="E2914" s="94"/>
      <c r="F2914" s="94"/>
      <c r="G2914" s="94"/>
      <c r="H2914" s="94"/>
      <c r="I2914" s="96"/>
      <c r="J2914" s="112"/>
      <c r="K2914" s="96"/>
      <c r="L2914" s="113"/>
      <c r="M2914" s="111"/>
      <c r="N2914" s="96"/>
      <c r="O2914" s="94"/>
      <c r="P2914" s="94"/>
      <c r="Q2914" s="96"/>
      <c r="R2914" s="96"/>
      <c r="S2914" s="96"/>
      <c r="T2914" s="94"/>
      <c r="U2914" s="94"/>
      <c r="V2914" s="96"/>
      <c r="W2914" s="94"/>
      <c r="X2914" s="94"/>
      <c r="Y2914" s="94"/>
      <c r="Z2914" s="94"/>
      <c r="AA2914" s="94"/>
      <c r="AB2914" s="96"/>
      <c r="AC2914" s="96"/>
      <c r="AD2914" s="96"/>
      <c r="AE2914" s="96"/>
      <c r="AF2914" s="94"/>
      <c r="AG2914" s="94"/>
    </row>
    <row r="2915" spans="1:33" ht="15.75" customHeight="1" x14ac:dyDescent="0.25">
      <c r="A2915" s="94"/>
      <c r="B2915" s="94"/>
      <c r="C2915" s="94"/>
      <c r="D2915" s="111"/>
      <c r="E2915" s="94"/>
      <c r="F2915" s="94"/>
      <c r="G2915" s="94"/>
      <c r="H2915" s="94"/>
      <c r="I2915" s="96"/>
      <c r="J2915" s="112"/>
      <c r="K2915" s="96"/>
      <c r="L2915" s="113"/>
      <c r="M2915" s="111"/>
      <c r="N2915" s="96"/>
      <c r="O2915" s="94"/>
      <c r="P2915" s="94"/>
      <c r="Q2915" s="96"/>
      <c r="R2915" s="96"/>
      <c r="S2915" s="96"/>
      <c r="T2915" s="94"/>
      <c r="U2915" s="94"/>
      <c r="V2915" s="96"/>
      <c r="W2915" s="94"/>
      <c r="X2915" s="94"/>
      <c r="Y2915" s="94"/>
      <c r="Z2915" s="94"/>
      <c r="AA2915" s="94"/>
      <c r="AB2915" s="96"/>
      <c r="AC2915" s="96"/>
      <c r="AD2915" s="96"/>
      <c r="AE2915" s="96"/>
      <c r="AF2915" s="94"/>
      <c r="AG2915" s="94"/>
    </row>
    <row r="2916" spans="1:33" ht="15.75" customHeight="1" x14ac:dyDescent="0.25">
      <c r="A2916" s="94"/>
      <c r="B2916" s="94"/>
      <c r="C2916" s="94"/>
      <c r="D2916" s="111"/>
      <c r="E2916" s="94"/>
      <c r="F2916" s="94"/>
      <c r="G2916" s="94"/>
      <c r="H2916" s="94"/>
      <c r="I2916" s="96"/>
      <c r="J2916" s="112"/>
      <c r="K2916" s="96"/>
      <c r="L2916" s="113"/>
      <c r="M2916" s="111"/>
      <c r="N2916" s="96"/>
      <c r="O2916" s="94"/>
      <c r="P2916" s="94"/>
      <c r="Q2916" s="96"/>
      <c r="R2916" s="96"/>
      <c r="S2916" s="96"/>
      <c r="T2916" s="94"/>
      <c r="U2916" s="94"/>
      <c r="V2916" s="96"/>
      <c r="W2916" s="94"/>
      <c r="X2916" s="94"/>
      <c r="Y2916" s="94"/>
      <c r="Z2916" s="94"/>
      <c r="AA2916" s="94"/>
      <c r="AB2916" s="96"/>
      <c r="AC2916" s="96"/>
      <c r="AD2916" s="96"/>
      <c r="AE2916" s="96"/>
      <c r="AF2916" s="94"/>
      <c r="AG2916" s="94"/>
    </row>
    <row r="2917" spans="1:33" ht="15.75" customHeight="1" x14ac:dyDescent="0.25">
      <c r="A2917" s="94"/>
      <c r="B2917" s="94"/>
      <c r="C2917" s="94"/>
      <c r="D2917" s="111"/>
      <c r="E2917" s="94"/>
      <c r="F2917" s="94"/>
      <c r="G2917" s="94"/>
      <c r="H2917" s="94"/>
      <c r="I2917" s="96"/>
      <c r="J2917" s="112"/>
      <c r="K2917" s="96"/>
      <c r="L2917" s="113"/>
      <c r="M2917" s="111"/>
      <c r="N2917" s="96"/>
      <c r="O2917" s="94"/>
      <c r="P2917" s="94"/>
      <c r="Q2917" s="96"/>
      <c r="R2917" s="96"/>
      <c r="S2917" s="96"/>
      <c r="T2917" s="94"/>
      <c r="U2917" s="94"/>
      <c r="V2917" s="96"/>
      <c r="W2917" s="94"/>
      <c r="X2917" s="94"/>
      <c r="Y2917" s="94"/>
      <c r="Z2917" s="94"/>
      <c r="AA2917" s="94"/>
      <c r="AB2917" s="96"/>
      <c r="AC2917" s="96"/>
      <c r="AD2917" s="96"/>
      <c r="AE2917" s="96"/>
      <c r="AF2917" s="94"/>
      <c r="AG2917" s="94"/>
    </row>
    <row r="2918" spans="1:33" ht="15.75" customHeight="1" x14ac:dyDescent="0.25">
      <c r="A2918" s="94"/>
      <c r="B2918" s="94"/>
      <c r="C2918" s="94"/>
      <c r="D2918" s="111"/>
      <c r="E2918" s="94"/>
      <c r="F2918" s="94"/>
      <c r="G2918" s="94"/>
      <c r="H2918" s="94"/>
      <c r="I2918" s="96"/>
      <c r="J2918" s="112"/>
      <c r="K2918" s="96"/>
      <c r="L2918" s="113"/>
      <c r="M2918" s="111"/>
      <c r="N2918" s="96"/>
      <c r="O2918" s="94"/>
      <c r="P2918" s="94"/>
      <c r="Q2918" s="96"/>
      <c r="R2918" s="96"/>
      <c r="S2918" s="96"/>
      <c r="T2918" s="94"/>
      <c r="U2918" s="94"/>
      <c r="V2918" s="96"/>
      <c r="W2918" s="94"/>
      <c r="X2918" s="94"/>
      <c r="Y2918" s="94"/>
      <c r="Z2918" s="94"/>
      <c r="AA2918" s="94"/>
      <c r="AB2918" s="96"/>
      <c r="AC2918" s="96"/>
      <c r="AD2918" s="96"/>
      <c r="AE2918" s="96"/>
      <c r="AF2918" s="94"/>
      <c r="AG2918" s="94"/>
    </row>
    <row r="2919" spans="1:33" ht="15.75" customHeight="1" x14ac:dyDescent="0.25">
      <c r="A2919" s="94"/>
      <c r="B2919" s="94"/>
      <c r="C2919" s="94"/>
      <c r="D2919" s="111"/>
      <c r="E2919" s="94"/>
      <c r="F2919" s="94"/>
      <c r="G2919" s="94"/>
      <c r="H2919" s="94"/>
      <c r="I2919" s="96"/>
      <c r="J2919" s="112"/>
      <c r="K2919" s="96"/>
      <c r="L2919" s="113"/>
      <c r="M2919" s="111"/>
      <c r="N2919" s="96"/>
      <c r="O2919" s="94"/>
      <c r="P2919" s="94"/>
      <c r="Q2919" s="96"/>
      <c r="R2919" s="96"/>
      <c r="S2919" s="96"/>
      <c r="T2919" s="94"/>
      <c r="U2919" s="94"/>
      <c r="V2919" s="96"/>
      <c r="W2919" s="94"/>
      <c r="X2919" s="94"/>
      <c r="Y2919" s="94"/>
      <c r="Z2919" s="94"/>
      <c r="AA2919" s="94"/>
      <c r="AB2919" s="96"/>
      <c r="AC2919" s="96"/>
      <c r="AD2919" s="96"/>
      <c r="AE2919" s="96"/>
      <c r="AF2919" s="94"/>
      <c r="AG2919" s="94"/>
    </row>
    <row r="2920" spans="1:33" ht="15.75" customHeight="1" x14ac:dyDescent="0.25">
      <c r="A2920" s="94"/>
      <c r="B2920" s="94"/>
      <c r="C2920" s="94"/>
      <c r="D2920" s="111"/>
      <c r="E2920" s="94"/>
      <c r="F2920" s="94"/>
      <c r="G2920" s="94"/>
      <c r="H2920" s="94"/>
      <c r="I2920" s="96"/>
      <c r="J2920" s="112"/>
      <c r="K2920" s="96"/>
      <c r="L2920" s="113"/>
      <c r="M2920" s="111"/>
      <c r="N2920" s="96"/>
      <c r="O2920" s="94"/>
      <c r="P2920" s="94"/>
      <c r="Q2920" s="96"/>
      <c r="R2920" s="96"/>
      <c r="S2920" s="96"/>
      <c r="T2920" s="94"/>
      <c r="U2920" s="94"/>
      <c r="V2920" s="96"/>
      <c r="W2920" s="94"/>
      <c r="X2920" s="94"/>
      <c r="Y2920" s="94"/>
      <c r="Z2920" s="94"/>
      <c r="AA2920" s="94"/>
      <c r="AB2920" s="96"/>
      <c r="AC2920" s="96"/>
      <c r="AD2920" s="96"/>
      <c r="AE2920" s="96"/>
      <c r="AF2920" s="94"/>
      <c r="AG2920" s="94"/>
    </row>
    <row r="2921" spans="1:33" ht="15.75" customHeight="1" x14ac:dyDescent="0.25">
      <c r="A2921" s="94"/>
      <c r="B2921" s="94"/>
      <c r="C2921" s="94"/>
      <c r="D2921" s="111"/>
      <c r="E2921" s="94"/>
      <c r="F2921" s="94"/>
      <c r="G2921" s="94"/>
      <c r="H2921" s="94"/>
      <c r="I2921" s="96"/>
      <c r="J2921" s="112"/>
      <c r="K2921" s="96"/>
      <c r="L2921" s="113"/>
      <c r="M2921" s="111"/>
      <c r="N2921" s="96"/>
      <c r="O2921" s="94"/>
      <c r="P2921" s="94"/>
      <c r="Q2921" s="96"/>
      <c r="R2921" s="96"/>
      <c r="S2921" s="96"/>
      <c r="T2921" s="94"/>
      <c r="U2921" s="94"/>
      <c r="V2921" s="96"/>
      <c r="W2921" s="94"/>
      <c r="X2921" s="94"/>
      <c r="Y2921" s="94"/>
      <c r="Z2921" s="94"/>
      <c r="AA2921" s="94"/>
      <c r="AB2921" s="96"/>
      <c r="AC2921" s="96"/>
      <c r="AD2921" s="96"/>
      <c r="AE2921" s="96"/>
      <c r="AF2921" s="94"/>
      <c r="AG2921" s="94"/>
    </row>
    <row r="2922" spans="1:33" ht="15.75" customHeight="1" x14ac:dyDescent="0.25">
      <c r="A2922" s="94"/>
      <c r="B2922" s="94"/>
      <c r="C2922" s="94"/>
      <c r="D2922" s="111"/>
      <c r="E2922" s="94"/>
      <c r="F2922" s="94"/>
      <c r="G2922" s="94"/>
      <c r="H2922" s="94"/>
      <c r="I2922" s="96"/>
      <c r="J2922" s="112"/>
      <c r="K2922" s="96"/>
      <c r="L2922" s="113"/>
      <c r="M2922" s="111"/>
      <c r="N2922" s="96"/>
      <c r="O2922" s="94"/>
      <c r="P2922" s="94"/>
      <c r="Q2922" s="96"/>
      <c r="R2922" s="96"/>
      <c r="S2922" s="96"/>
      <c r="T2922" s="94"/>
      <c r="U2922" s="94"/>
      <c r="V2922" s="96"/>
      <c r="W2922" s="94"/>
      <c r="X2922" s="94"/>
      <c r="Y2922" s="94"/>
      <c r="Z2922" s="94"/>
      <c r="AA2922" s="94"/>
      <c r="AB2922" s="96"/>
      <c r="AC2922" s="96"/>
      <c r="AD2922" s="96"/>
      <c r="AE2922" s="96"/>
      <c r="AF2922" s="94"/>
      <c r="AG2922" s="94"/>
    </row>
    <row r="2923" spans="1:33" ht="15.75" customHeight="1" x14ac:dyDescent="0.25">
      <c r="A2923" s="94"/>
      <c r="B2923" s="94"/>
      <c r="C2923" s="94"/>
      <c r="D2923" s="111"/>
      <c r="E2923" s="94"/>
      <c r="F2923" s="94"/>
      <c r="G2923" s="94"/>
      <c r="H2923" s="94"/>
      <c r="I2923" s="96"/>
      <c r="J2923" s="112"/>
      <c r="K2923" s="96"/>
      <c r="L2923" s="113"/>
      <c r="M2923" s="111"/>
      <c r="N2923" s="96"/>
      <c r="O2923" s="94"/>
      <c r="P2923" s="94"/>
      <c r="Q2923" s="96"/>
      <c r="R2923" s="96"/>
      <c r="S2923" s="96"/>
      <c r="T2923" s="94"/>
      <c r="U2923" s="94"/>
      <c r="V2923" s="96"/>
      <c r="W2923" s="94"/>
      <c r="X2923" s="94"/>
      <c r="Y2923" s="94"/>
      <c r="Z2923" s="94"/>
      <c r="AA2923" s="94"/>
      <c r="AB2923" s="96"/>
      <c r="AC2923" s="96"/>
      <c r="AD2923" s="96"/>
      <c r="AE2923" s="96"/>
      <c r="AF2923" s="94"/>
      <c r="AG2923" s="94"/>
    </row>
    <row r="2924" spans="1:33" ht="15.75" customHeight="1" x14ac:dyDescent="0.25">
      <c r="A2924" s="94"/>
      <c r="B2924" s="94"/>
      <c r="C2924" s="94"/>
      <c r="D2924" s="111"/>
      <c r="E2924" s="94"/>
      <c r="F2924" s="94"/>
      <c r="G2924" s="94"/>
      <c r="H2924" s="94"/>
      <c r="I2924" s="96"/>
      <c r="J2924" s="112"/>
      <c r="K2924" s="96"/>
      <c r="L2924" s="113"/>
      <c r="M2924" s="111"/>
      <c r="N2924" s="96"/>
      <c r="O2924" s="94"/>
      <c r="P2924" s="94"/>
      <c r="Q2924" s="96"/>
      <c r="R2924" s="96"/>
      <c r="S2924" s="96"/>
      <c r="T2924" s="94"/>
      <c r="U2924" s="94"/>
      <c r="V2924" s="96"/>
      <c r="W2924" s="94"/>
      <c r="X2924" s="94"/>
      <c r="Y2924" s="94"/>
      <c r="Z2924" s="94"/>
      <c r="AA2924" s="94"/>
      <c r="AB2924" s="96"/>
      <c r="AC2924" s="96"/>
      <c r="AD2924" s="96"/>
      <c r="AE2924" s="96"/>
      <c r="AF2924" s="94"/>
      <c r="AG2924" s="94"/>
    </row>
    <row r="2925" spans="1:33" ht="15.75" customHeight="1" x14ac:dyDescent="0.25">
      <c r="A2925" s="94"/>
      <c r="B2925" s="94"/>
      <c r="C2925" s="94"/>
      <c r="D2925" s="111"/>
      <c r="E2925" s="94"/>
      <c r="F2925" s="94"/>
      <c r="G2925" s="94"/>
      <c r="H2925" s="94"/>
      <c r="I2925" s="96"/>
      <c r="J2925" s="112"/>
      <c r="K2925" s="96"/>
      <c r="L2925" s="113"/>
      <c r="M2925" s="111"/>
      <c r="N2925" s="96"/>
      <c r="O2925" s="94"/>
      <c r="P2925" s="94"/>
      <c r="Q2925" s="96"/>
      <c r="R2925" s="96"/>
      <c r="S2925" s="96"/>
      <c r="T2925" s="94"/>
      <c r="U2925" s="94"/>
      <c r="V2925" s="96"/>
      <c r="W2925" s="94"/>
      <c r="X2925" s="94"/>
      <c r="Y2925" s="94"/>
      <c r="Z2925" s="94"/>
      <c r="AA2925" s="94"/>
      <c r="AB2925" s="96"/>
      <c r="AC2925" s="96"/>
      <c r="AD2925" s="96"/>
      <c r="AE2925" s="96"/>
      <c r="AF2925" s="94"/>
      <c r="AG2925" s="94"/>
    </row>
    <row r="2926" spans="1:33" ht="15.75" customHeight="1" x14ac:dyDescent="0.25">
      <c r="A2926" s="94"/>
      <c r="B2926" s="94"/>
      <c r="C2926" s="94"/>
      <c r="D2926" s="111"/>
      <c r="E2926" s="94"/>
      <c r="F2926" s="94"/>
      <c r="G2926" s="94"/>
      <c r="H2926" s="94"/>
      <c r="I2926" s="96"/>
      <c r="J2926" s="112"/>
      <c r="K2926" s="96"/>
      <c r="L2926" s="113"/>
      <c r="M2926" s="111"/>
      <c r="N2926" s="96"/>
      <c r="O2926" s="94"/>
      <c r="P2926" s="94"/>
      <c r="Q2926" s="96"/>
      <c r="R2926" s="96"/>
      <c r="S2926" s="96"/>
      <c r="T2926" s="94"/>
      <c r="U2926" s="94"/>
      <c r="V2926" s="96"/>
      <c r="W2926" s="94"/>
      <c r="X2926" s="94"/>
      <c r="Y2926" s="94"/>
      <c r="Z2926" s="94"/>
      <c r="AA2926" s="94"/>
      <c r="AB2926" s="96"/>
      <c r="AC2926" s="96"/>
      <c r="AD2926" s="96"/>
      <c r="AE2926" s="96"/>
      <c r="AF2926" s="94"/>
      <c r="AG2926" s="94"/>
    </row>
    <row r="2927" spans="1:33" ht="15.75" customHeight="1" x14ac:dyDescent="0.25">
      <c r="A2927" s="94"/>
      <c r="B2927" s="94"/>
      <c r="C2927" s="94"/>
      <c r="D2927" s="111"/>
      <c r="E2927" s="94"/>
      <c r="F2927" s="94"/>
      <c r="G2927" s="94"/>
      <c r="H2927" s="94"/>
      <c r="I2927" s="96"/>
      <c r="J2927" s="112"/>
      <c r="K2927" s="96"/>
      <c r="L2927" s="113"/>
      <c r="M2927" s="111"/>
      <c r="N2927" s="96"/>
      <c r="O2927" s="94"/>
      <c r="P2927" s="94"/>
      <c r="Q2927" s="96"/>
      <c r="R2927" s="96"/>
      <c r="S2927" s="96"/>
      <c r="T2927" s="94"/>
      <c r="U2927" s="94"/>
      <c r="V2927" s="96"/>
      <c r="W2927" s="94"/>
      <c r="X2927" s="94"/>
      <c r="Y2927" s="94"/>
      <c r="Z2927" s="94"/>
      <c r="AA2927" s="94"/>
      <c r="AB2927" s="96"/>
      <c r="AC2927" s="96"/>
      <c r="AD2927" s="96"/>
      <c r="AE2927" s="96"/>
      <c r="AF2927" s="94"/>
      <c r="AG2927" s="94"/>
    </row>
    <row r="2928" spans="1:33" ht="15.75" customHeight="1" x14ac:dyDescent="0.25">
      <c r="A2928" s="94"/>
      <c r="B2928" s="94"/>
      <c r="C2928" s="94"/>
      <c r="D2928" s="111"/>
      <c r="E2928" s="94"/>
      <c r="F2928" s="94"/>
      <c r="G2928" s="94"/>
      <c r="H2928" s="94"/>
      <c r="I2928" s="96"/>
      <c r="J2928" s="112"/>
      <c r="K2928" s="96"/>
      <c r="L2928" s="113"/>
      <c r="M2928" s="111"/>
      <c r="N2928" s="96"/>
      <c r="O2928" s="94"/>
      <c r="P2928" s="94"/>
      <c r="Q2928" s="96"/>
      <c r="R2928" s="96"/>
      <c r="S2928" s="96"/>
      <c r="T2928" s="94"/>
      <c r="U2928" s="94"/>
      <c r="V2928" s="96"/>
      <c r="W2928" s="94"/>
      <c r="X2928" s="94"/>
      <c r="Y2928" s="94"/>
      <c r="Z2928" s="94"/>
      <c r="AA2928" s="94"/>
      <c r="AB2928" s="96"/>
      <c r="AC2928" s="96"/>
      <c r="AD2928" s="96"/>
      <c r="AE2928" s="96"/>
      <c r="AF2928" s="94"/>
      <c r="AG2928" s="94"/>
    </row>
    <row r="2929" spans="1:33" ht="15.75" customHeight="1" x14ac:dyDescent="0.25">
      <c r="A2929" s="94"/>
      <c r="B2929" s="94"/>
      <c r="C2929" s="94"/>
      <c r="D2929" s="111"/>
      <c r="E2929" s="94"/>
      <c r="F2929" s="94"/>
      <c r="G2929" s="94"/>
      <c r="H2929" s="94"/>
      <c r="I2929" s="96"/>
      <c r="J2929" s="112"/>
      <c r="K2929" s="96"/>
      <c r="L2929" s="113"/>
      <c r="M2929" s="111"/>
      <c r="N2929" s="96"/>
      <c r="O2929" s="94"/>
      <c r="P2929" s="94"/>
      <c r="Q2929" s="96"/>
      <c r="R2929" s="96"/>
      <c r="S2929" s="96"/>
      <c r="T2929" s="94"/>
      <c r="U2929" s="94"/>
      <c r="V2929" s="96"/>
      <c r="W2929" s="94"/>
      <c r="X2929" s="94"/>
      <c r="Y2929" s="94"/>
      <c r="Z2929" s="94"/>
      <c r="AA2929" s="94"/>
      <c r="AB2929" s="96"/>
      <c r="AC2929" s="96"/>
      <c r="AD2929" s="96"/>
      <c r="AE2929" s="96"/>
      <c r="AF2929" s="94"/>
      <c r="AG2929" s="94"/>
    </row>
    <row r="2930" spans="1:33" ht="15.75" customHeight="1" x14ac:dyDescent="0.25">
      <c r="A2930" s="94"/>
      <c r="B2930" s="94"/>
      <c r="C2930" s="94"/>
      <c r="D2930" s="111"/>
      <c r="E2930" s="94"/>
      <c r="F2930" s="94"/>
      <c r="G2930" s="94"/>
      <c r="H2930" s="94"/>
      <c r="I2930" s="96"/>
      <c r="J2930" s="112"/>
      <c r="K2930" s="96"/>
      <c r="L2930" s="113"/>
      <c r="M2930" s="111"/>
      <c r="N2930" s="96"/>
      <c r="O2930" s="94"/>
      <c r="P2930" s="94"/>
      <c r="Q2930" s="96"/>
      <c r="R2930" s="96"/>
      <c r="S2930" s="96"/>
      <c r="T2930" s="94"/>
      <c r="U2930" s="94"/>
      <c r="V2930" s="96"/>
      <c r="W2930" s="94"/>
      <c r="X2930" s="94"/>
      <c r="Y2930" s="94"/>
      <c r="Z2930" s="94"/>
      <c r="AA2930" s="94"/>
      <c r="AB2930" s="96"/>
      <c r="AC2930" s="96"/>
      <c r="AD2930" s="96"/>
      <c r="AE2930" s="96"/>
      <c r="AF2930" s="94"/>
      <c r="AG2930" s="94"/>
    </row>
    <row r="2931" spans="1:33" ht="15.75" customHeight="1" x14ac:dyDescent="0.25">
      <c r="A2931" s="94"/>
      <c r="B2931" s="94"/>
      <c r="C2931" s="94"/>
      <c r="D2931" s="111"/>
      <c r="E2931" s="94"/>
      <c r="F2931" s="94"/>
      <c r="G2931" s="94"/>
      <c r="H2931" s="94"/>
      <c r="I2931" s="96"/>
      <c r="J2931" s="112"/>
      <c r="K2931" s="96"/>
      <c r="L2931" s="113"/>
      <c r="M2931" s="111"/>
      <c r="N2931" s="96"/>
      <c r="O2931" s="94"/>
      <c r="P2931" s="94"/>
      <c r="Q2931" s="96"/>
      <c r="R2931" s="96"/>
      <c r="S2931" s="96"/>
      <c r="T2931" s="94"/>
      <c r="U2931" s="94"/>
      <c r="V2931" s="96"/>
      <c r="W2931" s="94"/>
      <c r="X2931" s="94"/>
      <c r="Y2931" s="94"/>
      <c r="Z2931" s="94"/>
      <c r="AA2931" s="94"/>
      <c r="AB2931" s="96"/>
      <c r="AC2931" s="96"/>
      <c r="AD2931" s="96"/>
      <c r="AE2931" s="96"/>
      <c r="AF2931" s="94"/>
      <c r="AG2931" s="94"/>
    </row>
    <row r="2932" spans="1:33" ht="15.75" customHeight="1" x14ac:dyDescent="0.25">
      <c r="A2932" s="94"/>
      <c r="B2932" s="94"/>
      <c r="C2932" s="94"/>
      <c r="D2932" s="111"/>
      <c r="E2932" s="94"/>
      <c r="F2932" s="94"/>
      <c r="G2932" s="94"/>
      <c r="H2932" s="94"/>
      <c r="I2932" s="96"/>
      <c r="J2932" s="112"/>
      <c r="K2932" s="96"/>
      <c r="L2932" s="113"/>
      <c r="M2932" s="111"/>
      <c r="N2932" s="96"/>
      <c r="O2932" s="94"/>
      <c r="P2932" s="94"/>
      <c r="Q2932" s="96"/>
      <c r="R2932" s="96"/>
      <c r="S2932" s="96"/>
      <c r="T2932" s="94"/>
      <c r="U2932" s="94"/>
      <c r="V2932" s="96"/>
      <c r="W2932" s="94"/>
      <c r="X2932" s="94"/>
      <c r="Y2932" s="94"/>
      <c r="Z2932" s="94"/>
      <c r="AA2932" s="94"/>
      <c r="AB2932" s="96"/>
      <c r="AC2932" s="96"/>
      <c r="AD2932" s="96"/>
      <c r="AE2932" s="96"/>
      <c r="AF2932" s="94"/>
      <c r="AG2932" s="94"/>
    </row>
    <row r="2933" spans="1:33" ht="15.75" customHeight="1" x14ac:dyDescent="0.25">
      <c r="A2933" s="94"/>
      <c r="B2933" s="94"/>
      <c r="C2933" s="94"/>
      <c r="D2933" s="111"/>
      <c r="E2933" s="94"/>
      <c r="F2933" s="94"/>
      <c r="G2933" s="94"/>
      <c r="H2933" s="94"/>
      <c r="I2933" s="96"/>
      <c r="J2933" s="112"/>
      <c r="K2933" s="96"/>
      <c r="L2933" s="113"/>
      <c r="M2933" s="111"/>
      <c r="N2933" s="96"/>
      <c r="O2933" s="94"/>
      <c r="P2933" s="94"/>
      <c r="Q2933" s="96"/>
      <c r="R2933" s="96"/>
      <c r="S2933" s="96"/>
      <c r="T2933" s="94"/>
      <c r="U2933" s="94"/>
      <c r="V2933" s="96"/>
      <c r="W2933" s="94"/>
      <c r="X2933" s="94"/>
      <c r="Y2933" s="94"/>
      <c r="Z2933" s="94"/>
      <c r="AA2933" s="94"/>
      <c r="AB2933" s="96"/>
      <c r="AC2933" s="96"/>
      <c r="AD2933" s="96"/>
      <c r="AE2933" s="96"/>
      <c r="AF2933" s="94"/>
      <c r="AG2933" s="94"/>
    </row>
    <row r="2934" spans="1:33" ht="15.75" customHeight="1" x14ac:dyDescent="0.25">
      <c r="A2934" s="94"/>
      <c r="B2934" s="94"/>
      <c r="C2934" s="94"/>
      <c r="D2934" s="111"/>
      <c r="E2934" s="94"/>
      <c r="F2934" s="94"/>
      <c r="G2934" s="94"/>
      <c r="H2934" s="94"/>
      <c r="I2934" s="96"/>
      <c r="J2934" s="112"/>
      <c r="K2934" s="96"/>
      <c r="L2934" s="113"/>
      <c r="M2934" s="111"/>
      <c r="N2934" s="96"/>
      <c r="O2934" s="94"/>
      <c r="P2934" s="94"/>
      <c r="Q2934" s="96"/>
      <c r="R2934" s="96"/>
      <c r="S2934" s="96"/>
      <c r="T2934" s="94"/>
      <c r="U2934" s="94"/>
      <c r="V2934" s="96"/>
      <c r="W2934" s="94"/>
      <c r="X2934" s="94"/>
      <c r="Y2934" s="94"/>
      <c r="Z2934" s="94"/>
      <c r="AA2934" s="94"/>
      <c r="AB2934" s="96"/>
      <c r="AC2934" s="96"/>
      <c r="AD2934" s="96"/>
      <c r="AE2934" s="96"/>
      <c r="AF2934" s="94"/>
      <c r="AG2934" s="94"/>
    </row>
    <row r="2935" spans="1:33" ht="15.75" customHeight="1" x14ac:dyDescent="0.25">
      <c r="A2935" s="94"/>
      <c r="B2935" s="94"/>
      <c r="C2935" s="94"/>
      <c r="D2935" s="111"/>
      <c r="E2935" s="94"/>
      <c r="F2935" s="94"/>
      <c r="G2935" s="94"/>
      <c r="H2935" s="94"/>
      <c r="I2935" s="96"/>
      <c r="J2935" s="112"/>
      <c r="K2935" s="96"/>
      <c r="L2935" s="113"/>
      <c r="M2935" s="111"/>
      <c r="N2935" s="96"/>
      <c r="O2935" s="94"/>
      <c r="P2935" s="94"/>
      <c r="Q2935" s="96"/>
      <c r="R2935" s="96"/>
      <c r="S2935" s="96"/>
      <c r="T2935" s="94"/>
      <c r="U2935" s="94"/>
      <c r="V2935" s="96"/>
      <c r="W2935" s="94"/>
      <c r="X2935" s="94"/>
      <c r="Y2935" s="94"/>
      <c r="Z2935" s="94"/>
      <c r="AA2935" s="94"/>
      <c r="AB2935" s="96"/>
      <c r="AC2935" s="96"/>
      <c r="AD2935" s="96"/>
      <c r="AE2935" s="96"/>
      <c r="AF2935" s="94"/>
      <c r="AG2935" s="94"/>
    </row>
    <row r="2936" spans="1:33" ht="15.75" customHeight="1" x14ac:dyDescent="0.25">
      <c r="A2936" s="94"/>
      <c r="B2936" s="94"/>
      <c r="C2936" s="94"/>
      <c r="D2936" s="111"/>
      <c r="E2936" s="94"/>
      <c r="F2936" s="94"/>
      <c r="G2936" s="94"/>
      <c r="H2936" s="94"/>
      <c r="I2936" s="96"/>
      <c r="J2936" s="112"/>
      <c r="K2936" s="96"/>
      <c r="L2936" s="113"/>
      <c r="M2936" s="111"/>
      <c r="N2936" s="96"/>
      <c r="O2936" s="94"/>
      <c r="P2936" s="94"/>
      <c r="Q2936" s="96"/>
      <c r="R2936" s="96"/>
      <c r="S2936" s="96"/>
      <c r="T2936" s="94"/>
      <c r="U2936" s="94"/>
      <c r="V2936" s="96"/>
      <c r="W2936" s="94"/>
      <c r="X2936" s="94"/>
      <c r="Y2936" s="94"/>
      <c r="Z2936" s="94"/>
      <c r="AA2936" s="94"/>
      <c r="AB2936" s="96"/>
      <c r="AC2936" s="96"/>
      <c r="AD2936" s="96"/>
      <c r="AE2936" s="96"/>
      <c r="AF2936" s="94"/>
      <c r="AG2936" s="94"/>
    </row>
    <row r="2937" spans="1:33" ht="15.75" customHeight="1" x14ac:dyDescent="0.25">
      <c r="A2937" s="94"/>
      <c r="B2937" s="94"/>
      <c r="C2937" s="94"/>
      <c r="D2937" s="111"/>
      <c r="E2937" s="94"/>
      <c r="F2937" s="94"/>
      <c r="G2937" s="94"/>
      <c r="H2937" s="94"/>
      <c r="I2937" s="96"/>
      <c r="J2937" s="112"/>
      <c r="K2937" s="96"/>
      <c r="L2937" s="113"/>
      <c r="M2937" s="111"/>
      <c r="N2937" s="96"/>
      <c r="O2937" s="94"/>
      <c r="P2937" s="94"/>
      <c r="Q2937" s="96"/>
      <c r="R2937" s="96"/>
      <c r="S2937" s="96"/>
      <c r="T2937" s="94"/>
      <c r="U2937" s="94"/>
      <c r="V2937" s="96"/>
      <c r="W2937" s="94"/>
      <c r="X2937" s="94"/>
      <c r="Y2937" s="94"/>
      <c r="Z2937" s="94"/>
      <c r="AA2937" s="94"/>
      <c r="AB2937" s="96"/>
      <c r="AC2937" s="96"/>
      <c r="AD2937" s="96"/>
      <c r="AE2937" s="96"/>
      <c r="AF2937" s="94"/>
      <c r="AG2937" s="94"/>
    </row>
    <row r="2938" spans="1:33" ht="15.75" customHeight="1" x14ac:dyDescent="0.25">
      <c r="A2938" s="94"/>
      <c r="B2938" s="94"/>
      <c r="C2938" s="94"/>
      <c r="D2938" s="111"/>
      <c r="E2938" s="94"/>
      <c r="F2938" s="94"/>
      <c r="G2938" s="94"/>
      <c r="H2938" s="94"/>
      <c r="I2938" s="96"/>
      <c r="J2938" s="112"/>
      <c r="K2938" s="96"/>
      <c r="L2938" s="113"/>
      <c r="M2938" s="111"/>
      <c r="N2938" s="96"/>
      <c r="O2938" s="94"/>
      <c r="P2938" s="94"/>
      <c r="Q2938" s="96"/>
      <c r="R2938" s="96"/>
      <c r="S2938" s="96"/>
      <c r="T2938" s="94"/>
      <c r="U2938" s="94"/>
      <c r="V2938" s="96"/>
      <c r="W2938" s="94"/>
      <c r="X2938" s="94"/>
      <c r="Y2938" s="94"/>
      <c r="Z2938" s="94"/>
      <c r="AA2938" s="94"/>
      <c r="AB2938" s="96"/>
      <c r="AC2938" s="96"/>
      <c r="AD2938" s="96"/>
      <c r="AE2938" s="96"/>
      <c r="AF2938" s="94"/>
      <c r="AG2938" s="94"/>
    </row>
    <row r="2939" spans="1:33" ht="15.75" customHeight="1" x14ac:dyDescent="0.25">
      <c r="A2939" s="94"/>
      <c r="B2939" s="94"/>
      <c r="C2939" s="94"/>
      <c r="D2939" s="111"/>
      <c r="E2939" s="94"/>
      <c r="F2939" s="94"/>
      <c r="G2939" s="94"/>
      <c r="H2939" s="94"/>
      <c r="I2939" s="96"/>
      <c r="J2939" s="112"/>
      <c r="K2939" s="96"/>
      <c r="L2939" s="113"/>
      <c r="M2939" s="111"/>
      <c r="N2939" s="96"/>
      <c r="O2939" s="94"/>
      <c r="P2939" s="94"/>
      <c r="Q2939" s="96"/>
      <c r="R2939" s="96"/>
      <c r="S2939" s="96"/>
      <c r="T2939" s="94"/>
      <c r="U2939" s="94"/>
      <c r="V2939" s="96"/>
      <c r="W2939" s="94"/>
      <c r="X2939" s="94"/>
      <c r="Y2939" s="94"/>
      <c r="Z2939" s="94"/>
      <c r="AA2939" s="94"/>
      <c r="AB2939" s="96"/>
      <c r="AC2939" s="96"/>
      <c r="AD2939" s="96"/>
      <c r="AE2939" s="96"/>
      <c r="AF2939" s="94"/>
      <c r="AG2939" s="94"/>
    </row>
    <row r="2940" spans="1:33" ht="15.75" customHeight="1" x14ac:dyDescent="0.25">
      <c r="A2940" s="94"/>
      <c r="B2940" s="94"/>
      <c r="C2940" s="94"/>
      <c r="D2940" s="111"/>
      <c r="E2940" s="94"/>
      <c r="F2940" s="94"/>
      <c r="G2940" s="94"/>
      <c r="H2940" s="94"/>
      <c r="I2940" s="96"/>
      <c r="J2940" s="112"/>
      <c r="K2940" s="96"/>
      <c r="L2940" s="113"/>
      <c r="M2940" s="111"/>
      <c r="N2940" s="96"/>
      <c r="O2940" s="94"/>
      <c r="P2940" s="94"/>
      <c r="Q2940" s="96"/>
      <c r="R2940" s="96"/>
      <c r="S2940" s="96"/>
      <c r="T2940" s="94"/>
      <c r="U2940" s="94"/>
      <c r="V2940" s="96"/>
      <c r="W2940" s="94"/>
      <c r="X2940" s="94"/>
      <c r="Y2940" s="94"/>
      <c r="Z2940" s="94"/>
      <c r="AA2940" s="94"/>
      <c r="AB2940" s="96"/>
      <c r="AC2940" s="96"/>
      <c r="AD2940" s="96"/>
      <c r="AE2940" s="96"/>
      <c r="AF2940" s="94"/>
      <c r="AG2940" s="94"/>
    </row>
    <row r="2941" spans="1:33" ht="15.75" customHeight="1" x14ac:dyDescent="0.25">
      <c r="A2941" s="94"/>
      <c r="B2941" s="94"/>
      <c r="C2941" s="94"/>
      <c r="D2941" s="111"/>
      <c r="E2941" s="94"/>
      <c r="F2941" s="94"/>
      <c r="G2941" s="94"/>
      <c r="H2941" s="94"/>
      <c r="I2941" s="96"/>
      <c r="J2941" s="112"/>
      <c r="K2941" s="96"/>
      <c r="L2941" s="113"/>
      <c r="M2941" s="111"/>
      <c r="N2941" s="96"/>
      <c r="O2941" s="94"/>
      <c r="P2941" s="94"/>
      <c r="Q2941" s="96"/>
      <c r="R2941" s="96"/>
      <c r="S2941" s="96"/>
      <c r="T2941" s="94"/>
      <c r="U2941" s="94"/>
      <c r="V2941" s="96"/>
      <c r="W2941" s="94"/>
      <c r="X2941" s="94"/>
      <c r="Y2941" s="94"/>
      <c r="Z2941" s="94"/>
      <c r="AA2941" s="94"/>
      <c r="AB2941" s="96"/>
      <c r="AC2941" s="96"/>
      <c r="AD2941" s="96"/>
      <c r="AE2941" s="96"/>
      <c r="AF2941" s="94"/>
      <c r="AG2941" s="94"/>
    </row>
    <row r="2942" spans="1:33" ht="15.75" customHeight="1" x14ac:dyDescent="0.25">
      <c r="A2942" s="94"/>
      <c r="B2942" s="94"/>
      <c r="C2942" s="94"/>
      <c r="D2942" s="111"/>
      <c r="E2942" s="94"/>
      <c r="F2942" s="94"/>
      <c r="G2942" s="94"/>
      <c r="H2942" s="94"/>
      <c r="I2942" s="96"/>
      <c r="J2942" s="112"/>
      <c r="K2942" s="96"/>
      <c r="L2942" s="113"/>
      <c r="M2942" s="111"/>
      <c r="N2942" s="96"/>
      <c r="O2942" s="94"/>
      <c r="P2942" s="94"/>
      <c r="Q2942" s="96"/>
      <c r="R2942" s="96"/>
      <c r="S2942" s="96"/>
      <c r="T2942" s="94"/>
      <c r="U2942" s="94"/>
      <c r="V2942" s="96"/>
      <c r="W2942" s="94"/>
      <c r="X2942" s="94"/>
      <c r="Y2942" s="94"/>
      <c r="Z2942" s="94"/>
      <c r="AA2942" s="94"/>
      <c r="AB2942" s="96"/>
      <c r="AC2942" s="96"/>
      <c r="AD2942" s="96"/>
      <c r="AE2942" s="96"/>
      <c r="AF2942" s="94"/>
      <c r="AG2942" s="94"/>
    </row>
    <row r="2943" spans="1:33" ht="15.75" customHeight="1" x14ac:dyDescent="0.25">
      <c r="A2943" s="94"/>
      <c r="B2943" s="94"/>
      <c r="C2943" s="94"/>
      <c r="D2943" s="111"/>
      <c r="E2943" s="94"/>
      <c r="F2943" s="94"/>
      <c r="G2943" s="94"/>
      <c r="H2943" s="94"/>
      <c r="I2943" s="96"/>
      <c r="J2943" s="112"/>
      <c r="K2943" s="96"/>
      <c r="L2943" s="113"/>
      <c r="M2943" s="111"/>
      <c r="N2943" s="96"/>
      <c r="O2943" s="94"/>
      <c r="P2943" s="94"/>
      <c r="Q2943" s="96"/>
      <c r="R2943" s="96"/>
      <c r="S2943" s="96"/>
      <c r="T2943" s="94"/>
      <c r="U2943" s="94"/>
      <c r="V2943" s="96"/>
      <c r="W2943" s="94"/>
      <c r="X2943" s="94"/>
      <c r="Y2943" s="94"/>
      <c r="Z2943" s="94"/>
      <c r="AA2943" s="94"/>
      <c r="AB2943" s="96"/>
      <c r="AC2943" s="96"/>
      <c r="AD2943" s="96"/>
      <c r="AE2943" s="96"/>
      <c r="AF2943" s="94"/>
      <c r="AG2943" s="94"/>
    </row>
    <row r="2944" spans="1:33" ht="15.75" customHeight="1" x14ac:dyDescent="0.25">
      <c r="A2944" s="94"/>
      <c r="B2944" s="94"/>
      <c r="C2944" s="94"/>
      <c r="D2944" s="111"/>
      <c r="E2944" s="94"/>
      <c r="F2944" s="94"/>
      <c r="G2944" s="94"/>
      <c r="H2944" s="94"/>
      <c r="I2944" s="96"/>
      <c r="J2944" s="112"/>
      <c r="K2944" s="96"/>
      <c r="L2944" s="113"/>
      <c r="M2944" s="111"/>
      <c r="N2944" s="96"/>
      <c r="O2944" s="94"/>
      <c r="P2944" s="94"/>
      <c r="Q2944" s="96"/>
      <c r="R2944" s="96"/>
      <c r="S2944" s="96"/>
      <c r="T2944" s="94"/>
      <c r="U2944" s="94"/>
      <c r="V2944" s="96"/>
      <c r="W2944" s="94"/>
      <c r="X2944" s="94"/>
      <c r="Y2944" s="94"/>
      <c r="Z2944" s="94"/>
      <c r="AA2944" s="94"/>
      <c r="AB2944" s="96"/>
      <c r="AC2944" s="96"/>
      <c r="AD2944" s="96"/>
      <c r="AE2944" s="96"/>
      <c r="AF2944" s="94"/>
      <c r="AG2944" s="94"/>
    </row>
    <row r="2945" spans="1:33" ht="15.75" customHeight="1" x14ac:dyDescent="0.25">
      <c r="A2945" s="94"/>
      <c r="B2945" s="94"/>
      <c r="C2945" s="94"/>
      <c r="D2945" s="111"/>
      <c r="E2945" s="94"/>
      <c r="F2945" s="94"/>
      <c r="G2945" s="94"/>
      <c r="H2945" s="94"/>
      <c r="I2945" s="96"/>
      <c r="J2945" s="112"/>
      <c r="K2945" s="96"/>
      <c r="L2945" s="113"/>
      <c r="M2945" s="111"/>
      <c r="N2945" s="96"/>
      <c r="O2945" s="94"/>
      <c r="P2945" s="94"/>
      <c r="Q2945" s="96"/>
      <c r="R2945" s="96"/>
      <c r="S2945" s="96"/>
      <c r="T2945" s="94"/>
      <c r="U2945" s="94"/>
      <c r="V2945" s="96"/>
      <c r="W2945" s="94"/>
      <c r="X2945" s="94"/>
      <c r="Y2945" s="94"/>
      <c r="Z2945" s="94"/>
      <c r="AA2945" s="94"/>
      <c r="AB2945" s="96"/>
      <c r="AC2945" s="96"/>
      <c r="AD2945" s="96"/>
      <c r="AE2945" s="96"/>
      <c r="AF2945" s="94"/>
      <c r="AG2945" s="94"/>
    </row>
    <row r="2946" spans="1:33" ht="15.75" customHeight="1" x14ac:dyDescent="0.25">
      <c r="A2946" s="94"/>
      <c r="B2946" s="94"/>
      <c r="C2946" s="94"/>
      <c r="D2946" s="111"/>
      <c r="E2946" s="94"/>
      <c r="F2946" s="94"/>
      <c r="G2946" s="94"/>
      <c r="H2946" s="94"/>
      <c r="I2946" s="96"/>
      <c r="J2946" s="112"/>
      <c r="K2946" s="96"/>
      <c r="L2946" s="113"/>
      <c r="M2946" s="111"/>
      <c r="N2946" s="96"/>
      <c r="O2946" s="94"/>
      <c r="P2946" s="94"/>
      <c r="Q2946" s="96"/>
      <c r="R2946" s="96"/>
      <c r="S2946" s="96"/>
      <c r="T2946" s="94"/>
      <c r="U2946" s="94"/>
      <c r="V2946" s="96"/>
      <c r="W2946" s="94"/>
      <c r="X2946" s="94"/>
      <c r="Y2946" s="94"/>
      <c r="Z2946" s="94"/>
      <c r="AA2946" s="94"/>
      <c r="AB2946" s="96"/>
      <c r="AC2946" s="96"/>
      <c r="AD2946" s="96"/>
      <c r="AE2946" s="96"/>
      <c r="AF2946" s="94"/>
      <c r="AG2946" s="94"/>
    </row>
    <row r="2947" spans="1:33" ht="15.75" customHeight="1" x14ac:dyDescent="0.25">
      <c r="A2947" s="94"/>
      <c r="B2947" s="94"/>
      <c r="C2947" s="94"/>
      <c r="D2947" s="111"/>
      <c r="E2947" s="94"/>
      <c r="F2947" s="94"/>
      <c r="G2947" s="94"/>
      <c r="H2947" s="94"/>
      <c r="I2947" s="96"/>
      <c r="J2947" s="112"/>
      <c r="K2947" s="96"/>
      <c r="L2947" s="113"/>
      <c r="M2947" s="111"/>
      <c r="N2947" s="96"/>
      <c r="O2947" s="94"/>
      <c r="P2947" s="94"/>
      <c r="Q2947" s="96"/>
      <c r="R2947" s="96"/>
      <c r="S2947" s="96"/>
      <c r="T2947" s="94"/>
      <c r="U2947" s="94"/>
      <c r="V2947" s="96"/>
      <c r="W2947" s="94"/>
      <c r="X2947" s="94"/>
      <c r="Y2947" s="94"/>
      <c r="Z2947" s="94"/>
      <c r="AA2947" s="94"/>
      <c r="AB2947" s="96"/>
      <c r="AC2947" s="96"/>
      <c r="AD2947" s="96"/>
      <c r="AE2947" s="96"/>
      <c r="AF2947" s="94"/>
      <c r="AG2947" s="94"/>
    </row>
    <row r="2948" spans="1:33" ht="15.75" customHeight="1" x14ac:dyDescent="0.25">
      <c r="A2948" s="94"/>
      <c r="B2948" s="94"/>
      <c r="C2948" s="94"/>
      <c r="D2948" s="111"/>
      <c r="E2948" s="94"/>
      <c r="F2948" s="94"/>
      <c r="G2948" s="94"/>
      <c r="H2948" s="94"/>
      <c r="I2948" s="96"/>
      <c r="J2948" s="112"/>
      <c r="K2948" s="96"/>
      <c r="L2948" s="113"/>
      <c r="M2948" s="111"/>
      <c r="N2948" s="96"/>
      <c r="O2948" s="94"/>
      <c r="P2948" s="94"/>
      <c r="Q2948" s="96"/>
      <c r="R2948" s="96"/>
      <c r="S2948" s="96"/>
      <c r="T2948" s="94"/>
      <c r="U2948" s="94"/>
      <c r="V2948" s="96"/>
      <c r="W2948" s="94"/>
      <c r="X2948" s="94"/>
      <c r="Y2948" s="94"/>
      <c r="Z2948" s="94"/>
      <c r="AA2948" s="94"/>
      <c r="AB2948" s="96"/>
      <c r="AC2948" s="96"/>
      <c r="AD2948" s="96"/>
      <c r="AE2948" s="96"/>
      <c r="AF2948" s="94"/>
      <c r="AG2948" s="94"/>
    </row>
    <row r="2949" spans="1:33" ht="15.75" customHeight="1" x14ac:dyDescent="0.25">
      <c r="A2949" s="94"/>
      <c r="B2949" s="94"/>
      <c r="C2949" s="94"/>
      <c r="D2949" s="111"/>
      <c r="E2949" s="94"/>
      <c r="F2949" s="94"/>
      <c r="G2949" s="94"/>
      <c r="H2949" s="94"/>
      <c r="I2949" s="96"/>
      <c r="J2949" s="112"/>
      <c r="K2949" s="96"/>
      <c r="L2949" s="113"/>
      <c r="M2949" s="111"/>
      <c r="N2949" s="96"/>
      <c r="O2949" s="94"/>
      <c r="P2949" s="94"/>
      <c r="Q2949" s="96"/>
      <c r="R2949" s="96"/>
      <c r="S2949" s="96"/>
      <c r="T2949" s="94"/>
      <c r="U2949" s="94"/>
      <c r="V2949" s="96"/>
      <c r="W2949" s="94"/>
      <c r="X2949" s="94"/>
      <c r="Y2949" s="94"/>
      <c r="Z2949" s="94"/>
      <c r="AA2949" s="94"/>
      <c r="AB2949" s="96"/>
      <c r="AC2949" s="96"/>
      <c r="AD2949" s="96"/>
      <c r="AE2949" s="96"/>
      <c r="AF2949" s="94"/>
      <c r="AG2949" s="94"/>
    </row>
    <row r="2950" spans="1:33" ht="15.75" customHeight="1" x14ac:dyDescent="0.25">
      <c r="A2950" s="94"/>
      <c r="B2950" s="94"/>
      <c r="C2950" s="94"/>
      <c r="D2950" s="111"/>
      <c r="E2950" s="94"/>
      <c r="F2950" s="94"/>
      <c r="G2950" s="94"/>
      <c r="H2950" s="94"/>
      <c r="I2950" s="96"/>
      <c r="J2950" s="112"/>
      <c r="K2950" s="96"/>
      <c r="L2950" s="113"/>
      <c r="M2950" s="111"/>
      <c r="N2950" s="96"/>
      <c r="O2950" s="94"/>
      <c r="P2950" s="94"/>
      <c r="Q2950" s="96"/>
      <c r="R2950" s="96"/>
      <c r="S2950" s="96"/>
      <c r="T2950" s="94"/>
      <c r="U2950" s="94"/>
      <c r="V2950" s="96"/>
      <c r="W2950" s="94"/>
      <c r="X2950" s="94"/>
      <c r="Y2950" s="94"/>
      <c r="Z2950" s="94"/>
      <c r="AA2950" s="94"/>
      <c r="AB2950" s="96"/>
      <c r="AC2950" s="96"/>
      <c r="AD2950" s="96"/>
      <c r="AE2950" s="96"/>
      <c r="AF2950" s="94"/>
      <c r="AG2950" s="94"/>
    </row>
    <row r="2951" spans="1:33" ht="15.75" customHeight="1" x14ac:dyDescent="0.25">
      <c r="A2951" s="94"/>
      <c r="B2951" s="94"/>
      <c r="C2951" s="94"/>
      <c r="D2951" s="111"/>
      <c r="E2951" s="94"/>
      <c r="F2951" s="94"/>
      <c r="G2951" s="94"/>
      <c r="H2951" s="94"/>
      <c r="I2951" s="96"/>
      <c r="J2951" s="112"/>
      <c r="K2951" s="96"/>
      <c r="L2951" s="113"/>
      <c r="M2951" s="111"/>
      <c r="N2951" s="96"/>
      <c r="O2951" s="94"/>
      <c r="P2951" s="94"/>
      <c r="Q2951" s="96"/>
      <c r="R2951" s="96"/>
      <c r="S2951" s="96"/>
      <c r="T2951" s="94"/>
      <c r="U2951" s="94"/>
      <c r="V2951" s="96"/>
      <c r="W2951" s="94"/>
      <c r="X2951" s="94"/>
      <c r="Y2951" s="94"/>
      <c r="Z2951" s="94"/>
      <c r="AA2951" s="94"/>
      <c r="AB2951" s="96"/>
      <c r="AC2951" s="96"/>
      <c r="AD2951" s="96"/>
      <c r="AE2951" s="96"/>
      <c r="AF2951" s="94"/>
      <c r="AG2951" s="94"/>
    </row>
    <row r="2952" spans="1:33" ht="15.75" customHeight="1" x14ac:dyDescent="0.25">
      <c r="A2952" s="94"/>
      <c r="B2952" s="94"/>
      <c r="C2952" s="94"/>
      <c r="D2952" s="111"/>
      <c r="E2952" s="94"/>
      <c r="F2952" s="94"/>
      <c r="G2952" s="94"/>
      <c r="H2952" s="94"/>
      <c r="I2952" s="96"/>
      <c r="J2952" s="112"/>
      <c r="K2952" s="96"/>
      <c r="L2952" s="113"/>
      <c r="M2952" s="111"/>
      <c r="N2952" s="96"/>
      <c r="O2952" s="94"/>
      <c r="P2952" s="94"/>
      <c r="Q2952" s="96"/>
      <c r="R2952" s="96"/>
      <c r="S2952" s="96"/>
      <c r="T2952" s="94"/>
      <c r="U2952" s="94"/>
      <c r="V2952" s="96"/>
      <c r="W2952" s="94"/>
      <c r="X2952" s="94"/>
      <c r="Y2952" s="94"/>
      <c r="Z2952" s="94"/>
      <c r="AA2952" s="94"/>
      <c r="AB2952" s="96"/>
      <c r="AC2952" s="96"/>
      <c r="AD2952" s="96"/>
      <c r="AE2952" s="96"/>
      <c r="AF2952" s="94"/>
      <c r="AG2952" s="94"/>
    </row>
    <row r="2953" spans="1:33" ht="15.75" customHeight="1" x14ac:dyDescent="0.25">
      <c r="A2953" s="94"/>
      <c r="B2953" s="94"/>
      <c r="C2953" s="94"/>
      <c r="D2953" s="111"/>
      <c r="E2953" s="94"/>
      <c r="F2953" s="94"/>
      <c r="G2953" s="94"/>
      <c r="H2953" s="94"/>
      <c r="I2953" s="96"/>
      <c r="J2953" s="112"/>
      <c r="K2953" s="96"/>
      <c r="L2953" s="113"/>
      <c r="M2953" s="111"/>
      <c r="N2953" s="96"/>
      <c r="O2953" s="94"/>
      <c r="P2953" s="94"/>
      <c r="Q2953" s="96"/>
      <c r="R2953" s="96"/>
      <c r="S2953" s="96"/>
      <c r="T2953" s="94"/>
      <c r="U2953" s="94"/>
      <c r="V2953" s="96"/>
      <c r="W2953" s="94"/>
      <c r="X2953" s="94"/>
      <c r="Y2953" s="94"/>
      <c r="Z2953" s="94"/>
      <c r="AA2953" s="94"/>
      <c r="AB2953" s="96"/>
      <c r="AC2953" s="96"/>
      <c r="AD2953" s="96"/>
      <c r="AE2953" s="96"/>
      <c r="AF2953" s="94"/>
      <c r="AG2953" s="94"/>
    </row>
    <row r="2954" spans="1:33" ht="15.75" customHeight="1" x14ac:dyDescent="0.25">
      <c r="A2954" s="94"/>
      <c r="B2954" s="94"/>
      <c r="C2954" s="94"/>
      <c r="D2954" s="111"/>
      <c r="E2954" s="94"/>
      <c r="F2954" s="94"/>
      <c r="G2954" s="94"/>
      <c r="H2954" s="94"/>
      <c r="I2954" s="96"/>
      <c r="J2954" s="112"/>
      <c r="K2954" s="96"/>
      <c r="L2954" s="113"/>
      <c r="M2954" s="111"/>
      <c r="N2954" s="96"/>
      <c r="O2954" s="94"/>
      <c r="P2954" s="94"/>
      <c r="Q2954" s="96"/>
      <c r="R2954" s="96"/>
      <c r="S2954" s="96"/>
      <c r="T2954" s="94"/>
      <c r="U2954" s="94"/>
      <c r="V2954" s="96"/>
      <c r="W2954" s="94"/>
      <c r="X2954" s="94"/>
      <c r="Y2954" s="94"/>
      <c r="Z2954" s="94"/>
      <c r="AA2954" s="94"/>
      <c r="AB2954" s="96"/>
      <c r="AC2954" s="96"/>
      <c r="AD2954" s="96"/>
      <c r="AE2954" s="96"/>
      <c r="AF2954" s="94"/>
      <c r="AG2954" s="94"/>
    </row>
    <row r="2955" spans="1:33" ht="15.75" customHeight="1" x14ac:dyDescent="0.25">
      <c r="A2955" s="94"/>
      <c r="B2955" s="94"/>
      <c r="C2955" s="94"/>
      <c r="D2955" s="111"/>
      <c r="E2955" s="94"/>
      <c r="F2955" s="94"/>
      <c r="G2955" s="94"/>
      <c r="H2955" s="94"/>
      <c r="I2955" s="96"/>
      <c r="J2955" s="112"/>
      <c r="K2955" s="96"/>
      <c r="L2955" s="113"/>
      <c r="M2955" s="111"/>
      <c r="N2955" s="96"/>
      <c r="O2955" s="94"/>
      <c r="P2955" s="94"/>
      <c r="Q2955" s="96"/>
      <c r="R2955" s="96"/>
      <c r="S2955" s="96"/>
      <c r="T2955" s="94"/>
      <c r="U2955" s="94"/>
      <c r="V2955" s="96"/>
      <c r="W2955" s="94"/>
      <c r="X2955" s="94"/>
      <c r="Y2955" s="94"/>
      <c r="Z2955" s="94"/>
      <c r="AA2955" s="94"/>
      <c r="AB2955" s="96"/>
      <c r="AC2955" s="96"/>
      <c r="AD2955" s="96"/>
      <c r="AE2955" s="96"/>
      <c r="AF2955" s="94"/>
      <c r="AG2955" s="94"/>
    </row>
    <row r="2956" spans="1:33" ht="15.75" customHeight="1" x14ac:dyDescent="0.25">
      <c r="A2956" s="94"/>
      <c r="B2956" s="94"/>
      <c r="C2956" s="94"/>
      <c r="D2956" s="111"/>
      <c r="E2956" s="94"/>
      <c r="F2956" s="94"/>
      <c r="G2956" s="94"/>
      <c r="H2956" s="94"/>
      <c r="I2956" s="96"/>
      <c r="J2956" s="112"/>
      <c r="K2956" s="96"/>
      <c r="L2956" s="113"/>
      <c r="M2956" s="111"/>
      <c r="N2956" s="96"/>
      <c r="O2956" s="94"/>
      <c r="P2956" s="94"/>
      <c r="Q2956" s="96"/>
      <c r="R2956" s="96"/>
      <c r="S2956" s="96"/>
      <c r="T2956" s="94"/>
      <c r="U2956" s="94"/>
      <c r="V2956" s="96"/>
      <c r="W2956" s="94"/>
      <c r="X2956" s="94"/>
      <c r="Y2956" s="94"/>
      <c r="Z2956" s="94"/>
      <c r="AA2956" s="94"/>
      <c r="AB2956" s="96"/>
      <c r="AC2956" s="96"/>
      <c r="AD2956" s="96"/>
      <c r="AE2956" s="96"/>
      <c r="AF2956" s="94"/>
      <c r="AG2956" s="94"/>
    </row>
    <row r="2957" spans="1:33" ht="15.75" customHeight="1" x14ac:dyDescent="0.25">
      <c r="A2957" s="94"/>
      <c r="B2957" s="94"/>
      <c r="C2957" s="94"/>
      <c r="D2957" s="111"/>
      <c r="E2957" s="94"/>
      <c r="F2957" s="94"/>
      <c r="G2957" s="94"/>
      <c r="H2957" s="94"/>
      <c r="I2957" s="96"/>
      <c r="J2957" s="112"/>
      <c r="K2957" s="96"/>
      <c r="L2957" s="113"/>
      <c r="M2957" s="111"/>
      <c r="N2957" s="96"/>
      <c r="O2957" s="94"/>
      <c r="P2957" s="94"/>
      <c r="Q2957" s="96"/>
      <c r="R2957" s="96"/>
      <c r="S2957" s="96"/>
      <c r="T2957" s="94"/>
      <c r="U2957" s="94"/>
      <c r="V2957" s="96"/>
      <c r="W2957" s="94"/>
      <c r="X2957" s="94"/>
      <c r="Y2957" s="94"/>
      <c r="Z2957" s="94"/>
      <c r="AA2957" s="94"/>
      <c r="AB2957" s="96"/>
      <c r="AC2957" s="96"/>
      <c r="AD2957" s="96"/>
      <c r="AE2957" s="96"/>
      <c r="AF2957" s="94"/>
      <c r="AG2957" s="94"/>
    </row>
    <row r="2958" spans="1:33" ht="15.75" customHeight="1" x14ac:dyDescent="0.25">
      <c r="A2958" s="94"/>
      <c r="B2958" s="94"/>
      <c r="C2958" s="94"/>
      <c r="D2958" s="111"/>
      <c r="E2958" s="94"/>
      <c r="F2958" s="94"/>
      <c r="G2958" s="94"/>
      <c r="H2958" s="94"/>
      <c r="I2958" s="96"/>
      <c r="J2958" s="112"/>
      <c r="K2958" s="96"/>
      <c r="L2958" s="113"/>
      <c r="M2958" s="111"/>
      <c r="N2958" s="96"/>
      <c r="O2958" s="94"/>
      <c r="P2958" s="94"/>
      <c r="Q2958" s="96"/>
      <c r="R2958" s="96"/>
      <c r="S2958" s="96"/>
      <c r="T2958" s="94"/>
      <c r="U2958" s="94"/>
      <c r="V2958" s="96"/>
      <c r="W2958" s="94"/>
      <c r="X2958" s="94"/>
      <c r="Y2958" s="94"/>
      <c r="Z2958" s="94"/>
      <c r="AA2958" s="94"/>
      <c r="AB2958" s="96"/>
      <c r="AC2958" s="96"/>
      <c r="AD2958" s="96"/>
      <c r="AE2958" s="96"/>
      <c r="AF2958" s="94"/>
      <c r="AG2958" s="94"/>
    </row>
    <row r="2959" spans="1:33" ht="15.75" customHeight="1" x14ac:dyDescent="0.25">
      <c r="A2959" s="94"/>
      <c r="B2959" s="94"/>
      <c r="C2959" s="94"/>
      <c r="D2959" s="111"/>
      <c r="E2959" s="94"/>
      <c r="F2959" s="94"/>
      <c r="G2959" s="94"/>
      <c r="H2959" s="94"/>
      <c r="I2959" s="96"/>
      <c r="J2959" s="112"/>
      <c r="K2959" s="96"/>
      <c r="L2959" s="113"/>
      <c r="M2959" s="111"/>
      <c r="N2959" s="96"/>
      <c r="O2959" s="94"/>
      <c r="P2959" s="94"/>
      <c r="Q2959" s="96"/>
      <c r="R2959" s="96"/>
      <c r="S2959" s="96"/>
      <c r="T2959" s="94"/>
      <c r="U2959" s="94"/>
      <c r="V2959" s="96"/>
      <c r="W2959" s="94"/>
      <c r="X2959" s="94"/>
      <c r="Y2959" s="94"/>
      <c r="Z2959" s="94"/>
      <c r="AA2959" s="94"/>
      <c r="AB2959" s="96"/>
      <c r="AC2959" s="96"/>
      <c r="AD2959" s="96"/>
      <c r="AE2959" s="96"/>
      <c r="AF2959" s="94"/>
      <c r="AG2959" s="94"/>
    </row>
    <row r="2960" spans="1:33" ht="15.75" customHeight="1" x14ac:dyDescent="0.25">
      <c r="A2960" s="94"/>
      <c r="B2960" s="94"/>
      <c r="C2960" s="94"/>
      <c r="D2960" s="111"/>
      <c r="E2960" s="94"/>
      <c r="F2960" s="94"/>
      <c r="G2960" s="94"/>
      <c r="H2960" s="94"/>
      <c r="I2960" s="96"/>
      <c r="J2960" s="112"/>
      <c r="K2960" s="96"/>
      <c r="L2960" s="113"/>
      <c r="M2960" s="111"/>
      <c r="N2960" s="96"/>
      <c r="O2960" s="94"/>
      <c r="P2960" s="94"/>
      <c r="Q2960" s="96"/>
      <c r="R2960" s="96"/>
      <c r="S2960" s="96"/>
      <c r="T2960" s="94"/>
      <c r="U2960" s="94"/>
      <c r="V2960" s="96"/>
      <c r="W2960" s="94"/>
      <c r="X2960" s="94"/>
      <c r="Y2960" s="94"/>
      <c r="Z2960" s="94"/>
      <c r="AA2960" s="94"/>
      <c r="AB2960" s="96"/>
      <c r="AC2960" s="96"/>
      <c r="AD2960" s="96"/>
      <c r="AE2960" s="96"/>
      <c r="AF2960" s="94"/>
      <c r="AG2960" s="94"/>
    </row>
    <row r="2961" spans="1:33" ht="15.75" customHeight="1" x14ac:dyDescent="0.25">
      <c r="A2961" s="94"/>
      <c r="B2961" s="94"/>
      <c r="C2961" s="94"/>
      <c r="D2961" s="111"/>
      <c r="E2961" s="94"/>
      <c r="F2961" s="94"/>
      <c r="G2961" s="94"/>
      <c r="H2961" s="94"/>
      <c r="I2961" s="96"/>
      <c r="J2961" s="112"/>
      <c r="K2961" s="96"/>
      <c r="L2961" s="113"/>
      <c r="M2961" s="111"/>
      <c r="N2961" s="96"/>
      <c r="O2961" s="94"/>
      <c r="P2961" s="94"/>
      <c r="Q2961" s="96"/>
      <c r="R2961" s="96"/>
      <c r="S2961" s="96"/>
      <c r="T2961" s="94"/>
      <c r="U2961" s="94"/>
      <c r="V2961" s="96"/>
      <c r="W2961" s="94"/>
      <c r="X2961" s="94"/>
      <c r="Y2961" s="94"/>
      <c r="Z2961" s="94"/>
      <c r="AA2961" s="94"/>
      <c r="AB2961" s="96"/>
      <c r="AC2961" s="96"/>
      <c r="AD2961" s="96"/>
      <c r="AE2961" s="96"/>
      <c r="AF2961" s="94"/>
      <c r="AG2961" s="94"/>
    </row>
    <row r="2962" spans="1:33" ht="15.75" customHeight="1" x14ac:dyDescent="0.25">
      <c r="A2962" s="94"/>
      <c r="B2962" s="94"/>
      <c r="C2962" s="94"/>
      <c r="D2962" s="111"/>
      <c r="E2962" s="94"/>
      <c r="F2962" s="94"/>
      <c r="G2962" s="94"/>
      <c r="H2962" s="94"/>
      <c r="I2962" s="96"/>
      <c r="J2962" s="112"/>
      <c r="K2962" s="96"/>
      <c r="L2962" s="113"/>
      <c r="M2962" s="111"/>
      <c r="N2962" s="96"/>
      <c r="O2962" s="94"/>
      <c r="P2962" s="94"/>
      <c r="Q2962" s="96"/>
      <c r="R2962" s="96"/>
      <c r="S2962" s="96"/>
      <c r="T2962" s="94"/>
      <c r="U2962" s="94"/>
      <c r="V2962" s="96"/>
      <c r="W2962" s="94"/>
      <c r="X2962" s="94"/>
      <c r="Y2962" s="94"/>
      <c r="Z2962" s="94"/>
      <c r="AA2962" s="94"/>
      <c r="AB2962" s="96"/>
      <c r="AC2962" s="96"/>
      <c r="AD2962" s="96"/>
      <c r="AE2962" s="96"/>
      <c r="AF2962" s="94"/>
      <c r="AG2962" s="94"/>
    </row>
    <row r="2963" spans="1:33" ht="15.75" customHeight="1" x14ac:dyDescent="0.25">
      <c r="A2963" s="94"/>
      <c r="B2963" s="94"/>
      <c r="C2963" s="94"/>
      <c r="D2963" s="111"/>
      <c r="E2963" s="94"/>
      <c r="F2963" s="94"/>
      <c r="G2963" s="94"/>
      <c r="H2963" s="94"/>
      <c r="I2963" s="96"/>
      <c r="J2963" s="112"/>
      <c r="K2963" s="96"/>
      <c r="L2963" s="113"/>
      <c r="M2963" s="111"/>
      <c r="N2963" s="96"/>
      <c r="O2963" s="94"/>
      <c r="P2963" s="94"/>
      <c r="Q2963" s="96"/>
      <c r="R2963" s="96"/>
      <c r="S2963" s="96"/>
      <c r="T2963" s="94"/>
      <c r="U2963" s="94"/>
      <c r="V2963" s="96"/>
      <c r="W2963" s="94"/>
      <c r="X2963" s="94"/>
      <c r="Y2963" s="94"/>
      <c r="Z2963" s="94"/>
      <c r="AA2963" s="94"/>
      <c r="AB2963" s="96"/>
      <c r="AC2963" s="96"/>
      <c r="AD2963" s="96"/>
      <c r="AE2963" s="96"/>
      <c r="AF2963" s="94"/>
      <c r="AG2963" s="94"/>
    </row>
    <row r="2964" spans="1:33" ht="15.75" customHeight="1" x14ac:dyDescent="0.25">
      <c r="A2964" s="94"/>
      <c r="B2964" s="94"/>
      <c r="C2964" s="94"/>
      <c r="D2964" s="111"/>
      <c r="E2964" s="94"/>
      <c r="F2964" s="94"/>
      <c r="G2964" s="94"/>
      <c r="H2964" s="94"/>
      <c r="I2964" s="96"/>
      <c r="J2964" s="112"/>
      <c r="K2964" s="96"/>
      <c r="L2964" s="113"/>
      <c r="M2964" s="111"/>
      <c r="N2964" s="96"/>
      <c r="O2964" s="94"/>
      <c r="P2964" s="94"/>
      <c r="Q2964" s="96"/>
      <c r="R2964" s="96"/>
      <c r="S2964" s="96"/>
      <c r="T2964" s="94"/>
      <c r="U2964" s="94"/>
      <c r="V2964" s="96"/>
      <c r="W2964" s="94"/>
      <c r="X2964" s="94"/>
      <c r="Y2964" s="94"/>
      <c r="Z2964" s="94"/>
      <c r="AA2964" s="94"/>
      <c r="AB2964" s="96"/>
      <c r="AC2964" s="96"/>
      <c r="AD2964" s="96"/>
      <c r="AE2964" s="96"/>
      <c r="AF2964" s="94"/>
      <c r="AG2964" s="94"/>
    </row>
    <row r="2965" spans="1:33" ht="15.75" customHeight="1" x14ac:dyDescent="0.25">
      <c r="A2965" s="94"/>
      <c r="B2965" s="94"/>
      <c r="C2965" s="94"/>
      <c r="D2965" s="111"/>
      <c r="E2965" s="94"/>
      <c r="F2965" s="94"/>
      <c r="G2965" s="94"/>
      <c r="H2965" s="94"/>
      <c r="I2965" s="96"/>
      <c r="J2965" s="112"/>
      <c r="K2965" s="96"/>
      <c r="L2965" s="113"/>
      <c r="M2965" s="111"/>
      <c r="N2965" s="96"/>
      <c r="O2965" s="94"/>
      <c r="P2965" s="94"/>
      <c r="Q2965" s="96"/>
      <c r="R2965" s="96"/>
      <c r="S2965" s="96"/>
      <c r="T2965" s="94"/>
      <c r="U2965" s="94"/>
      <c r="V2965" s="96"/>
      <c r="W2965" s="94"/>
      <c r="X2965" s="94"/>
      <c r="Y2965" s="94"/>
      <c r="Z2965" s="94"/>
      <c r="AA2965" s="94"/>
      <c r="AB2965" s="96"/>
      <c r="AC2965" s="96"/>
      <c r="AD2965" s="96"/>
      <c r="AE2965" s="96"/>
      <c r="AF2965" s="94"/>
      <c r="AG2965" s="94"/>
    </row>
    <row r="2966" spans="1:33" ht="15.75" customHeight="1" x14ac:dyDescent="0.25">
      <c r="A2966" s="94"/>
      <c r="B2966" s="94"/>
      <c r="C2966" s="94"/>
      <c r="D2966" s="111"/>
      <c r="E2966" s="94"/>
      <c r="F2966" s="94"/>
      <c r="G2966" s="94"/>
      <c r="H2966" s="94"/>
      <c r="I2966" s="96"/>
      <c r="J2966" s="112"/>
      <c r="K2966" s="96"/>
      <c r="L2966" s="113"/>
      <c r="M2966" s="111"/>
      <c r="N2966" s="96"/>
      <c r="O2966" s="94"/>
      <c r="P2966" s="94"/>
      <c r="Q2966" s="96"/>
      <c r="R2966" s="96"/>
      <c r="S2966" s="96"/>
      <c r="T2966" s="94"/>
      <c r="U2966" s="94"/>
      <c r="V2966" s="96"/>
      <c r="W2966" s="94"/>
      <c r="X2966" s="94"/>
      <c r="Y2966" s="94"/>
      <c r="Z2966" s="94"/>
      <c r="AA2966" s="94"/>
      <c r="AB2966" s="96"/>
      <c r="AC2966" s="96"/>
      <c r="AD2966" s="96"/>
      <c r="AE2966" s="96"/>
      <c r="AF2966" s="94"/>
      <c r="AG2966" s="94"/>
    </row>
    <row r="2967" spans="1:33" ht="15.75" customHeight="1" x14ac:dyDescent="0.25">
      <c r="A2967" s="94"/>
      <c r="B2967" s="94"/>
      <c r="C2967" s="94"/>
      <c r="D2967" s="111"/>
      <c r="E2967" s="94"/>
      <c r="F2967" s="94"/>
      <c r="G2967" s="94"/>
      <c r="H2967" s="94"/>
      <c r="I2967" s="96"/>
      <c r="J2967" s="112"/>
      <c r="K2967" s="96"/>
      <c r="L2967" s="113"/>
      <c r="M2967" s="111"/>
      <c r="N2967" s="96"/>
      <c r="O2967" s="94"/>
      <c r="P2967" s="94"/>
      <c r="Q2967" s="96"/>
      <c r="R2967" s="96"/>
      <c r="S2967" s="96"/>
      <c r="T2967" s="94"/>
      <c r="U2967" s="94"/>
      <c r="V2967" s="96"/>
      <c r="W2967" s="94"/>
      <c r="X2967" s="94"/>
      <c r="Y2967" s="94"/>
      <c r="Z2967" s="94"/>
      <c r="AA2967" s="94"/>
      <c r="AB2967" s="96"/>
      <c r="AC2967" s="96"/>
      <c r="AD2967" s="96"/>
      <c r="AE2967" s="96"/>
      <c r="AF2967" s="94"/>
      <c r="AG2967" s="94"/>
    </row>
    <row r="2968" spans="1:33" ht="15.75" customHeight="1" x14ac:dyDescent="0.25">
      <c r="A2968" s="94"/>
      <c r="B2968" s="94"/>
      <c r="C2968" s="94"/>
      <c r="D2968" s="111"/>
      <c r="E2968" s="94"/>
      <c r="F2968" s="94"/>
      <c r="G2968" s="94"/>
      <c r="H2968" s="94"/>
      <c r="I2968" s="96"/>
      <c r="J2968" s="112"/>
      <c r="K2968" s="96"/>
      <c r="L2968" s="113"/>
      <c r="M2968" s="111"/>
      <c r="N2968" s="96"/>
      <c r="O2968" s="94"/>
      <c r="P2968" s="94"/>
      <c r="Q2968" s="96"/>
      <c r="R2968" s="96"/>
      <c r="S2968" s="96"/>
      <c r="T2968" s="94"/>
      <c r="U2968" s="94"/>
      <c r="V2968" s="96"/>
      <c r="W2968" s="94"/>
      <c r="X2968" s="94"/>
      <c r="Y2968" s="94"/>
      <c r="Z2968" s="94"/>
      <c r="AA2968" s="94"/>
      <c r="AB2968" s="96"/>
      <c r="AC2968" s="96"/>
      <c r="AD2968" s="96"/>
      <c r="AE2968" s="96"/>
      <c r="AF2968" s="94"/>
      <c r="AG2968" s="94"/>
    </row>
    <row r="2969" spans="1:33" ht="15.75" customHeight="1" x14ac:dyDescent="0.25">
      <c r="A2969" s="94"/>
      <c r="B2969" s="94"/>
      <c r="C2969" s="94"/>
      <c r="D2969" s="111"/>
      <c r="E2969" s="94"/>
      <c r="F2969" s="94"/>
      <c r="G2969" s="94"/>
      <c r="H2969" s="94"/>
      <c r="I2969" s="96"/>
      <c r="J2969" s="112"/>
      <c r="K2969" s="96"/>
      <c r="L2969" s="113"/>
      <c r="M2969" s="111"/>
      <c r="N2969" s="96"/>
      <c r="O2969" s="94"/>
      <c r="P2969" s="94"/>
      <c r="Q2969" s="96"/>
      <c r="R2969" s="96"/>
      <c r="S2969" s="96"/>
      <c r="T2969" s="94"/>
      <c r="U2969" s="94"/>
      <c r="V2969" s="96"/>
      <c r="W2969" s="94"/>
      <c r="X2969" s="94"/>
      <c r="Y2969" s="94"/>
      <c r="Z2969" s="94"/>
      <c r="AA2969" s="94"/>
      <c r="AB2969" s="96"/>
      <c r="AC2969" s="96"/>
      <c r="AD2969" s="96"/>
      <c r="AE2969" s="96"/>
      <c r="AF2969" s="94"/>
      <c r="AG2969" s="94"/>
    </row>
    <row r="2970" spans="1:33" ht="15.75" customHeight="1" x14ac:dyDescent="0.25">
      <c r="A2970" s="94"/>
      <c r="B2970" s="94"/>
      <c r="C2970" s="94"/>
      <c r="D2970" s="111"/>
      <c r="E2970" s="94"/>
      <c r="F2970" s="94"/>
      <c r="G2970" s="94"/>
      <c r="H2970" s="94"/>
      <c r="I2970" s="96"/>
      <c r="J2970" s="112"/>
      <c r="K2970" s="96"/>
      <c r="L2970" s="113"/>
      <c r="M2970" s="111"/>
      <c r="N2970" s="96"/>
      <c r="O2970" s="94"/>
      <c r="P2970" s="94"/>
      <c r="Q2970" s="96"/>
      <c r="R2970" s="96"/>
      <c r="S2970" s="96"/>
      <c r="T2970" s="94"/>
      <c r="U2970" s="94"/>
      <c r="V2970" s="96"/>
      <c r="W2970" s="94"/>
      <c r="X2970" s="94"/>
      <c r="Y2970" s="94"/>
      <c r="Z2970" s="94"/>
      <c r="AA2970" s="94"/>
      <c r="AB2970" s="96"/>
      <c r="AC2970" s="96"/>
      <c r="AD2970" s="96"/>
      <c r="AE2970" s="96"/>
      <c r="AF2970" s="94"/>
      <c r="AG2970" s="94"/>
    </row>
    <row r="2971" spans="1:33" ht="15.75" customHeight="1" x14ac:dyDescent="0.25">
      <c r="A2971" s="94"/>
      <c r="B2971" s="94"/>
      <c r="C2971" s="94"/>
      <c r="D2971" s="111"/>
      <c r="E2971" s="94"/>
      <c r="F2971" s="94"/>
      <c r="G2971" s="94"/>
      <c r="H2971" s="94"/>
      <c r="I2971" s="96"/>
      <c r="J2971" s="112"/>
      <c r="K2971" s="96"/>
      <c r="L2971" s="113"/>
      <c r="M2971" s="111"/>
      <c r="N2971" s="96"/>
      <c r="O2971" s="94"/>
      <c r="P2971" s="94"/>
      <c r="Q2971" s="96"/>
      <c r="R2971" s="96"/>
      <c r="S2971" s="96"/>
      <c r="T2971" s="94"/>
      <c r="U2971" s="94"/>
      <c r="V2971" s="96"/>
      <c r="W2971" s="94"/>
      <c r="X2971" s="94"/>
      <c r="Y2971" s="94"/>
      <c r="Z2971" s="94"/>
      <c r="AA2971" s="94"/>
      <c r="AB2971" s="96"/>
      <c r="AC2971" s="96"/>
      <c r="AD2971" s="96"/>
      <c r="AE2971" s="96"/>
      <c r="AF2971" s="94"/>
      <c r="AG2971" s="94"/>
    </row>
    <row r="2972" spans="1:33" ht="15.75" customHeight="1" x14ac:dyDescent="0.25">
      <c r="A2972" s="94"/>
      <c r="B2972" s="94"/>
      <c r="C2972" s="94"/>
      <c r="D2972" s="111"/>
      <c r="E2972" s="94"/>
      <c r="F2972" s="94"/>
      <c r="G2972" s="94"/>
      <c r="H2972" s="94"/>
      <c r="I2972" s="96"/>
      <c r="J2972" s="112"/>
      <c r="K2972" s="96"/>
      <c r="L2972" s="113"/>
      <c r="M2972" s="111"/>
      <c r="N2972" s="96"/>
      <c r="O2972" s="94"/>
      <c r="P2972" s="94"/>
      <c r="Q2972" s="96"/>
      <c r="R2972" s="96"/>
      <c r="S2972" s="96"/>
      <c r="T2972" s="94"/>
      <c r="U2972" s="94"/>
      <c r="V2972" s="96"/>
      <c r="W2972" s="94"/>
      <c r="X2972" s="94"/>
      <c r="Y2972" s="94"/>
      <c r="Z2972" s="94"/>
      <c r="AA2972" s="94"/>
      <c r="AB2972" s="96"/>
      <c r="AC2972" s="96"/>
      <c r="AD2972" s="96"/>
      <c r="AE2972" s="96"/>
      <c r="AF2972" s="94"/>
      <c r="AG2972" s="94"/>
    </row>
    <row r="2973" spans="1:33" ht="15.75" customHeight="1" x14ac:dyDescent="0.25">
      <c r="A2973" s="94"/>
      <c r="B2973" s="94"/>
      <c r="C2973" s="94"/>
      <c r="D2973" s="111"/>
      <c r="E2973" s="94"/>
      <c r="F2973" s="94"/>
      <c r="G2973" s="94"/>
      <c r="H2973" s="94"/>
      <c r="I2973" s="96"/>
      <c r="J2973" s="112"/>
      <c r="K2973" s="96"/>
      <c r="L2973" s="113"/>
      <c r="M2973" s="111"/>
      <c r="N2973" s="96"/>
      <c r="O2973" s="94"/>
      <c r="P2973" s="94"/>
      <c r="Q2973" s="96"/>
      <c r="R2973" s="96"/>
      <c r="S2973" s="96"/>
      <c r="T2973" s="94"/>
      <c r="U2973" s="94"/>
      <c r="V2973" s="96"/>
      <c r="W2973" s="94"/>
      <c r="X2973" s="94"/>
      <c r="Y2973" s="94"/>
      <c r="Z2973" s="94"/>
      <c r="AA2973" s="94"/>
      <c r="AB2973" s="96"/>
      <c r="AC2973" s="96"/>
      <c r="AD2973" s="96"/>
      <c r="AE2973" s="96"/>
      <c r="AF2973" s="94"/>
      <c r="AG2973" s="94"/>
    </row>
    <row r="2974" spans="1:33" ht="15.75" customHeight="1" x14ac:dyDescent="0.25">
      <c r="A2974" s="94"/>
      <c r="B2974" s="94"/>
      <c r="C2974" s="94"/>
      <c r="D2974" s="111"/>
      <c r="E2974" s="94"/>
      <c r="F2974" s="94"/>
      <c r="G2974" s="94"/>
      <c r="H2974" s="94"/>
      <c r="I2974" s="96"/>
      <c r="J2974" s="112"/>
      <c r="K2974" s="96"/>
      <c r="L2974" s="113"/>
      <c r="M2974" s="111"/>
      <c r="N2974" s="96"/>
      <c r="O2974" s="94"/>
      <c r="P2974" s="94"/>
      <c r="Q2974" s="96"/>
      <c r="R2974" s="96"/>
      <c r="S2974" s="96"/>
      <c r="T2974" s="94"/>
      <c r="U2974" s="94"/>
      <c r="V2974" s="96"/>
      <c r="W2974" s="94"/>
      <c r="X2974" s="94"/>
      <c r="Y2974" s="94"/>
      <c r="Z2974" s="94"/>
      <c r="AA2974" s="94"/>
      <c r="AB2974" s="96"/>
      <c r="AC2974" s="96"/>
      <c r="AD2974" s="96"/>
      <c r="AE2974" s="96"/>
      <c r="AF2974" s="94"/>
      <c r="AG2974" s="94"/>
    </row>
    <row r="2975" spans="1:33" ht="15.75" customHeight="1" x14ac:dyDescent="0.25">
      <c r="A2975" s="94"/>
      <c r="B2975" s="94"/>
      <c r="C2975" s="94"/>
      <c r="D2975" s="111"/>
      <c r="E2975" s="94"/>
      <c r="F2975" s="94"/>
      <c r="G2975" s="94"/>
      <c r="H2975" s="94"/>
      <c r="I2975" s="96"/>
      <c r="J2975" s="112"/>
      <c r="K2975" s="96"/>
      <c r="L2975" s="113"/>
      <c r="M2975" s="111"/>
      <c r="N2975" s="96"/>
      <c r="O2975" s="94"/>
      <c r="P2975" s="94"/>
      <c r="Q2975" s="96"/>
      <c r="R2975" s="96"/>
      <c r="S2975" s="96"/>
      <c r="T2975" s="94"/>
      <c r="U2975" s="94"/>
      <c r="V2975" s="96"/>
      <c r="W2975" s="94"/>
      <c r="X2975" s="94"/>
      <c r="Y2975" s="94"/>
      <c r="Z2975" s="94"/>
      <c r="AA2975" s="94"/>
      <c r="AB2975" s="96"/>
      <c r="AC2975" s="96"/>
      <c r="AD2975" s="96"/>
      <c r="AE2975" s="96"/>
      <c r="AF2975" s="94"/>
      <c r="AG2975" s="94"/>
    </row>
    <row r="2976" spans="1:33" ht="15.75" customHeight="1" x14ac:dyDescent="0.25">
      <c r="A2976" s="94"/>
      <c r="B2976" s="94"/>
      <c r="C2976" s="94"/>
      <c r="D2976" s="111"/>
      <c r="E2976" s="94"/>
      <c r="F2976" s="94"/>
      <c r="G2976" s="94"/>
      <c r="H2976" s="94"/>
      <c r="I2976" s="96"/>
      <c r="J2976" s="112"/>
      <c r="K2976" s="96"/>
      <c r="L2976" s="113"/>
      <c r="M2976" s="111"/>
      <c r="N2976" s="96"/>
      <c r="O2976" s="94"/>
      <c r="P2976" s="94"/>
      <c r="Q2976" s="96"/>
      <c r="R2976" s="96"/>
      <c r="S2976" s="96"/>
      <c r="T2976" s="94"/>
      <c r="U2976" s="94"/>
      <c r="V2976" s="96"/>
      <c r="W2976" s="94"/>
      <c r="X2976" s="94"/>
      <c r="Y2976" s="94"/>
      <c r="Z2976" s="94"/>
      <c r="AA2976" s="94"/>
      <c r="AB2976" s="96"/>
      <c r="AC2976" s="96"/>
      <c r="AD2976" s="96"/>
      <c r="AE2976" s="96"/>
      <c r="AF2976" s="94"/>
      <c r="AG2976" s="94"/>
    </row>
    <row r="2977" spans="1:33" ht="15.75" customHeight="1" x14ac:dyDescent="0.25">
      <c r="A2977" s="94"/>
      <c r="B2977" s="94"/>
      <c r="C2977" s="94"/>
      <c r="D2977" s="111"/>
      <c r="E2977" s="94"/>
      <c r="F2977" s="94"/>
      <c r="G2977" s="94"/>
      <c r="H2977" s="94"/>
      <c r="I2977" s="96"/>
      <c r="J2977" s="112"/>
      <c r="K2977" s="96"/>
      <c r="L2977" s="113"/>
      <c r="M2977" s="111"/>
      <c r="N2977" s="96"/>
      <c r="O2977" s="94"/>
      <c r="P2977" s="94"/>
      <c r="Q2977" s="96"/>
      <c r="R2977" s="96"/>
      <c r="S2977" s="96"/>
      <c r="T2977" s="94"/>
      <c r="U2977" s="94"/>
      <c r="V2977" s="96"/>
      <c r="W2977" s="94"/>
      <c r="X2977" s="94"/>
      <c r="Y2977" s="94"/>
      <c r="Z2977" s="94"/>
      <c r="AA2977" s="94"/>
      <c r="AB2977" s="96"/>
      <c r="AC2977" s="96"/>
      <c r="AD2977" s="96"/>
      <c r="AE2977" s="96"/>
      <c r="AF2977" s="94"/>
      <c r="AG2977" s="94"/>
    </row>
    <row r="2978" spans="1:33" ht="15.75" customHeight="1" x14ac:dyDescent="0.25">
      <c r="A2978" s="94"/>
      <c r="B2978" s="94"/>
      <c r="C2978" s="94"/>
      <c r="D2978" s="111"/>
      <c r="E2978" s="94"/>
      <c r="F2978" s="94"/>
      <c r="G2978" s="94"/>
      <c r="H2978" s="94"/>
      <c r="I2978" s="96"/>
      <c r="J2978" s="112"/>
      <c r="K2978" s="96"/>
      <c r="L2978" s="113"/>
      <c r="M2978" s="111"/>
      <c r="N2978" s="96"/>
      <c r="O2978" s="94"/>
      <c r="P2978" s="94"/>
      <c r="Q2978" s="96"/>
      <c r="R2978" s="96"/>
      <c r="S2978" s="96"/>
      <c r="T2978" s="94"/>
      <c r="U2978" s="94"/>
      <c r="V2978" s="96"/>
      <c r="W2978" s="94"/>
      <c r="X2978" s="94"/>
      <c r="Y2978" s="94"/>
      <c r="Z2978" s="94"/>
      <c r="AA2978" s="94"/>
      <c r="AB2978" s="96"/>
      <c r="AC2978" s="96"/>
      <c r="AD2978" s="96"/>
      <c r="AE2978" s="96"/>
      <c r="AF2978" s="94"/>
      <c r="AG2978" s="94"/>
    </row>
    <row r="2979" spans="1:33" ht="15.75" customHeight="1" x14ac:dyDescent="0.25">
      <c r="A2979" s="94"/>
      <c r="B2979" s="94"/>
      <c r="C2979" s="94"/>
      <c r="D2979" s="111"/>
      <c r="E2979" s="94"/>
      <c r="F2979" s="94"/>
      <c r="G2979" s="94"/>
      <c r="H2979" s="94"/>
      <c r="I2979" s="96"/>
      <c r="J2979" s="112"/>
      <c r="K2979" s="96"/>
      <c r="L2979" s="113"/>
      <c r="M2979" s="111"/>
      <c r="N2979" s="96"/>
      <c r="O2979" s="94"/>
      <c r="P2979" s="94"/>
      <c r="Q2979" s="96"/>
      <c r="R2979" s="96"/>
      <c r="S2979" s="96"/>
      <c r="T2979" s="94"/>
      <c r="U2979" s="94"/>
      <c r="V2979" s="96"/>
      <c r="W2979" s="94"/>
      <c r="X2979" s="94"/>
      <c r="Y2979" s="94"/>
      <c r="Z2979" s="94"/>
      <c r="AA2979" s="94"/>
      <c r="AB2979" s="96"/>
      <c r="AC2979" s="96"/>
      <c r="AD2979" s="96"/>
      <c r="AE2979" s="96"/>
      <c r="AF2979" s="94"/>
      <c r="AG2979" s="94"/>
    </row>
    <row r="2980" spans="1:33" ht="15.75" customHeight="1" x14ac:dyDescent="0.25">
      <c r="A2980" s="94"/>
      <c r="B2980" s="94"/>
      <c r="C2980" s="94"/>
      <c r="D2980" s="111"/>
      <c r="E2980" s="94"/>
      <c r="F2980" s="94"/>
      <c r="G2980" s="94"/>
      <c r="H2980" s="94"/>
      <c r="I2980" s="96"/>
      <c r="J2980" s="112"/>
      <c r="K2980" s="96"/>
      <c r="L2980" s="113"/>
      <c r="M2980" s="111"/>
      <c r="N2980" s="96"/>
      <c r="O2980" s="94"/>
      <c r="P2980" s="94"/>
      <c r="Q2980" s="96"/>
      <c r="R2980" s="96"/>
      <c r="S2980" s="96"/>
      <c r="T2980" s="94"/>
      <c r="U2980" s="94"/>
      <c r="V2980" s="96"/>
      <c r="W2980" s="94"/>
      <c r="X2980" s="94"/>
      <c r="Y2980" s="94"/>
      <c r="Z2980" s="94"/>
      <c r="AA2980" s="94"/>
      <c r="AB2980" s="96"/>
      <c r="AC2980" s="96"/>
      <c r="AD2980" s="96"/>
      <c r="AE2980" s="96"/>
      <c r="AF2980" s="94"/>
      <c r="AG2980" s="94"/>
    </row>
    <row r="2981" spans="1:33" ht="15.75" customHeight="1" x14ac:dyDescent="0.25">
      <c r="A2981" s="94"/>
      <c r="B2981" s="94"/>
      <c r="C2981" s="94"/>
      <c r="D2981" s="111"/>
      <c r="E2981" s="94"/>
      <c r="F2981" s="94"/>
      <c r="G2981" s="94"/>
      <c r="H2981" s="94"/>
      <c r="I2981" s="96"/>
      <c r="J2981" s="112"/>
      <c r="K2981" s="96"/>
      <c r="L2981" s="113"/>
      <c r="M2981" s="111"/>
      <c r="N2981" s="96"/>
      <c r="O2981" s="94"/>
      <c r="P2981" s="94"/>
      <c r="Q2981" s="96"/>
      <c r="R2981" s="96"/>
      <c r="S2981" s="96"/>
      <c r="T2981" s="94"/>
      <c r="U2981" s="94"/>
      <c r="V2981" s="96"/>
      <c r="W2981" s="94"/>
      <c r="X2981" s="94"/>
      <c r="Y2981" s="94"/>
      <c r="Z2981" s="94"/>
      <c r="AA2981" s="94"/>
      <c r="AB2981" s="96"/>
      <c r="AC2981" s="96"/>
      <c r="AD2981" s="96"/>
      <c r="AE2981" s="96"/>
      <c r="AF2981" s="94"/>
      <c r="AG2981" s="94"/>
    </row>
    <row r="2982" spans="1:33" ht="15.75" customHeight="1" x14ac:dyDescent="0.25">
      <c r="A2982" s="94"/>
      <c r="B2982" s="94"/>
      <c r="C2982" s="94"/>
      <c r="D2982" s="111"/>
      <c r="E2982" s="94"/>
      <c r="F2982" s="94"/>
      <c r="G2982" s="94"/>
      <c r="H2982" s="94"/>
      <c r="I2982" s="96"/>
      <c r="J2982" s="112"/>
      <c r="K2982" s="96"/>
      <c r="L2982" s="113"/>
      <c r="M2982" s="111"/>
      <c r="N2982" s="96"/>
      <c r="O2982" s="94"/>
      <c r="P2982" s="94"/>
      <c r="Q2982" s="96"/>
      <c r="R2982" s="96"/>
      <c r="S2982" s="96"/>
      <c r="T2982" s="94"/>
      <c r="U2982" s="94"/>
      <c r="V2982" s="96"/>
      <c r="W2982" s="94"/>
      <c r="X2982" s="94"/>
      <c r="Y2982" s="94"/>
      <c r="Z2982" s="94"/>
      <c r="AA2982" s="94"/>
      <c r="AB2982" s="96"/>
      <c r="AC2982" s="96"/>
      <c r="AD2982" s="96"/>
      <c r="AE2982" s="96"/>
      <c r="AF2982" s="94"/>
      <c r="AG2982" s="94"/>
    </row>
    <row r="2983" spans="1:33" ht="15.75" customHeight="1" x14ac:dyDescent="0.25">
      <c r="A2983" s="94"/>
      <c r="B2983" s="94"/>
      <c r="C2983" s="94"/>
      <c r="D2983" s="111"/>
      <c r="E2983" s="94"/>
      <c r="F2983" s="94"/>
      <c r="G2983" s="94"/>
      <c r="H2983" s="94"/>
      <c r="I2983" s="96"/>
      <c r="J2983" s="112"/>
      <c r="K2983" s="96"/>
      <c r="L2983" s="113"/>
      <c r="M2983" s="111"/>
      <c r="N2983" s="96"/>
      <c r="O2983" s="94"/>
      <c r="P2983" s="94"/>
      <c r="Q2983" s="96"/>
      <c r="R2983" s="96"/>
      <c r="S2983" s="96"/>
      <c r="T2983" s="94"/>
      <c r="U2983" s="94"/>
      <c r="V2983" s="96"/>
      <c r="W2983" s="94"/>
      <c r="X2983" s="94"/>
      <c r="Y2983" s="94"/>
      <c r="Z2983" s="94"/>
      <c r="AA2983" s="94"/>
      <c r="AB2983" s="96"/>
      <c r="AC2983" s="96"/>
      <c r="AD2983" s="96"/>
      <c r="AE2983" s="96"/>
      <c r="AF2983" s="94"/>
      <c r="AG2983" s="94"/>
    </row>
    <row r="2984" spans="1:33" ht="15.75" customHeight="1" x14ac:dyDescent="0.25">
      <c r="A2984" s="94"/>
      <c r="B2984" s="94"/>
      <c r="C2984" s="94"/>
      <c r="D2984" s="111"/>
      <c r="E2984" s="94"/>
      <c r="F2984" s="94"/>
      <c r="G2984" s="94"/>
      <c r="H2984" s="94"/>
      <c r="I2984" s="96"/>
      <c r="J2984" s="112"/>
      <c r="K2984" s="96"/>
      <c r="L2984" s="113"/>
      <c r="M2984" s="111"/>
      <c r="N2984" s="96"/>
      <c r="O2984" s="94"/>
      <c r="P2984" s="94"/>
      <c r="Q2984" s="96"/>
      <c r="R2984" s="96"/>
      <c r="S2984" s="96"/>
      <c r="T2984" s="94"/>
      <c r="U2984" s="94"/>
      <c r="V2984" s="96"/>
      <c r="W2984" s="94"/>
      <c r="X2984" s="94"/>
      <c r="Y2984" s="94"/>
      <c r="Z2984" s="94"/>
      <c r="AA2984" s="94"/>
      <c r="AB2984" s="96"/>
      <c r="AC2984" s="96"/>
      <c r="AD2984" s="96"/>
      <c r="AE2984" s="96"/>
      <c r="AF2984" s="94"/>
      <c r="AG2984" s="94"/>
    </row>
    <row r="2985" spans="1:33" ht="15.75" customHeight="1" x14ac:dyDescent="0.25">
      <c r="A2985" s="94"/>
      <c r="B2985" s="94"/>
      <c r="C2985" s="94"/>
      <c r="D2985" s="111"/>
      <c r="E2985" s="94"/>
      <c r="F2985" s="94"/>
      <c r="G2985" s="94"/>
      <c r="H2985" s="94"/>
      <c r="I2985" s="96"/>
      <c r="J2985" s="112"/>
      <c r="K2985" s="96"/>
      <c r="L2985" s="113"/>
      <c r="M2985" s="111"/>
      <c r="N2985" s="96"/>
      <c r="O2985" s="94"/>
      <c r="P2985" s="94"/>
      <c r="Q2985" s="96"/>
      <c r="R2985" s="96"/>
      <c r="S2985" s="96"/>
      <c r="T2985" s="94"/>
      <c r="U2985" s="94"/>
      <c r="V2985" s="96"/>
      <c r="W2985" s="94"/>
      <c r="X2985" s="94"/>
      <c r="Y2985" s="94"/>
      <c r="Z2985" s="94"/>
      <c r="AA2985" s="94"/>
      <c r="AB2985" s="96"/>
      <c r="AC2985" s="96"/>
      <c r="AD2985" s="96"/>
      <c r="AE2985" s="96"/>
      <c r="AF2985" s="94"/>
      <c r="AG2985" s="94"/>
    </row>
    <row r="2986" spans="1:33" ht="15.75" customHeight="1" x14ac:dyDescent="0.25">
      <c r="A2986" s="94"/>
      <c r="B2986" s="94"/>
      <c r="C2986" s="94"/>
      <c r="D2986" s="111"/>
      <c r="E2986" s="94"/>
      <c r="F2986" s="94"/>
      <c r="G2986" s="94"/>
      <c r="H2986" s="94"/>
      <c r="I2986" s="96"/>
      <c r="J2986" s="112"/>
      <c r="K2986" s="96"/>
      <c r="L2986" s="113"/>
      <c r="M2986" s="111"/>
      <c r="N2986" s="96"/>
      <c r="O2986" s="94"/>
      <c r="P2986" s="94"/>
      <c r="Q2986" s="96"/>
      <c r="R2986" s="96"/>
      <c r="S2986" s="96"/>
      <c r="T2986" s="94"/>
      <c r="U2986" s="94"/>
      <c r="V2986" s="96"/>
      <c r="W2986" s="94"/>
      <c r="X2986" s="94"/>
      <c r="Y2986" s="94"/>
      <c r="Z2986" s="94"/>
      <c r="AA2986" s="94"/>
      <c r="AB2986" s="96"/>
      <c r="AC2986" s="96"/>
      <c r="AD2986" s="96"/>
      <c r="AE2986" s="96"/>
      <c r="AF2986" s="94"/>
      <c r="AG2986" s="94"/>
    </row>
    <row r="2987" spans="1:33" ht="15.75" customHeight="1" x14ac:dyDescent="0.25">
      <c r="A2987" s="94"/>
      <c r="B2987" s="94"/>
      <c r="C2987" s="94"/>
      <c r="D2987" s="111"/>
      <c r="E2987" s="94"/>
      <c r="F2987" s="94"/>
      <c r="G2987" s="94"/>
      <c r="H2987" s="94"/>
      <c r="I2987" s="96"/>
      <c r="J2987" s="112"/>
      <c r="K2987" s="96"/>
      <c r="L2987" s="113"/>
      <c r="M2987" s="111"/>
      <c r="N2987" s="96"/>
      <c r="O2987" s="94"/>
      <c r="P2987" s="94"/>
      <c r="Q2987" s="96"/>
      <c r="R2987" s="96"/>
      <c r="S2987" s="96"/>
      <c r="T2987" s="94"/>
      <c r="U2987" s="94"/>
      <c r="V2987" s="96"/>
      <c r="W2987" s="94"/>
      <c r="X2987" s="94"/>
      <c r="Y2987" s="94"/>
      <c r="Z2987" s="94"/>
      <c r="AA2987" s="94"/>
      <c r="AB2987" s="96"/>
      <c r="AC2987" s="96"/>
      <c r="AD2987" s="96"/>
      <c r="AE2987" s="96"/>
      <c r="AF2987" s="94"/>
      <c r="AG2987" s="94"/>
    </row>
    <row r="2988" spans="1:33" ht="15.75" customHeight="1" x14ac:dyDescent="0.25">
      <c r="A2988" s="94"/>
      <c r="B2988" s="94"/>
      <c r="C2988" s="94"/>
      <c r="D2988" s="111"/>
      <c r="E2988" s="94"/>
      <c r="F2988" s="94"/>
      <c r="G2988" s="94"/>
      <c r="H2988" s="94"/>
      <c r="I2988" s="96"/>
      <c r="J2988" s="112"/>
      <c r="K2988" s="96"/>
      <c r="L2988" s="113"/>
      <c r="M2988" s="111"/>
      <c r="N2988" s="96"/>
      <c r="O2988" s="94"/>
      <c r="P2988" s="94"/>
      <c r="Q2988" s="96"/>
      <c r="R2988" s="96"/>
      <c r="S2988" s="96"/>
      <c r="T2988" s="94"/>
      <c r="U2988" s="94"/>
      <c r="V2988" s="96"/>
      <c r="W2988" s="94"/>
      <c r="X2988" s="94"/>
      <c r="Y2988" s="94"/>
      <c r="Z2988" s="94"/>
      <c r="AA2988" s="94"/>
      <c r="AB2988" s="96"/>
      <c r="AC2988" s="96"/>
      <c r="AD2988" s="96"/>
      <c r="AE2988" s="96"/>
      <c r="AF2988" s="94"/>
      <c r="AG2988" s="94"/>
    </row>
    <row r="2989" spans="1:33" ht="15.75" customHeight="1" x14ac:dyDescent="0.25">
      <c r="A2989" s="94"/>
      <c r="B2989" s="94"/>
      <c r="C2989" s="94"/>
      <c r="D2989" s="111"/>
      <c r="E2989" s="94"/>
      <c r="F2989" s="94"/>
      <c r="G2989" s="94"/>
      <c r="H2989" s="94"/>
      <c r="I2989" s="96"/>
      <c r="J2989" s="112"/>
      <c r="K2989" s="96"/>
      <c r="L2989" s="113"/>
      <c r="M2989" s="111"/>
      <c r="N2989" s="96"/>
      <c r="O2989" s="94"/>
      <c r="P2989" s="94"/>
      <c r="Q2989" s="96"/>
      <c r="R2989" s="96"/>
      <c r="S2989" s="96"/>
      <c r="T2989" s="94"/>
      <c r="U2989" s="94"/>
      <c r="V2989" s="96"/>
      <c r="W2989" s="94"/>
      <c r="X2989" s="94"/>
      <c r="Y2989" s="94"/>
      <c r="Z2989" s="94"/>
      <c r="AA2989" s="94"/>
      <c r="AB2989" s="96"/>
      <c r="AC2989" s="96"/>
      <c r="AD2989" s="96"/>
      <c r="AE2989" s="96"/>
      <c r="AF2989" s="94"/>
      <c r="AG2989" s="94"/>
    </row>
    <row r="2990" spans="1:33" ht="15.75" customHeight="1" x14ac:dyDescent="0.25">
      <c r="A2990" s="94"/>
      <c r="B2990" s="94"/>
      <c r="C2990" s="94"/>
      <c r="D2990" s="111"/>
      <c r="E2990" s="94"/>
      <c r="F2990" s="94"/>
      <c r="G2990" s="94"/>
      <c r="H2990" s="94"/>
      <c r="I2990" s="96"/>
      <c r="J2990" s="112"/>
      <c r="K2990" s="96"/>
      <c r="L2990" s="113"/>
      <c r="M2990" s="111"/>
      <c r="N2990" s="96"/>
      <c r="O2990" s="94"/>
      <c r="P2990" s="94"/>
      <c r="Q2990" s="96"/>
      <c r="R2990" s="96"/>
      <c r="S2990" s="96"/>
      <c r="T2990" s="94"/>
      <c r="U2990" s="94"/>
      <c r="V2990" s="96"/>
      <c r="W2990" s="94"/>
      <c r="X2990" s="94"/>
      <c r="Y2990" s="94"/>
      <c r="Z2990" s="94"/>
      <c r="AA2990" s="94"/>
      <c r="AB2990" s="96"/>
      <c r="AC2990" s="96"/>
      <c r="AD2990" s="96"/>
      <c r="AE2990" s="96"/>
      <c r="AF2990" s="94"/>
      <c r="AG2990" s="94"/>
    </row>
    <row r="2991" spans="1:33" ht="15.75" customHeight="1" x14ac:dyDescent="0.25">
      <c r="A2991" s="94"/>
      <c r="B2991" s="94"/>
      <c r="C2991" s="94"/>
      <c r="D2991" s="111"/>
      <c r="E2991" s="94"/>
      <c r="F2991" s="94"/>
      <c r="G2991" s="94"/>
      <c r="H2991" s="94"/>
      <c r="I2991" s="96"/>
      <c r="J2991" s="112"/>
      <c r="K2991" s="96"/>
      <c r="L2991" s="113"/>
      <c r="M2991" s="111"/>
      <c r="N2991" s="96"/>
      <c r="O2991" s="94"/>
      <c r="P2991" s="94"/>
      <c r="Q2991" s="96"/>
      <c r="R2991" s="96"/>
      <c r="S2991" s="96"/>
      <c r="T2991" s="94"/>
      <c r="U2991" s="94"/>
      <c r="V2991" s="96"/>
      <c r="W2991" s="94"/>
      <c r="X2991" s="94"/>
      <c r="Y2991" s="94"/>
      <c r="Z2991" s="94"/>
      <c r="AA2991" s="94"/>
      <c r="AB2991" s="96"/>
      <c r="AC2991" s="96"/>
      <c r="AD2991" s="96"/>
      <c r="AE2991" s="96"/>
      <c r="AF2991" s="94"/>
      <c r="AG2991" s="94"/>
    </row>
    <row r="2992" spans="1:33" ht="15.75" customHeight="1" x14ac:dyDescent="0.25">
      <c r="A2992" s="94"/>
      <c r="B2992" s="94"/>
      <c r="C2992" s="94"/>
      <c r="D2992" s="111"/>
      <c r="E2992" s="94"/>
      <c r="F2992" s="94"/>
      <c r="G2992" s="94"/>
      <c r="H2992" s="94"/>
      <c r="I2992" s="96"/>
      <c r="J2992" s="112"/>
      <c r="K2992" s="96"/>
      <c r="L2992" s="113"/>
      <c r="M2992" s="111"/>
      <c r="N2992" s="96"/>
      <c r="O2992" s="94"/>
      <c r="P2992" s="94"/>
      <c r="Q2992" s="96"/>
      <c r="R2992" s="96"/>
      <c r="S2992" s="96"/>
      <c r="T2992" s="94"/>
      <c r="U2992" s="94"/>
      <c r="V2992" s="96"/>
      <c r="W2992" s="94"/>
      <c r="X2992" s="94"/>
      <c r="Y2992" s="94"/>
      <c r="Z2992" s="94"/>
      <c r="AA2992" s="94"/>
      <c r="AB2992" s="96"/>
      <c r="AC2992" s="96"/>
      <c r="AD2992" s="96"/>
      <c r="AE2992" s="96"/>
      <c r="AF2992" s="94"/>
      <c r="AG2992" s="94"/>
    </row>
    <row r="2993" spans="1:33" ht="15.75" customHeight="1" x14ac:dyDescent="0.25">
      <c r="A2993" s="94"/>
      <c r="B2993" s="94"/>
      <c r="C2993" s="94"/>
      <c r="D2993" s="111"/>
      <c r="E2993" s="94"/>
      <c r="F2993" s="94"/>
      <c r="G2993" s="94"/>
      <c r="H2993" s="94"/>
      <c r="I2993" s="96"/>
      <c r="J2993" s="112"/>
      <c r="K2993" s="96"/>
      <c r="L2993" s="113"/>
      <c r="M2993" s="111"/>
      <c r="N2993" s="96"/>
      <c r="O2993" s="94"/>
      <c r="P2993" s="94"/>
      <c r="Q2993" s="96"/>
      <c r="R2993" s="96"/>
      <c r="S2993" s="96"/>
      <c r="T2993" s="94"/>
      <c r="U2993" s="94"/>
      <c r="V2993" s="96"/>
      <c r="W2993" s="94"/>
      <c r="X2993" s="94"/>
      <c r="Y2993" s="94"/>
      <c r="Z2993" s="94"/>
      <c r="AA2993" s="94"/>
      <c r="AB2993" s="96"/>
      <c r="AC2993" s="96"/>
      <c r="AD2993" s="96"/>
      <c r="AE2993" s="96"/>
      <c r="AF2993" s="94"/>
      <c r="AG2993" s="94"/>
    </row>
    <row r="2994" spans="1:33" ht="15.75" customHeight="1" x14ac:dyDescent="0.25">
      <c r="A2994" s="94"/>
      <c r="B2994" s="94"/>
      <c r="C2994" s="94"/>
      <c r="D2994" s="111"/>
      <c r="E2994" s="94"/>
      <c r="F2994" s="94"/>
      <c r="G2994" s="94"/>
      <c r="H2994" s="94"/>
      <c r="I2994" s="96"/>
      <c r="J2994" s="112"/>
      <c r="K2994" s="96"/>
      <c r="L2994" s="113"/>
      <c r="M2994" s="111"/>
      <c r="N2994" s="96"/>
      <c r="O2994" s="94"/>
      <c r="P2994" s="94"/>
      <c r="Q2994" s="96"/>
      <c r="R2994" s="96"/>
      <c r="S2994" s="96"/>
      <c r="T2994" s="94"/>
      <c r="U2994" s="94"/>
      <c r="V2994" s="96"/>
      <c r="W2994" s="94"/>
      <c r="X2994" s="94"/>
      <c r="Y2994" s="94"/>
      <c r="Z2994" s="94"/>
      <c r="AA2994" s="94"/>
      <c r="AB2994" s="96"/>
      <c r="AC2994" s="96"/>
      <c r="AD2994" s="96"/>
      <c r="AE2994" s="96"/>
      <c r="AF2994" s="94"/>
      <c r="AG2994" s="94"/>
    </row>
    <row r="2995" spans="1:33" ht="15.75" customHeight="1" x14ac:dyDescent="0.25">
      <c r="A2995" s="94"/>
      <c r="B2995" s="94"/>
      <c r="C2995" s="94"/>
      <c r="D2995" s="111"/>
      <c r="E2995" s="94"/>
      <c r="F2995" s="94"/>
      <c r="G2995" s="94"/>
      <c r="H2995" s="94"/>
      <c r="I2995" s="96"/>
      <c r="J2995" s="112"/>
      <c r="K2995" s="96"/>
      <c r="L2995" s="113"/>
      <c r="M2995" s="111"/>
      <c r="N2995" s="96"/>
      <c r="O2995" s="94"/>
      <c r="P2995" s="94"/>
      <c r="Q2995" s="96"/>
      <c r="R2995" s="96"/>
      <c r="S2995" s="96"/>
      <c r="T2995" s="94"/>
      <c r="U2995" s="94"/>
      <c r="V2995" s="96"/>
      <c r="W2995" s="94"/>
      <c r="X2995" s="94"/>
      <c r="Y2995" s="94"/>
      <c r="Z2995" s="94"/>
      <c r="AA2995" s="94"/>
      <c r="AB2995" s="96"/>
      <c r="AC2995" s="96"/>
      <c r="AD2995" s="96"/>
      <c r="AE2995" s="96"/>
      <c r="AF2995" s="94"/>
      <c r="AG2995" s="94"/>
    </row>
    <row r="2996" spans="1:33" ht="15.75" customHeight="1" x14ac:dyDescent="0.25">
      <c r="A2996" s="94"/>
      <c r="B2996" s="94"/>
      <c r="C2996" s="94"/>
      <c r="D2996" s="111"/>
      <c r="E2996" s="94"/>
      <c r="F2996" s="94"/>
      <c r="G2996" s="94"/>
      <c r="H2996" s="94"/>
      <c r="I2996" s="96"/>
      <c r="J2996" s="112"/>
      <c r="K2996" s="96"/>
      <c r="L2996" s="113"/>
      <c r="M2996" s="111"/>
      <c r="N2996" s="96"/>
      <c r="O2996" s="94"/>
      <c r="P2996" s="94"/>
      <c r="Q2996" s="96"/>
      <c r="R2996" s="96"/>
      <c r="S2996" s="96"/>
      <c r="T2996" s="94"/>
      <c r="U2996" s="94"/>
      <c r="V2996" s="96"/>
      <c r="W2996" s="94"/>
      <c r="X2996" s="94"/>
      <c r="Y2996" s="94"/>
      <c r="Z2996" s="94"/>
      <c r="AA2996" s="94"/>
      <c r="AB2996" s="96"/>
      <c r="AC2996" s="96"/>
      <c r="AD2996" s="96"/>
      <c r="AE2996" s="96"/>
      <c r="AF2996" s="94"/>
      <c r="AG2996" s="94"/>
    </row>
    <row r="2997" spans="1:33" ht="15.75" customHeight="1" x14ac:dyDescent="0.25">
      <c r="A2997" s="94"/>
      <c r="B2997" s="94"/>
      <c r="C2997" s="94"/>
      <c r="D2997" s="111"/>
      <c r="E2997" s="94"/>
      <c r="F2997" s="94"/>
      <c r="G2997" s="94"/>
      <c r="H2997" s="94"/>
      <c r="I2997" s="96"/>
      <c r="J2997" s="112"/>
      <c r="K2997" s="96"/>
      <c r="L2997" s="113"/>
      <c r="M2997" s="111"/>
      <c r="N2997" s="96"/>
      <c r="O2997" s="94"/>
      <c r="P2997" s="94"/>
      <c r="Q2997" s="96"/>
      <c r="R2997" s="96"/>
      <c r="S2997" s="96"/>
      <c r="T2997" s="94"/>
      <c r="U2997" s="94"/>
      <c r="V2997" s="96"/>
      <c r="W2997" s="94"/>
      <c r="X2997" s="94"/>
      <c r="Y2997" s="94"/>
      <c r="Z2997" s="94"/>
      <c r="AA2997" s="94"/>
      <c r="AB2997" s="96"/>
      <c r="AC2997" s="96"/>
      <c r="AD2997" s="96"/>
      <c r="AE2997" s="96"/>
      <c r="AF2997" s="94"/>
      <c r="AG2997" s="94"/>
    </row>
    <row r="2998" spans="1:33" ht="15.75" customHeight="1" x14ac:dyDescent="0.25">
      <c r="A2998" s="94"/>
      <c r="B2998" s="94"/>
      <c r="C2998" s="94"/>
      <c r="D2998" s="111"/>
      <c r="E2998" s="94"/>
      <c r="F2998" s="94"/>
      <c r="G2998" s="94"/>
      <c r="H2998" s="94"/>
      <c r="I2998" s="96"/>
      <c r="J2998" s="112"/>
      <c r="K2998" s="96"/>
      <c r="L2998" s="113"/>
      <c r="M2998" s="111"/>
      <c r="N2998" s="96"/>
      <c r="O2998" s="94"/>
      <c r="P2998" s="94"/>
      <c r="Q2998" s="96"/>
      <c r="R2998" s="96"/>
      <c r="S2998" s="96"/>
      <c r="T2998" s="94"/>
      <c r="U2998" s="94"/>
      <c r="V2998" s="96"/>
      <c r="W2998" s="94"/>
      <c r="X2998" s="94"/>
      <c r="Y2998" s="94"/>
      <c r="Z2998" s="94"/>
      <c r="AA2998" s="94"/>
      <c r="AB2998" s="96"/>
      <c r="AC2998" s="96"/>
      <c r="AD2998" s="96"/>
      <c r="AE2998" s="96"/>
      <c r="AF2998" s="94"/>
      <c r="AG2998" s="94"/>
    </row>
    <row r="2999" spans="1:33" ht="15.75" customHeight="1" x14ac:dyDescent="0.25">
      <c r="A2999" s="94"/>
      <c r="B2999" s="94"/>
      <c r="C2999" s="94"/>
      <c r="D2999" s="111"/>
      <c r="E2999" s="94"/>
      <c r="F2999" s="94"/>
      <c r="G2999" s="94"/>
      <c r="H2999" s="94"/>
      <c r="I2999" s="96"/>
      <c r="J2999" s="112"/>
      <c r="K2999" s="96"/>
      <c r="L2999" s="113"/>
      <c r="M2999" s="111"/>
      <c r="N2999" s="96"/>
      <c r="O2999" s="94"/>
      <c r="P2999" s="94"/>
      <c r="Q2999" s="96"/>
      <c r="R2999" s="96"/>
      <c r="S2999" s="96"/>
      <c r="T2999" s="94"/>
      <c r="U2999" s="94"/>
      <c r="V2999" s="96"/>
      <c r="W2999" s="94"/>
      <c r="X2999" s="94"/>
      <c r="Y2999" s="94"/>
      <c r="Z2999" s="94"/>
      <c r="AA2999" s="94"/>
      <c r="AB2999" s="96"/>
      <c r="AC2999" s="96"/>
      <c r="AD2999" s="96"/>
      <c r="AE2999" s="96"/>
      <c r="AF2999" s="94"/>
      <c r="AG2999" s="94"/>
    </row>
    <row r="3000" spans="1:33" ht="15.75" customHeight="1" x14ac:dyDescent="0.25">
      <c r="A3000" s="94"/>
      <c r="B3000" s="94"/>
      <c r="C3000" s="94"/>
      <c r="D3000" s="111"/>
      <c r="E3000" s="94"/>
      <c r="F3000" s="94"/>
      <c r="G3000" s="94"/>
      <c r="H3000" s="94"/>
      <c r="I3000" s="96"/>
      <c r="J3000" s="112"/>
      <c r="K3000" s="96"/>
      <c r="L3000" s="113"/>
      <c r="M3000" s="111"/>
      <c r="N3000" s="96"/>
      <c r="O3000" s="94"/>
      <c r="P3000" s="94"/>
      <c r="Q3000" s="96"/>
      <c r="R3000" s="96"/>
      <c r="S3000" s="96"/>
      <c r="T3000" s="94"/>
      <c r="U3000" s="94"/>
      <c r="V3000" s="96"/>
      <c r="W3000" s="94"/>
      <c r="X3000" s="94"/>
      <c r="Y3000" s="94"/>
      <c r="Z3000" s="94"/>
      <c r="AA3000" s="94"/>
      <c r="AB3000" s="96"/>
      <c r="AC3000" s="96"/>
      <c r="AD3000" s="96"/>
      <c r="AE3000" s="96"/>
      <c r="AF3000" s="94"/>
      <c r="AG3000" s="94"/>
    </row>
    <row r="3001" spans="1:33" ht="15.75" customHeight="1" x14ac:dyDescent="0.25">
      <c r="A3001" s="94"/>
      <c r="B3001" s="94"/>
      <c r="C3001" s="94"/>
      <c r="D3001" s="111"/>
      <c r="E3001" s="94"/>
      <c r="F3001" s="94"/>
      <c r="G3001" s="94"/>
      <c r="H3001" s="94"/>
      <c r="I3001" s="96"/>
      <c r="J3001" s="112"/>
      <c r="K3001" s="96"/>
      <c r="L3001" s="113"/>
      <c r="M3001" s="111"/>
      <c r="N3001" s="96"/>
      <c r="O3001" s="94"/>
      <c r="P3001" s="94"/>
      <c r="Q3001" s="96"/>
      <c r="R3001" s="96"/>
      <c r="S3001" s="96"/>
      <c r="T3001" s="94"/>
      <c r="U3001" s="94"/>
      <c r="V3001" s="96"/>
      <c r="W3001" s="94"/>
      <c r="X3001" s="94"/>
      <c r="Y3001" s="94"/>
      <c r="Z3001" s="94"/>
      <c r="AA3001" s="94"/>
      <c r="AB3001" s="96"/>
      <c r="AC3001" s="96"/>
      <c r="AD3001" s="96"/>
      <c r="AE3001" s="96"/>
      <c r="AF3001" s="94"/>
      <c r="AG3001" s="94"/>
    </row>
    <row r="3002" spans="1:33" ht="15.75" customHeight="1" x14ac:dyDescent="0.25">
      <c r="A3002" s="94"/>
      <c r="B3002" s="94"/>
      <c r="C3002" s="94"/>
      <c r="D3002" s="111"/>
      <c r="E3002" s="94"/>
      <c r="F3002" s="94"/>
      <c r="G3002" s="94"/>
      <c r="H3002" s="94"/>
      <c r="I3002" s="96"/>
      <c r="J3002" s="112"/>
      <c r="K3002" s="96"/>
      <c r="L3002" s="113"/>
      <c r="M3002" s="111"/>
      <c r="N3002" s="96"/>
      <c r="O3002" s="94"/>
      <c r="P3002" s="94"/>
      <c r="Q3002" s="96"/>
      <c r="R3002" s="96"/>
      <c r="S3002" s="96"/>
      <c r="T3002" s="94"/>
      <c r="U3002" s="94"/>
      <c r="V3002" s="96"/>
      <c r="W3002" s="94"/>
      <c r="X3002" s="94"/>
      <c r="Y3002" s="94"/>
      <c r="Z3002" s="94"/>
      <c r="AA3002" s="94"/>
      <c r="AB3002" s="96"/>
      <c r="AC3002" s="96"/>
      <c r="AD3002" s="96"/>
      <c r="AE3002" s="96"/>
      <c r="AF3002" s="94"/>
      <c r="AG3002" s="94"/>
    </row>
    <row r="3003" spans="1:33" ht="15.75" customHeight="1" x14ac:dyDescent="0.25">
      <c r="A3003" s="94"/>
      <c r="B3003" s="94"/>
      <c r="C3003" s="94"/>
      <c r="D3003" s="111"/>
      <c r="E3003" s="94"/>
      <c r="F3003" s="94"/>
      <c r="G3003" s="94"/>
      <c r="H3003" s="94"/>
      <c r="I3003" s="96"/>
      <c r="J3003" s="112"/>
      <c r="K3003" s="96"/>
      <c r="L3003" s="113"/>
      <c r="M3003" s="111"/>
      <c r="N3003" s="96"/>
      <c r="O3003" s="94"/>
      <c r="P3003" s="94"/>
      <c r="Q3003" s="96"/>
      <c r="R3003" s="96"/>
      <c r="S3003" s="96"/>
      <c r="T3003" s="94"/>
      <c r="U3003" s="94"/>
      <c r="V3003" s="96"/>
      <c r="W3003" s="94"/>
      <c r="X3003" s="94"/>
      <c r="Y3003" s="94"/>
      <c r="Z3003" s="94"/>
      <c r="AA3003" s="94"/>
      <c r="AB3003" s="96"/>
      <c r="AC3003" s="96"/>
      <c r="AD3003" s="96"/>
      <c r="AE3003" s="96"/>
      <c r="AF3003" s="94"/>
      <c r="AG3003" s="94"/>
    </row>
    <row r="3004" spans="1:33" ht="15.75" customHeight="1" x14ac:dyDescent="0.25">
      <c r="A3004" s="94"/>
      <c r="B3004" s="94"/>
      <c r="C3004" s="94"/>
      <c r="D3004" s="111"/>
      <c r="E3004" s="94"/>
      <c r="F3004" s="94"/>
      <c r="G3004" s="94"/>
      <c r="H3004" s="94"/>
      <c r="I3004" s="96"/>
      <c r="J3004" s="112"/>
      <c r="K3004" s="96"/>
      <c r="L3004" s="113"/>
      <c r="M3004" s="111"/>
      <c r="N3004" s="96"/>
      <c r="O3004" s="94"/>
      <c r="P3004" s="94"/>
      <c r="Q3004" s="96"/>
      <c r="R3004" s="96"/>
      <c r="S3004" s="96"/>
      <c r="T3004" s="94"/>
      <c r="U3004" s="94"/>
      <c r="V3004" s="96"/>
      <c r="W3004" s="94"/>
      <c r="X3004" s="94"/>
      <c r="Y3004" s="94"/>
      <c r="Z3004" s="94"/>
      <c r="AA3004" s="94"/>
      <c r="AB3004" s="96"/>
      <c r="AC3004" s="96"/>
      <c r="AD3004" s="96"/>
      <c r="AE3004" s="96"/>
      <c r="AF3004" s="94"/>
      <c r="AG3004" s="94"/>
    </row>
    <row r="3005" spans="1:33" ht="15.75" customHeight="1" x14ac:dyDescent="0.25">
      <c r="A3005" s="94"/>
      <c r="B3005" s="94"/>
      <c r="C3005" s="94"/>
      <c r="D3005" s="111"/>
      <c r="E3005" s="94"/>
      <c r="F3005" s="94"/>
      <c r="G3005" s="94"/>
      <c r="H3005" s="94"/>
      <c r="I3005" s="96"/>
      <c r="J3005" s="112"/>
      <c r="K3005" s="96"/>
      <c r="L3005" s="113"/>
      <c r="M3005" s="111"/>
      <c r="N3005" s="96"/>
      <c r="O3005" s="94"/>
      <c r="P3005" s="94"/>
      <c r="Q3005" s="96"/>
      <c r="R3005" s="96"/>
      <c r="S3005" s="96"/>
      <c r="T3005" s="94"/>
      <c r="U3005" s="94"/>
      <c r="V3005" s="96"/>
      <c r="W3005" s="94"/>
      <c r="X3005" s="94"/>
      <c r="Y3005" s="94"/>
      <c r="Z3005" s="94"/>
      <c r="AA3005" s="94"/>
      <c r="AB3005" s="96"/>
      <c r="AC3005" s="96"/>
      <c r="AD3005" s="96"/>
      <c r="AE3005" s="96"/>
      <c r="AF3005" s="94"/>
      <c r="AG3005" s="94"/>
    </row>
    <row r="3006" spans="1:33" ht="15.75" customHeight="1" x14ac:dyDescent="0.25">
      <c r="A3006" s="94"/>
      <c r="B3006" s="94"/>
      <c r="C3006" s="94"/>
      <c r="D3006" s="111"/>
      <c r="E3006" s="94"/>
      <c r="F3006" s="94"/>
      <c r="G3006" s="94"/>
      <c r="H3006" s="94"/>
      <c r="I3006" s="96"/>
      <c r="J3006" s="112"/>
      <c r="K3006" s="96"/>
      <c r="L3006" s="113"/>
      <c r="M3006" s="111"/>
      <c r="N3006" s="96"/>
      <c r="O3006" s="94"/>
      <c r="P3006" s="94"/>
      <c r="Q3006" s="96"/>
      <c r="R3006" s="96"/>
      <c r="S3006" s="96"/>
      <c r="T3006" s="94"/>
      <c r="U3006" s="94"/>
      <c r="V3006" s="96"/>
      <c r="W3006" s="94"/>
      <c r="X3006" s="94"/>
      <c r="Y3006" s="94"/>
      <c r="Z3006" s="94"/>
      <c r="AA3006" s="94"/>
      <c r="AB3006" s="96"/>
      <c r="AC3006" s="96"/>
      <c r="AD3006" s="96"/>
      <c r="AE3006" s="96"/>
      <c r="AF3006" s="94"/>
      <c r="AG3006" s="94"/>
    </row>
    <row r="3007" spans="1:33" ht="15.75" customHeight="1" x14ac:dyDescent="0.25">
      <c r="A3007" s="94"/>
      <c r="B3007" s="94"/>
      <c r="C3007" s="94"/>
      <c r="D3007" s="111"/>
      <c r="E3007" s="94"/>
      <c r="F3007" s="94"/>
      <c r="G3007" s="94"/>
      <c r="H3007" s="94"/>
      <c r="I3007" s="96"/>
      <c r="J3007" s="112"/>
      <c r="K3007" s="96"/>
      <c r="L3007" s="113"/>
      <c r="M3007" s="111"/>
      <c r="N3007" s="96"/>
      <c r="O3007" s="94"/>
      <c r="P3007" s="94"/>
      <c r="Q3007" s="96"/>
      <c r="R3007" s="96"/>
      <c r="S3007" s="96"/>
      <c r="T3007" s="94"/>
      <c r="U3007" s="94"/>
      <c r="V3007" s="96"/>
      <c r="W3007" s="94"/>
      <c r="X3007" s="94"/>
      <c r="Y3007" s="94"/>
      <c r="Z3007" s="94"/>
      <c r="AA3007" s="94"/>
      <c r="AB3007" s="96"/>
      <c r="AC3007" s="96"/>
      <c r="AD3007" s="96"/>
      <c r="AE3007" s="96"/>
      <c r="AF3007" s="94"/>
      <c r="AG3007" s="94"/>
    </row>
    <row r="3008" spans="1:33" ht="15.75" customHeight="1" x14ac:dyDescent="0.25">
      <c r="A3008" s="94"/>
      <c r="B3008" s="94"/>
      <c r="C3008" s="94"/>
      <c r="D3008" s="111"/>
      <c r="E3008" s="94"/>
      <c r="F3008" s="94"/>
      <c r="G3008" s="94"/>
      <c r="H3008" s="94"/>
      <c r="I3008" s="96"/>
      <c r="J3008" s="112"/>
      <c r="K3008" s="96"/>
      <c r="L3008" s="113"/>
      <c r="M3008" s="111"/>
      <c r="N3008" s="96"/>
      <c r="O3008" s="94"/>
      <c r="P3008" s="94"/>
      <c r="Q3008" s="96"/>
      <c r="R3008" s="96"/>
      <c r="S3008" s="96"/>
      <c r="T3008" s="94"/>
      <c r="U3008" s="94"/>
      <c r="V3008" s="96"/>
      <c r="W3008" s="94"/>
      <c r="X3008" s="94"/>
      <c r="Y3008" s="94"/>
      <c r="Z3008" s="94"/>
      <c r="AA3008" s="94"/>
      <c r="AB3008" s="96"/>
      <c r="AC3008" s="96"/>
      <c r="AD3008" s="96"/>
      <c r="AE3008" s="96"/>
      <c r="AF3008" s="94"/>
      <c r="AG3008" s="94"/>
    </row>
    <row r="3009" spans="1:33" ht="15.75" customHeight="1" x14ac:dyDescent="0.25">
      <c r="A3009" s="94"/>
      <c r="B3009" s="94"/>
      <c r="C3009" s="94"/>
      <c r="D3009" s="111"/>
      <c r="E3009" s="94"/>
      <c r="F3009" s="94"/>
      <c r="G3009" s="94"/>
      <c r="H3009" s="94"/>
      <c r="I3009" s="96"/>
      <c r="J3009" s="112"/>
      <c r="K3009" s="96"/>
      <c r="L3009" s="113"/>
      <c r="M3009" s="111"/>
      <c r="N3009" s="96"/>
      <c r="O3009" s="94"/>
      <c r="P3009" s="94"/>
      <c r="Q3009" s="96"/>
      <c r="R3009" s="96"/>
      <c r="S3009" s="96"/>
      <c r="T3009" s="94"/>
      <c r="U3009" s="94"/>
      <c r="V3009" s="96"/>
      <c r="W3009" s="94"/>
      <c r="X3009" s="94"/>
      <c r="Y3009" s="94"/>
      <c r="Z3009" s="94"/>
      <c r="AA3009" s="94"/>
      <c r="AB3009" s="96"/>
      <c r="AC3009" s="96"/>
      <c r="AD3009" s="96"/>
      <c r="AE3009" s="96"/>
      <c r="AF3009" s="94"/>
      <c r="AG3009" s="94"/>
    </row>
    <row r="3010" spans="1:33" ht="15.75" customHeight="1" x14ac:dyDescent="0.25">
      <c r="A3010" s="94"/>
      <c r="B3010" s="94"/>
      <c r="C3010" s="94"/>
      <c r="D3010" s="111"/>
      <c r="E3010" s="94"/>
      <c r="F3010" s="94"/>
      <c r="G3010" s="94"/>
      <c r="H3010" s="94"/>
      <c r="I3010" s="96"/>
      <c r="J3010" s="112"/>
      <c r="K3010" s="96"/>
      <c r="L3010" s="113"/>
      <c r="M3010" s="111"/>
      <c r="N3010" s="96"/>
      <c r="O3010" s="94"/>
      <c r="P3010" s="94"/>
      <c r="Q3010" s="96"/>
      <c r="R3010" s="96"/>
      <c r="S3010" s="96"/>
      <c r="T3010" s="94"/>
      <c r="U3010" s="94"/>
      <c r="V3010" s="96"/>
      <c r="W3010" s="94"/>
      <c r="X3010" s="94"/>
      <c r="Y3010" s="94"/>
      <c r="Z3010" s="94"/>
      <c r="AA3010" s="94"/>
      <c r="AB3010" s="96"/>
      <c r="AC3010" s="96"/>
      <c r="AD3010" s="96"/>
      <c r="AE3010" s="96"/>
      <c r="AF3010" s="94"/>
      <c r="AG3010" s="94"/>
    </row>
    <row r="3011" spans="1:33" ht="15.75" customHeight="1" x14ac:dyDescent="0.25">
      <c r="A3011" s="94"/>
      <c r="B3011" s="94"/>
      <c r="C3011" s="94"/>
      <c r="D3011" s="111"/>
      <c r="E3011" s="94"/>
      <c r="F3011" s="94"/>
      <c r="G3011" s="94"/>
      <c r="H3011" s="94"/>
      <c r="I3011" s="96"/>
      <c r="J3011" s="112"/>
      <c r="K3011" s="96"/>
      <c r="L3011" s="113"/>
      <c r="M3011" s="111"/>
      <c r="N3011" s="96"/>
      <c r="O3011" s="94"/>
      <c r="P3011" s="94"/>
      <c r="Q3011" s="96"/>
      <c r="R3011" s="96"/>
      <c r="S3011" s="96"/>
      <c r="T3011" s="94"/>
      <c r="U3011" s="94"/>
      <c r="V3011" s="96"/>
      <c r="W3011" s="94"/>
      <c r="X3011" s="94"/>
      <c r="Y3011" s="94"/>
      <c r="Z3011" s="94"/>
      <c r="AA3011" s="94"/>
      <c r="AB3011" s="96"/>
      <c r="AC3011" s="96"/>
      <c r="AD3011" s="96"/>
      <c r="AE3011" s="96"/>
      <c r="AF3011" s="94"/>
      <c r="AG3011" s="94"/>
    </row>
    <row r="3012" spans="1:33" ht="15.75" customHeight="1" x14ac:dyDescent="0.25">
      <c r="A3012" s="94"/>
      <c r="B3012" s="94"/>
      <c r="C3012" s="94"/>
      <c r="D3012" s="111"/>
      <c r="E3012" s="94"/>
      <c r="F3012" s="94"/>
      <c r="G3012" s="94"/>
      <c r="H3012" s="94"/>
      <c r="I3012" s="96"/>
      <c r="J3012" s="112"/>
      <c r="K3012" s="96"/>
      <c r="L3012" s="113"/>
      <c r="M3012" s="111"/>
      <c r="N3012" s="96"/>
      <c r="O3012" s="94"/>
      <c r="P3012" s="94"/>
      <c r="Q3012" s="96"/>
      <c r="R3012" s="96"/>
      <c r="S3012" s="96"/>
      <c r="T3012" s="94"/>
      <c r="U3012" s="94"/>
      <c r="V3012" s="96"/>
      <c r="W3012" s="94"/>
      <c r="X3012" s="94"/>
      <c r="Y3012" s="94"/>
      <c r="Z3012" s="94"/>
      <c r="AA3012" s="94"/>
      <c r="AB3012" s="96"/>
      <c r="AC3012" s="96"/>
      <c r="AD3012" s="96"/>
      <c r="AE3012" s="96"/>
      <c r="AF3012" s="94"/>
      <c r="AG3012" s="94"/>
    </row>
    <row r="3013" spans="1:33" ht="15.75" customHeight="1" x14ac:dyDescent="0.25">
      <c r="A3013" s="94"/>
      <c r="B3013" s="94"/>
      <c r="C3013" s="94"/>
      <c r="D3013" s="111"/>
      <c r="E3013" s="94"/>
      <c r="F3013" s="94"/>
      <c r="G3013" s="94"/>
      <c r="H3013" s="94"/>
      <c r="I3013" s="96"/>
      <c r="J3013" s="112"/>
      <c r="K3013" s="96"/>
      <c r="L3013" s="113"/>
      <c r="M3013" s="111"/>
      <c r="N3013" s="96"/>
      <c r="O3013" s="94"/>
      <c r="P3013" s="94"/>
      <c r="Q3013" s="96"/>
      <c r="R3013" s="96"/>
      <c r="S3013" s="96"/>
      <c r="T3013" s="94"/>
      <c r="U3013" s="94"/>
      <c r="V3013" s="96"/>
      <c r="W3013" s="94"/>
      <c r="X3013" s="94"/>
      <c r="Y3013" s="94"/>
      <c r="Z3013" s="94"/>
      <c r="AA3013" s="94"/>
      <c r="AB3013" s="96"/>
      <c r="AC3013" s="96"/>
      <c r="AD3013" s="96"/>
      <c r="AE3013" s="96"/>
      <c r="AF3013" s="94"/>
      <c r="AG3013" s="94"/>
    </row>
    <row r="3014" spans="1:33" ht="15.75" customHeight="1" x14ac:dyDescent="0.25">
      <c r="A3014" s="94"/>
      <c r="B3014" s="94"/>
      <c r="C3014" s="94"/>
      <c r="D3014" s="111"/>
      <c r="E3014" s="94"/>
      <c r="F3014" s="94"/>
      <c r="G3014" s="94"/>
      <c r="H3014" s="94"/>
      <c r="I3014" s="96"/>
      <c r="J3014" s="112"/>
      <c r="K3014" s="96"/>
      <c r="L3014" s="113"/>
      <c r="M3014" s="111"/>
      <c r="N3014" s="96"/>
      <c r="O3014" s="94"/>
      <c r="P3014" s="94"/>
      <c r="Q3014" s="96"/>
      <c r="R3014" s="96"/>
      <c r="S3014" s="96"/>
      <c r="T3014" s="94"/>
      <c r="U3014" s="94"/>
      <c r="V3014" s="96"/>
      <c r="W3014" s="94"/>
      <c r="X3014" s="94"/>
      <c r="Y3014" s="94"/>
      <c r="Z3014" s="94"/>
      <c r="AA3014" s="94"/>
      <c r="AB3014" s="96"/>
      <c r="AC3014" s="96"/>
      <c r="AD3014" s="96"/>
      <c r="AE3014" s="96"/>
      <c r="AF3014" s="94"/>
      <c r="AG3014" s="94"/>
    </row>
    <row r="3015" spans="1:33" ht="15.75" customHeight="1" x14ac:dyDescent="0.25">
      <c r="A3015" s="94"/>
      <c r="B3015" s="94"/>
      <c r="C3015" s="94"/>
      <c r="D3015" s="111"/>
      <c r="E3015" s="94"/>
      <c r="F3015" s="94"/>
      <c r="G3015" s="94"/>
      <c r="H3015" s="94"/>
      <c r="I3015" s="96"/>
      <c r="J3015" s="112"/>
      <c r="K3015" s="96"/>
      <c r="L3015" s="113"/>
      <c r="M3015" s="111"/>
      <c r="N3015" s="96"/>
      <c r="O3015" s="94"/>
      <c r="P3015" s="94"/>
      <c r="Q3015" s="96"/>
      <c r="R3015" s="96"/>
      <c r="S3015" s="96"/>
      <c r="T3015" s="94"/>
      <c r="U3015" s="94"/>
      <c r="V3015" s="96"/>
      <c r="W3015" s="94"/>
      <c r="X3015" s="94"/>
      <c r="Y3015" s="94"/>
      <c r="Z3015" s="94"/>
      <c r="AA3015" s="94"/>
      <c r="AB3015" s="96"/>
      <c r="AC3015" s="96"/>
      <c r="AD3015" s="96"/>
      <c r="AE3015" s="96"/>
      <c r="AF3015" s="94"/>
      <c r="AG3015" s="94"/>
    </row>
    <row r="3016" spans="1:33" ht="15.75" customHeight="1" x14ac:dyDescent="0.25">
      <c r="A3016" s="94"/>
      <c r="B3016" s="94"/>
      <c r="C3016" s="94"/>
      <c r="D3016" s="111"/>
      <c r="E3016" s="94"/>
      <c r="F3016" s="94"/>
      <c r="G3016" s="94"/>
      <c r="H3016" s="94"/>
      <c r="I3016" s="96"/>
      <c r="J3016" s="112"/>
      <c r="K3016" s="96"/>
      <c r="L3016" s="113"/>
      <c r="M3016" s="111"/>
      <c r="N3016" s="96"/>
      <c r="O3016" s="94"/>
      <c r="P3016" s="94"/>
      <c r="Q3016" s="96"/>
      <c r="R3016" s="96"/>
      <c r="S3016" s="96"/>
      <c r="T3016" s="94"/>
      <c r="U3016" s="94"/>
      <c r="V3016" s="96"/>
      <c r="W3016" s="94"/>
      <c r="X3016" s="94"/>
      <c r="Y3016" s="94"/>
      <c r="Z3016" s="94"/>
      <c r="AA3016" s="94"/>
      <c r="AB3016" s="96"/>
      <c r="AC3016" s="96"/>
      <c r="AD3016" s="96"/>
      <c r="AE3016" s="96"/>
      <c r="AF3016" s="94"/>
      <c r="AG3016" s="94"/>
    </row>
    <row r="3017" spans="1:33" ht="15.75" customHeight="1" x14ac:dyDescent="0.25">
      <c r="A3017" s="94"/>
      <c r="B3017" s="94"/>
      <c r="C3017" s="94"/>
      <c r="D3017" s="111"/>
      <c r="E3017" s="94"/>
      <c r="F3017" s="94"/>
      <c r="G3017" s="94"/>
      <c r="H3017" s="94"/>
      <c r="I3017" s="96"/>
      <c r="J3017" s="112"/>
      <c r="K3017" s="96"/>
      <c r="L3017" s="113"/>
      <c r="M3017" s="111"/>
      <c r="N3017" s="96"/>
      <c r="O3017" s="94"/>
      <c r="P3017" s="94"/>
      <c r="Q3017" s="96"/>
      <c r="R3017" s="96"/>
      <c r="S3017" s="96"/>
      <c r="T3017" s="94"/>
      <c r="U3017" s="94"/>
      <c r="V3017" s="96"/>
      <c r="W3017" s="94"/>
      <c r="X3017" s="94"/>
      <c r="Y3017" s="94"/>
      <c r="Z3017" s="94"/>
      <c r="AA3017" s="94"/>
      <c r="AB3017" s="96"/>
      <c r="AC3017" s="96"/>
      <c r="AD3017" s="96"/>
      <c r="AE3017" s="96"/>
      <c r="AF3017" s="94"/>
      <c r="AG3017" s="94"/>
    </row>
    <row r="3018" spans="1:33" ht="15.75" customHeight="1" x14ac:dyDescent="0.25">
      <c r="A3018" s="94"/>
      <c r="B3018" s="94"/>
      <c r="C3018" s="94"/>
      <c r="D3018" s="111"/>
      <c r="E3018" s="94"/>
      <c r="F3018" s="94"/>
      <c r="G3018" s="94"/>
      <c r="H3018" s="94"/>
      <c r="I3018" s="96"/>
      <c r="J3018" s="112"/>
      <c r="K3018" s="96"/>
      <c r="L3018" s="113"/>
      <c r="M3018" s="111"/>
      <c r="N3018" s="96"/>
      <c r="O3018" s="94"/>
      <c r="P3018" s="94"/>
      <c r="Q3018" s="96"/>
      <c r="R3018" s="96"/>
      <c r="S3018" s="96"/>
      <c r="T3018" s="94"/>
      <c r="U3018" s="94"/>
      <c r="V3018" s="96"/>
      <c r="W3018" s="94"/>
      <c r="X3018" s="94"/>
      <c r="Y3018" s="94"/>
      <c r="Z3018" s="94"/>
      <c r="AA3018" s="94"/>
      <c r="AB3018" s="96"/>
      <c r="AC3018" s="96"/>
      <c r="AD3018" s="96"/>
      <c r="AE3018" s="96"/>
      <c r="AF3018" s="94"/>
      <c r="AG3018" s="94"/>
    </row>
    <row r="3019" spans="1:33" ht="15.75" customHeight="1" x14ac:dyDescent="0.25">
      <c r="A3019" s="94"/>
      <c r="B3019" s="94"/>
      <c r="C3019" s="94"/>
      <c r="D3019" s="111"/>
      <c r="E3019" s="94"/>
      <c r="F3019" s="94"/>
      <c r="G3019" s="94"/>
      <c r="H3019" s="94"/>
      <c r="I3019" s="96"/>
      <c r="J3019" s="112"/>
      <c r="K3019" s="96"/>
      <c r="L3019" s="113"/>
      <c r="M3019" s="111"/>
      <c r="N3019" s="96"/>
      <c r="O3019" s="94"/>
      <c r="P3019" s="94"/>
      <c r="Q3019" s="96"/>
      <c r="R3019" s="96"/>
      <c r="S3019" s="96"/>
      <c r="T3019" s="94"/>
      <c r="U3019" s="94"/>
      <c r="V3019" s="96"/>
      <c r="W3019" s="94"/>
      <c r="X3019" s="94"/>
      <c r="Y3019" s="94"/>
      <c r="Z3019" s="94"/>
      <c r="AA3019" s="94"/>
      <c r="AB3019" s="96"/>
      <c r="AC3019" s="96"/>
      <c r="AD3019" s="96"/>
      <c r="AE3019" s="96"/>
      <c r="AF3019" s="94"/>
      <c r="AG3019" s="94"/>
    </row>
    <row r="3020" spans="1:33" ht="15.75" customHeight="1" x14ac:dyDescent="0.25">
      <c r="A3020" s="94"/>
      <c r="B3020" s="94"/>
      <c r="C3020" s="94"/>
      <c r="D3020" s="111"/>
      <c r="E3020" s="94"/>
      <c r="F3020" s="94"/>
      <c r="G3020" s="94"/>
      <c r="H3020" s="94"/>
      <c r="I3020" s="96"/>
      <c r="J3020" s="112"/>
      <c r="K3020" s="96"/>
      <c r="L3020" s="113"/>
      <c r="M3020" s="111"/>
      <c r="N3020" s="96"/>
      <c r="O3020" s="94"/>
      <c r="P3020" s="94"/>
      <c r="Q3020" s="96"/>
      <c r="R3020" s="96"/>
      <c r="S3020" s="96"/>
      <c r="T3020" s="94"/>
      <c r="U3020" s="94"/>
      <c r="V3020" s="96"/>
      <c r="W3020" s="94"/>
      <c r="X3020" s="94"/>
      <c r="Y3020" s="94"/>
      <c r="Z3020" s="94"/>
      <c r="AA3020" s="94"/>
      <c r="AB3020" s="96"/>
      <c r="AC3020" s="96"/>
      <c r="AD3020" s="96"/>
      <c r="AE3020" s="96"/>
      <c r="AF3020" s="94"/>
      <c r="AG3020" s="94"/>
    </row>
    <row r="3021" spans="1:33" ht="15.75" customHeight="1" x14ac:dyDescent="0.25">
      <c r="A3021" s="94"/>
      <c r="B3021" s="94"/>
      <c r="C3021" s="94"/>
      <c r="D3021" s="111"/>
      <c r="E3021" s="94"/>
      <c r="F3021" s="94"/>
      <c r="G3021" s="94"/>
      <c r="H3021" s="94"/>
      <c r="I3021" s="96"/>
      <c r="J3021" s="112"/>
      <c r="K3021" s="96"/>
      <c r="L3021" s="113"/>
      <c r="M3021" s="111"/>
      <c r="N3021" s="96"/>
      <c r="O3021" s="94"/>
      <c r="P3021" s="94"/>
      <c r="Q3021" s="96"/>
      <c r="R3021" s="96"/>
      <c r="S3021" s="96"/>
      <c r="T3021" s="94"/>
      <c r="U3021" s="94"/>
      <c r="V3021" s="96"/>
      <c r="W3021" s="94"/>
      <c r="X3021" s="94"/>
      <c r="Y3021" s="94"/>
      <c r="Z3021" s="94"/>
      <c r="AA3021" s="94"/>
      <c r="AB3021" s="96"/>
      <c r="AC3021" s="96"/>
      <c r="AD3021" s="96"/>
      <c r="AE3021" s="96"/>
      <c r="AF3021" s="94"/>
      <c r="AG3021" s="94"/>
    </row>
    <row r="3022" spans="1:33" ht="15.75" customHeight="1" x14ac:dyDescent="0.25">
      <c r="A3022" s="94"/>
      <c r="B3022" s="94"/>
      <c r="C3022" s="94"/>
      <c r="D3022" s="111"/>
      <c r="E3022" s="94"/>
      <c r="F3022" s="94"/>
      <c r="G3022" s="94"/>
      <c r="H3022" s="94"/>
      <c r="I3022" s="96"/>
      <c r="J3022" s="112"/>
      <c r="K3022" s="96"/>
      <c r="L3022" s="113"/>
      <c r="M3022" s="111"/>
      <c r="N3022" s="96"/>
      <c r="O3022" s="94"/>
      <c r="P3022" s="94"/>
      <c r="Q3022" s="96"/>
      <c r="R3022" s="96"/>
      <c r="S3022" s="96"/>
      <c r="T3022" s="94"/>
      <c r="U3022" s="94"/>
      <c r="V3022" s="96"/>
      <c r="W3022" s="94"/>
      <c r="X3022" s="94"/>
      <c r="Y3022" s="94"/>
      <c r="Z3022" s="94"/>
      <c r="AA3022" s="94"/>
      <c r="AB3022" s="96"/>
      <c r="AC3022" s="96"/>
      <c r="AD3022" s="96"/>
      <c r="AE3022" s="96"/>
      <c r="AF3022" s="94"/>
      <c r="AG3022" s="94"/>
    </row>
    <row r="3023" spans="1:33" ht="15.75" customHeight="1" x14ac:dyDescent="0.25">
      <c r="A3023" s="94"/>
      <c r="B3023" s="94"/>
      <c r="C3023" s="94"/>
      <c r="D3023" s="111"/>
      <c r="E3023" s="94"/>
      <c r="F3023" s="94"/>
      <c r="G3023" s="94"/>
      <c r="H3023" s="94"/>
      <c r="I3023" s="96"/>
      <c r="J3023" s="112"/>
      <c r="K3023" s="96"/>
      <c r="L3023" s="113"/>
      <c r="M3023" s="111"/>
      <c r="N3023" s="96"/>
      <c r="O3023" s="94"/>
      <c r="P3023" s="94"/>
      <c r="Q3023" s="96"/>
      <c r="R3023" s="96"/>
      <c r="S3023" s="96"/>
      <c r="T3023" s="94"/>
      <c r="U3023" s="94"/>
      <c r="V3023" s="96"/>
      <c r="W3023" s="94"/>
      <c r="X3023" s="94"/>
      <c r="Y3023" s="94"/>
      <c r="Z3023" s="94"/>
      <c r="AA3023" s="94"/>
      <c r="AB3023" s="96"/>
      <c r="AC3023" s="96"/>
      <c r="AD3023" s="96"/>
      <c r="AE3023" s="96"/>
      <c r="AF3023" s="94"/>
      <c r="AG3023" s="94"/>
    </row>
    <row r="3024" spans="1:33" ht="15.75" customHeight="1" x14ac:dyDescent="0.25">
      <c r="A3024" s="94"/>
      <c r="B3024" s="94"/>
      <c r="C3024" s="94"/>
      <c r="D3024" s="111"/>
      <c r="E3024" s="94"/>
      <c r="F3024" s="94"/>
      <c r="G3024" s="94"/>
      <c r="H3024" s="94"/>
      <c r="I3024" s="96"/>
      <c r="J3024" s="112"/>
      <c r="K3024" s="96"/>
      <c r="L3024" s="113"/>
      <c r="M3024" s="111"/>
      <c r="N3024" s="96"/>
      <c r="O3024" s="94"/>
      <c r="P3024" s="94"/>
      <c r="Q3024" s="96"/>
      <c r="R3024" s="96"/>
      <c r="S3024" s="96"/>
      <c r="T3024" s="94"/>
      <c r="U3024" s="94"/>
      <c r="V3024" s="96"/>
      <c r="W3024" s="94"/>
      <c r="X3024" s="94"/>
      <c r="Y3024" s="94"/>
      <c r="Z3024" s="94"/>
      <c r="AA3024" s="94"/>
      <c r="AB3024" s="96"/>
      <c r="AC3024" s="96"/>
      <c r="AD3024" s="96"/>
      <c r="AE3024" s="96"/>
      <c r="AF3024" s="94"/>
      <c r="AG3024" s="94"/>
    </row>
    <row r="3025" spans="1:33" ht="15.75" customHeight="1" x14ac:dyDescent="0.25">
      <c r="A3025" s="94"/>
      <c r="B3025" s="94"/>
      <c r="C3025" s="94"/>
      <c r="D3025" s="111"/>
      <c r="E3025" s="94"/>
      <c r="F3025" s="94"/>
      <c r="G3025" s="94"/>
      <c r="H3025" s="94"/>
      <c r="I3025" s="96"/>
      <c r="J3025" s="112"/>
      <c r="K3025" s="96"/>
      <c r="L3025" s="113"/>
      <c r="M3025" s="111"/>
      <c r="N3025" s="96"/>
      <c r="O3025" s="94"/>
      <c r="P3025" s="94"/>
      <c r="Q3025" s="96"/>
      <c r="R3025" s="96"/>
      <c r="S3025" s="96"/>
      <c r="T3025" s="94"/>
      <c r="U3025" s="94"/>
      <c r="V3025" s="96"/>
      <c r="W3025" s="94"/>
      <c r="X3025" s="94"/>
      <c r="Y3025" s="94"/>
      <c r="Z3025" s="94"/>
      <c r="AA3025" s="94"/>
      <c r="AB3025" s="96"/>
      <c r="AC3025" s="96"/>
      <c r="AD3025" s="96"/>
      <c r="AE3025" s="96"/>
      <c r="AF3025" s="94"/>
      <c r="AG3025" s="94"/>
    </row>
    <row r="3026" spans="1:33" ht="15.75" customHeight="1" x14ac:dyDescent="0.25">
      <c r="A3026" s="94"/>
      <c r="B3026" s="94"/>
      <c r="C3026" s="94"/>
      <c r="D3026" s="111"/>
      <c r="E3026" s="94"/>
      <c r="F3026" s="94"/>
      <c r="G3026" s="94"/>
      <c r="H3026" s="94"/>
      <c r="I3026" s="96"/>
      <c r="J3026" s="112"/>
      <c r="K3026" s="96"/>
      <c r="L3026" s="113"/>
      <c r="M3026" s="111"/>
      <c r="N3026" s="96"/>
      <c r="O3026" s="94"/>
      <c r="P3026" s="94"/>
      <c r="Q3026" s="96"/>
      <c r="R3026" s="96"/>
      <c r="S3026" s="96"/>
      <c r="T3026" s="94"/>
      <c r="U3026" s="94"/>
      <c r="V3026" s="96"/>
      <c r="W3026" s="94"/>
      <c r="X3026" s="94"/>
      <c r="Y3026" s="94"/>
      <c r="Z3026" s="94"/>
      <c r="AA3026" s="94"/>
      <c r="AB3026" s="96"/>
      <c r="AC3026" s="96"/>
      <c r="AD3026" s="96"/>
      <c r="AE3026" s="96"/>
      <c r="AF3026" s="94"/>
      <c r="AG3026" s="94"/>
    </row>
    <row r="3027" spans="1:33" ht="15.75" customHeight="1" x14ac:dyDescent="0.25">
      <c r="A3027" s="94"/>
      <c r="B3027" s="94"/>
      <c r="C3027" s="94"/>
      <c r="D3027" s="111"/>
      <c r="E3027" s="94"/>
      <c r="F3027" s="94"/>
      <c r="G3027" s="94"/>
      <c r="H3027" s="94"/>
      <c r="I3027" s="96"/>
      <c r="J3027" s="112"/>
      <c r="K3027" s="96"/>
      <c r="L3027" s="113"/>
      <c r="M3027" s="111"/>
      <c r="N3027" s="96"/>
      <c r="O3027" s="94"/>
      <c r="P3027" s="94"/>
      <c r="Q3027" s="96"/>
      <c r="R3027" s="96"/>
      <c r="S3027" s="96"/>
      <c r="T3027" s="94"/>
      <c r="U3027" s="94"/>
      <c r="V3027" s="96"/>
      <c r="W3027" s="94"/>
      <c r="X3027" s="94"/>
      <c r="Y3027" s="94"/>
      <c r="Z3027" s="94"/>
      <c r="AA3027" s="94"/>
      <c r="AB3027" s="96"/>
      <c r="AC3027" s="96"/>
      <c r="AD3027" s="96"/>
      <c r="AE3027" s="96"/>
      <c r="AF3027" s="94"/>
      <c r="AG3027" s="94"/>
    </row>
    <row r="3028" spans="1:33" ht="15.75" customHeight="1" x14ac:dyDescent="0.25">
      <c r="A3028" s="94"/>
      <c r="B3028" s="94"/>
      <c r="C3028" s="94"/>
      <c r="D3028" s="111"/>
      <c r="E3028" s="94"/>
      <c r="F3028" s="94"/>
      <c r="G3028" s="94"/>
      <c r="H3028" s="94"/>
      <c r="I3028" s="96"/>
      <c r="J3028" s="112"/>
      <c r="K3028" s="96"/>
      <c r="L3028" s="113"/>
      <c r="M3028" s="111"/>
      <c r="N3028" s="96"/>
      <c r="O3028" s="94"/>
      <c r="P3028" s="94"/>
      <c r="Q3028" s="96"/>
      <c r="R3028" s="96"/>
      <c r="S3028" s="96"/>
      <c r="T3028" s="94"/>
      <c r="U3028" s="94"/>
      <c r="V3028" s="96"/>
      <c r="W3028" s="94"/>
      <c r="X3028" s="94"/>
      <c r="Y3028" s="94"/>
      <c r="Z3028" s="94"/>
      <c r="AA3028" s="94"/>
      <c r="AB3028" s="96"/>
      <c r="AC3028" s="96"/>
      <c r="AD3028" s="96"/>
      <c r="AE3028" s="96"/>
      <c r="AF3028" s="94"/>
      <c r="AG3028" s="94"/>
    </row>
    <row r="3029" spans="1:33" ht="15.75" customHeight="1" x14ac:dyDescent="0.25">
      <c r="A3029" s="94"/>
      <c r="B3029" s="94"/>
      <c r="C3029" s="94"/>
      <c r="D3029" s="111"/>
      <c r="E3029" s="94"/>
      <c r="F3029" s="94"/>
      <c r="G3029" s="94"/>
      <c r="H3029" s="94"/>
      <c r="I3029" s="96"/>
      <c r="J3029" s="112"/>
      <c r="K3029" s="96"/>
      <c r="L3029" s="113"/>
      <c r="M3029" s="111"/>
      <c r="N3029" s="96"/>
      <c r="O3029" s="94"/>
      <c r="P3029" s="94"/>
      <c r="Q3029" s="96"/>
      <c r="R3029" s="96"/>
      <c r="S3029" s="96"/>
      <c r="T3029" s="94"/>
      <c r="U3029" s="94"/>
      <c r="V3029" s="96"/>
      <c r="W3029" s="94"/>
      <c r="X3029" s="94"/>
      <c r="Y3029" s="94"/>
      <c r="Z3029" s="94"/>
      <c r="AA3029" s="94"/>
      <c r="AB3029" s="96"/>
      <c r="AC3029" s="96"/>
      <c r="AD3029" s="96"/>
      <c r="AE3029" s="96"/>
      <c r="AF3029" s="94"/>
      <c r="AG3029" s="94"/>
    </row>
    <row r="3030" spans="1:33" ht="15.75" customHeight="1" x14ac:dyDescent="0.25">
      <c r="A3030" s="94"/>
      <c r="B3030" s="94"/>
      <c r="C3030" s="94"/>
      <c r="D3030" s="111"/>
      <c r="E3030" s="94"/>
      <c r="F3030" s="94"/>
      <c r="G3030" s="94"/>
      <c r="H3030" s="94"/>
      <c r="I3030" s="96"/>
      <c r="J3030" s="112"/>
      <c r="K3030" s="96"/>
      <c r="L3030" s="113"/>
      <c r="M3030" s="111"/>
      <c r="N3030" s="96"/>
      <c r="O3030" s="94"/>
      <c r="P3030" s="94"/>
      <c r="Q3030" s="96"/>
      <c r="R3030" s="96"/>
      <c r="S3030" s="96"/>
      <c r="T3030" s="94"/>
      <c r="U3030" s="94"/>
      <c r="V3030" s="96"/>
      <c r="W3030" s="94"/>
      <c r="X3030" s="94"/>
      <c r="Y3030" s="94"/>
      <c r="Z3030" s="94"/>
      <c r="AA3030" s="94"/>
      <c r="AB3030" s="96"/>
      <c r="AC3030" s="96"/>
      <c r="AD3030" s="96"/>
      <c r="AE3030" s="96"/>
      <c r="AF3030" s="94"/>
      <c r="AG3030" s="94"/>
    </row>
    <row r="3031" spans="1:33" ht="15.75" customHeight="1" x14ac:dyDescent="0.25">
      <c r="A3031" s="94"/>
      <c r="B3031" s="94"/>
      <c r="C3031" s="94"/>
      <c r="D3031" s="111"/>
      <c r="E3031" s="94"/>
      <c r="F3031" s="94"/>
      <c r="G3031" s="94"/>
      <c r="H3031" s="94"/>
      <c r="I3031" s="96"/>
      <c r="J3031" s="112"/>
      <c r="K3031" s="96"/>
      <c r="L3031" s="113"/>
      <c r="M3031" s="111"/>
      <c r="N3031" s="96"/>
      <c r="O3031" s="94"/>
      <c r="P3031" s="94"/>
      <c r="Q3031" s="96"/>
      <c r="R3031" s="96"/>
      <c r="S3031" s="96"/>
      <c r="T3031" s="94"/>
      <c r="U3031" s="94"/>
      <c r="V3031" s="96"/>
      <c r="W3031" s="94"/>
      <c r="X3031" s="94"/>
      <c r="Y3031" s="94"/>
      <c r="Z3031" s="94"/>
      <c r="AA3031" s="94"/>
      <c r="AB3031" s="96"/>
      <c r="AC3031" s="96"/>
      <c r="AD3031" s="96"/>
      <c r="AE3031" s="96"/>
      <c r="AF3031" s="94"/>
      <c r="AG3031" s="94"/>
    </row>
    <row r="3032" spans="1:33" ht="15.75" customHeight="1" x14ac:dyDescent="0.25">
      <c r="A3032" s="94"/>
      <c r="B3032" s="94"/>
      <c r="C3032" s="94"/>
      <c r="D3032" s="111"/>
      <c r="E3032" s="94"/>
      <c r="F3032" s="94"/>
      <c r="G3032" s="94"/>
      <c r="H3032" s="94"/>
      <c r="I3032" s="96"/>
      <c r="J3032" s="112"/>
      <c r="K3032" s="96"/>
      <c r="L3032" s="113"/>
      <c r="M3032" s="111"/>
      <c r="N3032" s="96"/>
      <c r="O3032" s="94"/>
      <c r="P3032" s="94"/>
      <c r="Q3032" s="96"/>
      <c r="R3032" s="96"/>
      <c r="S3032" s="96"/>
      <c r="T3032" s="94"/>
      <c r="U3032" s="94"/>
      <c r="V3032" s="96"/>
      <c r="W3032" s="94"/>
      <c r="X3032" s="94"/>
      <c r="Y3032" s="94"/>
      <c r="Z3032" s="94"/>
      <c r="AA3032" s="94"/>
      <c r="AB3032" s="96"/>
      <c r="AC3032" s="96"/>
      <c r="AD3032" s="96"/>
      <c r="AE3032" s="96"/>
      <c r="AF3032" s="94"/>
      <c r="AG3032" s="94"/>
    </row>
    <row r="3033" spans="1:33" ht="15.75" customHeight="1" x14ac:dyDescent="0.25">
      <c r="A3033" s="94"/>
      <c r="B3033" s="94"/>
      <c r="C3033" s="94"/>
      <c r="D3033" s="111"/>
      <c r="E3033" s="94"/>
      <c r="F3033" s="94"/>
      <c r="G3033" s="94"/>
      <c r="H3033" s="94"/>
      <c r="I3033" s="96"/>
      <c r="J3033" s="112"/>
      <c r="K3033" s="96"/>
      <c r="L3033" s="113"/>
      <c r="M3033" s="111"/>
      <c r="N3033" s="96"/>
      <c r="O3033" s="94"/>
      <c r="P3033" s="94"/>
      <c r="Q3033" s="96"/>
      <c r="R3033" s="96"/>
      <c r="S3033" s="96"/>
      <c r="T3033" s="94"/>
      <c r="U3033" s="94"/>
      <c r="V3033" s="96"/>
      <c r="W3033" s="94"/>
      <c r="X3033" s="94"/>
      <c r="Y3033" s="94"/>
      <c r="Z3033" s="94"/>
      <c r="AA3033" s="94"/>
      <c r="AB3033" s="96"/>
      <c r="AC3033" s="96"/>
      <c r="AD3033" s="96"/>
      <c r="AE3033" s="96"/>
      <c r="AF3033" s="94"/>
      <c r="AG3033" s="94"/>
    </row>
    <row r="3034" spans="1:33" ht="15.75" customHeight="1" x14ac:dyDescent="0.25">
      <c r="A3034" s="94"/>
      <c r="B3034" s="94"/>
      <c r="C3034" s="94"/>
      <c r="D3034" s="111"/>
      <c r="E3034" s="94"/>
      <c r="F3034" s="94"/>
      <c r="G3034" s="94"/>
      <c r="H3034" s="94"/>
      <c r="I3034" s="96"/>
      <c r="J3034" s="112"/>
      <c r="K3034" s="96"/>
      <c r="L3034" s="113"/>
      <c r="M3034" s="111"/>
      <c r="N3034" s="96"/>
      <c r="O3034" s="94"/>
      <c r="P3034" s="94"/>
      <c r="Q3034" s="96"/>
      <c r="R3034" s="96"/>
      <c r="S3034" s="96"/>
      <c r="T3034" s="94"/>
      <c r="U3034" s="94"/>
      <c r="V3034" s="96"/>
      <c r="W3034" s="94"/>
      <c r="X3034" s="94"/>
      <c r="Y3034" s="94"/>
      <c r="Z3034" s="94"/>
      <c r="AA3034" s="94"/>
      <c r="AB3034" s="96"/>
      <c r="AC3034" s="96"/>
      <c r="AD3034" s="96"/>
      <c r="AE3034" s="96"/>
      <c r="AF3034" s="94"/>
      <c r="AG3034" s="94"/>
    </row>
    <row r="3035" spans="1:33" ht="15.75" customHeight="1" x14ac:dyDescent="0.25">
      <c r="A3035" s="94"/>
      <c r="B3035" s="94"/>
      <c r="C3035" s="94"/>
      <c r="D3035" s="111"/>
      <c r="E3035" s="94"/>
      <c r="F3035" s="94"/>
      <c r="G3035" s="94"/>
      <c r="H3035" s="94"/>
      <c r="I3035" s="96"/>
      <c r="J3035" s="112"/>
      <c r="K3035" s="96"/>
      <c r="L3035" s="113"/>
      <c r="M3035" s="111"/>
      <c r="N3035" s="96"/>
      <c r="O3035" s="94"/>
      <c r="P3035" s="94"/>
      <c r="Q3035" s="96"/>
      <c r="R3035" s="96"/>
      <c r="S3035" s="96"/>
      <c r="T3035" s="94"/>
      <c r="U3035" s="94"/>
      <c r="V3035" s="96"/>
      <c r="W3035" s="94"/>
      <c r="X3035" s="94"/>
      <c r="Y3035" s="94"/>
      <c r="Z3035" s="94"/>
      <c r="AA3035" s="94"/>
      <c r="AB3035" s="96"/>
      <c r="AC3035" s="96"/>
      <c r="AD3035" s="96"/>
      <c r="AE3035" s="96"/>
      <c r="AF3035" s="94"/>
      <c r="AG3035" s="94"/>
    </row>
    <row r="3036" spans="1:33" ht="15.75" customHeight="1" x14ac:dyDescent="0.25">
      <c r="A3036" s="94"/>
      <c r="B3036" s="94"/>
      <c r="C3036" s="94"/>
      <c r="D3036" s="111"/>
      <c r="E3036" s="94"/>
      <c r="F3036" s="94"/>
      <c r="G3036" s="94"/>
      <c r="H3036" s="94"/>
      <c r="I3036" s="96"/>
      <c r="J3036" s="112"/>
      <c r="K3036" s="96"/>
      <c r="L3036" s="113"/>
      <c r="M3036" s="111"/>
      <c r="N3036" s="96"/>
      <c r="O3036" s="94"/>
      <c r="P3036" s="94"/>
      <c r="Q3036" s="96"/>
      <c r="R3036" s="96"/>
      <c r="S3036" s="96"/>
      <c r="T3036" s="94"/>
      <c r="U3036" s="94"/>
      <c r="V3036" s="96"/>
      <c r="W3036" s="94"/>
      <c r="X3036" s="94"/>
      <c r="Y3036" s="94"/>
      <c r="Z3036" s="94"/>
      <c r="AA3036" s="94"/>
      <c r="AB3036" s="96"/>
      <c r="AC3036" s="96"/>
      <c r="AD3036" s="96"/>
      <c r="AE3036" s="96"/>
      <c r="AF3036" s="94"/>
      <c r="AG3036" s="94"/>
    </row>
    <row r="3037" spans="1:33" ht="15.75" customHeight="1" x14ac:dyDescent="0.25">
      <c r="A3037" s="94"/>
      <c r="B3037" s="94"/>
      <c r="C3037" s="94"/>
      <c r="D3037" s="111"/>
      <c r="E3037" s="94"/>
      <c r="F3037" s="94"/>
      <c r="G3037" s="94"/>
      <c r="H3037" s="94"/>
      <c r="I3037" s="96"/>
      <c r="J3037" s="112"/>
      <c r="K3037" s="96"/>
      <c r="L3037" s="113"/>
      <c r="M3037" s="111"/>
      <c r="N3037" s="96"/>
      <c r="O3037" s="94"/>
      <c r="P3037" s="94"/>
      <c r="Q3037" s="96"/>
      <c r="R3037" s="96"/>
      <c r="S3037" s="96"/>
      <c r="T3037" s="94"/>
      <c r="U3037" s="94"/>
      <c r="V3037" s="96"/>
      <c r="W3037" s="94"/>
      <c r="X3037" s="94"/>
      <c r="Y3037" s="94"/>
      <c r="Z3037" s="94"/>
      <c r="AA3037" s="94"/>
      <c r="AB3037" s="96"/>
      <c r="AC3037" s="96"/>
      <c r="AD3037" s="96"/>
      <c r="AE3037" s="96"/>
      <c r="AF3037" s="94"/>
      <c r="AG3037" s="94"/>
    </row>
    <row r="3038" spans="1:33" ht="15.75" customHeight="1" x14ac:dyDescent="0.25">
      <c r="A3038" s="94"/>
      <c r="B3038" s="94"/>
      <c r="C3038" s="94"/>
      <c r="D3038" s="111"/>
      <c r="E3038" s="94"/>
      <c r="F3038" s="94"/>
      <c r="G3038" s="94"/>
      <c r="H3038" s="94"/>
      <c r="I3038" s="96"/>
      <c r="J3038" s="112"/>
      <c r="K3038" s="96"/>
      <c r="L3038" s="113"/>
      <c r="M3038" s="111"/>
      <c r="N3038" s="96"/>
      <c r="O3038" s="94"/>
      <c r="P3038" s="94"/>
      <c r="Q3038" s="96"/>
      <c r="R3038" s="96"/>
      <c r="S3038" s="96"/>
      <c r="T3038" s="94"/>
      <c r="U3038" s="94"/>
      <c r="V3038" s="96"/>
      <c r="W3038" s="94"/>
      <c r="X3038" s="94"/>
      <c r="Y3038" s="94"/>
      <c r="Z3038" s="94"/>
      <c r="AA3038" s="94"/>
      <c r="AB3038" s="96"/>
      <c r="AC3038" s="96"/>
      <c r="AD3038" s="96"/>
      <c r="AE3038" s="96"/>
      <c r="AF3038" s="94"/>
      <c r="AG3038" s="94"/>
    </row>
    <row r="3039" spans="1:33" ht="15.75" customHeight="1" x14ac:dyDescent="0.25">
      <c r="A3039" s="94"/>
      <c r="B3039" s="94"/>
      <c r="C3039" s="94"/>
      <c r="D3039" s="111"/>
      <c r="E3039" s="94"/>
      <c r="F3039" s="94"/>
      <c r="G3039" s="94"/>
      <c r="H3039" s="94"/>
      <c r="I3039" s="96"/>
      <c r="J3039" s="112"/>
      <c r="K3039" s="96"/>
      <c r="L3039" s="113"/>
      <c r="M3039" s="111"/>
      <c r="N3039" s="96"/>
      <c r="O3039" s="94"/>
      <c r="P3039" s="94"/>
      <c r="Q3039" s="96"/>
      <c r="R3039" s="96"/>
      <c r="S3039" s="96"/>
      <c r="T3039" s="94"/>
      <c r="U3039" s="94"/>
      <c r="V3039" s="96"/>
      <c r="W3039" s="94"/>
      <c r="X3039" s="94"/>
      <c r="Y3039" s="94"/>
      <c r="Z3039" s="94"/>
      <c r="AA3039" s="94"/>
      <c r="AB3039" s="96"/>
      <c r="AC3039" s="96"/>
      <c r="AD3039" s="96"/>
      <c r="AE3039" s="96"/>
      <c r="AF3039" s="94"/>
      <c r="AG3039" s="94"/>
    </row>
    <row r="3040" spans="1:33" ht="15.75" customHeight="1" x14ac:dyDescent="0.25">
      <c r="A3040" s="94"/>
      <c r="B3040" s="94"/>
      <c r="C3040" s="94"/>
      <c r="D3040" s="111"/>
      <c r="E3040" s="94"/>
      <c r="F3040" s="94"/>
      <c r="G3040" s="94"/>
      <c r="H3040" s="94"/>
      <c r="I3040" s="96"/>
      <c r="J3040" s="112"/>
      <c r="K3040" s="96"/>
      <c r="L3040" s="113"/>
      <c r="M3040" s="111"/>
      <c r="N3040" s="96"/>
      <c r="O3040" s="94"/>
      <c r="P3040" s="94"/>
      <c r="Q3040" s="96"/>
      <c r="R3040" s="96"/>
      <c r="S3040" s="96"/>
      <c r="T3040" s="94"/>
      <c r="U3040" s="94"/>
      <c r="V3040" s="96"/>
      <c r="W3040" s="94"/>
      <c r="X3040" s="94"/>
      <c r="Y3040" s="94"/>
      <c r="Z3040" s="94"/>
      <c r="AA3040" s="94"/>
      <c r="AB3040" s="96"/>
      <c r="AC3040" s="96"/>
      <c r="AD3040" s="96"/>
      <c r="AE3040" s="96"/>
      <c r="AF3040" s="94"/>
      <c r="AG3040" s="94"/>
    </row>
    <row r="3041" spans="1:33" ht="15.75" customHeight="1" x14ac:dyDescent="0.25">
      <c r="A3041" s="94"/>
      <c r="B3041" s="94"/>
      <c r="C3041" s="94"/>
      <c r="D3041" s="111"/>
      <c r="E3041" s="94"/>
      <c r="F3041" s="94"/>
      <c r="G3041" s="94"/>
      <c r="H3041" s="94"/>
      <c r="I3041" s="96"/>
      <c r="J3041" s="112"/>
      <c r="K3041" s="96"/>
      <c r="L3041" s="113"/>
      <c r="M3041" s="111"/>
      <c r="N3041" s="96"/>
      <c r="O3041" s="94"/>
      <c r="P3041" s="94"/>
      <c r="Q3041" s="96"/>
      <c r="R3041" s="96"/>
      <c r="S3041" s="96"/>
      <c r="T3041" s="94"/>
      <c r="U3041" s="94"/>
      <c r="V3041" s="96"/>
      <c r="W3041" s="94"/>
      <c r="X3041" s="94"/>
      <c r="Y3041" s="94"/>
      <c r="Z3041" s="94"/>
      <c r="AA3041" s="94"/>
      <c r="AB3041" s="96"/>
      <c r="AC3041" s="96"/>
      <c r="AD3041" s="96"/>
      <c r="AE3041" s="96"/>
      <c r="AF3041" s="94"/>
      <c r="AG3041" s="94"/>
    </row>
    <row r="3042" spans="1:33" ht="15.75" customHeight="1" x14ac:dyDescent="0.25">
      <c r="A3042" s="94"/>
      <c r="B3042" s="94"/>
      <c r="C3042" s="94"/>
      <c r="D3042" s="111"/>
      <c r="E3042" s="94"/>
      <c r="F3042" s="94"/>
      <c r="G3042" s="94"/>
      <c r="H3042" s="94"/>
      <c r="I3042" s="96"/>
      <c r="J3042" s="112"/>
      <c r="K3042" s="96"/>
      <c r="L3042" s="113"/>
      <c r="M3042" s="111"/>
      <c r="N3042" s="96"/>
      <c r="O3042" s="94"/>
      <c r="P3042" s="94"/>
      <c r="Q3042" s="96"/>
      <c r="R3042" s="96"/>
      <c r="S3042" s="96"/>
      <c r="T3042" s="94"/>
      <c r="U3042" s="94"/>
      <c r="V3042" s="96"/>
      <c r="W3042" s="94"/>
      <c r="X3042" s="94"/>
      <c r="Y3042" s="94"/>
      <c r="Z3042" s="94"/>
      <c r="AA3042" s="94"/>
      <c r="AB3042" s="96"/>
      <c r="AC3042" s="96"/>
      <c r="AD3042" s="96"/>
      <c r="AE3042" s="96"/>
      <c r="AF3042" s="94"/>
      <c r="AG3042" s="94"/>
    </row>
    <row r="3043" spans="1:33" ht="15.75" customHeight="1" x14ac:dyDescent="0.25">
      <c r="A3043" s="94"/>
      <c r="B3043" s="94"/>
      <c r="C3043" s="94"/>
      <c r="D3043" s="111"/>
      <c r="E3043" s="94"/>
      <c r="F3043" s="94"/>
      <c r="G3043" s="94"/>
      <c r="H3043" s="94"/>
      <c r="I3043" s="96"/>
      <c r="J3043" s="112"/>
      <c r="K3043" s="96"/>
      <c r="L3043" s="113"/>
      <c r="M3043" s="111"/>
      <c r="N3043" s="96"/>
      <c r="O3043" s="94"/>
      <c r="P3043" s="94"/>
      <c r="Q3043" s="96"/>
      <c r="R3043" s="96"/>
      <c r="S3043" s="96"/>
      <c r="T3043" s="94"/>
      <c r="U3043" s="94"/>
      <c r="V3043" s="96"/>
      <c r="W3043" s="94"/>
      <c r="X3043" s="94"/>
      <c r="Y3043" s="94"/>
      <c r="Z3043" s="94"/>
      <c r="AA3043" s="94"/>
      <c r="AB3043" s="96"/>
      <c r="AC3043" s="96"/>
      <c r="AD3043" s="96"/>
      <c r="AE3043" s="96"/>
      <c r="AF3043" s="94"/>
      <c r="AG3043" s="94"/>
    </row>
    <row r="3044" spans="1:33" ht="15.75" customHeight="1" x14ac:dyDescent="0.25">
      <c r="A3044" s="94"/>
      <c r="B3044" s="94"/>
      <c r="C3044" s="94"/>
      <c r="D3044" s="111"/>
      <c r="E3044" s="94"/>
      <c r="F3044" s="94"/>
      <c r="G3044" s="94"/>
      <c r="H3044" s="94"/>
      <c r="I3044" s="96"/>
      <c r="J3044" s="112"/>
      <c r="K3044" s="96"/>
      <c r="L3044" s="113"/>
      <c r="M3044" s="111"/>
      <c r="N3044" s="96"/>
      <c r="O3044" s="94"/>
      <c r="P3044" s="94"/>
      <c r="Q3044" s="96"/>
      <c r="R3044" s="96"/>
      <c r="S3044" s="96"/>
      <c r="T3044" s="94"/>
      <c r="U3044" s="94"/>
      <c r="V3044" s="96"/>
      <c r="W3044" s="94"/>
      <c r="X3044" s="94"/>
      <c r="Y3044" s="94"/>
      <c r="Z3044" s="94"/>
      <c r="AA3044" s="94"/>
      <c r="AB3044" s="96"/>
      <c r="AC3044" s="96"/>
      <c r="AD3044" s="96"/>
      <c r="AE3044" s="96"/>
      <c r="AF3044" s="94"/>
      <c r="AG3044" s="94"/>
    </row>
    <row r="3045" spans="1:33" ht="15.75" customHeight="1" x14ac:dyDescent="0.25">
      <c r="A3045" s="94"/>
      <c r="B3045" s="94"/>
      <c r="C3045" s="94"/>
      <c r="D3045" s="111"/>
      <c r="E3045" s="94"/>
      <c r="F3045" s="94"/>
      <c r="G3045" s="94"/>
      <c r="H3045" s="94"/>
      <c r="I3045" s="96"/>
      <c r="J3045" s="112"/>
      <c r="K3045" s="96"/>
      <c r="L3045" s="113"/>
      <c r="M3045" s="111"/>
      <c r="N3045" s="96"/>
      <c r="O3045" s="94"/>
      <c r="P3045" s="94"/>
      <c r="Q3045" s="96"/>
      <c r="R3045" s="96"/>
      <c r="S3045" s="96"/>
      <c r="T3045" s="94"/>
      <c r="U3045" s="94"/>
      <c r="V3045" s="96"/>
      <c r="W3045" s="94"/>
      <c r="X3045" s="94"/>
      <c r="Y3045" s="94"/>
      <c r="Z3045" s="94"/>
      <c r="AA3045" s="94"/>
      <c r="AB3045" s="96"/>
      <c r="AC3045" s="96"/>
      <c r="AD3045" s="96"/>
      <c r="AE3045" s="96"/>
      <c r="AF3045" s="94"/>
      <c r="AG3045" s="94"/>
    </row>
    <row r="3046" spans="1:33" ht="15.75" customHeight="1" x14ac:dyDescent="0.25">
      <c r="A3046" s="94"/>
      <c r="B3046" s="94"/>
      <c r="C3046" s="94"/>
      <c r="D3046" s="111"/>
      <c r="E3046" s="94"/>
      <c r="F3046" s="94"/>
      <c r="G3046" s="94"/>
      <c r="H3046" s="94"/>
      <c r="I3046" s="96"/>
      <c r="J3046" s="112"/>
      <c r="K3046" s="96"/>
      <c r="L3046" s="113"/>
      <c r="M3046" s="111"/>
      <c r="N3046" s="96"/>
      <c r="O3046" s="94"/>
      <c r="P3046" s="94"/>
      <c r="Q3046" s="96"/>
      <c r="R3046" s="96"/>
      <c r="S3046" s="96"/>
      <c r="T3046" s="94"/>
      <c r="U3046" s="94"/>
      <c r="V3046" s="96"/>
      <c r="W3046" s="94"/>
      <c r="X3046" s="94"/>
      <c r="Y3046" s="94"/>
      <c r="Z3046" s="94"/>
      <c r="AA3046" s="94"/>
      <c r="AB3046" s="96"/>
      <c r="AC3046" s="96"/>
      <c r="AD3046" s="96"/>
      <c r="AE3046" s="96"/>
      <c r="AF3046" s="94"/>
      <c r="AG3046" s="94"/>
    </row>
    <row r="3047" spans="1:33" ht="15.75" customHeight="1" x14ac:dyDescent="0.25">
      <c r="A3047" s="94"/>
      <c r="B3047" s="94"/>
      <c r="C3047" s="94"/>
      <c r="D3047" s="111"/>
      <c r="E3047" s="94"/>
      <c r="F3047" s="94"/>
      <c r="G3047" s="94"/>
      <c r="H3047" s="94"/>
      <c r="I3047" s="96"/>
      <c r="J3047" s="112"/>
      <c r="K3047" s="96"/>
      <c r="L3047" s="113"/>
      <c r="M3047" s="111"/>
      <c r="N3047" s="96"/>
      <c r="O3047" s="94"/>
      <c r="P3047" s="94"/>
      <c r="Q3047" s="96"/>
      <c r="R3047" s="96"/>
      <c r="S3047" s="96"/>
      <c r="T3047" s="94"/>
      <c r="U3047" s="94"/>
      <c r="V3047" s="96"/>
      <c r="W3047" s="94"/>
      <c r="X3047" s="94"/>
      <c r="Y3047" s="94"/>
      <c r="Z3047" s="94"/>
      <c r="AA3047" s="94"/>
      <c r="AB3047" s="96"/>
      <c r="AC3047" s="96"/>
      <c r="AD3047" s="96"/>
      <c r="AE3047" s="96"/>
      <c r="AF3047" s="94"/>
      <c r="AG3047" s="94"/>
    </row>
    <row r="3048" spans="1:33" ht="15.75" customHeight="1" x14ac:dyDescent="0.25">
      <c r="A3048" s="94"/>
      <c r="B3048" s="94"/>
      <c r="C3048" s="94"/>
      <c r="D3048" s="111"/>
      <c r="E3048" s="94"/>
      <c r="F3048" s="94"/>
      <c r="G3048" s="94"/>
      <c r="H3048" s="94"/>
      <c r="I3048" s="96"/>
      <c r="J3048" s="112"/>
      <c r="K3048" s="96"/>
      <c r="L3048" s="113"/>
      <c r="M3048" s="111"/>
      <c r="N3048" s="96"/>
      <c r="O3048" s="94"/>
      <c r="P3048" s="94"/>
      <c r="Q3048" s="96"/>
      <c r="R3048" s="96"/>
      <c r="S3048" s="96"/>
      <c r="T3048" s="94"/>
      <c r="U3048" s="94"/>
      <c r="V3048" s="96"/>
      <c r="W3048" s="94"/>
      <c r="X3048" s="94"/>
      <c r="Y3048" s="94"/>
      <c r="Z3048" s="94"/>
      <c r="AA3048" s="94"/>
      <c r="AB3048" s="96"/>
      <c r="AC3048" s="96"/>
      <c r="AD3048" s="96"/>
      <c r="AE3048" s="96"/>
      <c r="AF3048" s="94"/>
      <c r="AG3048" s="94"/>
    </row>
    <row r="3049" spans="1:33" ht="15.75" customHeight="1" x14ac:dyDescent="0.25">
      <c r="A3049" s="94"/>
      <c r="B3049" s="94"/>
      <c r="C3049" s="94"/>
      <c r="D3049" s="111"/>
      <c r="E3049" s="94"/>
      <c r="F3049" s="94"/>
      <c r="G3049" s="94"/>
      <c r="H3049" s="94"/>
      <c r="I3049" s="96"/>
      <c r="J3049" s="112"/>
      <c r="K3049" s="96"/>
      <c r="L3049" s="113"/>
      <c r="M3049" s="111"/>
      <c r="N3049" s="96"/>
      <c r="O3049" s="94"/>
      <c r="P3049" s="94"/>
      <c r="Q3049" s="96"/>
      <c r="R3049" s="96"/>
      <c r="S3049" s="96"/>
      <c r="T3049" s="94"/>
      <c r="U3049" s="94"/>
      <c r="V3049" s="96"/>
      <c r="W3049" s="94"/>
      <c r="X3049" s="94"/>
      <c r="Y3049" s="94"/>
      <c r="Z3049" s="94"/>
      <c r="AA3049" s="94"/>
      <c r="AB3049" s="96"/>
      <c r="AC3049" s="96"/>
      <c r="AD3049" s="96"/>
      <c r="AE3049" s="96"/>
      <c r="AF3049" s="94"/>
      <c r="AG3049" s="94"/>
    </row>
    <row r="3050" spans="1:33" ht="15.75" customHeight="1" x14ac:dyDescent="0.25">
      <c r="A3050" s="94"/>
      <c r="B3050" s="94"/>
      <c r="C3050" s="94"/>
      <c r="D3050" s="111"/>
      <c r="E3050" s="94"/>
      <c r="F3050" s="94"/>
      <c r="G3050" s="94"/>
      <c r="H3050" s="94"/>
      <c r="I3050" s="96"/>
      <c r="J3050" s="112"/>
      <c r="K3050" s="96"/>
      <c r="L3050" s="113"/>
      <c r="M3050" s="111"/>
      <c r="N3050" s="96"/>
      <c r="O3050" s="94"/>
      <c r="P3050" s="94"/>
      <c r="Q3050" s="96"/>
      <c r="R3050" s="96"/>
      <c r="S3050" s="96"/>
      <c r="T3050" s="94"/>
      <c r="U3050" s="94"/>
      <c r="V3050" s="96"/>
      <c r="W3050" s="94"/>
      <c r="X3050" s="94"/>
      <c r="Y3050" s="94"/>
      <c r="Z3050" s="94"/>
      <c r="AA3050" s="94"/>
      <c r="AB3050" s="96"/>
      <c r="AC3050" s="96"/>
      <c r="AD3050" s="96"/>
      <c r="AE3050" s="96"/>
      <c r="AF3050" s="94"/>
      <c r="AG3050" s="94"/>
    </row>
    <row r="3051" spans="1:33" ht="15.75" customHeight="1" x14ac:dyDescent="0.25">
      <c r="A3051" s="94"/>
      <c r="B3051" s="94"/>
      <c r="C3051" s="94"/>
      <c r="D3051" s="111"/>
      <c r="E3051" s="94"/>
      <c r="F3051" s="94"/>
      <c r="G3051" s="94"/>
      <c r="H3051" s="94"/>
      <c r="I3051" s="96"/>
      <c r="J3051" s="112"/>
      <c r="K3051" s="96"/>
      <c r="L3051" s="113"/>
      <c r="M3051" s="111"/>
      <c r="N3051" s="96"/>
      <c r="O3051" s="94"/>
      <c r="P3051" s="94"/>
      <c r="Q3051" s="96"/>
      <c r="R3051" s="96"/>
      <c r="S3051" s="96"/>
      <c r="T3051" s="94"/>
      <c r="U3051" s="94"/>
      <c r="V3051" s="96"/>
      <c r="W3051" s="94"/>
      <c r="X3051" s="94"/>
      <c r="Y3051" s="94"/>
      <c r="Z3051" s="94"/>
      <c r="AA3051" s="94"/>
      <c r="AB3051" s="96"/>
      <c r="AC3051" s="96"/>
      <c r="AD3051" s="96"/>
      <c r="AE3051" s="96"/>
      <c r="AF3051" s="94"/>
      <c r="AG3051" s="94"/>
    </row>
    <row r="3052" spans="1:33" ht="15.75" customHeight="1" x14ac:dyDescent="0.25">
      <c r="A3052" s="94"/>
      <c r="B3052" s="94"/>
      <c r="C3052" s="94"/>
      <c r="D3052" s="111"/>
      <c r="E3052" s="94"/>
      <c r="F3052" s="94"/>
      <c r="G3052" s="94"/>
      <c r="H3052" s="94"/>
      <c r="I3052" s="96"/>
      <c r="J3052" s="112"/>
      <c r="K3052" s="96"/>
      <c r="L3052" s="113"/>
      <c r="M3052" s="111"/>
      <c r="N3052" s="96"/>
      <c r="O3052" s="94"/>
      <c r="P3052" s="94"/>
      <c r="Q3052" s="96"/>
      <c r="R3052" s="96"/>
      <c r="S3052" s="96"/>
      <c r="T3052" s="94"/>
      <c r="U3052" s="94"/>
      <c r="V3052" s="96"/>
      <c r="W3052" s="94"/>
      <c r="X3052" s="94"/>
      <c r="Y3052" s="94"/>
      <c r="Z3052" s="94"/>
      <c r="AA3052" s="94"/>
      <c r="AB3052" s="96"/>
      <c r="AC3052" s="96"/>
      <c r="AD3052" s="96"/>
      <c r="AE3052" s="96"/>
      <c r="AF3052" s="94"/>
      <c r="AG3052" s="94"/>
    </row>
    <row r="3053" spans="1:33" ht="15.75" customHeight="1" x14ac:dyDescent="0.25">
      <c r="A3053" s="94"/>
      <c r="B3053" s="94"/>
      <c r="C3053" s="94"/>
      <c r="D3053" s="111"/>
      <c r="E3053" s="94"/>
      <c r="F3053" s="94"/>
      <c r="G3053" s="94"/>
      <c r="H3053" s="94"/>
      <c r="I3053" s="96"/>
      <c r="J3053" s="112"/>
      <c r="K3053" s="96"/>
      <c r="L3053" s="113"/>
      <c r="M3053" s="111"/>
      <c r="N3053" s="96"/>
      <c r="O3053" s="94"/>
      <c r="P3053" s="94"/>
      <c r="Q3053" s="96"/>
      <c r="R3053" s="96"/>
      <c r="S3053" s="96"/>
      <c r="T3053" s="94"/>
      <c r="U3053" s="94"/>
      <c r="V3053" s="96"/>
      <c r="W3053" s="94"/>
      <c r="X3053" s="94"/>
      <c r="Y3053" s="94"/>
      <c r="Z3053" s="94"/>
      <c r="AA3053" s="94"/>
      <c r="AB3053" s="96"/>
      <c r="AC3053" s="96"/>
      <c r="AD3053" s="96"/>
      <c r="AE3053" s="96"/>
      <c r="AF3053" s="94"/>
      <c r="AG3053" s="94"/>
    </row>
    <row r="3054" spans="1:33" ht="15.75" customHeight="1" x14ac:dyDescent="0.25">
      <c r="A3054" s="94"/>
      <c r="B3054" s="94"/>
      <c r="C3054" s="94"/>
      <c r="D3054" s="111"/>
      <c r="E3054" s="94"/>
      <c r="F3054" s="94"/>
      <c r="G3054" s="94"/>
      <c r="H3054" s="94"/>
      <c r="I3054" s="96"/>
      <c r="J3054" s="112"/>
      <c r="K3054" s="96"/>
      <c r="L3054" s="113"/>
      <c r="M3054" s="111"/>
      <c r="N3054" s="96"/>
      <c r="O3054" s="94"/>
      <c r="P3054" s="94"/>
      <c r="Q3054" s="96"/>
      <c r="R3054" s="96"/>
      <c r="S3054" s="96"/>
      <c r="T3054" s="94"/>
      <c r="U3054" s="94"/>
      <c r="V3054" s="96"/>
      <c r="W3054" s="94"/>
      <c r="X3054" s="94"/>
      <c r="Y3054" s="94"/>
      <c r="Z3054" s="94"/>
      <c r="AA3054" s="94"/>
      <c r="AB3054" s="96"/>
      <c r="AC3054" s="96"/>
      <c r="AD3054" s="96"/>
      <c r="AE3054" s="96"/>
      <c r="AF3054" s="94"/>
      <c r="AG3054" s="94"/>
    </row>
    <row r="3055" spans="1:33" ht="15.75" customHeight="1" x14ac:dyDescent="0.25">
      <c r="A3055" s="94"/>
      <c r="B3055" s="94"/>
      <c r="C3055" s="94"/>
      <c r="D3055" s="111"/>
      <c r="E3055" s="94"/>
      <c r="F3055" s="94"/>
      <c r="G3055" s="94"/>
      <c r="H3055" s="94"/>
      <c r="I3055" s="96"/>
      <c r="J3055" s="112"/>
      <c r="K3055" s="96"/>
      <c r="L3055" s="113"/>
      <c r="M3055" s="111"/>
      <c r="N3055" s="96"/>
      <c r="O3055" s="94"/>
      <c r="P3055" s="94"/>
      <c r="Q3055" s="96"/>
      <c r="R3055" s="96"/>
      <c r="S3055" s="96"/>
      <c r="T3055" s="94"/>
      <c r="U3055" s="94"/>
      <c r="V3055" s="96"/>
      <c r="W3055" s="94"/>
      <c r="X3055" s="94"/>
      <c r="Y3055" s="94"/>
      <c r="Z3055" s="94"/>
      <c r="AA3055" s="94"/>
      <c r="AB3055" s="96"/>
      <c r="AC3055" s="96"/>
      <c r="AD3055" s="96"/>
      <c r="AE3055" s="96"/>
      <c r="AF3055" s="94"/>
      <c r="AG3055" s="94"/>
    </row>
    <row r="3056" spans="1:33" ht="15.75" customHeight="1" x14ac:dyDescent="0.25">
      <c r="A3056" s="94"/>
      <c r="B3056" s="94"/>
      <c r="C3056" s="94"/>
      <c r="D3056" s="111"/>
      <c r="E3056" s="94"/>
      <c r="F3056" s="94"/>
      <c r="G3056" s="94"/>
      <c r="H3056" s="94"/>
      <c r="I3056" s="96"/>
      <c r="J3056" s="112"/>
      <c r="K3056" s="96"/>
      <c r="L3056" s="113"/>
      <c r="M3056" s="111"/>
      <c r="N3056" s="96"/>
      <c r="O3056" s="94"/>
      <c r="P3056" s="94"/>
      <c r="Q3056" s="96"/>
      <c r="R3056" s="96"/>
      <c r="S3056" s="96"/>
      <c r="T3056" s="94"/>
      <c r="U3056" s="94"/>
      <c r="V3056" s="96"/>
      <c r="W3056" s="94"/>
      <c r="X3056" s="94"/>
      <c r="Y3056" s="94"/>
      <c r="Z3056" s="94"/>
      <c r="AA3056" s="94"/>
      <c r="AB3056" s="96"/>
      <c r="AC3056" s="96"/>
      <c r="AD3056" s="96"/>
      <c r="AE3056" s="96"/>
      <c r="AF3056" s="94"/>
      <c r="AG3056" s="94"/>
    </row>
    <row r="3057" spans="1:33" ht="15.75" customHeight="1" x14ac:dyDescent="0.25">
      <c r="A3057" s="94"/>
      <c r="B3057" s="94"/>
      <c r="C3057" s="94"/>
      <c r="D3057" s="111"/>
      <c r="E3057" s="94"/>
      <c r="F3057" s="94"/>
      <c r="G3057" s="94"/>
      <c r="H3057" s="94"/>
      <c r="I3057" s="96"/>
      <c r="J3057" s="112"/>
      <c r="K3057" s="96"/>
      <c r="L3057" s="113"/>
      <c r="M3057" s="111"/>
      <c r="N3057" s="96"/>
      <c r="O3057" s="94"/>
      <c r="P3057" s="94"/>
      <c r="Q3057" s="96"/>
      <c r="R3057" s="96"/>
      <c r="S3057" s="96"/>
      <c r="T3057" s="94"/>
      <c r="U3057" s="94"/>
      <c r="V3057" s="96"/>
      <c r="W3057" s="94"/>
      <c r="X3057" s="94"/>
      <c r="Y3057" s="94"/>
      <c r="Z3057" s="94"/>
      <c r="AA3057" s="94"/>
      <c r="AB3057" s="96"/>
      <c r="AC3057" s="96"/>
      <c r="AD3057" s="96"/>
      <c r="AE3057" s="96"/>
      <c r="AF3057" s="94"/>
      <c r="AG3057" s="94"/>
    </row>
    <row r="3058" spans="1:33" ht="15.75" customHeight="1" x14ac:dyDescent="0.25">
      <c r="A3058" s="94"/>
      <c r="B3058" s="94"/>
      <c r="C3058" s="94"/>
      <c r="D3058" s="111"/>
      <c r="E3058" s="94"/>
      <c r="F3058" s="94"/>
      <c r="G3058" s="94"/>
      <c r="H3058" s="94"/>
      <c r="I3058" s="96"/>
      <c r="J3058" s="112"/>
      <c r="K3058" s="96"/>
      <c r="L3058" s="113"/>
      <c r="M3058" s="111"/>
      <c r="N3058" s="96"/>
      <c r="O3058" s="94"/>
      <c r="P3058" s="94"/>
      <c r="Q3058" s="96"/>
      <c r="R3058" s="96"/>
      <c r="S3058" s="96"/>
      <c r="T3058" s="94"/>
      <c r="U3058" s="94"/>
      <c r="V3058" s="96"/>
      <c r="W3058" s="94"/>
      <c r="X3058" s="94"/>
      <c r="Y3058" s="94"/>
      <c r="Z3058" s="94"/>
      <c r="AA3058" s="94"/>
      <c r="AB3058" s="96"/>
      <c r="AC3058" s="96"/>
      <c r="AD3058" s="96"/>
      <c r="AE3058" s="96"/>
      <c r="AF3058" s="94"/>
      <c r="AG3058" s="94"/>
    </row>
    <row r="3059" spans="1:33" ht="15.75" customHeight="1" x14ac:dyDescent="0.25">
      <c r="A3059" s="94"/>
      <c r="B3059" s="94"/>
      <c r="C3059" s="94"/>
      <c r="D3059" s="111"/>
      <c r="E3059" s="94"/>
      <c r="F3059" s="94"/>
      <c r="G3059" s="94"/>
      <c r="H3059" s="94"/>
      <c r="I3059" s="96"/>
      <c r="J3059" s="112"/>
      <c r="K3059" s="96"/>
      <c r="L3059" s="113"/>
      <c r="M3059" s="111"/>
      <c r="N3059" s="96"/>
      <c r="O3059" s="94"/>
      <c r="P3059" s="94"/>
      <c r="Q3059" s="96"/>
      <c r="R3059" s="96"/>
      <c r="S3059" s="96"/>
      <c r="T3059" s="94"/>
      <c r="U3059" s="94"/>
      <c r="V3059" s="96"/>
      <c r="W3059" s="94"/>
      <c r="X3059" s="94"/>
      <c r="Y3059" s="94"/>
      <c r="Z3059" s="94"/>
      <c r="AA3059" s="94"/>
      <c r="AB3059" s="96"/>
      <c r="AC3059" s="96"/>
      <c r="AD3059" s="96"/>
      <c r="AE3059" s="96"/>
      <c r="AF3059" s="94"/>
      <c r="AG3059" s="94"/>
    </row>
    <row r="3060" spans="1:33" ht="15.75" customHeight="1" x14ac:dyDescent="0.25">
      <c r="A3060" s="94"/>
      <c r="B3060" s="94"/>
      <c r="C3060" s="94"/>
      <c r="D3060" s="111"/>
      <c r="E3060" s="94"/>
      <c r="F3060" s="94"/>
      <c r="G3060" s="94"/>
      <c r="H3060" s="94"/>
      <c r="I3060" s="96"/>
      <c r="J3060" s="112"/>
      <c r="K3060" s="96"/>
      <c r="L3060" s="113"/>
      <c r="M3060" s="111"/>
      <c r="N3060" s="96"/>
      <c r="O3060" s="94"/>
      <c r="P3060" s="94"/>
      <c r="Q3060" s="96"/>
      <c r="R3060" s="96"/>
      <c r="S3060" s="96"/>
      <c r="T3060" s="94"/>
      <c r="U3060" s="94"/>
      <c r="V3060" s="96"/>
      <c r="W3060" s="94"/>
      <c r="X3060" s="94"/>
      <c r="Y3060" s="94"/>
      <c r="Z3060" s="94"/>
      <c r="AA3060" s="94"/>
      <c r="AB3060" s="96"/>
      <c r="AC3060" s="96"/>
      <c r="AD3060" s="96"/>
      <c r="AE3060" s="96"/>
      <c r="AF3060" s="94"/>
      <c r="AG3060" s="94"/>
    </row>
    <row r="3061" spans="1:33" ht="15.75" customHeight="1" x14ac:dyDescent="0.25">
      <c r="A3061" s="94"/>
      <c r="B3061" s="94"/>
      <c r="C3061" s="94"/>
      <c r="D3061" s="111"/>
      <c r="E3061" s="94"/>
      <c r="F3061" s="94"/>
      <c r="G3061" s="94"/>
      <c r="H3061" s="94"/>
      <c r="I3061" s="96"/>
      <c r="J3061" s="112"/>
      <c r="K3061" s="96"/>
      <c r="L3061" s="113"/>
      <c r="M3061" s="111"/>
      <c r="N3061" s="96"/>
      <c r="O3061" s="94"/>
      <c r="P3061" s="94"/>
      <c r="Q3061" s="96"/>
      <c r="R3061" s="96"/>
      <c r="S3061" s="96"/>
      <c r="T3061" s="94"/>
      <c r="U3061" s="94"/>
      <c r="V3061" s="96"/>
      <c r="W3061" s="94"/>
      <c r="X3061" s="94"/>
      <c r="Y3061" s="94"/>
      <c r="Z3061" s="94"/>
      <c r="AA3061" s="94"/>
      <c r="AB3061" s="96"/>
      <c r="AC3061" s="96"/>
      <c r="AD3061" s="96"/>
      <c r="AE3061" s="96"/>
      <c r="AF3061" s="94"/>
      <c r="AG3061" s="94"/>
    </row>
    <row r="3062" spans="1:33" ht="15.75" customHeight="1" x14ac:dyDescent="0.25">
      <c r="A3062" s="94"/>
      <c r="B3062" s="94"/>
      <c r="C3062" s="94"/>
      <c r="D3062" s="111"/>
      <c r="E3062" s="94"/>
      <c r="F3062" s="94"/>
      <c r="G3062" s="94"/>
      <c r="H3062" s="94"/>
      <c r="I3062" s="96"/>
      <c r="J3062" s="112"/>
      <c r="K3062" s="96"/>
      <c r="L3062" s="113"/>
      <c r="M3062" s="111"/>
      <c r="N3062" s="96"/>
      <c r="O3062" s="94"/>
      <c r="P3062" s="94"/>
      <c r="Q3062" s="96"/>
      <c r="R3062" s="96"/>
      <c r="S3062" s="96"/>
      <c r="T3062" s="94"/>
      <c r="U3062" s="94"/>
      <c r="V3062" s="96"/>
      <c r="W3062" s="94"/>
      <c r="X3062" s="94"/>
      <c r="Y3062" s="94"/>
      <c r="Z3062" s="94"/>
      <c r="AA3062" s="94"/>
      <c r="AB3062" s="96"/>
      <c r="AC3062" s="96"/>
      <c r="AD3062" s="96"/>
      <c r="AE3062" s="96"/>
      <c r="AF3062" s="94"/>
      <c r="AG3062" s="94"/>
    </row>
    <row r="3063" spans="1:33" ht="15.75" customHeight="1" x14ac:dyDescent="0.25">
      <c r="A3063" s="94"/>
      <c r="B3063" s="94"/>
      <c r="C3063" s="94"/>
      <c r="D3063" s="111"/>
      <c r="E3063" s="94"/>
      <c r="F3063" s="94"/>
      <c r="G3063" s="94"/>
      <c r="H3063" s="94"/>
      <c r="I3063" s="96"/>
      <c r="J3063" s="112"/>
      <c r="K3063" s="96"/>
      <c r="L3063" s="113"/>
      <c r="M3063" s="111"/>
      <c r="N3063" s="96"/>
      <c r="O3063" s="94"/>
      <c r="P3063" s="94"/>
      <c r="Q3063" s="96"/>
      <c r="R3063" s="96"/>
      <c r="S3063" s="96"/>
      <c r="T3063" s="94"/>
      <c r="U3063" s="94"/>
      <c r="V3063" s="96"/>
      <c r="W3063" s="94"/>
      <c r="X3063" s="94"/>
      <c r="Y3063" s="94"/>
      <c r="Z3063" s="94"/>
      <c r="AA3063" s="94"/>
      <c r="AB3063" s="96"/>
      <c r="AC3063" s="96"/>
      <c r="AD3063" s="96"/>
      <c r="AE3063" s="96"/>
      <c r="AF3063" s="94"/>
      <c r="AG3063" s="94"/>
    </row>
    <row r="3064" spans="1:33" ht="15.75" customHeight="1" x14ac:dyDescent="0.25">
      <c r="A3064" s="94"/>
      <c r="B3064" s="94"/>
      <c r="C3064" s="94"/>
      <c r="D3064" s="111"/>
      <c r="E3064" s="94"/>
      <c r="F3064" s="94"/>
      <c r="G3064" s="94"/>
      <c r="H3064" s="94"/>
      <c r="I3064" s="96"/>
      <c r="J3064" s="112"/>
      <c r="K3064" s="96"/>
      <c r="L3064" s="113"/>
      <c r="M3064" s="111"/>
      <c r="N3064" s="96"/>
      <c r="O3064" s="94"/>
      <c r="P3064" s="94"/>
      <c r="Q3064" s="96"/>
      <c r="R3064" s="96"/>
      <c r="S3064" s="96"/>
      <c r="T3064" s="94"/>
      <c r="U3064" s="94"/>
      <c r="V3064" s="96"/>
      <c r="W3064" s="94"/>
      <c r="X3064" s="94"/>
      <c r="Y3064" s="94"/>
      <c r="Z3064" s="94"/>
      <c r="AA3064" s="94"/>
      <c r="AB3064" s="96"/>
      <c r="AC3064" s="96"/>
      <c r="AD3064" s="96"/>
      <c r="AE3064" s="96"/>
      <c r="AF3064" s="94"/>
      <c r="AG3064" s="94"/>
    </row>
    <row r="3065" spans="1:33" ht="15.75" customHeight="1" x14ac:dyDescent="0.25">
      <c r="A3065" s="94"/>
      <c r="B3065" s="94"/>
      <c r="C3065" s="94"/>
      <c r="D3065" s="111"/>
      <c r="E3065" s="94"/>
      <c r="F3065" s="94"/>
      <c r="G3065" s="94"/>
      <c r="H3065" s="94"/>
      <c r="I3065" s="96"/>
      <c r="J3065" s="112"/>
      <c r="K3065" s="96"/>
      <c r="L3065" s="113"/>
      <c r="M3065" s="111"/>
      <c r="N3065" s="96"/>
      <c r="O3065" s="94"/>
      <c r="P3065" s="94"/>
      <c r="Q3065" s="96"/>
      <c r="R3065" s="96"/>
      <c r="S3065" s="96"/>
      <c r="T3065" s="94"/>
      <c r="U3065" s="94"/>
      <c r="V3065" s="96"/>
      <c r="W3065" s="94"/>
      <c r="X3065" s="94"/>
      <c r="Y3065" s="94"/>
      <c r="Z3065" s="94"/>
      <c r="AA3065" s="94"/>
      <c r="AB3065" s="96"/>
      <c r="AC3065" s="96"/>
      <c r="AD3065" s="96"/>
      <c r="AE3065" s="96"/>
      <c r="AF3065" s="94"/>
      <c r="AG3065" s="94"/>
    </row>
    <row r="3066" spans="1:33" ht="15.75" customHeight="1" x14ac:dyDescent="0.25">
      <c r="A3066" s="94"/>
      <c r="B3066" s="94"/>
      <c r="C3066" s="94"/>
      <c r="D3066" s="111"/>
      <c r="E3066" s="94"/>
      <c r="F3066" s="94"/>
      <c r="G3066" s="94"/>
      <c r="H3066" s="94"/>
      <c r="I3066" s="96"/>
      <c r="J3066" s="112"/>
      <c r="K3066" s="96"/>
      <c r="L3066" s="113"/>
      <c r="M3066" s="111"/>
      <c r="N3066" s="96"/>
      <c r="O3066" s="94"/>
      <c r="P3066" s="94"/>
      <c r="Q3066" s="96"/>
      <c r="R3066" s="96"/>
      <c r="S3066" s="96"/>
      <c r="T3066" s="94"/>
      <c r="U3066" s="94"/>
      <c r="V3066" s="96"/>
      <c r="W3066" s="94"/>
      <c r="X3066" s="94"/>
      <c r="Y3066" s="94"/>
      <c r="Z3066" s="94"/>
      <c r="AA3066" s="94"/>
      <c r="AB3066" s="96"/>
      <c r="AC3066" s="96"/>
      <c r="AD3066" s="96"/>
      <c r="AE3066" s="96"/>
      <c r="AF3066" s="94"/>
      <c r="AG3066" s="94"/>
    </row>
    <row r="3067" spans="1:33" ht="15.75" customHeight="1" x14ac:dyDescent="0.25">
      <c r="A3067" s="94"/>
      <c r="B3067" s="94"/>
      <c r="C3067" s="94"/>
      <c r="D3067" s="111"/>
      <c r="E3067" s="94"/>
      <c r="F3067" s="94"/>
      <c r="G3067" s="94"/>
      <c r="H3067" s="94"/>
      <c r="I3067" s="96"/>
      <c r="J3067" s="112"/>
      <c r="K3067" s="96"/>
      <c r="L3067" s="113"/>
      <c r="M3067" s="111"/>
      <c r="N3067" s="96"/>
      <c r="O3067" s="94"/>
      <c r="P3067" s="94"/>
      <c r="Q3067" s="96"/>
      <c r="R3067" s="96"/>
      <c r="S3067" s="96"/>
      <c r="T3067" s="94"/>
      <c r="U3067" s="94"/>
      <c r="V3067" s="96"/>
      <c r="W3067" s="94"/>
      <c r="X3067" s="94"/>
      <c r="Y3067" s="94"/>
      <c r="Z3067" s="94"/>
      <c r="AA3067" s="94"/>
      <c r="AB3067" s="96"/>
      <c r="AC3067" s="96"/>
      <c r="AD3067" s="96"/>
      <c r="AE3067" s="96"/>
      <c r="AF3067" s="94"/>
      <c r="AG3067" s="94"/>
    </row>
    <row r="3068" spans="1:33" ht="15.75" customHeight="1" x14ac:dyDescent="0.25">
      <c r="A3068" s="94"/>
      <c r="B3068" s="94"/>
      <c r="C3068" s="94"/>
      <c r="D3068" s="111"/>
      <c r="E3068" s="94"/>
      <c r="F3068" s="94"/>
      <c r="G3068" s="94"/>
      <c r="H3068" s="94"/>
      <c r="I3068" s="96"/>
      <c r="J3068" s="112"/>
      <c r="K3068" s="96"/>
      <c r="L3068" s="113"/>
      <c r="M3068" s="111"/>
      <c r="N3068" s="96"/>
      <c r="O3068" s="94"/>
      <c r="P3068" s="94"/>
      <c r="Q3068" s="96"/>
      <c r="R3068" s="96"/>
      <c r="S3068" s="96"/>
      <c r="T3068" s="94"/>
      <c r="U3068" s="94"/>
      <c r="V3068" s="96"/>
      <c r="W3068" s="94"/>
      <c r="X3068" s="94"/>
      <c r="Y3068" s="94"/>
      <c r="Z3068" s="94"/>
      <c r="AA3068" s="94"/>
      <c r="AB3068" s="96"/>
      <c r="AC3068" s="96"/>
      <c r="AD3068" s="96"/>
      <c r="AE3068" s="96"/>
      <c r="AF3068" s="94"/>
      <c r="AG3068" s="94"/>
    </row>
    <row r="3069" spans="1:33" ht="15.75" customHeight="1" x14ac:dyDescent="0.25">
      <c r="A3069" s="94"/>
      <c r="B3069" s="94"/>
      <c r="C3069" s="94"/>
      <c r="D3069" s="111"/>
      <c r="E3069" s="94"/>
      <c r="F3069" s="94"/>
      <c r="G3069" s="94"/>
      <c r="H3069" s="94"/>
      <c r="I3069" s="96"/>
      <c r="J3069" s="112"/>
      <c r="K3069" s="96"/>
      <c r="L3069" s="113"/>
      <c r="M3069" s="111"/>
      <c r="N3069" s="96"/>
      <c r="O3069" s="94"/>
      <c r="P3069" s="94"/>
      <c r="Q3069" s="96"/>
      <c r="R3069" s="96"/>
      <c r="S3069" s="96"/>
      <c r="T3069" s="94"/>
      <c r="U3069" s="94"/>
      <c r="V3069" s="96"/>
      <c r="W3069" s="94"/>
      <c r="X3069" s="94"/>
      <c r="Y3069" s="94"/>
      <c r="Z3069" s="94"/>
      <c r="AA3069" s="94"/>
      <c r="AB3069" s="96"/>
      <c r="AC3069" s="96"/>
      <c r="AD3069" s="96"/>
      <c r="AE3069" s="96"/>
      <c r="AF3069" s="94"/>
      <c r="AG3069" s="94"/>
    </row>
    <row r="3070" spans="1:33" ht="15.75" customHeight="1" x14ac:dyDescent="0.25">
      <c r="A3070" s="94"/>
      <c r="B3070" s="94"/>
      <c r="C3070" s="94"/>
      <c r="D3070" s="111"/>
      <c r="E3070" s="94"/>
      <c r="F3070" s="94"/>
      <c r="G3070" s="94"/>
      <c r="H3070" s="94"/>
      <c r="I3070" s="96"/>
      <c r="J3070" s="112"/>
      <c r="K3070" s="96"/>
      <c r="L3070" s="113"/>
      <c r="M3070" s="111"/>
      <c r="N3070" s="96"/>
      <c r="O3070" s="94"/>
      <c r="P3070" s="94"/>
      <c r="Q3070" s="96"/>
      <c r="R3070" s="96"/>
      <c r="S3070" s="96"/>
      <c r="T3070" s="94"/>
      <c r="U3070" s="94"/>
      <c r="V3070" s="96"/>
      <c r="W3070" s="94"/>
      <c r="X3070" s="94"/>
      <c r="Y3070" s="94"/>
      <c r="Z3070" s="94"/>
      <c r="AA3070" s="94"/>
      <c r="AB3070" s="96"/>
      <c r="AC3070" s="96"/>
      <c r="AD3070" s="96"/>
      <c r="AE3070" s="96"/>
      <c r="AF3070" s="94"/>
      <c r="AG3070" s="94"/>
    </row>
    <row r="3071" spans="1:33" ht="15.75" customHeight="1" x14ac:dyDescent="0.25">
      <c r="A3071" s="94"/>
      <c r="B3071" s="94"/>
      <c r="C3071" s="94"/>
      <c r="D3071" s="111"/>
      <c r="E3071" s="94"/>
      <c r="F3071" s="94"/>
      <c r="G3071" s="94"/>
      <c r="H3071" s="94"/>
      <c r="I3071" s="96"/>
      <c r="J3071" s="112"/>
      <c r="K3071" s="96"/>
      <c r="L3071" s="113"/>
      <c r="M3071" s="111"/>
      <c r="N3071" s="96"/>
      <c r="O3071" s="94"/>
      <c r="P3071" s="94"/>
      <c r="Q3071" s="96"/>
      <c r="R3071" s="96"/>
      <c r="S3071" s="96"/>
      <c r="T3071" s="94"/>
      <c r="U3071" s="94"/>
      <c r="V3071" s="96"/>
      <c r="W3071" s="94"/>
      <c r="X3071" s="94"/>
      <c r="Y3071" s="94"/>
      <c r="Z3071" s="94"/>
      <c r="AA3071" s="94"/>
      <c r="AB3071" s="96"/>
      <c r="AC3071" s="96"/>
      <c r="AD3071" s="96"/>
      <c r="AE3071" s="96"/>
      <c r="AF3071" s="94"/>
      <c r="AG3071" s="94"/>
    </row>
    <row r="3072" spans="1:33" ht="15.75" customHeight="1" x14ac:dyDescent="0.25">
      <c r="A3072" s="94"/>
      <c r="B3072" s="94"/>
      <c r="C3072" s="94"/>
      <c r="D3072" s="111"/>
      <c r="E3072" s="94"/>
      <c r="F3072" s="94"/>
      <c r="G3072" s="94"/>
      <c r="H3072" s="94"/>
      <c r="I3072" s="96"/>
      <c r="J3072" s="112"/>
      <c r="K3072" s="96"/>
      <c r="L3072" s="113"/>
      <c r="M3072" s="111"/>
      <c r="N3072" s="96"/>
      <c r="O3072" s="94"/>
      <c r="P3072" s="94"/>
      <c r="Q3072" s="96"/>
      <c r="R3072" s="96"/>
      <c r="S3072" s="96"/>
      <c r="T3072" s="94"/>
      <c r="U3072" s="94"/>
      <c r="V3072" s="96"/>
      <c r="W3072" s="94"/>
      <c r="X3072" s="94"/>
      <c r="Y3072" s="94"/>
      <c r="Z3072" s="94"/>
      <c r="AA3072" s="94"/>
      <c r="AB3072" s="96"/>
      <c r="AC3072" s="96"/>
      <c r="AD3072" s="96"/>
      <c r="AE3072" s="96"/>
      <c r="AF3072" s="94"/>
      <c r="AG3072" s="94"/>
    </row>
    <row r="3073" spans="1:33" ht="15.75" customHeight="1" x14ac:dyDescent="0.25">
      <c r="A3073" s="94"/>
      <c r="B3073" s="94"/>
      <c r="C3073" s="94"/>
      <c r="D3073" s="111"/>
      <c r="E3073" s="94"/>
      <c r="F3073" s="94"/>
      <c r="G3073" s="94"/>
      <c r="H3073" s="94"/>
      <c r="I3073" s="96"/>
      <c r="J3073" s="112"/>
      <c r="K3073" s="96"/>
      <c r="L3073" s="113"/>
      <c r="M3073" s="111"/>
      <c r="N3073" s="96"/>
      <c r="O3073" s="94"/>
      <c r="P3073" s="94"/>
      <c r="Q3073" s="96"/>
      <c r="R3073" s="96"/>
      <c r="S3073" s="96"/>
      <c r="T3073" s="94"/>
      <c r="U3073" s="94"/>
      <c r="V3073" s="96"/>
      <c r="W3073" s="94"/>
      <c r="X3073" s="94"/>
      <c r="Y3073" s="94"/>
      <c r="Z3073" s="94"/>
      <c r="AA3073" s="94"/>
      <c r="AB3073" s="96"/>
      <c r="AC3073" s="96"/>
      <c r="AD3073" s="96"/>
      <c r="AE3073" s="96"/>
      <c r="AF3073" s="94"/>
      <c r="AG3073" s="94"/>
    </row>
    <row r="3074" spans="1:33" ht="15.75" customHeight="1" x14ac:dyDescent="0.25">
      <c r="A3074" s="94"/>
      <c r="B3074" s="94"/>
      <c r="C3074" s="94"/>
      <c r="D3074" s="111"/>
      <c r="E3074" s="94"/>
      <c r="F3074" s="94"/>
      <c r="G3074" s="94"/>
      <c r="H3074" s="94"/>
      <c r="I3074" s="96"/>
      <c r="J3074" s="112"/>
      <c r="K3074" s="96"/>
      <c r="L3074" s="113"/>
      <c r="M3074" s="111"/>
      <c r="N3074" s="96"/>
      <c r="O3074" s="94"/>
      <c r="P3074" s="94"/>
      <c r="Q3074" s="96"/>
      <c r="R3074" s="96"/>
      <c r="S3074" s="96"/>
      <c r="T3074" s="94"/>
      <c r="U3074" s="94"/>
      <c r="V3074" s="96"/>
      <c r="W3074" s="94"/>
      <c r="X3074" s="94"/>
      <c r="Y3074" s="94"/>
      <c r="Z3074" s="94"/>
      <c r="AA3074" s="94"/>
      <c r="AB3074" s="96"/>
      <c r="AC3074" s="96"/>
      <c r="AD3074" s="96"/>
      <c r="AE3074" s="96"/>
      <c r="AF3074" s="94"/>
      <c r="AG3074" s="94"/>
    </row>
    <row r="3075" spans="1:33" ht="15.75" customHeight="1" x14ac:dyDescent="0.25">
      <c r="A3075" s="94"/>
      <c r="B3075" s="94"/>
      <c r="C3075" s="94"/>
      <c r="D3075" s="111"/>
      <c r="E3075" s="94"/>
      <c r="F3075" s="94"/>
      <c r="G3075" s="94"/>
      <c r="H3075" s="94"/>
      <c r="I3075" s="96"/>
      <c r="J3075" s="112"/>
      <c r="K3075" s="96"/>
      <c r="L3075" s="113"/>
      <c r="M3075" s="111"/>
      <c r="N3075" s="96"/>
      <c r="O3075" s="94"/>
      <c r="P3075" s="94"/>
      <c r="Q3075" s="96"/>
      <c r="R3075" s="96"/>
      <c r="S3075" s="96"/>
      <c r="T3075" s="94"/>
      <c r="U3075" s="94"/>
      <c r="V3075" s="96"/>
      <c r="W3075" s="94"/>
      <c r="X3075" s="94"/>
      <c r="Y3075" s="94"/>
      <c r="Z3075" s="94"/>
      <c r="AA3075" s="94"/>
      <c r="AB3075" s="96"/>
      <c r="AC3075" s="96"/>
      <c r="AD3075" s="96"/>
      <c r="AE3075" s="96"/>
      <c r="AF3075" s="94"/>
      <c r="AG3075" s="94"/>
    </row>
    <row r="3076" spans="1:33" ht="15.75" customHeight="1" x14ac:dyDescent="0.25">
      <c r="A3076" s="94"/>
      <c r="B3076" s="94"/>
      <c r="C3076" s="94"/>
      <c r="D3076" s="111"/>
      <c r="E3076" s="94"/>
      <c r="F3076" s="94"/>
      <c r="G3076" s="94"/>
      <c r="H3076" s="94"/>
      <c r="I3076" s="96"/>
      <c r="J3076" s="112"/>
      <c r="K3076" s="96"/>
      <c r="L3076" s="113"/>
      <c r="M3076" s="111"/>
      <c r="N3076" s="96"/>
      <c r="O3076" s="94"/>
      <c r="P3076" s="94"/>
      <c r="Q3076" s="96"/>
      <c r="R3076" s="96"/>
      <c r="S3076" s="96"/>
      <c r="T3076" s="94"/>
      <c r="U3076" s="94"/>
      <c r="V3076" s="96"/>
      <c r="W3076" s="94"/>
      <c r="X3076" s="94"/>
      <c r="Y3076" s="94"/>
      <c r="Z3076" s="94"/>
      <c r="AA3076" s="94"/>
      <c r="AB3076" s="96"/>
      <c r="AC3076" s="96"/>
      <c r="AD3076" s="96"/>
      <c r="AE3076" s="96"/>
      <c r="AF3076" s="94"/>
      <c r="AG3076" s="94"/>
    </row>
    <row r="3077" spans="1:33" ht="15.75" customHeight="1" x14ac:dyDescent="0.25">
      <c r="A3077" s="94"/>
      <c r="B3077" s="94"/>
      <c r="C3077" s="94"/>
      <c r="D3077" s="111"/>
      <c r="E3077" s="94"/>
      <c r="F3077" s="94"/>
      <c r="G3077" s="94"/>
      <c r="H3077" s="94"/>
      <c r="I3077" s="96"/>
      <c r="J3077" s="112"/>
      <c r="K3077" s="96"/>
      <c r="L3077" s="113"/>
      <c r="M3077" s="111"/>
      <c r="N3077" s="96"/>
      <c r="O3077" s="94"/>
      <c r="P3077" s="94"/>
      <c r="Q3077" s="96"/>
      <c r="R3077" s="96"/>
      <c r="S3077" s="96"/>
      <c r="T3077" s="94"/>
      <c r="U3077" s="94"/>
      <c r="V3077" s="96"/>
      <c r="W3077" s="94"/>
      <c r="X3077" s="94"/>
      <c r="Y3077" s="94"/>
      <c r="Z3077" s="94"/>
      <c r="AA3077" s="94"/>
      <c r="AB3077" s="96"/>
      <c r="AC3077" s="96"/>
      <c r="AD3077" s="96"/>
      <c r="AE3077" s="96"/>
      <c r="AF3077" s="94"/>
      <c r="AG3077" s="94"/>
    </row>
    <row r="3078" spans="1:33" ht="15.75" customHeight="1" x14ac:dyDescent="0.25">
      <c r="A3078" s="94"/>
      <c r="B3078" s="94"/>
      <c r="C3078" s="94"/>
      <c r="D3078" s="111"/>
      <c r="E3078" s="94"/>
      <c r="F3078" s="94"/>
      <c r="G3078" s="94"/>
      <c r="H3078" s="94"/>
      <c r="I3078" s="96"/>
      <c r="J3078" s="112"/>
      <c r="K3078" s="96"/>
      <c r="L3078" s="113"/>
      <c r="M3078" s="111"/>
      <c r="N3078" s="96"/>
      <c r="O3078" s="94"/>
      <c r="P3078" s="94"/>
      <c r="Q3078" s="96"/>
      <c r="R3078" s="96"/>
      <c r="S3078" s="96"/>
      <c r="T3078" s="94"/>
      <c r="U3078" s="94"/>
      <c r="V3078" s="96"/>
      <c r="W3078" s="94"/>
      <c r="X3078" s="94"/>
      <c r="Y3078" s="94"/>
      <c r="Z3078" s="94"/>
      <c r="AA3078" s="94"/>
      <c r="AB3078" s="96"/>
      <c r="AC3078" s="96"/>
      <c r="AD3078" s="96"/>
      <c r="AE3078" s="96"/>
      <c r="AF3078" s="94"/>
      <c r="AG3078" s="94"/>
    </row>
    <row r="3079" spans="1:33" ht="15.75" customHeight="1" x14ac:dyDescent="0.25">
      <c r="A3079" s="94"/>
      <c r="B3079" s="94"/>
      <c r="C3079" s="94"/>
      <c r="D3079" s="111"/>
      <c r="E3079" s="94"/>
      <c r="F3079" s="94"/>
      <c r="G3079" s="94"/>
      <c r="H3079" s="94"/>
      <c r="I3079" s="96"/>
      <c r="J3079" s="112"/>
      <c r="K3079" s="96"/>
      <c r="L3079" s="113"/>
      <c r="M3079" s="111"/>
      <c r="N3079" s="96"/>
      <c r="O3079" s="94"/>
      <c r="P3079" s="94"/>
      <c r="Q3079" s="96"/>
      <c r="R3079" s="96"/>
      <c r="S3079" s="96"/>
      <c r="T3079" s="94"/>
      <c r="U3079" s="94"/>
      <c r="V3079" s="96"/>
      <c r="W3079" s="94"/>
      <c r="X3079" s="94"/>
      <c r="Y3079" s="94"/>
      <c r="Z3079" s="94"/>
      <c r="AA3079" s="94"/>
      <c r="AB3079" s="96"/>
      <c r="AC3079" s="96"/>
      <c r="AD3079" s="96"/>
      <c r="AE3079" s="96"/>
      <c r="AF3079" s="94"/>
      <c r="AG3079" s="94"/>
    </row>
    <row r="3080" spans="1:33" ht="15.75" customHeight="1" x14ac:dyDescent="0.25">
      <c r="A3080" s="94"/>
      <c r="B3080" s="94"/>
      <c r="C3080" s="94"/>
      <c r="D3080" s="111"/>
      <c r="E3080" s="94"/>
      <c r="F3080" s="94"/>
      <c r="G3080" s="94"/>
      <c r="H3080" s="94"/>
      <c r="I3080" s="96"/>
      <c r="J3080" s="112"/>
      <c r="K3080" s="96"/>
      <c r="L3080" s="113"/>
      <c r="M3080" s="111"/>
      <c r="N3080" s="96"/>
      <c r="O3080" s="94"/>
      <c r="P3080" s="94"/>
      <c r="Q3080" s="96"/>
      <c r="R3080" s="96"/>
      <c r="S3080" s="96"/>
      <c r="T3080" s="94"/>
      <c r="U3080" s="94"/>
      <c r="V3080" s="96"/>
      <c r="W3080" s="94"/>
      <c r="X3080" s="94"/>
      <c r="Y3080" s="94"/>
      <c r="Z3080" s="94"/>
      <c r="AA3080" s="94"/>
      <c r="AB3080" s="96"/>
      <c r="AC3080" s="96"/>
      <c r="AD3080" s="96"/>
      <c r="AE3080" s="96"/>
      <c r="AF3080" s="94"/>
      <c r="AG3080" s="94"/>
    </row>
    <row r="3081" spans="1:33" ht="15.75" customHeight="1" x14ac:dyDescent="0.25">
      <c r="A3081" s="94"/>
      <c r="B3081" s="94"/>
      <c r="C3081" s="94"/>
      <c r="D3081" s="111"/>
      <c r="E3081" s="94"/>
      <c r="F3081" s="94"/>
      <c r="G3081" s="94"/>
      <c r="H3081" s="94"/>
      <c r="I3081" s="96"/>
      <c r="J3081" s="112"/>
      <c r="K3081" s="96"/>
      <c r="L3081" s="113"/>
      <c r="M3081" s="111"/>
      <c r="N3081" s="96"/>
      <c r="O3081" s="94"/>
      <c r="P3081" s="94"/>
      <c r="Q3081" s="96"/>
      <c r="R3081" s="96"/>
      <c r="S3081" s="96"/>
      <c r="T3081" s="94"/>
      <c r="U3081" s="94"/>
      <c r="V3081" s="96"/>
      <c r="W3081" s="94"/>
      <c r="X3081" s="94"/>
      <c r="Y3081" s="94"/>
      <c r="Z3081" s="94"/>
      <c r="AA3081" s="94"/>
      <c r="AB3081" s="96"/>
      <c r="AC3081" s="96"/>
      <c r="AD3081" s="96"/>
      <c r="AE3081" s="96"/>
      <c r="AF3081" s="94"/>
      <c r="AG3081" s="94"/>
    </row>
    <row r="3082" spans="1:33" ht="15.75" customHeight="1" x14ac:dyDescent="0.25">
      <c r="A3082" s="94"/>
      <c r="B3082" s="94"/>
      <c r="C3082" s="94"/>
      <c r="D3082" s="111"/>
      <c r="E3082" s="94"/>
      <c r="F3082" s="94"/>
      <c r="G3082" s="94"/>
      <c r="H3082" s="94"/>
      <c r="I3082" s="96"/>
      <c r="J3082" s="112"/>
      <c r="K3082" s="96"/>
      <c r="L3082" s="113"/>
      <c r="M3082" s="111"/>
      <c r="N3082" s="96"/>
      <c r="O3082" s="94"/>
      <c r="P3082" s="94"/>
      <c r="Q3082" s="96"/>
      <c r="R3082" s="96"/>
      <c r="S3082" s="96"/>
      <c r="T3082" s="94"/>
      <c r="U3082" s="94"/>
      <c r="V3082" s="96"/>
      <c r="W3082" s="94"/>
      <c r="X3082" s="94"/>
      <c r="Y3082" s="94"/>
      <c r="Z3082" s="94"/>
      <c r="AA3082" s="94"/>
      <c r="AB3082" s="96"/>
      <c r="AC3082" s="96"/>
      <c r="AD3082" s="96"/>
      <c r="AE3082" s="96"/>
      <c r="AF3082" s="94"/>
      <c r="AG3082" s="94"/>
    </row>
    <row r="3083" spans="1:33" ht="15.75" customHeight="1" x14ac:dyDescent="0.25">
      <c r="A3083" s="94"/>
      <c r="B3083" s="94"/>
      <c r="C3083" s="94"/>
      <c r="D3083" s="111"/>
      <c r="E3083" s="94"/>
      <c r="F3083" s="94"/>
      <c r="G3083" s="94"/>
      <c r="H3083" s="94"/>
      <c r="I3083" s="96"/>
      <c r="J3083" s="112"/>
      <c r="K3083" s="96"/>
      <c r="L3083" s="113"/>
      <c r="M3083" s="111"/>
      <c r="N3083" s="96"/>
      <c r="O3083" s="94"/>
      <c r="P3083" s="94"/>
      <c r="Q3083" s="96"/>
      <c r="R3083" s="96"/>
      <c r="S3083" s="96"/>
      <c r="T3083" s="94"/>
      <c r="U3083" s="94"/>
      <c r="V3083" s="96"/>
      <c r="W3083" s="94"/>
      <c r="X3083" s="94"/>
      <c r="Y3083" s="94"/>
      <c r="Z3083" s="94"/>
      <c r="AA3083" s="94"/>
      <c r="AB3083" s="96"/>
      <c r="AC3083" s="96"/>
      <c r="AD3083" s="96"/>
      <c r="AE3083" s="96"/>
      <c r="AF3083" s="94"/>
      <c r="AG3083" s="94"/>
    </row>
    <row r="3084" spans="1:33" ht="15.75" customHeight="1" x14ac:dyDescent="0.25">
      <c r="A3084" s="94"/>
      <c r="B3084" s="94"/>
      <c r="C3084" s="94"/>
      <c r="D3084" s="111"/>
      <c r="E3084" s="94"/>
      <c r="F3084" s="94"/>
      <c r="G3084" s="94"/>
      <c r="H3084" s="94"/>
      <c r="I3084" s="96"/>
      <c r="J3084" s="112"/>
      <c r="K3084" s="96"/>
      <c r="L3084" s="113"/>
      <c r="M3084" s="111"/>
      <c r="N3084" s="96"/>
      <c r="O3084" s="94"/>
      <c r="P3084" s="94"/>
      <c r="Q3084" s="96"/>
      <c r="R3084" s="96"/>
      <c r="S3084" s="96"/>
      <c r="T3084" s="94"/>
      <c r="U3084" s="94"/>
      <c r="V3084" s="96"/>
      <c r="W3084" s="94"/>
      <c r="X3084" s="94"/>
      <c r="Y3084" s="94"/>
      <c r="Z3084" s="94"/>
      <c r="AA3084" s="94"/>
      <c r="AB3084" s="96"/>
      <c r="AC3084" s="96"/>
      <c r="AD3084" s="96"/>
      <c r="AE3084" s="96"/>
      <c r="AF3084" s="94"/>
      <c r="AG3084" s="94"/>
    </row>
    <row r="3085" spans="1:33" ht="15.75" customHeight="1" x14ac:dyDescent="0.25">
      <c r="A3085" s="94"/>
      <c r="B3085" s="94"/>
      <c r="C3085" s="94"/>
      <c r="D3085" s="111"/>
      <c r="E3085" s="94"/>
      <c r="F3085" s="94"/>
      <c r="G3085" s="94"/>
      <c r="H3085" s="94"/>
      <c r="I3085" s="96"/>
      <c r="J3085" s="112"/>
      <c r="K3085" s="96"/>
      <c r="L3085" s="113"/>
      <c r="M3085" s="111"/>
      <c r="N3085" s="96"/>
      <c r="O3085" s="94"/>
      <c r="P3085" s="94"/>
      <c r="Q3085" s="96"/>
      <c r="R3085" s="96"/>
      <c r="S3085" s="96"/>
      <c r="T3085" s="94"/>
      <c r="U3085" s="94"/>
      <c r="V3085" s="96"/>
      <c r="W3085" s="94"/>
      <c r="X3085" s="94"/>
      <c r="Y3085" s="94"/>
      <c r="Z3085" s="94"/>
      <c r="AA3085" s="94"/>
      <c r="AB3085" s="96"/>
      <c r="AC3085" s="96"/>
      <c r="AD3085" s="96"/>
      <c r="AE3085" s="96"/>
      <c r="AF3085" s="94"/>
      <c r="AG3085" s="94"/>
    </row>
    <row r="3086" spans="1:33" ht="15.75" customHeight="1" x14ac:dyDescent="0.25">
      <c r="A3086" s="94"/>
      <c r="B3086" s="94"/>
      <c r="C3086" s="94"/>
      <c r="D3086" s="111"/>
      <c r="E3086" s="94"/>
      <c r="F3086" s="94"/>
      <c r="G3086" s="94"/>
      <c r="H3086" s="94"/>
      <c r="I3086" s="96"/>
      <c r="J3086" s="112"/>
      <c r="K3086" s="96"/>
      <c r="L3086" s="113"/>
      <c r="M3086" s="111"/>
      <c r="N3086" s="96"/>
      <c r="O3086" s="94"/>
      <c r="P3086" s="94"/>
      <c r="Q3086" s="96"/>
      <c r="R3086" s="96"/>
      <c r="S3086" s="96"/>
      <c r="T3086" s="94"/>
      <c r="U3086" s="94"/>
      <c r="V3086" s="96"/>
      <c r="W3086" s="94"/>
      <c r="X3086" s="94"/>
      <c r="Y3086" s="94"/>
      <c r="Z3086" s="94"/>
      <c r="AA3086" s="94"/>
      <c r="AB3086" s="96"/>
      <c r="AC3086" s="96"/>
      <c r="AD3086" s="96"/>
      <c r="AE3086" s="96"/>
      <c r="AF3086" s="94"/>
      <c r="AG3086" s="94"/>
    </row>
    <row r="3087" spans="1:33" ht="15.75" customHeight="1" x14ac:dyDescent="0.25">
      <c r="A3087" s="94"/>
      <c r="B3087" s="94"/>
      <c r="C3087" s="94"/>
      <c r="D3087" s="111"/>
      <c r="E3087" s="94"/>
      <c r="F3087" s="94"/>
      <c r="G3087" s="94"/>
      <c r="H3087" s="94"/>
      <c r="I3087" s="96"/>
      <c r="J3087" s="112"/>
      <c r="K3087" s="96"/>
      <c r="L3087" s="113"/>
      <c r="M3087" s="111"/>
      <c r="N3087" s="96"/>
      <c r="O3087" s="94"/>
      <c r="P3087" s="94"/>
      <c r="Q3087" s="96"/>
      <c r="R3087" s="96"/>
      <c r="S3087" s="96"/>
      <c r="T3087" s="94"/>
      <c r="U3087" s="94"/>
      <c r="V3087" s="96"/>
      <c r="W3087" s="94"/>
      <c r="X3087" s="94"/>
      <c r="Y3087" s="94"/>
      <c r="Z3087" s="94"/>
      <c r="AA3087" s="94"/>
      <c r="AB3087" s="96"/>
      <c r="AC3087" s="96"/>
      <c r="AD3087" s="96"/>
      <c r="AE3087" s="96"/>
      <c r="AF3087" s="94"/>
      <c r="AG3087" s="94"/>
    </row>
    <row r="3088" spans="1:33" ht="15.75" customHeight="1" x14ac:dyDescent="0.25">
      <c r="A3088" s="94"/>
      <c r="B3088" s="94"/>
      <c r="C3088" s="94"/>
      <c r="D3088" s="111"/>
      <c r="E3088" s="94"/>
      <c r="F3088" s="94"/>
      <c r="G3088" s="94"/>
      <c r="H3088" s="94"/>
      <c r="I3088" s="96"/>
      <c r="J3088" s="112"/>
      <c r="K3088" s="96"/>
      <c r="L3088" s="113"/>
      <c r="M3088" s="111"/>
      <c r="N3088" s="96"/>
      <c r="O3088" s="94"/>
      <c r="P3088" s="94"/>
      <c r="Q3088" s="96"/>
      <c r="R3088" s="96"/>
      <c r="S3088" s="96"/>
      <c r="T3088" s="94"/>
      <c r="U3088" s="94"/>
      <c r="V3088" s="96"/>
      <c r="W3088" s="94"/>
      <c r="X3088" s="94"/>
      <c r="Y3088" s="94"/>
      <c r="Z3088" s="94"/>
      <c r="AA3088" s="94"/>
      <c r="AB3088" s="96"/>
      <c r="AC3088" s="96"/>
      <c r="AD3088" s="96"/>
      <c r="AE3088" s="96"/>
      <c r="AF3088" s="94"/>
      <c r="AG3088" s="94"/>
    </row>
    <row r="3089" spans="1:33" ht="15.75" customHeight="1" x14ac:dyDescent="0.25">
      <c r="A3089" s="94"/>
      <c r="B3089" s="94"/>
      <c r="C3089" s="94"/>
      <c r="D3089" s="111"/>
      <c r="E3089" s="94"/>
      <c r="F3089" s="94"/>
      <c r="G3089" s="94"/>
      <c r="H3089" s="94"/>
      <c r="I3089" s="96"/>
      <c r="J3089" s="112"/>
      <c r="K3089" s="96"/>
      <c r="L3089" s="113"/>
      <c r="M3089" s="111"/>
      <c r="N3089" s="96"/>
      <c r="O3089" s="94"/>
      <c r="P3089" s="94"/>
      <c r="Q3089" s="96"/>
      <c r="R3089" s="96"/>
      <c r="S3089" s="96"/>
      <c r="T3089" s="94"/>
      <c r="U3089" s="94"/>
      <c r="V3089" s="96"/>
      <c r="W3089" s="94"/>
      <c r="X3089" s="94"/>
      <c r="Y3089" s="94"/>
      <c r="Z3089" s="94"/>
      <c r="AA3089" s="94"/>
      <c r="AB3089" s="96"/>
      <c r="AC3089" s="96"/>
      <c r="AD3089" s="96"/>
      <c r="AE3089" s="96"/>
      <c r="AF3089" s="94"/>
      <c r="AG3089" s="94"/>
    </row>
    <row r="3090" spans="1:33" ht="15.75" customHeight="1" x14ac:dyDescent="0.25">
      <c r="A3090" s="94"/>
      <c r="B3090" s="94"/>
      <c r="C3090" s="94"/>
      <c r="D3090" s="111"/>
      <c r="E3090" s="94"/>
      <c r="F3090" s="94"/>
      <c r="G3090" s="94"/>
      <c r="H3090" s="94"/>
      <c r="I3090" s="96"/>
      <c r="J3090" s="112"/>
      <c r="K3090" s="96"/>
      <c r="L3090" s="113"/>
      <c r="M3090" s="111"/>
      <c r="N3090" s="96"/>
      <c r="O3090" s="94"/>
      <c r="P3090" s="94"/>
      <c r="Q3090" s="96"/>
      <c r="R3090" s="96"/>
      <c r="S3090" s="96"/>
      <c r="T3090" s="94"/>
      <c r="U3090" s="94"/>
      <c r="V3090" s="96"/>
      <c r="W3090" s="94"/>
      <c r="X3090" s="94"/>
      <c r="Y3090" s="94"/>
      <c r="Z3090" s="94"/>
      <c r="AA3090" s="94"/>
      <c r="AB3090" s="96"/>
      <c r="AC3090" s="96"/>
      <c r="AD3090" s="96"/>
      <c r="AE3090" s="96"/>
      <c r="AF3090" s="94"/>
      <c r="AG3090" s="94"/>
    </row>
    <row r="3091" spans="1:33" ht="15.75" customHeight="1" x14ac:dyDescent="0.25">
      <c r="A3091" s="94"/>
      <c r="B3091" s="94"/>
      <c r="C3091" s="94"/>
      <c r="D3091" s="111"/>
      <c r="E3091" s="94"/>
      <c r="F3091" s="94"/>
      <c r="G3091" s="94"/>
      <c r="H3091" s="94"/>
      <c r="I3091" s="96"/>
      <c r="J3091" s="112"/>
      <c r="K3091" s="96"/>
      <c r="L3091" s="113"/>
      <c r="M3091" s="111"/>
      <c r="N3091" s="96"/>
      <c r="O3091" s="94"/>
      <c r="P3091" s="94"/>
      <c r="Q3091" s="96"/>
      <c r="R3091" s="96"/>
      <c r="S3091" s="96"/>
      <c r="T3091" s="94"/>
      <c r="U3091" s="94"/>
      <c r="V3091" s="96"/>
      <c r="W3091" s="94"/>
      <c r="X3091" s="94"/>
      <c r="Y3091" s="94"/>
      <c r="Z3091" s="94"/>
      <c r="AA3091" s="94"/>
      <c r="AB3091" s="96"/>
      <c r="AC3091" s="96"/>
      <c r="AD3091" s="96"/>
      <c r="AE3091" s="96"/>
      <c r="AF3091" s="94"/>
      <c r="AG3091" s="94"/>
    </row>
    <row r="3092" spans="1:33" ht="15.75" customHeight="1" x14ac:dyDescent="0.25">
      <c r="A3092" s="94"/>
      <c r="B3092" s="94"/>
      <c r="C3092" s="94"/>
      <c r="D3092" s="111"/>
      <c r="E3092" s="94"/>
      <c r="F3092" s="94"/>
      <c r="G3092" s="94"/>
      <c r="H3092" s="94"/>
      <c r="I3092" s="96"/>
      <c r="J3092" s="112"/>
      <c r="K3092" s="96"/>
      <c r="L3092" s="113"/>
      <c r="M3092" s="111"/>
      <c r="N3092" s="96"/>
      <c r="O3092" s="94"/>
      <c r="P3092" s="94"/>
      <c r="Q3092" s="96"/>
      <c r="R3092" s="96"/>
      <c r="S3092" s="96"/>
      <c r="T3092" s="94"/>
      <c r="U3092" s="94"/>
      <c r="V3092" s="96"/>
      <c r="W3092" s="94"/>
      <c r="X3092" s="94"/>
      <c r="Y3092" s="94"/>
      <c r="Z3092" s="94"/>
      <c r="AA3092" s="94"/>
      <c r="AB3092" s="96"/>
      <c r="AC3092" s="96"/>
      <c r="AD3092" s="96"/>
      <c r="AE3092" s="96"/>
      <c r="AF3092" s="94"/>
      <c r="AG3092" s="94"/>
    </row>
    <row r="3093" spans="1:33" ht="15.75" customHeight="1" x14ac:dyDescent="0.25">
      <c r="A3093" s="94"/>
      <c r="B3093" s="94"/>
      <c r="C3093" s="94"/>
      <c r="D3093" s="111"/>
      <c r="E3093" s="94"/>
      <c r="F3093" s="94"/>
      <c r="G3093" s="94"/>
      <c r="H3093" s="94"/>
      <c r="I3093" s="96"/>
      <c r="J3093" s="112"/>
      <c r="K3093" s="96"/>
      <c r="L3093" s="113"/>
      <c r="M3093" s="111"/>
      <c r="N3093" s="96"/>
      <c r="O3093" s="94"/>
      <c r="P3093" s="94"/>
      <c r="Q3093" s="96"/>
      <c r="R3093" s="96"/>
      <c r="S3093" s="96"/>
      <c r="T3093" s="94"/>
      <c r="U3093" s="94"/>
      <c r="V3093" s="96"/>
      <c r="W3093" s="94"/>
      <c r="X3093" s="94"/>
      <c r="Y3093" s="94"/>
      <c r="Z3093" s="94"/>
      <c r="AA3093" s="94"/>
      <c r="AB3093" s="96"/>
      <c r="AC3093" s="96"/>
      <c r="AD3093" s="96"/>
      <c r="AE3093" s="96"/>
      <c r="AF3093" s="94"/>
      <c r="AG3093" s="94"/>
    </row>
    <row r="3094" spans="1:33" ht="15.75" customHeight="1" x14ac:dyDescent="0.25">
      <c r="A3094" s="94"/>
      <c r="B3094" s="94"/>
      <c r="C3094" s="94"/>
      <c r="D3094" s="111"/>
      <c r="E3094" s="94"/>
      <c r="F3094" s="94"/>
      <c r="G3094" s="94"/>
      <c r="H3094" s="94"/>
      <c r="I3094" s="96"/>
      <c r="J3094" s="112"/>
      <c r="K3094" s="96"/>
      <c r="L3094" s="113"/>
      <c r="M3094" s="111"/>
      <c r="N3094" s="96"/>
      <c r="O3094" s="94"/>
      <c r="P3094" s="94"/>
      <c r="Q3094" s="96"/>
      <c r="R3094" s="96"/>
      <c r="S3094" s="96"/>
      <c r="T3094" s="94"/>
      <c r="U3094" s="94"/>
      <c r="V3094" s="96"/>
      <c r="W3094" s="94"/>
      <c r="X3094" s="94"/>
      <c r="Y3094" s="94"/>
      <c r="Z3094" s="94"/>
      <c r="AA3094" s="94"/>
      <c r="AB3094" s="96"/>
      <c r="AC3094" s="96"/>
      <c r="AD3094" s="96"/>
      <c r="AE3094" s="96"/>
      <c r="AF3094" s="94"/>
      <c r="AG3094" s="94"/>
    </row>
    <row r="3095" spans="1:33" ht="15.75" customHeight="1" x14ac:dyDescent="0.25">
      <c r="A3095" s="94"/>
      <c r="B3095" s="94"/>
      <c r="C3095" s="94"/>
      <c r="D3095" s="111"/>
      <c r="E3095" s="94"/>
      <c r="F3095" s="94"/>
      <c r="G3095" s="94"/>
      <c r="H3095" s="94"/>
      <c r="I3095" s="96"/>
      <c r="J3095" s="112"/>
      <c r="K3095" s="96"/>
      <c r="L3095" s="113"/>
      <c r="M3095" s="111"/>
      <c r="N3095" s="96"/>
      <c r="O3095" s="94"/>
      <c r="P3095" s="94"/>
      <c r="Q3095" s="96"/>
      <c r="R3095" s="96"/>
      <c r="S3095" s="96"/>
      <c r="T3095" s="94"/>
      <c r="U3095" s="94"/>
      <c r="V3095" s="96"/>
      <c r="W3095" s="94"/>
      <c r="X3095" s="94"/>
      <c r="Y3095" s="94"/>
      <c r="Z3095" s="94"/>
      <c r="AA3095" s="94"/>
      <c r="AB3095" s="96"/>
      <c r="AC3095" s="96"/>
      <c r="AD3095" s="96"/>
      <c r="AE3095" s="96"/>
      <c r="AF3095" s="94"/>
      <c r="AG3095" s="94"/>
    </row>
    <row r="3096" spans="1:33" ht="15.75" customHeight="1" x14ac:dyDescent="0.25">
      <c r="A3096" s="94"/>
      <c r="B3096" s="94"/>
      <c r="C3096" s="94"/>
      <c r="D3096" s="111"/>
      <c r="E3096" s="94"/>
      <c r="F3096" s="94"/>
      <c r="G3096" s="94"/>
      <c r="H3096" s="94"/>
      <c r="I3096" s="96"/>
      <c r="J3096" s="112"/>
      <c r="K3096" s="96"/>
      <c r="L3096" s="113"/>
      <c r="M3096" s="111"/>
      <c r="N3096" s="96"/>
      <c r="O3096" s="94"/>
      <c r="P3096" s="94"/>
      <c r="Q3096" s="96"/>
      <c r="R3096" s="96"/>
      <c r="S3096" s="96"/>
      <c r="T3096" s="94"/>
      <c r="U3096" s="94"/>
      <c r="V3096" s="96"/>
      <c r="W3096" s="94"/>
      <c r="X3096" s="94"/>
      <c r="Y3096" s="94"/>
      <c r="Z3096" s="94"/>
      <c r="AA3096" s="94"/>
      <c r="AB3096" s="96"/>
      <c r="AC3096" s="96"/>
      <c r="AD3096" s="96"/>
      <c r="AE3096" s="96"/>
      <c r="AF3096" s="94"/>
      <c r="AG3096" s="94"/>
    </row>
    <row r="3097" spans="1:33" ht="15.75" customHeight="1" x14ac:dyDescent="0.25">
      <c r="A3097" s="94"/>
      <c r="B3097" s="94"/>
      <c r="C3097" s="94"/>
      <c r="D3097" s="111"/>
      <c r="E3097" s="94"/>
      <c r="F3097" s="94"/>
      <c r="G3097" s="94"/>
      <c r="H3097" s="94"/>
      <c r="I3097" s="96"/>
      <c r="J3097" s="112"/>
      <c r="K3097" s="96"/>
      <c r="L3097" s="113"/>
      <c r="M3097" s="111"/>
      <c r="N3097" s="96"/>
      <c r="O3097" s="94"/>
      <c r="P3097" s="94"/>
      <c r="Q3097" s="96"/>
      <c r="R3097" s="96"/>
      <c r="S3097" s="96"/>
      <c r="T3097" s="94"/>
      <c r="U3097" s="94"/>
      <c r="V3097" s="96"/>
      <c r="W3097" s="94"/>
      <c r="X3097" s="94"/>
      <c r="Y3097" s="94"/>
      <c r="Z3097" s="94"/>
      <c r="AA3097" s="94"/>
      <c r="AB3097" s="96"/>
      <c r="AC3097" s="96"/>
      <c r="AD3097" s="96"/>
      <c r="AE3097" s="96"/>
      <c r="AF3097" s="94"/>
      <c r="AG3097" s="94"/>
    </row>
    <row r="3098" spans="1:33" ht="15.75" customHeight="1" x14ac:dyDescent="0.25">
      <c r="A3098" s="94"/>
      <c r="B3098" s="94"/>
      <c r="C3098" s="94"/>
      <c r="D3098" s="111"/>
      <c r="E3098" s="94"/>
      <c r="F3098" s="94"/>
      <c r="G3098" s="94"/>
      <c r="H3098" s="94"/>
      <c r="I3098" s="96"/>
      <c r="J3098" s="112"/>
      <c r="K3098" s="96"/>
      <c r="L3098" s="113"/>
      <c r="M3098" s="111"/>
      <c r="N3098" s="96"/>
      <c r="O3098" s="94"/>
      <c r="P3098" s="94"/>
      <c r="Q3098" s="96"/>
      <c r="R3098" s="96"/>
      <c r="S3098" s="96"/>
      <c r="T3098" s="94"/>
      <c r="U3098" s="94"/>
      <c r="V3098" s="96"/>
      <c r="W3098" s="94"/>
      <c r="X3098" s="94"/>
      <c r="Y3098" s="94"/>
      <c r="Z3098" s="94"/>
      <c r="AA3098" s="94"/>
      <c r="AB3098" s="96"/>
      <c r="AC3098" s="96"/>
      <c r="AD3098" s="96"/>
      <c r="AE3098" s="96"/>
      <c r="AF3098" s="94"/>
      <c r="AG3098" s="94"/>
    </row>
    <row r="3099" spans="1:33" ht="15.75" customHeight="1" x14ac:dyDescent="0.25">
      <c r="A3099" s="94"/>
      <c r="B3099" s="94"/>
      <c r="C3099" s="94"/>
      <c r="D3099" s="111"/>
      <c r="E3099" s="94"/>
      <c r="F3099" s="94"/>
      <c r="G3099" s="94"/>
      <c r="H3099" s="94"/>
      <c r="I3099" s="96"/>
      <c r="J3099" s="112"/>
      <c r="K3099" s="96"/>
      <c r="L3099" s="113"/>
      <c r="M3099" s="111"/>
      <c r="N3099" s="96"/>
      <c r="O3099" s="94"/>
      <c r="P3099" s="94"/>
      <c r="Q3099" s="96"/>
      <c r="R3099" s="96"/>
      <c r="S3099" s="96"/>
      <c r="T3099" s="94"/>
      <c r="U3099" s="94"/>
      <c r="V3099" s="96"/>
      <c r="W3099" s="94"/>
      <c r="X3099" s="94"/>
      <c r="Y3099" s="94"/>
      <c r="Z3099" s="94"/>
      <c r="AA3099" s="94"/>
      <c r="AB3099" s="96"/>
      <c r="AC3099" s="96"/>
      <c r="AD3099" s="96"/>
      <c r="AE3099" s="96"/>
      <c r="AF3099" s="94"/>
      <c r="AG3099" s="94"/>
    </row>
    <row r="3100" spans="1:33" ht="15.75" customHeight="1" x14ac:dyDescent="0.25">
      <c r="A3100" s="94"/>
      <c r="B3100" s="94"/>
      <c r="C3100" s="94"/>
      <c r="D3100" s="111"/>
      <c r="E3100" s="94"/>
      <c r="F3100" s="94"/>
      <c r="G3100" s="94"/>
      <c r="H3100" s="94"/>
      <c r="I3100" s="96"/>
      <c r="J3100" s="112"/>
      <c r="K3100" s="96"/>
      <c r="L3100" s="113"/>
      <c r="M3100" s="111"/>
      <c r="N3100" s="96"/>
      <c r="O3100" s="94"/>
      <c r="P3100" s="94"/>
      <c r="Q3100" s="96"/>
      <c r="R3100" s="96"/>
      <c r="S3100" s="96"/>
      <c r="T3100" s="94"/>
      <c r="U3100" s="94"/>
      <c r="V3100" s="96"/>
      <c r="W3100" s="94"/>
      <c r="X3100" s="94"/>
      <c r="Y3100" s="94"/>
      <c r="Z3100" s="94"/>
      <c r="AA3100" s="94"/>
      <c r="AB3100" s="96"/>
      <c r="AC3100" s="96"/>
      <c r="AD3100" s="96"/>
      <c r="AE3100" s="96"/>
      <c r="AF3100" s="94"/>
      <c r="AG3100" s="94"/>
    </row>
    <row r="3101" spans="1:33" ht="15.75" customHeight="1" x14ac:dyDescent="0.25">
      <c r="A3101" s="94"/>
      <c r="B3101" s="94"/>
      <c r="C3101" s="94"/>
      <c r="D3101" s="111"/>
      <c r="E3101" s="94"/>
      <c r="F3101" s="94"/>
      <c r="G3101" s="94"/>
      <c r="H3101" s="94"/>
      <c r="I3101" s="96"/>
      <c r="J3101" s="112"/>
      <c r="K3101" s="96"/>
      <c r="L3101" s="113"/>
      <c r="M3101" s="111"/>
      <c r="N3101" s="96"/>
      <c r="O3101" s="94"/>
      <c r="P3101" s="94"/>
      <c r="Q3101" s="96"/>
      <c r="R3101" s="96"/>
      <c r="S3101" s="96"/>
      <c r="T3101" s="94"/>
      <c r="U3101" s="94"/>
      <c r="V3101" s="96"/>
      <c r="W3101" s="94"/>
      <c r="X3101" s="94"/>
      <c r="Y3101" s="94"/>
      <c r="Z3101" s="94"/>
      <c r="AA3101" s="94"/>
      <c r="AB3101" s="96"/>
      <c r="AC3101" s="96"/>
      <c r="AD3101" s="96"/>
      <c r="AE3101" s="96"/>
      <c r="AF3101" s="94"/>
      <c r="AG3101" s="94"/>
    </row>
    <row r="3102" spans="1:33" ht="15.75" customHeight="1" x14ac:dyDescent="0.25">
      <c r="A3102" s="94"/>
      <c r="B3102" s="94"/>
      <c r="C3102" s="94"/>
      <c r="D3102" s="111"/>
      <c r="E3102" s="94"/>
      <c r="F3102" s="94"/>
      <c r="G3102" s="94"/>
      <c r="H3102" s="94"/>
      <c r="I3102" s="96"/>
      <c r="J3102" s="112"/>
      <c r="K3102" s="96"/>
      <c r="L3102" s="113"/>
      <c r="M3102" s="111"/>
      <c r="N3102" s="96"/>
      <c r="O3102" s="94"/>
      <c r="P3102" s="94"/>
      <c r="Q3102" s="96"/>
      <c r="R3102" s="96"/>
      <c r="S3102" s="96"/>
      <c r="T3102" s="94"/>
      <c r="U3102" s="94"/>
      <c r="V3102" s="96"/>
      <c r="W3102" s="94"/>
      <c r="X3102" s="94"/>
      <c r="Y3102" s="94"/>
      <c r="Z3102" s="94"/>
      <c r="AA3102" s="94"/>
      <c r="AB3102" s="96"/>
      <c r="AC3102" s="96"/>
      <c r="AD3102" s="96"/>
      <c r="AE3102" s="96"/>
      <c r="AF3102" s="94"/>
      <c r="AG3102" s="94"/>
    </row>
    <row r="3103" spans="1:33" ht="15.75" customHeight="1" x14ac:dyDescent="0.25">
      <c r="A3103" s="94"/>
      <c r="B3103" s="94"/>
      <c r="C3103" s="94"/>
      <c r="D3103" s="111"/>
      <c r="E3103" s="94"/>
      <c r="F3103" s="94"/>
      <c r="G3103" s="94"/>
      <c r="H3103" s="94"/>
      <c r="I3103" s="96"/>
      <c r="J3103" s="112"/>
      <c r="K3103" s="96"/>
      <c r="L3103" s="113"/>
      <c r="M3103" s="111"/>
      <c r="N3103" s="96"/>
      <c r="O3103" s="94"/>
      <c r="P3103" s="94"/>
      <c r="Q3103" s="96"/>
      <c r="R3103" s="96"/>
      <c r="S3103" s="96"/>
      <c r="T3103" s="94"/>
      <c r="U3103" s="94"/>
      <c r="V3103" s="96"/>
      <c r="W3103" s="94"/>
      <c r="X3103" s="94"/>
      <c r="Y3103" s="94"/>
      <c r="Z3103" s="94"/>
      <c r="AA3103" s="94"/>
      <c r="AB3103" s="96"/>
      <c r="AC3103" s="96"/>
      <c r="AD3103" s="96"/>
      <c r="AE3103" s="96"/>
      <c r="AF3103" s="94"/>
      <c r="AG3103" s="94"/>
    </row>
    <row r="3104" spans="1:33" ht="15.75" customHeight="1" x14ac:dyDescent="0.25">
      <c r="A3104" s="94"/>
      <c r="B3104" s="94"/>
      <c r="C3104" s="94"/>
      <c r="D3104" s="111"/>
      <c r="E3104" s="94"/>
      <c r="F3104" s="94"/>
      <c r="G3104" s="94"/>
      <c r="H3104" s="94"/>
      <c r="I3104" s="96"/>
      <c r="J3104" s="112"/>
      <c r="K3104" s="96"/>
      <c r="L3104" s="113"/>
      <c r="M3104" s="111"/>
      <c r="N3104" s="96"/>
      <c r="O3104" s="94"/>
      <c r="P3104" s="94"/>
      <c r="Q3104" s="96"/>
      <c r="R3104" s="96"/>
      <c r="S3104" s="96"/>
      <c r="T3104" s="94"/>
      <c r="U3104" s="94"/>
      <c r="V3104" s="96"/>
      <c r="W3104" s="94"/>
      <c r="X3104" s="94"/>
      <c r="Y3104" s="94"/>
      <c r="Z3104" s="94"/>
      <c r="AA3104" s="94"/>
      <c r="AB3104" s="96"/>
      <c r="AC3104" s="96"/>
      <c r="AD3104" s="96"/>
      <c r="AE3104" s="96"/>
      <c r="AF3104" s="94"/>
      <c r="AG3104" s="94"/>
    </row>
    <row r="3105" spans="1:33" ht="15.75" customHeight="1" x14ac:dyDescent="0.25">
      <c r="A3105" s="94"/>
      <c r="B3105" s="94"/>
      <c r="C3105" s="94"/>
      <c r="D3105" s="111"/>
      <c r="E3105" s="94"/>
      <c r="F3105" s="94"/>
      <c r="G3105" s="94"/>
      <c r="H3105" s="94"/>
      <c r="I3105" s="96"/>
      <c r="J3105" s="112"/>
      <c r="K3105" s="96"/>
      <c r="L3105" s="113"/>
      <c r="M3105" s="111"/>
      <c r="N3105" s="96"/>
      <c r="O3105" s="94"/>
      <c r="P3105" s="94"/>
      <c r="Q3105" s="96"/>
      <c r="R3105" s="96"/>
      <c r="S3105" s="96"/>
      <c r="T3105" s="94"/>
      <c r="U3105" s="94"/>
      <c r="V3105" s="96"/>
      <c r="W3105" s="94"/>
      <c r="X3105" s="94"/>
      <c r="Y3105" s="94"/>
      <c r="Z3105" s="94"/>
      <c r="AA3105" s="94"/>
      <c r="AB3105" s="96"/>
      <c r="AC3105" s="96"/>
      <c r="AD3105" s="96"/>
      <c r="AE3105" s="96"/>
      <c r="AF3105" s="94"/>
      <c r="AG3105" s="94"/>
    </row>
    <row r="3106" spans="1:33" ht="15.75" customHeight="1" x14ac:dyDescent="0.25">
      <c r="A3106" s="94"/>
      <c r="B3106" s="94"/>
      <c r="C3106" s="94"/>
      <c r="D3106" s="111"/>
      <c r="E3106" s="94"/>
      <c r="F3106" s="94"/>
      <c r="G3106" s="94"/>
      <c r="H3106" s="94"/>
      <c r="I3106" s="96"/>
      <c r="J3106" s="112"/>
      <c r="K3106" s="96"/>
      <c r="L3106" s="113"/>
      <c r="M3106" s="111"/>
      <c r="N3106" s="96"/>
      <c r="O3106" s="94"/>
      <c r="P3106" s="94"/>
      <c r="Q3106" s="96"/>
      <c r="R3106" s="96"/>
      <c r="S3106" s="96"/>
      <c r="T3106" s="94"/>
      <c r="U3106" s="94"/>
      <c r="V3106" s="96"/>
      <c r="W3106" s="94"/>
      <c r="X3106" s="94"/>
      <c r="Y3106" s="94"/>
      <c r="Z3106" s="94"/>
      <c r="AA3106" s="94"/>
      <c r="AB3106" s="96"/>
      <c r="AC3106" s="96"/>
      <c r="AD3106" s="96"/>
      <c r="AE3106" s="96"/>
      <c r="AF3106" s="94"/>
      <c r="AG3106" s="94"/>
    </row>
    <row r="3107" spans="1:33" ht="15.75" customHeight="1" x14ac:dyDescent="0.25">
      <c r="A3107" s="94"/>
      <c r="B3107" s="94"/>
      <c r="C3107" s="94"/>
      <c r="D3107" s="111"/>
      <c r="E3107" s="94"/>
      <c r="F3107" s="94"/>
      <c r="G3107" s="94"/>
      <c r="H3107" s="94"/>
      <c r="I3107" s="96"/>
      <c r="J3107" s="112"/>
      <c r="K3107" s="96"/>
      <c r="L3107" s="113"/>
      <c r="M3107" s="111"/>
      <c r="N3107" s="96"/>
      <c r="O3107" s="94"/>
      <c r="P3107" s="94"/>
      <c r="Q3107" s="96"/>
      <c r="R3107" s="96"/>
      <c r="S3107" s="96"/>
      <c r="T3107" s="94"/>
      <c r="U3107" s="94"/>
      <c r="V3107" s="96"/>
      <c r="W3107" s="94"/>
      <c r="X3107" s="94"/>
      <c r="Y3107" s="94"/>
      <c r="Z3107" s="94"/>
      <c r="AA3107" s="94"/>
      <c r="AB3107" s="96"/>
      <c r="AC3107" s="96"/>
      <c r="AD3107" s="96"/>
      <c r="AE3107" s="96"/>
      <c r="AF3107" s="94"/>
      <c r="AG3107" s="94"/>
    </row>
    <row r="3108" spans="1:33" ht="15.75" customHeight="1" x14ac:dyDescent="0.25">
      <c r="A3108" s="94"/>
      <c r="B3108" s="94"/>
      <c r="C3108" s="94"/>
      <c r="D3108" s="111"/>
      <c r="E3108" s="94"/>
      <c r="F3108" s="94"/>
      <c r="G3108" s="94"/>
      <c r="H3108" s="94"/>
      <c r="I3108" s="96"/>
      <c r="J3108" s="112"/>
      <c r="K3108" s="96"/>
      <c r="L3108" s="113"/>
      <c r="M3108" s="111"/>
      <c r="N3108" s="96"/>
      <c r="O3108" s="94"/>
      <c r="P3108" s="94"/>
      <c r="Q3108" s="96"/>
      <c r="R3108" s="96"/>
      <c r="S3108" s="96"/>
      <c r="T3108" s="94"/>
      <c r="U3108" s="94"/>
      <c r="V3108" s="96"/>
      <c r="W3108" s="94"/>
      <c r="X3108" s="94"/>
      <c r="Y3108" s="94"/>
      <c r="Z3108" s="94"/>
      <c r="AA3108" s="94"/>
      <c r="AB3108" s="96"/>
      <c r="AC3108" s="96"/>
      <c r="AD3108" s="96"/>
      <c r="AE3108" s="96"/>
      <c r="AF3108" s="94"/>
      <c r="AG3108" s="94"/>
    </row>
    <row r="3109" spans="1:33" ht="15.75" customHeight="1" x14ac:dyDescent="0.25">
      <c r="A3109" s="94"/>
      <c r="B3109" s="94"/>
      <c r="C3109" s="94"/>
      <c r="D3109" s="111"/>
      <c r="E3109" s="94"/>
      <c r="F3109" s="94"/>
      <c r="G3109" s="94"/>
      <c r="H3109" s="94"/>
      <c r="I3109" s="96"/>
      <c r="J3109" s="112"/>
      <c r="K3109" s="96"/>
      <c r="L3109" s="113"/>
      <c r="M3109" s="111"/>
      <c r="N3109" s="96"/>
      <c r="O3109" s="94"/>
      <c r="P3109" s="94"/>
      <c r="Q3109" s="96"/>
      <c r="R3109" s="96"/>
      <c r="S3109" s="96"/>
      <c r="T3109" s="94"/>
      <c r="U3109" s="94"/>
      <c r="V3109" s="96"/>
      <c r="W3109" s="94"/>
      <c r="X3109" s="94"/>
      <c r="Y3109" s="94"/>
      <c r="Z3109" s="94"/>
      <c r="AA3109" s="94"/>
      <c r="AB3109" s="96"/>
      <c r="AC3109" s="96"/>
      <c r="AD3109" s="96"/>
      <c r="AE3109" s="96"/>
      <c r="AF3109" s="94"/>
      <c r="AG3109" s="94"/>
    </row>
    <row r="3110" spans="1:33" ht="15.75" customHeight="1" x14ac:dyDescent="0.25">
      <c r="A3110" s="94"/>
      <c r="B3110" s="94"/>
      <c r="C3110" s="94"/>
      <c r="D3110" s="111"/>
      <c r="E3110" s="94"/>
      <c r="F3110" s="94"/>
      <c r="G3110" s="94"/>
      <c r="H3110" s="94"/>
      <c r="I3110" s="96"/>
      <c r="J3110" s="112"/>
      <c r="K3110" s="96"/>
      <c r="L3110" s="113"/>
      <c r="M3110" s="111"/>
      <c r="N3110" s="96"/>
      <c r="O3110" s="94"/>
      <c r="P3110" s="94"/>
      <c r="Q3110" s="96"/>
      <c r="R3110" s="96"/>
      <c r="S3110" s="96"/>
      <c r="T3110" s="94"/>
      <c r="U3110" s="94"/>
      <c r="V3110" s="96"/>
      <c r="W3110" s="94"/>
      <c r="X3110" s="94"/>
      <c r="Y3110" s="94"/>
      <c r="Z3110" s="94"/>
      <c r="AA3110" s="94"/>
      <c r="AB3110" s="96"/>
      <c r="AC3110" s="96"/>
      <c r="AD3110" s="96"/>
      <c r="AE3110" s="96"/>
      <c r="AF3110" s="94"/>
      <c r="AG3110" s="94"/>
    </row>
    <row r="3111" spans="1:33" ht="15.75" customHeight="1" x14ac:dyDescent="0.25">
      <c r="A3111" s="94"/>
      <c r="B3111" s="94"/>
      <c r="C3111" s="94"/>
      <c r="D3111" s="111"/>
      <c r="E3111" s="94"/>
      <c r="F3111" s="94"/>
      <c r="G3111" s="94"/>
      <c r="H3111" s="94"/>
      <c r="I3111" s="96"/>
      <c r="J3111" s="112"/>
      <c r="K3111" s="96"/>
      <c r="L3111" s="113"/>
      <c r="M3111" s="111"/>
      <c r="N3111" s="96"/>
      <c r="O3111" s="94"/>
      <c r="P3111" s="94"/>
      <c r="Q3111" s="96"/>
      <c r="R3111" s="96"/>
      <c r="S3111" s="96"/>
      <c r="T3111" s="94"/>
      <c r="U3111" s="94"/>
      <c r="V3111" s="96"/>
      <c r="W3111" s="94"/>
      <c r="X3111" s="94"/>
      <c r="Y3111" s="94"/>
      <c r="Z3111" s="94"/>
      <c r="AA3111" s="94"/>
      <c r="AB3111" s="96"/>
      <c r="AC3111" s="96"/>
      <c r="AD3111" s="96"/>
      <c r="AE3111" s="96"/>
      <c r="AF3111" s="94"/>
      <c r="AG3111" s="94"/>
    </row>
    <row r="3112" spans="1:33" ht="15.75" customHeight="1" x14ac:dyDescent="0.25">
      <c r="A3112" s="94"/>
      <c r="B3112" s="94"/>
      <c r="C3112" s="94"/>
      <c r="D3112" s="111"/>
      <c r="E3112" s="94"/>
      <c r="F3112" s="94"/>
      <c r="G3112" s="94"/>
      <c r="H3112" s="94"/>
      <c r="I3112" s="96"/>
      <c r="J3112" s="112"/>
      <c r="K3112" s="96"/>
      <c r="L3112" s="113"/>
      <c r="M3112" s="111"/>
      <c r="N3112" s="96"/>
      <c r="O3112" s="94"/>
      <c r="P3112" s="94"/>
      <c r="Q3112" s="96"/>
      <c r="R3112" s="96"/>
      <c r="S3112" s="96"/>
      <c r="T3112" s="94"/>
      <c r="U3112" s="94"/>
      <c r="V3112" s="96"/>
      <c r="W3112" s="94"/>
      <c r="X3112" s="94"/>
      <c r="Y3112" s="94"/>
      <c r="Z3112" s="94"/>
      <c r="AA3112" s="94"/>
      <c r="AB3112" s="96"/>
      <c r="AC3112" s="96"/>
      <c r="AD3112" s="96"/>
      <c r="AE3112" s="96"/>
      <c r="AF3112" s="94"/>
      <c r="AG3112" s="94"/>
    </row>
    <row r="3113" spans="1:33" ht="15.75" customHeight="1" x14ac:dyDescent="0.25">
      <c r="A3113" s="94"/>
      <c r="B3113" s="94"/>
      <c r="C3113" s="94"/>
      <c r="D3113" s="111"/>
      <c r="E3113" s="94"/>
      <c r="F3113" s="94"/>
      <c r="G3113" s="94"/>
      <c r="H3113" s="94"/>
      <c r="I3113" s="96"/>
      <c r="J3113" s="112"/>
      <c r="K3113" s="96"/>
      <c r="L3113" s="113"/>
      <c r="M3113" s="111"/>
      <c r="N3113" s="96"/>
      <c r="O3113" s="94"/>
      <c r="P3113" s="94"/>
      <c r="Q3113" s="96"/>
      <c r="R3113" s="96"/>
      <c r="S3113" s="96"/>
      <c r="T3113" s="94"/>
      <c r="U3113" s="94"/>
      <c r="V3113" s="96"/>
      <c r="W3113" s="94"/>
      <c r="X3113" s="94"/>
      <c r="Y3113" s="94"/>
      <c r="Z3113" s="94"/>
      <c r="AA3113" s="94"/>
      <c r="AB3113" s="96"/>
      <c r="AC3113" s="96"/>
      <c r="AD3113" s="96"/>
      <c r="AE3113" s="96"/>
      <c r="AF3113" s="94"/>
      <c r="AG3113" s="94"/>
    </row>
    <row r="3114" spans="1:33" ht="15.75" customHeight="1" x14ac:dyDescent="0.25">
      <c r="A3114" s="94"/>
      <c r="B3114" s="94"/>
      <c r="C3114" s="94"/>
      <c r="D3114" s="111"/>
      <c r="E3114" s="94"/>
      <c r="F3114" s="94"/>
      <c r="G3114" s="94"/>
      <c r="H3114" s="94"/>
      <c r="I3114" s="96"/>
      <c r="J3114" s="112"/>
      <c r="K3114" s="96"/>
      <c r="L3114" s="113"/>
      <c r="M3114" s="111"/>
      <c r="N3114" s="96"/>
      <c r="O3114" s="94"/>
      <c r="P3114" s="94"/>
      <c r="Q3114" s="96"/>
      <c r="R3114" s="96"/>
      <c r="S3114" s="96"/>
      <c r="T3114" s="94"/>
      <c r="U3114" s="94"/>
      <c r="V3114" s="96"/>
      <c r="W3114" s="94"/>
      <c r="X3114" s="94"/>
      <c r="Y3114" s="94"/>
      <c r="Z3114" s="94"/>
      <c r="AA3114" s="94"/>
      <c r="AB3114" s="96"/>
      <c r="AC3114" s="96"/>
      <c r="AD3114" s="96"/>
      <c r="AE3114" s="96"/>
      <c r="AF3114" s="94"/>
      <c r="AG3114" s="94"/>
    </row>
    <row r="3115" spans="1:33" ht="15.75" customHeight="1" x14ac:dyDescent="0.25">
      <c r="A3115" s="94"/>
      <c r="B3115" s="94"/>
      <c r="C3115" s="94"/>
      <c r="D3115" s="111"/>
      <c r="E3115" s="94"/>
      <c r="F3115" s="94"/>
      <c r="G3115" s="94"/>
      <c r="H3115" s="94"/>
      <c r="I3115" s="96"/>
      <c r="J3115" s="112"/>
      <c r="K3115" s="96"/>
      <c r="L3115" s="113"/>
      <c r="M3115" s="111"/>
      <c r="N3115" s="96"/>
      <c r="O3115" s="94"/>
      <c r="P3115" s="94"/>
      <c r="Q3115" s="96"/>
      <c r="R3115" s="96"/>
      <c r="S3115" s="96"/>
      <c r="T3115" s="94"/>
      <c r="U3115" s="94"/>
      <c r="V3115" s="96"/>
      <c r="W3115" s="94"/>
      <c r="X3115" s="94"/>
      <c r="Y3115" s="94"/>
      <c r="Z3115" s="94"/>
      <c r="AA3115" s="94"/>
      <c r="AB3115" s="96"/>
      <c r="AC3115" s="96"/>
      <c r="AD3115" s="96"/>
      <c r="AE3115" s="96"/>
      <c r="AF3115" s="94"/>
      <c r="AG3115" s="94"/>
    </row>
    <row r="3116" spans="1:33" ht="15.75" customHeight="1" x14ac:dyDescent="0.25">
      <c r="A3116" s="94"/>
      <c r="B3116" s="94"/>
      <c r="C3116" s="94"/>
      <c r="D3116" s="111"/>
      <c r="E3116" s="94"/>
      <c r="F3116" s="94"/>
      <c r="G3116" s="94"/>
      <c r="H3116" s="94"/>
      <c r="I3116" s="96"/>
      <c r="J3116" s="112"/>
      <c r="K3116" s="96"/>
      <c r="L3116" s="113"/>
      <c r="M3116" s="111"/>
      <c r="N3116" s="96"/>
      <c r="O3116" s="94"/>
      <c r="P3116" s="94"/>
      <c r="Q3116" s="96"/>
      <c r="R3116" s="96"/>
      <c r="S3116" s="96"/>
      <c r="T3116" s="94"/>
      <c r="U3116" s="94"/>
      <c r="V3116" s="96"/>
      <c r="W3116" s="94"/>
      <c r="X3116" s="94"/>
      <c r="Y3116" s="94"/>
      <c r="Z3116" s="94"/>
      <c r="AA3116" s="94"/>
      <c r="AB3116" s="96"/>
      <c r="AC3116" s="96"/>
      <c r="AD3116" s="96"/>
      <c r="AE3116" s="96"/>
      <c r="AF3116" s="94"/>
      <c r="AG3116" s="94"/>
    </row>
    <row r="3117" spans="1:33" ht="15.75" customHeight="1" x14ac:dyDescent="0.25">
      <c r="A3117" s="94"/>
      <c r="B3117" s="94"/>
      <c r="C3117" s="94"/>
      <c r="D3117" s="111"/>
      <c r="E3117" s="94"/>
      <c r="F3117" s="94"/>
      <c r="G3117" s="94"/>
      <c r="H3117" s="94"/>
      <c r="I3117" s="96"/>
      <c r="J3117" s="112"/>
      <c r="K3117" s="96"/>
      <c r="L3117" s="113"/>
      <c r="M3117" s="111"/>
      <c r="N3117" s="96"/>
      <c r="O3117" s="94"/>
      <c r="P3117" s="94"/>
      <c r="Q3117" s="96"/>
      <c r="R3117" s="96"/>
      <c r="S3117" s="96"/>
      <c r="T3117" s="94"/>
      <c r="U3117" s="94"/>
      <c r="V3117" s="96"/>
      <c r="W3117" s="94"/>
      <c r="X3117" s="94"/>
      <c r="Y3117" s="94"/>
      <c r="Z3117" s="94"/>
      <c r="AA3117" s="94"/>
      <c r="AB3117" s="96"/>
      <c r="AC3117" s="96"/>
      <c r="AD3117" s="96"/>
      <c r="AE3117" s="96"/>
      <c r="AF3117" s="94"/>
      <c r="AG3117" s="94"/>
    </row>
    <row r="3118" spans="1:33" ht="15.75" customHeight="1" x14ac:dyDescent="0.25">
      <c r="A3118" s="94"/>
      <c r="B3118" s="94"/>
      <c r="C3118" s="94"/>
      <c r="D3118" s="111"/>
      <c r="E3118" s="94"/>
      <c r="F3118" s="94"/>
      <c r="G3118" s="94"/>
      <c r="H3118" s="94"/>
      <c r="I3118" s="96"/>
      <c r="J3118" s="112"/>
      <c r="K3118" s="96"/>
      <c r="L3118" s="113"/>
      <c r="M3118" s="111"/>
      <c r="N3118" s="96"/>
      <c r="O3118" s="94"/>
      <c r="P3118" s="94"/>
      <c r="Q3118" s="96"/>
      <c r="R3118" s="96"/>
      <c r="S3118" s="96"/>
      <c r="T3118" s="94"/>
      <c r="U3118" s="94"/>
      <c r="V3118" s="96"/>
      <c r="W3118" s="94"/>
      <c r="X3118" s="94"/>
      <c r="Y3118" s="94"/>
      <c r="Z3118" s="94"/>
      <c r="AA3118" s="94"/>
      <c r="AB3118" s="96"/>
      <c r="AC3118" s="96"/>
      <c r="AD3118" s="96"/>
      <c r="AE3118" s="96"/>
      <c r="AF3118" s="94"/>
      <c r="AG3118" s="94"/>
    </row>
    <row r="3119" spans="1:33" ht="15.75" customHeight="1" x14ac:dyDescent="0.25">
      <c r="A3119" s="94"/>
      <c r="B3119" s="94"/>
      <c r="C3119" s="94"/>
      <c r="D3119" s="111"/>
      <c r="E3119" s="94"/>
      <c r="F3119" s="94"/>
      <c r="G3119" s="94"/>
      <c r="H3119" s="94"/>
      <c r="I3119" s="96"/>
      <c r="J3119" s="112"/>
      <c r="K3119" s="96"/>
      <c r="L3119" s="113"/>
      <c r="M3119" s="111"/>
      <c r="N3119" s="96"/>
      <c r="O3119" s="94"/>
      <c r="P3119" s="94"/>
      <c r="Q3119" s="96"/>
      <c r="R3119" s="96"/>
      <c r="S3119" s="96"/>
      <c r="T3119" s="94"/>
      <c r="U3119" s="94"/>
      <c r="V3119" s="96"/>
      <c r="W3119" s="94"/>
      <c r="X3119" s="94"/>
      <c r="Y3119" s="94"/>
      <c r="Z3119" s="94"/>
      <c r="AA3119" s="94"/>
      <c r="AB3119" s="96"/>
      <c r="AC3119" s="96"/>
      <c r="AD3119" s="96"/>
      <c r="AE3119" s="96"/>
      <c r="AF3119" s="94"/>
      <c r="AG3119" s="94"/>
    </row>
    <row r="3120" spans="1:33" ht="15.75" customHeight="1" x14ac:dyDescent="0.25">
      <c r="A3120" s="94"/>
      <c r="B3120" s="94"/>
      <c r="C3120" s="94"/>
      <c r="D3120" s="111"/>
      <c r="E3120" s="94"/>
      <c r="F3120" s="94"/>
      <c r="G3120" s="94"/>
      <c r="H3120" s="94"/>
      <c r="I3120" s="96"/>
      <c r="J3120" s="112"/>
      <c r="K3120" s="96"/>
      <c r="L3120" s="113"/>
      <c r="M3120" s="111"/>
      <c r="N3120" s="96"/>
      <c r="O3120" s="94"/>
      <c r="P3120" s="94"/>
      <c r="Q3120" s="96"/>
      <c r="R3120" s="96"/>
      <c r="S3120" s="96"/>
      <c r="T3120" s="94"/>
      <c r="U3120" s="94"/>
      <c r="V3120" s="96"/>
      <c r="W3120" s="94"/>
      <c r="X3120" s="94"/>
      <c r="Y3120" s="94"/>
      <c r="Z3120" s="94"/>
      <c r="AA3120" s="94"/>
      <c r="AB3120" s="96"/>
      <c r="AC3120" s="96"/>
      <c r="AD3120" s="96"/>
      <c r="AE3120" s="96"/>
      <c r="AF3120" s="94"/>
      <c r="AG3120" s="94"/>
    </row>
    <row r="3121" spans="1:33" ht="15.75" customHeight="1" x14ac:dyDescent="0.25">
      <c r="A3121" s="94"/>
      <c r="B3121" s="94"/>
      <c r="C3121" s="94"/>
      <c r="D3121" s="111"/>
      <c r="E3121" s="94"/>
      <c r="F3121" s="94"/>
      <c r="G3121" s="94"/>
      <c r="H3121" s="94"/>
      <c r="I3121" s="96"/>
      <c r="J3121" s="112"/>
      <c r="K3121" s="96"/>
      <c r="L3121" s="113"/>
      <c r="M3121" s="111"/>
      <c r="N3121" s="96"/>
      <c r="O3121" s="94"/>
      <c r="P3121" s="94"/>
      <c r="Q3121" s="96"/>
      <c r="R3121" s="96"/>
      <c r="S3121" s="96"/>
      <c r="T3121" s="94"/>
      <c r="U3121" s="94"/>
      <c r="V3121" s="96"/>
      <c r="W3121" s="94"/>
      <c r="X3121" s="94"/>
      <c r="Y3121" s="94"/>
      <c r="Z3121" s="94"/>
      <c r="AA3121" s="94"/>
      <c r="AB3121" s="96"/>
      <c r="AC3121" s="96"/>
      <c r="AD3121" s="96"/>
      <c r="AE3121" s="96"/>
      <c r="AF3121" s="94"/>
      <c r="AG3121" s="94"/>
    </row>
    <row r="3122" spans="1:33" ht="15.75" customHeight="1" x14ac:dyDescent="0.25">
      <c r="A3122" s="94"/>
      <c r="B3122" s="94"/>
      <c r="C3122" s="94"/>
      <c r="D3122" s="111"/>
      <c r="E3122" s="94"/>
      <c r="F3122" s="94"/>
      <c r="G3122" s="94"/>
      <c r="H3122" s="94"/>
      <c r="I3122" s="96"/>
      <c r="J3122" s="112"/>
      <c r="K3122" s="96"/>
      <c r="L3122" s="113"/>
      <c r="M3122" s="111"/>
      <c r="N3122" s="96"/>
      <c r="O3122" s="94"/>
      <c r="P3122" s="94"/>
      <c r="Q3122" s="96"/>
      <c r="R3122" s="96"/>
      <c r="S3122" s="96"/>
      <c r="T3122" s="94"/>
      <c r="U3122" s="94"/>
      <c r="V3122" s="96"/>
      <c r="W3122" s="94"/>
      <c r="X3122" s="94"/>
      <c r="Y3122" s="94"/>
      <c r="Z3122" s="94"/>
      <c r="AA3122" s="94"/>
      <c r="AB3122" s="96"/>
      <c r="AC3122" s="96"/>
      <c r="AD3122" s="96"/>
      <c r="AE3122" s="96"/>
      <c r="AF3122" s="94"/>
      <c r="AG3122" s="94"/>
    </row>
    <row r="3123" spans="1:33" ht="15.75" customHeight="1" x14ac:dyDescent="0.25">
      <c r="A3123" s="94"/>
      <c r="B3123" s="94"/>
      <c r="C3123" s="94"/>
      <c r="D3123" s="111"/>
      <c r="E3123" s="94"/>
      <c r="F3123" s="94"/>
      <c r="G3123" s="94"/>
      <c r="H3123" s="94"/>
      <c r="I3123" s="96"/>
      <c r="J3123" s="112"/>
      <c r="K3123" s="96"/>
      <c r="L3123" s="113"/>
      <c r="M3123" s="111"/>
      <c r="N3123" s="96"/>
      <c r="O3123" s="94"/>
      <c r="P3123" s="94"/>
      <c r="Q3123" s="96"/>
      <c r="R3123" s="96"/>
      <c r="S3123" s="96"/>
      <c r="T3123" s="94"/>
      <c r="U3123" s="94"/>
      <c r="V3123" s="96"/>
      <c r="W3123" s="94"/>
      <c r="X3123" s="94"/>
      <c r="Y3123" s="94"/>
      <c r="Z3123" s="94"/>
      <c r="AA3123" s="94"/>
      <c r="AB3123" s="96"/>
      <c r="AC3123" s="96"/>
      <c r="AD3123" s="96"/>
      <c r="AE3123" s="96"/>
      <c r="AF3123" s="94"/>
      <c r="AG3123" s="94"/>
    </row>
    <row r="3124" spans="1:33" ht="15.75" customHeight="1" x14ac:dyDescent="0.25">
      <c r="A3124" s="94"/>
      <c r="B3124" s="94"/>
      <c r="C3124" s="94"/>
      <c r="D3124" s="111"/>
      <c r="E3124" s="94"/>
      <c r="F3124" s="94"/>
      <c r="G3124" s="94"/>
      <c r="H3124" s="94"/>
      <c r="I3124" s="96"/>
      <c r="J3124" s="112"/>
      <c r="K3124" s="96"/>
      <c r="L3124" s="113"/>
      <c r="M3124" s="111"/>
      <c r="N3124" s="96"/>
      <c r="O3124" s="94"/>
      <c r="P3124" s="94"/>
      <c r="Q3124" s="96"/>
      <c r="R3124" s="96"/>
      <c r="S3124" s="96"/>
      <c r="T3124" s="94"/>
      <c r="U3124" s="94"/>
      <c r="V3124" s="96"/>
      <c r="W3124" s="94"/>
      <c r="X3124" s="94"/>
      <c r="Y3124" s="94"/>
      <c r="Z3124" s="94"/>
      <c r="AA3124" s="94"/>
      <c r="AB3124" s="96"/>
      <c r="AC3124" s="96"/>
      <c r="AD3124" s="96"/>
      <c r="AE3124" s="96"/>
      <c r="AF3124" s="94"/>
      <c r="AG3124" s="94"/>
    </row>
    <row r="3125" spans="1:33" ht="15.75" customHeight="1" x14ac:dyDescent="0.25">
      <c r="A3125" s="94"/>
      <c r="B3125" s="94"/>
      <c r="C3125" s="94"/>
      <c r="D3125" s="111"/>
      <c r="E3125" s="94"/>
      <c r="F3125" s="94"/>
      <c r="G3125" s="94"/>
      <c r="H3125" s="94"/>
      <c r="I3125" s="96"/>
      <c r="J3125" s="112"/>
      <c r="K3125" s="96"/>
      <c r="L3125" s="113"/>
      <c r="M3125" s="111"/>
      <c r="N3125" s="96"/>
      <c r="O3125" s="94"/>
      <c r="P3125" s="94"/>
      <c r="Q3125" s="96"/>
      <c r="R3125" s="96"/>
      <c r="S3125" s="96"/>
      <c r="T3125" s="94"/>
      <c r="U3125" s="94"/>
      <c r="V3125" s="96"/>
      <c r="W3125" s="94"/>
      <c r="X3125" s="94"/>
      <c r="Y3125" s="94"/>
      <c r="Z3125" s="94"/>
      <c r="AA3125" s="94"/>
      <c r="AB3125" s="96"/>
      <c r="AC3125" s="96"/>
      <c r="AD3125" s="96"/>
      <c r="AE3125" s="96"/>
      <c r="AF3125" s="94"/>
      <c r="AG3125" s="94"/>
    </row>
    <row r="3126" spans="1:33" ht="15.75" customHeight="1" x14ac:dyDescent="0.25">
      <c r="A3126" s="94"/>
      <c r="B3126" s="94"/>
      <c r="C3126" s="94"/>
      <c r="D3126" s="111"/>
      <c r="E3126" s="94"/>
      <c r="F3126" s="94"/>
      <c r="G3126" s="94"/>
      <c r="H3126" s="94"/>
      <c r="I3126" s="96"/>
      <c r="J3126" s="112"/>
      <c r="K3126" s="96"/>
      <c r="L3126" s="113"/>
      <c r="M3126" s="111"/>
      <c r="N3126" s="96"/>
      <c r="O3126" s="94"/>
      <c r="P3126" s="94"/>
      <c r="Q3126" s="96"/>
      <c r="R3126" s="96"/>
      <c r="S3126" s="96"/>
      <c r="T3126" s="94"/>
      <c r="U3126" s="94"/>
      <c r="V3126" s="96"/>
      <c r="W3126" s="94"/>
      <c r="X3126" s="94"/>
      <c r="Y3126" s="94"/>
      <c r="Z3126" s="94"/>
      <c r="AA3126" s="94"/>
      <c r="AB3126" s="96"/>
      <c r="AC3126" s="96"/>
      <c r="AD3126" s="96"/>
      <c r="AE3126" s="96"/>
      <c r="AF3126" s="94"/>
      <c r="AG3126" s="94"/>
    </row>
    <row r="3127" spans="1:33" ht="15.75" customHeight="1" x14ac:dyDescent="0.25">
      <c r="A3127" s="94"/>
      <c r="B3127" s="94"/>
      <c r="C3127" s="94"/>
      <c r="D3127" s="111"/>
      <c r="E3127" s="94"/>
      <c r="F3127" s="94"/>
      <c r="G3127" s="94"/>
      <c r="H3127" s="94"/>
      <c r="I3127" s="96"/>
      <c r="J3127" s="112"/>
      <c r="K3127" s="96"/>
      <c r="L3127" s="113"/>
      <c r="M3127" s="111"/>
      <c r="N3127" s="96"/>
      <c r="O3127" s="94"/>
      <c r="P3127" s="94"/>
      <c r="Q3127" s="96"/>
      <c r="R3127" s="96"/>
      <c r="S3127" s="96"/>
      <c r="T3127" s="94"/>
      <c r="U3127" s="94"/>
      <c r="V3127" s="96"/>
      <c r="W3127" s="94"/>
      <c r="X3127" s="94"/>
      <c r="Y3127" s="94"/>
      <c r="Z3127" s="94"/>
      <c r="AA3127" s="94"/>
      <c r="AB3127" s="96"/>
      <c r="AC3127" s="96"/>
      <c r="AD3127" s="96"/>
      <c r="AE3127" s="96"/>
      <c r="AF3127" s="94"/>
      <c r="AG3127" s="94"/>
    </row>
    <row r="3128" spans="1:33" ht="15.75" customHeight="1" x14ac:dyDescent="0.25">
      <c r="A3128" s="94"/>
      <c r="B3128" s="94"/>
      <c r="C3128" s="94"/>
      <c r="D3128" s="111"/>
      <c r="E3128" s="94"/>
      <c r="F3128" s="94"/>
      <c r="G3128" s="94"/>
      <c r="H3128" s="94"/>
      <c r="I3128" s="96"/>
      <c r="J3128" s="112"/>
      <c r="K3128" s="96"/>
      <c r="L3128" s="113"/>
      <c r="M3128" s="111"/>
      <c r="N3128" s="96"/>
      <c r="O3128" s="94"/>
      <c r="P3128" s="94"/>
      <c r="Q3128" s="96"/>
      <c r="R3128" s="96"/>
      <c r="S3128" s="96"/>
      <c r="T3128" s="94"/>
      <c r="U3128" s="94"/>
      <c r="V3128" s="96"/>
      <c r="W3128" s="94"/>
      <c r="X3128" s="94"/>
      <c r="Y3128" s="94"/>
      <c r="Z3128" s="94"/>
      <c r="AA3128" s="94"/>
      <c r="AB3128" s="96"/>
      <c r="AC3128" s="96"/>
      <c r="AD3128" s="96"/>
      <c r="AE3128" s="96"/>
      <c r="AF3128" s="94"/>
      <c r="AG3128" s="94"/>
    </row>
    <row r="3129" spans="1:33" ht="15.75" customHeight="1" x14ac:dyDescent="0.25">
      <c r="A3129" s="94"/>
      <c r="B3129" s="94"/>
      <c r="C3129" s="94"/>
      <c r="D3129" s="111"/>
      <c r="E3129" s="94"/>
      <c r="F3129" s="94"/>
      <c r="G3129" s="94"/>
      <c r="H3129" s="94"/>
      <c r="I3129" s="96"/>
      <c r="J3129" s="112"/>
      <c r="K3129" s="96"/>
      <c r="L3129" s="113"/>
      <c r="M3129" s="111"/>
      <c r="N3129" s="96"/>
      <c r="O3129" s="94"/>
      <c r="P3129" s="94"/>
      <c r="Q3129" s="96"/>
      <c r="R3129" s="96"/>
      <c r="S3129" s="96"/>
      <c r="T3129" s="94"/>
      <c r="U3129" s="94"/>
      <c r="V3129" s="96"/>
      <c r="W3129" s="94"/>
      <c r="X3129" s="94"/>
      <c r="Y3129" s="94"/>
      <c r="Z3129" s="94"/>
      <c r="AA3129" s="94"/>
      <c r="AB3129" s="96"/>
      <c r="AC3129" s="96"/>
      <c r="AD3129" s="96"/>
      <c r="AE3129" s="96"/>
      <c r="AF3129" s="94"/>
      <c r="AG3129" s="94"/>
    </row>
    <row r="3130" spans="1:33" ht="15.75" customHeight="1" x14ac:dyDescent="0.25">
      <c r="A3130" s="94"/>
      <c r="B3130" s="94"/>
      <c r="C3130" s="94"/>
      <c r="D3130" s="111"/>
      <c r="E3130" s="94"/>
      <c r="F3130" s="94"/>
      <c r="G3130" s="94"/>
      <c r="H3130" s="94"/>
      <c r="I3130" s="96"/>
      <c r="J3130" s="112"/>
      <c r="K3130" s="96"/>
      <c r="L3130" s="113"/>
      <c r="M3130" s="111"/>
      <c r="N3130" s="96"/>
      <c r="O3130" s="94"/>
      <c r="P3130" s="94"/>
      <c r="Q3130" s="96"/>
      <c r="R3130" s="96"/>
      <c r="S3130" s="96"/>
      <c r="T3130" s="94"/>
      <c r="U3130" s="94"/>
      <c r="V3130" s="96"/>
      <c r="W3130" s="94"/>
      <c r="X3130" s="94"/>
      <c r="Y3130" s="94"/>
      <c r="Z3130" s="94"/>
      <c r="AA3130" s="94"/>
      <c r="AB3130" s="96"/>
      <c r="AC3130" s="96"/>
      <c r="AD3130" s="96"/>
      <c r="AE3130" s="96"/>
      <c r="AF3130" s="94"/>
      <c r="AG3130" s="94"/>
    </row>
    <row r="3131" spans="1:33" ht="15.75" customHeight="1" x14ac:dyDescent="0.25">
      <c r="A3131" s="94"/>
      <c r="B3131" s="94"/>
      <c r="C3131" s="94"/>
      <c r="D3131" s="111"/>
      <c r="E3131" s="94"/>
      <c r="F3131" s="94"/>
      <c r="G3131" s="94"/>
      <c r="H3131" s="94"/>
      <c r="I3131" s="96"/>
      <c r="J3131" s="112"/>
      <c r="K3131" s="96"/>
      <c r="L3131" s="113"/>
      <c r="M3131" s="111"/>
      <c r="N3131" s="96"/>
      <c r="O3131" s="94"/>
      <c r="P3131" s="94"/>
      <c r="Q3131" s="96"/>
      <c r="R3131" s="96"/>
      <c r="S3131" s="96"/>
      <c r="T3131" s="94"/>
      <c r="U3131" s="94"/>
      <c r="V3131" s="96"/>
      <c r="W3131" s="94"/>
      <c r="X3131" s="94"/>
      <c r="Y3131" s="94"/>
      <c r="Z3131" s="94"/>
      <c r="AA3131" s="94"/>
      <c r="AB3131" s="96"/>
      <c r="AC3131" s="96"/>
      <c r="AD3131" s="96"/>
      <c r="AE3131" s="96"/>
      <c r="AF3131" s="94"/>
      <c r="AG3131" s="94"/>
    </row>
    <row r="3132" spans="1:33" ht="15.75" customHeight="1" x14ac:dyDescent="0.25">
      <c r="A3132" s="94"/>
      <c r="B3132" s="94"/>
      <c r="C3132" s="94"/>
      <c r="D3132" s="111"/>
      <c r="E3132" s="94"/>
      <c r="F3132" s="94"/>
      <c r="G3132" s="94"/>
      <c r="H3132" s="94"/>
      <c r="I3132" s="96"/>
      <c r="J3132" s="112"/>
      <c r="K3132" s="96"/>
      <c r="L3132" s="113"/>
      <c r="M3132" s="111"/>
      <c r="N3132" s="96"/>
      <c r="O3132" s="94"/>
      <c r="P3132" s="94"/>
      <c r="Q3132" s="96"/>
      <c r="R3132" s="96"/>
      <c r="S3132" s="96"/>
      <c r="T3132" s="94"/>
      <c r="U3132" s="94"/>
      <c r="V3132" s="96"/>
      <c r="W3132" s="94"/>
      <c r="X3132" s="94"/>
      <c r="Y3132" s="94"/>
      <c r="Z3132" s="94"/>
      <c r="AA3132" s="94"/>
      <c r="AB3132" s="96"/>
      <c r="AC3132" s="96"/>
      <c r="AD3132" s="96"/>
      <c r="AE3132" s="96"/>
      <c r="AF3132" s="94"/>
      <c r="AG3132" s="94"/>
    </row>
    <row r="3133" spans="1:33" ht="15.75" customHeight="1" x14ac:dyDescent="0.25">
      <c r="A3133" s="94"/>
      <c r="B3133" s="94"/>
      <c r="C3133" s="94"/>
      <c r="D3133" s="111"/>
      <c r="E3133" s="94"/>
      <c r="F3133" s="94"/>
      <c r="G3133" s="94"/>
      <c r="H3133" s="94"/>
      <c r="I3133" s="96"/>
      <c r="J3133" s="112"/>
      <c r="K3133" s="96"/>
      <c r="L3133" s="113"/>
      <c r="M3133" s="111"/>
      <c r="N3133" s="96"/>
      <c r="O3133" s="94"/>
      <c r="P3133" s="94"/>
      <c r="Q3133" s="96"/>
      <c r="R3133" s="96"/>
      <c r="S3133" s="96"/>
      <c r="T3133" s="94"/>
      <c r="U3133" s="94"/>
      <c r="V3133" s="96"/>
      <c r="W3133" s="94"/>
      <c r="X3133" s="94"/>
      <c r="Y3133" s="94"/>
      <c r="Z3133" s="94"/>
      <c r="AA3133" s="94"/>
      <c r="AB3133" s="96"/>
      <c r="AC3133" s="96"/>
      <c r="AD3133" s="96"/>
      <c r="AE3133" s="96"/>
      <c r="AF3133" s="94"/>
      <c r="AG3133" s="94"/>
    </row>
    <row r="3134" spans="1:33" ht="15.75" customHeight="1" x14ac:dyDescent="0.25">
      <c r="A3134" s="94"/>
      <c r="B3134" s="94"/>
      <c r="C3134" s="94"/>
      <c r="D3134" s="111"/>
      <c r="E3134" s="94"/>
      <c r="F3134" s="94"/>
      <c r="G3134" s="94"/>
      <c r="H3134" s="94"/>
      <c r="I3134" s="96"/>
      <c r="J3134" s="112"/>
      <c r="K3134" s="96"/>
      <c r="L3134" s="113"/>
      <c r="M3134" s="111"/>
      <c r="N3134" s="96"/>
      <c r="O3134" s="94"/>
      <c r="P3134" s="94"/>
      <c r="Q3134" s="96"/>
      <c r="R3134" s="96"/>
      <c r="S3134" s="96"/>
      <c r="T3134" s="94"/>
      <c r="U3134" s="94"/>
      <c r="V3134" s="96"/>
      <c r="W3134" s="94"/>
      <c r="X3134" s="94"/>
      <c r="Y3134" s="94"/>
      <c r="Z3134" s="94"/>
      <c r="AA3134" s="94"/>
      <c r="AB3134" s="96"/>
      <c r="AC3134" s="96"/>
      <c r="AD3134" s="96"/>
      <c r="AE3134" s="96"/>
      <c r="AF3134" s="94"/>
      <c r="AG3134" s="94"/>
    </row>
    <row r="3135" spans="1:33" ht="15.75" customHeight="1" x14ac:dyDescent="0.25">
      <c r="A3135" s="94"/>
      <c r="B3135" s="94"/>
      <c r="C3135" s="94"/>
      <c r="D3135" s="111"/>
      <c r="E3135" s="94"/>
      <c r="F3135" s="94"/>
      <c r="G3135" s="94"/>
      <c r="H3135" s="94"/>
      <c r="I3135" s="96"/>
      <c r="J3135" s="112"/>
      <c r="K3135" s="96"/>
      <c r="L3135" s="113"/>
      <c r="M3135" s="111"/>
      <c r="N3135" s="96"/>
      <c r="O3135" s="94"/>
      <c r="P3135" s="94"/>
      <c r="Q3135" s="96"/>
      <c r="R3135" s="96"/>
      <c r="S3135" s="96"/>
      <c r="T3135" s="94"/>
      <c r="U3135" s="94"/>
      <c r="V3135" s="96"/>
      <c r="W3135" s="94"/>
      <c r="X3135" s="94"/>
      <c r="Y3135" s="94"/>
      <c r="Z3135" s="94"/>
      <c r="AA3135" s="94"/>
      <c r="AB3135" s="96"/>
      <c r="AC3135" s="96"/>
      <c r="AD3135" s="96"/>
      <c r="AE3135" s="96"/>
      <c r="AF3135" s="94"/>
      <c r="AG3135" s="94"/>
    </row>
    <row r="3136" spans="1:33" ht="15.75" customHeight="1" x14ac:dyDescent="0.25">
      <c r="A3136" s="94"/>
      <c r="B3136" s="94"/>
      <c r="C3136" s="94"/>
      <c r="D3136" s="111"/>
      <c r="E3136" s="94"/>
      <c r="F3136" s="94"/>
      <c r="G3136" s="94"/>
      <c r="H3136" s="94"/>
      <c r="I3136" s="96"/>
      <c r="J3136" s="112"/>
      <c r="K3136" s="96"/>
      <c r="L3136" s="113"/>
      <c r="M3136" s="111"/>
      <c r="N3136" s="96"/>
      <c r="O3136" s="94"/>
      <c r="P3136" s="94"/>
      <c r="Q3136" s="96"/>
      <c r="R3136" s="96"/>
      <c r="S3136" s="96"/>
      <c r="T3136" s="94"/>
      <c r="U3136" s="94"/>
      <c r="V3136" s="96"/>
      <c r="W3136" s="94"/>
      <c r="X3136" s="94"/>
      <c r="Y3136" s="94"/>
      <c r="Z3136" s="94"/>
      <c r="AA3136" s="94"/>
      <c r="AB3136" s="96"/>
      <c r="AC3136" s="96"/>
      <c r="AD3136" s="96"/>
      <c r="AE3136" s="96"/>
      <c r="AF3136" s="94"/>
      <c r="AG3136" s="94"/>
    </row>
    <row r="3137" spans="1:33" ht="15.75" customHeight="1" x14ac:dyDescent="0.25">
      <c r="A3137" s="94"/>
      <c r="B3137" s="94"/>
      <c r="C3137" s="94"/>
      <c r="D3137" s="111"/>
      <c r="E3137" s="94"/>
      <c r="F3137" s="94"/>
      <c r="G3137" s="94"/>
      <c r="H3137" s="94"/>
      <c r="I3137" s="96"/>
      <c r="J3137" s="112"/>
      <c r="K3137" s="96"/>
      <c r="L3137" s="113"/>
      <c r="M3137" s="111"/>
      <c r="N3137" s="96"/>
      <c r="O3137" s="94"/>
      <c r="P3137" s="94"/>
      <c r="Q3137" s="96"/>
      <c r="R3137" s="96"/>
      <c r="S3137" s="96"/>
      <c r="T3137" s="94"/>
      <c r="U3137" s="94"/>
      <c r="V3137" s="96"/>
      <c r="W3137" s="94"/>
      <c r="X3137" s="94"/>
      <c r="Y3137" s="94"/>
      <c r="Z3137" s="94"/>
      <c r="AA3137" s="94"/>
      <c r="AB3137" s="96"/>
      <c r="AC3137" s="96"/>
      <c r="AD3137" s="96"/>
      <c r="AE3137" s="96"/>
      <c r="AF3137" s="94"/>
      <c r="AG3137" s="94"/>
    </row>
    <row r="3138" spans="1:33" ht="15.75" customHeight="1" x14ac:dyDescent="0.25">
      <c r="A3138" s="94"/>
      <c r="B3138" s="94"/>
      <c r="C3138" s="94"/>
      <c r="D3138" s="111"/>
      <c r="E3138" s="94"/>
      <c r="F3138" s="94"/>
      <c r="G3138" s="94"/>
      <c r="H3138" s="94"/>
      <c r="I3138" s="96"/>
      <c r="J3138" s="112"/>
      <c r="K3138" s="96"/>
      <c r="L3138" s="113"/>
      <c r="M3138" s="111"/>
      <c r="N3138" s="96"/>
      <c r="O3138" s="94"/>
      <c r="P3138" s="94"/>
      <c r="Q3138" s="96"/>
      <c r="R3138" s="96"/>
      <c r="S3138" s="96"/>
      <c r="T3138" s="94"/>
      <c r="U3138" s="94"/>
      <c r="V3138" s="96"/>
      <c r="W3138" s="94"/>
      <c r="X3138" s="94"/>
      <c r="Y3138" s="94"/>
      <c r="Z3138" s="94"/>
      <c r="AA3138" s="94"/>
      <c r="AB3138" s="96"/>
      <c r="AC3138" s="96"/>
      <c r="AD3138" s="96"/>
      <c r="AE3138" s="96"/>
      <c r="AF3138" s="94"/>
      <c r="AG3138" s="94"/>
    </row>
    <row r="3139" spans="1:33" ht="15.75" customHeight="1" x14ac:dyDescent="0.25">
      <c r="A3139" s="94"/>
      <c r="B3139" s="94"/>
      <c r="C3139" s="94"/>
      <c r="D3139" s="111"/>
      <c r="E3139" s="94"/>
      <c r="F3139" s="94"/>
      <c r="G3139" s="94"/>
      <c r="H3139" s="94"/>
      <c r="I3139" s="96"/>
      <c r="J3139" s="112"/>
      <c r="K3139" s="96"/>
      <c r="L3139" s="113"/>
      <c r="M3139" s="111"/>
      <c r="N3139" s="96"/>
      <c r="O3139" s="94"/>
      <c r="P3139" s="94"/>
      <c r="Q3139" s="96"/>
      <c r="R3139" s="96"/>
      <c r="S3139" s="96"/>
      <c r="T3139" s="94"/>
      <c r="U3139" s="94"/>
      <c r="V3139" s="96"/>
      <c r="W3139" s="94"/>
      <c r="X3139" s="94"/>
      <c r="Y3139" s="94"/>
      <c r="Z3139" s="94"/>
      <c r="AA3139" s="94"/>
      <c r="AB3139" s="96"/>
      <c r="AC3139" s="96"/>
      <c r="AD3139" s="96"/>
      <c r="AE3139" s="96"/>
      <c r="AF3139" s="94"/>
      <c r="AG3139" s="94"/>
    </row>
    <row r="3140" spans="1:33" ht="15.75" customHeight="1" x14ac:dyDescent="0.25">
      <c r="A3140" s="94"/>
      <c r="B3140" s="94"/>
      <c r="C3140" s="94"/>
      <c r="D3140" s="111"/>
      <c r="E3140" s="94"/>
      <c r="F3140" s="94"/>
      <c r="G3140" s="94"/>
      <c r="H3140" s="94"/>
      <c r="I3140" s="96"/>
      <c r="J3140" s="112"/>
      <c r="K3140" s="96"/>
      <c r="L3140" s="113"/>
      <c r="M3140" s="111"/>
      <c r="N3140" s="96"/>
      <c r="O3140" s="94"/>
      <c r="P3140" s="94"/>
      <c r="Q3140" s="96"/>
      <c r="R3140" s="96"/>
      <c r="S3140" s="96"/>
      <c r="T3140" s="94"/>
      <c r="U3140" s="94"/>
      <c r="V3140" s="96"/>
      <c r="W3140" s="94"/>
      <c r="X3140" s="94"/>
      <c r="Y3140" s="94"/>
      <c r="Z3140" s="94"/>
      <c r="AA3140" s="94"/>
      <c r="AB3140" s="96"/>
      <c r="AC3140" s="96"/>
      <c r="AD3140" s="96"/>
      <c r="AE3140" s="96"/>
      <c r="AF3140" s="94"/>
      <c r="AG3140" s="94"/>
    </row>
    <row r="3141" spans="1:33" ht="15.75" customHeight="1" x14ac:dyDescent="0.25">
      <c r="A3141" s="94"/>
      <c r="B3141" s="94"/>
      <c r="C3141" s="94"/>
      <c r="D3141" s="111"/>
      <c r="E3141" s="94"/>
      <c r="F3141" s="94"/>
      <c r="G3141" s="94"/>
      <c r="H3141" s="94"/>
      <c r="I3141" s="96"/>
      <c r="J3141" s="112"/>
      <c r="K3141" s="96"/>
      <c r="L3141" s="113"/>
      <c r="M3141" s="111"/>
      <c r="N3141" s="96"/>
      <c r="O3141" s="94"/>
      <c r="P3141" s="94"/>
      <c r="Q3141" s="96"/>
      <c r="R3141" s="96"/>
      <c r="S3141" s="96"/>
      <c r="T3141" s="94"/>
      <c r="U3141" s="94"/>
      <c r="V3141" s="96"/>
      <c r="W3141" s="94"/>
      <c r="X3141" s="94"/>
      <c r="Y3141" s="94"/>
      <c r="Z3141" s="94"/>
      <c r="AA3141" s="94"/>
      <c r="AB3141" s="96"/>
      <c r="AC3141" s="96"/>
      <c r="AD3141" s="96"/>
      <c r="AE3141" s="96"/>
      <c r="AF3141" s="94"/>
      <c r="AG3141" s="94"/>
    </row>
    <row r="3142" spans="1:33" ht="15.75" customHeight="1" x14ac:dyDescent="0.25">
      <c r="A3142" s="94"/>
      <c r="B3142" s="94"/>
      <c r="C3142" s="94"/>
      <c r="D3142" s="111"/>
      <c r="E3142" s="94"/>
      <c r="F3142" s="94"/>
      <c r="G3142" s="94"/>
      <c r="H3142" s="94"/>
      <c r="I3142" s="96"/>
      <c r="J3142" s="112"/>
      <c r="K3142" s="96"/>
      <c r="L3142" s="113"/>
      <c r="M3142" s="111"/>
      <c r="N3142" s="96"/>
      <c r="O3142" s="94"/>
      <c r="P3142" s="94"/>
      <c r="Q3142" s="96"/>
      <c r="R3142" s="96"/>
      <c r="S3142" s="96"/>
      <c r="T3142" s="94"/>
      <c r="U3142" s="94"/>
      <c r="V3142" s="96"/>
      <c r="W3142" s="94"/>
      <c r="X3142" s="94"/>
      <c r="Y3142" s="94"/>
      <c r="Z3142" s="94"/>
      <c r="AA3142" s="94"/>
      <c r="AB3142" s="96"/>
      <c r="AC3142" s="96"/>
      <c r="AD3142" s="96"/>
      <c r="AE3142" s="96"/>
      <c r="AF3142" s="94"/>
      <c r="AG3142" s="94"/>
    </row>
    <row r="3143" spans="1:33" ht="15.75" customHeight="1" x14ac:dyDescent="0.25">
      <c r="A3143" s="94"/>
      <c r="B3143" s="94"/>
      <c r="C3143" s="94"/>
      <c r="D3143" s="111"/>
      <c r="E3143" s="94"/>
      <c r="F3143" s="94"/>
      <c r="G3143" s="94"/>
      <c r="H3143" s="94"/>
      <c r="I3143" s="96"/>
      <c r="J3143" s="112"/>
      <c r="K3143" s="96"/>
      <c r="L3143" s="113"/>
      <c r="M3143" s="111"/>
      <c r="N3143" s="96"/>
      <c r="O3143" s="94"/>
      <c r="P3143" s="94"/>
      <c r="Q3143" s="96"/>
      <c r="R3143" s="96"/>
      <c r="S3143" s="96"/>
      <c r="T3143" s="94"/>
      <c r="U3143" s="94"/>
      <c r="V3143" s="96"/>
      <c r="W3143" s="94"/>
      <c r="X3143" s="94"/>
      <c r="Y3143" s="94"/>
      <c r="Z3143" s="94"/>
      <c r="AA3143" s="94"/>
      <c r="AB3143" s="96"/>
      <c r="AC3143" s="96"/>
      <c r="AD3143" s="96"/>
      <c r="AE3143" s="96"/>
      <c r="AF3143" s="94"/>
      <c r="AG3143" s="94"/>
    </row>
    <row r="3144" spans="1:33" ht="15.75" customHeight="1" x14ac:dyDescent="0.25">
      <c r="A3144" s="94"/>
      <c r="B3144" s="94"/>
      <c r="C3144" s="94"/>
      <c r="D3144" s="111"/>
      <c r="E3144" s="94"/>
      <c r="F3144" s="94"/>
      <c r="G3144" s="94"/>
      <c r="H3144" s="94"/>
      <c r="I3144" s="96"/>
      <c r="J3144" s="112"/>
      <c r="K3144" s="96"/>
      <c r="L3144" s="113"/>
      <c r="M3144" s="111"/>
      <c r="N3144" s="96"/>
      <c r="O3144" s="94"/>
      <c r="P3144" s="94"/>
      <c r="Q3144" s="96"/>
      <c r="R3144" s="96"/>
      <c r="S3144" s="96"/>
      <c r="T3144" s="94"/>
      <c r="U3144" s="94"/>
      <c r="V3144" s="96"/>
      <c r="W3144" s="94"/>
      <c r="X3144" s="94"/>
      <c r="Y3144" s="94"/>
      <c r="Z3144" s="94"/>
      <c r="AA3144" s="94"/>
      <c r="AB3144" s="96"/>
      <c r="AC3144" s="96"/>
      <c r="AD3144" s="96"/>
      <c r="AE3144" s="96"/>
      <c r="AF3144" s="94"/>
      <c r="AG3144" s="94"/>
    </row>
    <row r="3145" spans="1:33" ht="15.75" customHeight="1" x14ac:dyDescent="0.25">
      <c r="A3145" s="94"/>
      <c r="B3145" s="94"/>
      <c r="C3145" s="94"/>
      <c r="D3145" s="111"/>
      <c r="E3145" s="94"/>
      <c r="F3145" s="94"/>
      <c r="G3145" s="94"/>
      <c r="H3145" s="94"/>
      <c r="I3145" s="96"/>
      <c r="J3145" s="112"/>
      <c r="K3145" s="96"/>
      <c r="L3145" s="113"/>
      <c r="M3145" s="111"/>
      <c r="N3145" s="96"/>
      <c r="O3145" s="94"/>
      <c r="P3145" s="94"/>
      <c r="Q3145" s="96"/>
      <c r="R3145" s="96"/>
      <c r="S3145" s="96"/>
      <c r="T3145" s="94"/>
      <c r="U3145" s="94"/>
      <c r="V3145" s="96"/>
      <c r="W3145" s="94"/>
      <c r="X3145" s="94"/>
      <c r="Y3145" s="94"/>
      <c r="Z3145" s="94"/>
      <c r="AA3145" s="94"/>
      <c r="AB3145" s="96"/>
      <c r="AC3145" s="96"/>
      <c r="AD3145" s="96"/>
      <c r="AE3145" s="96"/>
      <c r="AF3145" s="94"/>
      <c r="AG3145" s="94"/>
    </row>
    <row r="3146" spans="1:33" ht="15.75" customHeight="1" x14ac:dyDescent="0.25">
      <c r="A3146" s="94"/>
      <c r="B3146" s="94"/>
      <c r="C3146" s="94"/>
      <c r="D3146" s="111"/>
      <c r="E3146" s="94"/>
      <c r="F3146" s="94"/>
      <c r="G3146" s="94"/>
      <c r="H3146" s="94"/>
      <c r="I3146" s="96"/>
      <c r="J3146" s="112"/>
      <c r="K3146" s="96"/>
      <c r="L3146" s="113"/>
      <c r="M3146" s="111"/>
      <c r="N3146" s="96"/>
      <c r="O3146" s="94"/>
      <c r="P3146" s="94"/>
      <c r="Q3146" s="96"/>
      <c r="R3146" s="96"/>
      <c r="S3146" s="96"/>
      <c r="T3146" s="94"/>
      <c r="U3146" s="94"/>
      <c r="V3146" s="96"/>
      <c r="W3146" s="94"/>
      <c r="X3146" s="94"/>
      <c r="Y3146" s="94"/>
      <c r="Z3146" s="94"/>
      <c r="AA3146" s="94"/>
      <c r="AB3146" s="96"/>
      <c r="AC3146" s="96"/>
      <c r="AD3146" s="96"/>
      <c r="AE3146" s="96"/>
      <c r="AF3146" s="94"/>
      <c r="AG3146" s="94"/>
    </row>
    <row r="3147" spans="1:33" ht="15.75" customHeight="1" x14ac:dyDescent="0.25">
      <c r="A3147" s="94"/>
      <c r="B3147" s="94"/>
      <c r="C3147" s="94"/>
      <c r="D3147" s="111"/>
      <c r="E3147" s="94"/>
      <c r="F3147" s="94"/>
      <c r="G3147" s="94"/>
      <c r="H3147" s="94"/>
      <c r="I3147" s="96"/>
      <c r="J3147" s="112"/>
      <c r="K3147" s="96"/>
      <c r="L3147" s="113"/>
      <c r="M3147" s="111"/>
      <c r="N3147" s="96"/>
      <c r="O3147" s="94"/>
      <c r="P3147" s="94"/>
      <c r="Q3147" s="96"/>
      <c r="R3147" s="96"/>
      <c r="S3147" s="96"/>
      <c r="T3147" s="94"/>
      <c r="U3147" s="94"/>
      <c r="V3147" s="96"/>
      <c r="W3147" s="94"/>
      <c r="X3147" s="94"/>
      <c r="Y3147" s="94"/>
      <c r="Z3147" s="94"/>
      <c r="AA3147" s="94"/>
      <c r="AB3147" s="96"/>
      <c r="AC3147" s="96"/>
      <c r="AD3147" s="96"/>
      <c r="AE3147" s="96"/>
      <c r="AF3147" s="94"/>
      <c r="AG3147" s="94"/>
    </row>
    <row r="3148" spans="1:33" ht="15.75" customHeight="1" x14ac:dyDescent="0.25">
      <c r="A3148" s="94"/>
      <c r="B3148" s="94"/>
      <c r="C3148" s="94"/>
      <c r="D3148" s="111"/>
      <c r="E3148" s="94"/>
      <c r="F3148" s="94"/>
      <c r="G3148" s="94"/>
      <c r="H3148" s="94"/>
      <c r="I3148" s="96"/>
      <c r="J3148" s="112"/>
      <c r="K3148" s="96"/>
      <c r="L3148" s="113"/>
      <c r="M3148" s="111"/>
      <c r="N3148" s="96"/>
      <c r="O3148" s="94"/>
      <c r="P3148" s="94"/>
      <c r="Q3148" s="96"/>
      <c r="R3148" s="96"/>
      <c r="S3148" s="96"/>
      <c r="T3148" s="94"/>
      <c r="U3148" s="94"/>
      <c r="V3148" s="96"/>
      <c r="W3148" s="94"/>
      <c r="X3148" s="94"/>
      <c r="Y3148" s="94"/>
      <c r="Z3148" s="94"/>
      <c r="AA3148" s="94"/>
      <c r="AB3148" s="96"/>
      <c r="AC3148" s="96"/>
      <c r="AD3148" s="96"/>
      <c r="AE3148" s="96"/>
      <c r="AF3148" s="94"/>
      <c r="AG3148" s="94"/>
    </row>
    <row r="3149" spans="1:33" ht="15.75" customHeight="1" x14ac:dyDescent="0.25">
      <c r="A3149" s="94"/>
      <c r="B3149" s="94"/>
      <c r="C3149" s="94"/>
      <c r="D3149" s="111"/>
      <c r="E3149" s="94"/>
      <c r="F3149" s="94"/>
      <c r="G3149" s="94"/>
      <c r="H3149" s="94"/>
      <c r="I3149" s="96"/>
      <c r="J3149" s="112"/>
      <c r="K3149" s="96"/>
      <c r="L3149" s="113"/>
      <c r="M3149" s="111"/>
      <c r="N3149" s="96"/>
      <c r="O3149" s="94"/>
      <c r="P3149" s="94"/>
      <c r="Q3149" s="96"/>
      <c r="R3149" s="96"/>
      <c r="S3149" s="96"/>
      <c r="T3149" s="94"/>
      <c r="U3149" s="94"/>
      <c r="V3149" s="96"/>
      <c r="W3149" s="94"/>
      <c r="X3149" s="94"/>
      <c r="Y3149" s="94"/>
      <c r="Z3149" s="94"/>
      <c r="AA3149" s="94"/>
      <c r="AB3149" s="96"/>
      <c r="AC3149" s="96"/>
      <c r="AD3149" s="96"/>
      <c r="AE3149" s="96"/>
      <c r="AF3149" s="94"/>
      <c r="AG3149" s="94"/>
    </row>
    <row r="3150" spans="1:33" ht="15.75" customHeight="1" x14ac:dyDescent="0.25">
      <c r="A3150" s="94"/>
      <c r="B3150" s="94"/>
      <c r="C3150" s="94"/>
      <c r="D3150" s="111"/>
      <c r="E3150" s="94"/>
      <c r="F3150" s="94"/>
      <c r="G3150" s="94"/>
      <c r="H3150" s="94"/>
      <c r="I3150" s="96"/>
      <c r="J3150" s="112"/>
      <c r="K3150" s="96"/>
      <c r="L3150" s="113"/>
      <c r="M3150" s="111"/>
      <c r="N3150" s="96"/>
      <c r="O3150" s="94"/>
      <c r="P3150" s="94"/>
      <c r="Q3150" s="96"/>
      <c r="R3150" s="96"/>
      <c r="S3150" s="96"/>
      <c r="T3150" s="94"/>
      <c r="U3150" s="94"/>
      <c r="V3150" s="96"/>
      <c r="W3150" s="94"/>
      <c r="X3150" s="94"/>
      <c r="Y3150" s="94"/>
      <c r="Z3150" s="94"/>
      <c r="AA3150" s="94"/>
      <c r="AB3150" s="96"/>
      <c r="AC3150" s="96"/>
      <c r="AD3150" s="96"/>
      <c r="AE3150" s="96"/>
      <c r="AF3150" s="94"/>
      <c r="AG3150" s="94"/>
    </row>
    <row r="3151" spans="1:33" ht="15.75" customHeight="1" x14ac:dyDescent="0.25">
      <c r="A3151" s="94"/>
      <c r="B3151" s="94"/>
      <c r="C3151" s="94"/>
      <c r="D3151" s="111"/>
      <c r="E3151" s="94"/>
      <c r="F3151" s="94"/>
      <c r="G3151" s="94"/>
      <c r="H3151" s="94"/>
      <c r="I3151" s="96"/>
      <c r="J3151" s="112"/>
      <c r="K3151" s="96"/>
      <c r="L3151" s="113"/>
      <c r="M3151" s="111"/>
      <c r="N3151" s="96"/>
      <c r="O3151" s="94"/>
      <c r="P3151" s="94"/>
      <c r="Q3151" s="96"/>
      <c r="R3151" s="96"/>
      <c r="S3151" s="96"/>
      <c r="T3151" s="94"/>
      <c r="U3151" s="94"/>
      <c r="V3151" s="96"/>
      <c r="W3151" s="94"/>
      <c r="X3151" s="94"/>
      <c r="Y3151" s="94"/>
      <c r="Z3151" s="94"/>
      <c r="AA3151" s="94"/>
      <c r="AB3151" s="96"/>
      <c r="AC3151" s="96"/>
      <c r="AD3151" s="96"/>
      <c r="AE3151" s="96"/>
      <c r="AF3151" s="94"/>
      <c r="AG3151" s="94"/>
    </row>
    <row r="3152" spans="1:33" ht="15.75" customHeight="1" x14ac:dyDescent="0.25">
      <c r="A3152" s="94"/>
      <c r="B3152" s="94"/>
      <c r="C3152" s="94"/>
      <c r="D3152" s="111"/>
      <c r="E3152" s="94"/>
      <c r="F3152" s="94"/>
      <c r="G3152" s="94"/>
      <c r="H3152" s="94"/>
      <c r="I3152" s="96"/>
      <c r="J3152" s="112"/>
      <c r="K3152" s="96"/>
      <c r="L3152" s="113"/>
      <c r="M3152" s="111"/>
      <c r="N3152" s="96"/>
      <c r="O3152" s="94"/>
      <c r="P3152" s="94"/>
      <c r="Q3152" s="96"/>
      <c r="R3152" s="96"/>
      <c r="S3152" s="96"/>
      <c r="T3152" s="94"/>
      <c r="U3152" s="94"/>
      <c r="V3152" s="96"/>
      <c r="W3152" s="94"/>
      <c r="X3152" s="94"/>
      <c r="Y3152" s="94"/>
      <c r="Z3152" s="94"/>
      <c r="AA3152" s="94"/>
      <c r="AB3152" s="96"/>
      <c r="AC3152" s="96"/>
      <c r="AD3152" s="96"/>
      <c r="AE3152" s="96"/>
      <c r="AF3152" s="94"/>
      <c r="AG3152" s="94"/>
    </row>
    <row r="3153" spans="1:33" ht="15.75" customHeight="1" x14ac:dyDescent="0.25">
      <c r="A3153" s="94"/>
      <c r="B3153" s="94"/>
      <c r="C3153" s="94"/>
      <c r="D3153" s="111"/>
      <c r="E3153" s="94"/>
      <c r="F3153" s="94"/>
      <c r="G3153" s="94"/>
      <c r="H3153" s="94"/>
      <c r="I3153" s="96"/>
      <c r="J3153" s="112"/>
      <c r="K3153" s="96"/>
      <c r="L3153" s="113"/>
      <c r="M3153" s="111"/>
      <c r="N3153" s="96"/>
      <c r="O3153" s="94"/>
      <c r="P3153" s="94"/>
      <c r="Q3153" s="96"/>
      <c r="R3153" s="96"/>
      <c r="S3153" s="96"/>
      <c r="T3153" s="94"/>
      <c r="U3153" s="94"/>
      <c r="V3153" s="96"/>
      <c r="W3153" s="94"/>
      <c r="X3153" s="94"/>
      <c r="Y3153" s="94"/>
      <c r="Z3153" s="94"/>
      <c r="AA3153" s="94"/>
      <c r="AB3153" s="96"/>
      <c r="AC3153" s="96"/>
      <c r="AD3153" s="96"/>
      <c r="AE3153" s="96"/>
      <c r="AF3153" s="94"/>
      <c r="AG3153" s="94"/>
    </row>
    <row r="3154" spans="1:33" ht="15.75" customHeight="1" x14ac:dyDescent="0.25">
      <c r="A3154" s="94"/>
      <c r="B3154" s="94"/>
      <c r="C3154" s="94"/>
      <c r="D3154" s="111"/>
      <c r="E3154" s="94"/>
      <c r="F3154" s="94"/>
      <c r="G3154" s="94"/>
      <c r="H3154" s="94"/>
      <c r="I3154" s="96"/>
      <c r="J3154" s="112"/>
      <c r="K3154" s="96"/>
      <c r="L3154" s="113"/>
      <c r="M3154" s="111"/>
      <c r="N3154" s="96"/>
      <c r="O3154" s="94"/>
      <c r="P3154" s="94"/>
      <c r="Q3154" s="96"/>
      <c r="R3154" s="96"/>
      <c r="S3154" s="96"/>
      <c r="T3154" s="94"/>
      <c r="U3154" s="94"/>
      <c r="V3154" s="96"/>
      <c r="W3154" s="94"/>
      <c r="X3154" s="94"/>
      <c r="Y3154" s="94"/>
      <c r="Z3154" s="94"/>
      <c r="AA3154" s="94"/>
      <c r="AB3154" s="96"/>
      <c r="AC3154" s="96"/>
      <c r="AD3154" s="96"/>
      <c r="AE3154" s="96"/>
      <c r="AF3154" s="94"/>
      <c r="AG3154" s="94"/>
    </row>
    <row r="3155" spans="1:33" ht="15.75" customHeight="1" x14ac:dyDescent="0.25">
      <c r="A3155" s="94"/>
      <c r="B3155" s="94"/>
      <c r="C3155" s="94"/>
      <c r="D3155" s="111"/>
      <c r="E3155" s="94"/>
      <c r="F3155" s="94"/>
      <c r="G3155" s="94"/>
      <c r="H3155" s="94"/>
      <c r="I3155" s="96"/>
      <c r="J3155" s="112"/>
      <c r="K3155" s="96"/>
      <c r="L3155" s="113"/>
      <c r="M3155" s="111"/>
      <c r="N3155" s="96"/>
      <c r="O3155" s="94"/>
      <c r="P3155" s="94"/>
      <c r="Q3155" s="96"/>
      <c r="R3155" s="96"/>
      <c r="S3155" s="96"/>
      <c r="T3155" s="94"/>
      <c r="U3155" s="94"/>
      <c r="V3155" s="96"/>
      <c r="W3155" s="94"/>
      <c r="X3155" s="94"/>
      <c r="Y3155" s="94"/>
      <c r="Z3155" s="94"/>
      <c r="AA3155" s="94"/>
      <c r="AB3155" s="96"/>
      <c r="AC3155" s="96"/>
      <c r="AD3155" s="96"/>
      <c r="AE3155" s="96"/>
      <c r="AF3155" s="94"/>
      <c r="AG3155" s="94"/>
    </row>
    <row r="3156" spans="1:33" ht="15.75" customHeight="1" x14ac:dyDescent="0.25">
      <c r="A3156" s="94"/>
      <c r="B3156" s="94"/>
      <c r="C3156" s="94"/>
      <c r="D3156" s="111"/>
      <c r="E3156" s="94"/>
      <c r="F3156" s="94"/>
      <c r="G3156" s="94"/>
      <c r="H3156" s="94"/>
      <c r="I3156" s="96"/>
      <c r="J3156" s="112"/>
      <c r="K3156" s="96"/>
      <c r="L3156" s="113"/>
      <c r="M3156" s="111"/>
      <c r="N3156" s="96"/>
      <c r="O3156" s="94"/>
      <c r="P3156" s="94"/>
      <c r="Q3156" s="96"/>
      <c r="R3156" s="96"/>
      <c r="S3156" s="96"/>
      <c r="T3156" s="94"/>
      <c r="U3156" s="94"/>
      <c r="V3156" s="96"/>
      <c r="W3156" s="94"/>
      <c r="X3156" s="94"/>
      <c r="Y3156" s="94"/>
      <c r="Z3156" s="94"/>
      <c r="AA3156" s="94"/>
      <c r="AB3156" s="96"/>
      <c r="AC3156" s="96"/>
      <c r="AD3156" s="96"/>
      <c r="AE3156" s="96"/>
      <c r="AF3156" s="94"/>
      <c r="AG3156" s="94"/>
    </row>
    <row r="3157" spans="1:33" ht="15.75" customHeight="1" x14ac:dyDescent="0.25">
      <c r="A3157" s="94"/>
      <c r="B3157" s="94"/>
      <c r="C3157" s="94"/>
      <c r="D3157" s="111"/>
      <c r="E3157" s="94"/>
      <c r="F3157" s="94"/>
      <c r="G3157" s="94"/>
      <c r="H3157" s="94"/>
      <c r="I3157" s="96"/>
      <c r="J3157" s="112"/>
      <c r="K3157" s="96"/>
      <c r="L3157" s="113"/>
      <c r="M3157" s="111"/>
      <c r="N3157" s="96"/>
      <c r="O3157" s="94"/>
      <c r="P3157" s="94"/>
      <c r="Q3157" s="96"/>
      <c r="R3157" s="96"/>
      <c r="S3157" s="96"/>
      <c r="T3157" s="94"/>
      <c r="U3157" s="94"/>
      <c r="V3157" s="96"/>
      <c r="W3157" s="94"/>
      <c r="X3157" s="94"/>
      <c r="Y3157" s="94"/>
      <c r="Z3157" s="94"/>
      <c r="AA3157" s="94"/>
      <c r="AB3157" s="96"/>
      <c r="AC3157" s="96"/>
      <c r="AD3157" s="96"/>
      <c r="AE3157" s="96"/>
      <c r="AF3157" s="94"/>
      <c r="AG3157" s="94"/>
    </row>
    <row r="3158" spans="1:33" ht="15.75" customHeight="1" x14ac:dyDescent="0.25">
      <c r="A3158" s="94"/>
      <c r="B3158" s="94"/>
      <c r="C3158" s="94"/>
      <c r="D3158" s="111"/>
      <c r="E3158" s="94"/>
      <c r="F3158" s="94"/>
      <c r="G3158" s="94"/>
      <c r="H3158" s="94"/>
      <c r="I3158" s="96"/>
      <c r="J3158" s="112"/>
      <c r="K3158" s="96"/>
      <c r="L3158" s="113"/>
      <c r="M3158" s="111"/>
      <c r="N3158" s="96"/>
      <c r="O3158" s="94"/>
      <c r="P3158" s="94"/>
      <c r="Q3158" s="96"/>
      <c r="R3158" s="96"/>
      <c r="S3158" s="96"/>
      <c r="T3158" s="94"/>
      <c r="U3158" s="94"/>
      <c r="V3158" s="96"/>
      <c r="W3158" s="94"/>
      <c r="X3158" s="94"/>
      <c r="Y3158" s="94"/>
      <c r="Z3158" s="94"/>
      <c r="AA3158" s="94"/>
      <c r="AB3158" s="96"/>
      <c r="AC3158" s="96"/>
      <c r="AD3158" s="96"/>
      <c r="AE3158" s="96"/>
      <c r="AF3158" s="94"/>
      <c r="AG3158" s="94"/>
    </row>
    <row r="3159" spans="1:33" ht="15.75" customHeight="1" x14ac:dyDescent="0.25">
      <c r="A3159" s="94"/>
      <c r="B3159" s="94"/>
      <c r="C3159" s="94"/>
      <c r="D3159" s="111"/>
      <c r="E3159" s="94"/>
      <c r="F3159" s="94"/>
      <c r="G3159" s="94"/>
      <c r="H3159" s="94"/>
      <c r="I3159" s="96"/>
      <c r="J3159" s="112"/>
      <c r="K3159" s="96"/>
      <c r="L3159" s="113"/>
      <c r="M3159" s="111"/>
      <c r="N3159" s="96"/>
      <c r="O3159" s="94"/>
      <c r="P3159" s="94"/>
      <c r="Q3159" s="96"/>
      <c r="R3159" s="96"/>
      <c r="S3159" s="96"/>
      <c r="T3159" s="94"/>
      <c r="U3159" s="94"/>
      <c r="V3159" s="96"/>
      <c r="W3159" s="94"/>
      <c r="X3159" s="94"/>
      <c r="Y3159" s="94"/>
      <c r="Z3159" s="94"/>
      <c r="AA3159" s="94"/>
      <c r="AB3159" s="96"/>
      <c r="AC3159" s="96"/>
      <c r="AD3159" s="96"/>
      <c r="AE3159" s="96"/>
      <c r="AF3159" s="94"/>
      <c r="AG3159" s="94"/>
    </row>
    <row r="3160" spans="1:33" ht="15.75" customHeight="1" x14ac:dyDescent="0.25">
      <c r="A3160" s="94"/>
      <c r="B3160" s="94"/>
      <c r="C3160" s="94"/>
      <c r="D3160" s="111"/>
      <c r="E3160" s="94"/>
      <c r="F3160" s="94"/>
      <c r="G3160" s="94"/>
      <c r="H3160" s="94"/>
      <c r="I3160" s="96"/>
      <c r="J3160" s="112"/>
      <c r="K3160" s="96"/>
      <c r="L3160" s="113"/>
      <c r="M3160" s="111"/>
      <c r="N3160" s="96"/>
      <c r="O3160" s="94"/>
      <c r="P3160" s="94"/>
      <c r="Q3160" s="96"/>
      <c r="R3160" s="96"/>
      <c r="S3160" s="96"/>
      <c r="T3160" s="94"/>
      <c r="U3160" s="94"/>
      <c r="V3160" s="96"/>
      <c r="W3160" s="94"/>
      <c r="X3160" s="94"/>
      <c r="Y3160" s="94"/>
      <c r="Z3160" s="94"/>
      <c r="AA3160" s="94"/>
      <c r="AB3160" s="96"/>
      <c r="AC3160" s="96"/>
      <c r="AD3160" s="96"/>
      <c r="AE3160" s="96"/>
      <c r="AF3160" s="94"/>
      <c r="AG3160" s="94"/>
    </row>
    <row r="3161" spans="1:33" ht="15.75" customHeight="1" x14ac:dyDescent="0.25">
      <c r="A3161" s="94"/>
      <c r="B3161" s="94"/>
      <c r="C3161" s="94"/>
      <c r="D3161" s="111"/>
      <c r="E3161" s="94"/>
      <c r="F3161" s="94"/>
      <c r="G3161" s="94"/>
      <c r="H3161" s="94"/>
      <c r="I3161" s="96"/>
      <c r="J3161" s="112"/>
      <c r="K3161" s="96"/>
      <c r="L3161" s="113"/>
      <c r="M3161" s="111"/>
      <c r="N3161" s="96"/>
      <c r="O3161" s="94"/>
      <c r="P3161" s="94"/>
      <c r="Q3161" s="96"/>
      <c r="R3161" s="96"/>
      <c r="S3161" s="96"/>
      <c r="T3161" s="94"/>
      <c r="U3161" s="94"/>
      <c r="V3161" s="96"/>
      <c r="W3161" s="94"/>
      <c r="X3161" s="94"/>
      <c r="Y3161" s="94"/>
      <c r="Z3161" s="94"/>
      <c r="AA3161" s="94"/>
      <c r="AB3161" s="96"/>
      <c r="AC3161" s="96"/>
      <c r="AD3161" s="96"/>
      <c r="AE3161" s="96"/>
      <c r="AF3161" s="94"/>
      <c r="AG3161" s="94"/>
    </row>
    <row r="3162" spans="1:33" ht="15.75" customHeight="1" x14ac:dyDescent="0.25">
      <c r="A3162" s="94"/>
      <c r="B3162" s="94"/>
      <c r="C3162" s="94"/>
      <c r="D3162" s="111"/>
      <c r="E3162" s="94"/>
      <c r="F3162" s="94"/>
      <c r="G3162" s="94"/>
      <c r="H3162" s="94"/>
      <c r="I3162" s="96"/>
      <c r="J3162" s="112"/>
      <c r="K3162" s="96"/>
      <c r="L3162" s="113"/>
      <c r="M3162" s="111"/>
      <c r="N3162" s="96"/>
      <c r="O3162" s="94"/>
      <c r="P3162" s="94"/>
      <c r="Q3162" s="96"/>
      <c r="R3162" s="96"/>
      <c r="S3162" s="96"/>
      <c r="T3162" s="94"/>
      <c r="U3162" s="94"/>
      <c r="V3162" s="96"/>
      <c r="W3162" s="94"/>
      <c r="X3162" s="94"/>
      <c r="Y3162" s="94"/>
      <c r="Z3162" s="94"/>
      <c r="AA3162" s="94"/>
      <c r="AB3162" s="96"/>
      <c r="AC3162" s="96"/>
      <c r="AD3162" s="96"/>
      <c r="AE3162" s="96"/>
      <c r="AF3162" s="94"/>
      <c r="AG3162" s="94"/>
    </row>
    <row r="3163" spans="1:33" ht="15.75" customHeight="1" x14ac:dyDescent="0.25">
      <c r="A3163" s="94"/>
      <c r="B3163" s="94"/>
      <c r="C3163" s="94"/>
      <c r="D3163" s="111"/>
      <c r="E3163" s="94"/>
      <c r="F3163" s="94"/>
      <c r="G3163" s="94"/>
      <c r="H3163" s="94"/>
      <c r="I3163" s="96"/>
      <c r="J3163" s="112"/>
      <c r="K3163" s="96"/>
      <c r="L3163" s="113"/>
      <c r="M3163" s="111"/>
      <c r="N3163" s="96"/>
      <c r="O3163" s="94"/>
      <c r="P3163" s="94"/>
      <c r="Q3163" s="96"/>
      <c r="R3163" s="96"/>
      <c r="S3163" s="96"/>
      <c r="T3163" s="94"/>
      <c r="U3163" s="94"/>
      <c r="V3163" s="96"/>
      <c r="W3163" s="94"/>
      <c r="X3163" s="94"/>
      <c r="Y3163" s="94"/>
      <c r="Z3163" s="94"/>
      <c r="AA3163" s="94"/>
      <c r="AB3163" s="96"/>
      <c r="AC3163" s="96"/>
      <c r="AD3163" s="96"/>
      <c r="AE3163" s="96"/>
      <c r="AF3163" s="94"/>
      <c r="AG3163" s="94"/>
    </row>
    <row r="3164" spans="1:33" ht="15.75" customHeight="1" x14ac:dyDescent="0.25">
      <c r="A3164" s="94"/>
      <c r="B3164" s="94"/>
      <c r="C3164" s="94"/>
      <c r="D3164" s="111"/>
      <c r="E3164" s="94"/>
      <c r="F3164" s="94"/>
      <c r="G3164" s="94"/>
      <c r="H3164" s="94"/>
      <c r="I3164" s="96"/>
      <c r="J3164" s="112"/>
      <c r="K3164" s="96"/>
      <c r="L3164" s="113"/>
      <c r="M3164" s="111"/>
      <c r="N3164" s="96"/>
      <c r="O3164" s="94"/>
      <c r="P3164" s="94"/>
      <c r="Q3164" s="96"/>
      <c r="R3164" s="96"/>
      <c r="S3164" s="96"/>
      <c r="T3164" s="94"/>
      <c r="U3164" s="94"/>
      <c r="V3164" s="96"/>
      <c r="W3164" s="94"/>
      <c r="X3164" s="94"/>
      <c r="Y3164" s="94"/>
      <c r="Z3164" s="94"/>
      <c r="AA3164" s="94"/>
      <c r="AB3164" s="96"/>
      <c r="AC3164" s="96"/>
      <c r="AD3164" s="96"/>
      <c r="AE3164" s="96"/>
      <c r="AF3164" s="94"/>
      <c r="AG3164" s="94"/>
    </row>
    <row r="3165" spans="1:33" ht="15.75" customHeight="1" x14ac:dyDescent="0.25">
      <c r="A3165" s="94"/>
      <c r="B3165" s="94"/>
      <c r="C3165" s="94"/>
      <c r="D3165" s="111"/>
      <c r="E3165" s="94"/>
      <c r="F3165" s="94"/>
      <c r="G3165" s="94"/>
      <c r="H3165" s="94"/>
      <c r="I3165" s="96"/>
      <c r="J3165" s="112"/>
      <c r="K3165" s="96"/>
      <c r="L3165" s="113"/>
      <c r="M3165" s="111"/>
      <c r="N3165" s="96"/>
      <c r="O3165" s="94"/>
      <c r="P3165" s="94"/>
      <c r="Q3165" s="96"/>
      <c r="R3165" s="96"/>
      <c r="S3165" s="96"/>
      <c r="T3165" s="94"/>
      <c r="U3165" s="94"/>
      <c r="V3165" s="96"/>
      <c r="W3165" s="94"/>
      <c r="X3165" s="94"/>
      <c r="Y3165" s="94"/>
      <c r="Z3165" s="94"/>
      <c r="AA3165" s="94"/>
      <c r="AB3165" s="96"/>
      <c r="AC3165" s="96"/>
      <c r="AD3165" s="96"/>
      <c r="AE3165" s="96"/>
      <c r="AF3165" s="94"/>
      <c r="AG3165" s="94"/>
    </row>
    <row r="3166" spans="1:33" ht="15.75" customHeight="1" x14ac:dyDescent="0.25">
      <c r="A3166" s="94"/>
      <c r="B3166" s="94"/>
      <c r="C3166" s="94"/>
      <c r="D3166" s="111"/>
      <c r="E3166" s="94"/>
      <c r="F3166" s="94"/>
      <c r="G3166" s="94"/>
      <c r="H3166" s="94"/>
      <c r="I3166" s="96"/>
      <c r="J3166" s="112"/>
      <c r="K3166" s="96"/>
      <c r="L3166" s="113"/>
      <c r="M3166" s="111"/>
      <c r="N3166" s="96"/>
      <c r="O3166" s="94"/>
      <c r="P3166" s="94"/>
      <c r="Q3166" s="96"/>
      <c r="R3166" s="96"/>
      <c r="S3166" s="96"/>
      <c r="T3166" s="94"/>
      <c r="U3166" s="94"/>
      <c r="V3166" s="96"/>
      <c r="W3166" s="94"/>
      <c r="X3166" s="94"/>
      <c r="Y3166" s="94"/>
      <c r="Z3166" s="94"/>
      <c r="AA3166" s="94"/>
      <c r="AB3166" s="96"/>
      <c r="AC3166" s="96"/>
      <c r="AD3166" s="96"/>
      <c r="AE3166" s="96"/>
      <c r="AF3166" s="94"/>
      <c r="AG3166" s="94"/>
    </row>
    <row r="3167" spans="1:33" ht="15.75" customHeight="1" x14ac:dyDescent="0.25">
      <c r="A3167" s="94"/>
      <c r="B3167" s="94"/>
      <c r="C3167" s="94"/>
      <c r="D3167" s="111"/>
      <c r="E3167" s="94"/>
      <c r="F3167" s="94"/>
      <c r="G3167" s="94"/>
      <c r="H3167" s="94"/>
      <c r="I3167" s="96"/>
      <c r="J3167" s="112"/>
      <c r="K3167" s="96"/>
      <c r="L3167" s="113"/>
      <c r="M3167" s="111"/>
      <c r="N3167" s="96"/>
      <c r="O3167" s="94"/>
      <c r="P3167" s="94"/>
      <c r="Q3167" s="96"/>
      <c r="R3167" s="96"/>
      <c r="S3167" s="96"/>
      <c r="T3167" s="94"/>
      <c r="U3167" s="94"/>
      <c r="V3167" s="96"/>
      <c r="W3167" s="94"/>
      <c r="X3167" s="94"/>
      <c r="Y3167" s="94"/>
      <c r="Z3167" s="94"/>
      <c r="AA3167" s="94"/>
      <c r="AB3167" s="96"/>
      <c r="AC3167" s="96"/>
      <c r="AD3167" s="96"/>
      <c r="AE3167" s="96"/>
      <c r="AF3167" s="94"/>
      <c r="AG3167" s="94"/>
    </row>
    <row r="3168" spans="1:33" ht="15.75" customHeight="1" x14ac:dyDescent="0.25">
      <c r="A3168" s="94"/>
      <c r="B3168" s="94"/>
      <c r="C3168" s="94"/>
      <c r="D3168" s="111"/>
      <c r="E3168" s="94"/>
      <c r="F3168" s="94"/>
      <c r="G3168" s="94"/>
      <c r="H3168" s="94"/>
      <c r="I3168" s="96"/>
      <c r="J3168" s="112"/>
      <c r="K3168" s="96"/>
      <c r="L3168" s="113"/>
      <c r="M3168" s="111"/>
      <c r="N3168" s="96"/>
      <c r="O3168" s="94"/>
      <c r="P3168" s="94"/>
      <c r="Q3168" s="96"/>
      <c r="R3168" s="96"/>
      <c r="S3168" s="96"/>
      <c r="T3168" s="94"/>
      <c r="U3168" s="94"/>
      <c r="V3168" s="96"/>
      <c r="W3168" s="94"/>
      <c r="X3168" s="94"/>
      <c r="Y3168" s="94"/>
      <c r="Z3168" s="94"/>
      <c r="AA3168" s="94"/>
      <c r="AB3168" s="96"/>
      <c r="AC3168" s="96"/>
      <c r="AD3168" s="96"/>
      <c r="AE3168" s="96"/>
      <c r="AF3168" s="94"/>
      <c r="AG3168" s="94"/>
    </row>
    <row r="3169" spans="1:33" ht="15.75" customHeight="1" x14ac:dyDescent="0.25">
      <c r="A3169" s="94"/>
      <c r="B3169" s="94"/>
      <c r="C3169" s="94"/>
      <c r="D3169" s="111"/>
      <c r="E3169" s="94"/>
      <c r="F3169" s="94"/>
      <c r="G3169" s="94"/>
      <c r="H3169" s="94"/>
      <c r="I3169" s="96"/>
      <c r="J3169" s="112"/>
      <c r="K3169" s="96"/>
      <c r="L3169" s="113"/>
      <c r="M3169" s="111"/>
      <c r="N3169" s="96"/>
      <c r="O3169" s="94"/>
      <c r="P3169" s="94"/>
      <c r="Q3169" s="96"/>
      <c r="R3169" s="96"/>
      <c r="S3169" s="96"/>
      <c r="T3169" s="94"/>
      <c r="U3169" s="94"/>
      <c r="V3169" s="96"/>
      <c r="W3169" s="94"/>
      <c r="X3169" s="94"/>
      <c r="Y3169" s="94"/>
      <c r="Z3169" s="94"/>
      <c r="AA3169" s="94"/>
      <c r="AB3169" s="96"/>
      <c r="AC3169" s="96"/>
      <c r="AD3169" s="96"/>
      <c r="AE3169" s="96"/>
      <c r="AF3169" s="94"/>
      <c r="AG3169" s="94"/>
    </row>
    <row r="3170" spans="1:33" ht="15.75" customHeight="1" x14ac:dyDescent="0.25">
      <c r="A3170" s="94"/>
      <c r="B3170" s="94"/>
      <c r="C3170" s="94"/>
      <c r="D3170" s="111"/>
      <c r="E3170" s="94"/>
      <c r="F3170" s="94"/>
      <c r="G3170" s="94"/>
      <c r="H3170" s="94"/>
      <c r="I3170" s="96"/>
      <c r="J3170" s="112"/>
      <c r="K3170" s="96"/>
      <c r="L3170" s="113"/>
      <c r="M3170" s="111"/>
      <c r="N3170" s="96"/>
      <c r="O3170" s="94"/>
      <c r="P3170" s="94"/>
      <c r="Q3170" s="96"/>
      <c r="R3170" s="96"/>
      <c r="S3170" s="96"/>
      <c r="T3170" s="94"/>
      <c r="U3170" s="94"/>
      <c r="V3170" s="96"/>
      <c r="W3170" s="94"/>
      <c r="X3170" s="94"/>
      <c r="Y3170" s="94"/>
      <c r="Z3170" s="94"/>
      <c r="AA3170" s="94"/>
      <c r="AB3170" s="96"/>
      <c r="AC3170" s="96"/>
      <c r="AD3170" s="96"/>
      <c r="AE3170" s="96"/>
      <c r="AF3170" s="94"/>
      <c r="AG3170" s="94"/>
    </row>
    <row r="3171" spans="1:33" ht="15.75" customHeight="1" x14ac:dyDescent="0.25">
      <c r="A3171" s="94"/>
      <c r="B3171" s="94"/>
      <c r="C3171" s="94"/>
      <c r="D3171" s="111"/>
      <c r="E3171" s="94"/>
      <c r="F3171" s="94"/>
      <c r="G3171" s="94"/>
      <c r="H3171" s="94"/>
      <c r="I3171" s="96"/>
      <c r="J3171" s="112"/>
      <c r="K3171" s="96"/>
      <c r="L3171" s="113"/>
      <c r="M3171" s="111"/>
      <c r="N3171" s="96"/>
      <c r="O3171" s="94"/>
      <c r="P3171" s="94"/>
      <c r="Q3171" s="96"/>
      <c r="R3171" s="96"/>
      <c r="S3171" s="96"/>
      <c r="T3171" s="94"/>
      <c r="U3171" s="94"/>
      <c r="V3171" s="96"/>
      <c r="W3171" s="94"/>
      <c r="X3171" s="94"/>
      <c r="Y3171" s="94"/>
      <c r="Z3171" s="94"/>
      <c r="AA3171" s="94"/>
      <c r="AB3171" s="96"/>
      <c r="AC3171" s="96"/>
      <c r="AD3171" s="96"/>
      <c r="AE3171" s="96"/>
      <c r="AF3171" s="94"/>
      <c r="AG3171" s="94"/>
    </row>
    <row r="3172" spans="1:33" ht="15.75" customHeight="1" x14ac:dyDescent="0.25">
      <c r="A3172" s="94"/>
      <c r="B3172" s="94"/>
      <c r="C3172" s="94"/>
      <c r="D3172" s="111"/>
      <c r="E3172" s="94"/>
      <c r="F3172" s="94"/>
      <c r="G3172" s="94"/>
      <c r="H3172" s="94"/>
      <c r="I3172" s="96"/>
      <c r="J3172" s="112"/>
      <c r="K3172" s="96"/>
      <c r="L3172" s="113"/>
      <c r="M3172" s="111"/>
      <c r="N3172" s="96"/>
      <c r="O3172" s="94"/>
      <c r="P3172" s="94"/>
      <c r="Q3172" s="96"/>
      <c r="R3172" s="96"/>
      <c r="S3172" s="96"/>
      <c r="T3172" s="94"/>
      <c r="U3172" s="94"/>
      <c r="V3172" s="96"/>
      <c r="W3172" s="94"/>
      <c r="X3172" s="94"/>
      <c r="Y3172" s="94"/>
      <c r="Z3172" s="94"/>
      <c r="AA3172" s="94"/>
      <c r="AB3172" s="96"/>
      <c r="AC3172" s="96"/>
      <c r="AD3172" s="96"/>
      <c r="AE3172" s="96"/>
      <c r="AF3172" s="94"/>
      <c r="AG3172" s="94"/>
    </row>
    <row r="3173" spans="1:33" ht="15.75" customHeight="1" x14ac:dyDescent="0.25">
      <c r="A3173" s="94"/>
      <c r="B3173" s="94"/>
      <c r="C3173" s="94"/>
      <c r="D3173" s="111"/>
      <c r="E3173" s="94"/>
      <c r="F3173" s="94"/>
      <c r="G3173" s="94"/>
      <c r="H3173" s="94"/>
      <c r="I3173" s="96"/>
      <c r="J3173" s="112"/>
      <c r="K3173" s="96"/>
      <c r="L3173" s="113"/>
      <c r="M3173" s="111"/>
      <c r="N3173" s="96"/>
      <c r="O3173" s="94"/>
      <c r="P3173" s="94"/>
      <c r="Q3173" s="96"/>
      <c r="R3173" s="96"/>
      <c r="S3173" s="96"/>
      <c r="T3173" s="94"/>
      <c r="U3173" s="94"/>
      <c r="V3173" s="96"/>
      <c r="W3173" s="94"/>
      <c r="X3173" s="94"/>
      <c r="Y3173" s="94"/>
      <c r="Z3173" s="94"/>
      <c r="AA3173" s="94"/>
      <c r="AB3173" s="96"/>
      <c r="AC3173" s="96"/>
      <c r="AD3173" s="96"/>
      <c r="AE3173" s="96"/>
      <c r="AF3173" s="94"/>
      <c r="AG3173" s="94"/>
    </row>
    <row r="3174" spans="1:33" ht="15.75" customHeight="1" x14ac:dyDescent="0.25">
      <c r="A3174" s="94"/>
      <c r="B3174" s="94"/>
      <c r="C3174" s="94"/>
      <c r="D3174" s="111"/>
      <c r="E3174" s="94"/>
      <c r="F3174" s="94"/>
      <c r="G3174" s="94"/>
      <c r="H3174" s="94"/>
      <c r="I3174" s="96"/>
      <c r="J3174" s="112"/>
      <c r="K3174" s="96"/>
      <c r="L3174" s="113"/>
      <c r="M3174" s="111"/>
      <c r="N3174" s="96"/>
      <c r="O3174" s="94"/>
      <c r="P3174" s="94"/>
      <c r="Q3174" s="96"/>
      <c r="R3174" s="96"/>
      <c r="S3174" s="96"/>
      <c r="T3174" s="94"/>
      <c r="U3174" s="94"/>
      <c r="V3174" s="96"/>
      <c r="W3174" s="94"/>
      <c r="X3174" s="94"/>
      <c r="Y3174" s="94"/>
      <c r="Z3174" s="94"/>
      <c r="AA3174" s="94"/>
      <c r="AB3174" s="96"/>
      <c r="AC3174" s="96"/>
      <c r="AD3174" s="96"/>
      <c r="AE3174" s="96"/>
      <c r="AF3174" s="94"/>
      <c r="AG3174" s="94"/>
    </row>
    <row r="3175" spans="1:33" ht="15.75" customHeight="1" x14ac:dyDescent="0.25">
      <c r="A3175" s="94"/>
      <c r="B3175" s="94"/>
      <c r="C3175" s="94"/>
      <c r="D3175" s="111"/>
      <c r="E3175" s="94"/>
      <c r="F3175" s="94"/>
      <c r="G3175" s="94"/>
      <c r="H3175" s="94"/>
      <c r="I3175" s="96"/>
      <c r="J3175" s="112"/>
      <c r="K3175" s="96"/>
      <c r="L3175" s="113"/>
      <c r="M3175" s="111"/>
      <c r="N3175" s="96"/>
      <c r="O3175" s="94"/>
      <c r="P3175" s="94"/>
      <c r="Q3175" s="96"/>
      <c r="R3175" s="96"/>
      <c r="S3175" s="96"/>
      <c r="T3175" s="94"/>
      <c r="U3175" s="94"/>
      <c r="V3175" s="96"/>
      <c r="W3175" s="94"/>
      <c r="X3175" s="94"/>
      <c r="Y3175" s="94"/>
      <c r="Z3175" s="94"/>
      <c r="AA3175" s="94"/>
      <c r="AB3175" s="96"/>
      <c r="AC3175" s="96"/>
      <c r="AD3175" s="96"/>
      <c r="AE3175" s="96"/>
      <c r="AF3175" s="94"/>
      <c r="AG3175" s="94"/>
    </row>
    <row r="3176" spans="1:33" ht="15.75" customHeight="1" x14ac:dyDescent="0.25">
      <c r="A3176" s="94"/>
      <c r="B3176" s="94"/>
      <c r="C3176" s="94"/>
      <c r="D3176" s="111"/>
      <c r="E3176" s="94"/>
      <c r="F3176" s="94"/>
      <c r="G3176" s="94"/>
      <c r="H3176" s="94"/>
      <c r="I3176" s="96"/>
      <c r="J3176" s="112"/>
      <c r="K3176" s="96"/>
      <c r="L3176" s="113"/>
      <c r="M3176" s="111"/>
      <c r="N3176" s="96"/>
      <c r="O3176" s="94"/>
      <c r="P3176" s="94"/>
      <c r="Q3176" s="96"/>
      <c r="R3176" s="96"/>
      <c r="S3176" s="96"/>
      <c r="T3176" s="94"/>
      <c r="U3176" s="94"/>
      <c r="V3176" s="96"/>
      <c r="W3176" s="94"/>
      <c r="X3176" s="94"/>
      <c r="Y3176" s="94"/>
      <c r="Z3176" s="94"/>
      <c r="AA3176" s="94"/>
      <c r="AB3176" s="96"/>
      <c r="AC3176" s="96"/>
      <c r="AD3176" s="96"/>
      <c r="AE3176" s="96"/>
      <c r="AF3176" s="94"/>
      <c r="AG3176" s="94"/>
    </row>
    <row r="3177" spans="1:33" ht="15.75" customHeight="1" x14ac:dyDescent="0.25">
      <c r="A3177" s="94"/>
      <c r="B3177" s="94"/>
      <c r="C3177" s="94"/>
      <c r="D3177" s="111"/>
      <c r="E3177" s="94"/>
      <c r="F3177" s="94"/>
      <c r="G3177" s="94"/>
      <c r="H3177" s="94"/>
      <c r="I3177" s="96"/>
      <c r="J3177" s="112"/>
      <c r="K3177" s="96"/>
      <c r="L3177" s="113"/>
      <c r="M3177" s="111"/>
      <c r="N3177" s="96"/>
      <c r="O3177" s="94"/>
      <c r="P3177" s="94"/>
      <c r="Q3177" s="96"/>
      <c r="R3177" s="96"/>
      <c r="S3177" s="96"/>
      <c r="T3177" s="94"/>
      <c r="U3177" s="94"/>
      <c r="V3177" s="96"/>
      <c r="W3177" s="94"/>
      <c r="X3177" s="94"/>
      <c r="Y3177" s="94"/>
      <c r="Z3177" s="94"/>
      <c r="AA3177" s="94"/>
      <c r="AB3177" s="96"/>
      <c r="AC3177" s="96"/>
      <c r="AD3177" s="96"/>
      <c r="AE3177" s="96"/>
      <c r="AF3177" s="94"/>
      <c r="AG3177" s="94"/>
    </row>
    <row r="3178" spans="1:33" ht="15.75" customHeight="1" x14ac:dyDescent="0.25">
      <c r="A3178" s="94"/>
      <c r="B3178" s="94"/>
      <c r="C3178" s="94"/>
      <c r="D3178" s="111"/>
      <c r="E3178" s="94"/>
      <c r="F3178" s="94"/>
      <c r="G3178" s="94"/>
      <c r="H3178" s="94"/>
      <c r="I3178" s="96"/>
      <c r="J3178" s="112"/>
      <c r="K3178" s="96"/>
      <c r="L3178" s="113"/>
      <c r="M3178" s="111"/>
      <c r="N3178" s="96"/>
      <c r="O3178" s="94"/>
      <c r="P3178" s="94"/>
      <c r="Q3178" s="96"/>
      <c r="R3178" s="96"/>
      <c r="S3178" s="96"/>
      <c r="T3178" s="94"/>
      <c r="U3178" s="94"/>
      <c r="V3178" s="96"/>
      <c r="W3178" s="94"/>
      <c r="X3178" s="94"/>
      <c r="Y3178" s="94"/>
      <c r="Z3178" s="94"/>
      <c r="AA3178" s="94"/>
      <c r="AB3178" s="96"/>
      <c r="AC3178" s="96"/>
      <c r="AD3178" s="96"/>
      <c r="AE3178" s="96"/>
      <c r="AF3178" s="94"/>
      <c r="AG3178" s="94"/>
    </row>
    <row r="3179" spans="1:33" ht="15.75" customHeight="1" x14ac:dyDescent="0.25">
      <c r="A3179" s="94"/>
      <c r="B3179" s="94"/>
      <c r="C3179" s="94"/>
      <c r="D3179" s="111"/>
      <c r="E3179" s="94"/>
      <c r="F3179" s="94"/>
      <c r="G3179" s="94"/>
      <c r="H3179" s="94"/>
      <c r="I3179" s="96"/>
      <c r="J3179" s="112"/>
      <c r="K3179" s="96"/>
      <c r="L3179" s="113"/>
      <c r="M3179" s="111"/>
      <c r="N3179" s="96"/>
      <c r="O3179" s="94"/>
      <c r="P3179" s="94"/>
      <c r="Q3179" s="96"/>
      <c r="R3179" s="96"/>
      <c r="S3179" s="96"/>
      <c r="T3179" s="94"/>
      <c r="U3179" s="94"/>
      <c r="V3179" s="96"/>
      <c r="W3179" s="94"/>
      <c r="X3179" s="94"/>
      <c r="Y3179" s="94"/>
      <c r="Z3179" s="94"/>
      <c r="AA3179" s="94"/>
      <c r="AB3179" s="96"/>
      <c r="AC3179" s="96"/>
      <c r="AD3179" s="96"/>
      <c r="AE3179" s="96"/>
      <c r="AF3179" s="94"/>
      <c r="AG3179" s="94"/>
    </row>
    <row r="3180" spans="1:33" ht="15.75" customHeight="1" x14ac:dyDescent="0.25">
      <c r="A3180" s="94"/>
      <c r="B3180" s="94"/>
      <c r="C3180" s="94"/>
      <c r="D3180" s="111"/>
      <c r="E3180" s="94"/>
      <c r="F3180" s="94"/>
      <c r="G3180" s="94"/>
      <c r="H3180" s="94"/>
      <c r="I3180" s="96"/>
      <c r="J3180" s="112"/>
      <c r="K3180" s="96"/>
      <c r="L3180" s="113"/>
      <c r="M3180" s="111"/>
      <c r="N3180" s="96"/>
      <c r="O3180" s="94"/>
      <c r="P3180" s="94"/>
      <c r="Q3180" s="96"/>
      <c r="R3180" s="96"/>
      <c r="S3180" s="96"/>
      <c r="T3180" s="94"/>
      <c r="U3180" s="94"/>
      <c r="V3180" s="96"/>
      <c r="W3180" s="94"/>
      <c r="X3180" s="94"/>
      <c r="Y3180" s="94"/>
      <c r="Z3180" s="94"/>
      <c r="AA3180" s="94"/>
      <c r="AB3180" s="96"/>
      <c r="AC3180" s="96"/>
      <c r="AD3180" s="96"/>
      <c r="AE3180" s="96"/>
      <c r="AF3180" s="94"/>
      <c r="AG3180" s="94"/>
    </row>
    <row r="3181" spans="1:33" ht="15.75" customHeight="1" x14ac:dyDescent="0.25">
      <c r="A3181" s="94"/>
      <c r="B3181" s="94"/>
      <c r="C3181" s="94"/>
      <c r="D3181" s="111"/>
      <c r="E3181" s="94"/>
      <c r="F3181" s="94"/>
      <c r="G3181" s="94"/>
      <c r="H3181" s="94"/>
      <c r="I3181" s="96"/>
      <c r="J3181" s="112"/>
      <c r="K3181" s="96"/>
      <c r="L3181" s="113"/>
      <c r="M3181" s="111"/>
      <c r="N3181" s="96"/>
      <c r="O3181" s="94"/>
      <c r="P3181" s="94"/>
      <c r="Q3181" s="96"/>
      <c r="R3181" s="96"/>
      <c r="S3181" s="96"/>
      <c r="T3181" s="94"/>
      <c r="U3181" s="94"/>
      <c r="V3181" s="96"/>
      <c r="W3181" s="94"/>
      <c r="X3181" s="94"/>
      <c r="Y3181" s="94"/>
      <c r="Z3181" s="94"/>
      <c r="AA3181" s="94"/>
      <c r="AB3181" s="96"/>
      <c r="AC3181" s="96"/>
      <c r="AD3181" s="96"/>
      <c r="AE3181" s="96"/>
      <c r="AF3181" s="94"/>
      <c r="AG3181" s="94"/>
    </row>
    <row r="3182" spans="1:33" ht="15.75" customHeight="1" x14ac:dyDescent="0.25">
      <c r="A3182" s="94"/>
      <c r="B3182" s="94"/>
      <c r="C3182" s="94"/>
      <c r="D3182" s="111"/>
      <c r="E3182" s="94"/>
      <c r="F3182" s="94"/>
      <c r="G3182" s="94"/>
      <c r="H3182" s="94"/>
      <c r="I3182" s="96"/>
      <c r="J3182" s="112"/>
      <c r="K3182" s="96"/>
      <c r="L3182" s="113"/>
      <c r="M3182" s="111"/>
      <c r="N3182" s="96"/>
      <c r="O3182" s="94"/>
      <c r="P3182" s="94"/>
      <c r="Q3182" s="96"/>
      <c r="R3182" s="96"/>
      <c r="S3182" s="96"/>
      <c r="T3182" s="94"/>
      <c r="U3182" s="94"/>
      <c r="V3182" s="96"/>
      <c r="W3182" s="94"/>
      <c r="X3182" s="94"/>
      <c r="Y3182" s="94"/>
      <c r="Z3182" s="94"/>
      <c r="AA3182" s="94"/>
      <c r="AB3182" s="96"/>
      <c r="AC3182" s="96"/>
      <c r="AD3182" s="96"/>
      <c r="AE3182" s="96"/>
      <c r="AF3182" s="94"/>
      <c r="AG3182" s="94"/>
    </row>
    <row r="3183" spans="1:33" ht="15.75" customHeight="1" x14ac:dyDescent="0.25">
      <c r="A3183" s="94"/>
      <c r="B3183" s="94"/>
      <c r="C3183" s="94"/>
      <c r="D3183" s="111"/>
      <c r="E3183" s="94"/>
      <c r="F3183" s="94"/>
      <c r="G3183" s="94"/>
      <c r="H3183" s="94"/>
      <c r="I3183" s="96"/>
      <c r="J3183" s="112"/>
      <c r="K3183" s="96"/>
      <c r="L3183" s="113"/>
      <c r="M3183" s="111"/>
      <c r="N3183" s="96"/>
      <c r="O3183" s="94"/>
      <c r="P3183" s="94"/>
      <c r="Q3183" s="96"/>
      <c r="R3183" s="96"/>
      <c r="S3183" s="96"/>
      <c r="T3183" s="94"/>
      <c r="U3183" s="94"/>
      <c r="V3183" s="96"/>
      <c r="W3183" s="94"/>
      <c r="X3183" s="94"/>
      <c r="Y3183" s="94"/>
      <c r="Z3183" s="94"/>
      <c r="AA3183" s="94"/>
      <c r="AB3183" s="96"/>
      <c r="AC3183" s="96"/>
      <c r="AD3183" s="96"/>
      <c r="AE3183" s="96"/>
      <c r="AF3183" s="94"/>
      <c r="AG3183" s="94"/>
    </row>
    <row r="3184" spans="1:33" ht="15.75" customHeight="1" x14ac:dyDescent="0.25">
      <c r="A3184" s="94"/>
      <c r="B3184" s="94"/>
      <c r="C3184" s="94"/>
      <c r="D3184" s="111"/>
      <c r="E3184" s="94"/>
      <c r="F3184" s="94"/>
      <c r="G3184" s="94"/>
      <c r="H3184" s="94"/>
      <c r="I3184" s="96"/>
      <c r="J3184" s="112"/>
      <c r="K3184" s="96"/>
      <c r="L3184" s="113"/>
      <c r="M3184" s="111"/>
      <c r="N3184" s="96"/>
      <c r="O3184" s="94"/>
      <c r="P3184" s="94"/>
      <c r="Q3184" s="96"/>
      <c r="R3184" s="96"/>
      <c r="S3184" s="96"/>
      <c r="T3184" s="94"/>
      <c r="U3184" s="94"/>
      <c r="V3184" s="96"/>
      <c r="W3184" s="94"/>
      <c r="X3184" s="94"/>
      <c r="Y3184" s="94"/>
      <c r="Z3184" s="94"/>
      <c r="AA3184" s="94"/>
      <c r="AB3184" s="96"/>
      <c r="AC3184" s="96"/>
      <c r="AD3184" s="96"/>
      <c r="AE3184" s="96"/>
      <c r="AF3184" s="94"/>
      <c r="AG3184" s="94"/>
    </row>
    <row r="3185" spans="1:33" ht="15.75" customHeight="1" x14ac:dyDescent="0.25">
      <c r="A3185" s="94"/>
      <c r="B3185" s="94"/>
      <c r="C3185" s="94"/>
      <c r="D3185" s="111"/>
      <c r="E3185" s="94"/>
      <c r="F3185" s="94"/>
      <c r="G3185" s="94"/>
      <c r="H3185" s="94"/>
      <c r="I3185" s="96"/>
      <c r="J3185" s="112"/>
      <c r="K3185" s="96"/>
      <c r="L3185" s="113"/>
      <c r="M3185" s="111"/>
      <c r="N3185" s="96"/>
      <c r="O3185" s="94"/>
      <c r="P3185" s="94"/>
      <c r="Q3185" s="96"/>
      <c r="R3185" s="96"/>
      <c r="S3185" s="96"/>
      <c r="T3185" s="94"/>
      <c r="U3185" s="94"/>
      <c r="V3185" s="96"/>
      <c r="W3185" s="94"/>
      <c r="X3185" s="94"/>
      <c r="Y3185" s="94"/>
      <c r="Z3185" s="94"/>
      <c r="AA3185" s="94"/>
      <c r="AB3185" s="96"/>
      <c r="AC3185" s="96"/>
      <c r="AD3185" s="96"/>
      <c r="AE3185" s="96"/>
      <c r="AF3185" s="94"/>
      <c r="AG3185" s="94"/>
    </row>
    <row r="3186" spans="1:33" ht="15.75" customHeight="1" x14ac:dyDescent="0.25">
      <c r="A3186" s="94"/>
      <c r="B3186" s="94"/>
      <c r="C3186" s="94"/>
      <c r="D3186" s="111"/>
      <c r="E3186" s="94"/>
      <c r="F3186" s="94"/>
      <c r="G3186" s="94"/>
      <c r="H3186" s="94"/>
      <c r="I3186" s="96"/>
      <c r="J3186" s="112"/>
      <c r="K3186" s="96"/>
      <c r="L3186" s="113"/>
      <c r="M3186" s="111"/>
      <c r="N3186" s="96"/>
      <c r="O3186" s="94"/>
      <c r="P3186" s="94"/>
      <c r="Q3186" s="96"/>
      <c r="R3186" s="96"/>
      <c r="S3186" s="96"/>
      <c r="T3186" s="94"/>
      <c r="U3186" s="94"/>
      <c r="V3186" s="96"/>
      <c r="W3186" s="94"/>
      <c r="X3186" s="94"/>
      <c r="Y3186" s="94"/>
      <c r="Z3186" s="94"/>
      <c r="AA3186" s="94"/>
      <c r="AB3186" s="96"/>
      <c r="AC3186" s="96"/>
      <c r="AD3186" s="96"/>
      <c r="AE3186" s="96"/>
      <c r="AF3186" s="94"/>
      <c r="AG3186" s="94"/>
    </row>
    <row r="3187" spans="1:33" ht="15.75" customHeight="1" x14ac:dyDescent="0.25">
      <c r="A3187" s="94"/>
      <c r="B3187" s="94"/>
      <c r="C3187" s="94"/>
      <c r="D3187" s="111"/>
      <c r="E3187" s="94"/>
      <c r="F3187" s="94"/>
      <c r="G3187" s="94"/>
      <c r="H3187" s="94"/>
      <c r="I3187" s="96"/>
      <c r="J3187" s="112"/>
      <c r="K3187" s="96"/>
      <c r="L3187" s="113"/>
      <c r="M3187" s="111"/>
      <c r="N3187" s="96"/>
      <c r="O3187" s="94"/>
      <c r="P3187" s="94"/>
      <c r="Q3187" s="96"/>
      <c r="R3187" s="96"/>
      <c r="S3187" s="96"/>
      <c r="T3187" s="94"/>
      <c r="U3187" s="94"/>
      <c r="V3187" s="96"/>
      <c r="W3187" s="94"/>
      <c r="X3187" s="94"/>
      <c r="Y3187" s="94"/>
      <c r="Z3187" s="94"/>
      <c r="AA3187" s="94"/>
      <c r="AB3187" s="96"/>
      <c r="AC3187" s="96"/>
      <c r="AD3187" s="96"/>
      <c r="AE3187" s="96"/>
      <c r="AF3187" s="94"/>
      <c r="AG3187" s="94"/>
    </row>
    <row r="3188" spans="1:33" ht="15.75" customHeight="1" x14ac:dyDescent="0.25">
      <c r="A3188" s="94"/>
      <c r="B3188" s="94"/>
      <c r="C3188" s="94"/>
      <c r="D3188" s="111"/>
      <c r="E3188" s="94"/>
      <c r="F3188" s="94"/>
      <c r="G3188" s="94"/>
      <c r="H3188" s="94"/>
      <c r="I3188" s="96"/>
      <c r="J3188" s="112"/>
      <c r="K3188" s="96"/>
      <c r="L3188" s="113"/>
      <c r="M3188" s="111"/>
      <c r="N3188" s="96"/>
      <c r="O3188" s="94"/>
      <c r="P3188" s="94"/>
      <c r="Q3188" s="96"/>
      <c r="R3188" s="96"/>
      <c r="S3188" s="96"/>
      <c r="T3188" s="94"/>
      <c r="U3188" s="94"/>
      <c r="V3188" s="96"/>
      <c r="W3188" s="94"/>
      <c r="X3188" s="94"/>
      <c r="Y3188" s="94"/>
      <c r="Z3188" s="94"/>
      <c r="AA3188" s="94"/>
      <c r="AB3188" s="96"/>
      <c r="AC3188" s="96"/>
      <c r="AD3188" s="96"/>
      <c r="AE3188" s="96"/>
      <c r="AF3188" s="94"/>
      <c r="AG3188" s="94"/>
    </row>
    <row r="3189" spans="1:33" ht="15.75" customHeight="1" x14ac:dyDescent="0.25">
      <c r="A3189" s="94"/>
      <c r="B3189" s="94"/>
      <c r="C3189" s="94"/>
      <c r="D3189" s="111"/>
      <c r="E3189" s="94"/>
      <c r="F3189" s="94"/>
      <c r="G3189" s="94"/>
      <c r="H3189" s="94"/>
      <c r="I3189" s="96"/>
      <c r="J3189" s="112"/>
      <c r="K3189" s="96"/>
      <c r="L3189" s="113"/>
      <c r="M3189" s="111"/>
      <c r="N3189" s="96"/>
      <c r="O3189" s="94"/>
      <c r="P3189" s="94"/>
      <c r="Q3189" s="96"/>
      <c r="R3189" s="96"/>
      <c r="S3189" s="96"/>
      <c r="T3189" s="94"/>
      <c r="U3189" s="94"/>
      <c r="V3189" s="96"/>
      <c r="W3189" s="94"/>
      <c r="X3189" s="94"/>
      <c r="Y3189" s="94"/>
      <c r="Z3189" s="94"/>
      <c r="AA3189" s="94"/>
      <c r="AB3189" s="96"/>
      <c r="AC3189" s="96"/>
      <c r="AD3189" s="96"/>
      <c r="AE3189" s="96"/>
      <c r="AF3189" s="94"/>
      <c r="AG3189" s="94"/>
    </row>
    <row r="3190" spans="1:33" ht="15.75" customHeight="1" x14ac:dyDescent="0.25">
      <c r="A3190" s="94"/>
      <c r="B3190" s="94"/>
      <c r="C3190" s="94"/>
      <c r="D3190" s="111"/>
      <c r="E3190" s="94"/>
      <c r="F3190" s="94"/>
      <c r="G3190" s="94"/>
      <c r="H3190" s="94"/>
      <c r="I3190" s="96"/>
      <c r="J3190" s="112"/>
      <c r="K3190" s="96"/>
      <c r="L3190" s="113"/>
      <c r="M3190" s="111"/>
      <c r="N3190" s="96"/>
      <c r="O3190" s="94"/>
      <c r="P3190" s="94"/>
      <c r="Q3190" s="96"/>
      <c r="R3190" s="96"/>
      <c r="S3190" s="96"/>
      <c r="T3190" s="94"/>
      <c r="U3190" s="94"/>
      <c r="V3190" s="96"/>
      <c r="W3190" s="94"/>
      <c r="X3190" s="94"/>
      <c r="Y3190" s="94"/>
      <c r="Z3190" s="94"/>
      <c r="AA3190" s="94"/>
      <c r="AB3190" s="96"/>
      <c r="AC3190" s="96"/>
      <c r="AD3190" s="96"/>
      <c r="AE3190" s="96"/>
      <c r="AF3190" s="94"/>
      <c r="AG3190" s="94"/>
    </row>
    <row r="3191" spans="1:33" ht="15.75" customHeight="1" x14ac:dyDescent="0.25">
      <c r="A3191" s="94"/>
      <c r="B3191" s="94"/>
      <c r="C3191" s="94"/>
      <c r="D3191" s="111"/>
      <c r="E3191" s="94"/>
      <c r="F3191" s="94"/>
      <c r="G3191" s="94"/>
      <c r="H3191" s="94"/>
      <c r="I3191" s="96"/>
      <c r="J3191" s="112"/>
      <c r="K3191" s="96"/>
      <c r="L3191" s="113"/>
      <c r="M3191" s="111"/>
      <c r="N3191" s="96"/>
      <c r="O3191" s="94"/>
      <c r="P3191" s="94"/>
      <c r="Q3191" s="96"/>
      <c r="R3191" s="96"/>
      <c r="S3191" s="96"/>
      <c r="T3191" s="94"/>
      <c r="U3191" s="94"/>
      <c r="V3191" s="96"/>
      <c r="W3191" s="94"/>
      <c r="X3191" s="94"/>
      <c r="Y3191" s="94"/>
      <c r="Z3191" s="94"/>
      <c r="AA3191" s="94"/>
      <c r="AB3191" s="96"/>
      <c r="AC3191" s="96"/>
      <c r="AD3191" s="96"/>
      <c r="AE3191" s="96"/>
      <c r="AF3191" s="94"/>
      <c r="AG3191" s="94"/>
    </row>
    <row r="3192" spans="1:33" ht="15.75" customHeight="1" x14ac:dyDescent="0.25">
      <c r="A3192" s="94"/>
      <c r="B3192" s="94"/>
      <c r="C3192" s="94"/>
      <c r="D3192" s="111"/>
      <c r="E3192" s="94"/>
      <c r="F3192" s="94"/>
      <c r="G3192" s="94"/>
      <c r="H3192" s="94"/>
      <c r="I3192" s="96"/>
      <c r="J3192" s="112"/>
      <c r="K3192" s="96"/>
      <c r="L3192" s="113"/>
      <c r="M3192" s="111"/>
      <c r="N3192" s="96"/>
      <c r="O3192" s="94"/>
      <c r="P3192" s="94"/>
      <c r="Q3192" s="96"/>
      <c r="R3192" s="96"/>
      <c r="S3192" s="96"/>
      <c r="T3192" s="94"/>
      <c r="U3192" s="94"/>
      <c r="V3192" s="96"/>
      <c r="W3192" s="94"/>
      <c r="X3192" s="94"/>
      <c r="Y3192" s="94"/>
      <c r="Z3192" s="94"/>
      <c r="AA3192" s="94"/>
      <c r="AB3192" s="96"/>
      <c r="AC3192" s="96"/>
      <c r="AD3192" s="96"/>
      <c r="AE3192" s="96"/>
      <c r="AF3192" s="94"/>
      <c r="AG3192" s="94"/>
    </row>
    <row r="3193" spans="1:33" ht="15.75" customHeight="1" x14ac:dyDescent="0.25">
      <c r="A3193" s="94"/>
      <c r="B3193" s="94"/>
      <c r="C3193" s="94"/>
      <c r="D3193" s="111"/>
      <c r="E3193" s="94"/>
      <c r="F3193" s="94"/>
      <c r="G3193" s="94"/>
      <c r="H3193" s="94"/>
      <c r="I3193" s="96"/>
      <c r="J3193" s="112"/>
      <c r="K3193" s="96"/>
      <c r="L3193" s="113"/>
      <c r="M3193" s="111"/>
      <c r="N3193" s="96"/>
      <c r="O3193" s="94"/>
      <c r="P3193" s="94"/>
      <c r="Q3193" s="96"/>
      <c r="R3193" s="96"/>
      <c r="S3193" s="96"/>
      <c r="T3193" s="94"/>
      <c r="U3193" s="94"/>
      <c r="V3193" s="96"/>
      <c r="W3193" s="94"/>
      <c r="X3193" s="94"/>
      <c r="Y3193" s="94"/>
      <c r="Z3193" s="94"/>
      <c r="AA3193" s="94"/>
      <c r="AB3193" s="96"/>
      <c r="AC3193" s="96"/>
      <c r="AD3193" s="96"/>
      <c r="AE3193" s="96"/>
      <c r="AF3193" s="94"/>
      <c r="AG3193" s="94"/>
    </row>
    <row r="3194" spans="1:33" ht="15.75" customHeight="1" x14ac:dyDescent="0.25">
      <c r="A3194" s="94"/>
      <c r="B3194" s="94"/>
      <c r="C3194" s="94"/>
      <c r="D3194" s="111"/>
      <c r="E3194" s="94"/>
      <c r="F3194" s="94"/>
      <c r="G3194" s="94"/>
      <c r="H3194" s="94"/>
      <c r="I3194" s="96"/>
      <c r="J3194" s="112"/>
      <c r="K3194" s="96"/>
      <c r="L3194" s="113"/>
      <c r="M3194" s="111"/>
      <c r="N3194" s="96"/>
      <c r="O3194" s="94"/>
      <c r="P3194" s="94"/>
      <c r="Q3194" s="96"/>
      <c r="R3194" s="96"/>
      <c r="S3194" s="96"/>
      <c r="T3194" s="94"/>
      <c r="U3194" s="94"/>
      <c r="V3194" s="96"/>
      <c r="W3194" s="94"/>
      <c r="X3194" s="94"/>
      <c r="Y3194" s="94"/>
      <c r="Z3194" s="94"/>
      <c r="AA3194" s="94"/>
      <c r="AB3194" s="96"/>
      <c r="AC3194" s="96"/>
      <c r="AD3194" s="96"/>
      <c r="AE3194" s="96"/>
      <c r="AF3194" s="94"/>
      <c r="AG3194" s="94"/>
    </row>
    <row r="3195" spans="1:33" ht="15.75" customHeight="1" x14ac:dyDescent="0.25">
      <c r="A3195" s="94"/>
      <c r="B3195" s="94"/>
      <c r="C3195" s="94"/>
      <c r="D3195" s="111"/>
      <c r="E3195" s="94"/>
      <c r="F3195" s="94"/>
      <c r="G3195" s="94"/>
      <c r="H3195" s="94"/>
      <c r="I3195" s="96"/>
      <c r="J3195" s="112"/>
      <c r="K3195" s="96"/>
      <c r="L3195" s="113"/>
      <c r="M3195" s="111"/>
      <c r="N3195" s="96"/>
      <c r="O3195" s="94"/>
      <c r="P3195" s="94"/>
      <c r="Q3195" s="96"/>
      <c r="R3195" s="96"/>
      <c r="S3195" s="96"/>
      <c r="T3195" s="94"/>
      <c r="U3195" s="94"/>
      <c r="V3195" s="96"/>
      <c r="W3195" s="94"/>
      <c r="X3195" s="94"/>
      <c r="Y3195" s="94"/>
      <c r="Z3195" s="94"/>
      <c r="AA3195" s="94"/>
      <c r="AB3195" s="96"/>
      <c r="AC3195" s="96"/>
      <c r="AD3195" s="96"/>
      <c r="AE3195" s="96"/>
      <c r="AF3195" s="94"/>
      <c r="AG3195" s="94"/>
    </row>
    <row r="3196" spans="1:33" ht="15.75" customHeight="1" x14ac:dyDescent="0.25">
      <c r="A3196" s="94"/>
      <c r="B3196" s="94"/>
      <c r="C3196" s="94"/>
      <c r="D3196" s="111"/>
      <c r="E3196" s="94"/>
      <c r="F3196" s="94"/>
      <c r="G3196" s="94"/>
      <c r="H3196" s="94"/>
      <c r="I3196" s="96"/>
      <c r="J3196" s="112"/>
      <c r="K3196" s="96"/>
      <c r="L3196" s="113"/>
      <c r="M3196" s="111"/>
      <c r="N3196" s="96"/>
      <c r="O3196" s="94"/>
      <c r="P3196" s="94"/>
      <c r="Q3196" s="96"/>
      <c r="R3196" s="96"/>
      <c r="S3196" s="96"/>
      <c r="T3196" s="94"/>
      <c r="U3196" s="94"/>
      <c r="V3196" s="96"/>
      <c r="W3196" s="94"/>
      <c r="X3196" s="94"/>
      <c r="Y3196" s="94"/>
      <c r="Z3196" s="94"/>
      <c r="AA3196" s="94"/>
      <c r="AB3196" s="96"/>
      <c r="AC3196" s="96"/>
      <c r="AD3196" s="96"/>
      <c r="AE3196" s="96"/>
      <c r="AF3196" s="94"/>
      <c r="AG3196" s="94"/>
    </row>
    <row r="3197" spans="1:33" ht="15.75" customHeight="1" x14ac:dyDescent="0.25">
      <c r="A3197" s="94"/>
      <c r="B3197" s="94"/>
      <c r="C3197" s="94"/>
      <c r="D3197" s="111"/>
      <c r="E3197" s="94"/>
      <c r="F3197" s="94"/>
      <c r="G3197" s="94"/>
      <c r="H3197" s="94"/>
      <c r="I3197" s="96"/>
      <c r="J3197" s="112"/>
      <c r="K3197" s="96"/>
      <c r="L3197" s="113"/>
      <c r="M3197" s="111"/>
      <c r="N3197" s="96"/>
      <c r="O3197" s="94"/>
      <c r="P3197" s="94"/>
      <c r="Q3197" s="96"/>
      <c r="R3197" s="96"/>
      <c r="S3197" s="96"/>
      <c r="T3197" s="94"/>
      <c r="U3197" s="94"/>
      <c r="V3197" s="96"/>
      <c r="W3197" s="94"/>
      <c r="X3197" s="94"/>
      <c r="Y3197" s="94"/>
      <c r="Z3197" s="94"/>
      <c r="AA3197" s="94"/>
      <c r="AB3197" s="96"/>
      <c r="AC3197" s="96"/>
      <c r="AD3197" s="96"/>
      <c r="AE3197" s="96"/>
      <c r="AF3197" s="94"/>
      <c r="AG3197" s="94"/>
    </row>
    <row r="3198" spans="1:33" ht="15.75" customHeight="1" x14ac:dyDescent="0.25">
      <c r="A3198" s="94"/>
      <c r="B3198" s="94"/>
      <c r="C3198" s="94"/>
      <c r="D3198" s="111"/>
      <c r="E3198" s="94"/>
      <c r="F3198" s="94"/>
      <c r="G3198" s="94"/>
      <c r="H3198" s="94"/>
      <c r="I3198" s="96"/>
      <c r="J3198" s="112"/>
      <c r="K3198" s="96"/>
      <c r="L3198" s="113"/>
      <c r="M3198" s="111"/>
      <c r="N3198" s="96"/>
      <c r="O3198" s="94"/>
      <c r="P3198" s="94"/>
      <c r="Q3198" s="96"/>
      <c r="R3198" s="96"/>
      <c r="S3198" s="96"/>
      <c r="T3198" s="94"/>
      <c r="U3198" s="94"/>
      <c r="V3198" s="96"/>
      <c r="W3198" s="94"/>
      <c r="X3198" s="94"/>
      <c r="Y3198" s="94"/>
      <c r="Z3198" s="94"/>
      <c r="AA3198" s="94"/>
      <c r="AB3198" s="96"/>
      <c r="AC3198" s="96"/>
      <c r="AD3198" s="96"/>
      <c r="AE3198" s="96"/>
      <c r="AF3198" s="94"/>
      <c r="AG3198" s="94"/>
    </row>
    <row r="3199" spans="1:33" ht="15.75" customHeight="1" x14ac:dyDescent="0.25">
      <c r="A3199" s="94"/>
      <c r="B3199" s="94"/>
      <c r="C3199" s="94"/>
      <c r="D3199" s="111"/>
      <c r="E3199" s="94"/>
      <c r="F3199" s="94"/>
      <c r="G3199" s="94"/>
      <c r="H3199" s="94"/>
      <c r="I3199" s="96"/>
      <c r="J3199" s="112"/>
      <c r="K3199" s="96"/>
      <c r="L3199" s="113"/>
      <c r="M3199" s="111"/>
      <c r="N3199" s="96"/>
      <c r="O3199" s="94"/>
      <c r="P3199" s="94"/>
      <c r="Q3199" s="96"/>
      <c r="R3199" s="96"/>
      <c r="S3199" s="96"/>
      <c r="T3199" s="94"/>
      <c r="U3199" s="94"/>
      <c r="V3199" s="96"/>
      <c r="W3199" s="94"/>
      <c r="X3199" s="94"/>
      <c r="Y3199" s="94"/>
      <c r="Z3199" s="94"/>
      <c r="AA3199" s="94"/>
      <c r="AB3199" s="96"/>
      <c r="AC3199" s="96"/>
      <c r="AD3199" s="96"/>
      <c r="AE3199" s="96"/>
      <c r="AF3199" s="94"/>
      <c r="AG3199" s="94"/>
    </row>
    <row r="3200" spans="1:33" ht="15.75" customHeight="1" x14ac:dyDescent="0.25">
      <c r="A3200" s="94"/>
      <c r="B3200" s="94"/>
      <c r="C3200" s="94"/>
      <c r="D3200" s="111"/>
      <c r="E3200" s="94"/>
      <c r="F3200" s="94"/>
      <c r="G3200" s="94"/>
      <c r="H3200" s="94"/>
      <c r="I3200" s="96"/>
      <c r="J3200" s="112"/>
      <c r="K3200" s="96"/>
      <c r="L3200" s="113"/>
      <c r="M3200" s="111"/>
      <c r="N3200" s="96"/>
      <c r="O3200" s="94"/>
      <c r="P3200" s="94"/>
      <c r="Q3200" s="96"/>
      <c r="R3200" s="96"/>
      <c r="S3200" s="96"/>
      <c r="T3200" s="94"/>
      <c r="U3200" s="94"/>
      <c r="V3200" s="96"/>
      <c r="W3200" s="94"/>
      <c r="X3200" s="94"/>
      <c r="Y3200" s="94"/>
      <c r="Z3200" s="94"/>
      <c r="AA3200" s="94"/>
      <c r="AB3200" s="96"/>
      <c r="AC3200" s="96"/>
      <c r="AD3200" s="96"/>
      <c r="AE3200" s="96"/>
      <c r="AF3200" s="94"/>
      <c r="AG3200" s="94"/>
    </row>
    <row r="3201" spans="1:33" ht="15.75" customHeight="1" x14ac:dyDescent="0.25">
      <c r="A3201" s="94"/>
      <c r="B3201" s="94"/>
      <c r="C3201" s="94"/>
      <c r="D3201" s="111"/>
      <c r="E3201" s="94"/>
      <c r="F3201" s="94"/>
      <c r="G3201" s="94"/>
      <c r="H3201" s="94"/>
      <c r="I3201" s="96"/>
      <c r="J3201" s="112"/>
      <c r="K3201" s="96"/>
      <c r="L3201" s="113"/>
      <c r="M3201" s="111"/>
      <c r="N3201" s="96"/>
      <c r="O3201" s="94"/>
      <c r="P3201" s="94"/>
      <c r="Q3201" s="96"/>
      <c r="R3201" s="96"/>
      <c r="S3201" s="96"/>
      <c r="T3201" s="94"/>
      <c r="U3201" s="94"/>
      <c r="V3201" s="96"/>
      <c r="W3201" s="94"/>
      <c r="X3201" s="94"/>
      <c r="Y3201" s="94"/>
      <c r="Z3201" s="94"/>
      <c r="AA3201" s="94"/>
      <c r="AB3201" s="96"/>
      <c r="AC3201" s="96"/>
      <c r="AD3201" s="96"/>
      <c r="AE3201" s="96"/>
      <c r="AF3201" s="94"/>
      <c r="AG3201" s="94"/>
    </row>
    <row r="3202" spans="1:33" ht="15.75" customHeight="1" x14ac:dyDescent="0.25">
      <c r="A3202" s="94"/>
      <c r="B3202" s="94"/>
      <c r="C3202" s="94"/>
      <c r="D3202" s="111"/>
      <c r="E3202" s="94"/>
      <c r="F3202" s="94"/>
      <c r="G3202" s="94"/>
      <c r="H3202" s="94"/>
      <c r="I3202" s="96"/>
      <c r="J3202" s="112"/>
      <c r="K3202" s="96"/>
      <c r="L3202" s="113"/>
      <c r="M3202" s="111"/>
      <c r="N3202" s="96"/>
      <c r="O3202" s="94"/>
      <c r="P3202" s="94"/>
      <c r="Q3202" s="96"/>
      <c r="R3202" s="96"/>
      <c r="S3202" s="96"/>
      <c r="T3202" s="94"/>
      <c r="U3202" s="94"/>
      <c r="V3202" s="96"/>
      <c r="W3202" s="94"/>
      <c r="X3202" s="94"/>
      <c r="Y3202" s="94"/>
      <c r="Z3202" s="94"/>
      <c r="AA3202" s="94"/>
      <c r="AB3202" s="96"/>
      <c r="AC3202" s="96"/>
      <c r="AD3202" s="96"/>
      <c r="AE3202" s="96"/>
      <c r="AF3202" s="94"/>
      <c r="AG3202" s="94"/>
    </row>
    <row r="3203" spans="1:33" ht="15.75" customHeight="1" x14ac:dyDescent="0.25">
      <c r="A3203" s="94"/>
      <c r="B3203" s="94"/>
      <c r="C3203" s="94"/>
      <c r="D3203" s="111"/>
      <c r="E3203" s="94"/>
      <c r="F3203" s="94"/>
      <c r="G3203" s="94"/>
      <c r="H3203" s="94"/>
      <c r="I3203" s="96"/>
      <c r="J3203" s="112"/>
      <c r="K3203" s="96"/>
      <c r="L3203" s="113"/>
      <c r="M3203" s="111"/>
      <c r="N3203" s="96"/>
      <c r="O3203" s="94"/>
      <c r="P3203" s="94"/>
      <c r="Q3203" s="96"/>
      <c r="R3203" s="96"/>
      <c r="S3203" s="96"/>
      <c r="T3203" s="94"/>
      <c r="U3203" s="94"/>
      <c r="V3203" s="96"/>
      <c r="W3203" s="94"/>
      <c r="X3203" s="94"/>
      <c r="Y3203" s="94"/>
      <c r="Z3203" s="94"/>
      <c r="AA3203" s="94"/>
      <c r="AB3203" s="96"/>
      <c r="AC3203" s="96"/>
      <c r="AD3203" s="96"/>
      <c r="AE3203" s="96"/>
      <c r="AF3203" s="94"/>
      <c r="AG3203" s="94"/>
    </row>
    <row r="3204" spans="1:33" ht="15.75" customHeight="1" x14ac:dyDescent="0.25">
      <c r="A3204" s="94"/>
      <c r="B3204" s="94"/>
      <c r="C3204" s="94"/>
      <c r="D3204" s="111"/>
      <c r="E3204" s="94"/>
      <c r="F3204" s="94"/>
      <c r="G3204" s="94"/>
      <c r="H3204" s="94"/>
      <c r="I3204" s="96"/>
      <c r="J3204" s="112"/>
      <c r="K3204" s="96"/>
      <c r="L3204" s="113"/>
      <c r="M3204" s="111"/>
      <c r="N3204" s="96"/>
      <c r="O3204" s="94"/>
      <c r="P3204" s="94"/>
      <c r="Q3204" s="96"/>
      <c r="R3204" s="96"/>
      <c r="S3204" s="96"/>
      <c r="T3204" s="94"/>
      <c r="U3204" s="94"/>
      <c r="V3204" s="96"/>
      <c r="W3204" s="94"/>
      <c r="X3204" s="94"/>
      <c r="Y3204" s="94"/>
      <c r="Z3204" s="94"/>
      <c r="AA3204" s="94"/>
      <c r="AB3204" s="96"/>
      <c r="AC3204" s="96"/>
      <c r="AD3204" s="96"/>
      <c r="AE3204" s="96"/>
      <c r="AF3204" s="94"/>
      <c r="AG3204" s="94"/>
    </row>
    <row r="3205" spans="1:33" ht="15.75" customHeight="1" x14ac:dyDescent="0.25">
      <c r="A3205" s="94"/>
      <c r="B3205" s="94"/>
      <c r="C3205" s="94"/>
      <c r="D3205" s="111"/>
      <c r="E3205" s="94"/>
      <c r="F3205" s="94"/>
      <c r="G3205" s="94"/>
      <c r="H3205" s="94"/>
      <c r="I3205" s="96"/>
      <c r="J3205" s="112"/>
      <c r="K3205" s="96"/>
      <c r="L3205" s="113"/>
      <c r="M3205" s="111"/>
      <c r="N3205" s="96"/>
      <c r="O3205" s="94"/>
      <c r="P3205" s="94"/>
      <c r="Q3205" s="96"/>
      <c r="R3205" s="96"/>
      <c r="S3205" s="96"/>
      <c r="T3205" s="94"/>
      <c r="U3205" s="94"/>
      <c r="V3205" s="96"/>
      <c r="W3205" s="94"/>
      <c r="X3205" s="94"/>
      <c r="Y3205" s="94"/>
      <c r="Z3205" s="94"/>
      <c r="AA3205" s="94"/>
      <c r="AB3205" s="96"/>
      <c r="AC3205" s="96"/>
      <c r="AD3205" s="96"/>
      <c r="AE3205" s="96"/>
      <c r="AF3205" s="94"/>
      <c r="AG3205" s="94"/>
    </row>
    <row r="3206" spans="1:33" ht="15.75" customHeight="1" x14ac:dyDescent="0.25">
      <c r="A3206" s="94"/>
      <c r="B3206" s="94"/>
      <c r="C3206" s="94"/>
      <c r="D3206" s="111"/>
      <c r="E3206" s="94"/>
      <c r="F3206" s="94"/>
      <c r="G3206" s="94"/>
      <c r="H3206" s="94"/>
      <c r="I3206" s="96"/>
      <c r="J3206" s="112"/>
      <c r="K3206" s="96"/>
      <c r="L3206" s="113"/>
      <c r="M3206" s="111"/>
      <c r="N3206" s="96"/>
      <c r="O3206" s="94"/>
      <c r="P3206" s="94"/>
      <c r="Q3206" s="96"/>
      <c r="R3206" s="96"/>
      <c r="S3206" s="96"/>
      <c r="T3206" s="94"/>
      <c r="U3206" s="94"/>
      <c r="V3206" s="96"/>
      <c r="W3206" s="94"/>
      <c r="X3206" s="94"/>
      <c r="Y3206" s="94"/>
      <c r="Z3206" s="94"/>
      <c r="AA3206" s="94"/>
      <c r="AB3206" s="96"/>
      <c r="AC3206" s="96"/>
      <c r="AD3206" s="96"/>
      <c r="AE3206" s="96"/>
      <c r="AF3206" s="94"/>
      <c r="AG3206" s="94"/>
    </row>
    <row r="3207" spans="1:33" ht="15.75" customHeight="1" x14ac:dyDescent="0.25">
      <c r="A3207" s="94"/>
      <c r="B3207" s="94"/>
      <c r="C3207" s="94"/>
      <c r="D3207" s="111"/>
      <c r="E3207" s="94"/>
      <c r="F3207" s="94"/>
      <c r="G3207" s="94"/>
      <c r="H3207" s="94"/>
      <c r="I3207" s="96"/>
      <c r="J3207" s="112"/>
      <c r="K3207" s="96"/>
      <c r="L3207" s="113"/>
      <c r="M3207" s="111"/>
      <c r="N3207" s="96"/>
      <c r="O3207" s="94"/>
      <c r="P3207" s="94"/>
      <c r="Q3207" s="96"/>
      <c r="R3207" s="96"/>
      <c r="S3207" s="96"/>
      <c r="T3207" s="94"/>
      <c r="U3207" s="94"/>
      <c r="V3207" s="96"/>
      <c r="W3207" s="94"/>
      <c r="X3207" s="94"/>
      <c r="Y3207" s="94"/>
      <c r="Z3207" s="94"/>
      <c r="AA3207" s="94"/>
      <c r="AB3207" s="96"/>
      <c r="AC3207" s="96"/>
      <c r="AD3207" s="96"/>
      <c r="AE3207" s="96"/>
      <c r="AF3207" s="94"/>
      <c r="AG3207" s="94"/>
    </row>
    <row r="3208" spans="1:33" ht="15.75" customHeight="1" x14ac:dyDescent="0.25">
      <c r="A3208" s="94"/>
      <c r="B3208" s="94"/>
      <c r="C3208" s="94"/>
      <c r="D3208" s="111"/>
      <c r="E3208" s="94"/>
      <c r="F3208" s="94"/>
      <c r="G3208" s="94"/>
      <c r="H3208" s="94"/>
      <c r="I3208" s="96"/>
      <c r="J3208" s="112"/>
      <c r="K3208" s="96"/>
      <c r="L3208" s="113"/>
      <c r="M3208" s="111"/>
      <c r="N3208" s="96"/>
      <c r="O3208" s="94"/>
      <c r="P3208" s="94"/>
      <c r="Q3208" s="96"/>
      <c r="R3208" s="96"/>
      <c r="S3208" s="96"/>
      <c r="T3208" s="94"/>
      <c r="U3208" s="94"/>
      <c r="V3208" s="96"/>
      <c r="W3208" s="94"/>
      <c r="X3208" s="94"/>
      <c r="Y3208" s="94"/>
      <c r="Z3208" s="94"/>
      <c r="AA3208" s="94"/>
      <c r="AB3208" s="96"/>
      <c r="AC3208" s="96"/>
      <c r="AD3208" s="96"/>
      <c r="AE3208" s="96"/>
      <c r="AF3208" s="94"/>
      <c r="AG3208" s="94"/>
    </row>
    <row r="3209" spans="1:33" ht="15.75" customHeight="1" x14ac:dyDescent="0.25">
      <c r="A3209" s="94"/>
      <c r="B3209" s="94"/>
      <c r="C3209" s="94"/>
      <c r="D3209" s="111"/>
      <c r="E3209" s="94"/>
      <c r="F3209" s="94"/>
      <c r="G3209" s="94"/>
      <c r="H3209" s="94"/>
      <c r="I3209" s="96"/>
      <c r="J3209" s="112"/>
      <c r="K3209" s="96"/>
      <c r="L3209" s="113"/>
      <c r="M3209" s="111"/>
      <c r="N3209" s="96"/>
      <c r="O3209" s="94"/>
      <c r="P3209" s="94"/>
      <c r="Q3209" s="96"/>
      <c r="R3209" s="96"/>
      <c r="S3209" s="96"/>
      <c r="T3209" s="94"/>
      <c r="U3209" s="94"/>
      <c r="V3209" s="96"/>
      <c r="W3209" s="94"/>
      <c r="X3209" s="94"/>
      <c r="Y3209" s="94"/>
      <c r="Z3209" s="94"/>
      <c r="AA3209" s="94"/>
      <c r="AB3209" s="96"/>
      <c r="AC3209" s="96"/>
      <c r="AD3209" s="96"/>
      <c r="AE3209" s="96"/>
      <c r="AF3209" s="94"/>
      <c r="AG3209" s="94"/>
    </row>
    <row r="3210" spans="1:33" ht="15.75" customHeight="1" x14ac:dyDescent="0.25">
      <c r="A3210" s="94"/>
      <c r="B3210" s="94"/>
      <c r="C3210" s="94"/>
      <c r="D3210" s="111"/>
      <c r="E3210" s="94"/>
      <c r="F3210" s="94"/>
      <c r="G3210" s="94"/>
      <c r="H3210" s="94"/>
      <c r="I3210" s="96"/>
      <c r="J3210" s="112"/>
      <c r="K3210" s="96"/>
      <c r="L3210" s="113"/>
      <c r="M3210" s="111"/>
      <c r="N3210" s="96"/>
      <c r="O3210" s="94"/>
      <c r="P3210" s="94"/>
      <c r="Q3210" s="96"/>
      <c r="R3210" s="96"/>
      <c r="S3210" s="96"/>
      <c r="T3210" s="94"/>
      <c r="U3210" s="94"/>
      <c r="V3210" s="96"/>
      <c r="W3210" s="94"/>
      <c r="X3210" s="94"/>
      <c r="Y3210" s="94"/>
      <c r="Z3210" s="94"/>
      <c r="AA3210" s="94"/>
      <c r="AB3210" s="96"/>
      <c r="AC3210" s="96"/>
      <c r="AD3210" s="96"/>
      <c r="AE3210" s="96"/>
      <c r="AF3210" s="94"/>
      <c r="AG3210" s="94"/>
    </row>
    <row r="3211" spans="1:33" ht="15.75" customHeight="1" x14ac:dyDescent="0.25">
      <c r="A3211" s="94"/>
      <c r="B3211" s="94"/>
      <c r="C3211" s="94"/>
      <c r="D3211" s="111"/>
      <c r="E3211" s="94"/>
      <c r="F3211" s="94"/>
      <c r="G3211" s="94"/>
      <c r="H3211" s="94"/>
      <c r="I3211" s="96"/>
      <c r="J3211" s="112"/>
      <c r="K3211" s="96"/>
      <c r="L3211" s="113"/>
      <c r="M3211" s="111"/>
      <c r="N3211" s="96"/>
      <c r="O3211" s="94"/>
      <c r="P3211" s="94"/>
      <c r="Q3211" s="96"/>
      <c r="R3211" s="96"/>
      <c r="S3211" s="96"/>
      <c r="T3211" s="94"/>
      <c r="U3211" s="94"/>
      <c r="V3211" s="96"/>
      <c r="W3211" s="94"/>
      <c r="X3211" s="94"/>
      <c r="Y3211" s="94"/>
      <c r="Z3211" s="94"/>
      <c r="AA3211" s="94"/>
      <c r="AB3211" s="96"/>
      <c r="AC3211" s="96"/>
      <c r="AD3211" s="96"/>
      <c r="AE3211" s="96"/>
      <c r="AF3211" s="94"/>
      <c r="AG3211" s="94"/>
    </row>
    <row r="3212" spans="1:33" ht="15.75" customHeight="1" x14ac:dyDescent="0.25">
      <c r="A3212" s="94"/>
      <c r="B3212" s="94"/>
      <c r="C3212" s="94"/>
      <c r="D3212" s="111"/>
      <c r="E3212" s="94"/>
      <c r="F3212" s="94"/>
      <c r="G3212" s="94"/>
      <c r="H3212" s="94"/>
      <c r="I3212" s="96"/>
      <c r="J3212" s="112"/>
      <c r="K3212" s="96"/>
      <c r="L3212" s="113"/>
      <c r="M3212" s="111"/>
      <c r="N3212" s="96"/>
      <c r="O3212" s="94"/>
      <c r="P3212" s="94"/>
      <c r="Q3212" s="96"/>
      <c r="R3212" s="96"/>
      <c r="S3212" s="96"/>
      <c r="T3212" s="94"/>
      <c r="U3212" s="94"/>
      <c r="V3212" s="96"/>
      <c r="W3212" s="94"/>
      <c r="X3212" s="94"/>
      <c r="Y3212" s="94"/>
      <c r="Z3212" s="94"/>
      <c r="AA3212" s="94"/>
      <c r="AB3212" s="96"/>
      <c r="AC3212" s="96"/>
      <c r="AD3212" s="96"/>
      <c r="AE3212" s="96"/>
      <c r="AF3212" s="94"/>
      <c r="AG3212" s="94"/>
    </row>
    <row r="3213" spans="1:33" ht="15.75" customHeight="1" x14ac:dyDescent="0.25">
      <c r="A3213" s="94"/>
      <c r="B3213" s="94"/>
      <c r="C3213" s="94"/>
      <c r="D3213" s="111"/>
      <c r="E3213" s="94"/>
      <c r="F3213" s="94"/>
      <c r="G3213" s="94"/>
      <c r="H3213" s="94"/>
      <c r="I3213" s="96"/>
      <c r="J3213" s="112"/>
      <c r="K3213" s="96"/>
      <c r="L3213" s="113"/>
      <c r="M3213" s="111"/>
      <c r="N3213" s="96"/>
      <c r="O3213" s="94"/>
      <c r="P3213" s="94"/>
      <c r="Q3213" s="96"/>
      <c r="R3213" s="96"/>
      <c r="S3213" s="96"/>
      <c r="T3213" s="94"/>
      <c r="U3213" s="94"/>
      <c r="V3213" s="96"/>
      <c r="W3213" s="94"/>
      <c r="X3213" s="94"/>
      <c r="Y3213" s="94"/>
      <c r="Z3213" s="94"/>
      <c r="AA3213" s="94"/>
      <c r="AB3213" s="96"/>
      <c r="AC3213" s="96"/>
      <c r="AD3213" s="96"/>
      <c r="AE3213" s="96"/>
      <c r="AF3213" s="94"/>
      <c r="AG3213" s="94"/>
    </row>
    <row r="3214" spans="1:33" ht="15.75" customHeight="1" x14ac:dyDescent="0.25">
      <c r="A3214" s="94"/>
      <c r="B3214" s="94"/>
      <c r="C3214" s="94"/>
      <c r="D3214" s="111"/>
      <c r="E3214" s="94"/>
      <c r="F3214" s="94"/>
      <c r="G3214" s="94"/>
      <c r="H3214" s="94"/>
      <c r="I3214" s="96"/>
      <c r="J3214" s="112"/>
      <c r="K3214" s="96"/>
      <c r="L3214" s="113"/>
      <c r="M3214" s="111"/>
      <c r="N3214" s="96"/>
      <c r="O3214" s="94"/>
      <c r="P3214" s="94"/>
      <c r="Q3214" s="96"/>
      <c r="R3214" s="96"/>
      <c r="S3214" s="96"/>
      <c r="T3214" s="94"/>
      <c r="U3214" s="94"/>
      <c r="V3214" s="96"/>
      <c r="W3214" s="94"/>
      <c r="X3214" s="94"/>
      <c r="Y3214" s="94"/>
      <c r="Z3214" s="94"/>
      <c r="AA3214" s="94"/>
      <c r="AB3214" s="96"/>
      <c r="AC3214" s="96"/>
      <c r="AD3214" s="96"/>
      <c r="AE3214" s="96"/>
      <c r="AF3214" s="94"/>
      <c r="AG3214" s="94"/>
    </row>
    <row r="3215" spans="1:33" ht="15.75" customHeight="1" x14ac:dyDescent="0.25">
      <c r="A3215" s="94"/>
      <c r="B3215" s="94"/>
      <c r="C3215" s="94"/>
      <c r="D3215" s="111"/>
      <c r="E3215" s="94"/>
      <c r="F3215" s="94"/>
      <c r="G3215" s="94"/>
      <c r="H3215" s="94"/>
      <c r="I3215" s="96"/>
      <c r="J3215" s="112"/>
      <c r="K3215" s="96"/>
      <c r="L3215" s="113"/>
      <c r="M3215" s="111"/>
      <c r="N3215" s="96"/>
      <c r="O3215" s="94"/>
      <c r="P3215" s="94"/>
      <c r="Q3215" s="96"/>
      <c r="R3215" s="96"/>
      <c r="S3215" s="96"/>
      <c r="T3215" s="94"/>
      <c r="U3215" s="94"/>
      <c r="V3215" s="96"/>
      <c r="W3215" s="94"/>
      <c r="X3215" s="94"/>
      <c r="Y3215" s="94"/>
      <c r="Z3215" s="94"/>
      <c r="AA3215" s="94"/>
      <c r="AB3215" s="96"/>
      <c r="AC3215" s="96"/>
      <c r="AD3215" s="96"/>
      <c r="AE3215" s="96"/>
      <c r="AF3215" s="94"/>
      <c r="AG3215" s="94"/>
    </row>
    <row r="3216" spans="1:33" ht="15.75" customHeight="1" x14ac:dyDescent="0.25">
      <c r="A3216" s="94"/>
      <c r="B3216" s="94"/>
      <c r="C3216" s="94"/>
      <c r="D3216" s="111"/>
      <c r="E3216" s="94"/>
      <c r="F3216" s="94"/>
      <c r="G3216" s="94"/>
      <c r="H3216" s="94"/>
      <c r="I3216" s="96"/>
      <c r="J3216" s="112"/>
      <c r="K3216" s="96"/>
      <c r="L3216" s="113"/>
      <c r="M3216" s="111"/>
      <c r="N3216" s="96"/>
      <c r="O3216" s="94"/>
      <c r="P3216" s="94"/>
      <c r="Q3216" s="96"/>
      <c r="R3216" s="96"/>
      <c r="S3216" s="96"/>
      <c r="T3216" s="94"/>
      <c r="U3216" s="94"/>
      <c r="V3216" s="96"/>
      <c r="W3216" s="94"/>
      <c r="X3216" s="94"/>
      <c r="Y3216" s="94"/>
      <c r="Z3216" s="94"/>
      <c r="AA3216" s="94"/>
      <c r="AB3216" s="96"/>
      <c r="AC3216" s="96"/>
      <c r="AD3216" s="96"/>
      <c r="AE3216" s="96"/>
      <c r="AF3216" s="94"/>
      <c r="AG3216" s="94"/>
    </row>
    <row r="3217" spans="1:33" ht="15.75" customHeight="1" x14ac:dyDescent="0.25">
      <c r="A3217" s="94"/>
      <c r="B3217" s="94"/>
      <c r="C3217" s="94"/>
      <c r="D3217" s="111"/>
      <c r="E3217" s="94"/>
      <c r="F3217" s="94"/>
      <c r="G3217" s="94"/>
      <c r="H3217" s="94"/>
      <c r="I3217" s="96"/>
      <c r="J3217" s="112"/>
      <c r="K3217" s="96"/>
      <c r="L3217" s="113"/>
      <c r="M3217" s="111"/>
      <c r="N3217" s="96"/>
      <c r="O3217" s="94"/>
      <c r="P3217" s="94"/>
      <c r="Q3217" s="96"/>
      <c r="R3217" s="96"/>
      <c r="S3217" s="96"/>
      <c r="T3217" s="94"/>
      <c r="U3217" s="94"/>
      <c r="V3217" s="96"/>
      <c r="W3217" s="94"/>
      <c r="X3217" s="94"/>
      <c r="Y3217" s="94"/>
      <c r="Z3217" s="94"/>
      <c r="AA3217" s="94"/>
      <c r="AB3217" s="96"/>
      <c r="AC3217" s="96"/>
      <c r="AD3217" s="96"/>
      <c r="AE3217" s="96"/>
      <c r="AF3217" s="94"/>
      <c r="AG3217" s="94"/>
    </row>
    <row r="3218" spans="1:33" ht="15.75" customHeight="1" x14ac:dyDescent="0.25">
      <c r="A3218" s="94"/>
      <c r="B3218" s="94"/>
      <c r="C3218" s="94"/>
      <c r="D3218" s="111"/>
      <c r="E3218" s="94"/>
      <c r="F3218" s="94"/>
      <c r="G3218" s="94"/>
      <c r="H3218" s="94"/>
      <c r="I3218" s="96"/>
      <c r="J3218" s="112"/>
      <c r="K3218" s="96"/>
      <c r="L3218" s="113"/>
      <c r="M3218" s="111"/>
      <c r="N3218" s="96"/>
      <c r="O3218" s="94"/>
      <c r="P3218" s="94"/>
      <c r="Q3218" s="96"/>
      <c r="R3218" s="96"/>
      <c r="S3218" s="96"/>
      <c r="T3218" s="94"/>
      <c r="U3218" s="94"/>
      <c r="V3218" s="96"/>
      <c r="W3218" s="94"/>
      <c r="X3218" s="94"/>
      <c r="Y3218" s="94"/>
      <c r="Z3218" s="94"/>
      <c r="AA3218" s="94"/>
      <c r="AB3218" s="96"/>
      <c r="AC3218" s="96"/>
      <c r="AD3218" s="96"/>
      <c r="AE3218" s="96"/>
      <c r="AF3218" s="94"/>
      <c r="AG3218" s="94"/>
    </row>
    <row r="3219" spans="1:33" ht="15.75" customHeight="1" x14ac:dyDescent="0.25">
      <c r="A3219" s="94"/>
      <c r="B3219" s="94"/>
      <c r="C3219" s="94"/>
      <c r="D3219" s="111"/>
      <c r="E3219" s="94"/>
      <c r="F3219" s="94"/>
      <c r="G3219" s="94"/>
      <c r="H3219" s="94"/>
      <c r="I3219" s="96"/>
      <c r="J3219" s="112"/>
      <c r="K3219" s="96"/>
      <c r="L3219" s="113"/>
      <c r="M3219" s="111"/>
      <c r="N3219" s="96"/>
      <c r="O3219" s="94"/>
      <c r="P3219" s="94"/>
      <c r="Q3219" s="96"/>
      <c r="R3219" s="96"/>
      <c r="S3219" s="96"/>
      <c r="T3219" s="94"/>
      <c r="U3219" s="94"/>
      <c r="V3219" s="96"/>
      <c r="W3219" s="94"/>
      <c r="X3219" s="94"/>
      <c r="Y3219" s="94"/>
      <c r="Z3219" s="94"/>
      <c r="AA3219" s="94"/>
      <c r="AB3219" s="96"/>
      <c r="AC3219" s="96"/>
      <c r="AD3219" s="96"/>
      <c r="AE3219" s="96"/>
      <c r="AF3219" s="94"/>
      <c r="AG3219" s="94"/>
    </row>
    <row r="3220" spans="1:33" ht="15.75" customHeight="1" x14ac:dyDescent="0.25">
      <c r="A3220" s="94"/>
      <c r="B3220" s="94"/>
      <c r="C3220" s="94"/>
      <c r="D3220" s="111"/>
      <c r="E3220" s="94"/>
      <c r="F3220" s="94"/>
      <c r="G3220" s="94"/>
      <c r="H3220" s="94"/>
      <c r="I3220" s="96"/>
      <c r="J3220" s="112"/>
      <c r="K3220" s="96"/>
      <c r="L3220" s="113"/>
      <c r="M3220" s="111"/>
      <c r="N3220" s="96"/>
      <c r="O3220" s="94"/>
      <c r="P3220" s="94"/>
      <c r="Q3220" s="96"/>
      <c r="R3220" s="96"/>
      <c r="S3220" s="96"/>
      <c r="T3220" s="94"/>
      <c r="U3220" s="94"/>
      <c r="V3220" s="96"/>
      <c r="W3220" s="94"/>
      <c r="X3220" s="94"/>
      <c r="Y3220" s="94"/>
      <c r="Z3220" s="94"/>
      <c r="AA3220" s="94"/>
      <c r="AB3220" s="96"/>
      <c r="AC3220" s="96"/>
      <c r="AD3220" s="96"/>
      <c r="AE3220" s="96"/>
      <c r="AF3220" s="94"/>
      <c r="AG3220" s="94"/>
    </row>
    <row r="3221" spans="1:33" ht="15.75" customHeight="1" x14ac:dyDescent="0.25">
      <c r="A3221" s="94"/>
      <c r="B3221" s="94"/>
      <c r="C3221" s="94"/>
      <c r="D3221" s="111"/>
      <c r="E3221" s="94"/>
      <c r="F3221" s="94"/>
      <c r="G3221" s="94"/>
      <c r="H3221" s="94"/>
      <c r="I3221" s="96"/>
      <c r="J3221" s="112"/>
      <c r="K3221" s="96"/>
      <c r="L3221" s="113"/>
      <c r="M3221" s="111"/>
      <c r="N3221" s="96"/>
      <c r="O3221" s="94"/>
      <c r="P3221" s="94"/>
      <c r="Q3221" s="96"/>
      <c r="R3221" s="96"/>
      <c r="S3221" s="96"/>
      <c r="T3221" s="94"/>
      <c r="U3221" s="94"/>
      <c r="V3221" s="96"/>
      <c r="W3221" s="94"/>
      <c r="X3221" s="94"/>
      <c r="Y3221" s="94"/>
      <c r="Z3221" s="94"/>
      <c r="AA3221" s="94"/>
      <c r="AB3221" s="96"/>
      <c r="AC3221" s="96"/>
      <c r="AD3221" s="96"/>
      <c r="AE3221" s="96"/>
      <c r="AF3221" s="94"/>
      <c r="AG3221" s="94"/>
    </row>
    <row r="3222" spans="1:33" ht="15.75" customHeight="1" x14ac:dyDescent="0.25">
      <c r="A3222" s="94"/>
      <c r="B3222" s="94"/>
      <c r="C3222" s="94"/>
      <c r="D3222" s="111"/>
      <c r="E3222" s="94"/>
      <c r="F3222" s="94"/>
      <c r="G3222" s="94"/>
      <c r="H3222" s="94"/>
      <c r="I3222" s="96"/>
      <c r="J3222" s="112"/>
      <c r="K3222" s="96"/>
      <c r="L3222" s="113"/>
      <c r="M3222" s="111"/>
      <c r="N3222" s="96"/>
      <c r="O3222" s="94"/>
      <c r="P3222" s="94"/>
      <c r="Q3222" s="96"/>
      <c r="R3222" s="96"/>
      <c r="S3222" s="96"/>
      <c r="T3222" s="94"/>
      <c r="U3222" s="94"/>
      <c r="V3222" s="96"/>
      <c r="W3222" s="94"/>
      <c r="X3222" s="94"/>
      <c r="Y3222" s="94"/>
      <c r="Z3222" s="94"/>
      <c r="AA3222" s="94"/>
      <c r="AB3222" s="96"/>
      <c r="AC3222" s="96"/>
      <c r="AD3222" s="96"/>
      <c r="AE3222" s="96"/>
      <c r="AF3222" s="94"/>
      <c r="AG3222" s="94"/>
    </row>
    <row r="3223" spans="1:33" ht="15.75" customHeight="1" x14ac:dyDescent="0.25">
      <c r="A3223" s="94"/>
      <c r="B3223" s="94"/>
      <c r="C3223" s="94"/>
      <c r="D3223" s="111"/>
      <c r="E3223" s="94"/>
      <c r="F3223" s="94"/>
      <c r="G3223" s="94"/>
      <c r="H3223" s="94"/>
      <c r="I3223" s="96"/>
      <c r="J3223" s="112"/>
      <c r="K3223" s="96"/>
      <c r="L3223" s="113"/>
      <c r="M3223" s="111"/>
      <c r="N3223" s="96"/>
      <c r="O3223" s="94"/>
      <c r="P3223" s="94"/>
      <c r="Q3223" s="96"/>
      <c r="R3223" s="96"/>
      <c r="S3223" s="96"/>
      <c r="T3223" s="94"/>
      <c r="U3223" s="94"/>
      <c r="V3223" s="96"/>
      <c r="W3223" s="94"/>
      <c r="X3223" s="94"/>
      <c r="Y3223" s="94"/>
      <c r="Z3223" s="94"/>
      <c r="AA3223" s="94"/>
      <c r="AB3223" s="96"/>
      <c r="AC3223" s="96"/>
      <c r="AD3223" s="96"/>
      <c r="AE3223" s="96"/>
      <c r="AF3223" s="94"/>
      <c r="AG3223" s="94"/>
    </row>
    <row r="3224" spans="1:33" ht="15.75" customHeight="1" x14ac:dyDescent="0.25">
      <c r="A3224" s="94"/>
      <c r="B3224" s="94"/>
      <c r="C3224" s="94"/>
      <c r="D3224" s="111"/>
      <c r="E3224" s="94"/>
      <c r="F3224" s="94"/>
      <c r="G3224" s="94"/>
      <c r="H3224" s="94"/>
      <c r="I3224" s="96"/>
      <c r="J3224" s="112"/>
      <c r="K3224" s="96"/>
      <c r="L3224" s="113"/>
      <c r="M3224" s="111"/>
      <c r="N3224" s="96"/>
      <c r="O3224" s="94"/>
      <c r="P3224" s="94"/>
      <c r="Q3224" s="96"/>
      <c r="R3224" s="96"/>
      <c r="S3224" s="96"/>
      <c r="T3224" s="94"/>
      <c r="U3224" s="94"/>
      <c r="V3224" s="96"/>
      <c r="W3224" s="94"/>
      <c r="X3224" s="94"/>
      <c r="Y3224" s="94"/>
      <c r="Z3224" s="94"/>
      <c r="AA3224" s="94"/>
      <c r="AB3224" s="96"/>
      <c r="AC3224" s="96"/>
      <c r="AD3224" s="96"/>
      <c r="AE3224" s="96"/>
      <c r="AF3224" s="94"/>
      <c r="AG3224" s="94"/>
    </row>
    <row r="3225" spans="1:33" ht="15.75" customHeight="1" x14ac:dyDescent="0.25">
      <c r="A3225" s="94"/>
      <c r="B3225" s="94"/>
      <c r="C3225" s="94"/>
      <c r="D3225" s="111"/>
      <c r="E3225" s="94"/>
      <c r="F3225" s="94"/>
      <c r="G3225" s="94"/>
      <c r="H3225" s="94"/>
      <c r="I3225" s="96"/>
      <c r="J3225" s="112"/>
      <c r="K3225" s="96"/>
      <c r="L3225" s="113"/>
      <c r="M3225" s="111"/>
      <c r="N3225" s="96"/>
      <c r="O3225" s="94"/>
      <c r="P3225" s="94"/>
      <c r="Q3225" s="96"/>
      <c r="R3225" s="96"/>
      <c r="S3225" s="96"/>
      <c r="T3225" s="94"/>
      <c r="U3225" s="94"/>
      <c r="V3225" s="96"/>
      <c r="W3225" s="94"/>
      <c r="X3225" s="94"/>
      <c r="Y3225" s="94"/>
      <c r="Z3225" s="94"/>
      <c r="AA3225" s="94"/>
      <c r="AB3225" s="96"/>
      <c r="AC3225" s="96"/>
      <c r="AD3225" s="96"/>
      <c r="AE3225" s="96"/>
      <c r="AF3225" s="94"/>
      <c r="AG3225" s="94"/>
    </row>
    <row r="3226" spans="1:33" ht="15.75" customHeight="1" x14ac:dyDescent="0.25">
      <c r="A3226" s="94"/>
      <c r="B3226" s="94"/>
      <c r="C3226" s="94"/>
      <c r="D3226" s="111"/>
      <c r="E3226" s="94"/>
      <c r="F3226" s="94"/>
      <c r="G3226" s="94"/>
      <c r="H3226" s="94"/>
      <c r="I3226" s="96"/>
      <c r="J3226" s="112"/>
      <c r="K3226" s="96"/>
      <c r="L3226" s="113"/>
      <c r="M3226" s="111"/>
      <c r="N3226" s="96"/>
      <c r="O3226" s="94"/>
      <c r="P3226" s="94"/>
      <c r="Q3226" s="96"/>
      <c r="R3226" s="96"/>
      <c r="S3226" s="96"/>
      <c r="T3226" s="94"/>
      <c r="U3226" s="94"/>
      <c r="V3226" s="96"/>
      <c r="W3226" s="94"/>
      <c r="X3226" s="94"/>
      <c r="Y3226" s="94"/>
      <c r="Z3226" s="94"/>
      <c r="AA3226" s="94"/>
      <c r="AB3226" s="96"/>
      <c r="AC3226" s="96"/>
      <c r="AD3226" s="96"/>
      <c r="AE3226" s="96"/>
      <c r="AF3226" s="94"/>
      <c r="AG3226" s="94"/>
    </row>
    <row r="3227" spans="1:33" ht="15.75" customHeight="1" x14ac:dyDescent="0.25">
      <c r="A3227" s="94"/>
      <c r="B3227" s="94"/>
      <c r="C3227" s="94"/>
      <c r="D3227" s="111"/>
      <c r="E3227" s="94"/>
      <c r="F3227" s="94"/>
      <c r="G3227" s="94"/>
      <c r="H3227" s="94"/>
      <c r="I3227" s="96"/>
      <c r="J3227" s="112"/>
      <c r="K3227" s="96"/>
      <c r="L3227" s="113"/>
      <c r="M3227" s="111"/>
      <c r="N3227" s="96"/>
      <c r="O3227" s="94"/>
      <c r="P3227" s="94"/>
      <c r="Q3227" s="96"/>
      <c r="R3227" s="96"/>
      <c r="S3227" s="96"/>
      <c r="T3227" s="94"/>
      <c r="U3227" s="94"/>
      <c r="V3227" s="96"/>
      <c r="W3227" s="94"/>
      <c r="X3227" s="94"/>
      <c r="Y3227" s="94"/>
      <c r="Z3227" s="94"/>
      <c r="AA3227" s="94"/>
      <c r="AB3227" s="96"/>
      <c r="AC3227" s="96"/>
      <c r="AD3227" s="96"/>
      <c r="AE3227" s="96"/>
      <c r="AF3227" s="94"/>
      <c r="AG3227" s="94"/>
    </row>
    <row r="3228" spans="1:33" ht="15.75" customHeight="1" x14ac:dyDescent="0.25">
      <c r="A3228" s="94"/>
      <c r="B3228" s="94"/>
      <c r="C3228" s="94"/>
      <c r="D3228" s="111"/>
      <c r="E3228" s="94"/>
      <c r="F3228" s="94"/>
      <c r="G3228" s="94"/>
      <c r="H3228" s="94"/>
      <c r="I3228" s="96"/>
      <c r="J3228" s="112"/>
      <c r="K3228" s="96"/>
      <c r="L3228" s="113"/>
      <c r="M3228" s="111"/>
      <c r="N3228" s="96"/>
      <c r="O3228" s="94"/>
      <c r="P3228" s="94"/>
      <c r="Q3228" s="96"/>
      <c r="R3228" s="96"/>
      <c r="S3228" s="96"/>
      <c r="T3228" s="94"/>
      <c r="U3228" s="94"/>
      <c r="V3228" s="96"/>
      <c r="W3228" s="94"/>
      <c r="X3228" s="94"/>
      <c r="Y3228" s="94"/>
      <c r="Z3228" s="94"/>
      <c r="AA3228" s="94"/>
      <c r="AB3228" s="96"/>
      <c r="AC3228" s="96"/>
      <c r="AD3228" s="96"/>
      <c r="AE3228" s="96"/>
      <c r="AF3228" s="94"/>
      <c r="AG3228" s="94"/>
    </row>
    <row r="3229" spans="1:33" ht="15.75" customHeight="1" x14ac:dyDescent="0.25">
      <c r="A3229" s="94"/>
      <c r="B3229" s="94"/>
      <c r="C3229" s="94"/>
      <c r="D3229" s="111"/>
      <c r="E3229" s="94"/>
      <c r="F3229" s="94"/>
      <c r="G3229" s="94"/>
      <c r="H3229" s="94"/>
      <c r="I3229" s="96"/>
      <c r="J3229" s="112"/>
      <c r="K3229" s="96"/>
      <c r="L3229" s="113"/>
      <c r="M3229" s="111"/>
      <c r="N3229" s="96"/>
      <c r="O3229" s="94"/>
      <c r="P3229" s="94"/>
      <c r="Q3229" s="96"/>
      <c r="R3229" s="96"/>
      <c r="S3229" s="96"/>
      <c r="T3229" s="94"/>
      <c r="U3229" s="94"/>
      <c r="V3229" s="96"/>
      <c r="W3229" s="94"/>
      <c r="X3229" s="94"/>
      <c r="Y3229" s="94"/>
      <c r="Z3229" s="94"/>
      <c r="AA3229" s="94"/>
      <c r="AB3229" s="96"/>
      <c r="AC3229" s="96"/>
      <c r="AD3229" s="96"/>
      <c r="AE3229" s="96"/>
      <c r="AF3229" s="94"/>
      <c r="AG3229" s="94"/>
    </row>
    <row r="3230" spans="1:33" ht="15.75" customHeight="1" x14ac:dyDescent="0.25">
      <c r="A3230" s="94"/>
      <c r="B3230" s="94"/>
      <c r="C3230" s="94"/>
      <c r="D3230" s="111"/>
      <c r="E3230" s="94"/>
      <c r="F3230" s="94"/>
      <c r="G3230" s="94"/>
      <c r="H3230" s="94"/>
      <c r="I3230" s="96"/>
      <c r="J3230" s="112"/>
      <c r="K3230" s="96"/>
      <c r="L3230" s="113"/>
      <c r="M3230" s="111"/>
      <c r="N3230" s="96"/>
      <c r="O3230" s="94"/>
      <c r="P3230" s="94"/>
      <c r="Q3230" s="96"/>
      <c r="R3230" s="96"/>
      <c r="S3230" s="96"/>
      <c r="T3230" s="94"/>
      <c r="U3230" s="94"/>
      <c r="V3230" s="96"/>
      <c r="W3230" s="94"/>
      <c r="X3230" s="94"/>
      <c r="Y3230" s="94"/>
      <c r="Z3230" s="94"/>
      <c r="AA3230" s="94"/>
      <c r="AB3230" s="96"/>
      <c r="AC3230" s="96"/>
      <c r="AD3230" s="96"/>
      <c r="AE3230" s="96"/>
      <c r="AF3230" s="94"/>
      <c r="AG3230" s="94"/>
    </row>
    <row r="3231" spans="1:33" ht="15.75" customHeight="1" x14ac:dyDescent="0.25">
      <c r="A3231" s="94"/>
      <c r="B3231" s="94"/>
      <c r="C3231" s="94"/>
      <c r="D3231" s="111"/>
      <c r="E3231" s="94"/>
      <c r="F3231" s="94"/>
      <c r="G3231" s="94"/>
      <c r="H3231" s="94"/>
      <c r="I3231" s="96"/>
      <c r="J3231" s="112"/>
      <c r="K3231" s="96"/>
      <c r="L3231" s="113"/>
      <c r="M3231" s="111"/>
      <c r="N3231" s="96"/>
      <c r="O3231" s="94"/>
      <c r="P3231" s="94"/>
      <c r="Q3231" s="96"/>
      <c r="R3231" s="96"/>
      <c r="S3231" s="96"/>
      <c r="T3231" s="94"/>
      <c r="U3231" s="94"/>
      <c r="V3231" s="96"/>
      <c r="W3231" s="94"/>
      <c r="X3231" s="94"/>
      <c r="Y3231" s="94"/>
      <c r="Z3231" s="94"/>
      <c r="AA3231" s="94"/>
      <c r="AB3231" s="96"/>
      <c r="AC3231" s="96"/>
      <c r="AD3231" s="96"/>
      <c r="AE3231" s="96"/>
      <c r="AF3231" s="94"/>
      <c r="AG3231" s="94"/>
    </row>
    <row r="3232" spans="1:33" ht="15.75" customHeight="1" x14ac:dyDescent="0.25">
      <c r="A3232" s="94"/>
      <c r="B3232" s="94"/>
      <c r="C3232" s="94"/>
      <c r="D3232" s="111"/>
      <c r="E3232" s="94"/>
      <c r="F3232" s="94"/>
      <c r="G3232" s="94"/>
      <c r="H3232" s="94"/>
      <c r="I3232" s="96"/>
      <c r="J3232" s="112"/>
      <c r="K3232" s="96"/>
      <c r="L3232" s="113"/>
      <c r="M3232" s="111"/>
      <c r="N3232" s="96"/>
      <c r="O3232" s="94"/>
      <c r="P3232" s="94"/>
      <c r="Q3232" s="96"/>
      <c r="R3232" s="96"/>
      <c r="S3232" s="96"/>
      <c r="T3232" s="94"/>
      <c r="U3232" s="94"/>
      <c r="V3232" s="96"/>
      <c r="W3232" s="94"/>
      <c r="X3232" s="94"/>
      <c r="Y3232" s="94"/>
      <c r="Z3232" s="94"/>
      <c r="AA3232" s="94"/>
      <c r="AB3232" s="96"/>
      <c r="AC3232" s="96"/>
      <c r="AD3232" s="96"/>
      <c r="AE3232" s="96"/>
      <c r="AF3232" s="94"/>
      <c r="AG3232" s="94"/>
    </row>
    <row r="3233" spans="1:33" ht="15.75" customHeight="1" x14ac:dyDescent="0.25">
      <c r="A3233" s="94"/>
      <c r="B3233" s="94"/>
      <c r="C3233" s="94"/>
      <c r="D3233" s="111"/>
      <c r="E3233" s="94"/>
      <c r="F3233" s="94"/>
      <c r="G3233" s="94"/>
      <c r="H3233" s="94"/>
      <c r="I3233" s="96"/>
      <c r="J3233" s="112"/>
      <c r="K3233" s="96"/>
      <c r="L3233" s="113"/>
      <c r="M3233" s="111"/>
      <c r="N3233" s="96"/>
      <c r="O3233" s="94"/>
      <c r="P3233" s="94"/>
      <c r="Q3233" s="96"/>
      <c r="R3233" s="96"/>
      <c r="S3233" s="96"/>
      <c r="T3233" s="94"/>
      <c r="U3233" s="94"/>
      <c r="V3233" s="96"/>
      <c r="W3233" s="94"/>
      <c r="X3233" s="94"/>
      <c r="Y3233" s="94"/>
      <c r="Z3233" s="94"/>
      <c r="AA3233" s="94"/>
      <c r="AB3233" s="96"/>
      <c r="AC3233" s="96"/>
      <c r="AD3233" s="96"/>
      <c r="AE3233" s="96"/>
      <c r="AF3233" s="94"/>
      <c r="AG3233" s="94"/>
    </row>
    <row r="3234" spans="1:33" ht="15.75" customHeight="1" x14ac:dyDescent="0.25">
      <c r="A3234" s="94"/>
      <c r="B3234" s="94"/>
      <c r="C3234" s="94"/>
      <c r="D3234" s="111"/>
      <c r="E3234" s="94"/>
      <c r="F3234" s="94"/>
      <c r="G3234" s="94"/>
      <c r="H3234" s="94"/>
      <c r="I3234" s="96"/>
      <c r="J3234" s="112"/>
      <c r="K3234" s="96"/>
      <c r="L3234" s="113"/>
      <c r="M3234" s="111"/>
      <c r="N3234" s="96"/>
      <c r="O3234" s="94"/>
      <c r="P3234" s="94"/>
      <c r="Q3234" s="96"/>
      <c r="R3234" s="96"/>
      <c r="S3234" s="96"/>
      <c r="T3234" s="94"/>
      <c r="U3234" s="94"/>
      <c r="V3234" s="96"/>
      <c r="W3234" s="94"/>
      <c r="X3234" s="94"/>
      <c r="Y3234" s="94"/>
      <c r="Z3234" s="94"/>
      <c r="AA3234" s="94"/>
      <c r="AB3234" s="96"/>
      <c r="AC3234" s="96"/>
      <c r="AD3234" s="96"/>
      <c r="AE3234" s="96"/>
      <c r="AF3234" s="94"/>
      <c r="AG3234" s="94"/>
    </row>
    <row r="3235" spans="1:33" ht="15.75" customHeight="1" x14ac:dyDescent="0.25">
      <c r="A3235" s="94"/>
      <c r="B3235" s="94"/>
      <c r="C3235" s="94"/>
      <c r="D3235" s="111"/>
      <c r="E3235" s="94"/>
      <c r="F3235" s="94"/>
      <c r="G3235" s="94"/>
      <c r="H3235" s="94"/>
      <c r="I3235" s="96"/>
      <c r="J3235" s="112"/>
      <c r="K3235" s="96"/>
      <c r="L3235" s="113"/>
      <c r="M3235" s="111"/>
      <c r="N3235" s="96"/>
      <c r="O3235" s="94"/>
      <c r="P3235" s="94"/>
      <c r="Q3235" s="96"/>
      <c r="R3235" s="96"/>
      <c r="S3235" s="96"/>
      <c r="T3235" s="94"/>
      <c r="U3235" s="94"/>
      <c r="V3235" s="96"/>
      <c r="W3235" s="94"/>
      <c r="X3235" s="94"/>
      <c r="Y3235" s="94"/>
      <c r="Z3235" s="94"/>
      <c r="AA3235" s="94"/>
      <c r="AB3235" s="96"/>
      <c r="AC3235" s="96"/>
      <c r="AD3235" s="96"/>
      <c r="AE3235" s="96"/>
      <c r="AF3235" s="94"/>
      <c r="AG3235" s="94"/>
    </row>
    <row r="3236" spans="1:33" ht="15.75" customHeight="1" x14ac:dyDescent="0.25">
      <c r="A3236" s="94"/>
      <c r="B3236" s="94"/>
      <c r="C3236" s="94"/>
      <c r="D3236" s="111"/>
      <c r="E3236" s="94"/>
      <c r="F3236" s="94"/>
      <c r="G3236" s="94"/>
      <c r="H3236" s="94"/>
      <c r="I3236" s="96"/>
      <c r="J3236" s="112"/>
      <c r="K3236" s="96"/>
      <c r="L3236" s="113"/>
      <c r="M3236" s="111"/>
      <c r="N3236" s="96"/>
      <c r="O3236" s="94"/>
      <c r="P3236" s="94"/>
      <c r="Q3236" s="96"/>
      <c r="R3236" s="96"/>
      <c r="S3236" s="96"/>
      <c r="T3236" s="94"/>
      <c r="U3236" s="94"/>
      <c r="V3236" s="96"/>
      <c r="W3236" s="94"/>
      <c r="X3236" s="94"/>
      <c r="Y3236" s="94"/>
      <c r="Z3236" s="94"/>
      <c r="AA3236" s="94"/>
      <c r="AB3236" s="96"/>
      <c r="AC3236" s="96"/>
      <c r="AD3236" s="96"/>
      <c r="AE3236" s="96"/>
      <c r="AF3236" s="94"/>
      <c r="AG3236" s="94"/>
    </row>
    <row r="3237" spans="1:33" ht="15.75" customHeight="1" x14ac:dyDescent="0.25">
      <c r="A3237" s="94"/>
      <c r="B3237" s="94"/>
      <c r="C3237" s="94"/>
      <c r="D3237" s="111"/>
      <c r="E3237" s="94"/>
      <c r="F3237" s="94"/>
      <c r="G3237" s="94"/>
      <c r="H3237" s="94"/>
      <c r="I3237" s="96"/>
      <c r="J3237" s="112"/>
      <c r="K3237" s="96"/>
      <c r="L3237" s="113"/>
      <c r="M3237" s="111"/>
      <c r="N3237" s="96"/>
      <c r="O3237" s="94"/>
      <c r="P3237" s="94"/>
      <c r="Q3237" s="96"/>
      <c r="R3237" s="96"/>
      <c r="S3237" s="96"/>
      <c r="T3237" s="94"/>
      <c r="U3237" s="94"/>
      <c r="V3237" s="96"/>
      <c r="W3237" s="94"/>
      <c r="X3237" s="94"/>
      <c r="Y3237" s="94"/>
      <c r="Z3237" s="94"/>
      <c r="AA3237" s="94"/>
      <c r="AB3237" s="96"/>
      <c r="AC3237" s="96"/>
      <c r="AD3237" s="96"/>
      <c r="AE3237" s="96"/>
      <c r="AF3237" s="94"/>
      <c r="AG3237" s="94"/>
    </row>
    <row r="3238" spans="1:33" ht="15.75" customHeight="1" x14ac:dyDescent="0.25">
      <c r="A3238" s="94"/>
      <c r="B3238" s="94"/>
      <c r="C3238" s="94"/>
      <c r="D3238" s="111"/>
      <c r="E3238" s="94"/>
      <c r="F3238" s="94"/>
      <c r="G3238" s="94"/>
      <c r="H3238" s="94"/>
      <c r="I3238" s="96"/>
      <c r="J3238" s="112"/>
      <c r="K3238" s="96"/>
      <c r="L3238" s="113"/>
      <c r="M3238" s="111"/>
      <c r="N3238" s="96"/>
      <c r="O3238" s="94"/>
      <c r="P3238" s="94"/>
      <c r="Q3238" s="96"/>
      <c r="R3238" s="96"/>
      <c r="S3238" s="96"/>
      <c r="T3238" s="94"/>
      <c r="U3238" s="94"/>
      <c r="V3238" s="96"/>
      <c r="W3238" s="94"/>
      <c r="X3238" s="94"/>
      <c r="Y3238" s="94"/>
      <c r="Z3238" s="94"/>
      <c r="AA3238" s="94"/>
      <c r="AB3238" s="96"/>
      <c r="AC3238" s="96"/>
      <c r="AD3238" s="96"/>
      <c r="AE3238" s="96"/>
      <c r="AF3238" s="94"/>
      <c r="AG3238" s="94"/>
    </row>
    <row r="3239" spans="1:33" ht="15.75" customHeight="1" x14ac:dyDescent="0.25">
      <c r="A3239" s="94"/>
      <c r="B3239" s="94"/>
      <c r="C3239" s="94"/>
      <c r="D3239" s="111"/>
      <c r="E3239" s="94"/>
      <c r="F3239" s="94"/>
      <c r="G3239" s="94"/>
      <c r="H3239" s="94"/>
      <c r="I3239" s="96"/>
      <c r="J3239" s="112"/>
      <c r="K3239" s="96"/>
      <c r="L3239" s="113"/>
      <c r="M3239" s="111"/>
      <c r="N3239" s="96"/>
      <c r="O3239" s="94"/>
      <c r="P3239" s="94"/>
      <c r="Q3239" s="96"/>
      <c r="R3239" s="96"/>
      <c r="S3239" s="96"/>
      <c r="T3239" s="94"/>
      <c r="U3239" s="94"/>
      <c r="V3239" s="96"/>
      <c r="W3239" s="94"/>
      <c r="X3239" s="94"/>
      <c r="Y3239" s="94"/>
      <c r="Z3239" s="94"/>
      <c r="AA3239" s="94"/>
      <c r="AB3239" s="96"/>
      <c r="AC3239" s="96"/>
      <c r="AD3239" s="96"/>
      <c r="AE3239" s="96"/>
      <c r="AF3239" s="94"/>
      <c r="AG3239" s="94"/>
    </row>
    <row r="3240" spans="1:33" ht="15.75" customHeight="1" x14ac:dyDescent="0.25">
      <c r="A3240" s="94"/>
      <c r="B3240" s="94"/>
      <c r="C3240" s="94"/>
      <c r="D3240" s="111"/>
      <c r="E3240" s="94"/>
      <c r="F3240" s="94"/>
      <c r="G3240" s="94"/>
      <c r="H3240" s="94"/>
      <c r="I3240" s="96"/>
      <c r="J3240" s="112"/>
      <c r="K3240" s="96"/>
      <c r="L3240" s="113"/>
      <c r="M3240" s="111"/>
      <c r="N3240" s="96"/>
      <c r="O3240" s="94"/>
      <c r="P3240" s="94"/>
      <c r="Q3240" s="96"/>
      <c r="R3240" s="96"/>
      <c r="S3240" s="96"/>
      <c r="T3240" s="94"/>
      <c r="U3240" s="94"/>
      <c r="V3240" s="96"/>
      <c r="W3240" s="94"/>
      <c r="X3240" s="94"/>
      <c r="Y3240" s="94"/>
      <c r="Z3240" s="94"/>
      <c r="AA3240" s="94"/>
      <c r="AB3240" s="96"/>
      <c r="AC3240" s="96"/>
      <c r="AD3240" s="96"/>
      <c r="AE3240" s="96"/>
      <c r="AF3240" s="94"/>
      <c r="AG3240" s="94"/>
    </row>
    <row r="3241" spans="1:33" ht="15.75" customHeight="1" x14ac:dyDescent="0.25">
      <c r="A3241" s="94"/>
      <c r="B3241" s="94"/>
      <c r="C3241" s="94"/>
      <c r="D3241" s="111"/>
      <c r="E3241" s="94"/>
      <c r="F3241" s="94"/>
      <c r="G3241" s="94"/>
      <c r="H3241" s="94"/>
      <c r="I3241" s="96"/>
      <c r="J3241" s="112"/>
      <c r="K3241" s="96"/>
      <c r="L3241" s="113"/>
      <c r="M3241" s="111"/>
      <c r="N3241" s="96"/>
      <c r="O3241" s="94"/>
      <c r="P3241" s="94"/>
      <c r="Q3241" s="96"/>
      <c r="R3241" s="96"/>
      <c r="S3241" s="96"/>
      <c r="T3241" s="94"/>
      <c r="U3241" s="94"/>
      <c r="V3241" s="96"/>
      <c r="W3241" s="94"/>
      <c r="X3241" s="94"/>
      <c r="Y3241" s="94"/>
      <c r="Z3241" s="94"/>
      <c r="AA3241" s="94"/>
      <c r="AB3241" s="96"/>
      <c r="AC3241" s="96"/>
      <c r="AD3241" s="96"/>
      <c r="AE3241" s="96"/>
      <c r="AF3241" s="94"/>
      <c r="AG3241" s="94"/>
    </row>
    <row r="3242" spans="1:33" ht="15.75" customHeight="1" x14ac:dyDescent="0.25">
      <c r="A3242" s="94"/>
      <c r="B3242" s="94"/>
      <c r="C3242" s="94"/>
      <c r="D3242" s="111"/>
      <c r="E3242" s="94"/>
      <c r="F3242" s="94"/>
      <c r="G3242" s="94"/>
      <c r="H3242" s="94"/>
      <c r="I3242" s="96"/>
      <c r="J3242" s="112"/>
      <c r="K3242" s="96"/>
      <c r="L3242" s="113"/>
      <c r="M3242" s="111"/>
      <c r="N3242" s="96"/>
      <c r="O3242" s="94"/>
      <c r="P3242" s="94"/>
      <c r="Q3242" s="96"/>
      <c r="R3242" s="96"/>
      <c r="S3242" s="96"/>
      <c r="T3242" s="94"/>
      <c r="U3242" s="94"/>
      <c r="V3242" s="96"/>
      <c r="W3242" s="94"/>
      <c r="X3242" s="94"/>
      <c r="Y3242" s="94"/>
      <c r="Z3242" s="94"/>
      <c r="AA3242" s="94"/>
      <c r="AB3242" s="96"/>
      <c r="AC3242" s="96"/>
      <c r="AD3242" s="96"/>
      <c r="AE3242" s="96"/>
      <c r="AF3242" s="94"/>
      <c r="AG3242" s="94"/>
    </row>
    <row r="3243" spans="1:33" ht="15.75" customHeight="1" x14ac:dyDescent="0.25">
      <c r="A3243" s="94"/>
      <c r="B3243" s="94"/>
      <c r="C3243" s="94"/>
      <c r="D3243" s="111"/>
      <c r="E3243" s="94"/>
      <c r="F3243" s="94"/>
      <c r="G3243" s="94"/>
      <c r="H3243" s="94"/>
      <c r="I3243" s="96"/>
      <c r="J3243" s="112"/>
      <c r="K3243" s="96"/>
      <c r="L3243" s="113"/>
      <c r="M3243" s="111"/>
      <c r="N3243" s="96"/>
      <c r="O3243" s="94"/>
      <c r="P3243" s="94"/>
      <c r="Q3243" s="96"/>
      <c r="R3243" s="96"/>
      <c r="S3243" s="96"/>
      <c r="T3243" s="94"/>
      <c r="U3243" s="94"/>
      <c r="V3243" s="96"/>
      <c r="W3243" s="94"/>
      <c r="X3243" s="94"/>
      <c r="Y3243" s="94"/>
      <c r="Z3243" s="94"/>
      <c r="AA3243" s="94"/>
      <c r="AB3243" s="96"/>
      <c r="AC3243" s="96"/>
      <c r="AD3243" s="96"/>
      <c r="AE3243" s="96"/>
      <c r="AF3243" s="94"/>
      <c r="AG3243" s="94"/>
    </row>
    <row r="3244" spans="1:33" ht="15.75" customHeight="1" x14ac:dyDescent="0.25">
      <c r="A3244" s="94"/>
      <c r="B3244" s="94"/>
      <c r="C3244" s="94"/>
      <c r="D3244" s="111"/>
      <c r="E3244" s="94"/>
      <c r="F3244" s="94"/>
      <c r="G3244" s="94"/>
      <c r="H3244" s="94"/>
      <c r="I3244" s="96"/>
      <c r="J3244" s="112"/>
      <c r="K3244" s="96"/>
      <c r="L3244" s="113"/>
      <c r="M3244" s="111"/>
      <c r="N3244" s="96"/>
      <c r="O3244" s="94"/>
      <c r="P3244" s="94"/>
      <c r="Q3244" s="96"/>
      <c r="R3244" s="96"/>
      <c r="S3244" s="96"/>
      <c r="T3244" s="94"/>
      <c r="U3244" s="94"/>
      <c r="V3244" s="96"/>
      <c r="W3244" s="94"/>
      <c r="X3244" s="94"/>
      <c r="Y3244" s="94"/>
      <c r="Z3244" s="94"/>
      <c r="AA3244" s="94"/>
      <c r="AB3244" s="96"/>
      <c r="AC3244" s="96"/>
      <c r="AD3244" s="96"/>
      <c r="AE3244" s="96"/>
      <c r="AF3244" s="94"/>
      <c r="AG3244" s="94"/>
    </row>
    <row r="3245" spans="1:33" ht="15.75" customHeight="1" x14ac:dyDescent="0.25">
      <c r="A3245" s="94"/>
      <c r="B3245" s="94"/>
      <c r="C3245" s="94"/>
      <c r="D3245" s="111"/>
      <c r="E3245" s="94"/>
      <c r="F3245" s="94"/>
      <c r="G3245" s="94"/>
      <c r="H3245" s="94"/>
      <c r="I3245" s="96"/>
      <c r="J3245" s="112"/>
      <c r="K3245" s="96"/>
      <c r="L3245" s="113"/>
      <c r="M3245" s="111"/>
      <c r="N3245" s="96"/>
      <c r="O3245" s="94"/>
      <c r="P3245" s="94"/>
      <c r="Q3245" s="96"/>
      <c r="R3245" s="96"/>
      <c r="S3245" s="96"/>
      <c r="T3245" s="94"/>
      <c r="U3245" s="94"/>
      <c r="V3245" s="96"/>
      <c r="W3245" s="94"/>
      <c r="X3245" s="94"/>
      <c r="Y3245" s="94"/>
      <c r="Z3245" s="94"/>
      <c r="AA3245" s="94"/>
      <c r="AB3245" s="96"/>
      <c r="AC3245" s="96"/>
      <c r="AD3245" s="96"/>
      <c r="AE3245" s="96"/>
      <c r="AF3245" s="94"/>
      <c r="AG3245" s="94"/>
    </row>
    <row r="3246" spans="1:33" ht="15.75" customHeight="1" x14ac:dyDescent="0.25">
      <c r="A3246" s="94"/>
      <c r="B3246" s="94"/>
      <c r="C3246" s="94"/>
      <c r="D3246" s="111"/>
      <c r="E3246" s="94"/>
      <c r="F3246" s="94"/>
      <c r="G3246" s="94"/>
      <c r="H3246" s="94"/>
      <c r="I3246" s="96"/>
      <c r="J3246" s="112"/>
      <c r="K3246" s="96"/>
      <c r="L3246" s="113"/>
      <c r="M3246" s="111"/>
      <c r="N3246" s="96"/>
      <c r="O3246" s="94"/>
      <c r="P3246" s="94"/>
      <c r="Q3246" s="96"/>
      <c r="R3246" s="96"/>
      <c r="S3246" s="96"/>
      <c r="T3246" s="94"/>
      <c r="U3246" s="94"/>
      <c r="V3246" s="96"/>
      <c r="W3246" s="94"/>
      <c r="X3246" s="94"/>
      <c r="Y3246" s="94"/>
      <c r="Z3246" s="94"/>
      <c r="AA3246" s="94"/>
      <c r="AB3246" s="96"/>
      <c r="AC3246" s="96"/>
      <c r="AD3246" s="96"/>
      <c r="AE3246" s="96"/>
      <c r="AF3246" s="94"/>
      <c r="AG3246" s="94"/>
    </row>
    <row r="3247" spans="1:33" ht="15.75" customHeight="1" x14ac:dyDescent="0.25">
      <c r="A3247" s="94"/>
      <c r="B3247" s="94"/>
      <c r="C3247" s="94"/>
      <c r="D3247" s="111"/>
      <c r="E3247" s="94"/>
      <c r="F3247" s="94"/>
      <c r="G3247" s="94"/>
      <c r="H3247" s="94"/>
      <c r="I3247" s="96"/>
      <c r="J3247" s="112"/>
      <c r="K3247" s="96"/>
      <c r="L3247" s="113"/>
      <c r="M3247" s="111"/>
      <c r="N3247" s="96"/>
      <c r="O3247" s="94"/>
      <c r="P3247" s="94"/>
      <c r="Q3247" s="96"/>
      <c r="R3247" s="96"/>
      <c r="S3247" s="96"/>
      <c r="T3247" s="94"/>
      <c r="U3247" s="94"/>
      <c r="V3247" s="96"/>
      <c r="W3247" s="94"/>
      <c r="X3247" s="94"/>
      <c r="Y3247" s="94"/>
      <c r="Z3247" s="94"/>
      <c r="AA3247" s="94"/>
      <c r="AB3247" s="96"/>
      <c r="AC3247" s="96"/>
      <c r="AD3247" s="96"/>
      <c r="AE3247" s="96"/>
      <c r="AF3247" s="94"/>
      <c r="AG3247" s="94"/>
    </row>
    <row r="3248" spans="1:33" ht="15.75" customHeight="1" x14ac:dyDescent="0.25">
      <c r="A3248" s="94"/>
      <c r="B3248" s="94"/>
      <c r="C3248" s="94"/>
      <c r="D3248" s="111"/>
      <c r="E3248" s="94"/>
      <c r="F3248" s="94"/>
      <c r="G3248" s="94"/>
      <c r="H3248" s="94"/>
      <c r="I3248" s="96"/>
      <c r="J3248" s="112"/>
      <c r="K3248" s="96"/>
      <c r="L3248" s="113"/>
      <c r="M3248" s="111"/>
      <c r="N3248" s="96"/>
      <c r="O3248" s="94"/>
      <c r="P3248" s="94"/>
      <c r="Q3248" s="96"/>
      <c r="R3248" s="96"/>
      <c r="S3248" s="96"/>
      <c r="T3248" s="94"/>
      <c r="U3248" s="94"/>
      <c r="V3248" s="96"/>
      <c r="W3248" s="94"/>
      <c r="X3248" s="94"/>
      <c r="Y3248" s="94"/>
      <c r="Z3248" s="94"/>
      <c r="AA3248" s="94"/>
      <c r="AB3248" s="96"/>
      <c r="AC3248" s="96"/>
      <c r="AD3248" s="96"/>
      <c r="AE3248" s="96"/>
      <c r="AF3248" s="94"/>
      <c r="AG3248" s="94"/>
    </row>
    <row r="3249" spans="1:33" ht="15.75" customHeight="1" x14ac:dyDescent="0.25">
      <c r="A3249" s="94"/>
      <c r="B3249" s="94"/>
      <c r="C3249" s="94"/>
      <c r="D3249" s="111"/>
      <c r="E3249" s="94"/>
      <c r="F3249" s="94"/>
      <c r="G3249" s="94"/>
      <c r="H3249" s="94"/>
      <c r="I3249" s="96"/>
      <c r="J3249" s="112"/>
      <c r="K3249" s="96"/>
      <c r="L3249" s="113"/>
      <c r="M3249" s="111"/>
      <c r="N3249" s="96"/>
      <c r="O3249" s="94"/>
      <c r="P3249" s="94"/>
      <c r="Q3249" s="96"/>
      <c r="R3249" s="96"/>
      <c r="S3249" s="96"/>
      <c r="T3249" s="94"/>
      <c r="U3249" s="94"/>
      <c r="V3249" s="96"/>
      <c r="W3249" s="94"/>
      <c r="X3249" s="94"/>
      <c r="Y3249" s="94"/>
      <c r="Z3249" s="94"/>
      <c r="AA3249" s="94"/>
      <c r="AB3249" s="96"/>
      <c r="AC3249" s="96"/>
      <c r="AD3249" s="96"/>
      <c r="AE3249" s="96"/>
      <c r="AF3249" s="94"/>
      <c r="AG3249" s="94"/>
    </row>
    <row r="3250" spans="1:33" ht="15.75" customHeight="1" x14ac:dyDescent="0.25">
      <c r="A3250" s="94"/>
      <c r="B3250" s="94"/>
      <c r="C3250" s="94"/>
      <c r="D3250" s="111"/>
      <c r="E3250" s="94"/>
      <c r="F3250" s="94"/>
      <c r="G3250" s="94"/>
      <c r="H3250" s="94"/>
      <c r="I3250" s="96"/>
      <c r="J3250" s="112"/>
      <c r="K3250" s="96"/>
      <c r="L3250" s="113"/>
      <c r="M3250" s="111"/>
      <c r="N3250" s="96"/>
      <c r="O3250" s="94"/>
      <c r="P3250" s="94"/>
      <c r="Q3250" s="96"/>
      <c r="R3250" s="96"/>
      <c r="S3250" s="96"/>
      <c r="T3250" s="94"/>
      <c r="U3250" s="94"/>
      <c r="V3250" s="96"/>
      <c r="W3250" s="94"/>
      <c r="X3250" s="94"/>
      <c r="Y3250" s="94"/>
      <c r="Z3250" s="94"/>
      <c r="AA3250" s="94"/>
      <c r="AB3250" s="96"/>
      <c r="AC3250" s="96"/>
      <c r="AD3250" s="96"/>
      <c r="AE3250" s="96"/>
      <c r="AF3250" s="94"/>
      <c r="AG3250" s="94"/>
    </row>
    <row r="3251" spans="1:33" ht="15.75" customHeight="1" x14ac:dyDescent="0.25">
      <c r="A3251" s="94"/>
      <c r="B3251" s="94"/>
      <c r="C3251" s="94"/>
      <c r="D3251" s="111"/>
      <c r="E3251" s="94"/>
      <c r="F3251" s="94"/>
      <c r="G3251" s="94"/>
      <c r="H3251" s="94"/>
      <c r="I3251" s="96"/>
      <c r="J3251" s="112"/>
      <c r="K3251" s="96"/>
      <c r="L3251" s="113"/>
      <c r="M3251" s="111"/>
      <c r="N3251" s="96"/>
      <c r="O3251" s="94"/>
      <c r="P3251" s="94"/>
      <c r="Q3251" s="96"/>
      <c r="R3251" s="96"/>
      <c r="S3251" s="96"/>
      <c r="T3251" s="94"/>
      <c r="U3251" s="94"/>
      <c r="V3251" s="96"/>
      <c r="W3251" s="94"/>
      <c r="X3251" s="94"/>
      <c r="Y3251" s="94"/>
      <c r="Z3251" s="94"/>
      <c r="AA3251" s="94"/>
      <c r="AB3251" s="96"/>
      <c r="AC3251" s="96"/>
      <c r="AD3251" s="96"/>
      <c r="AE3251" s="96"/>
      <c r="AF3251" s="94"/>
      <c r="AG3251" s="94"/>
    </row>
    <row r="3252" spans="1:33" ht="15.75" customHeight="1" x14ac:dyDescent="0.25">
      <c r="A3252" s="94"/>
      <c r="B3252" s="94"/>
      <c r="C3252" s="94"/>
      <c r="D3252" s="111"/>
      <c r="E3252" s="94"/>
      <c r="F3252" s="94"/>
      <c r="G3252" s="94"/>
      <c r="H3252" s="94"/>
      <c r="I3252" s="96"/>
      <c r="J3252" s="112"/>
      <c r="K3252" s="96"/>
      <c r="L3252" s="113"/>
      <c r="M3252" s="111"/>
      <c r="N3252" s="96"/>
      <c r="O3252" s="94"/>
      <c r="P3252" s="94"/>
      <c r="Q3252" s="96"/>
      <c r="R3252" s="96"/>
      <c r="S3252" s="96"/>
      <c r="T3252" s="94"/>
      <c r="U3252" s="94"/>
      <c r="V3252" s="96"/>
      <c r="W3252" s="94"/>
      <c r="X3252" s="94"/>
      <c r="Y3252" s="94"/>
      <c r="Z3252" s="94"/>
      <c r="AA3252" s="94"/>
      <c r="AB3252" s="96"/>
      <c r="AC3252" s="96"/>
      <c r="AD3252" s="96"/>
      <c r="AE3252" s="96"/>
      <c r="AF3252" s="94"/>
      <c r="AG3252" s="94"/>
    </row>
    <row r="3253" spans="1:33" ht="15.75" customHeight="1" x14ac:dyDescent="0.25">
      <c r="A3253" s="94"/>
      <c r="B3253" s="94"/>
      <c r="C3253" s="94"/>
      <c r="D3253" s="111"/>
      <c r="E3253" s="94"/>
      <c r="F3253" s="94"/>
      <c r="G3253" s="94"/>
      <c r="H3253" s="94"/>
      <c r="I3253" s="96"/>
      <c r="J3253" s="112"/>
      <c r="K3253" s="96"/>
      <c r="L3253" s="113"/>
      <c r="M3253" s="111"/>
      <c r="N3253" s="96"/>
      <c r="O3253" s="94"/>
      <c r="P3253" s="94"/>
      <c r="Q3253" s="96"/>
      <c r="R3253" s="96"/>
      <c r="S3253" s="96"/>
      <c r="T3253" s="94"/>
      <c r="U3253" s="94"/>
      <c r="V3253" s="96"/>
      <c r="W3253" s="94"/>
      <c r="X3253" s="94"/>
      <c r="Y3253" s="94"/>
      <c r="Z3253" s="94"/>
      <c r="AA3253" s="94"/>
      <c r="AB3253" s="96"/>
      <c r="AC3253" s="96"/>
      <c r="AD3253" s="96"/>
      <c r="AE3253" s="96"/>
      <c r="AF3253" s="94"/>
      <c r="AG3253" s="94"/>
    </row>
    <row r="3254" spans="1:33" ht="15.75" customHeight="1" x14ac:dyDescent="0.25">
      <c r="A3254" s="94"/>
      <c r="B3254" s="94"/>
      <c r="C3254" s="94"/>
      <c r="D3254" s="111"/>
      <c r="E3254" s="94"/>
      <c r="F3254" s="94"/>
      <c r="G3254" s="94"/>
      <c r="H3254" s="94"/>
      <c r="I3254" s="96"/>
      <c r="J3254" s="112"/>
      <c r="K3254" s="96"/>
      <c r="L3254" s="113"/>
      <c r="M3254" s="111"/>
      <c r="N3254" s="96"/>
      <c r="O3254" s="94"/>
      <c r="P3254" s="94"/>
      <c r="Q3254" s="96"/>
      <c r="R3254" s="96"/>
      <c r="S3254" s="96"/>
      <c r="T3254" s="94"/>
      <c r="U3254" s="94"/>
      <c r="V3254" s="96"/>
      <c r="W3254" s="94"/>
      <c r="X3254" s="94"/>
      <c r="Y3254" s="94"/>
      <c r="Z3254" s="94"/>
      <c r="AA3254" s="94"/>
      <c r="AB3254" s="96"/>
      <c r="AC3254" s="96"/>
      <c r="AD3254" s="96"/>
      <c r="AE3254" s="96"/>
      <c r="AF3254" s="94"/>
      <c r="AG3254" s="94"/>
    </row>
    <row r="3255" spans="1:33" ht="15.75" customHeight="1" x14ac:dyDescent="0.25">
      <c r="A3255" s="94"/>
      <c r="B3255" s="94"/>
      <c r="C3255" s="94"/>
      <c r="D3255" s="111"/>
      <c r="E3255" s="94"/>
      <c r="F3255" s="94"/>
      <c r="G3255" s="94"/>
      <c r="H3255" s="94"/>
      <c r="I3255" s="96"/>
      <c r="J3255" s="112"/>
      <c r="K3255" s="96"/>
      <c r="L3255" s="113"/>
      <c r="M3255" s="111"/>
      <c r="N3255" s="96"/>
      <c r="O3255" s="94"/>
      <c r="P3255" s="94"/>
      <c r="Q3255" s="96"/>
      <c r="R3255" s="96"/>
      <c r="S3255" s="96"/>
      <c r="T3255" s="94"/>
      <c r="U3255" s="94"/>
      <c r="V3255" s="96"/>
      <c r="W3255" s="94"/>
      <c r="X3255" s="94"/>
      <c r="Y3255" s="94"/>
      <c r="Z3255" s="94"/>
      <c r="AA3255" s="94"/>
      <c r="AB3255" s="96"/>
      <c r="AC3255" s="96"/>
      <c r="AD3255" s="96"/>
      <c r="AE3255" s="96"/>
      <c r="AF3255" s="94"/>
      <c r="AG3255" s="94"/>
    </row>
    <row r="3256" spans="1:33" ht="15.75" customHeight="1" x14ac:dyDescent="0.25">
      <c r="A3256" s="94"/>
      <c r="B3256" s="94"/>
      <c r="C3256" s="94"/>
      <c r="D3256" s="111"/>
      <c r="E3256" s="94"/>
      <c r="F3256" s="94"/>
      <c r="G3256" s="94"/>
      <c r="H3256" s="94"/>
      <c r="I3256" s="96"/>
      <c r="J3256" s="112"/>
      <c r="K3256" s="96"/>
      <c r="L3256" s="113"/>
      <c r="M3256" s="111"/>
      <c r="N3256" s="96"/>
      <c r="O3256" s="94"/>
      <c r="P3256" s="94"/>
      <c r="Q3256" s="96"/>
      <c r="R3256" s="96"/>
      <c r="S3256" s="96"/>
      <c r="T3256" s="94"/>
      <c r="U3256" s="94"/>
      <c r="V3256" s="96"/>
      <c r="W3256" s="94"/>
      <c r="X3256" s="94"/>
      <c r="Y3256" s="94"/>
      <c r="Z3256" s="94"/>
      <c r="AA3256" s="94"/>
      <c r="AB3256" s="96"/>
      <c r="AC3256" s="96"/>
      <c r="AD3256" s="96"/>
      <c r="AE3256" s="96"/>
      <c r="AF3256" s="94"/>
      <c r="AG3256" s="94"/>
    </row>
    <row r="3257" spans="1:33" ht="15.75" customHeight="1" x14ac:dyDescent="0.25">
      <c r="A3257" s="94"/>
      <c r="B3257" s="94"/>
      <c r="C3257" s="94"/>
      <c r="D3257" s="111"/>
      <c r="E3257" s="94"/>
      <c r="F3257" s="94"/>
      <c r="G3257" s="94"/>
      <c r="H3257" s="94"/>
      <c r="I3257" s="96"/>
      <c r="J3257" s="112"/>
      <c r="K3257" s="96"/>
      <c r="L3257" s="113"/>
      <c r="M3257" s="111"/>
      <c r="N3257" s="96"/>
      <c r="O3257" s="94"/>
      <c r="P3257" s="94"/>
      <c r="Q3257" s="96"/>
      <c r="R3257" s="96"/>
      <c r="S3257" s="96"/>
      <c r="T3257" s="94"/>
      <c r="U3257" s="94"/>
      <c r="V3257" s="96"/>
      <c r="W3257" s="94"/>
      <c r="X3257" s="94"/>
      <c r="Y3257" s="94"/>
      <c r="Z3257" s="94"/>
      <c r="AA3257" s="94"/>
      <c r="AB3257" s="96"/>
      <c r="AC3257" s="96"/>
      <c r="AD3257" s="96"/>
      <c r="AE3257" s="96"/>
      <c r="AF3257" s="94"/>
      <c r="AG3257" s="94"/>
    </row>
    <row r="3258" spans="1:33" ht="15.75" customHeight="1" x14ac:dyDescent="0.25">
      <c r="A3258" s="94"/>
      <c r="B3258" s="94"/>
      <c r="C3258" s="94"/>
      <c r="D3258" s="111"/>
      <c r="E3258" s="94"/>
      <c r="F3258" s="94"/>
      <c r="G3258" s="94"/>
      <c r="H3258" s="94"/>
      <c r="I3258" s="96"/>
      <c r="J3258" s="112"/>
      <c r="K3258" s="96"/>
      <c r="L3258" s="113"/>
      <c r="M3258" s="111"/>
      <c r="N3258" s="96"/>
      <c r="O3258" s="94"/>
      <c r="P3258" s="94"/>
      <c r="Q3258" s="96"/>
      <c r="R3258" s="96"/>
      <c r="S3258" s="96"/>
      <c r="T3258" s="94"/>
      <c r="U3258" s="94"/>
      <c r="V3258" s="96"/>
      <c r="W3258" s="94"/>
      <c r="X3258" s="94"/>
      <c r="Y3258" s="94"/>
      <c r="Z3258" s="94"/>
      <c r="AA3258" s="94"/>
      <c r="AB3258" s="96"/>
      <c r="AC3258" s="96"/>
      <c r="AD3258" s="96"/>
      <c r="AE3258" s="96"/>
      <c r="AF3258" s="94"/>
      <c r="AG3258" s="94"/>
    </row>
    <row r="3259" spans="1:33" ht="15.75" customHeight="1" x14ac:dyDescent="0.25">
      <c r="A3259" s="94"/>
      <c r="B3259" s="94"/>
      <c r="C3259" s="94"/>
      <c r="D3259" s="111"/>
      <c r="E3259" s="94"/>
      <c r="F3259" s="94"/>
      <c r="G3259" s="94"/>
      <c r="H3259" s="94"/>
      <c r="I3259" s="96"/>
      <c r="J3259" s="112"/>
      <c r="K3259" s="96"/>
      <c r="L3259" s="113"/>
      <c r="M3259" s="111"/>
      <c r="N3259" s="96"/>
      <c r="O3259" s="94"/>
      <c r="P3259" s="94"/>
      <c r="Q3259" s="96"/>
      <c r="R3259" s="96"/>
      <c r="S3259" s="96"/>
      <c r="T3259" s="94"/>
      <c r="U3259" s="94"/>
      <c r="V3259" s="96"/>
      <c r="W3259" s="94"/>
      <c r="X3259" s="94"/>
      <c r="Y3259" s="94"/>
      <c r="Z3259" s="94"/>
      <c r="AA3259" s="94"/>
      <c r="AB3259" s="96"/>
      <c r="AC3259" s="96"/>
      <c r="AD3259" s="96"/>
      <c r="AE3259" s="96"/>
      <c r="AF3259" s="94"/>
      <c r="AG3259" s="94"/>
    </row>
    <row r="3260" spans="1:33" ht="15.75" customHeight="1" x14ac:dyDescent="0.25">
      <c r="A3260" s="94"/>
      <c r="B3260" s="94"/>
      <c r="C3260" s="94"/>
      <c r="D3260" s="111"/>
      <c r="E3260" s="94"/>
      <c r="F3260" s="94"/>
      <c r="G3260" s="94"/>
      <c r="H3260" s="94"/>
      <c r="I3260" s="96"/>
      <c r="J3260" s="112"/>
      <c r="K3260" s="96"/>
      <c r="L3260" s="113"/>
      <c r="M3260" s="111"/>
      <c r="N3260" s="96"/>
      <c r="O3260" s="94"/>
      <c r="P3260" s="94"/>
      <c r="Q3260" s="96"/>
      <c r="R3260" s="96"/>
      <c r="S3260" s="96"/>
      <c r="T3260" s="94"/>
      <c r="U3260" s="94"/>
      <c r="V3260" s="96"/>
      <c r="W3260" s="94"/>
      <c r="X3260" s="94"/>
      <c r="Y3260" s="94"/>
      <c r="Z3260" s="94"/>
      <c r="AA3260" s="94"/>
      <c r="AB3260" s="96"/>
      <c r="AC3260" s="96"/>
      <c r="AD3260" s="96"/>
      <c r="AE3260" s="96"/>
      <c r="AF3260" s="94"/>
      <c r="AG3260" s="94"/>
    </row>
    <row r="3261" spans="1:33" ht="15.75" customHeight="1" x14ac:dyDescent="0.25">
      <c r="A3261" s="94"/>
      <c r="B3261" s="94"/>
      <c r="C3261" s="94"/>
      <c r="D3261" s="111"/>
      <c r="E3261" s="94"/>
      <c r="F3261" s="94"/>
      <c r="G3261" s="94"/>
      <c r="H3261" s="94"/>
      <c r="I3261" s="96"/>
      <c r="J3261" s="112"/>
      <c r="K3261" s="96"/>
      <c r="L3261" s="113"/>
      <c r="M3261" s="111"/>
      <c r="N3261" s="96"/>
      <c r="O3261" s="94"/>
      <c r="P3261" s="94"/>
      <c r="Q3261" s="96"/>
      <c r="R3261" s="96"/>
      <c r="S3261" s="96"/>
      <c r="T3261" s="94"/>
      <c r="U3261" s="94"/>
      <c r="V3261" s="96"/>
      <c r="W3261" s="94"/>
      <c r="X3261" s="94"/>
      <c r="Y3261" s="94"/>
      <c r="Z3261" s="94"/>
      <c r="AA3261" s="94"/>
      <c r="AB3261" s="96"/>
      <c r="AC3261" s="96"/>
      <c r="AD3261" s="96"/>
      <c r="AE3261" s="96"/>
      <c r="AF3261" s="94"/>
      <c r="AG3261" s="94"/>
    </row>
    <row r="3262" spans="1:33" ht="15.75" customHeight="1" x14ac:dyDescent="0.25">
      <c r="A3262" s="94"/>
      <c r="B3262" s="94"/>
      <c r="C3262" s="94"/>
      <c r="D3262" s="111"/>
      <c r="E3262" s="94"/>
      <c r="F3262" s="94"/>
      <c r="G3262" s="94"/>
      <c r="H3262" s="94"/>
      <c r="I3262" s="96"/>
      <c r="J3262" s="112"/>
      <c r="K3262" s="96"/>
      <c r="L3262" s="113"/>
      <c r="M3262" s="111"/>
      <c r="N3262" s="96"/>
      <c r="O3262" s="94"/>
      <c r="P3262" s="94"/>
      <c r="Q3262" s="96"/>
      <c r="R3262" s="96"/>
      <c r="S3262" s="96"/>
      <c r="T3262" s="94"/>
      <c r="U3262" s="94"/>
      <c r="V3262" s="96"/>
      <c r="W3262" s="94"/>
      <c r="X3262" s="94"/>
      <c r="Y3262" s="94"/>
      <c r="Z3262" s="94"/>
      <c r="AA3262" s="94"/>
      <c r="AB3262" s="96"/>
      <c r="AC3262" s="96"/>
      <c r="AD3262" s="96"/>
      <c r="AE3262" s="96"/>
      <c r="AF3262" s="94"/>
      <c r="AG3262" s="94"/>
    </row>
    <row r="3263" spans="1:33" ht="15.75" customHeight="1" x14ac:dyDescent="0.25">
      <c r="A3263" s="94"/>
      <c r="B3263" s="94"/>
      <c r="C3263" s="94"/>
      <c r="D3263" s="111"/>
      <c r="E3263" s="94"/>
      <c r="F3263" s="94"/>
      <c r="G3263" s="94"/>
      <c r="H3263" s="94"/>
      <c r="I3263" s="96"/>
      <c r="J3263" s="112"/>
      <c r="K3263" s="96"/>
      <c r="L3263" s="113"/>
      <c r="M3263" s="111"/>
      <c r="N3263" s="96"/>
      <c r="O3263" s="94"/>
      <c r="P3263" s="94"/>
      <c r="Q3263" s="96"/>
      <c r="R3263" s="96"/>
      <c r="S3263" s="96"/>
      <c r="T3263" s="94"/>
      <c r="U3263" s="94"/>
      <c r="V3263" s="96"/>
      <c r="W3263" s="94"/>
      <c r="X3263" s="94"/>
      <c r="Y3263" s="94"/>
      <c r="Z3263" s="94"/>
      <c r="AA3263" s="94"/>
      <c r="AB3263" s="96"/>
      <c r="AC3263" s="96"/>
      <c r="AD3263" s="96"/>
      <c r="AE3263" s="96"/>
      <c r="AF3263" s="94"/>
      <c r="AG3263" s="94"/>
    </row>
    <row r="3264" spans="1:33" ht="15.75" customHeight="1" x14ac:dyDescent="0.25">
      <c r="A3264" s="94"/>
      <c r="B3264" s="94"/>
      <c r="C3264" s="94"/>
      <c r="D3264" s="111"/>
      <c r="E3264" s="94"/>
      <c r="F3264" s="94"/>
      <c r="G3264" s="94"/>
      <c r="H3264" s="94"/>
      <c r="I3264" s="96"/>
      <c r="J3264" s="112"/>
      <c r="K3264" s="96"/>
      <c r="L3264" s="113"/>
      <c r="M3264" s="111"/>
      <c r="N3264" s="96"/>
      <c r="O3264" s="94"/>
      <c r="P3264" s="94"/>
      <c r="Q3264" s="96"/>
      <c r="R3264" s="96"/>
      <c r="S3264" s="96"/>
      <c r="T3264" s="94"/>
      <c r="U3264" s="94"/>
      <c r="V3264" s="96"/>
      <c r="W3264" s="94"/>
      <c r="X3264" s="94"/>
      <c r="Y3264" s="94"/>
      <c r="Z3264" s="94"/>
      <c r="AA3264" s="94"/>
      <c r="AB3264" s="96"/>
      <c r="AC3264" s="96"/>
      <c r="AD3264" s="96"/>
      <c r="AE3264" s="96"/>
      <c r="AF3264" s="94"/>
      <c r="AG3264" s="94"/>
    </row>
    <row r="3265" spans="1:33" ht="15.75" customHeight="1" x14ac:dyDescent="0.25">
      <c r="A3265" s="94"/>
      <c r="B3265" s="94"/>
      <c r="C3265" s="94"/>
      <c r="D3265" s="111"/>
      <c r="E3265" s="94"/>
      <c r="F3265" s="94"/>
      <c r="G3265" s="94"/>
      <c r="H3265" s="94"/>
      <c r="I3265" s="96"/>
      <c r="J3265" s="112"/>
      <c r="K3265" s="96"/>
      <c r="L3265" s="113"/>
      <c r="M3265" s="111"/>
      <c r="N3265" s="96"/>
      <c r="O3265" s="94"/>
      <c r="P3265" s="94"/>
      <c r="Q3265" s="96"/>
      <c r="R3265" s="96"/>
      <c r="S3265" s="96"/>
      <c r="T3265" s="94"/>
      <c r="U3265" s="94"/>
      <c r="V3265" s="96"/>
      <c r="W3265" s="94"/>
      <c r="X3265" s="94"/>
      <c r="Y3265" s="94"/>
      <c r="Z3265" s="94"/>
      <c r="AA3265" s="94"/>
      <c r="AB3265" s="96"/>
      <c r="AC3265" s="96"/>
      <c r="AD3265" s="96"/>
      <c r="AE3265" s="96"/>
      <c r="AF3265" s="94"/>
      <c r="AG3265" s="94"/>
    </row>
    <row r="3266" spans="1:33" ht="15.75" customHeight="1" x14ac:dyDescent="0.25">
      <c r="A3266" s="94"/>
      <c r="B3266" s="94"/>
      <c r="C3266" s="94"/>
      <c r="D3266" s="111"/>
      <c r="E3266" s="94"/>
      <c r="F3266" s="94"/>
      <c r="G3266" s="94"/>
      <c r="H3266" s="94"/>
      <c r="I3266" s="96"/>
      <c r="J3266" s="112"/>
      <c r="K3266" s="96"/>
      <c r="L3266" s="113"/>
      <c r="M3266" s="111"/>
      <c r="N3266" s="96"/>
      <c r="O3266" s="94"/>
      <c r="P3266" s="94"/>
      <c r="Q3266" s="96"/>
      <c r="R3266" s="96"/>
      <c r="S3266" s="96"/>
      <c r="T3266" s="94"/>
      <c r="U3266" s="94"/>
      <c r="V3266" s="96"/>
      <c r="W3266" s="94"/>
      <c r="X3266" s="94"/>
      <c r="Y3266" s="94"/>
      <c r="Z3266" s="94"/>
      <c r="AA3266" s="94"/>
      <c r="AB3266" s="96"/>
      <c r="AC3266" s="96"/>
      <c r="AD3266" s="96"/>
      <c r="AE3266" s="96"/>
      <c r="AF3266" s="94"/>
      <c r="AG3266" s="94"/>
    </row>
    <row r="3267" spans="1:33" ht="15.75" customHeight="1" x14ac:dyDescent="0.25">
      <c r="A3267" s="94"/>
      <c r="B3267" s="94"/>
      <c r="C3267" s="94"/>
      <c r="D3267" s="111"/>
      <c r="E3267" s="94"/>
      <c r="F3267" s="94"/>
      <c r="G3267" s="94"/>
      <c r="H3267" s="94"/>
      <c r="I3267" s="96"/>
      <c r="J3267" s="112"/>
      <c r="K3267" s="96"/>
      <c r="L3267" s="113"/>
      <c r="M3267" s="111"/>
      <c r="N3267" s="96"/>
      <c r="O3267" s="94"/>
      <c r="P3267" s="94"/>
      <c r="Q3267" s="96"/>
      <c r="R3267" s="96"/>
      <c r="S3267" s="96"/>
      <c r="T3267" s="94"/>
      <c r="U3267" s="94"/>
      <c r="V3267" s="96"/>
      <c r="W3267" s="94"/>
      <c r="X3267" s="94"/>
      <c r="Y3267" s="94"/>
      <c r="Z3267" s="94"/>
      <c r="AA3267" s="94"/>
      <c r="AB3267" s="96"/>
      <c r="AC3267" s="96"/>
      <c r="AD3267" s="96"/>
      <c r="AE3267" s="96"/>
      <c r="AF3267" s="94"/>
      <c r="AG3267" s="94"/>
    </row>
    <row r="3268" spans="1:33" ht="15.75" customHeight="1" x14ac:dyDescent="0.25">
      <c r="A3268" s="94"/>
      <c r="B3268" s="94"/>
      <c r="C3268" s="94"/>
      <c r="D3268" s="111"/>
      <c r="E3268" s="94"/>
      <c r="F3268" s="94"/>
      <c r="G3268" s="94"/>
      <c r="H3268" s="94"/>
      <c r="I3268" s="96"/>
      <c r="J3268" s="112"/>
      <c r="K3268" s="96"/>
      <c r="L3268" s="113"/>
      <c r="M3268" s="111"/>
      <c r="N3268" s="96"/>
      <c r="O3268" s="94"/>
      <c r="P3268" s="94"/>
      <c r="Q3268" s="96"/>
      <c r="R3268" s="96"/>
      <c r="S3268" s="96"/>
      <c r="T3268" s="94"/>
      <c r="U3268" s="94"/>
      <c r="V3268" s="96"/>
      <c r="W3268" s="94"/>
      <c r="X3268" s="94"/>
      <c r="Y3268" s="94"/>
      <c r="Z3268" s="94"/>
      <c r="AA3268" s="94"/>
      <c r="AB3268" s="96"/>
      <c r="AC3268" s="96"/>
      <c r="AD3268" s="96"/>
      <c r="AE3268" s="96"/>
      <c r="AF3268" s="94"/>
      <c r="AG3268" s="94"/>
    </row>
    <row r="3269" spans="1:33" ht="15.75" customHeight="1" x14ac:dyDescent="0.25">
      <c r="A3269" s="94"/>
      <c r="B3269" s="94"/>
      <c r="C3269" s="94"/>
      <c r="D3269" s="111"/>
      <c r="E3269" s="94"/>
      <c r="F3269" s="94"/>
      <c r="G3269" s="94"/>
      <c r="H3269" s="94"/>
      <c r="I3269" s="96"/>
      <c r="J3269" s="112"/>
      <c r="K3269" s="96"/>
      <c r="L3269" s="113"/>
      <c r="M3269" s="111"/>
      <c r="N3269" s="96"/>
      <c r="O3269" s="94"/>
      <c r="P3269" s="94"/>
      <c r="Q3269" s="96"/>
      <c r="R3269" s="96"/>
      <c r="S3269" s="96"/>
      <c r="T3269" s="94"/>
      <c r="U3269" s="94"/>
      <c r="V3269" s="96"/>
      <c r="W3269" s="94"/>
      <c r="X3269" s="94"/>
      <c r="Y3269" s="94"/>
      <c r="Z3269" s="94"/>
      <c r="AA3269" s="94"/>
      <c r="AB3269" s="96"/>
      <c r="AC3269" s="96"/>
      <c r="AD3269" s="96"/>
      <c r="AE3269" s="96"/>
      <c r="AF3269" s="94"/>
      <c r="AG3269" s="94"/>
    </row>
    <row r="3270" spans="1:33" ht="15.75" customHeight="1" x14ac:dyDescent="0.25">
      <c r="A3270" s="94"/>
      <c r="B3270" s="94"/>
      <c r="C3270" s="94"/>
      <c r="D3270" s="111"/>
      <c r="E3270" s="94"/>
      <c r="F3270" s="94"/>
      <c r="G3270" s="94"/>
      <c r="H3270" s="94"/>
      <c r="I3270" s="96"/>
      <c r="J3270" s="112"/>
      <c r="K3270" s="96"/>
      <c r="L3270" s="113"/>
      <c r="M3270" s="111"/>
      <c r="N3270" s="96"/>
      <c r="O3270" s="94"/>
      <c r="P3270" s="94"/>
      <c r="Q3270" s="96"/>
      <c r="R3270" s="96"/>
      <c r="S3270" s="96"/>
      <c r="T3270" s="94"/>
      <c r="U3270" s="94"/>
      <c r="V3270" s="96"/>
      <c r="W3270" s="94"/>
      <c r="X3270" s="94"/>
      <c r="Y3270" s="94"/>
      <c r="Z3270" s="94"/>
      <c r="AA3270" s="94"/>
      <c r="AB3270" s="96"/>
      <c r="AC3270" s="96"/>
      <c r="AD3270" s="96"/>
      <c r="AE3270" s="96"/>
      <c r="AF3270" s="94"/>
      <c r="AG3270" s="94"/>
    </row>
    <row r="3271" spans="1:33" ht="15.75" customHeight="1" x14ac:dyDescent="0.25">
      <c r="A3271" s="94"/>
      <c r="B3271" s="94"/>
      <c r="C3271" s="94"/>
      <c r="D3271" s="111"/>
      <c r="E3271" s="94"/>
      <c r="F3271" s="94"/>
      <c r="G3271" s="94"/>
      <c r="H3271" s="94"/>
      <c r="I3271" s="96"/>
      <c r="J3271" s="112"/>
      <c r="K3271" s="96"/>
      <c r="L3271" s="113"/>
      <c r="M3271" s="111"/>
      <c r="N3271" s="96"/>
      <c r="O3271" s="94"/>
      <c r="P3271" s="94"/>
      <c r="Q3271" s="96"/>
      <c r="R3271" s="96"/>
      <c r="S3271" s="96"/>
      <c r="T3271" s="94"/>
      <c r="U3271" s="94"/>
      <c r="V3271" s="96"/>
      <c r="W3271" s="94"/>
      <c r="X3271" s="94"/>
      <c r="Y3271" s="94"/>
      <c r="Z3271" s="94"/>
      <c r="AA3271" s="94"/>
      <c r="AB3271" s="96"/>
      <c r="AC3271" s="96"/>
      <c r="AD3271" s="96"/>
      <c r="AE3271" s="96"/>
      <c r="AF3271" s="94"/>
      <c r="AG3271" s="94"/>
    </row>
    <row r="3272" spans="1:33" ht="15.75" customHeight="1" x14ac:dyDescent="0.25">
      <c r="A3272" s="94"/>
      <c r="B3272" s="94"/>
      <c r="C3272" s="94"/>
      <c r="D3272" s="111"/>
      <c r="E3272" s="94"/>
      <c r="F3272" s="94"/>
      <c r="G3272" s="94"/>
      <c r="H3272" s="94"/>
      <c r="I3272" s="96"/>
      <c r="J3272" s="112"/>
      <c r="K3272" s="96"/>
      <c r="L3272" s="113"/>
      <c r="M3272" s="111"/>
      <c r="N3272" s="96"/>
      <c r="O3272" s="94"/>
      <c r="P3272" s="94"/>
      <c r="Q3272" s="96"/>
      <c r="R3272" s="96"/>
      <c r="S3272" s="96"/>
      <c r="T3272" s="94"/>
      <c r="U3272" s="94"/>
      <c r="V3272" s="96"/>
      <c r="W3272" s="94"/>
      <c r="X3272" s="94"/>
      <c r="Y3272" s="94"/>
      <c r="Z3272" s="94"/>
      <c r="AA3272" s="94"/>
      <c r="AB3272" s="96"/>
      <c r="AC3272" s="96"/>
      <c r="AD3272" s="96"/>
      <c r="AE3272" s="96"/>
      <c r="AF3272" s="94"/>
      <c r="AG3272" s="94"/>
    </row>
    <row r="3273" spans="1:33" ht="15.75" customHeight="1" x14ac:dyDescent="0.25">
      <c r="A3273" s="94"/>
      <c r="B3273" s="94"/>
      <c r="C3273" s="94"/>
      <c r="D3273" s="111"/>
      <c r="E3273" s="94"/>
      <c r="F3273" s="94"/>
      <c r="G3273" s="94"/>
      <c r="H3273" s="94"/>
      <c r="I3273" s="96"/>
      <c r="J3273" s="112"/>
      <c r="K3273" s="96"/>
      <c r="L3273" s="113"/>
      <c r="M3273" s="111"/>
      <c r="N3273" s="96"/>
      <c r="O3273" s="94"/>
      <c r="P3273" s="94"/>
      <c r="Q3273" s="96"/>
      <c r="R3273" s="96"/>
      <c r="S3273" s="96"/>
      <c r="T3273" s="94"/>
      <c r="U3273" s="94"/>
      <c r="V3273" s="96"/>
      <c r="W3273" s="94"/>
      <c r="X3273" s="94"/>
      <c r="Y3273" s="94"/>
      <c r="Z3273" s="94"/>
      <c r="AA3273" s="94"/>
      <c r="AB3273" s="96"/>
      <c r="AC3273" s="96"/>
      <c r="AD3273" s="96"/>
      <c r="AE3273" s="96"/>
      <c r="AF3273" s="94"/>
      <c r="AG3273" s="94"/>
    </row>
    <row r="3274" spans="1:33" ht="15.75" customHeight="1" x14ac:dyDescent="0.25">
      <c r="A3274" s="94"/>
      <c r="B3274" s="94"/>
      <c r="C3274" s="94"/>
      <c r="D3274" s="111"/>
      <c r="E3274" s="94"/>
      <c r="F3274" s="94"/>
      <c r="G3274" s="94"/>
      <c r="H3274" s="94"/>
      <c r="I3274" s="96"/>
      <c r="J3274" s="112"/>
      <c r="K3274" s="96"/>
      <c r="L3274" s="113"/>
      <c r="M3274" s="111"/>
      <c r="N3274" s="96"/>
      <c r="O3274" s="94"/>
      <c r="P3274" s="94"/>
      <c r="Q3274" s="96"/>
      <c r="R3274" s="96"/>
      <c r="S3274" s="96"/>
      <c r="T3274" s="94"/>
      <c r="U3274" s="94"/>
      <c r="V3274" s="96"/>
      <c r="W3274" s="94"/>
      <c r="X3274" s="94"/>
      <c r="Y3274" s="94"/>
      <c r="Z3274" s="94"/>
      <c r="AA3274" s="94"/>
      <c r="AB3274" s="96"/>
      <c r="AC3274" s="96"/>
      <c r="AD3274" s="96"/>
      <c r="AE3274" s="96"/>
      <c r="AF3274" s="94"/>
      <c r="AG3274" s="94"/>
    </row>
    <row r="3275" spans="1:33" ht="15.75" customHeight="1" x14ac:dyDescent="0.25">
      <c r="A3275" s="94"/>
      <c r="B3275" s="94"/>
      <c r="C3275" s="94"/>
      <c r="D3275" s="111"/>
      <c r="E3275" s="94"/>
      <c r="F3275" s="94"/>
      <c r="G3275" s="94"/>
      <c r="H3275" s="94"/>
      <c r="I3275" s="96"/>
      <c r="J3275" s="112"/>
      <c r="K3275" s="96"/>
      <c r="L3275" s="113"/>
      <c r="M3275" s="111"/>
      <c r="N3275" s="96"/>
      <c r="O3275" s="94"/>
      <c r="P3275" s="94"/>
      <c r="Q3275" s="96"/>
      <c r="R3275" s="96"/>
      <c r="S3275" s="96"/>
      <c r="T3275" s="94"/>
      <c r="U3275" s="94"/>
      <c r="V3275" s="96"/>
      <c r="W3275" s="94"/>
      <c r="X3275" s="94"/>
      <c r="Y3275" s="94"/>
      <c r="Z3275" s="94"/>
      <c r="AA3275" s="94"/>
      <c r="AB3275" s="96"/>
      <c r="AC3275" s="96"/>
      <c r="AD3275" s="96"/>
      <c r="AE3275" s="96"/>
      <c r="AF3275" s="94"/>
      <c r="AG3275" s="94"/>
    </row>
    <row r="3276" spans="1:33" ht="15.75" customHeight="1" x14ac:dyDescent="0.25">
      <c r="A3276" s="94"/>
      <c r="B3276" s="94"/>
      <c r="C3276" s="94"/>
      <c r="D3276" s="111"/>
      <c r="E3276" s="94"/>
      <c r="F3276" s="94"/>
      <c r="G3276" s="94"/>
      <c r="H3276" s="94"/>
      <c r="I3276" s="96"/>
      <c r="J3276" s="112"/>
      <c r="K3276" s="96"/>
      <c r="L3276" s="113"/>
      <c r="M3276" s="111"/>
      <c r="N3276" s="96"/>
      <c r="O3276" s="94"/>
      <c r="P3276" s="94"/>
      <c r="Q3276" s="96"/>
      <c r="R3276" s="96"/>
      <c r="S3276" s="96"/>
      <c r="T3276" s="94"/>
      <c r="U3276" s="94"/>
      <c r="V3276" s="96"/>
      <c r="W3276" s="94"/>
      <c r="X3276" s="94"/>
      <c r="Y3276" s="94"/>
      <c r="Z3276" s="94"/>
      <c r="AA3276" s="94"/>
      <c r="AB3276" s="96"/>
      <c r="AC3276" s="96"/>
      <c r="AD3276" s="96"/>
      <c r="AE3276" s="96"/>
      <c r="AF3276" s="94"/>
      <c r="AG3276" s="94"/>
    </row>
    <row r="3277" spans="1:33" ht="15.75" customHeight="1" x14ac:dyDescent="0.25">
      <c r="A3277" s="94"/>
      <c r="B3277" s="94"/>
      <c r="C3277" s="94"/>
      <c r="D3277" s="111"/>
      <c r="E3277" s="94"/>
      <c r="F3277" s="94"/>
      <c r="G3277" s="94"/>
      <c r="H3277" s="94"/>
      <c r="I3277" s="96"/>
      <c r="J3277" s="112"/>
      <c r="K3277" s="96"/>
      <c r="L3277" s="113"/>
      <c r="M3277" s="111"/>
      <c r="N3277" s="96"/>
      <c r="O3277" s="94"/>
      <c r="P3277" s="94"/>
      <c r="Q3277" s="96"/>
      <c r="R3277" s="96"/>
      <c r="S3277" s="96"/>
      <c r="T3277" s="94"/>
      <c r="U3277" s="94"/>
      <c r="V3277" s="96"/>
      <c r="W3277" s="94"/>
      <c r="X3277" s="94"/>
      <c r="Y3277" s="94"/>
      <c r="Z3277" s="94"/>
      <c r="AA3277" s="94"/>
      <c r="AB3277" s="96"/>
      <c r="AC3277" s="96"/>
      <c r="AD3277" s="96"/>
      <c r="AE3277" s="96"/>
      <c r="AF3277" s="94"/>
      <c r="AG3277" s="94"/>
    </row>
    <row r="3278" spans="1:33" ht="15.75" customHeight="1" x14ac:dyDescent="0.25">
      <c r="A3278" s="94"/>
      <c r="B3278" s="94"/>
      <c r="C3278" s="94"/>
      <c r="D3278" s="111"/>
      <c r="E3278" s="94"/>
      <c r="F3278" s="94"/>
      <c r="G3278" s="94"/>
      <c r="H3278" s="94"/>
      <c r="I3278" s="96"/>
      <c r="J3278" s="112"/>
      <c r="K3278" s="96"/>
      <c r="L3278" s="113"/>
      <c r="M3278" s="111"/>
      <c r="N3278" s="96"/>
      <c r="O3278" s="94"/>
      <c r="P3278" s="94"/>
      <c r="Q3278" s="96"/>
      <c r="R3278" s="96"/>
      <c r="S3278" s="96"/>
      <c r="T3278" s="94"/>
      <c r="U3278" s="94"/>
      <c r="V3278" s="96"/>
      <c r="W3278" s="94"/>
      <c r="X3278" s="94"/>
      <c r="Y3278" s="94"/>
      <c r="Z3278" s="94"/>
      <c r="AA3278" s="94"/>
      <c r="AB3278" s="96"/>
      <c r="AC3278" s="96"/>
      <c r="AD3278" s="96"/>
      <c r="AE3278" s="96"/>
      <c r="AF3278" s="94"/>
      <c r="AG3278" s="94"/>
    </row>
    <row r="3279" spans="1:33" ht="15.75" customHeight="1" x14ac:dyDescent="0.25">
      <c r="A3279" s="94"/>
      <c r="B3279" s="94"/>
      <c r="C3279" s="94"/>
      <c r="D3279" s="111"/>
      <c r="E3279" s="94"/>
      <c r="F3279" s="94"/>
      <c r="G3279" s="94"/>
      <c r="H3279" s="94"/>
      <c r="I3279" s="96"/>
      <c r="J3279" s="112"/>
      <c r="K3279" s="96"/>
      <c r="L3279" s="113"/>
      <c r="M3279" s="111"/>
      <c r="N3279" s="96"/>
      <c r="O3279" s="94"/>
      <c r="P3279" s="94"/>
      <c r="Q3279" s="96"/>
      <c r="R3279" s="96"/>
      <c r="S3279" s="96"/>
      <c r="T3279" s="94"/>
      <c r="U3279" s="94"/>
      <c r="V3279" s="96"/>
      <c r="W3279" s="94"/>
      <c r="X3279" s="94"/>
      <c r="Y3279" s="94"/>
      <c r="Z3279" s="94"/>
      <c r="AA3279" s="94"/>
      <c r="AB3279" s="96"/>
      <c r="AC3279" s="96"/>
      <c r="AD3279" s="96"/>
      <c r="AE3279" s="96"/>
      <c r="AF3279" s="94"/>
      <c r="AG3279" s="94"/>
    </row>
    <row r="3280" spans="1:33" ht="15.75" customHeight="1" x14ac:dyDescent="0.25">
      <c r="A3280" s="94"/>
      <c r="B3280" s="94"/>
      <c r="C3280" s="94"/>
      <c r="D3280" s="111"/>
      <c r="E3280" s="94"/>
      <c r="F3280" s="94"/>
      <c r="G3280" s="94"/>
      <c r="H3280" s="94"/>
      <c r="I3280" s="96"/>
      <c r="J3280" s="112"/>
      <c r="K3280" s="96"/>
      <c r="L3280" s="113"/>
      <c r="M3280" s="111"/>
      <c r="N3280" s="96"/>
      <c r="O3280" s="94"/>
      <c r="P3280" s="94"/>
      <c r="Q3280" s="96"/>
      <c r="R3280" s="96"/>
      <c r="S3280" s="96"/>
      <c r="T3280" s="94"/>
      <c r="U3280" s="94"/>
      <c r="V3280" s="96"/>
      <c r="W3280" s="94"/>
      <c r="X3280" s="94"/>
      <c r="Y3280" s="94"/>
      <c r="Z3280" s="94"/>
      <c r="AA3280" s="94"/>
      <c r="AB3280" s="96"/>
      <c r="AC3280" s="96"/>
      <c r="AD3280" s="96"/>
      <c r="AE3280" s="96"/>
      <c r="AF3280" s="94"/>
      <c r="AG3280" s="94"/>
    </row>
    <row r="3281" spans="1:33" ht="15.75" customHeight="1" x14ac:dyDescent="0.25">
      <c r="A3281" s="94"/>
      <c r="B3281" s="94"/>
      <c r="C3281" s="94"/>
      <c r="D3281" s="111"/>
      <c r="E3281" s="94"/>
      <c r="F3281" s="94"/>
      <c r="G3281" s="94"/>
      <c r="H3281" s="94"/>
      <c r="I3281" s="96"/>
      <c r="J3281" s="112"/>
      <c r="K3281" s="96"/>
      <c r="L3281" s="113"/>
      <c r="M3281" s="111"/>
      <c r="N3281" s="96"/>
      <c r="O3281" s="94"/>
      <c r="P3281" s="94"/>
      <c r="Q3281" s="96"/>
      <c r="R3281" s="96"/>
      <c r="S3281" s="96"/>
      <c r="T3281" s="94"/>
      <c r="U3281" s="94"/>
      <c r="V3281" s="96"/>
      <c r="W3281" s="94"/>
      <c r="X3281" s="94"/>
      <c r="Y3281" s="94"/>
      <c r="Z3281" s="94"/>
      <c r="AA3281" s="94"/>
      <c r="AB3281" s="96"/>
      <c r="AC3281" s="96"/>
      <c r="AD3281" s="96"/>
      <c r="AE3281" s="96"/>
      <c r="AF3281" s="94"/>
      <c r="AG3281" s="94"/>
    </row>
    <row r="3282" spans="1:33" ht="15.75" customHeight="1" x14ac:dyDescent="0.25">
      <c r="A3282" s="94"/>
      <c r="B3282" s="94"/>
      <c r="C3282" s="94"/>
      <c r="D3282" s="111"/>
      <c r="E3282" s="94"/>
      <c r="F3282" s="94"/>
      <c r="G3282" s="94"/>
      <c r="H3282" s="94"/>
      <c r="I3282" s="96"/>
      <c r="J3282" s="112"/>
      <c r="K3282" s="96"/>
      <c r="L3282" s="113"/>
      <c r="M3282" s="111"/>
      <c r="N3282" s="96"/>
      <c r="O3282" s="94"/>
      <c r="P3282" s="94"/>
      <c r="Q3282" s="96"/>
      <c r="R3282" s="96"/>
      <c r="S3282" s="96"/>
      <c r="T3282" s="94"/>
      <c r="U3282" s="94"/>
      <c r="V3282" s="96"/>
      <c r="W3282" s="94"/>
      <c r="X3282" s="94"/>
      <c r="Y3282" s="94"/>
      <c r="Z3282" s="94"/>
      <c r="AA3282" s="94"/>
      <c r="AB3282" s="96"/>
      <c r="AC3282" s="96"/>
      <c r="AD3282" s="96"/>
      <c r="AE3282" s="96"/>
      <c r="AF3282" s="94"/>
      <c r="AG3282" s="94"/>
    </row>
    <row r="3283" spans="1:33" ht="15.75" customHeight="1" x14ac:dyDescent="0.25">
      <c r="A3283" s="94"/>
      <c r="B3283" s="94"/>
      <c r="C3283" s="94"/>
      <c r="D3283" s="111"/>
      <c r="E3283" s="94"/>
      <c r="F3283" s="94"/>
      <c r="G3283" s="94"/>
      <c r="H3283" s="94"/>
      <c r="I3283" s="96"/>
      <c r="J3283" s="112"/>
      <c r="K3283" s="96"/>
      <c r="L3283" s="113"/>
      <c r="M3283" s="111"/>
      <c r="N3283" s="96"/>
      <c r="O3283" s="94"/>
      <c r="P3283" s="94"/>
      <c r="Q3283" s="96"/>
      <c r="R3283" s="96"/>
      <c r="S3283" s="96"/>
      <c r="T3283" s="94"/>
      <c r="U3283" s="94"/>
      <c r="V3283" s="96"/>
      <c r="W3283" s="94"/>
      <c r="X3283" s="94"/>
      <c r="Y3283" s="94"/>
      <c r="Z3283" s="94"/>
      <c r="AA3283" s="94"/>
      <c r="AB3283" s="96"/>
      <c r="AC3283" s="96"/>
      <c r="AD3283" s="96"/>
      <c r="AE3283" s="96"/>
      <c r="AF3283" s="94"/>
      <c r="AG3283" s="94"/>
    </row>
    <row r="3284" spans="1:33" ht="15.75" customHeight="1" x14ac:dyDescent="0.25">
      <c r="A3284" s="94"/>
      <c r="B3284" s="94"/>
      <c r="C3284" s="94"/>
      <c r="D3284" s="111"/>
      <c r="E3284" s="94"/>
      <c r="F3284" s="94"/>
      <c r="G3284" s="94"/>
      <c r="H3284" s="94"/>
      <c r="I3284" s="96"/>
      <c r="J3284" s="112"/>
      <c r="K3284" s="96"/>
      <c r="L3284" s="113"/>
      <c r="M3284" s="111"/>
      <c r="N3284" s="96"/>
      <c r="O3284" s="94"/>
      <c r="P3284" s="94"/>
      <c r="Q3284" s="96"/>
      <c r="R3284" s="96"/>
      <c r="S3284" s="96"/>
      <c r="T3284" s="94"/>
      <c r="U3284" s="94"/>
      <c r="V3284" s="96"/>
      <c r="W3284" s="94"/>
      <c r="X3284" s="94"/>
      <c r="Y3284" s="94"/>
      <c r="Z3284" s="94"/>
      <c r="AA3284" s="94"/>
      <c r="AB3284" s="96"/>
      <c r="AC3284" s="96"/>
      <c r="AD3284" s="96"/>
      <c r="AE3284" s="96"/>
      <c r="AF3284" s="94"/>
      <c r="AG3284" s="94"/>
    </row>
    <row r="3285" spans="1:33" ht="15.75" customHeight="1" x14ac:dyDescent="0.25">
      <c r="A3285" s="94"/>
      <c r="B3285" s="94"/>
      <c r="C3285" s="94"/>
      <c r="D3285" s="111"/>
      <c r="E3285" s="94"/>
      <c r="F3285" s="94"/>
      <c r="G3285" s="94"/>
      <c r="H3285" s="94"/>
      <c r="I3285" s="96"/>
      <c r="J3285" s="112"/>
      <c r="K3285" s="96"/>
      <c r="L3285" s="113"/>
      <c r="M3285" s="111"/>
      <c r="N3285" s="96"/>
      <c r="O3285" s="94"/>
      <c r="P3285" s="94"/>
      <c r="Q3285" s="96"/>
      <c r="R3285" s="96"/>
      <c r="S3285" s="96"/>
      <c r="T3285" s="94"/>
      <c r="U3285" s="94"/>
      <c r="V3285" s="96"/>
      <c r="W3285" s="94"/>
      <c r="X3285" s="94"/>
      <c r="Y3285" s="94"/>
      <c r="Z3285" s="94"/>
      <c r="AA3285" s="94"/>
      <c r="AB3285" s="96"/>
      <c r="AC3285" s="96"/>
      <c r="AD3285" s="96"/>
      <c r="AE3285" s="96"/>
      <c r="AF3285" s="94"/>
      <c r="AG3285" s="94"/>
    </row>
    <row r="3286" spans="1:33" ht="15.75" customHeight="1" x14ac:dyDescent="0.25">
      <c r="A3286" s="94"/>
      <c r="B3286" s="94"/>
      <c r="C3286" s="94"/>
      <c r="D3286" s="111"/>
      <c r="E3286" s="94"/>
      <c r="F3286" s="94"/>
      <c r="G3286" s="94"/>
      <c r="H3286" s="94"/>
      <c r="I3286" s="96"/>
      <c r="J3286" s="112"/>
      <c r="K3286" s="96"/>
      <c r="L3286" s="113"/>
      <c r="M3286" s="111"/>
      <c r="N3286" s="96"/>
      <c r="O3286" s="94"/>
      <c r="P3286" s="94"/>
      <c r="Q3286" s="96"/>
      <c r="R3286" s="96"/>
      <c r="S3286" s="96"/>
      <c r="T3286" s="94"/>
      <c r="U3286" s="94"/>
      <c r="V3286" s="96"/>
      <c r="W3286" s="94"/>
      <c r="X3286" s="94"/>
      <c r="Y3286" s="94"/>
      <c r="Z3286" s="94"/>
      <c r="AA3286" s="94"/>
      <c r="AB3286" s="96"/>
      <c r="AC3286" s="96"/>
      <c r="AD3286" s="96"/>
      <c r="AE3286" s="96"/>
      <c r="AF3286" s="94"/>
      <c r="AG3286" s="94"/>
    </row>
    <row r="3287" spans="1:33" ht="15.75" customHeight="1" x14ac:dyDescent="0.25">
      <c r="A3287" s="94"/>
      <c r="B3287" s="94"/>
      <c r="C3287" s="94"/>
      <c r="D3287" s="111"/>
      <c r="E3287" s="94"/>
      <c r="F3287" s="94"/>
      <c r="G3287" s="94"/>
      <c r="H3287" s="94"/>
      <c r="I3287" s="96"/>
      <c r="J3287" s="112"/>
      <c r="K3287" s="96"/>
      <c r="L3287" s="113"/>
      <c r="M3287" s="111"/>
      <c r="N3287" s="96"/>
      <c r="O3287" s="94"/>
      <c r="P3287" s="94"/>
      <c r="Q3287" s="96"/>
      <c r="R3287" s="96"/>
      <c r="S3287" s="96"/>
      <c r="T3287" s="94"/>
      <c r="U3287" s="94"/>
      <c r="V3287" s="96"/>
      <c r="W3287" s="94"/>
      <c r="X3287" s="94"/>
      <c r="Y3287" s="94"/>
      <c r="Z3287" s="94"/>
      <c r="AA3287" s="94"/>
      <c r="AB3287" s="96"/>
      <c r="AC3287" s="96"/>
      <c r="AD3287" s="96"/>
      <c r="AE3287" s="96"/>
      <c r="AF3287" s="94"/>
      <c r="AG3287" s="94"/>
    </row>
    <row r="3288" spans="1:33" ht="15.75" customHeight="1" x14ac:dyDescent="0.25">
      <c r="A3288" s="94"/>
      <c r="B3288" s="94"/>
      <c r="C3288" s="94"/>
      <c r="D3288" s="111"/>
      <c r="E3288" s="94"/>
      <c r="F3288" s="94"/>
      <c r="G3288" s="94"/>
      <c r="H3288" s="94"/>
      <c r="I3288" s="96"/>
      <c r="J3288" s="112"/>
      <c r="K3288" s="96"/>
      <c r="L3288" s="113"/>
      <c r="M3288" s="111"/>
      <c r="N3288" s="96"/>
      <c r="O3288" s="94"/>
      <c r="P3288" s="94"/>
      <c r="Q3288" s="96"/>
      <c r="R3288" s="96"/>
      <c r="S3288" s="96"/>
      <c r="T3288" s="94"/>
      <c r="U3288" s="94"/>
      <c r="V3288" s="96"/>
      <c r="W3288" s="94"/>
      <c r="X3288" s="94"/>
      <c r="Y3288" s="94"/>
      <c r="Z3288" s="94"/>
      <c r="AA3288" s="94"/>
      <c r="AB3288" s="96"/>
      <c r="AC3288" s="96"/>
      <c r="AD3288" s="96"/>
      <c r="AE3288" s="96"/>
      <c r="AF3288" s="94"/>
      <c r="AG3288" s="94"/>
    </row>
    <row r="3289" spans="1:33" ht="15.75" customHeight="1" x14ac:dyDescent="0.25">
      <c r="A3289" s="94"/>
      <c r="B3289" s="94"/>
      <c r="C3289" s="94"/>
      <c r="D3289" s="111"/>
      <c r="E3289" s="94"/>
      <c r="F3289" s="94"/>
      <c r="G3289" s="94"/>
      <c r="H3289" s="94"/>
      <c r="I3289" s="96"/>
      <c r="J3289" s="112"/>
      <c r="K3289" s="96"/>
      <c r="L3289" s="113"/>
      <c r="M3289" s="111"/>
      <c r="N3289" s="96"/>
      <c r="O3289" s="94"/>
      <c r="P3289" s="94"/>
      <c r="Q3289" s="96"/>
      <c r="R3289" s="96"/>
      <c r="S3289" s="96"/>
      <c r="T3289" s="94"/>
      <c r="U3289" s="94"/>
      <c r="V3289" s="96"/>
      <c r="W3289" s="94"/>
      <c r="X3289" s="94"/>
      <c r="Y3289" s="94"/>
      <c r="Z3289" s="94"/>
      <c r="AA3289" s="94"/>
      <c r="AB3289" s="96"/>
      <c r="AC3289" s="96"/>
      <c r="AD3289" s="96"/>
      <c r="AE3289" s="96"/>
      <c r="AF3289" s="94"/>
      <c r="AG3289" s="94"/>
    </row>
    <row r="3290" spans="1:33" ht="15.75" customHeight="1" x14ac:dyDescent="0.25">
      <c r="A3290" s="94"/>
      <c r="B3290" s="94"/>
      <c r="C3290" s="94"/>
      <c r="D3290" s="111"/>
      <c r="E3290" s="94"/>
      <c r="F3290" s="94"/>
      <c r="G3290" s="94"/>
      <c r="H3290" s="94"/>
      <c r="I3290" s="96"/>
      <c r="J3290" s="112"/>
      <c r="K3290" s="96"/>
      <c r="L3290" s="113"/>
      <c r="M3290" s="111"/>
      <c r="N3290" s="96"/>
      <c r="O3290" s="94"/>
      <c r="P3290" s="94"/>
      <c r="Q3290" s="96"/>
      <c r="R3290" s="96"/>
      <c r="S3290" s="96"/>
      <c r="T3290" s="94"/>
      <c r="U3290" s="94"/>
      <c r="V3290" s="96"/>
      <c r="W3290" s="94"/>
      <c r="X3290" s="94"/>
      <c r="Y3290" s="94"/>
      <c r="Z3290" s="94"/>
      <c r="AA3290" s="94"/>
      <c r="AB3290" s="96"/>
      <c r="AC3290" s="96"/>
      <c r="AD3290" s="96"/>
      <c r="AE3290" s="96"/>
      <c r="AF3290" s="94"/>
      <c r="AG3290" s="94"/>
    </row>
    <row r="3291" spans="1:33" ht="15.75" customHeight="1" x14ac:dyDescent="0.25">
      <c r="A3291" s="94"/>
      <c r="B3291" s="94"/>
      <c r="C3291" s="94"/>
      <c r="D3291" s="111"/>
      <c r="E3291" s="94"/>
      <c r="F3291" s="94"/>
      <c r="G3291" s="94"/>
      <c r="H3291" s="94"/>
      <c r="I3291" s="96"/>
      <c r="J3291" s="112"/>
      <c r="K3291" s="96"/>
      <c r="L3291" s="113"/>
      <c r="M3291" s="111"/>
      <c r="N3291" s="96"/>
      <c r="O3291" s="94"/>
      <c r="P3291" s="94"/>
      <c r="Q3291" s="96"/>
      <c r="R3291" s="96"/>
      <c r="S3291" s="96"/>
      <c r="T3291" s="94"/>
      <c r="U3291" s="94"/>
      <c r="V3291" s="96"/>
      <c r="W3291" s="94"/>
      <c r="X3291" s="94"/>
      <c r="Y3291" s="94"/>
      <c r="Z3291" s="94"/>
      <c r="AA3291" s="94"/>
      <c r="AB3291" s="96"/>
      <c r="AC3291" s="96"/>
      <c r="AD3291" s="96"/>
      <c r="AE3291" s="96"/>
      <c r="AF3291" s="94"/>
      <c r="AG3291" s="94"/>
    </row>
    <row r="3292" spans="1:33" ht="15.75" customHeight="1" x14ac:dyDescent="0.25">
      <c r="A3292" s="94"/>
      <c r="B3292" s="94"/>
      <c r="C3292" s="94"/>
      <c r="D3292" s="111"/>
      <c r="E3292" s="94"/>
      <c r="F3292" s="94"/>
      <c r="G3292" s="94"/>
      <c r="H3292" s="94"/>
      <c r="I3292" s="96"/>
      <c r="J3292" s="112"/>
      <c r="K3292" s="96"/>
      <c r="L3292" s="113"/>
      <c r="M3292" s="111"/>
      <c r="N3292" s="96"/>
      <c r="O3292" s="94"/>
      <c r="P3292" s="94"/>
      <c r="Q3292" s="96"/>
      <c r="R3292" s="96"/>
      <c r="S3292" s="96"/>
      <c r="T3292" s="94"/>
      <c r="U3292" s="94"/>
      <c r="V3292" s="96"/>
      <c r="W3292" s="94"/>
      <c r="X3292" s="94"/>
      <c r="Y3292" s="94"/>
      <c r="Z3292" s="94"/>
      <c r="AA3292" s="94"/>
      <c r="AB3292" s="96"/>
      <c r="AC3292" s="96"/>
      <c r="AD3292" s="96"/>
      <c r="AE3292" s="96"/>
      <c r="AF3292" s="94"/>
      <c r="AG3292" s="94"/>
    </row>
    <row r="3293" spans="1:33" ht="15.75" customHeight="1" x14ac:dyDescent="0.25">
      <c r="A3293" s="94"/>
      <c r="B3293" s="94"/>
      <c r="C3293" s="94"/>
      <c r="D3293" s="111"/>
      <c r="E3293" s="94"/>
      <c r="F3293" s="94"/>
      <c r="G3293" s="94"/>
      <c r="H3293" s="94"/>
      <c r="I3293" s="96"/>
      <c r="J3293" s="112"/>
      <c r="K3293" s="96"/>
      <c r="L3293" s="113"/>
      <c r="M3293" s="111"/>
      <c r="N3293" s="96"/>
      <c r="O3293" s="94"/>
      <c r="P3293" s="94"/>
      <c r="Q3293" s="96"/>
      <c r="R3293" s="96"/>
      <c r="S3293" s="96"/>
      <c r="T3293" s="94"/>
      <c r="U3293" s="94"/>
      <c r="V3293" s="96"/>
      <c r="W3293" s="94"/>
      <c r="X3293" s="94"/>
      <c r="Y3293" s="94"/>
      <c r="Z3293" s="94"/>
      <c r="AA3293" s="94"/>
      <c r="AB3293" s="96"/>
      <c r="AC3293" s="96"/>
      <c r="AD3293" s="96"/>
      <c r="AE3293" s="96"/>
      <c r="AF3293" s="94"/>
      <c r="AG3293" s="94"/>
    </row>
    <row r="3294" spans="1:33" ht="15.75" customHeight="1" x14ac:dyDescent="0.25">
      <c r="A3294" s="94"/>
      <c r="B3294" s="94"/>
      <c r="C3294" s="94"/>
      <c r="D3294" s="111"/>
      <c r="E3294" s="94"/>
      <c r="F3294" s="94"/>
      <c r="G3294" s="94"/>
      <c r="H3294" s="94"/>
      <c r="I3294" s="96"/>
      <c r="J3294" s="112"/>
      <c r="K3294" s="96"/>
      <c r="L3294" s="113"/>
      <c r="M3294" s="111"/>
      <c r="N3294" s="96"/>
      <c r="O3294" s="94"/>
      <c r="P3294" s="94"/>
      <c r="Q3294" s="96"/>
      <c r="R3294" s="96"/>
      <c r="S3294" s="96"/>
      <c r="T3294" s="94"/>
      <c r="U3294" s="94"/>
      <c r="V3294" s="96"/>
      <c r="W3294" s="94"/>
      <c r="X3294" s="94"/>
      <c r="Y3294" s="94"/>
      <c r="Z3294" s="94"/>
      <c r="AA3294" s="94"/>
      <c r="AB3294" s="96"/>
      <c r="AC3294" s="96"/>
      <c r="AD3294" s="96"/>
      <c r="AE3294" s="96"/>
      <c r="AF3294" s="94"/>
      <c r="AG3294" s="94"/>
    </row>
    <row r="3295" spans="1:33" ht="15.75" customHeight="1" x14ac:dyDescent="0.25">
      <c r="A3295" s="94"/>
      <c r="B3295" s="94"/>
      <c r="C3295" s="94"/>
      <c r="D3295" s="111"/>
      <c r="E3295" s="94"/>
      <c r="F3295" s="94"/>
      <c r="G3295" s="94"/>
      <c r="H3295" s="94"/>
      <c r="I3295" s="96"/>
      <c r="J3295" s="112"/>
      <c r="K3295" s="96"/>
      <c r="L3295" s="113"/>
      <c r="M3295" s="111"/>
      <c r="N3295" s="96"/>
      <c r="O3295" s="94"/>
      <c r="P3295" s="94"/>
      <c r="Q3295" s="96"/>
      <c r="R3295" s="96"/>
      <c r="S3295" s="96"/>
      <c r="T3295" s="94"/>
      <c r="U3295" s="94"/>
      <c r="V3295" s="96"/>
      <c r="W3295" s="94"/>
      <c r="X3295" s="94"/>
      <c r="Y3295" s="94"/>
      <c r="Z3295" s="94"/>
      <c r="AA3295" s="94"/>
      <c r="AB3295" s="96"/>
      <c r="AC3295" s="96"/>
      <c r="AD3295" s="96"/>
      <c r="AE3295" s="96"/>
      <c r="AF3295" s="94"/>
      <c r="AG3295" s="94"/>
    </row>
    <row r="3296" spans="1:33" ht="15.75" customHeight="1" x14ac:dyDescent="0.25">
      <c r="A3296" s="94"/>
      <c r="B3296" s="94"/>
      <c r="C3296" s="94"/>
      <c r="D3296" s="111"/>
      <c r="E3296" s="94"/>
      <c r="F3296" s="94"/>
      <c r="G3296" s="94"/>
      <c r="H3296" s="94"/>
      <c r="I3296" s="96"/>
      <c r="J3296" s="112"/>
      <c r="K3296" s="96"/>
      <c r="L3296" s="113"/>
      <c r="M3296" s="111"/>
      <c r="N3296" s="96"/>
      <c r="O3296" s="94"/>
      <c r="P3296" s="94"/>
      <c r="Q3296" s="96"/>
      <c r="R3296" s="96"/>
      <c r="S3296" s="96"/>
      <c r="T3296" s="94"/>
      <c r="U3296" s="94"/>
      <c r="V3296" s="96"/>
      <c r="W3296" s="94"/>
      <c r="X3296" s="94"/>
      <c r="Y3296" s="94"/>
      <c r="Z3296" s="94"/>
      <c r="AA3296" s="94"/>
      <c r="AB3296" s="96"/>
      <c r="AC3296" s="96"/>
      <c r="AD3296" s="96"/>
      <c r="AE3296" s="96"/>
      <c r="AF3296" s="94"/>
      <c r="AG3296" s="94"/>
    </row>
    <row r="3297" spans="1:33" ht="15.75" customHeight="1" x14ac:dyDescent="0.25">
      <c r="A3297" s="94"/>
      <c r="B3297" s="94"/>
      <c r="C3297" s="94"/>
      <c r="D3297" s="111"/>
      <c r="E3297" s="94"/>
      <c r="F3297" s="94"/>
      <c r="G3297" s="94"/>
      <c r="H3297" s="94"/>
      <c r="I3297" s="96"/>
      <c r="J3297" s="112"/>
      <c r="K3297" s="96"/>
      <c r="L3297" s="113"/>
      <c r="M3297" s="111"/>
      <c r="N3297" s="96"/>
      <c r="O3297" s="94"/>
      <c r="P3297" s="94"/>
      <c r="Q3297" s="96"/>
      <c r="R3297" s="96"/>
      <c r="S3297" s="96"/>
      <c r="T3297" s="94"/>
      <c r="U3297" s="94"/>
      <c r="V3297" s="96"/>
      <c r="W3297" s="94"/>
      <c r="X3297" s="94"/>
      <c r="Y3297" s="94"/>
      <c r="Z3297" s="94"/>
      <c r="AA3297" s="94"/>
      <c r="AB3297" s="96"/>
      <c r="AC3297" s="96"/>
      <c r="AD3297" s="96"/>
      <c r="AE3297" s="96"/>
      <c r="AF3297" s="94"/>
      <c r="AG3297" s="94"/>
    </row>
    <row r="3298" spans="1:33" ht="15.75" customHeight="1" x14ac:dyDescent="0.25">
      <c r="A3298" s="94"/>
      <c r="B3298" s="94"/>
      <c r="C3298" s="94"/>
      <c r="D3298" s="111"/>
      <c r="E3298" s="94"/>
      <c r="F3298" s="94"/>
      <c r="G3298" s="94"/>
      <c r="H3298" s="94"/>
      <c r="I3298" s="96"/>
      <c r="J3298" s="112"/>
      <c r="K3298" s="96"/>
      <c r="L3298" s="113"/>
      <c r="M3298" s="111"/>
      <c r="N3298" s="96"/>
      <c r="O3298" s="94"/>
      <c r="P3298" s="94"/>
      <c r="Q3298" s="96"/>
      <c r="R3298" s="96"/>
      <c r="S3298" s="96"/>
      <c r="T3298" s="94"/>
      <c r="U3298" s="94"/>
      <c r="V3298" s="96"/>
      <c r="W3298" s="94"/>
      <c r="X3298" s="94"/>
      <c r="Y3298" s="94"/>
      <c r="Z3298" s="94"/>
      <c r="AA3298" s="94"/>
      <c r="AB3298" s="96"/>
      <c r="AC3298" s="96"/>
      <c r="AD3298" s="96"/>
      <c r="AE3298" s="96"/>
      <c r="AF3298" s="94"/>
      <c r="AG3298" s="94"/>
    </row>
    <row r="3299" spans="1:33" ht="15.75" customHeight="1" x14ac:dyDescent="0.25">
      <c r="A3299" s="94"/>
      <c r="B3299" s="94"/>
      <c r="C3299" s="94"/>
      <c r="D3299" s="111"/>
      <c r="E3299" s="94"/>
      <c r="F3299" s="94"/>
      <c r="G3299" s="94"/>
      <c r="H3299" s="94"/>
      <c r="I3299" s="96"/>
      <c r="J3299" s="112"/>
      <c r="K3299" s="96"/>
      <c r="L3299" s="113"/>
      <c r="M3299" s="111"/>
      <c r="N3299" s="96"/>
      <c r="O3299" s="94"/>
      <c r="P3299" s="94"/>
      <c r="Q3299" s="96"/>
      <c r="R3299" s="96"/>
      <c r="S3299" s="96"/>
      <c r="T3299" s="94"/>
      <c r="U3299" s="94"/>
      <c r="V3299" s="96"/>
      <c r="W3299" s="94"/>
      <c r="X3299" s="94"/>
      <c r="Y3299" s="94"/>
      <c r="Z3299" s="94"/>
      <c r="AA3299" s="94"/>
      <c r="AB3299" s="96"/>
      <c r="AC3299" s="96"/>
      <c r="AD3299" s="96"/>
      <c r="AE3299" s="96"/>
      <c r="AF3299" s="94"/>
      <c r="AG3299" s="94"/>
    </row>
    <row r="3300" spans="1:33" ht="15.75" customHeight="1" x14ac:dyDescent="0.25">
      <c r="A3300" s="94"/>
      <c r="B3300" s="94"/>
      <c r="C3300" s="94"/>
      <c r="D3300" s="111"/>
      <c r="E3300" s="94"/>
      <c r="F3300" s="94"/>
      <c r="G3300" s="94"/>
      <c r="H3300" s="94"/>
      <c r="I3300" s="96"/>
      <c r="J3300" s="112"/>
      <c r="K3300" s="96"/>
      <c r="L3300" s="113"/>
      <c r="M3300" s="111"/>
      <c r="N3300" s="96"/>
      <c r="O3300" s="94"/>
      <c r="P3300" s="94"/>
      <c r="Q3300" s="96"/>
      <c r="R3300" s="96"/>
      <c r="S3300" s="96"/>
      <c r="T3300" s="94"/>
      <c r="U3300" s="94"/>
      <c r="V3300" s="96"/>
      <c r="W3300" s="94"/>
      <c r="X3300" s="94"/>
      <c r="Y3300" s="94"/>
      <c r="Z3300" s="94"/>
      <c r="AA3300" s="94"/>
      <c r="AB3300" s="96"/>
      <c r="AC3300" s="96"/>
      <c r="AD3300" s="96"/>
      <c r="AE3300" s="96"/>
      <c r="AF3300" s="94"/>
      <c r="AG3300" s="94"/>
    </row>
    <row r="3301" spans="1:33" ht="15.75" customHeight="1" x14ac:dyDescent="0.25">
      <c r="A3301" s="94"/>
      <c r="B3301" s="94"/>
      <c r="C3301" s="94"/>
      <c r="D3301" s="111"/>
      <c r="E3301" s="94"/>
      <c r="F3301" s="94"/>
      <c r="G3301" s="94"/>
      <c r="H3301" s="94"/>
      <c r="I3301" s="96"/>
      <c r="J3301" s="112"/>
      <c r="K3301" s="96"/>
      <c r="L3301" s="113"/>
      <c r="M3301" s="111"/>
      <c r="N3301" s="96"/>
      <c r="O3301" s="94"/>
      <c r="P3301" s="94"/>
      <c r="Q3301" s="96"/>
      <c r="R3301" s="96"/>
      <c r="S3301" s="96"/>
      <c r="T3301" s="94"/>
      <c r="U3301" s="94"/>
      <c r="V3301" s="96"/>
      <c r="W3301" s="94"/>
      <c r="X3301" s="94"/>
      <c r="Y3301" s="94"/>
      <c r="Z3301" s="94"/>
      <c r="AA3301" s="94"/>
      <c r="AB3301" s="96"/>
      <c r="AC3301" s="96"/>
      <c r="AD3301" s="96"/>
      <c r="AE3301" s="96"/>
      <c r="AF3301" s="94"/>
      <c r="AG3301" s="94"/>
    </row>
    <row r="3302" spans="1:33" ht="15.75" customHeight="1" x14ac:dyDescent="0.25">
      <c r="A3302" s="94"/>
      <c r="B3302" s="94"/>
      <c r="C3302" s="94"/>
      <c r="D3302" s="111"/>
      <c r="E3302" s="94"/>
      <c r="F3302" s="94"/>
      <c r="G3302" s="94"/>
      <c r="H3302" s="94"/>
      <c r="I3302" s="96"/>
      <c r="J3302" s="112"/>
      <c r="K3302" s="96"/>
      <c r="L3302" s="113"/>
      <c r="M3302" s="111"/>
      <c r="N3302" s="96"/>
      <c r="O3302" s="94"/>
      <c r="P3302" s="94"/>
      <c r="Q3302" s="96"/>
      <c r="R3302" s="96"/>
      <c r="S3302" s="96"/>
      <c r="T3302" s="94"/>
      <c r="U3302" s="94"/>
      <c r="V3302" s="96"/>
      <c r="W3302" s="94"/>
      <c r="X3302" s="94"/>
      <c r="Y3302" s="94"/>
      <c r="Z3302" s="94"/>
      <c r="AA3302" s="94"/>
      <c r="AB3302" s="96"/>
      <c r="AC3302" s="96"/>
      <c r="AD3302" s="96"/>
      <c r="AE3302" s="96"/>
      <c r="AF3302" s="94"/>
      <c r="AG3302" s="94"/>
    </row>
    <row r="3303" spans="1:33" ht="15.75" customHeight="1" x14ac:dyDescent="0.25">
      <c r="A3303" s="94"/>
      <c r="B3303" s="94"/>
      <c r="C3303" s="94"/>
      <c r="D3303" s="111"/>
      <c r="E3303" s="94"/>
      <c r="F3303" s="94"/>
      <c r="G3303" s="94"/>
      <c r="H3303" s="94"/>
      <c r="I3303" s="96"/>
      <c r="J3303" s="112"/>
      <c r="K3303" s="96"/>
      <c r="L3303" s="113"/>
      <c r="M3303" s="111"/>
      <c r="N3303" s="96"/>
      <c r="O3303" s="94"/>
      <c r="P3303" s="94"/>
      <c r="Q3303" s="96"/>
      <c r="R3303" s="96"/>
      <c r="S3303" s="96"/>
      <c r="T3303" s="94"/>
      <c r="U3303" s="94"/>
      <c r="V3303" s="96"/>
      <c r="W3303" s="94"/>
      <c r="X3303" s="94"/>
      <c r="Y3303" s="94"/>
      <c r="Z3303" s="94"/>
      <c r="AA3303" s="94"/>
      <c r="AB3303" s="96"/>
      <c r="AC3303" s="96"/>
      <c r="AD3303" s="96"/>
      <c r="AE3303" s="96"/>
      <c r="AF3303" s="94"/>
      <c r="AG3303" s="94"/>
    </row>
    <row r="3304" spans="1:33" ht="15.75" customHeight="1" x14ac:dyDescent="0.25">
      <c r="A3304" s="94"/>
      <c r="B3304" s="94"/>
      <c r="C3304" s="94"/>
      <c r="D3304" s="111"/>
      <c r="E3304" s="94"/>
      <c r="F3304" s="94"/>
      <c r="G3304" s="94"/>
      <c r="H3304" s="94"/>
      <c r="I3304" s="96"/>
      <c r="J3304" s="112"/>
      <c r="K3304" s="96"/>
      <c r="L3304" s="113"/>
      <c r="M3304" s="111"/>
      <c r="N3304" s="96"/>
      <c r="O3304" s="94"/>
      <c r="P3304" s="94"/>
      <c r="Q3304" s="96"/>
      <c r="R3304" s="96"/>
      <c r="S3304" s="96"/>
      <c r="T3304" s="94"/>
      <c r="U3304" s="94"/>
      <c r="V3304" s="96"/>
      <c r="W3304" s="94"/>
      <c r="X3304" s="94"/>
      <c r="Y3304" s="94"/>
      <c r="Z3304" s="94"/>
      <c r="AA3304" s="94"/>
      <c r="AB3304" s="96"/>
      <c r="AC3304" s="96"/>
      <c r="AD3304" s="96"/>
      <c r="AE3304" s="96"/>
      <c r="AF3304" s="94"/>
      <c r="AG3304" s="94"/>
    </row>
    <row r="3305" spans="1:33" ht="15.75" customHeight="1" x14ac:dyDescent="0.25">
      <c r="A3305" s="94"/>
      <c r="B3305" s="94"/>
      <c r="C3305" s="94"/>
      <c r="D3305" s="111"/>
      <c r="E3305" s="94"/>
      <c r="F3305" s="94"/>
      <c r="G3305" s="94"/>
      <c r="H3305" s="94"/>
      <c r="I3305" s="96"/>
      <c r="J3305" s="112"/>
      <c r="K3305" s="96"/>
      <c r="L3305" s="113"/>
      <c r="M3305" s="111"/>
      <c r="N3305" s="96"/>
      <c r="O3305" s="94"/>
      <c r="P3305" s="94"/>
      <c r="Q3305" s="96"/>
      <c r="R3305" s="96"/>
      <c r="S3305" s="96"/>
      <c r="T3305" s="94"/>
      <c r="U3305" s="94"/>
      <c r="V3305" s="96"/>
      <c r="W3305" s="94"/>
      <c r="X3305" s="94"/>
      <c r="Y3305" s="94"/>
      <c r="Z3305" s="94"/>
      <c r="AA3305" s="94"/>
      <c r="AB3305" s="96"/>
      <c r="AC3305" s="96"/>
      <c r="AD3305" s="96"/>
      <c r="AE3305" s="96"/>
      <c r="AF3305" s="94"/>
      <c r="AG3305" s="94"/>
    </row>
    <row r="3306" spans="1:33" ht="15.75" customHeight="1" x14ac:dyDescent="0.25">
      <c r="A3306" s="94"/>
      <c r="B3306" s="94"/>
      <c r="C3306" s="94"/>
      <c r="D3306" s="111"/>
      <c r="E3306" s="94"/>
      <c r="F3306" s="94"/>
      <c r="G3306" s="94"/>
      <c r="H3306" s="94"/>
      <c r="I3306" s="96"/>
      <c r="J3306" s="112"/>
      <c r="K3306" s="96"/>
      <c r="L3306" s="113"/>
      <c r="M3306" s="111"/>
      <c r="N3306" s="96"/>
      <c r="O3306" s="94"/>
      <c r="P3306" s="94"/>
      <c r="Q3306" s="96"/>
      <c r="R3306" s="96"/>
      <c r="S3306" s="96"/>
      <c r="T3306" s="94"/>
      <c r="U3306" s="94"/>
      <c r="V3306" s="96"/>
      <c r="W3306" s="94"/>
      <c r="X3306" s="94"/>
      <c r="Y3306" s="94"/>
      <c r="Z3306" s="94"/>
      <c r="AA3306" s="94"/>
      <c r="AB3306" s="96"/>
      <c r="AC3306" s="96"/>
      <c r="AD3306" s="96"/>
      <c r="AE3306" s="96"/>
      <c r="AF3306" s="94"/>
      <c r="AG3306" s="94"/>
    </row>
    <row r="3307" spans="1:33" ht="15.75" customHeight="1" x14ac:dyDescent="0.25">
      <c r="A3307" s="94"/>
      <c r="B3307" s="94"/>
      <c r="C3307" s="94"/>
      <c r="D3307" s="111"/>
      <c r="E3307" s="94"/>
      <c r="F3307" s="94"/>
      <c r="G3307" s="94"/>
      <c r="H3307" s="94"/>
      <c r="I3307" s="96"/>
      <c r="J3307" s="112"/>
      <c r="K3307" s="96"/>
      <c r="L3307" s="113"/>
      <c r="M3307" s="111"/>
      <c r="N3307" s="96"/>
      <c r="O3307" s="94"/>
      <c r="P3307" s="94"/>
      <c r="Q3307" s="96"/>
      <c r="R3307" s="96"/>
      <c r="S3307" s="96"/>
      <c r="T3307" s="94"/>
      <c r="U3307" s="94"/>
      <c r="V3307" s="96"/>
      <c r="W3307" s="94"/>
      <c r="X3307" s="94"/>
      <c r="Y3307" s="94"/>
      <c r="Z3307" s="94"/>
      <c r="AA3307" s="94"/>
      <c r="AB3307" s="96"/>
      <c r="AC3307" s="96"/>
      <c r="AD3307" s="96"/>
      <c r="AE3307" s="96"/>
      <c r="AF3307" s="94"/>
      <c r="AG3307" s="94"/>
    </row>
    <row r="3308" spans="1:33" ht="15.75" customHeight="1" x14ac:dyDescent="0.25">
      <c r="A3308" s="94"/>
      <c r="B3308" s="94"/>
      <c r="C3308" s="94"/>
      <c r="D3308" s="111"/>
      <c r="E3308" s="94"/>
      <c r="F3308" s="94"/>
      <c r="G3308" s="94"/>
      <c r="H3308" s="94"/>
      <c r="I3308" s="96"/>
      <c r="J3308" s="112"/>
      <c r="K3308" s="96"/>
      <c r="L3308" s="113"/>
      <c r="M3308" s="111"/>
      <c r="N3308" s="96"/>
      <c r="O3308" s="94"/>
      <c r="P3308" s="94"/>
      <c r="Q3308" s="96"/>
      <c r="R3308" s="96"/>
      <c r="S3308" s="96"/>
      <c r="T3308" s="94"/>
      <c r="U3308" s="94"/>
      <c r="V3308" s="96"/>
      <c r="W3308" s="94"/>
      <c r="X3308" s="94"/>
      <c r="Y3308" s="94"/>
      <c r="Z3308" s="94"/>
      <c r="AA3308" s="94"/>
      <c r="AB3308" s="96"/>
      <c r="AC3308" s="96"/>
      <c r="AD3308" s="96"/>
      <c r="AE3308" s="96"/>
      <c r="AF3308" s="94"/>
      <c r="AG3308" s="94"/>
    </row>
    <row r="3309" spans="1:33" ht="15.75" customHeight="1" x14ac:dyDescent="0.25">
      <c r="A3309" s="94"/>
      <c r="B3309" s="94"/>
      <c r="C3309" s="94"/>
      <c r="D3309" s="111"/>
      <c r="E3309" s="94"/>
      <c r="F3309" s="94"/>
      <c r="G3309" s="94"/>
      <c r="H3309" s="94"/>
      <c r="I3309" s="96"/>
      <c r="J3309" s="112"/>
      <c r="K3309" s="96"/>
      <c r="L3309" s="113"/>
      <c r="M3309" s="111"/>
      <c r="N3309" s="96"/>
      <c r="O3309" s="94"/>
      <c r="P3309" s="94"/>
      <c r="Q3309" s="96"/>
      <c r="R3309" s="96"/>
      <c r="S3309" s="96"/>
      <c r="T3309" s="94"/>
      <c r="U3309" s="94"/>
      <c r="V3309" s="96"/>
      <c r="W3309" s="94"/>
      <c r="X3309" s="94"/>
      <c r="Y3309" s="94"/>
      <c r="Z3309" s="94"/>
      <c r="AA3309" s="94"/>
      <c r="AB3309" s="96"/>
      <c r="AC3309" s="96"/>
      <c r="AD3309" s="96"/>
      <c r="AE3309" s="96"/>
      <c r="AF3309" s="94"/>
      <c r="AG3309" s="94"/>
    </row>
    <row r="3310" spans="1:33" ht="15.75" customHeight="1" x14ac:dyDescent="0.25">
      <c r="A3310" s="94"/>
      <c r="B3310" s="94"/>
      <c r="C3310" s="94"/>
      <c r="D3310" s="111"/>
      <c r="E3310" s="94"/>
      <c r="F3310" s="94"/>
      <c r="G3310" s="94"/>
      <c r="H3310" s="94"/>
      <c r="I3310" s="96"/>
      <c r="J3310" s="112"/>
      <c r="K3310" s="96"/>
      <c r="L3310" s="113"/>
      <c r="M3310" s="111"/>
      <c r="N3310" s="96"/>
      <c r="O3310" s="94"/>
      <c r="P3310" s="94"/>
      <c r="Q3310" s="96"/>
      <c r="R3310" s="96"/>
      <c r="S3310" s="96"/>
      <c r="T3310" s="94"/>
      <c r="U3310" s="94"/>
      <c r="V3310" s="96"/>
      <c r="W3310" s="94"/>
      <c r="X3310" s="94"/>
      <c r="Y3310" s="94"/>
      <c r="Z3310" s="94"/>
      <c r="AA3310" s="94"/>
      <c r="AB3310" s="96"/>
      <c r="AC3310" s="96"/>
      <c r="AD3310" s="96"/>
      <c r="AE3310" s="96"/>
      <c r="AF3310" s="94"/>
      <c r="AG3310" s="94"/>
    </row>
    <row r="3311" spans="1:33" ht="15.75" customHeight="1" x14ac:dyDescent="0.25">
      <c r="A3311" s="94"/>
      <c r="B3311" s="94"/>
      <c r="C3311" s="94"/>
      <c r="D3311" s="111"/>
      <c r="E3311" s="94"/>
      <c r="F3311" s="94"/>
      <c r="G3311" s="94"/>
      <c r="H3311" s="94"/>
      <c r="I3311" s="96"/>
      <c r="J3311" s="112"/>
      <c r="K3311" s="96"/>
      <c r="L3311" s="113"/>
      <c r="M3311" s="111"/>
      <c r="N3311" s="96"/>
      <c r="O3311" s="94"/>
      <c r="P3311" s="94"/>
      <c r="Q3311" s="96"/>
      <c r="R3311" s="96"/>
      <c r="S3311" s="96"/>
      <c r="T3311" s="94"/>
      <c r="U3311" s="94"/>
      <c r="V3311" s="96"/>
      <c r="W3311" s="94"/>
      <c r="X3311" s="94"/>
      <c r="Y3311" s="94"/>
      <c r="Z3311" s="94"/>
      <c r="AA3311" s="94"/>
      <c r="AB3311" s="96"/>
      <c r="AC3311" s="96"/>
      <c r="AD3311" s="96"/>
      <c r="AE3311" s="96"/>
      <c r="AF3311" s="94"/>
      <c r="AG3311" s="94"/>
    </row>
    <row r="3312" spans="1:33" ht="15.75" customHeight="1" x14ac:dyDescent="0.25">
      <c r="A3312" s="94"/>
      <c r="B3312" s="94"/>
      <c r="C3312" s="94"/>
      <c r="D3312" s="111"/>
      <c r="E3312" s="94"/>
      <c r="F3312" s="94"/>
      <c r="G3312" s="94"/>
      <c r="H3312" s="94"/>
      <c r="I3312" s="96"/>
      <c r="J3312" s="112"/>
      <c r="K3312" s="96"/>
      <c r="L3312" s="113"/>
      <c r="M3312" s="111"/>
      <c r="N3312" s="96"/>
      <c r="O3312" s="94"/>
      <c r="P3312" s="94"/>
      <c r="Q3312" s="96"/>
      <c r="R3312" s="96"/>
      <c r="S3312" s="96"/>
      <c r="T3312" s="94"/>
      <c r="U3312" s="94"/>
      <c r="V3312" s="96"/>
      <c r="W3312" s="94"/>
      <c r="X3312" s="94"/>
      <c r="Y3312" s="94"/>
      <c r="Z3312" s="94"/>
      <c r="AA3312" s="94"/>
      <c r="AB3312" s="96"/>
      <c r="AC3312" s="96"/>
      <c r="AD3312" s="96"/>
      <c r="AE3312" s="96"/>
      <c r="AF3312" s="94"/>
      <c r="AG3312" s="94"/>
    </row>
    <row r="3313" spans="1:33" ht="15.75" customHeight="1" x14ac:dyDescent="0.25">
      <c r="A3313" s="94"/>
      <c r="B3313" s="94"/>
      <c r="C3313" s="94"/>
      <c r="D3313" s="111"/>
      <c r="E3313" s="94"/>
      <c r="F3313" s="94"/>
      <c r="G3313" s="94"/>
      <c r="H3313" s="94"/>
      <c r="I3313" s="96"/>
      <c r="J3313" s="112"/>
      <c r="K3313" s="96"/>
      <c r="L3313" s="113"/>
      <c r="M3313" s="111"/>
      <c r="N3313" s="96"/>
      <c r="O3313" s="94"/>
      <c r="P3313" s="94"/>
      <c r="Q3313" s="96"/>
      <c r="R3313" s="96"/>
      <c r="S3313" s="96"/>
      <c r="T3313" s="94"/>
      <c r="U3313" s="94"/>
      <c r="V3313" s="96"/>
      <c r="W3313" s="94"/>
      <c r="X3313" s="94"/>
      <c r="Y3313" s="94"/>
      <c r="Z3313" s="94"/>
      <c r="AA3313" s="94"/>
      <c r="AB3313" s="96"/>
      <c r="AC3313" s="96"/>
      <c r="AD3313" s="96"/>
      <c r="AE3313" s="96"/>
      <c r="AF3313" s="94"/>
      <c r="AG3313" s="94"/>
    </row>
    <row r="3314" spans="1:33" ht="15.75" customHeight="1" x14ac:dyDescent="0.25">
      <c r="A3314" s="94"/>
      <c r="B3314" s="94"/>
      <c r="C3314" s="94"/>
      <c r="D3314" s="111"/>
      <c r="E3314" s="94"/>
      <c r="F3314" s="94"/>
      <c r="G3314" s="94"/>
      <c r="H3314" s="94"/>
      <c r="I3314" s="96"/>
      <c r="J3314" s="112"/>
      <c r="K3314" s="96"/>
      <c r="L3314" s="113"/>
      <c r="M3314" s="111"/>
      <c r="N3314" s="96"/>
      <c r="O3314" s="94"/>
      <c r="P3314" s="94"/>
      <c r="Q3314" s="96"/>
      <c r="R3314" s="96"/>
      <c r="S3314" s="96"/>
      <c r="T3314" s="94"/>
      <c r="U3314" s="94"/>
      <c r="V3314" s="96"/>
      <c r="W3314" s="94"/>
      <c r="X3314" s="94"/>
      <c r="Y3314" s="94"/>
      <c r="Z3314" s="94"/>
      <c r="AA3314" s="94"/>
      <c r="AB3314" s="96"/>
      <c r="AC3314" s="96"/>
      <c r="AD3314" s="96"/>
      <c r="AE3314" s="96"/>
      <c r="AF3314" s="94"/>
      <c r="AG3314" s="94"/>
    </row>
    <row r="3315" spans="1:33" ht="15.75" customHeight="1" x14ac:dyDescent="0.25">
      <c r="A3315" s="94"/>
      <c r="B3315" s="94"/>
      <c r="C3315" s="94"/>
      <c r="D3315" s="111"/>
      <c r="E3315" s="94"/>
      <c r="F3315" s="94"/>
      <c r="G3315" s="94"/>
      <c r="H3315" s="94"/>
      <c r="I3315" s="96"/>
      <c r="J3315" s="112"/>
      <c r="K3315" s="96"/>
      <c r="L3315" s="113"/>
      <c r="M3315" s="111"/>
      <c r="N3315" s="96"/>
      <c r="O3315" s="94"/>
      <c r="P3315" s="94"/>
      <c r="Q3315" s="96"/>
      <c r="R3315" s="96"/>
      <c r="S3315" s="96"/>
      <c r="T3315" s="94"/>
      <c r="U3315" s="94"/>
      <c r="V3315" s="96"/>
      <c r="W3315" s="94"/>
      <c r="X3315" s="94"/>
      <c r="Y3315" s="94"/>
      <c r="Z3315" s="94"/>
      <c r="AA3315" s="94"/>
      <c r="AB3315" s="96"/>
      <c r="AC3315" s="96"/>
      <c r="AD3315" s="96"/>
      <c r="AE3315" s="96"/>
      <c r="AF3315" s="94"/>
      <c r="AG3315" s="94"/>
    </row>
    <row r="3316" spans="1:33" ht="15.75" customHeight="1" x14ac:dyDescent="0.25">
      <c r="A3316" s="94"/>
      <c r="B3316" s="94"/>
      <c r="C3316" s="94"/>
      <c r="D3316" s="111"/>
      <c r="E3316" s="94"/>
      <c r="F3316" s="94"/>
      <c r="G3316" s="94"/>
      <c r="H3316" s="94"/>
      <c r="I3316" s="96"/>
      <c r="J3316" s="112"/>
      <c r="K3316" s="96"/>
      <c r="L3316" s="113"/>
      <c r="M3316" s="111"/>
      <c r="N3316" s="96"/>
      <c r="O3316" s="94"/>
      <c r="P3316" s="94"/>
      <c r="Q3316" s="96"/>
      <c r="R3316" s="96"/>
      <c r="S3316" s="96"/>
      <c r="T3316" s="94"/>
      <c r="U3316" s="94"/>
      <c r="V3316" s="96"/>
      <c r="W3316" s="94"/>
      <c r="X3316" s="94"/>
      <c r="Y3316" s="94"/>
      <c r="Z3316" s="94"/>
      <c r="AA3316" s="94"/>
      <c r="AB3316" s="96"/>
      <c r="AC3316" s="96"/>
      <c r="AD3316" s="96"/>
      <c r="AE3316" s="96"/>
      <c r="AF3316" s="94"/>
      <c r="AG3316" s="94"/>
    </row>
    <row r="3317" spans="1:33" ht="15.75" customHeight="1" x14ac:dyDescent="0.25">
      <c r="A3317" s="94"/>
      <c r="B3317" s="94"/>
      <c r="C3317" s="94"/>
      <c r="D3317" s="111"/>
      <c r="E3317" s="94"/>
      <c r="F3317" s="94"/>
      <c r="G3317" s="94"/>
      <c r="H3317" s="94"/>
      <c r="I3317" s="96"/>
      <c r="J3317" s="112"/>
      <c r="K3317" s="96"/>
      <c r="L3317" s="113"/>
      <c r="M3317" s="111"/>
      <c r="N3317" s="96"/>
      <c r="O3317" s="94"/>
      <c r="P3317" s="94"/>
      <c r="Q3317" s="96"/>
      <c r="R3317" s="96"/>
      <c r="S3317" s="96"/>
      <c r="T3317" s="94"/>
      <c r="U3317" s="94"/>
      <c r="V3317" s="96"/>
      <c r="W3317" s="94"/>
      <c r="X3317" s="94"/>
      <c r="Y3317" s="94"/>
      <c r="Z3317" s="94"/>
      <c r="AA3317" s="94"/>
      <c r="AB3317" s="96"/>
      <c r="AC3317" s="96"/>
      <c r="AD3317" s="96"/>
      <c r="AE3317" s="96"/>
      <c r="AF3317" s="94"/>
      <c r="AG3317" s="94"/>
    </row>
    <row r="3318" spans="1:33" ht="15.75" customHeight="1" x14ac:dyDescent="0.25">
      <c r="A3318" s="94"/>
      <c r="B3318" s="94"/>
      <c r="C3318" s="94"/>
      <c r="D3318" s="111"/>
      <c r="E3318" s="94"/>
      <c r="F3318" s="94"/>
      <c r="G3318" s="94"/>
      <c r="H3318" s="94"/>
      <c r="I3318" s="96"/>
      <c r="J3318" s="112"/>
      <c r="K3318" s="96"/>
      <c r="L3318" s="113"/>
      <c r="M3318" s="111"/>
      <c r="N3318" s="96"/>
      <c r="O3318" s="94"/>
      <c r="P3318" s="94"/>
      <c r="Q3318" s="96"/>
      <c r="R3318" s="96"/>
      <c r="S3318" s="96"/>
      <c r="T3318" s="94"/>
      <c r="U3318" s="94"/>
      <c r="V3318" s="96"/>
      <c r="W3318" s="94"/>
      <c r="X3318" s="94"/>
      <c r="Y3318" s="94"/>
      <c r="Z3318" s="94"/>
      <c r="AA3318" s="94"/>
      <c r="AB3318" s="96"/>
      <c r="AC3318" s="96"/>
      <c r="AD3318" s="96"/>
      <c r="AE3318" s="96"/>
      <c r="AF3318" s="94"/>
      <c r="AG3318" s="94"/>
    </row>
    <row r="3319" spans="1:33" ht="15.75" customHeight="1" x14ac:dyDescent="0.25">
      <c r="A3319" s="94"/>
      <c r="B3319" s="94"/>
      <c r="C3319" s="94"/>
      <c r="D3319" s="111"/>
      <c r="E3319" s="94"/>
      <c r="F3319" s="94"/>
      <c r="G3319" s="94"/>
      <c r="H3319" s="94"/>
      <c r="I3319" s="96"/>
      <c r="J3319" s="112"/>
      <c r="K3319" s="96"/>
      <c r="L3319" s="113"/>
      <c r="M3319" s="111"/>
      <c r="N3319" s="96"/>
      <c r="O3319" s="94"/>
      <c r="P3319" s="94"/>
      <c r="Q3319" s="96"/>
      <c r="R3319" s="96"/>
      <c r="S3319" s="96"/>
      <c r="T3319" s="94"/>
      <c r="U3319" s="94"/>
      <c r="V3319" s="96"/>
      <c r="W3319" s="94"/>
      <c r="X3319" s="94"/>
      <c r="Y3319" s="94"/>
      <c r="Z3319" s="94"/>
      <c r="AA3319" s="94"/>
      <c r="AB3319" s="96"/>
      <c r="AC3319" s="96"/>
      <c r="AD3319" s="96"/>
      <c r="AE3319" s="96"/>
      <c r="AF3319" s="94"/>
      <c r="AG3319" s="94"/>
    </row>
    <row r="3320" spans="1:33" ht="15.75" customHeight="1" x14ac:dyDescent="0.25">
      <c r="A3320" s="94"/>
      <c r="B3320" s="94"/>
      <c r="C3320" s="94"/>
      <c r="D3320" s="111"/>
      <c r="E3320" s="94"/>
      <c r="F3320" s="94"/>
      <c r="G3320" s="94"/>
      <c r="H3320" s="94"/>
      <c r="I3320" s="96"/>
      <c r="J3320" s="112"/>
      <c r="K3320" s="96"/>
      <c r="L3320" s="113"/>
      <c r="M3320" s="111"/>
      <c r="N3320" s="96"/>
      <c r="O3320" s="94"/>
      <c r="P3320" s="94"/>
      <c r="Q3320" s="96"/>
      <c r="R3320" s="96"/>
      <c r="S3320" s="96"/>
      <c r="T3320" s="94"/>
      <c r="U3320" s="94"/>
      <c r="V3320" s="96"/>
      <c r="W3320" s="94"/>
      <c r="X3320" s="94"/>
      <c r="Y3320" s="94"/>
      <c r="Z3320" s="94"/>
      <c r="AA3320" s="94"/>
      <c r="AB3320" s="96"/>
      <c r="AC3320" s="96"/>
      <c r="AD3320" s="96"/>
      <c r="AE3320" s="96"/>
      <c r="AF3320" s="94"/>
      <c r="AG3320" s="94"/>
    </row>
    <row r="3321" spans="1:33" ht="15.75" customHeight="1" x14ac:dyDescent="0.25">
      <c r="A3321" s="94"/>
      <c r="B3321" s="94"/>
      <c r="C3321" s="94"/>
      <c r="D3321" s="111"/>
      <c r="E3321" s="94"/>
      <c r="F3321" s="94"/>
      <c r="G3321" s="94"/>
      <c r="H3321" s="94"/>
      <c r="I3321" s="96"/>
      <c r="J3321" s="112"/>
      <c r="K3321" s="96"/>
      <c r="L3321" s="113"/>
      <c r="M3321" s="111"/>
      <c r="N3321" s="96"/>
      <c r="O3321" s="94"/>
      <c r="P3321" s="94"/>
      <c r="Q3321" s="96"/>
      <c r="R3321" s="96"/>
      <c r="S3321" s="96"/>
      <c r="T3321" s="94"/>
      <c r="U3321" s="94"/>
      <c r="V3321" s="96"/>
      <c r="W3321" s="94"/>
      <c r="X3321" s="94"/>
      <c r="Y3321" s="94"/>
      <c r="Z3321" s="94"/>
      <c r="AA3321" s="94"/>
      <c r="AB3321" s="96"/>
      <c r="AC3321" s="96"/>
      <c r="AD3321" s="96"/>
      <c r="AE3321" s="96"/>
      <c r="AF3321" s="94"/>
      <c r="AG3321" s="94"/>
    </row>
    <row r="3322" spans="1:33" ht="15.75" customHeight="1" x14ac:dyDescent="0.25">
      <c r="A3322" s="94"/>
      <c r="B3322" s="94"/>
      <c r="C3322" s="94"/>
      <c r="D3322" s="111"/>
      <c r="E3322" s="94"/>
      <c r="F3322" s="94"/>
      <c r="G3322" s="94"/>
      <c r="H3322" s="94"/>
      <c r="I3322" s="96"/>
      <c r="J3322" s="112"/>
      <c r="K3322" s="96"/>
      <c r="L3322" s="113"/>
      <c r="M3322" s="111"/>
      <c r="N3322" s="96"/>
      <c r="O3322" s="94"/>
      <c r="P3322" s="94"/>
      <c r="Q3322" s="96"/>
      <c r="R3322" s="96"/>
      <c r="S3322" s="96"/>
      <c r="T3322" s="94"/>
      <c r="U3322" s="94"/>
      <c r="V3322" s="96"/>
      <c r="W3322" s="94"/>
      <c r="X3322" s="94"/>
      <c r="Y3322" s="94"/>
      <c r="Z3322" s="94"/>
      <c r="AA3322" s="94"/>
      <c r="AB3322" s="96"/>
      <c r="AC3322" s="96"/>
      <c r="AD3322" s="96"/>
      <c r="AE3322" s="96"/>
      <c r="AF3322" s="94"/>
      <c r="AG3322" s="94"/>
    </row>
    <row r="3323" spans="1:33" ht="15.75" customHeight="1" x14ac:dyDescent="0.25">
      <c r="A3323" s="94"/>
      <c r="B3323" s="94"/>
      <c r="C3323" s="94"/>
      <c r="D3323" s="111"/>
      <c r="E3323" s="94"/>
      <c r="F3323" s="94"/>
      <c r="G3323" s="94"/>
      <c r="H3323" s="94"/>
      <c r="I3323" s="96"/>
      <c r="J3323" s="112"/>
      <c r="K3323" s="96"/>
      <c r="L3323" s="113"/>
      <c r="M3323" s="111"/>
      <c r="N3323" s="96"/>
      <c r="O3323" s="94"/>
      <c r="P3323" s="94"/>
      <c r="Q3323" s="96"/>
      <c r="R3323" s="96"/>
      <c r="S3323" s="96"/>
      <c r="T3323" s="94"/>
      <c r="U3323" s="94"/>
      <c r="V3323" s="96"/>
      <c r="W3323" s="94"/>
      <c r="X3323" s="94"/>
      <c r="Y3323" s="94"/>
      <c r="Z3323" s="94"/>
      <c r="AA3323" s="94"/>
      <c r="AB3323" s="96"/>
      <c r="AC3323" s="96"/>
      <c r="AD3323" s="96"/>
      <c r="AE3323" s="96"/>
      <c r="AF3323" s="94"/>
      <c r="AG3323" s="94"/>
    </row>
    <row r="3324" spans="1:33" ht="15.75" customHeight="1" x14ac:dyDescent="0.25">
      <c r="A3324" s="94"/>
      <c r="B3324" s="94"/>
      <c r="C3324" s="94"/>
      <c r="D3324" s="111"/>
      <c r="E3324" s="94"/>
      <c r="F3324" s="94"/>
      <c r="G3324" s="94"/>
      <c r="H3324" s="94"/>
      <c r="I3324" s="96"/>
      <c r="J3324" s="112"/>
      <c r="K3324" s="96"/>
      <c r="L3324" s="113"/>
      <c r="M3324" s="111"/>
      <c r="N3324" s="96"/>
      <c r="O3324" s="94"/>
      <c r="P3324" s="94"/>
      <c r="Q3324" s="96"/>
      <c r="R3324" s="96"/>
      <c r="S3324" s="96"/>
      <c r="T3324" s="94"/>
      <c r="U3324" s="94"/>
      <c r="V3324" s="96"/>
      <c r="W3324" s="94"/>
      <c r="X3324" s="94"/>
      <c r="Y3324" s="94"/>
      <c r="Z3324" s="94"/>
      <c r="AA3324" s="94"/>
      <c r="AB3324" s="96"/>
      <c r="AC3324" s="96"/>
      <c r="AD3324" s="96"/>
      <c r="AE3324" s="96"/>
      <c r="AF3324" s="94"/>
      <c r="AG3324" s="94"/>
    </row>
    <row r="3325" spans="1:33" ht="15.75" customHeight="1" x14ac:dyDescent="0.25">
      <c r="A3325" s="94"/>
      <c r="B3325" s="94"/>
      <c r="C3325" s="94"/>
      <c r="D3325" s="111"/>
      <c r="E3325" s="94"/>
      <c r="F3325" s="94"/>
      <c r="G3325" s="94"/>
      <c r="H3325" s="94"/>
      <c r="I3325" s="96"/>
      <c r="J3325" s="112"/>
      <c r="K3325" s="96"/>
      <c r="L3325" s="113"/>
      <c r="M3325" s="111"/>
      <c r="N3325" s="96"/>
      <c r="O3325" s="94"/>
      <c r="P3325" s="94"/>
      <c r="Q3325" s="96"/>
      <c r="R3325" s="96"/>
      <c r="S3325" s="96"/>
      <c r="T3325" s="94"/>
      <c r="U3325" s="94"/>
      <c r="V3325" s="96"/>
      <c r="W3325" s="94"/>
      <c r="X3325" s="94"/>
      <c r="Y3325" s="94"/>
      <c r="Z3325" s="94"/>
      <c r="AA3325" s="94"/>
      <c r="AB3325" s="96"/>
      <c r="AC3325" s="96"/>
      <c r="AD3325" s="96"/>
      <c r="AE3325" s="96"/>
      <c r="AF3325" s="94"/>
      <c r="AG3325" s="94"/>
    </row>
    <row r="3326" spans="1:33" ht="15.75" customHeight="1" x14ac:dyDescent="0.25">
      <c r="A3326" s="94"/>
      <c r="B3326" s="94"/>
      <c r="C3326" s="94"/>
      <c r="D3326" s="111"/>
      <c r="E3326" s="94"/>
      <c r="F3326" s="94"/>
      <c r="G3326" s="94"/>
      <c r="H3326" s="94"/>
      <c r="I3326" s="96"/>
      <c r="J3326" s="112"/>
      <c r="K3326" s="96"/>
      <c r="L3326" s="113"/>
      <c r="M3326" s="111"/>
      <c r="N3326" s="96"/>
      <c r="O3326" s="94"/>
      <c r="P3326" s="94"/>
      <c r="Q3326" s="96"/>
      <c r="R3326" s="96"/>
      <c r="S3326" s="96"/>
      <c r="T3326" s="94"/>
      <c r="U3326" s="94"/>
      <c r="V3326" s="96"/>
      <c r="W3326" s="94"/>
      <c r="X3326" s="94"/>
      <c r="Y3326" s="94"/>
      <c r="Z3326" s="94"/>
      <c r="AA3326" s="94"/>
      <c r="AB3326" s="96"/>
      <c r="AC3326" s="96"/>
      <c r="AD3326" s="96"/>
      <c r="AE3326" s="96"/>
      <c r="AF3326" s="94"/>
      <c r="AG3326" s="94"/>
    </row>
    <row r="3327" spans="1:33" ht="15.75" customHeight="1" x14ac:dyDescent="0.25">
      <c r="A3327" s="94"/>
      <c r="B3327" s="94"/>
      <c r="C3327" s="94"/>
      <c r="D3327" s="111"/>
      <c r="E3327" s="94"/>
      <c r="F3327" s="94"/>
      <c r="G3327" s="94"/>
      <c r="H3327" s="94"/>
      <c r="I3327" s="96"/>
      <c r="J3327" s="112"/>
      <c r="K3327" s="96"/>
      <c r="L3327" s="113"/>
      <c r="M3327" s="111"/>
      <c r="N3327" s="96"/>
      <c r="O3327" s="94"/>
      <c r="P3327" s="94"/>
      <c r="Q3327" s="96"/>
      <c r="R3327" s="96"/>
      <c r="S3327" s="96"/>
      <c r="T3327" s="94"/>
      <c r="U3327" s="94"/>
      <c r="V3327" s="96"/>
      <c r="W3327" s="94"/>
      <c r="X3327" s="94"/>
      <c r="Y3327" s="94"/>
      <c r="Z3327" s="94"/>
      <c r="AA3327" s="94"/>
      <c r="AB3327" s="96"/>
      <c r="AC3327" s="96"/>
      <c r="AD3327" s="96"/>
      <c r="AE3327" s="96"/>
      <c r="AF3327" s="94"/>
      <c r="AG3327" s="94"/>
    </row>
    <row r="3328" spans="1:33" ht="15.75" customHeight="1" x14ac:dyDescent="0.25">
      <c r="A3328" s="94"/>
      <c r="B3328" s="94"/>
      <c r="C3328" s="94"/>
      <c r="D3328" s="111"/>
      <c r="E3328" s="94"/>
      <c r="F3328" s="94"/>
      <c r="G3328" s="94"/>
      <c r="H3328" s="94"/>
      <c r="I3328" s="96"/>
      <c r="J3328" s="112"/>
      <c r="K3328" s="96"/>
      <c r="L3328" s="113"/>
      <c r="M3328" s="111"/>
      <c r="N3328" s="96"/>
      <c r="O3328" s="94"/>
      <c r="P3328" s="94"/>
      <c r="Q3328" s="96"/>
      <c r="R3328" s="96"/>
      <c r="S3328" s="96"/>
      <c r="T3328" s="94"/>
      <c r="U3328" s="94"/>
      <c r="V3328" s="96"/>
      <c r="W3328" s="94"/>
      <c r="X3328" s="94"/>
      <c r="Y3328" s="94"/>
      <c r="Z3328" s="94"/>
      <c r="AA3328" s="94"/>
      <c r="AB3328" s="96"/>
      <c r="AC3328" s="96"/>
      <c r="AD3328" s="96"/>
      <c r="AE3328" s="96"/>
      <c r="AF3328" s="94"/>
      <c r="AG3328" s="94"/>
    </row>
    <row r="3329" spans="1:33" ht="15.75" customHeight="1" x14ac:dyDescent="0.25">
      <c r="A3329" s="94"/>
      <c r="B3329" s="94"/>
      <c r="C3329" s="94"/>
      <c r="D3329" s="111"/>
      <c r="E3329" s="94"/>
      <c r="F3329" s="94"/>
      <c r="G3329" s="94"/>
      <c r="H3329" s="94"/>
      <c r="I3329" s="96"/>
      <c r="J3329" s="112"/>
      <c r="K3329" s="96"/>
      <c r="L3329" s="113"/>
      <c r="M3329" s="111"/>
      <c r="N3329" s="96"/>
      <c r="O3329" s="94"/>
      <c r="P3329" s="94"/>
      <c r="Q3329" s="96"/>
      <c r="R3329" s="96"/>
      <c r="S3329" s="96"/>
      <c r="T3329" s="94"/>
      <c r="U3329" s="94"/>
      <c r="V3329" s="96"/>
      <c r="W3329" s="94"/>
      <c r="X3329" s="94"/>
      <c r="Y3329" s="94"/>
      <c r="Z3329" s="94"/>
      <c r="AA3329" s="94"/>
      <c r="AB3329" s="96"/>
      <c r="AC3329" s="96"/>
      <c r="AD3329" s="96"/>
      <c r="AE3329" s="96"/>
      <c r="AF3329" s="94"/>
      <c r="AG3329" s="94"/>
    </row>
    <row r="3330" spans="1:33" ht="15.75" customHeight="1" x14ac:dyDescent="0.25">
      <c r="A3330" s="94"/>
      <c r="B3330" s="94"/>
      <c r="C3330" s="94"/>
      <c r="D3330" s="111"/>
      <c r="E3330" s="94"/>
      <c r="F3330" s="94"/>
      <c r="G3330" s="94"/>
      <c r="H3330" s="94"/>
      <c r="I3330" s="96"/>
      <c r="J3330" s="112"/>
      <c r="K3330" s="96"/>
      <c r="L3330" s="113"/>
      <c r="M3330" s="111"/>
      <c r="N3330" s="96"/>
      <c r="O3330" s="94"/>
      <c r="P3330" s="94"/>
      <c r="Q3330" s="96"/>
      <c r="R3330" s="96"/>
      <c r="S3330" s="96"/>
      <c r="T3330" s="94"/>
      <c r="U3330" s="94"/>
      <c r="V3330" s="96"/>
      <c r="W3330" s="94"/>
      <c r="X3330" s="94"/>
      <c r="Y3330" s="94"/>
      <c r="Z3330" s="94"/>
      <c r="AA3330" s="94"/>
      <c r="AB3330" s="96"/>
      <c r="AC3330" s="96"/>
      <c r="AD3330" s="96"/>
      <c r="AE3330" s="96"/>
      <c r="AF3330" s="94"/>
      <c r="AG3330" s="94"/>
    </row>
    <row r="3331" spans="1:33" ht="15.75" customHeight="1" x14ac:dyDescent="0.25">
      <c r="A3331" s="94"/>
      <c r="B3331" s="94"/>
      <c r="C3331" s="94"/>
      <c r="D3331" s="111"/>
      <c r="E3331" s="94"/>
      <c r="F3331" s="94"/>
      <c r="G3331" s="94"/>
      <c r="H3331" s="94"/>
      <c r="I3331" s="96"/>
      <c r="J3331" s="112"/>
      <c r="K3331" s="96"/>
      <c r="L3331" s="113"/>
      <c r="M3331" s="111"/>
      <c r="N3331" s="96"/>
      <c r="O3331" s="94"/>
      <c r="P3331" s="94"/>
      <c r="Q3331" s="96"/>
      <c r="R3331" s="96"/>
      <c r="S3331" s="96"/>
      <c r="T3331" s="94"/>
      <c r="U3331" s="94"/>
      <c r="V3331" s="96"/>
      <c r="W3331" s="94"/>
      <c r="X3331" s="94"/>
      <c r="Y3331" s="94"/>
      <c r="Z3331" s="94"/>
      <c r="AA3331" s="94"/>
      <c r="AB3331" s="96"/>
      <c r="AC3331" s="96"/>
      <c r="AD3331" s="96"/>
      <c r="AE3331" s="96"/>
      <c r="AF3331" s="94"/>
      <c r="AG3331" s="94"/>
    </row>
    <row r="3332" spans="1:33" ht="15.75" customHeight="1" x14ac:dyDescent="0.25">
      <c r="A3332" s="94"/>
      <c r="B3332" s="94"/>
      <c r="C3332" s="94"/>
      <c r="D3332" s="111"/>
      <c r="E3332" s="94"/>
      <c r="F3332" s="94"/>
      <c r="G3332" s="94"/>
      <c r="H3332" s="94"/>
      <c r="I3332" s="96"/>
      <c r="J3332" s="112"/>
      <c r="K3332" s="96"/>
      <c r="L3332" s="113"/>
      <c r="M3332" s="111"/>
      <c r="N3332" s="96"/>
      <c r="O3332" s="94"/>
      <c r="P3332" s="94"/>
      <c r="Q3332" s="96"/>
      <c r="R3332" s="96"/>
      <c r="S3332" s="96"/>
      <c r="T3332" s="94"/>
      <c r="U3332" s="94"/>
      <c r="V3332" s="96"/>
      <c r="W3332" s="94"/>
      <c r="X3332" s="94"/>
      <c r="Y3332" s="94"/>
      <c r="Z3332" s="94"/>
      <c r="AA3332" s="94"/>
      <c r="AB3332" s="96"/>
      <c r="AC3332" s="96"/>
      <c r="AD3332" s="96"/>
      <c r="AE3332" s="96"/>
      <c r="AF3332" s="94"/>
      <c r="AG3332" s="94"/>
    </row>
    <row r="3333" spans="1:33" ht="15.75" customHeight="1" x14ac:dyDescent="0.25">
      <c r="A3333" s="94"/>
      <c r="B3333" s="94"/>
      <c r="C3333" s="94"/>
      <c r="D3333" s="111"/>
      <c r="E3333" s="94"/>
      <c r="F3333" s="94"/>
      <c r="G3333" s="94"/>
      <c r="H3333" s="94"/>
      <c r="I3333" s="96"/>
      <c r="J3333" s="112"/>
      <c r="K3333" s="96"/>
      <c r="L3333" s="113"/>
      <c r="M3333" s="111"/>
      <c r="N3333" s="96"/>
      <c r="O3333" s="94"/>
      <c r="P3333" s="94"/>
      <c r="Q3333" s="96"/>
      <c r="R3333" s="96"/>
      <c r="S3333" s="96"/>
      <c r="T3333" s="94"/>
      <c r="U3333" s="94"/>
      <c r="V3333" s="96"/>
      <c r="W3333" s="94"/>
      <c r="X3333" s="94"/>
      <c r="Y3333" s="94"/>
      <c r="Z3333" s="94"/>
      <c r="AA3333" s="94"/>
      <c r="AB3333" s="96"/>
      <c r="AC3333" s="96"/>
      <c r="AD3333" s="96"/>
      <c r="AE3333" s="96"/>
      <c r="AF3333" s="94"/>
      <c r="AG3333" s="94"/>
    </row>
    <row r="3334" spans="1:33" ht="15.75" customHeight="1" x14ac:dyDescent="0.25">
      <c r="A3334" s="94"/>
      <c r="B3334" s="94"/>
      <c r="C3334" s="94"/>
      <c r="D3334" s="111"/>
      <c r="E3334" s="94"/>
      <c r="F3334" s="94"/>
      <c r="G3334" s="94"/>
      <c r="H3334" s="94"/>
      <c r="I3334" s="96"/>
      <c r="J3334" s="112"/>
      <c r="K3334" s="96"/>
      <c r="L3334" s="113"/>
      <c r="M3334" s="111"/>
      <c r="N3334" s="96"/>
      <c r="O3334" s="94"/>
      <c r="P3334" s="94"/>
      <c r="Q3334" s="96"/>
      <c r="R3334" s="96"/>
      <c r="S3334" s="96"/>
      <c r="T3334" s="94"/>
      <c r="U3334" s="94"/>
      <c r="V3334" s="96"/>
      <c r="W3334" s="94"/>
      <c r="X3334" s="94"/>
      <c r="Y3334" s="94"/>
      <c r="Z3334" s="94"/>
      <c r="AA3334" s="94"/>
      <c r="AB3334" s="96"/>
      <c r="AC3334" s="96"/>
      <c r="AD3334" s="96"/>
      <c r="AE3334" s="96"/>
      <c r="AF3334" s="94"/>
      <c r="AG3334" s="94"/>
    </row>
    <row r="3335" spans="1:33" ht="15.75" customHeight="1" x14ac:dyDescent="0.25">
      <c r="A3335" s="94"/>
      <c r="B3335" s="94"/>
      <c r="C3335" s="94"/>
      <c r="D3335" s="111"/>
      <c r="E3335" s="94"/>
      <c r="F3335" s="94"/>
      <c r="G3335" s="94"/>
      <c r="H3335" s="94"/>
      <c r="I3335" s="96"/>
      <c r="J3335" s="112"/>
      <c r="K3335" s="96"/>
      <c r="L3335" s="113"/>
      <c r="M3335" s="111"/>
      <c r="N3335" s="96"/>
      <c r="O3335" s="94"/>
      <c r="P3335" s="94"/>
      <c r="Q3335" s="96"/>
      <c r="R3335" s="96"/>
      <c r="S3335" s="96"/>
      <c r="T3335" s="94"/>
      <c r="U3335" s="94"/>
      <c r="V3335" s="96"/>
      <c r="W3335" s="94"/>
      <c r="X3335" s="94"/>
      <c r="Y3335" s="94"/>
      <c r="Z3335" s="94"/>
      <c r="AA3335" s="94"/>
      <c r="AB3335" s="96"/>
      <c r="AC3335" s="96"/>
      <c r="AD3335" s="96"/>
      <c r="AE3335" s="96"/>
      <c r="AF3335" s="94"/>
      <c r="AG3335" s="94"/>
    </row>
    <row r="3336" spans="1:33" ht="15.75" customHeight="1" x14ac:dyDescent="0.25">
      <c r="A3336" s="94"/>
      <c r="B3336" s="94"/>
      <c r="C3336" s="94"/>
      <c r="D3336" s="111"/>
      <c r="E3336" s="94"/>
      <c r="F3336" s="94"/>
      <c r="G3336" s="94"/>
      <c r="H3336" s="94"/>
      <c r="I3336" s="96"/>
      <c r="J3336" s="112"/>
      <c r="K3336" s="96"/>
      <c r="L3336" s="113"/>
      <c r="M3336" s="111"/>
      <c r="N3336" s="96"/>
      <c r="O3336" s="94"/>
      <c r="P3336" s="94"/>
      <c r="Q3336" s="96"/>
      <c r="R3336" s="96"/>
      <c r="S3336" s="96"/>
      <c r="T3336" s="94"/>
      <c r="U3336" s="94"/>
      <c r="V3336" s="96"/>
      <c r="W3336" s="94"/>
      <c r="X3336" s="94"/>
      <c r="Y3336" s="94"/>
      <c r="Z3336" s="94"/>
      <c r="AA3336" s="94"/>
      <c r="AB3336" s="96"/>
      <c r="AC3336" s="96"/>
      <c r="AD3336" s="96"/>
      <c r="AE3336" s="96"/>
      <c r="AF3336" s="94"/>
      <c r="AG3336" s="94"/>
    </row>
    <row r="3337" spans="1:33" ht="15.75" customHeight="1" x14ac:dyDescent="0.25">
      <c r="A3337" s="94"/>
      <c r="B3337" s="94"/>
      <c r="C3337" s="94"/>
      <c r="D3337" s="111"/>
      <c r="E3337" s="94"/>
      <c r="F3337" s="94"/>
      <c r="G3337" s="94"/>
      <c r="H3337" s="94"/>
      <c r="I3337" s="96"/>
      <c r="J3337" s="112"/>
      <c r="K3337" s="96"/>
      <c r="L3337" s="113"/>
      <c r="M3337" s="111"/>
      <c r="N3337" s="96"/>
      <c r="O3337" s="94"/>
      <c r="P3337" s="94"/>
      <c r="Q3337" s="96"/>
      <c r="R3337" s="96"/>
      <c r="S3337" s="96"/>
      <c r="T3337" s="94"/>
      <c r="U3337" s="94"/>
      <c r="V3337" s="96"/>
      <c r="W3337" s="94"/>
      <c r="X3337" s="94"/>
      <c r="Y3337" s="94"/>
      <c r="Z3337" s="94"/>
      <c r="AA3337" s="94"/>
      <c r="AB3337" s="96"/>
      <c r="AC3337" s="96"/>
      <c r="AD3337" s="96"/>
      <c r="AE3337" s="96"/>
      <c r="AF3337" s="94"/>
      <c r="AG3337" s="94"/>
    </row>
    <row r="3338" spans="1:33" ht="15.75" customHeight="1" x14ac:dyDescent="0.25">
      <c r="A3338" s="94"/>
      <c r="B3338" s="94"/>
      <c r="C3338" s="94"/>
      <c r="D3338" s="111"/>
      <c r="E3338" s="94"/>
      <c r="F3338" s="94"/>
      <c r="G3338" s="94"/>
      <c r="H3338" s="94"/>
      <c r="I3338" s="96"/>
      <c r="J3338" s="112"/>
      <c r="K3338" s="96"/>
      <c r="L3338" s="113"/>
      <c r="M3338" s="111"/>
      <c r="N3338" s="96"/>
      <c r="O3338" s="94"/>
      <c r="P3338" s="94"/>
      <c r="Q3338" s="96"/>
      <c r="R3338" s="96"/>
      <c r="S3338" s="96"/>
      <c r="T3338" s="94"/>
      <c r="U3338" s="94"/>
      <c r="V3338" s="96"/>
      <c r="W3338" s="94"/>
      <c r="X3338" s="94"/>
      <c r="Y3338" s="94"/>
      <c r="Z3338" s="94"/>
      <c r="AA3338" s="94"/>
      <c r="AB3338" s="96"/>
      <c r="AC3338" s="96"/>
      <c r="AD3338" s="96"/>
      <c r="AE3338" s="96"/>
      <c r="AF3338" s="94"/>
      <c r="AG3338" s="94"/>
    </row>
    <row r="3339" spans="1:33" ht="15.75" customHeight="1" x14ac:dyDescent="0.25">
      <c r="A3339" s="94"/>
      <c r="B3339" s="94"/>
      <c r="C3339" s="94"/>
      <c r="D3339" s="111"/>
      <c r="E3339" s="94"/>
      <c r="F3339" s="94"/>
      <c r="G3339" s="94"/>
      <c r="H3339" s="94"/>
      <c r="I3339" s="96"/>
      <c r="J3339" s="112"/>
      <c r="K3339" s="96"/>
      <c r="L3339" s="113"/>
      <c r="M3339" s="111"/>
      <c r="N3339" s="96"/>
      <c r="O3339" s="94"/>
      <c r="P3339" s="94"/>
      <c r="Q3339" s="96"/>
      <c r="R3339" s="96"/>
      <c r="S3339" s="96"/>
      <c r="T3339" s="94"/>
      <c r="U3339" s="94"/>
      <c r="V3339" s="96"/>
      <c r="W3339" s="94"/>
      <c r="X3339" s="94"/>
      <c r="Y3339" s="94"/>
      <c r="Z3339" s="94"/>
      <c r="AA3339" s="94"/>
      <c r="AB3339" s="96"/>
      <c r="AC3339" s="96"/>
      <c r="AD3339" s="96"/>
      <c r="AE3339" s="96"/>
      <c r="AF3339" s="94"/>
      <c r="AG3339" s="94"/>
    </row>
    <row r="3340" spans="1:33" ht="15.75" customHeight="1" x14ac:dyDescent="0.25">
      <c r="A3340" s="94"/>
      <c r="B3340" s="94"/>
      <c r="C3340" s="94"/>
      <c r="D3340" s="111"/>
      <c r="E3340" s="94"/>
      <c r="F3340" s="94"/>
      <c r="G3340" s="94"/>
      <c r="H3340" s="94"/>
      <c r="I3340" s="96"/>
      <c r="J3340" s="112"/>
      <c r="K3340" s="96"/>
      <c r="L3340" s="113"/>
      <c r="M3340" s="111"/>
      <c r="N3340" s="96"/>
      <c r="O3340" s="94"/>
      <c r="P3340" s="94"/>
      <c r="Q3340" s="96"/>
      <c r="R3340" s="96"/>
      <c r="S3340" s="96"/>
      <c r="T3340" s="94"/>
      <c r="U3340" s="94"/>
      <c r="V3340" s="96"/>
      <c r="W3340" s="94"/>
      <c r="X3340" s="94"/>
      <c r="Y3340" s="94"/>
      <c r="Z3340" s="94"/>
      <c r="AA3340" s="94"/>
      <c r="AB3340" s="96"/>
      <c r="AC3340" s="96"/>
      <c r="AD3340" s="96"/>
      <c r="AE3340" s="96"/>
      <c r="AF3340" s="94"/>
      <c r="AG3340" s="94"/>
    </row>
    <row r="3341" spans="1:33" ht="15.75" customHeight="1" x14ac:dyDescent="0.25">
      <c r="A3341" s="94"/>
      <c r="B3341" s="94"/>
      <c r="C3341" s="94"/>
      <c r="D3341" s="111"/>
      <c r="E3341" s="94"/>
      <c r="F3341" s="94"/>
      <c r="G3341" s="94"/>
      <c r="H3341" s="94"/>
      <c r="I3341" s="96"/>
      <c r="J3341" s="112"/>
      <c r="K3341" s="96"/>
      <c r="L3341" s="113"/>
      <c r="M3341" s="111"/>
      <c r="N3341" s="96"/>
      <c r="O3341" s="94"/>
      <c r="P3341" s="94"/>
      <c r="Q3341" s="96"/>
      <c r="R3341" s="96"/>
      <c r="S3341" s="96"/>
      <c r="T3341" s="94"/>
      <c r="U3341" s="94"/>
      <c r="V3341" s="96"/>
      <c r="W3341" s="94"/>
      <c r="X3341" s="94"/>
      <c r="Y3341" s="94"/>
      <c r="Z3341" s="94"/>
      <c r="AA3341" s="94"/>
      <c r="AB3341" s="96"/>
      <c r="AC3341" s="96"/>
      <c r="AD3341" s="96"/>
      <c r="AE3341" s="96"/>
      <c r="AF3341" s="94"/>
      <c r="AG3341" s="94"/>
    </row>
    <row r="3342" spans="1:33" ht="15.75" customHeight="1" x14ac:dyDescent="0.25">
      <c r="A3342" s="94"/>
      <c r="B3342" s="94"/>
      <c r="C3342" s="94"/>
      <c r="D3342" s="111"/>
      <c r="E3342" s="94"/>
      <c r="F3342" s="94"/>
      <c r="G3342" s="94"/>
      <c r="H3342" s="94"/>
      <c r="I3342" s="96"/>
      <c r="J3342" s="112"/>
      <c r="K3342" s="96"/>
      <c r="L3342" s="113"/>
      <c r="M3342" s="111"/>
      <c r="N3342" s="96"/>
      <c r="O3342" s="94"/>
      <c r="P3342" s="94"/>
      <c r="Q3342" s="96"/>
      <c r="R3342" s="96"/>
      <c r="S3342" s="96"/>
      <c r="T3342" s="94"/>
      <c r="U3342" s="94"/>
      <c r="V3342" s="96"/>
      <c r="W3342" s="94"/>
      <c r="X3342" s="94"/>
      <c r="Y3342" s="94"/>
      <c r="Z3342" s="94"/>
      <c r="AA3342" s="94"/>
      <c r="AB3342" s="96"/>
      <c r="AC3342" s="96"/>
      <c r="AD3342" s="96"/>
      <c r="AE3342" s="96"/>
      <c r="AF3342" s="94"/>
      <c r="AG3342" s="94"/>
    </row>
    <row r="3343" spans="1:33" ht="15.75" customHeight="1" x14ac:dyDescent="0.25">
      <c r="A3343" s="94"/>
      <c r="B3343" s="94"/>
      <c r="C3343" s="94"/>
      <c r="D3343" s="111"/>
      <c r="E3343" s="94"/>
      <c r="F3343" s="94"/>
      <c r="G3343" s="94"/>
      <c r="H3343" s="94"/>
      <c r="I3343" s="96"/>
      <c r="J3343" s="112"/>
      <c r="K3343" s="96"/>
      <c r="L3343" s="113"/>
      <c r="M3343" s="111"/>
      <c r="N3343" s="96"/>
      <c r="O3343" s="94"/>
      <c r="P3343" s="94"/>
      <c r="Q3343" s="96"/>
      <c r="R3343" s="96"/>
      <c r="S3343" s="96"/>
      <c r="T3343" s="94"/>
      <c r="U3343" s="94"/>
      <c r="V3343" s="96"/>
      <c r="W3343" s="94"/>
      <c r="X3343" s="94"/>
      <c r="Y3343" s="94"/>
      <c r="Z3343" s="94"/>
      <c r="AA3343" s="94"/>
      <c r="AB3343" s="96"/>
      <c r="AC3343" s="96"/>
      <c r="AD3343" s="96"/>
      <c r="AE3343" s="96"/>
      <c r="AF3343" s="94"/>
      <c r="AG3343" s="94"/>
    </row>
    <row r="3344" spans="1:33" ht="15.75" customHeight="1" x14ac:dyDescent="0.25">
      <c r="A3344" s="94"/>
      <c r="B3344" s="94"/>
      <c r="C3344" s="94"/>
      <c r="D3344" s="111"/>
      <c r="E3344" s="94"/>
      <c r="F3344" s="94"/>
      <c r="G3344" s="94"/>
      <c r="H3344" s="94"/>
      <c r="I3344" s="96"/>
      <c r="J3344" s="112"/>
      <c r="K3344" s="96"/>
      <c r="L3344" s="113"/>
      <c r="M3344" s="111"/>
      <c r="N3344" s="96"/>
      <c r="O3344" s="94"/>
      <c r="P3344" s="94"/>
      <c r="Q3344" s="96"/>
      <c r="R3344" s="96"/>
      <c r="S3344" s="96"/>
      <c r="T3344" s="94"/>
      <c r="U3344" s="94"/>
      <c r="V3344" s="96"/>
      <c r="W3344" s="94"/>
      <c r="X3344" s="94"/>
      <c r="Y3344" s="94"/>
      <c r="Z3344" s="94"/>
      <c r="AA3344" s="94"/>
      <c r="AB3344" s="96"/>
      <c r="AC3344" s="96"/>
      <c r="AD3344" s="96"/>
      <c r="AE3344" s="96"/>
      <c r="AF3344" s="94"/>
      <c r="AG3344" s="94"/>
    </row>
    <row r="3345" spans="1:33" ht="15.75" customHeight="1" x14ac:dyDescent="0.25">
      <c r="A3345" s="94"/>
      <c r="B3345" s="94"/>
      <c r="C3345" s="94"/>
      <c r="D3345" s="111"/>
      <c r="E3345" s="94"/>
      <c r="F3345" s="94"/>
      <c r="G3345" s="94"/>
      <c r="H3345" s="94"/>
      <c r="I3345" s="96"/>
      <c r="J3345" s="112"/>
      <c r="K3345" s="96"/>
      <c r="L3345" s="113"/>
      <c r="M3345" s="111"/>
      <c r="N3345" s="96"/>
      <c r="O3345" s="94"/>
      <c r="P3345" s="94"/>
      <c r="Q3345" s="96"/>
      <c r="R3345" s="96"/>
      <c r="S3345" s="96"/>
      <c r="T3345" s="94"/>
      <c r="U3345" s="94"/>
      <c r="V3345" s="96"/>
      <c r="W3345" s="94"/>
      <c r="X3345" s="94"/>
      <c r="Y3345" s="94"/>
      <c r="Z3345" s="94"/>
      <c r="AA3345" s="94"/>
      <c r="AB3345" s="96"/>
      <c r="AC3345" s="96"/>
      <c r="AD3345" s="96"/>
      <c r="AE3345" s="96"/>
      <c r="AF3345" s="94"/>
      <c r="AG3345" s="94"/>
    </row>
    <row r="3346" spans="1:33" ht="15.75" customHeight="1" x14ac:dyDescent="0.25">
      <c r="A3346" s="94"/>
      <c r="B3346" s="94"/>
      <c r="C3346" s="94"/>
      <c r="D3346" s="111"/>
      <c r="E3346" s="94"/>
      <c r="F3346" s="94"/>
      <c r="G3346" s="94"/>
      <c r="H3346" s="94"/>
      <c r="I3346" s="96"/>
      <c r="J3346" s="112"/>
      <c r="K3346" s="96"/>
      <c r="L3346" s="113"/>
      <c r="M3346" s="111"/>
      <c r="N3346" s="96"/>
      <c r="O3346" s="94"/>
      <c r="P3346" s="94"/>
      <c r="Q3346" s="96"/>
      <c r="R3346" s="96"/>
      <c r="S3346" s="96"/>
      <c r="T3346" s="94"/>
      <c r="U3346" s="94"/>
      <c r="V3346" s="96"/>
      <c r="W3346" s="94"/>
      <c r="X3346" s="94"/>
      <c r="Y3346" s="94"/>
      <c r="Z3346" s="94"/>
      <c r="AA3346" s="94"/>
      <c r="AB3346" s="96"/>
      <c r="AC3346" s="96"/>
      <c r="AD3346" s="96"/>
      <c r="AE3346" s="96"/>
      <c r="AF3346" s="94"/>
      <c r="AG3346" s="94"/>
    </row>
    <row r="3347" spans="1:33" ht="15.75" customHeight="1" x14ac:dyDescent="0.25">
      <c r="A3347" s="94"/>
      <c r="B3347" s="94"/>
      <c r="C3347" s="94"/>
      <c r="D3347" s="111"/>
      <c r="E3347" s="94"/>
      <c r="F3347" s="94"/>
      <c r="G3347" s="94"/>
      <c r="H3347" s="94"/>
      <c r="I3347" s="96"/>
      <c r="J3347" s="112"/>
      <c r="K3347" s="96"/>
      <c r="L3347" s="113"/>
      <c r="M3347" s="111"/>
      <c r="N3347" s="96"/>
      <c r="O3347" s="94"/>
      <c r="P3347" s="94"/>
      <c r="Q3347" s="96"/>
      <c r="R3347" s="96"/>
      <c r="S3347" s="96"/>
      <c r="T3347" s="94"/>
      <c r="U3347" s="94"/>
      <c r="V3347" s="96"/>
      <c r="W3347" s="94"/>
      <c r="X3347" s="94"/>
      <c r="Y3347" s="94"/>
      <c r="Z3347" s="94"/>
      <c r="AA3347" s="94"/>
      <c r="AB3347" s="96"/>
      <c r="AC3347" s="96"/>
      <c r="AD3347" s="96"/>
      <c r="AE3347" s="96"/>
      <c r="AF3347" s="94"/>
      <c r="AG3347" s="94"/>
    </row>
    <row r="3348" spans="1:33" ht="15.75" customHeight="1" x14ac:dyDescent="0.25">
      <c r="A3348" s="94"/>
      <c r="B3348" s="94"/>
      <c r="C3348" s="94"/>
      <c r="D3348" s="111"/>
      <c r="E3348" s="94"/>
      <c r="F3348" s="94"/>
      <c r="G3348" s="94"/>
      <c r="H3348" s="94"/>
      <c r="I3348" s="96"/>
      <c r="J3348" s="112"/>
      <c r="K3348" s="96"/>
      <c r="L3348" s="113"/>
      <c r="M3348" s="111"/>
      <c r="N3348" s="96"/>
      <c r="O3348" s="94"/>
      <c r="P3348" s="94"/>
      <c r="Q3348" s="96"/>
      <c r="R3348" s="96"/>
      <c r="S3348" s="96"/>
      <c r="T3348" s="94"/>
      <c r="U3348" s="94"/>
      <c r="V3348" s="96"/>
      <c r="W3348" s="94"/>
      <c r="X3348" s="94"/>
      <c r="Y3348" s="94"/>
      <c r="Z3348" s="94"/>
      <c r="AA3348" s="94"/>
      <c r="AB3348" s="96"/>
      <c r="AC3348" s="96"/>
      <c r="AD3348" s="96"/>
      <c r="AE3348" s="96"/>
      <c r="AF3348" s="94"/>
      <c r="AG3348" s="94"/>
    </row>
    <row r="3349" spans="1:33" ht="15.75" customHeight="1" x14ac:dyDescent="0.25">
      <c r="A3349" s="94"/>
      <c r="B3349" s="94"/>
      <c r="C3349" s="94"/>
      <c r="D3349" s="111"/>
      <c r="E3349" s="94"/>
      <c r="F3349" s="94"/>
      <c r="G3349" s="94"/>
      <c r="H3349" s="94"/>
      <c r="I3349" s="96"/>
      <c r="J3349" s="112"/>
      <c r="K3349" s="96"/>
      <c r="L3349" s="113"/>
      <c r="M3349" s="111"/>
      <c r="N3349" s="96"/>
      <c r="O3349" s="94"/>
      <c r="P3349" s="94"/>
      <c r="Q3349" s="96"/>
      <c r="R3349" s="96"/>
      <c r="S3349" s="96"/>
      <c r="T3349" s="94"/>
      <c r="U3349" s="94"/>
      <c r="V3349" s="96"/>
      <c r="W3349" s="94"/>
      <c r="X3349" s="94"/>
      <c r="Y3349" s="94"/>
      <c r="Z3349" s="94"/>
      <c r="AA3349" s="94"/>
      <c r="AB3349" s="96"/>
      <c r="AC3349" s="96"/>
      <c r="AD3349" s="96"/>
      <c r="AE3349" s="96"/>
      <c r="AF3349" s="94"/>
      <c r="AG3349" s="94"/>
    </row>
    <row r="3350" spans="1:33" ht="15.75" customHeight="1" x14ac:dyDescent="0.25">
      <c r="A3350" s="94"/>
      <c r="B3350" s="94"/>
      <c r="C3350" s="94"/>
      <c r="D3350" s="111"/>
      <c r="E3350" s="94"/>
      <c r="F3350" s="94"/>
      <c r="G3350" s="94"/>
      <c r="H3350" s="94"/>
      <c r="I3350" s="96"/>
      <c r="J3350" s="112"/>
      <c r="K3350" s="96"/>
      <c r="L3350" s="113"/>
      <c r="M3350" s="111"/>
      <c r="N3350" s="96"/>
      <c r="O3350" s="94"/>
      <c r="P3350" s="94"/>
      <c r="Q3350" s="96"/>
      <c r="R3350" s="96"/>
      <c r="S3350" s="96"/>
      <c r="T3350" s="94"/>
      <c r="U3350" s="94"/>
      <c r="V3350" s="96"/>
      <c r="W3350" s="94"/>
      <c r="X3350" s="94"/>
      <c r="Y3350" s="94"/>
      <c r="Z3350" s="94"/>
      <c r="AA3350" s="94"/>
      <c r="AB3350" s="96"/>
      <c r="AC3350" s="96"/>
      <c r="AD3350" s="96"/>
      <c r="AE3350" s="96"/>
      <c r="AF3350" s="94"/>
      <c r="AG3350" s="94"/>
    </row>
    <row r="3351" spans="1:33" ht="15.75" customHeight="1" x14ac:dyDescent="0.25">
      <c r="A3351" s="94"/>
      <c r="B3351" s="94"/>
      <c r="C3351" s="94"/>
      <c r="D3351" s="111"/>
      <c r="E3351" s="94"/>
      <c r="F3351" s="94"/>
      <c r="G3351" s="94"/>
      <c r="H3351" s="94"/>
      <c r="I3351" s="96"/>
      <c r="J3351" s="112"/>
      <c r="K3351" s="96"/>
      <c r="L3351" s="113"/>
      <c r="M3351" s="111"/>
      <c r="N3351" s="96"/>
      <c r="O3351" s="94"/>
      <c r="P3351" s="94"/>
      <c r="Q3351" s="96"/>
      <c r="R3351" s="96"/>
      <c r="S3351" s="96"/>
      <c r="T3351" s="94"/>
      <c r="U3351" s="94"/>
      <c r="V3351" s="96"/>
      <c r="W3351" s="94"/>
      <c r="X3351" s="94"/>
      <c r="Y3351" s="94"/>
      <c r="Z3351" s="94"/>
      <c r="AA3351" s="94"/>
      <c r="AB3351" s="96"/>
      <c r="AC3351" s="96"/>
      <c r="AD3351" s="96"/>
      <c r="AE3351" s="96"/>
      <c r="AF3351" s="94"/>
      <c r="AG3351" s="94"/>
    </row>
    <row r="3352" spans="1:33" ht="15.75" customHeight="1" x14ac:dyDescent="0.25">
      <c r="A3352" s="94"/>
      <c r="B3352" s="94"/>
      <c r="C3352" s="94"/>
      <c r="D3352" s="111"/>
      <c r="E3352" s="94"/>
      <c r="F3352" s="94"/>
      <c r="G3352" s="94"/>
      <c r="H3352" s="94"/>
      <c r="I3352" s="96"/>
      <c r="J3352" s="112"/>
      <c r="K3352" s="96"/>
      <c r="L3352" s="113"/>
      <c r="M3352" s="111"/>
      <c r="N3352" s="96"/>
      <c r="O3352" s="94"/>
      <c r="P3352" s="94"/>
      <c r="Q3352" s="96"/>
      <c r="R3352" s="96"/>
      <c r="S3352" s="96"/>
      <c r="T3352" s="94"/>
      <c r="U3352" s="94"/>
      <c r="V3352" s="96"/>
      <c r="W3352" s="94"/>
      <c r="X3352" s="94"/>
      <c r="Y3352" s="94"/>
      <c r="Z3352" s="94"/>
      <c r="AA3352" s="94"/>
      <c r="AB3352" s="96"/>
      <c r="AC3352" s="96"/>
      <c r="AD3352" s="96"/>
      <c r="AE3352" s="96"/>
      <c r="AF3352" s="94"/>
      <c r="AG3352" s="94"/>
    </row>
    <row r="3353" spans="1:33" ht="15.75" customHeight="1" x14ac:dyDescent="0.25">
      <c r="A3353" s="94"/>
      <c r="B3353" s="94"/>
      <c r="C3353" s="94"/>
      <c r="D3353" s="111"/>
      <c r="E3353" s="94"/>
      <c r="F3353" s="94"/>
      <c r="G3353" s="94"/>
      <c r="H3353" s="94"/>
      <c r="I3353" s="96"/>
      <c r="J3353" s="112"/>
      <c r="K3353" s="96"/>
      <c r="L3353" s="113"/>
      <c r="M3353" s="111"/>
      <c r="N3353" s="96"/>
      <c r="O3353" s="94"/>
      <c r="P3353" s="94"/>
      <c r="Q3353" s="96"/>
      <c r="R3353" s="96"/>
      <c r="S3353" s="96"/>
      <c r="T3353" s="94"/>
      <c r="U3353" s="94"/>
      <c r="V3353" s="96"/>
      <c r="W3353" s="94"/>
      <c r="X3353" s="94"/>
      <c r="Y3353" s="94"/>
      <c r="Z3353" s="94"/>
      <c r="AA3353" s="94"/>
      <c r="AB3353" s="96"/>
      <c r="AC3353" s="96"/>
      <c r="AD3353" s="96"/>
      <c r="AE3353" s="96"/>
      <c r="AF3353" s="94"/>
      <c r="AG3353" s="94"/>
    </row>
    <row r="3354" spans="1:33" ht="15.75" customHeight="1" x14ac:dyDescent="0.25">
      <c r="A3354" s="94"/>
      <c r="B3354" s="94"/>
      <c r="C3354" s="94"/>
      <c r="D3354" s="111"/>
      <c r="E3354" s="94"/>
      <c r="F3354" s="94"/>
      <c r="G3354" s="94"/>
      <c r="H3354" s="94"/>
      <c r="I3354" s="96"/>
      <c r="J3354" s="112"/>
      <c r="K3354" s="96"/>
      <c r="L3354" s="113"/>
      <c r="M3354" s="111"/>
      <c r="N3354" s="96"/>
      <c r="O3354" s="94"/>
      <c r="P3354" s="94"/>
      <c r="Q3354" s="96"/>
      <c r="R3354" s="96"/>
      <c r="S3354" s="96"/>
      <c r="T3354" s="94"/>
      <c r="U3354" s="94"/>
      <c r="V3354" s="96"/>
      <c r="W3354" s="94"/>
      <c r="X3354" s="94"/>
      <c r="Y3354" s="94"/>
      <c r="Z3354" s="94"/>
      <c r="AA3354" s="94"/>
      <c r="AB3354" s="96"/>
      <c r="AC3354" s="96"/>
      <c r="AD3354" s="96"/>
      <c r="AE3354" s="96"/>
      <c r="AF3354" s="94"/>
      <c r="AG3354" s="94"/>
    </row>
    <row r="3355" spans="1:33" ht="15.75" customHeight="1" x14ac:dyDescent="0.25">
      <c r="A3355" s="94"/>
      <c r="B3355" s="94"/>
      <c r="C3355" s="94"/>
      <c r="D3355" s="111"/>
      <c r="E3355" s="94"/>
      <c r="F3355" s="94"/>
      <c r="G3355" s="94"/>
      <c r="H3355" s="94"/>
      <c r="I3355" s="96"/>
      <c r="J3355" s="112"/>
      <c r="K3355" s="96"/>
      <c r="L3355" s="113"/>
      <c r="M3355" s="111"/>
      <c r="N3355" s="96"/>
      <c r="O3355" s="94"/>
      <c r="P3355" s="94"/>
      <c r="Q3355" s="96"/>
      <c r="R3355" s="96"/>
      <c r="S3355" s="96"/>
      <c r="T3355" s="94"/>
      <c r="U3355" s="94"/>
      <c r="V3355" s="96"/>
      <c r="W3355" s="94"/>
      <c r="X3355" s="94"/>
      <c r="Y3355" s="94"/>
      <c r="Z3355" s="94"/>
      <c r="AA3355" s="94"/>
      <c r="AB3355" s="96"/>
      <c r="AC3355" s="96"/>
      <c r="AD3355" s="96"/>
      <c r="AE3355" s="96"/>
      <c r="AF3355" s="94"/>
      <c r="AG3355" s="94"/>
    </row>
    <row r="3356" spans="1:33" ht="15.75" customHeight="1" x14ac:dyDescent="0.25">
      <c r="A3356" s="94"/>
      <c r="B3356" s="94"/>
      <c r="C3356" s="94"/>
      <c r="D3356" s="111"/>
      <c r="E3356" s="94"/>
      <c r="F3356" s="94"/>
      <c r="G3356" s="94"/>
      <c r="H3356" s="94"/>
      <c r="I3356" s="96"/>
      <c r="J3356" s="112"/>
      <c r="K3356" s="96"/>
      <c r="L3356" s="113"/>
      <c r="M3356" s="111"/>
      <c r="N3356" s="96"/>
      <c r="O3356" s="94"/>
      <c r="P3356" s="94"/>
      <c r="Q3356" s="96"/>
      <c r="R3356" s="96"/>
      <c r="S3356" s="96"/>
      <c r="T3356" s="94"/>
      <c r="U3356" s="94"/>
      <c r="V3356" s="96"/>
      <c r="W3356" s="94"/>
      <c r="X3356" s="94"/>
      <c r="Y3356" s="94"/>
      <c r="Z3356" s="94"/>
      <c r="AA3356" s="94"/>
      <c r="AB3356" s="96"/>
      <c r="AC3356" s="96"/>
      <c r="AD3356" s="96"/>
      <c r="AE3356" s="96"/>
      <c r="AF3356" s="94"/>
      <c r="AG3356" s="94"/>
    </row>
    <row r="3357" spans="1:33" ht="15.75" customHeight="1" x14ac:dyDescent="0.25">
      <c r="A3357" s="94"/>
      <c r="B3357" s="94"/>
      <c r="C3357" s="94"/>
      <c r="D3357" s="111"/>
      <c r="E3357" s="94"/>
      <c r="F3357" s="94"/>
      <c r="G3357" s="94"/>
      <c r="H3357" s="94"/>
      <c r="I3357" s="96"/>
      <c r="J3357" s="112"/>
      <c r="K3357" s="96"/>
      <c r="L3357" s="113"/>
      <c r="M3357" s="111"/>
      <c r="N3357" s="96"/>
      <c r="O3357" s="94"/>
      <c r="P3357" s="94"/>
      <c r="Q3357" s="96"/>
      <c r="R3357" s="96"/>
      <c r="S3357" s="96"/>
      <c r="T3357" s="94"/>
      <c r="U3357" s="94"/>
      <c r="V3357" s="96"/>
      <c r="W3357" s="94"/>
      <c r="X3357" s="94"/>
      <c r="Y3357" s="94"/>
      <c r="Z3357" s="94"/>
      <c r="AA3357" s="94"/>
      <c r="AB3357" s="96"/>
      <c r="AC3357" s="96"/>
      <c r="AD3357" s="96"/>
      <c r="AE3357" s="96"/>
      <c r="AF3357" s="94"/>
      <c r="AG3357" s="94"/>
    </row>
    <row r="3358" spans="1:33" ht="15.75" customHeight="1" x14ac:dyDescent="0.25">
      <c r="A3358" s="94"/>
      <c r="B3358" s="94"/>
      <c r="C3358" s="94"/>
      <c r="D3358" s="111"/>
      <c r="E3358" s="94"/>
      <c r="F3358" s="94"/>
      <c r="G3358" s="94"/>
      <c r="H3358" s="94"/>
      <c r="I3358" s="96"/>
      <c r="J3358" s="112"/>
      <c r="K3358" s="96"/>
      <c r="L3358" s="113"/>
      <c r="M3358" s="111"/>
      <c r="N3358" s="96"/>
      <c r="O3358" s="94"/>
      <c r="P3358" s="94"/>
      <c r="Q3358" s="96"/>
      <c r="R3358" s="96"/>
      <c r="S3358" s="96"/>
      <c r="T3358" s="94"/>
      <c r="U3358" s="94"/>
      <c r="V3358" s="96"/>
      <c r="W3358" s="94"/>
      <c r="X3358" s="94"/>
      <c r="Y3358" s="94"/>
      <c r="Z3358" s="94"/>
      <c r="AA3358" s="94"/>
      <c r="AB3358" s="96"/>
      <c r="AC3358" s="96"/>
      <c r="AD3358" s="96"/>
      <c r="AE3358" s="96"/>
      <c r="AF3358" s="94"/>
      <c r="AG3358" s="94"/>
    </row>
    <row r="3359" spans="1:33" ht="15.75" customHeight="1" x14ac:dyDescent="0.25">
      <c r="A3359" s="94"/>
      <c r="B3359" s="94"/>
      <c r="C3359" s="94"/>
      <c r="D3359" s="111"/>
      <c r="E3359" s="94"/>
      <c r="F3359" s="94"/>
      <c r="G3359" s="94"/>
      <c r="H3359" s="94"/>
      <c r="I3359" s="96"/>
      <c r="J3359" s="112"/>
      <c r="K3359" s="96"/>
      <c r="L3359" s="113"/>
      <c r="M3359" s="111"/>
      <c r="N3359" s="96"/>
      <c r="O3359" s="94"/>
      <c r="P3359" s="94"/>
      <c r="Q3359" s="96"/>
      <c r="R3359" s="96"/>
      <c r="S3359" s="96"/>
      <c r="T3359" s="94"/>
      <c r="U3359" s="94"/>
      <c r="V3359" s="96"/>
      <c r="W3359" s="94"/>
      <c r="X3359" s="94"/>
      <c r="Y3359" s="94"/>
      <c r="Z3359" s="94"/>
      <c r="AA3359" s="94"/>
      <c r="AB3359" s="96"/>
      <c r="AC3359" s="96"/>
      <c r="AD3359" s="96"/>
      <c r="AE3359" s="96"/>
      <c r="AF3359" s="94"/>
      <c r="AG3359" s="94"/>
    </row>
    <row r="3360" spans="1:33" ht="15.75" customHeight="1" x14ac:dyDescent="0.25">
      <c r="A3360" s="94"/>
      <c r="B3360" s="94"/>
      <c r="C3360" s="94"/>
      <c r="D3360" s="111"/>
      <c r="E3360" s="94"/>
      <c r="F3360" s="94"/>
      <c r="G3360" s="94"/>
      <c r="H3360" s="94"/>
      <c r="I3360" s="96"/>
      <c r="J3360" s="112"/>
      <c r="K3360" s="96"/>
      <c r="L3360" s="113"/>
      <c r="M3360" s="111"/>
      <c r="N3360" s="96"/>
      <c r="O3360" s="94"/>
      <c r="P3360" s="94"/>
      <c r="Q3360" s="96"/>
      <c r="R3360" s="96"/>
      <c r="S3360" s="96"/>
      <c r="T3360" s="94"/>
      <c r="U3360" s="94"/>
      <c r="V3360" s="96"/>
      <c r="W3360" s="94"/>
      <c r="X3360" s="94"/>
      <c r="Y3360" s="94"/>
      <c r="Z3360" s="94"/>
      <c r="AA3360" s="94"/>
      <c r="AB3360" s="96"/>
      <c r="AC3360" s="96"/>
      <c r="AD3360" s="96"/>
      <c r="AE3360" s="96"/>
      <c r="AF3360" s="94"/>
      <c r="AG3360" s="94"/>
    </row>
    <row r="3361" spans="1:33" ht="15.75" customHeight="1" x14ac:dyDescent="0.25">
      <c r="A3361" s="94"/>
      <c r="B3361" s="94"/>
      <c r="C3361" s="94"/>
      <c r="D3361" s="111"/>
      <c r="E3361" s="94"/>
      <c r="F3361" s="94"/>
      <c r="G3361" s="94"/>
      <c r="H3361" s="94"/>
      <c r="I3361" s="96"/>
      <c r="J3361" s="112"/>
      <c r="K3361" s="96"/>
      <c r="L3361" s="113"/>
      <c r="M3361" s="111"/>
      <c r="N3361" s="96"/>
      <c r="O3361" s="94"/>
      <c r="P3361" s="94"/>
      <c r="Q3361" s="96"/>
      <c r="R3361" s="96"/>
      <c r="S3361" s="96"/>
      <c r="T3361" s="94"/>
      <c r="U3361" s="94"/>
      <c r="V3361" s="96"/>
      <c r="W3361" s="94"/>
      <c r="X3361" s="94"/>
      <c r="Y3361" s="94"/>
      <c r="Z3361" s="94"/>
      <c r="AA3361" s="94"/>
      <c r="AB3361" s="96"/>
      <c r="AC3361" s="96"/>
      <c r="AD3361" s="96"/>
      <c r="AE3361" s="96"/>
      <c r="AF3361" s="94"/>
      <c r="AG3361" s="94"/>
    </row>
    <row r="3362" spans="1:33" ht="15.75" customHeight="1" x14ac:dyDescent="0.25">
      <c r="A3362" s="94"/>
      <c r="B3362" s="94"/>
      <c r="C3362" s="94"/>
      <c r="D3362" s="111"/>
      <c r="E3362" s="94"/>
      <c r="F3362" s="94"/>
      <c r="G3362" s="94"/>
      <c r="H3362" s="94"/>
      <c r="I3362" s="96"/>
      <c r="J3362" s="112"/>
      <c r="K3362" s="96"/>
      <c r="L3362" s="113"/>
      <c r="M3362" s="111"/>
      <c r="N3362" s="96"/>
      <c r="O3362" s="94"/>
      <c r="P3362" s="94"/>
      <c r="Q3362" s="96"/>
      <c r="R3362" s="96"/>
      <c r="S3362" s="96"/>
      <c r="T3362" s="94"/>
      <c r="U3362" s="94"/>
      <c r="V3362" s="96"/>
      <c r="W3362" s="94"/>
      <c r="X3362" s="94"/>
      <c r="Y3362" s="94"/>
      <c r="Z3362" s="94"/>
      <c r="AA3362" s="94"/>
      <c r="AB3362" s="96"/>
      <c r="AC3362" s="96"/>
      <c r="AD3362" s="96"/>
      <c r="AE3362" s="96"/>
      <c r="AF3362" s="94"/>
      <c r="AG3362" s="94"/>
    </row>
    <row r="3363" spans="1:33" ht="15.75" customHeight="1" x14ac:dyDescent="0.25">
      <c r="A3363" s="94"/>
      <c r="B3363" s="94"/>
      <c r="C3363" s="94"/>
      <c r="D3363" s="111"/>
      <c r="E3363" s="94"/>
      <c r="F3363" s="94"/>
      <c r="G3363" s="94"/>
      <c r="H3363" s="94"/>
      <c r="I3363" s="96"/>
      <c r="J3363" s="112"/>
      <c r="K3363" s="96"/>
      <c r="L3363" s="113"/>
      <c r="M3363" s="111"/>
      <c r="N3363" s="96"/>
      <c r="O3363" s="94"/>
      <c r="P3363" s="94"/>
      <c r="Q3363" s="96"/>
      <c r="R3363" s="96"/>
      <c r="S3363" s="96"/>
      <c r="T3363" s="94"/>
      <c r="U3363" s="94"/>
      <c r="V3363" s="96"/>
      <c r="W3363" s="94"/>
      <c r="X3363" s="94"/>
      <c r="Y3363" s="94"/>
      <c r="Z3363" s="94"/>
      <c r="AA3363" s="94"/>
      <c r="AB3363" s="96"/>
      <c r="AC3363" s="96"/>
      <c r="AD3363" s="96"/>
      <c r="AE3363" s="96"/>
      <c r="AF3363" s="94"/>
      <c r="AG3363" s="94"/>
    </row>
    <row r="3364" spans="1:33" ht="15.75" customHeight="1" x14ac:dyDescent="0.25">
      <c r="A3364" s="94"/>
      <c r="B3364" s="94"/>
      <c r="C3364" s="94"/>
      <c r="D3364" s="111"/>
      <c r="E3364" s="94"/>
      <c r="F3364" s="94"/>
      <c r="G3364" s="94"/>
      <c r="H3364" s="94"/>
      <c r="I3364" s="96"/>
      <c r="J3364" s="112"/>
      <c r="K3364" s="96"/>
      <c r="L3364" s="113"/>
      <c r="M3364" s="111"/>
      <c r="N3364" s="96"/>
      <c r="O3364" s="94"/>
      <c r="P3364" s="94"/>
      <c r="Q3364" s="96"/>
      <c r="R3364" s="96"/>
      <c r="S3364" s="96"/>
      <c r="T3364" s="94"/>
      <c r="U3364" s="94"/>
      <c r="V3364" s="96"/>
      <c r="W3364" s="94"/>
      <c r="X3364" s="94"/>
      <c r="Y3364" s="94"/>
      <c r="Z3364" s="94"/>
      <c r="AA3364" s="94"/>
      <c r="AB3364" s="96"/>
      <c r="AC3364" s="96"/>
      <c r="AD3364" s="96"/>
      <c r="AE3364" s="96"/>
      <c r="AF3364" s="94"/>
      <c r="AG3364" s="94"/>
    </row>
    <row r="3365" spans="1:33" ht="15.75" customHeight="1" x14ac:dyDescent="0.25">
      <c r="A3365" s="94"/>
      <c r="B3365" s="94"/>
      <c r="C3365" s="94"/>
      <c r="D3365" s="111"/>
      <c r="E3365" s="94"/>
      <c r="F3365" s="94"/>
      <c r="G3365" s="94"/>
      <c r="H3365" s="94"/>
      <c r="I3365" s="96"/>
      <c r="J3365" s="112"/>
      <c r="K3365" s="96"/>
      <c r="L3365" s="113"/>
      <c r="M3365" s="111"/>
      <c r="N3365" s="96"/>
      <c r="O3365" s="94"/>
      <c r="P3365" s="94"/>
      <c r="Q3365" s="96"/>
      <c r="R3365" s="96"/>
      <c r="S3365" s="96"/>
      <c r="T3365" s="94"/>
      <c r="U3365" s="94"/>
      <c r="V3365" s="96"/>
      <c r="W3365" s="94"/>
      <c r="X3365" s="94"/>
      <c r="Y3365" s="94"/>
      <c r="Z3365" s="94"/>
      <c r="AA3365" s="94"/>
      <c r="AB3365" s="96"/>
      <c r="AC3365" s="96"/>
      <c r="AD3365" s="96"/>
      <c r="AE3365" s="96"/>
      <c r="AF3365" s="94"/>
      <c r="AG3365" s="94"/>
    </row>
    <row r="3366" spans="1:33" ht="15.75" customHeight="1" x14ac:dyDescent="0.25">
      <c r="A3366" s="94"/>
      <c r="B3366" s="94"/>
      <c r="C3366" s="94"/>
      <c r="D3366" s="111"/>
      <c r="E3366" s="94"/>
      <c r="F3366" s="94"/>
      <c r="G3366" s="94"/>
      <c r="H3366" s="94"/>
      <c r="I3366" s="96"/>
      <c r="J3366" s="112"/>
      <c r="K3366" s="96"/>
      <c r="L3366" s="113"/>
      <c r="M3366" s="111"/>
      <c r="N3366" s="96"/>
      <c r="O3366" s="94"/>
      <c r="P3366" s="94"/>
      <c r="Q3366" s="96"/>
      <c r="R3366" s="96"/>
      <c r="S3366" s="96"/>
      <c r="T3366" s="94"/>
      <c r="U3366" s="94"/>
      <c r="V3366" s="96"/>
      <c r="W3366" s="94"/>
      <c r="X3366" s="94"/>
      <c r="Y3366" s="94"/>
      <c r="Z3366" s="94"/>
      <c r="AA3366" s="94"/>
      <c r="AB3366" s="96"/>
      <c r="AC3366" s="96"/>
      <c r="AD3366" s="96"/>
      <c r="AE3366" s="96"/>
      <c r="AF3366" s="94"/>
      <c r="AG3366" s="94"/>
    </row>
    <row r="3367" spans="1:33" ht="15.75" customHeight="1" x14ac:dyDescent="0.25">
      <c r="A3367" s="94"/>
      <c r="B3367" s="94"/>
      <c r="C3367" s="94"/>
      <c r="D3367" s="111"/>
      <c r="E3367" s="94"/>
      <c r="F3367" s="94"/>
      <c r="G3367" s="94"/>
      <c r="H3367" s="94"/>
      <c r="I3367" s="96"/>
      <c r="J3367" s="112"/>
      <c r="K3367" s="96"/>
      <c r="L3367" s="113"/>
      <c r="M3367" s="111"/>
      <c r="N3367" s="96"/>
      <c r="O3367" s="94"/>
      <c r="P3367" s="94"/>
      <c r="Q3367" s="96"/>
      <c r="R3367" s="96"/>
      <c r="S3367" s="96"/>
      <c r="T3367" s="94"/>
      <c r="U3367" s="94"/>
      <c r="V3367" s="96"/>
      <c r="W3367" s="94"/>
      <c r="X3367" s="94"/>
      <c r="Y3367" s="94"/>
      <c r="Z3367" s="94"/>
      <c r="AA3367" s="94"/>
      <c r="AB3367" s="96"/>
      <c r="AC3367" s="96"/>
      <c r="AD3367" s="96"/>
      <c r="AE3367" s="96"/>
      <c r="AF3367" s="94"/>
      <c r="AG3367" s="94"/>
    </row>
    <row r="3368" spans="1:33" ht="15.75" customHeight="1" x14ac:dyDescent="0.25">
      <c r="A3368" s="94"/>
      <c r="B3368" s="94"/>
      <c r="C3368" s="94"/>
      <c r="D3368" s="111"/>
      <c r="E3368" s="94"/>
      <c r="F3368" s="94"/>
      <c r="G3368" s="94"/>
      <c r="H3368" s="94"/>
      <c r="I3368" s="96"/>
      <c r="J3368" s="112"/>
      <c r="K3368" s="96"/>
      <c r="L3368" s="113"/>
      <c r="M3368" s="111"/>
      <c r="N3368" s="96"/>
      <c r="O3368" s="94"/>
      <c r="P3368" s="94"/>
      <c r="Q3368" s="96"/>
      <c r="R3368" s="96"/>
      <c r="S3368" s="96"/>
      <c r="T3368" s="94"/>
      <c r="U3368" s="94"/>
      <c r="V3368" s="96"/>
      <c r="W3368" s="94"/>
      <c r="X3368" s="94"/>
      <c r="Y3368" s="94"/>
      <c r="Z3368" s="94"/>
      <c r="AA3368" s="94"/>
      <c r="AB3368" s="96"/>
      <c r="AC3368" s="96"/>
      <c r="AD3368" s="96"/>
      <c r="AE3368" s="96"/>
      <c r="AF3368" s="94"/>
      <c r="AG3368" s="94"/>
    </row>
    <row r="3369" spans="1:33" ht="15.75" customHeight="1" x14ac:dyDescent="0.25">
      <c r="A3369" s="94"/>
      <c r="B3369" s="94"/>
      <c r="C3369" s="94"/>
      <c r="D3369" s="111"/>
      <c r="E3369" s="94"/>
      <c r="F3369" s="94"/>
      <c r="G3369" s="94"/>
      <c r="H3369" s="94"/>
      <c r="I3369" s="96"/>
      <c r="J3369" s="112"/>
      <c r="K3369" s="96"/>
      <c r="L3369" s="113"/>
      <c r="M3369" s="111"/>
      <c r="N3369" s="96"/>
      <c r="O3369" s="94"/>
      <c r="P3369" s="94"/>
      <c r="Q3369" s="96"/>
      <c r="R3369" s="96"/>
      <c r="S3369" s="96"/>
      <c r="T3369" s="94"/>
      <c r="U3369" s="94"/>
      <c r="V3369" s="96"/>
      <c r="W3369" s="94"/>
      <c r="X3369" s="94"/>
      <c r="Y3369" s="94"/>
      <c r="Z3369" s="94"/>
      <c r="AA3369" s="94"/>
      <c r="AB3369" s="96"/>
      <c r="AC3369" s="96"/>
      <c r="AD3369" s="96"/>
      <c r="AE3369" s="96"/>
      <c r="AF3369" s="94"/>
      <c r="AG3369" s="94"/>
    </row>
    <row r="3370" spans="1:33" ht="15.75" customHeight="1" x14ac:dyDescent="0.25">
      <c r="A3370" s="94"/>
      <c r="B3370" s="94"/>
      <c r="C3370" s="94"/>
      <c r="D3370" s="111"/>
      <c r="E3370" s="94"/>
      <c r="F3370" s="94"/>
      <c r="G3370" s="94"/>
      <c r="H3370" s="94"/>
      <c r="I3370" s="96"/>
      <c r="J3370" s="112"/>
      <c r="K3370" s="96"/>
      <c r="L3370" s="113"/>
      <c r="M3370" s="111"/>
      <c r="N3370" s="96"/>
      <c r="O3370" s="94"/>
      <c r="P3370" s="94"/>
      <c r="Q3370" s="96"/>
      <c r="R3370" s="96"/>
      <c r="S3370" s="96"/>
      <c r="T3370" s="94"/>
      <c r="U3370" s="94"/>
      <c r="V3370" s="96"/>
      <c r="W3370" s="94"/>
      <c r="X3370" s="94"/>
      <c r="Y3370" s="94"/>
      <c r="Z3370" s="94"/>
      <c r="AA3370" s="94"/>
      <c r="AB3370" s="96"/>
      <c r="AC3370" s="96"/>
      <c r="AD3370" s="96"/>
      <c r="AE3370" s="96"/>
      <c r="AF3370" s="94"/>
      <c r="AG3370" s="94"/>
    </row>
    <row r="3371" spans="1:33" ht="15.75" customHeight="1" x14ac:dyDescent="0.25">
      <c r="A3371" s="94"/>
      <c r="B3371" s="94"/>
      <c r="C3371" s="94"/>
      <c r="D3371" s="111"/>
      <c r="E3371" s="94"/>
      <c r="F3371" s="94"/>
      <c r="G3371" s="94"/>
      <c r="H3371" s="94"/>
      <c r="I3371" s="96"/>
      <c r="J3371" s="112"/>
      <c r="K3371" s="96"/>
      <c r="L3371" s="113"/>
      <c r="M3371" s="111"/>
      <c r="N3371" s="96"/>
      <c r="O3371" s="94"/>
      <c r="P3371" s="94"/>
      <c r="Q3371" s="96"/>
      <c r="R3371" s="96"/>
      <c r="S3371" s="96"/>
      <c r="T3371" s="94"/>
      <c r="U3371" s="94"/>
      <c r="V3371" s="96"/>
      <c r="W3371" s="94"/>
      <c r="X3371" s="94"/>
      <c r="Y3371" s="94"/>
      <c r="Z3371" s="94"/>
      <c r="AA3371" s="94"/>
      <c r="AB3371" s="96"/>
      <c r="AC3371" s="96"/>
      <c r="AD3371" s="96"/>
      <c r="AE3371" s="96"/>
      <c r="AF3371" s="94"/>
      <c r="AG3371" s="94"/>
    </row>
    <row r="3372" spans="1:33" ht="15.75" customHeight="1" x14ac:dyDescent="0.25">
      <c r="A3372" s="94"/>
      <c r="B3372" s="94"/>
      <c r="C3372" s="94"/>
      <c r="D3372" s="111"/>
      <c r="E3372" s="94"/>
      <c r="F3372" s="94"/>
      <c r="G3372" s="94"/>
      <c r="H3372" s="94"/>
      <c r="I3372" s="96"/>
      <c r="J3372" s="112"/>
      <c r="K3372" s="96"/>
      <c r="L3372" s="113"/>
      <c r="M3372" s="111"/>
      <c r="N3372" s="96"/>
      <c r="O3372" s="94"/>
      <c r="P3372" s="94"/>
      <c r="Q3372" s="96"/>
      <c r="R3372" s="96"/>
      <c r="S3372" s="96"/>
      <c r="T3372" s="94"/>
      <c r="U3372" s="94"/>
      <c r="V3372" s="96"/>
      <c r="W3372" s="94"/>
      <c r="X3372" s="94"/>
      <c r="Y3372" s="94"/>
      <c r="Z3372" s="94"/>
      <c r="AA3372" s="94"/>
      <c r="AB3372" s="96"/>
      <c r="AC3372" s="96"/>
      <c r="AD3372" s="96"/>
      <c r="AE3372" s="96"/>
      <c r="AF3372" s="94"/>
      <c r="AG3372" s="94"/>
    </row>
    <row r="3373" spans="1:33" ht="15.75" customHeight="1" x14ac:dyDescent="0.25">
      <c r="A3373" s="94"/>
      <c r="B3373" s="94"/>
      <c r="C3373" s="94"/>
      <c r="D3373" s="111"/>
      <c r="E3373" s="94"/>
      <c r="F3373" s="94"/>
      <c r="G3373" s="94"/>
      <c r="H3373" s="94"/>
      <c r="I3373" s="96"/>
      <c r="J3373" s="112"/>
      <c r="K3373" s="96"/>
      <c r="L3373" s="113"/>
      <c r="M3373" s="111"/>
      <c r="N3373" s="96"/>
      <c r="O3373" s="94"/>
      <c r="P3373" s="94"/>
      <c r="Q3373" s="96"/>
      <c r="R3373" s="96"/>
      <c r="S3373" s="96"/>
      <c r="T3373" s="94"/>
      <c r="U3373" s="94"/>
      <c r="V3373" s="96"/>
      <c r="W3373" s="94"/>
      <c r="X3373" s="94"/>
      <c r="Y3373" s="94"/>
      <c r="Z3373" s="94"/>
      <c r="AA3373" s="94"/>
      <c r="AB3373" s="96"/>
      <c r="AC3373" s="96"/>
      <c r="AD3373" s="96"/>
      <c r="AE3373" s="96"/>
      <c r="AF3373" s="94"/>
      <c r="AG3373" s="94"/>
    </row>
    <row r="3374" spans="1:33" ht="15.75" customHeight="1" x14ac:dyDescent="0.25">
      <c r="A3374" s="94"/>
      <c r="B3374" s="94"/>
      <c r="C3374" s="94"/>
      <c r="D3374" s="111"/>
      <c r="E3374" s="94"/>
      <c r="F3374" s="94"/>
      <c r="G3374" s="94"/>
      <c r="H3374" s="94"/>
      <c r="I3374" s="96"/>
      <c r="J3374" s="112"/>
      <c r="K3374" s="96"/>
      <c r="L3374" s="113"/>
      <c r="M3374" s="111"/>
      <c r="N3374" s="96"/>
      <c r="O3374" s="94"/>
      <c r="P3374" s="94"/>
      <c r="Q3374" s="96"/>
      <c r="R3374" s="96"/>
      <c r="S3374" s="96"/>
      <c r="T3374" s="94"/>
      <c r="U3374" s="94"/>
      <c r="V3374" s="96"/>
      <c r="W3374" s="94"/>
      <c r="X3374" s="94"/>
      <c r="Y3374" s="94"/>
      <c r="Z3374" s="94"/>
      <c r="AA3374" s="94"/>
      <c r="AB3374" s="96"/>
      <c r="AC3374" s="96"/>
      <c r="AD3374" s="96"/>
      <c r="AE3374" s="96"/>
      <c r="AF3374" s="94"/>
      <c r="AG3374" s="94"/>
    </row>
    <row r="3375" spans="1:33" ht="15.75" customHeight="1" x14ac:dyDescent="0.25">
      <c r="A3375" s="94"/>
      <c r="B3375" s="94"/>
      <c r="C3375" s="94"/>
      <c r="D3375" s="111"/>
      <c r="E3375" s="94"/>
      <c r="F3375" s="94"/>
      <c r="G3375" s="94"/>
      <c r="H3375" s="94"/>
      <c r="I3375" s="96"/>
      <c r="J3375" s="112"/>
      <c r="K3375" s="96"/>
      <c r="L3375" s="113"/>
      <c r="M3375" s="111"/>
      <c r="N3375" s="96"/>
      <c r="O3375" s="94"/>
      <c r="P3375" s="94"/>
      <c r="Q3375" s="96"/>
      <c r="R3375" s="96"/>
      <c r="S3375" s="96"/>
      <c r="T3375" s="94"/>
      <c r="U3375" s="94"/>
      <c r="V3375" s="96"/>
      <c r="W3375" s="94"/>
      <c r="X3375" s="94"/>
      <c r="Y3375" s="94"/>
      <c r="Z3375" s="94"/>
      <c r="AA3375" s="94"/>
      <c r="AB3375" s="96"/>
      <c r="AC3375" s="96"/>
      <c r="AD3375" s="96"/>
      <c r="AE3375" s="96"/>
      <c r="AF3375" s="94"/>
      <c r="AG3375" s="94"/>
    </row>
    <row r="3376" spans="1:33" ht="15.75" customHeight="1" x14ac:dyDescent="0.25">
      <c r="A3376" s="94"/>
      <c r="B3376" s="94"/>
      <c r="C3376" s="94"/>
      <c r="D3376" s="111"/>
      <c r="E3376" s="94"/>
      <c r="F3376" s="94"/>
      <c r="G3376" s="94"/>
      <c r="H3376" s="94"/>
      <c r="I3376" s="96"/>
      <c r="J3376" s="112"/>
      <c r="K3376" s="96"/>
      <c r="L3376" s="113"/>
      <c r="M3376" s="111"/>
      <c r="N3376" s="96"/>
      <c r="O3376" s="94"/>
      <c r="P3376" s="94"/>
      <c r="Q3376" s="96"/>
      <c r="R3376" s="96"/>
      <c r="S3376" s="96"/>
      <c r="T3376" s="94"/>
      <c r="U3376" s="94"/>
      <c r="V3376" s="96"/>
      <c r="W3376" s="94"/>
      <c r="X3376" s="94"/>
      <c r="Y3376" s="94"/>
      <c r="Z3376" s="94"/>
      <c r="AA3376" s="94"/>
      <c r="AB3376" s="96"/>
      <c r="AC3376" s="96"/>
      <c r="AD3376" s="96"/>
      <c r="AE3376" s="96"/>
      <c r="AF3376" s="94"/>
      <c r="AG3376" s="94"/>
    </row>
    <row r="3377" spans="1:33" ht="15.75" customHeight="1" x14ac:dyDescent="0.25">
      <c r="A3377" s="94"/>
      <c r="B3377" s="94"/>
      <c r="C3377" s="94"/>
      <c r="D3377" s="111"/>
      <c r="E3377" s="94"/>
      <c r="F3377" s="94"/>
      <c r="G3377" s="94"/>
      <c r="H3377" s="94"/>
      <c r="I3377" s="96"/>
      <c r="J3377" s="112"/>
      <c r="K3377" s="96"/>
      <c r="L3377" s="113"/>
      <c r="M3377" s="111"/>
      <c r="N3377" s="96"/>
      <c r="O3377" s="94"/>
      <c r="P3377" s="94"/>
      <c r="Q3377" s="96"/>
      <c r="R3377" s="96"/>
      <c r="S3377" s="96"/>
      <c r="T3377" s="94"/>
      <c r="U3377" s="94"/>
      <c r="V3377" s="96"/>
      <c r="W3377" s="94"/>
      <c r="X3377" s="94"/>
      <c r="Y3377" s="94"/>
      <c r="Z3377" s="94"/>
      <c r="AA3377" s="94"/>
      <c r="AB3377" s="96"/>
      <c r="AC3377" s="96"/>
      <c r="AD3377" s="96"/>
      <c r="AE3377" s="96"/>
      <c r="AF3377" s="94"/>
      <c r="AG3377" s="94"/>
    </row>
    <row r="3378" spans="1:33" ht="15.75" customHeight="1" x14ac:dyDescent="0.25">
      <c r="A3378" s="94"/>
      <c r="B3378" s="94"/>
      <c r="C3378" s="94"/>
      <c r="D3378" s="111"/>
      <c r="E3378" s="94"/>
      <c r="F3378" s="94"/>
      <c r="G3378" s="94"/>
      <c r="H3378" s="94"/>
      <c r="I3378" s="96"/>
      <c r="J3378" s="112"/>
      <c r="K3378" s="96"/>
      <c r="L3378" s="113"/>
      <c r="M3378" s="111"/>
      <c r="N3378" s="96"/>
      <c r="O3378" s="94"/>
      <c r="P3378" s="94"/>
      <c r="Q3378" s="96"/>
      <c r="R3378" s="96"/>
      <c r="S3378" s="96"/>
      <c r="T3378" s="94"/>
      <c r="U3378" s="94"/>
      <c r="V3378" s="96"/>
      <c r="W3378" s="94"/>
      <c r="X3378" s="94"/>
      <c r="Y3378" s="94"/>
      <c r="Z3378" s="94"/>
      <c r="AA3378" s="94"/>
      <c r="AB3378" s="96"/>
      <c r="AC3378" s="96"/>
      <c r="AD3378" s="96"/>
      <c r="AE3378" s="96"/>
      <c r="AF3378" s="94"/>
      <c r="AG3378" s="94"/>
    </row>
    <row r="3379" spans="1:33" ht="15.75" customHeight="1" x14ac:dyDescent="0.25">
      <c r="A3379" s="94"/>
      <c r="B3379" s="94"/>
      <c r="C3379" s="94"/>
      <c r="D3379" s="111"/>
      <c r="E3379" s="94"/>
      <c r="F3379" s="94"/>
      <c r="G3379" s="94"/>
      <c r="H3379" s="94"/>
      <c r="I3379" s="96"/>
      <c r="J3379" s="112"/>
      <c r="K3379" s="96"/>
      <c r="L3379" s="113"/>
      <c r="M3379" s="111"/>
      <c r="N3379" s="96"/>
      <c r="O3379" s="94"/>
      <c r="P3379" s="94"/>
      <c r="Q3379" s="96"/>
      <c r="R3379" s="96"/>
      <c r="S3379" s="96"/>
      <c r="T3379" s="94"/>
      <c r="U3379" s="94"/>
      <c r="V3379" s="96"/>
      <c r="W3379" s="94"/>
      <c r="X3379" s="94"/>
      <c r="Y3379" s="94"/>
      <c r="Z3379" s="94"/>
      <c r="AA3379" s="94"/>
      <c r="AB3379" s="96"/>
      <c r="AC3379" s="96"/>
      <c r="AD3379" s="96"/>
      <c r="AE3379" s="96"/>
      <c r="AF3379" s="94"/>
      <c r="AG3379" s="94"/>
    </row>
    <row r="3380" spans="1:33" ht="15.75" customHeight="1" x14ac:dyDescent="0.25">
      <c r="A3380" s="94"/>
      <c r="B3380" s="94"/>
      <c r="C3380" s="94"/>
      <c r="D3380" s="111"/>
      <c r="E3380" s="94"/>
      <c r="F3380" s="94"/>
      <c r="G3380" s="94"/>
      <c r="H3380" s="94"/>
      <c r="I3380" s="96"/>
      <c r="J3380" s="112"/>
      <c r="K3380" s="96"/>
      <c r="L3380" s="113"/>
      <c r="M3380" s="111"/>
      <c r="N3380" s="96"/>
      <c r="O3380" s="94"/>
      <c r="P3380" s="94"/>
      <c r="Q3380" s="96"/>
      <c r="R3380" s="96"/>
      <c r="S3380" s="96"/>
      <c r="T3380" s="94"/>
      <c r="U3380" s="94"/>
      <c r="V3380" s="96"/>
      <c r="W3380" s="94"/>
      <c r="X3380" s="94"/>
      <c r="Y3380" s="94"/>
      <c r="Z3380" s="94"/>
      <c r="AA3380" s="94"/>
      <c r="AB3380" s="96"/>
      <c r="AC3380" s="96"/>
      <c r="AD3380" s="96"/>
      <c r="AE3380" s="96"/>
      <c r="AF3380" s="94"/>
      <c r="AG3380" s="94"/>
    </row>
    <row r="3381" spans="1:33" ht="15.75" customHeight="1" x14ac:dyDescent="0.25">
      <c r="A3381" s="94"/>
      <c r="B3381" s="94"/>
      <c r="C3381" s="94"/>
      <c r="D3381" s="111"/>
      <c r="E3381" s="94"/>
      <c r="F3381" s="94"/>
      <c r="G3381" s="94"/>
      <c r="H3381" s="94"/>
      <c r="I3381" s="96"/>
      <c r="J3381" s="112"/>
      <c r="K3381" s="96"/>
      <c r="L3381" s="113"/>
      <c r="M3381" s="111"/>
      <c r="N3381" s="96"/>
      <c r="O3381" s="94"/>
      <c r="P3381" s="94"/>
      <c r="Q3381" s="96"/>
      <c r="R3381" s="96"/>
      <c r="S3381" s="96"/>
      <c r="T3381" s="94"/>
      <c r="U3381" s="94"/>
      <c r="V3381" s="96"/>
      <c r="W3381" s="94"/>
      <c r="X3381" s="94"/>
      <c r="Y3381" s="94"/>
      <c r="Z3381" s="94"/>
      <c r="AA3381" s="94"/>
      <c r="AB3381" s="96"/>
      <c r="AC3381" s="96"/>
      <c r="AD3381" s="96"/>
      <c r="AE3381" s="96"/>
      <c r="AF3381" s="94"/>
      <c r="AG3381" s="94"/>
    </row>
    <row r="3382" spans="1:33" ht="15.75" customHeight="1" x14ac:dyDescent="0.25">
      <c r="A3382" s="94"/>
      <c r="B3382" s="94"/>
      <c r="C3382" s="94"/>
      <c r="D3382" s="111"/>
      <c r="E3382" s="94"/>
      <c r="F3382" s="94"/>
      <c r="G3382" s="94"/>
      <c r="H3382" s="94"/>
      <c r="I3382" s="96"/>
      <c r="J3382" s="112"/>
      <c r="K3382" s="96"/>
      <c r="L3382" s="113"/>
      <c r="M3382" s="111"/>
      <c r="N3382" s="96"/>
      <c r="O3382" s="94"/>
      <c r="P3382" s="94"/>
      <c r="Q3382" s="96"/>
      <c r="R3382" s="96"/>
      <c r="S3382" s="96"/>
      <c r="T3382" s="94"/>
      <c r="U3382" s="94"/>
      <c r="V3382" s="96"/>
      <c r="W3382" s="94"/>
      <c r="X3382" s="94"/>
      <c r="Y3382" s="94"/>
      <c r="Z3382" s="94"/>
      <c r="AA3382" s="94"/>
      <c r="AB3382" s="96"/>
      <c r="AC3382" s="96"/>
      <c r="AD3382" s="96"/>
      <c r="AE3382" s="96"/>
      <c r="AF3382" s="94"/>
      <c r="AG3382" s="94"/>
    </row>
    <row r="3383" spans="1:33" ht="15.75" customHeight="1" x14ac:dyDescent="0.25">
      <c r="A3383" s="94"/>
      <c r="B3383" s="94"/>
      <c r="C3383" s="94"/>
      <c r="D3383" s="111"/>
      <c r="E3383" s="94"/>
      <c r="F3383" s="94"/>
      <c r="G3383" s="94"/>
      <c r="H3383" s="94"/>
      <c r="I3383" s="96"/>
      <c r="J3383" s="112"/>
      <c r="K3383" s="96"/>
      <c r="L3383" s="113"/>
      <c r="M3383" s="111"/>
      <c r="N3383" s="96"/>
      <c r="O3383" s="94"/>
      <c r="P3383" s="94"/>
      <c r="Q3383" s="96"/>
      <c r="R3383" s="96"/>
      <c r="S3383" s="96"/>
      <c r="T3383" s="94"/>
      <c r="U3383" s="94"/>
      <c r="V3383" s="96"/>
      <c r="W3383" s="94"/>
      <c r="X3383" s="94"/>
      <c r="Y3383" s="94"/>
      <c r="Z3383" s="94"/>
      <c r="AA3383" s="94"/>
      <c r="AB3383" s="96"/>
      <c r="AC3383" s="96"/>
      <c r="AD3383" s="96"/>
      <c r="AE3383" s="96"/>
      <c r="AF3383" s="94"/>
      <c r="AG3383" s="94"/>
    </row>
    <row r="3384" spans="1:33" ht="15.75" customHeight="1" x14ac:dyDescent="0.25">
      <c r="A3384" s="94"/>
      <c r="B3384" s="94"/>
      <c r="C3384" s="94"/>
      <c r="D3384" s="111"/>
      <c r="E3384" s="94"/>
      <c r="F3384" s="94"/>
      <c r="G3384" s="94"/>
      <c r="H3384" s="94"/>
      <c r="I3384" s="96"/>
      <c r="J3384" s="112"/>
      <c r="K3384" s="96"/>
      <c r="L3384" s="113"/>
      <c r="M3384" s="111"/>
      <c r="N3384" s="96"/>
      <c r="O3384" s="94"/>
      <c r="P3384" s="94"/>
      <c r="Q3384" s="96"/>
      <c r="R3384" s="96"/>
      <c r="S3384" s="96"/>
      <c r="T3384" s="94"/>
      <c r="U3384" s="94"/>
      <c r="V3384" s="96"/>
      <c r="W3384" s="94"/>
      <c r="X3384" s="94"/>
      <c r="Y3384" s="94"/>
      <c r="Z3384" s="94"/>
      <c r="AA3384" s="94"/>
      <c r="AB3384" s="96"/>
      <c r="AC3384" s="96"/>
      <c r="AD3384" s="96"/>
      <c r="AE3384" s="96"/>
      <c r="AF3384" s="94"/>
      <c r="AG3384" s="94"/>
    </row>
    <row r="3385" spans="1:33" ht="15.75" customHeight="1" x14ac:dyDescent="0.25">
      <c r="A3385" s="94"/>
      <c r="B3385" s="94"/>
      <c r="C3385" s="94"/>
      <c r="D3385" s="111"/>
      <c r="E3385" s="94"/>
      <c r="F3385" s="94"/>
      <c r="G3385" s="94"/>
      <c r="H3385" s="94"/>
      <c r="I3385" s="96"/>
      <c r="J3385" s="112"/>
      <c r="K3385" s="96"/>
      <c r="L3385" s="113"/>
      <c r="M3385" s="111"/>
      <c r="N3385" s="96"/>
      <c r="O3385" s="94"/>
      <c r="P3385" s="94"/>
      <c r="Q3385" s="96"/>
      <c r="R3385" s="96"/>
      <c r="S3385" s="96"/>
      <c r="T3385" s="94"/>
      <c r="U3385" s="94"/>
      <c r="V3385" s="96"/>
      <c r="W3385" s="94"/>
      <c r="X3385" s="94"/>
      <c r="Y3385" s="94"/>
      <c r="Z3385" s="94"/>
      <c r="AA3385" s="94"/>
      <c r="AB3385" s="96"/>
      <c r="AC3385" s="96"/>
      <c r="AD3385" s="96"/>
      <c r="AE3385" s="96"/>
      <c r="AF3385" s="94"/>
      <c r="AG3385" s="94"/>
    </row>
    <row r="3386" spans="1:33" ht="15.75" customHeight="1" x14ac:dyDescent="0.25">
      <c r="A3386" s="94"/>
      <c r="B3386" s="94"/>
      <c r="C3386" s="94"/>
      <c r="D3386" s="111"/>
      <c r="E3386" s="94"/>
      <c r="F3386" s="94"/>
      <c r="G3386" s="94"/>
      <c r="H3386" s="94"/>
      <c r="I3386" s="96"/>
      <c r="J3386" s="112"/>
      <c r="K3386" s="96"/>
      <c r="L3386" s="113"/>
      <c r="M3386" s="111"/>
      <c r="N3386" s="96"/>
      <c r="O3386" s="94"/>
      <c r="P3386" s="94"/>
      <c r="Q3386" s="96"/>
      <c r="R3386" s="96"/>
      <c r="S3386" s="96"/>
      <c r="T3386" s="94"/>
      <c r="U3386" s="94"/>
      <c r="V3386" s="96"/>
      <c r="W3386" s="94"/>
      <c r="X3386" s="94"/>
      <c r="Y3386" s="94"/>
      <c r="Z3386" s="94"/>
      <c r="AA3386" s="94"/>
      <c r="AB3386" s="96"/>
      <c r="AC3386" s="96"/>
      <c r="AD3386" s="96"/>
      <c r="AE3386" s="96"/>
      <c r="AF3386" s="94"/>
      <c r="AG3386" s="94"/>
    </row>
    <row r="3387" spans="1:33" ht="15.75" customHeight="1" x14ac:dyDescent="0.25">
      <c r="A3387" s="94"/>
      <c r="B3387" s="94"/>
      <c r="C3387" s="94"/>
      <c r="D3387" s="111"/>
      <c r="E3387" s="94"/>
      <c r="F3387" s="94"/>
      <c r="G3387" s="94"/>
      <c r="H3387" s="94"/>
      <c r="I3387" s="96"/>
      <c r="J3387" s="112"/>
      <c r="K3387" s="96"/>
      <c r="L3387" s="113"/>
      <c r="M3387" s="111"/>
      <c r="N3387" s="96"/>
      <c r="O3387" s="94"/>
      <c r="P3387" s="94"/>
      <c r="Q3387" s="96"/>
      <c r="R3387" s="96"/>
      <c r="S3387" s="96"/>
      <c r="T3387" s="94"/>
      <c r="U3387" s="94"/>
      <c r="V3387" s="96"/>
      <c r="W3387" s="94"/>
      <c r="X3387" s="94"/>
      <c r="Y3387" s="94"/>
      <c r="Z3387" s="94"/>
      <c r="AA3387" s="94"/>
      <c r="AB3387" s="96"/>
      <c r="AC3387" s="96"/>
      <c r="AD3387" s="96"/>
      <c r="AE3387" s="96"/>
      <c r="AF3387" s="94"/>
      <c r="AG3387" s="94"/>
    </row>
    <row r="3388" spans="1:33" ht="15.75" customHeight="1" x14ac:dyDescent="0.25">
      <c r="A3388" s="94"/>
      <c r="B3388" s="94"/>
      <c r="C3388" s="94"/>
      <c r="D3388" s="111"/>
      <c r="E3388" s="94"/>
      <c r="F3388" s="94"/>
      <c r="G3388" s="94"/>
      <c r="H3388" s="94"/>
      <c r="I3388" s="96"/>
      <c r="J3388" s="112"/>
      <c r="K3388" s="96"/>
      <c r="L3388" s="113"/>
      <c r="M3388" s="111"/>
      <c r="N3388" s="96"/>
      <c r="O3388" s="94"/>
      <c r="P3388" s="94"/>
      <c r="Q3388" s="96"/>
      <c r="R3388" s="96"/>
      <c r="S3388" s="96"/>
      <c r="T3388" s="94"/>
      <c r="U3388" s="94"/>
      <c r="V3388" s="96"/>
      <c r="W3388" s="94"/>
      <c r="X3388" s="94"/>
      <c r="Y3388" s="94"/>
      <c r="Z3388" s="94"/>
      <c r="AA3388" s="94"/>
      <c r="AB3388" s="96"/>
      <c r="AC3388" s="96"/>
      <c r="AD3388" s="96"/>
      <c r="AE3388" s="96"/>
      <c r="AF3388" s="94"/>
      <c r="AG3388" s="94"/>
    </row>
    <row r="3389" spans="1:33" ht="15.75" customHeight="1" x14ac:dyDescent="0.25">
      <c r="A3389" s="94"/>
      <c r="B3389" s="94"/>
      <c r="C3389" s="94"/>
      <c r="D3389" s="111"/>
      <c r="E3389" s="94"/>
      <c r="F3389" s="94"/>
      <c r="G3389" s="94"/>
      <c r="H3389" s="94"/>
      <c r="I3389" s="96"/>
      <c r="J3389" s="112"/>
      <c r="K3389" s="96"/>
      <c r="L3389" s="113"/>
      <c r="M3389" s="111"/>
      <c r="N3389" s="96"/>
      <c r="O3389" s="94"/>
      <c r="P3389" s="94"/>
      <c r="Q3389" s="96"/>
      <c r="R3389" s="96"/>
      <c r="S3389" s="96"/>
      <c r="T3389" s="94"/>
      <c r="U3389" s="94"/>
      <c r="V3389" s="96"/>
      <c r="W3389" s="94"/>
      <c r="X3389" s="94"/>
      <c r="Y3389" s="94"/>
      <c r="Z3389" s="94"/>
      <c r="AA3389" s="94"/>
      <c r="AB3389" s="96"/>
      <c r="AC3389" s="96"/>
      <c r="AD3389" s="96"/>
      <c r="AE3389" s="96"/>
      <c r="AF3389" s="94"/>
      <c r="AG3389" s="94"/>
    </row>
    <row r="3390" spans="1:33" ht="15.75" customHeight="1" x14ac:dyDescent="0.25">
      <c r="A3390" s="94"/>
      <c r="B3390" s="94"/>
      <c r="C3390" s="94"/>
      <c r="D3390" s="111"/>
      <c r="E3390" s="94"/>
      <c r="F3390" s="94"/>
      <c r="G3390" s="94"/>
      <c r="H3390" s="94"/>
      <c r="I3390" s="96"/>
      <c r="J3390" s="112"/>
      <c r="K3390" s="96"/>
      <c r="L3390" s="113"/>
      <c r="M3390" s="111"/>
      <c r="N3390" s="96"/>
      <c r="O3390" s="94"/>
      <c r="P3390" s="94"/>
      <c r="Q3390" s="96"/>
      <c r="R3390" s="96"/>
      <c r="S3390" s="96"/>
      <c r="T3390" s="94"/>
      <c r="U3390" s="94"/>
      <c r="V3390" s="96"/>
      <c r="W3390" s="94"/>
      <c r="X3390" s="94"/>
      <c r="Y3390" s="94"/>
      <c r="Z3390" s="94"/>
      <c r="AA3390" s="94"/>
      <c r="AB3390" s="96"/>
      <c r="AC3390" s="96"/>
      <c r="AD3390" s="96"/>
      <c r="AE3390" s="96"/>
      <c r="AF3390" s="94"/>
      <c r="AG3390" s="94"/>
    </row>
    <row r="3391" spans="1:33" ht="15.75" customHeight="1" x14ac:dyDescent="0.25">
      <c r="A3391" s="94"/>
      <c r="B3391" s="94"/>
      <c r="C3391" s="94"/>
      <c r="D3391" s="111"/>
      <c r="E3391" s="94"/>
      <c r="F3391" s="94"/>
      <c r="G3391" s="94"/>
      <c r="H3391" s="94"/>
      <c r="I3391" s="96"/>
      <c r="J3391" s="112"/>
      <c r="K3391" s="96"/>
      <c r="L3391" s="113"/>
      <c r="M3391" s="111"/>
      <c r="N3391" s="96"/>
      <c r="O3391" s="94"/>
      <c r="P3391" s="94"/>
      <c r="Q3391" s="96"/>
      <c r="R3391" s="96"/>
      <c r="S3391" s="96"/>
      <c r="T3391" s="94"/>
      <c r="U3391" s="94"/>
      <c r="V3391" s="96"/>
      <c r="W3391" s="94"/>
      <c r="X3391" s="94"/>
      <c r="Y3391" s="94"/>
      <c r="Z3391" s="94"/>
      <c r="AA3391" s="94"/>
      <c r="AB3391" s="96"/>
      <c r="AC3391" s="96"/>
      <c r="AD3391" s="96"/>
      <c r="AE3391" s="96"/>
      <c r="AF3391" s="94"/>
      <c r="AG3391" s="94"/>
    </row>
    <row r="3392" spans="1:33" ht="15.75" customHeight="1" x14ac:dyDescent="0.25">
      <c r="A3392" s="94"/>
      <c r="B3392" s="94"/>
      <c r="C3392" s="94"/>
      <c r="D3392" s="111"/>
      <c r="E3392" s="94"/>
      <c r="F3392" s="94"/>
      <c r="G3392" s="94"/>
      <c r="H3392" s="94"/>
      <c r="I3392" s="96"/>
      <c r="J3392" s="112"/>
      <c r="K3392" s="96"/>
      <c r="L3392" s="113"/>
      <c r="M3392" s="111"/>
      <c r="N3392" s="96"/>
      <c r="O3392" s="94"/>
      <c r="P3392" s="94"/>
      <c r="Q3392" s="96"/>
      <c r="R3392" s="96"/>
      <c r="S3392" s="96"/>
      <c r="T3392" s="94"/>
      <c r="U3392" s="94"/>
      <c r="V3392" s="96"/>
      <c r="W3392" s="94"/>
      <c r="X3392" s="94"/>
      <c r="Y3392" s="94"/>
      <c r="Z3392" s="94"/>
      <c r="AA3392" s="94"/>
      <c r="AB3392" s="96"/>
      <c r="AC3392" s="96"/>
      <c r="AD3392" s="96"/>
      <c r="AE3392" s="96"/>
      <c r="AF3392" s="94"/>
      <c r="AG3392" s="94"/>
    </row>
    <row r="3393" spans="1:33" ht="15.75" customHeight="1" x14ac:dyDescent="0.25">
      <c r="A3393" s="94"/>
      <c r="B3393" s="94"/>
      <c r="C3393" s="94"/>
      <c r="D3393" s="111"/>
      <c r="E3393" s="94"/>
      <c r="F3393" s="94"/>
      <c r="G3393" s="94"/>
      <c r="H3393" s="94"/>
      <c r="I3393" s="96"/>
      <c r="J3393" s="112"/>
      <c r="K3393" s="96"/>
      <c r="L3393" s="113"/>
      <c r="M3393" s="111"/>
      <c r="N3393" s="96"/>
      <c r="O3393" s="94"/>
      <c r="P3393" s="94"/>
      <c r="Q3393" s="96"/>
      <c r="R3393" s="96"/>
      <c r="S3393" s="96"/>
      <c r="T3393" s="94"/>
      <c r="U3393" s="94"/>
      <c r="V3393" s="96"/>
      <c r="W3393" s="94"/>
      <c r="X3393" s="94"/>
      <c r="Y3393" s="94"/>
      <c r="Z3393" s="94"/>
      <c r="AA3393" s="94"/>
      <c r="AB3393" s="96"/>
      <c r="AC3393" s="96"/>
      <c r="AD3393" s="96"/>
      <c r="AE3393" s="96"/>
      <c r="AF3393" s="94"/>
      <c r="AG3393" s="94"/>
    </row>
    <row r="3394" spans="1:33" ht="15.75" customHeight="1" x14ac:dyDescent="0.25">
      <c r="A3394" s="94"/>
      <c r="B3394" s="94"/>
      <c r="C3394" s="94"/>
      <c r="D3394" s="111"/>
      <c r="E3394" s="94"/>
      <c r="F3394" s="94"/>
      <c r="G3394" s="94"/>
      <c r="H3394" s="94"/>
      <c r="I3394" s="96"/>
      <c r="J3394" s="112"/>
      <c r="K3394" s="96"/>
      <c r="L3394" s="113"/>
      <c r="M3394" s="111"/>
      <c r="N3394" s="96"/>
      <c r="O3394" s="94"/>
      <c r="P3394" s="94"/>
      <c r="Q3394" s="96"/>
      <c r="R3394" s="96"/>
      <c r="S3394" s="96"/>
      <c r="T3394" s="94"/>
      <c r="U3394" s="94"/>
      <c r="V3394" s="96"/>
      <c r="W3394" s="94"/>
      <c r="X3394" s="94"/>
      <c r="Y3394" s="94"/>
      <c r="Z3394" s="94"/>
      <c r="AA3394" s="94"/>
      <c r="AB3394" s="96"/>
      <c r="AC3394" s="96"/>
      <c r="AD3394" s="96"/>
      <c r="AE3394" s="96"/>
      <c r="AF3394" s="94"/>
      <c r="AG3394" s="94"/>
    </row>
    <row r="3395" spans="1:33" ht="15.75" customHeight="1" x14ac:dyDescent="0.25">
      <c r="A3395" s="94"/>
      <c r="B3395" s="94"/>
      <c r="C3395" s="94"/>
      <c r="D3395" s="111"/>
      <c r="E3395" s="94"/>
      <c r="F3395" s="94"/>
      <c r="G3395" s="94"/>
      <c r="H3395" s="94"/>
      <c r="I3395" s="96"/>
      <c r="J3395" s="112"/>
      <c r="K3395" s="96"/>
      <c r="L3395" s="113"/>
      <c r="M3395" s="111"/>
      <c r="N3395" s="96"/>
      <c r="O3395" s="94"/>
      <c r="P3395" s="94"/>
      <c r="Q3395" s="96"/>
      <c r="R3395" s="96"/>
      <c r="S3395" s="96"/>
      <c r="T3395" s="94"/>
      <c r="U3395" s="94"/>
      <c r="V3395" s="96"/>
      <c r="W3395" s="94"/>
      <c r="X3395" s="94"/>
      <c r="Y3395" s="94"/>
      <c r="Z3395" s="94"/>
      <c r="AA3395" s="94"/>
      <c r="AB3395" s="96"/>
      <c r="AC3395" s="96"/>
      <c r="AD3395" s="96"/>
      <c r="AE3395" s="96"/>
      <c r="AF3395" s="94"/>
      <c r="AG3395" s="94"/>
    </row>
    <row r="3396" spans="1:33" ht="15.75" customHeight="1" x14ac:dyDescent="0.25">
      <c r="A3396" s="94"/>
      <c r="B3396" s="94"/>
      <c r="C3396" s="94"/>
      <c r="D3396" s="111"/>
      <c r="E3396" s="94"/>
      <c r="F3396" s="94"/>
      <c r="G3396" s="94"/>
      <c r="H3396" s="94"/>
      <c r="I3396" s="96"/>
      <c r="J3396" s="112"/>
      <c r="K3396" s="96"/>
      <c r="L3396" s="113"/>
      <c r="M3396" s="111"/>
      <c r="N3396" s="96"/>
      <c r="O3396" s="94"/>
      <c r="P3396" s="94"/>
      <c r="Q3396" s="96"/>
      <c r="R3396" s="96"/>
      <c r="S3396" s="96"/>
      <c r="T3396" s="94"/>
      <c r="U3396" s="94"/>
      <c r="V3396" s="96"/>
      <c r="W3396" s="94"/>
      <c r="X3396" s="94"/>
      <c r="Y3396" s="94"/>
      <c r="Z3396" s="94"/>
      <c r="AA3396" s="94"/>
      <c r="AB3396" s="96"/>
      <c r="AC3396" s="96"/>
      <c r="AD3396" s="96"/>
      <c r="AE3396" s="96"/>
      <c r="AF3396" s="94"/>
      <c r="AG3396" s="94"/>
    </row>
    <row r="3397" spans="1:33" ht="15.75" customHeight="1" x14ac:dyDescent="0.25">
      <c r="A3397" s="94"/>
      <c r="B3397" s="94"/>
      <c r="C3397" s="94"/>
      <c r="D3397" s="111"/>
      <c r="E3397" s="94"/>
      <c r="F3397" s="94"/>
      <c r="G3397" s="94"/>
      <c r="H3397" s="94"/>
      <c r="I3397" s="96"/>
      <c r="J3397" s="112"/>
      <c r="K3397" s="96"/>
      <c r="L3397" s="113"/>
      <c r="M3397" s="111"/>
      <c r="N3397" s="96"/>
      <c r="O3397" s="94"/>
      <c r="P3397" s="94"/>
      <c r="Q3397" s="96"/>
      <c r="R3397" s="96"/>
      <c r="S3397" s="96"/>
      <c r="T3397" s="94"/>
      <c r="U3397" s="94"/>
      <c r="V3397" s="96"/>
      <c r="W3397" s="94"/>
      <c r="X3397" s="94"/>
      <c r="Y3397" s="94"/>
      <c r="Z3397" s="94"/>
      <c r="AA3397" s="94"/>
      <c r="AB3397" s="96"/>
      <c r="AC3397" s="96"/>
      <c r="AD3397" s="96"/>
      <c r="AE3397" s="96"/>
      <c r="AF3397" s="94"/>
      <c r="AG3397" s="94"/>
    </row>
    <row r="3398" spans="1:33" ht="15.75" customHeight="1" x14ac:dyDescent="0.25">
      <c r="A3398" s="94"/>
      <c r="B3398" s="94"/>
      <c r="C3398" s="94"/>
      <c r="D3398" s="111"/>
      <c r="E3398" s="94"/>
      <c r="F3398" s="94"/>
      <c r="G3398" s="94"/>
      <c r="H3398" s="94"/>
      <c r="I3398" s="96"/>
      <c r="J3398" s="112"/>
      <c r="K3398" s="96"/>
      <c r="L3398" s="113"/>
      <c r="M3398" s="111"/>
      <c r="N3398" s="96"/>
      <c r="O3398" s="94"/>
      <c r="P3398" s="94"/>
      <c r="Q3398" s="96"/>
      <c r="R3398" s="96"/>
      <c r="S3398" s="96"/>
      <c r="T3398" s="94"/>
      <c r="U3398" s="94"/>
      <c r="V3398" s="96"/>
      <c r="W3398" s="94"/>
      <c r="X3398" s="94"/>
      <c r="Y3398" s="94"/>
      <c r="Z3398" s="94"/>
      <c r="AA3398" s="94"/>
      <c r="AB3398" s="96"/>
      <c r="AC3398" s="96"/>
      <c r="AD3398" s="96"/>
      <c r="AE3398" s="96"/>
      <c r="AF3398" s="94"/>
      <c r="AG3398" s="94"/>
    </row>
    <row r="3399" spans="1:33" ht="15.75" customHeight="1" x14ac:dyDescent="0.25">
      <c r="A3399" s="94"/>
      <c r="B3399" s="94"/>
      <c r="C3399" s="94"/>
      <c r="D3399" s="111"/>
      <c r="E3399" s="94"/>
      <c r="F3399" s="94"/>
      <c r="G3399" s="94"/>
      <c r="H3399" s="94"/>
      <c r="I3399" s="96"/>
      <c r="J3399" s="112"/>
      <c r="K3399" s="96"/>
      <c r="L3399" s="113"/>
      <c r="M3399" s="111"/>
      <c r="N3399" s="96"/>
      <c r="O3399" s="94"/>
      <c r="P3399" s="94"/>
      <c r="Q3399" s="96"/>
      <c r="R3399" s="96"/>
      <c r="S3399" s="96"/>
      <c r="T3399" s="94"/>
      <c r="U3399" s="94"/>
      <c r="V3399" s="96"/>
      <c r="W3399" s="94"/>
      <c r="X3399" s="94"/>
      <c r="Y3399" s="94"/>
      <c r="Z3399" s="94"/>
      <c r="AA3399" s="94"/>
      <c r="AB3399" s="96"/>
      <c r="AC3399" s="96"/>
      <c r="AD3399" s="96"/>
      <c r="AE3399" s="96"/>
      <c r="AF3399" s="94"/>
      <c r="AG3399" s="94"/>
    </row>
    <row r="3400" spans="1:33" ht="15.75" customHeight="1" x14ac:dyDescent="0.25">
      <c r="A3400" s="94"/>
      <c r="B3400" s="94"/>
      <c r="C3400" s="94"/>
      <c r="D3400" s="111"/>
      <c r="E3400" s="94"/>
      <c r="F3400" s="94"/>
      <c r="G3400" s="94"/>
      <c r="H3400" s="94"/>
      <c r="I3400" s="96"/>
      <c r="J3400" s="112"/>
      <c r="K3400" s="96"/>
      <c r="L3400" s="113"/>
      <c r="M3400" s="111"/>
      <c r="N3400" s="96"/>
      <c r="O3400" s="94"/>
      <c r="P3400" s="94"/>
      <c r="Q3400" s="96"/>
      <c r="R3400" s="96"/>
      <c r="S3400" s="96"/>
      <c r="T3400" s="94"/>
      <c r="U3400" s="94"/>
      <c r="V3400" s="96"/>
      <c r="W3400" s="94"/>
      <c r="X3400" s="94"/>
      <c r="Y3400" s="94"/>
      <c r="Z3400" s="94"/>
      <c r="AA3400" s="94"/>
      <c r="AB3400" s="96"/>
      <c r="AC3400" s="96"/>
      <c r="AD3400" s="96"/>
      <c r="AE3400" s="96"/>
      <c r="AF3400" s="94"/>
      <c r="AG3400" s="94"/>
    </row>
    <row r="3401" spans="1:33" ht="15.75" customHeight="1" x14ac:dyDescent="0.25">
      <c r="A3401" s="94"/>
      <c r="B3401" s="94"/>
      <c r="C3401" s="94"/>
      <c r="D3401" s="111"/>
      <c r="E3401" s="94"/>
      <c r="F3401" s="94"/>
      <c r="G3401" s="94"/>
      <c r="H3401" s="94"/>
      <c r="I3401" s="96"/>
      <c r="J3401" s="112"/>
      <c r="K3401" s="96"/>
      <c r="L3401" s="113"/>
      <c r="M3401" s="111"/>
      <c r="N3401" s="96"/>
      <c r="O3401" s="94"/>
      <c r="P3401" s="94"/>
      <c r="Q3401" s="96"/>
      <c r="R3401" s="96"/>
      <c r="S3401" s="96"/>
      <c r="T3401" s="94"/>
      <c r="U3401" s="94"/>
      <c r="V3401" s="96"/>
      <c r="W3401" s="94"/>
      <c r="X3401" s="94"/>
      <c r="Y3401" s="94"/>
      <c r="Z3401" s="94"/>
      <c r="AA3401" s="94"/>
      <c r="AB3401" s="96"/>
      <c r="AC3401" s="96"/>
      <c r="AD3401" s="96"/>
      <c r="AE3401" s="96"/>
      <c r="AF3401" s="94"/>
      <c r="AG3401" s="94"/>
    </row>
    <row r="3402" spans="1:33" ht="15.75" customHeight="1" x14ac:dyDescent="0.25">
      <c r="A3402" s="94"/>
      <c r="B3402" s="94"/>
      <c r="C3402" s="94"/>
      <c r="D3402" s="111"/>
      <c r="E3402" s="94"/>
      <c r="F3402" s="94"/>
      <c r="G3402" s="94"/>
      <c r="H3402" s="94"/>
      <c r="I3402" s="96"/>
      <c r="J3402" s="112"/>
      <c r="K3402" s="96"/>
      <c r="L3402" s="113"/>
      <c r="M3402" s="111"/>
      <c r="N3402" s="96"/>
      <c r="O3402" s="94"/>
      <c r="P3402" s="94"/>
      <c r="Q3402" s="96"/>
      <c r="R3402" s="96"/>
      <c r="S3402" s="96"/>
      <c r="T3402" s="94"/>
      <c r="U3402" s="94"/>
      <c r="V3402" s="96"/>
      <c r="W3402" s="94"/>
      <c r="X3402" s="94"/>
      <c r="Y3402" s="94"/>
      <c r="Z3402" s="94"/>
      <c r="AA3402" s="94"/>
      <c r="AB3402" s="96"/>
      <c r="AC3402" s="96"/>
      <c r="AD3402" s="96"/>
      <c r="AE3402" s="96"/>
      <c r="AF3402" s="94"/>
      <c r="AG3402" s="94"/>
    </row>
    <row r="3403" spans="1:33" ht="15.75" customHeight="1" x14ac:dyDescent="0.25">
      <c r="A3403" s="94"/>
      <c r="B3403" s="94"/>
      <c r="C3403" s="94"/>
      <c r="D3403" s="111"/>
      <c r="E3403" s="94"/>
      <c r="F3403" s="94"/>
      <c r="G3403" s="94"/>
      <c r="H3403" s="94"/>
      <c r="I3403" s="96"/>
      <c r="J3403" s="112"/>
      <c r="K3403" s="96"/>
      <c r="L3403" s="113"/>
      <c r="M3403" s="111"/>
      <c r="N3403" s="96"/>
      <c r="O3403" s="94"/>
      <c r="P3403" s="94"/>
      <c r="Q3403" s="96"/>
      <c r="R3403" s="96"/>
      <c r="S3403" s="96"/>
      <c r="T3403" s="94"/>
      <c r="U3403" s="94"/>
      <c r="V3403" s="96"/>
      <c r="W3403" s="94"/>
      <c r="X3403" s="94"/>
      <c r="Y3403" s="94"/>
      <c r="Z3403" s="94"/>
      <c r="AA3403" s="94"/>
      <c r="AB3403" s="96"/>
      <c r="AC3403" s="96"/>
      <c r="AD3403" s="96"/>
      <c r="AE3403" s="96"/>
      <c r="AF3403" s="94"/>
      <c r="AG3403" s="94"/>
    </row>
    <row r="3404" spans="1:33" ht="15.75" customHeight="1" x14ac:dyDescent="0.25">
      <c r="A3404" s="94"/>
      <c r="B3404" s="94"/>
      <c r="C3404" s="94"/>
      <c r="D3404" s="111"/>
      <c r="E3404" s="94"/>
      <c r="F3404" s="94"/>
      <c r="G3404" s="94"/>
      <c r="H3404" s="94"/>
      <c r="I3404" s="96"/>
      <c r="J3404" s="112"/>
      <c r="K3404" s="96"/>
      <c r="L3404" s="113"/>
      <c r="M3404" s="111"/>
      <c r="N3404" s="96"/>
      <c r="O3404" s="94"/>
      <c r="P3404" s="94"/>
      <c r="Q3404" s="96"/>
      <c r="R3404" s="96"/>
      <c r="S3404" s="96"/>
      <c r="T3404" s="94"/>
      <c r="U3404" s="94"/>
      <c r="V3404" s="96"/>
      <c r="W3404" s="94"/>
      <c r="X3404" s="94"/>
      <c r="Y3404" s="94"/>
      <c r="Z3404" s="94"/>
      <c r="AA3404" s="94"/>
      <c r="AB3404" s="96"/>
      <c r="AC3404" s="96"/>
      <c r="AD3404" s="96"/>
      <c r="AE3404" s="96"/>
      <c r="AF3404" s="94"/>
      <c r="AG3404" s="94"/>
    </row>
    <row r="3405" spans="1:33" ht="15.75" customHeight="1" x14ac:dyDescent="0.25">
      <c r="A3405" s="94"/>
      <c r="B3405" s="94"/>
      <c r="C3405" s="94"/>
      <c r="D3405" s="111"/>
      <c r="E3405" s="94"/>
      <c r="F3405" s="94"/>
      <c r="G3405" s="94"/>
      <c r="H3405" s="94"/>
      <c r="I3405" s="96"/>
      <c r="J3405" s="112"/>
      <c r="K3405" s="96"/>
      <c r="L3405" s="113"/>
      <c r="M3405" s="111"/>
      <c r="N3405" s="96"/>
      <c r="O3405" s="94"/>
      <c r="P3405" s="94"/>
      <c r="Q3405" s="96"/>
      <c r="R3405" s="96"/>
      <c r="S3405" s="96"/>
      <c r="T3405" s="94"/>
      <c r="U3405" s="94"/>
      <c r="V3405" s="96"/>
      <c r="W3405" s="94"/>
      <c r="X3405" s="94"/>
      <c r="Y3405" s="94"/>
      <c r="Z3405" s="94"/>
      <c r="AA3405" s="94"/>
      <c r="AB3405" s="96"/>
      <c r="AC3405" s="96"/>
      <c r="AD3405" s="96"/>
      <c r="AE3405" s="96"/>
      <c r="AF3405" s="94"/>
      <c r="AG3405" s="94"/>
    </row>
    <row r="3406" spans="1:33" ht="15.75" customHeight="1" x14ac:dyDescent="0.25">
      <c r="A3406" s="94"/>
      <c r="B3406" s="94"/>
      <c r="C3406" s="94"/>
      <c r="D3406" s="111"/>
      <c r="E3406" s="94"/>
      <c r="F3406" s="94"/>
      <c r="G3406" s="94"/>
      <c r="H3406" s="94"/>
      <c r="I3406" s="96"/>
      <c r="J3406" s="112"/>
      <c r="K3406" s="96"/>
      <c r="L3406" s="113"/>
      <c r="M3406" s="111"/>
      <c r="N3406" s="96"/>
      <c r="O3406" s="94"/>
      <c r="P3406" s="94"/>
      <c r="Q3406" s="96"/>
      <c r="R3406" s="96"/>
      <c r="S3406" s="96"/>
      <c r="T3406" s="94"/>
      <c r="U3406" s="94"/>
      <c r="V3406" s="96"/>
      <c r="W3406" s="94"/>
      <c r="X3406" s="94"/>
      <c r="Y3406" s="94"/>
      <c r="Z3406" s="94"/>
      <c r="AA3406" s="94"/>
      <c r="AB3406" s="96"/>
      <c r="AC3406" s="96"/>
      <c r="AD3406" s="96"/>
      <c r="AE3406" s="96"/>
      <c r="AF3406" s="94"/>
      <c r="AG3406" s="94"/>
    </row>
    <row r="3407" spans="1:33" ht="15.75" customHeight="1" x14ac:dyDescent="0.25">
      <c r="A3407" s="94"/>
      <c r="B3407" s="94"/>
      <c r="C3407" s="94"/>
      <c r="D3407" s="111"/>
      <c r="E3407" s="94"/>
      <c r="F3407" s="94"/>
      <c r="G3407" s="94"/>
      <c r="H3407" s="94"/>
      <c r="I3407" s="96"/>
      <c r="J3407" s="112"/>
      <c r="K3407" s="96"/>
      <c r="L3407" s="113"/>
      <c r="M3407" s="111"/>
      <c r="N3407" s="96"/>
      <c r="O3407" s="94"/>
      <c r="P3407" s="94"/>
      <c r="Q3407" s="96"/>
      <c r="R3407" s="96"/>
      <c r="S3407" s="96"/>
      <c r="T3407" s="94"/>
      <c r="U3407" s="94"/>
      <c r="V3407" s="96"/>
      <c r="W3407" s="94"/>
      <c r="X3407" s="94"/>
      <c r="Y3407" s="94"/>
      <c r="Z3407" s="94"/>
      <c r="AA3407" s="94"/>
      <c r="AB3407" s="96"/>
      <c r="AC3407" s="96"/>
      <c r="AD3407" s="96"/>
      <c r="AE3407" s="96"/>
      <c r="AF3407" s="94"/>
      <c r="AG3407" s="94"/>
    </row>
    <row r="3408" spans="1:33" ht="15.75" customHeight="1" x14ac:dyDescent="0.25">
      <c r="A3408" s="94"/>
      <c r="B3408" s="94"/>
      <c r="C3408" s="94"/>
      <c r="D3408" s="111"/>
      <c r="E3408" s="94"/>
      <c r="F3408" s="94"/>
      <c r="G3408" s="94"/>
      <c r="H3408" s="94"/>
      <c r="I3408" s="96"/>
      <c r="J3408" s="112"/>
      <c r="K3408" s="96"/>
      <c r="L3408" s="113"/>
      <c r="M3408" s="111"/>
      <c r="N3408" s="96"/>
      <c r="O3408" s="94"/>
      <c r="P3408" s="94"/>
      <c r="Q3408" s="96"/>
      <c r="R3408" s="96"/>
      <c r="S3408" s="96"/>
      <c r="T3408" s="94"/>
      <c r="U3408" s="94"/>
      <c r="V3408" s="96"/>
      <c r="W3408" s="94"/>
      <c r="X3408" s="94"/>
      <c r="Y3408" s="94"/>
      <c r="Z3408" s="94"/>
      <c r="AA3408" s="94"/>
      <c r="AB3408" s="96"/>
      <c r="AC3408" s="96"/>
      <c r="AD3408" s="96"/>
      <c r="AE3408" s="96"/>
      <c r="AF3408" s="94"/>
      <c r="AG3408" s="94"/>
    </row>
    <row r="3409" spans="1:33" ht="15.75" customHeight="1" x14ac:dyDescent="0.25">
      <c r="A3409" s="94"/>
      <c r="B3409" s="94"/>
      <c r="C3409" s="94"/>
      <c r="D3409" s="111"/>
      <c r="E3409" s="94"/>
      <c r="F3409" s="94"/>
      <c r="G3409" s="94"/>
      <c r="H3409" s="94"/>
      <c r="I3409" s="96"/>
      <c r="J3409" s="112"/>
      <c r="K3409" s="96"/>
      <c r="L3409" s="113"/>
      <c r="M3409" s="111"/>
      <c r="N3409" s="96"/>
      <c r="O3409" s="94"/>
      <c r="P3409" s="94"/>
      <c r="Q3409" s="96"/>
      <c r="R3409" s="96"/>
      <c r="S3409" s="96"/>
      <c r="T3409" s="94"/>
      <c r="U3409" s="94"/>
      <c r="V3409" s="96"/>
      <c r="W3409" s="94"/>
      <c r="X3409" s="94"/>
      <c r="Y3409" s="94"/>
      <c r="Z3409" s="94"/>
      <c r="AA3409" s="94"/>
      <c r="AB3409" s="96"/>
      <c r="AC3409" s="96"/>
      <c r="AD3409" s="96"/>
      <c r="AE3409" s="96"/>
      <c r="AF3409" s="94"/>
      <c r="AG3409" s="94"/>
    </row>
    <row r="3410" spans="1:33" ht="15.75" customHeight="1" x14ac:dyDescent="0.25">
      <c r="A3410" s="94"/>
      <c r="B3410" s="94"/>
      <c r="C3410" s="94"/>
      <c r="D3410" s="111"/>
      <c r="E3410" s="94"/>
      <c r="F3410" s="94"/>
      <c r="G3410" s="94"/>
      <c r="H3410" s="94"/>
      <c r="I3410" s="96"/>
      <c r="J3410" s="112"/>
      <c r="K3410" s="96"/>
      <c r="L3410" s="113"/>
      <c r="M3410" s="111"/>
      <c r="N3410" s="96"/>
      <c r="O3410" s="94"/>
      <c r="P3410" s="94"/>
      <c r="Q3410" s="96"/>
      <c r="R3410" s="96"/>
      <c r="S3410" s="96"/>
      <c r="T3410" s="94"/>
      <c r="U3410" s="94"/>
      <c r="V3410" s="96"/>
      <c r="W3410" s="94"/>
      <c r="X3410" s="94"/>
      <c r="Y3410" s="94"/>
      <c r="Z3410" s="94"/>
      <c r="AA3410" s="94"/>
      <c r="AB3410" s="96"/>
      <c r="AC3410" s="96"/>
      <c r="AD3410" s="96"/>
      <c r="AE3410" s="96"/>
      <c r="AF3410" s="94"/>
      <c r="AG3410" s="94"/>
    </row>
    <row r="3411" spans="1:33" ht="15.75" customHeight="1" x14ac:dyDescent="0.25">
      <c r="A3411" s="94"/>
      <c r="B3411" s="94"/>
      <c r="C3411" s="94"/>
      <c r="D3411" s="111"/>
      <c r="E3411" s="94"/>
      <c r="F3411" s="94"/>
      <c r="G3411" s="94"/>
      <c r="H3411" s="94"/>
      <c r="I3411" s="96"/>
      <c r="J3411" s="112"/>
      <c r="K3411" s="96"/>
      <c r="L3411" s="113"/>
      <c r="M3411" s="111"/>
      <c r="N3411" s="96"/>
      <c r="O3411" s="94"/>
      <c r="P3411" s="94"/>
      <c r="Q3411" s="96"/>
      <c r="R3411" s="96"/>
      <c r="S3411" s="96"/>
      <c r="T3411" s="94"/>
      <c r="U3411" s="94"/>
      <c r="V3411" s="96"/>
      <c r="W3411" s="94"/>
      <c r="X3411" s="94"/>
      <c r="Y3411" s="94"/>
      <c r="Z3411" s="94"/>
      <c r="AA3411" s="94"/>
      <c r="AB3411" s="96"/>
      <c r="AC3411" s="96"/>
      <c r="AD3411" s="96"/>
      <c r="AE3411" s="96"/>
      <c r="AF3411" s="94"/>
      <c r="AG3411" s="94"/>
    </row>
    <row r="3412" spans="1:33" ht="15.75" customHeight="1" x14ac:dyDescent="0.25">
      <c r="A3412" s="94"/>
      <c r="B3412" s="94"/>
      <c r="C3412" s="94"/>
      <c r="D3412" s="111"/>
      <c r="E3412" s="94"/>
      <c r="F3412" s="94"/>
      <c r="G3412" s="94"/>
      <c r="H3412" s="94"/>
      <c r="I3412" s="96"/>
      <c r="J3412" s="112"/>
      <c r="K3412" s="96"/>
      <c r="L3412" s="113"/>
      <c r="M3412" s="111"/>
      <c r="N3412" s="96"/>
      <c r="O3412" s="94"/>
      <c r="P3412" s="94"/>
      <c r="Q3412" s="96"/>
      <c r="R3412" s="96"/>
      <c r="S3412" s="96"/>
      <c r="T3412" s="94"/>
      <c r="U3412" s="94"/>
      <c r="V3412" s="96"/>
      <c r="W3412" s="94"/>
      <c r="X3412" s="94"/>
      <c r="Y3412" s="94"/>
      <c r="Z3412" s="94"/>
      <c r="AA3412" s="94"/>
      <c r="AB3412" s="96"/>
      <c r="AC3412" s="96"/>
      <c r="AD3412" s="96"/>
      <c r="AE3412" s="96"/>
      <c r="AF3412" s="94"/>
      <c r="AG3412" s="94"/>
    </row>
    <row r="3413" spans="1:33" ht="15.75" customHeight="1" x14ac:dyDescent="0.25">
      <c r="A3413" s="94"/>
      <c r="B3413" s="94"/>
      <c r="C3413" s="94"/>
      <c r="D3413" s="111"/>
      <c r="E3413" s="94"/>
      <c r="F3413" s="94"/>
      <c r="G3413" s="94"/>
      <c r="H3413" s="94"/>
      <c r="I3413" s="96"/>
      <c r="J3413" s="112"/>
      <c r="K3413" s="96"/>
      <c r="L3413" s="113"/>
      <c r="M3413" s="111"/>
      <c r="N3413" s="96"/>
      <c r="O3413" s="94"/>
      <c r="P3413" s="94"/>
      <c r="Q3413" s="96"/>
      <c r="R3413" s="96"/>
      <c r="S3413" s="96"/>
      <c r="T3413" s="94"/>
      <c r="U3413" s="94"/>
      <c r="V3413" s="96"/>
      <c r="W3413" s="94"/>
      <c r="X3413" s="94"/>
      <c r="Y3413" s="94"/>
      <c r="Z3413" s="94"/>
      <c r="AA3413" s="94"/>
      <c r="AB3413" s="96"/>
      <c r="AC3413" s="96"/>
      <c r="AD3413" s="96"/>
      <c r="AE3413" s="96"/>
      <c r="AF3413" s="94"/>
      <c r="AG3413" s="94"/>
    </row>
    <row r="3414" spans="1:33" ht="15.75" customHeight="1" x14ac:dyDescent="0.25">
      <c r="A3414" s="94"/>
      <c r="B3414" s="94"/>
      <c r="C3414" s="94"/>
      <c r="D3414" s="111"/>
      <c r="E3414" s="94"/>
      <c r="F3414" s="94"/>
      <c r="G3414" s="94"/>
      <c r="H3414" s="94"/>
      <c r="I3414" s="96"/>
      <c r="J3414" s="112"/>
      <c r="K3414" s="96"/>
      <c r="L3414" s="113"/>
      <c r="M3414" s="111"/>
      <c r="N3414" s="96"/>
      <c r="O3414" s="94"/>
      <c r="P3414" s="94"/>
      <c r="Q3414" s="96"/>
      <c r="R3414" s="96"/>
      <c r="S3414" s="96"/>
      <c r="T3414" s="94"/>
      <c r="U3414" s="94"/>
      <c r="V3414" s="96"/>
      <c r="W3414" s="94"/>
      <c r="X3414" s="94"/>
      <c r="Y3414" s="94"/>
      <c r="Z3414" s="94"/>
      <c r="AA3414" s="94"/>
      <c r="AB3414" s="96"/>
      <c r="AC3414" s="96"/>
      <c r="AD3414" s="96"/>
      <c r="AE3414" s="96"/>
      <c r="AF3414" s="94"/>
      <c r="AG3414" s="94"/>
    </row>
    <row r="3415" spans="1:33" ht="15.75" customHeight="1" x14ac:dyDescent="0.25">
      <c r="A3415" s="94"/>
      <c r="B3415" s="94"/>
      <c r="C3415" s="94"/>
      <c r="D3415" s="111"/>
      <c r="E3415" s="94"/>
      <c r="F3415" s="94"/>
      <c r="G3415" s="94"/>
      <c r="H3415" s="94"/>
      <c r="I3415" s="96"/>
      <c r="J3415" s="112"/>
      <c r="K3415" s="96"/>
      <c r="L3415" s="113"/>
      <c r="M3415" s="111"/>
      <c r="N3415" s="96"/>
      <c r="O3415" s="94"/>
      <c r="P3415" s="94"/>
      <c r="Q3415" s="96"/>
      <c r="R3415" s="96"/>
      <c r="S3415" s="96"/>
      <c r="T3415" s="94"/>
      <c r="U3415" s="94"/>
      <c r="V3415" s="96"/>
      <c r="W3415" s="94"/>
      <c r="X3415" s="94"/>
      <c r="Y3415" s="94"/>
      <c r="Z3415" s="94"/>
      <c r="AA3415" s="94"/>
      <c r="AB3415" s="96"/>
      <c r="AC3415" s="96"/>
      <c r="AD3415" s="96"/>
      <c r="AE3415" s="96"/>
      <c r="AF3415" s="94"/>
      <c r="AG3415" s="94"/>
    </row>
    <row r="3416" spans="1:33" ht="15.75" customHeight="1" x14ac:dyDescent="0.25">
      <c r="A3416" s="94"/>
      <c r="B3416" s="94"/>
      <c r="C3416" s="94"/>
      <c r="D3416" s="111"/>
      <c r="E3416" s="94"/>
      <c r="F3416" s="94"/>
      <c r="G3416" s="94"/>
      <c r="H3416" s="94"/>
      <c r="I3416" s="96"/>
      <c r="J3416" s="112"/>
      <c r="K3416" s="96"/>
      <c r="L3416" s="113"/>
      <c r="M3416" s="111"/>
      <c r="N3416" s="96"/>
      <c r="O3416" s="94"/>
      <c r="P3416" s="94"/>
      <c r="Q3416" s="96"/>
      <c r="R3416" s="96"/>
      <c r="S3416" s="96"/>
      <c r="T3416" s="94"/>
      <c r="U3416" s="94"/>
      <c r="V3416" s="96"/>
      <c r="W3416" s="94"/>
      <c r="X3416" s="94"/>
      <c r="Y3416" s="94"/>
      <c r="Z3416" s="94"/>
      <c r="AA3416" s="94"/>
      <c r="AB3416" s="96"/>
      <c r="AC3416" s="96"/>
      <c r="AD3416" s="96"/>
      <c r="AE3416" s="96"/>
      <c r="AF3416" s="94"/>
      <c r="AG3416" s="94"/>
    </row>
    <row r="3417" spans="1:33" ht="15.75" customHeight="1" x14ac:dyDescent="0.25">
      <c r="A3417" s="94"/>
      <c r="B3417" s="94"/>
      <c r="C3417" s="94"/>
      <c r="D3417" s="111"/>
      <c r="E3417" s="94"/>
      <c r="F3417" s="94"/>
      <c r="G3417" s="94"/>
      <c r="H3417" s="94"/>
      <c r="I3417" s="96"/>
      <c r="J3417" s="112"/>
      <c r="K3417" s="96"/>
      <c r="L3417" s="113"/>
      <c r="M3417" s="111"/>
      <c r="N3417" s="96"/>
      <c r="O3417" s="94"/>
      <c r="P3417" s="94"/>
      <c r="Q3417" s="96"/>
      <c r="R3417" s="96"/>
      <c r="S3417" s="96"/>
      <c r="T3417" s="94"/>
      <c r="U3417" s="94"/>
      <c r="V3417" s="96"/>
      <c r="W3417" s="94"/>
      <c r="X3417" s="94"/>
      <c r="Y3417" s="94"/>
      <c r="Z3417" s="94"/>
      <c r="AA3417" s="94"/>
      <c r="AB3417" s="96"/>
      <c r="AC3417" s="96"/>
      <c r="AD3417" s="96"/>
      <c r="AE3417" s="96"/>
      <c r="AF3417" s="94"/>
      <c r="AG3417" s="94"/>
    </row>
    <row r="3418" spans="1:33" ht="15.75" customHeight="1" x14ac:dyDescent="0.25">
      <c r="A3418" s="94"/>
      <c r="B3418" s="94"/>
      <c r="C3418" s="94"/>
      <c r="D3418" s="111"/>
      <c r="E3418" s="94"/>
      <c r="F3418" s="94"/>
      <c r="G3418" s="94"/>
      <c r="H3418" s="94"/>
      <c r="I3418" s="96"/>
      <c r="J3418" s="112"/>
      <c r="K3418" s="96"/>
      <c r="L3418" s="113"/>
      <c r="M3418" s="111"/>
      <c r="N3418" s="96"/>
      <c r="O3418" s="94"/>
      <c r="P3418" s="94"/>
      <c r="Q3418" s="96"/>
      <c r="R3418" s="96"/>
      <c r="S3418" s="96"/>
      <c r="T3418" s="94"/>
      <c r="U3418" s="94"/>
      <c r="V3418" s="96"/>
      <c r="W3418" s="94"/>
      <c r="X3418" s="94"/>
      <c r="Y3418" s="94"/>
      <c r="Z3418" s="94"/>
      <c r="AA3418" s="94"/>
      <c r="AB3418" s="96"/>
      <c r="AC3418" s="96"/>
      <c r="AD3418" s="96"/>
      <c r="AE3418" s="96"/>
      <c r="AF3418" s="94"/>
      <c r="AG3418" s="94"/>
    </row>
    <row r="3419" spans="1:33" ht="15.75" customHeight="1" x14ac:dyDescent="0.25">
      <c r="A3419" s="94"/>
      <c r="B3419" s="94"/>
      <c r="C3419" s="94"/>
      <c r="D3419" s="111"/>
      <c r="E3419" s="94"/>
      <c r="F3419" s="94"/>
      <c r="G3419" s="94"/>
      <c r="H3419" s="94"/>
      <c r="I3419" s="96"/>
      <c r="J3419" s="112"/>
      <c r="K3419" s="96"/>
      <c r="L3419" s="113"/>
      <c r="M3419" s="111"/>
      <c r="N3419" s="96"/>
      <c r="O3419" s="94"/>
      <c r="P3419" s="94"/>
      <c r="Q3419" s="96"/>
      <c r="R3419" s="96"/>
      <c r="S3419" s="96"/>
      <c r="T3419" s="94"/>
      <c r="U3419" s="94"/>
      <c r="V3419" s="96"/>
      <c r="W3419" s="94"/>
      <c r="X3419" s="94"/>
      <c r="Y3419" s="94"/>
      <c r="Z3419" s="94"/>
      <c r="AA3419" s="94"/>
      <c r="AB3419" s="96"/>
      <c r="AC3419" s="96"/>
      <c r="AD3419" s="96"/>
      <c r="AE3419" s="96"/>
      <c r="AF3419" s="94"/>
      <c r="AG3419" s="94"/>
    </row>
    <row r="3420" spans="1:33" ht="15.75" customHeight="1" x14ac:dyDescent="0.25">
      <c r="A3420" s="94"/>
      <c r="B3420" s="94"/>
      <c r="C3420" s="94"/>
      <c r="D3420" s="111"/>
      <c r="E3420" s="94"/>
      <c r="F3420" s="94"/>
      <c r="G3420" s="94"/>
      <c r="H3420" s="94"/>
      <c r="I3420" s="96"/>
      <c r="J3420" s="112"/>
      <c r="K3420" s="96"/>
      <c r="L3420" s="113"/>
      <c r="M3420" s="111"/>
      <c r="N3420" s="96"/>
      <c r="O3420" s="94"/>
      <c r="P3420" s="94"/>
      <c r="Q3420" s="96"/>
      <c r="R3420" s="96"/>
      <c r="S3420" s="96"/>
      <c r="T3420" s="94"/>
      <c r="U3420" s="94"/>
      <c r="V3420" s="96"/>
      <c r="W3420" s="94"/>
      <c r="X3420" s="94"/>
      <c r="Y3420" s="94"/>
      <c r="Z3420" s="94"/>
      <c r="AA3420" s="94"/>
      <c r="AB3420" s="96"/>
      <c r="AC3420" s="96"/>
      <c r="AD3420" s="96"/>
      <c r="AE3420" s="96"/>
      <c r="AF3420" s="94"/>
      <c r="AG3420" s="94"/>
    </row>
    <row r="3421" spans="1:33" ht="15.75" customHeight="1" x14ac:dyDescent="0.25">
      <c r="A3421" s="94"/>
      <c r="B3421" s="94"/>
      <c r="C3421" s="94"/>
      <c r="D3421" s="111"/>
      <c r="E3421" s="94"/>
      <c r="F3421" s="94"/>
      <c r="G3421" s="94"/>
      <c r="H3421" s="94"/>
      <c r="I3421" s="96"/>
      <c r="J3421" s="112"/>
      <c r="K3421" s="96"/>
      <c r="L3421" s="113"/>
      <c r="M3421" s="111"/>
      <c r="N3421" s="96"/>
      <c r="O3421" s="94"/>
      <c r="P3421" s="94"/>
      <c r="Q3421" s="96"/>
      <c r="R3421" s="96"/>
      <c r="S3421" s="96"/>
      <c r="T3421" s="94"/>
      <c r="U3421" s="94"/>
      <c r="V3421" s="96"/>
      <c r="W3421" s="94"/>
      <c r="X3421" s="94"/>
      <c r="Y3421" s="94"/>
      <c r="Z3421" s="94"/>
      <c r="AA3421" s="94"/>
      <c r="AB3421" s="96"/>
      <c r="AC3421" s="96"/>
      <c r="AD3421" s="96"/>
      <c r="AE3421" s="96"/>
      <c r="AF3421" s="94"/>
      <c r="AG3421" s="94"/>
    </row>
    <row r="3422" spans="1:33" ht="15.75" customHeight="1" x14ac:dyDescent="0.25">
      <c r="A3422" s="94"/>
      <c r="B3422" s="94"/>
      <c r="C3422" s="94"/>
      <c r="D3422" s="111"/>
      <c r="E3422" s="94"/>
      <c r="F3422" s="94"/>
      <c r="G3422" s="94"/>
      <c r="H3422" s="94"/>
      <c r="I3422" s="96"/>
      <c r="J3422" s="112"/>
      <c r="K3422" s="96"/>
      <c r="L3422" s="113"/>
      <c r="M3422" s="111"/>
      <c r="N3422" s="96"/>
      <c r="O3422" s="94"/>
      <c r="P3422" s="94"/>
      <c r="Q3422" s="96"/>
      <c r="R3422" s="96"/>
      <c r="S3422" s="96"/>
      <c r="T3422" s="94"/>
      <c r="U3422" s="94"/>
      <c r="V3422" s="96"/>
      <c r="W3422" s="94"/>
      <c r="X3422" s="94"/>
      <c r="Y3422" s="94"/>
      <c r="Z3422" s="94"/>
      <c r="AA3422" s="94"/>
      <c r="AB3422" s="96"/>
      <c r="AC3422" s="96"/>
      <c r="AD3422" s="96"/>
      <c r="AE3422" s="96"/>
      <c r="AF3422" s="94"/>
      <c r="AG3422" s="94"/>
    </row>
    <row r="3423" spans="1:33" ht="15.75" customHeight="1" x14ac:dyDescent="0.25">
      <c r="A3423" s="94"/>
      <c r="B3423" s="94"/>
      <c r="C3423" s="94"/>
      <c r="D3423" s="111"/>
      <c r="E3423" s="94"/>
      <c r="F3423" s="94"/>
      <c r="G3423" s="94"/>
      <c r="H3423" s="94"/>
      <c r="I3423" s="96"/>
      <c r="J3423" s="112"/>
      <c r="K3423" s="96"/>
      <c r="L3423" s="113"/>
      <c r="M3423" s="111"/>
      <c r="N3423" s="96"/>
      <c r="O3423" s="94"/>
      <c r="P3423" s="94"/>
      <c r="Q3423" s="96"/>
      <c r="R3423" s="96"/>
      <c r="S3423" s="96"/>
      <c r="T3423" s="94"/>
      <c r="U3423" s="94"/>
      <c r="V3423" s="96"/>
      <c r="W3423" s="94"/>
      <c r="X3423" s="94"/>
      <c r="Y3423" s="94"/>
      <c r="Z3423" s="94"/>
      <c r="AA3423" s="94"/>
      <c r="AB3423" s="96"/>
      <c r="AC3423" s="96"/>
      <c r="AD3423" s="96"/>
      <c r="AE3423" s="96"/>
      <c r="AF3423" s="94"/>
      <c r="AG3423" s="94"/>
    </row>
    <row r="3424" spans="1:33" ht="15.75" customHeight="1" x14ac:dyDescent="0.25">
      <c r="A3424" s="94"/>
      <c r="B3424" s="94"/>
      <c r="C3424" s="94"/>
      <c r="D3424" s="111"/>
      <c r="E3424" s="94"/>
      <c r="F3424" s="94"/>
      <c r="G3424" s="94"/>
      <c r="H3424" s="94"/>
      <c r="I3424" s="96"/>
      <c r="J3424" s="112"/>
      <c r="K3424" s="96"/>
      <c r="L3424" s="113"/>
      <c r="M3424" s="111"/>
      <c r="N3424" s="96"/>
      <c r="O3424" s="94"/>
      <c r="P3424" s="94"/>
      <c r="Q3424" s="96"/>
      <c r="R3424" s="96"/>
      <c r="S3424" s="96"/>
      <c r="T3424" s="94"/>
      <c r="U3424" s="94"/>
      <c r="V3424" s="96"/>
      <c r="W3424" s="94"/>
      <c r="X3424" s="94"/>
      <c r="Y3424" s="94"/>
      <c r="Z3424" s="94"/>
      <c r="AA3424" s="94"/>
      <c r="AB3424" s="96"/>
      <c r="AC3424" s="96"/>
      <c r="AD3424" s="96"/>
      <c r="AE3424" s="96"/>
      <c r="AF3424" s="94"/>
      <c r="AG3424" s="94"/>
    </row>
    <row r="3425" spans="1:33" ht="15.75" customHeight="1" x14ac:dyDescent="0.25">
      <c r="A3425" s="94"/>
      <c r="B3425" s="94"/>
      <c r="C3425" s="94"/>
      <c r="D3425" s="111"/>
      <c r="E3425" s="94"/>
      <c r="F3425" s="94"/>
      <c r="G3425" s="94"/>
      <c r="H3425" s="94"/>
      <c r="I3425" s="96"/>
      <c r="J3425" s="112"/>
      <c r="K3425" s="96"/>
      <c r="L3425" s="113"/>
      <c r="M3425" s="111"/>
      <c r="N3425" s="96"/>
      <c r="O3425" s="94"/>
      <c r="P3425" s="94"/>
      <c r="Q3425" s="96"/>
      <c r="R3425" s="96"/>
      <c r="S3425" s="96"/>
      <c r="T3425" s="94"/>
      <c r="U3425" s="94"/>
      <c r="V3425" s="96"/>
      <c r="W3425" s="94"/>
      <c r="X3425" s="94"/>
      <c r="Y3425" s="94"/>
      <c r="Z3425" s="94"/>
      <c r="AA3425" s="94"/>
      <c r="AB3425" s="96"/>
      <c r="AC3425" s="96"/>
      <c r="AD3425" s="96"/>
      <c r="AE3425" s="96"/>
      <c r="AF3425" s="94"/>
      <c r="AG3425" s="94"/>
    </row>
    <row r="3426" spans="1:33" ht="15.75" customHeight="1" x14ac:dyDescent="0.25">
      <c r="A3426" s="94"/>
      <c r="B3426" s="94"/>
      <c r="C3426" s="94"/>
      <c r="D3426" s="111"/>
      <c r="E3426" s="94"/>
      <c r="F3426" s="94"/>
      <c r="G3426" s="94"/>
      <c r="H3426" s="94"/>
      <c r="I3426" s="96"/>
      <c r="J3426" s="112"/>
      <c r="K3426" s="96"/>
      <c r="L3426" s="113"/>
      <c r="M3426" s="111"/>
      <c r="N3426" s="96"/>
      <c r="O3426" s="94"/>
      <c r="P3426" s="94"/>
      <c r="Q3426" s="96"/>
      <c r="R3426" s="96"/>
      <c r="S3426" s="96"/>
      <c r="T3426" s="94"/>
      <c r="U3426" s="94"/>
      <c r="V3426" s="96"/>
      <c r="W3426" s="94"/>
      <c r="X3426" s="94"/>
      <c r="Y3426" s="94"/>
      <c r="Z3426" s="94"/>
      <c r="AA3426" s="94"/>
      <c r="AB3426" s="96"/>
      <c r="AC3426" s="96"/>
      <c r="AD3426" s="96"/>
      <c r="AE3426" s="96"/>
      <c r="AF3426" s="94"/>
      <c r="AG3426" s="94"/>
    </row>
    <row r="3427" spans="1:33" ht="15.75" customHeight="1" x14ac:dyDescent="0.25">
      <c r="A3427" s="94"/>
      <c r="B3427" s="94"/>
      <c r="C3427" s="94"/>
      <c r="D3427" s="111"/>
      <c r="E3427" s="94"/>
      <c r="F3427" s="94"/>
      <c r="G3427" s="94"/>
      <c r="H3427" s="94"/>
      <c r="I3427" s="96"/>
      <c r="J3427" s="112"/>
      <c r="K3427" s="96"/>
      <c r="L3427" s="113"/>
      <c r="M3427" s="111"/>
      <c r="N3427" s="96"/>
      <c r="O3427" s="94"/>
      <c r="P3427" s="94"/>
      <c r="Q3427" s="96"/>
      <c r="R3427" s="96"/>
      <c r="S3427" s="96"/>
      <c r="T3427" s="94"/>
      <c r="U3427" s="94"/>
      <c r="V3427" s="96"/>
      <c r="W3427" s="94"/>
      <c r="X3427" s="94"/>
      <c r="Y3427" s="94"/>
      <c r="Z3427" s="94"/>
      <c r="AA3427" s="94"/>
      <c r="AB3427" s="96"/>
      <c r="AC3427" s="96"/>
      <c r="AD3427" s="96"/>
      <c r="AE3427" s="96"/>
      <c r="AF3427" s="94"/>
      <c r="AG3427" s="94"/>
    </row>
    <row r="3428" spans="1:33" ht="15.75" customHeight="1" x14ac:dyDescent="0.25">
      <c r="A3428" s="94"/>
      <c r="B3428" s="94"/>
      <c r="C3428" s="94"/>
      <c r="D3428" s="111"/>
      <c r="E3428" s="94"/>
      <c r="F3428" s="94"/>
      <c r="G3428" s="94"/>
      <c r="H3428" s="94"/>
      <c r="I3428" s="96"/>
      <c r="J3428" s="112"/>
      <c r="K3428" s="96"/>
      <c r="L3428" s="113"/>
      <c r="M3428" s="111"/>
      <c r="N3428" s="96"/>
      <c r="O3428" s="94"/>
      <c r="P3428" s="94"/>
      <c r="Q3428" s="96"/>
      <c r="R3428" s="96"/>
      <c r="S3428" s="96"/>
      <c r="T3428" s="94"/>
      <c r="U3428" s="94"/>
      <c r="V3428" s="96"/>
      <c r="W3428" s="94"/>
      <c r="X3428" s="94"/>
      <c r="Y3428" s="94"/>
      <c r="Z3428" s="94"/>
      <c r="AA3428" s="94"/>
      <c r="AB3428" s="96"/>
      <c r="AC3428" s="96"/>
      <c r="AD3428" s="96"/>
      <c r="AE3428" s="96"/>
      <c r="AF3428" s="94"/>
      <c r="AG3428" s="94"/>
    </row>
    <row r="3429" spans="1:33" ht="15.75" customHeight="1" x14ac:dyDescent="0.25">
      <c r="A3429" s="94"/>
      <c r="B3429" s="94"/>
      <c r="C3429" s="94"/>
      <c r="D3429" s="111"/>
      <c r="E3429" s="94"/>
      <c r="F3429" s="94"/>
      <c r="G3429" s="94"/>
      <c r="H3429" s="94"/>
      <c r="I3429" s="96"/>
      <c r="J3429" s="112"/>
      <c r="K3429" s="96"/>
      <c r="L3429" s="113"/>
      <c r="M3429" s="111"/>
      <c r="N3429" s="96"/>
      <c r="O3429" s="94"/>
      <c r="P3429" s="94"/>
      <c r="Q3429" s="96"/>
      <c r="R3429" s="96"/>
      <c r="S3429" s="96"/>
      <c r="T3429" s="94"/>
      <c r="U3429" s="94"/>
      <c r="V3429" s="96"/>
      <c r="W3429" s="94"/>
      <c r="X3429" s="94"/>
      <c r="Y3429" s="94"/>
      <c r="Z3429" s="94"/>
      <c r="AA3429" s="94"/>
      <c r="AB3429" s="96"/>
      <c r="AC3429" s="96"/>
      <c r="AD3429" s="96"/>
      <c r="AE3429" s="96"/>
      <c r="AF3429" s="94"/>
      <c r="AG3429" s="94"/>
    </row>
    <row r="3430" spans="1:33" ht="15.75" customHeight="1" x14ac:dyDescent="0.25">
      <c r="A3430" s="94"/>
      <c r="B3430" s="94"/>
      <c r="C3430" s="94"/>
      <c r="D3430" s="111"/>
      <c r="E3430" s="94"/>
      <c r="F3430" s="94"/>
      <c r="G3430" s="94"/>
      <c r="H3430" s="94"/>
      <c r="I3430" s="96"/>
      <c r="J3430" s="112"/>
      <c r="K3430" s="96"/>
      <c r="L3430" s="113"/>
      <c r="M3430" s="111"/>
      <c r="N3430" s="96"/>
      <c r="O3430" s="94"/>
      <c r="P3430" s="94"/>
      <c r="Q3430" s="96"/>
      <c r="R3430" s="96"/>
      <c r="S3430" s="96"/>
      <c r="T3430" s="94"/>
      <c r="U3430" s="94"/>
      <c r="V3430" s="96"/>
      <c r="W3430" s="94"/>
      <c r="X3430" s="94"/>
      <c r="Y3430" s="94"/>
      <c r="Z3430" s="94"/>
      <c r="AA3430" s="94"/>
      <c r="AB3430" s="96"/>
      <c r="AC3430" s="96"/>
      <c r="AD3430" s="96"/>
      <c r="AE3430" s="96"/>
      <c r="AF3430" s="94"/>
      <c r="AG3430" s="94"/>
    </row>
    <row r="3431" spans="1:33" ht="15.75" customHeight="1" x14ac:dyDescent="0.25">
      <c r="A3431" s="94"/>
      <c r="B3431" s="94"/>
      <c r="C3431" s="94"/>
      <c r="D3431" s="111"/>
      <c r="E3431" s="94"/>
      <c r="F3431" s="94"/>
      <c r="G3431" s="94"/>
      <c r="H3431" s="94"/>
      <c r="I3431" s="96"/>
      <c r="J3431" s="112"/>
      <c r="K3431" s="96"/>
      <c r="L3431" s="113"/>
      <c r="M3431" s="111"/>
      <c r="N3431" s="96"/>
      <c r="O3431" s="94"/>
      <c r="P3431" s="94"/>
      <c r="Q3431" s="96"/>
      <c r="R3431" s="96"/>
      <c r="S3431" s="96"/>
      <c r="T3431" s="94"/>
      <c r="U3431" s="94"/>
      <c r="V3431" s="96"/>
      <c r="W3431" s="94"/>
      <c r="X3431" s="94"/>
      <c r="Y3431" s="94"/>
      <c r="Z3431" s="94"/>
      <c r="AA3431" s="94"/>
      <c r="AB3431" s="96"/>
      <c r="AC3431" s="96"/>
      <c r="AD3431" s="96"/>
      <c r="AE3431" s="96"/>
      <c r="AF3431" s="94"/>
      <c r="AG3431" s="94"/>
    </row>
    <row r="3432" spans="1:33" ht="15.75" customHeight="1" x14ac:dyDescent="0.25">
      <c r="A3432" s="94"/>
      <c r="B3432" s="94"/>
      <c r="C3432" s="94"/>
      <c r="D3432" s="111"/>
      <c r="E3432" s="94"/>
      <c r="F3432" s="94"/>
      <c r="G3432" s="94"/>
      <c r="H3432" s="94"/>
      <c r="I3432" s="96"/>
      <c r="J3432" s="112"/>
      <c r="K3432" s="96"/>
      <c r="L3432" s="113"/>
      <c r="M3432" s="111"/>
      <c r="N3432" s="96"/>
      <c r="O3432" s="94"/>
      <c r="P3432" s="94"/>
      <c r="Q3432" s="96"/>
      <c r="R3432" s="96"/>
      <c r="S3432" s="96"/>
      <c r="T3432" s="94"/>
      <c r="U3432" s="94"/>
      <c r="V3432" s="96"/>
      <c r="W3432" s="94"/>
      <c r="X3432" s="94"/>
      <c r="Y3432" s="94"/>
      <c r="Z3432" s="94"/>
      <c r="AA3432" s="94"/>
      <c r="AB3432" s="96"/>
      <c r="AC3432" s="96"/>
      <c r="AD3432" s="96"/>
      <c r="AE3432" s="96"/>
      <c r="AF3432" s="94"/>
      <c r="AG3432" s="94"/>
    </row>
    <row r="3433" spans="1:33" ht="15.75" customHeight="1" x14ac:dyDescent="0.25">
      <c r="A3433" s="94"/>
      <c r="B3433" s="94"/>
      <c r="C3433" s="94"/>
      <c r="D3433" s="111"/>
      <c r="E3433" s="94"/>
      <c r="F3433" s="94"/>
      <c r="G3433" s="94"/>
      <c r="H3433" s="94"/>
      <c r="I3433" s="96"/>
      <c r="J3433" s="112"/>
      <c r="K3433" s="96"/>
      <c r="L3433" s="113"/>
      <c r="M3433" s="111"/>
      <c r="N3433" s="96"/>
      <c r="O3433" s="94"/>
      <c r="P3433" s="94"/>
      <c r="Q3433" s="96"/>
      <c r="R3433" s="96"/>
      <c r="S3433" s="96"/>
      <c r="T3433" s="94"/>
      <c r="U3433" s="94"/>
      <c r="V3433" s="96"/>
      <c r="W3433" s="94"/>
      <c r="X3433" s="94"/>
      <c r="Y3433" s="94"/>
      <c r="Z3433" s="94"/>
      <c r="AA3433" s="94"/>
      <c r="AB3433" s="96"/>
      <c r="AC3433" s="96"/>
      <c r="AD3433" s="96"/>
      <c r="AE3433" s="96"/>
      <c r="AF3433" s="94"/>
      <c r="AG3433" s="94"/>
    </row>
    <row r="3434" spans="1:33" ht="15.75" customHeight="1" x14ac:dyDescent="0.25">
      <c r="A3434" s="94"/>
      <c r="B3434" s="94"/>
      <c r="C3434" s="94"/>
      <c r="D3434" s="111"/>
      <c r="E3434" s="94"/>
      <c r="F3434" s="94"/>
      <c r="G3434" s="94"/>
      <c r="H3434" s="94"/>
      <c r="I3434" s="96"/>
      <c r="J3434" s="112"/>
      <c r="K3434" s="96"/>
      <c r="L3434" s="113"/>
      <c r="M3434" s="111"/>
      <c r="N3434" s="96"/>
      <c r="O3434" s="94"/>
      <c r="P3434" s="94"/>
      <c r="Q3434" s="96"/>
      <c r="R3434" s="96"/>
      <c r="S3434" s="96"/>
      <c r="T3434" s="94"/>
      <c r="U3434" s="94"/>
      <c r="V3434" s="96"/>
      <c r="W3434" s="94"/>
      <c r="X3434" s="94"/>
      <c r="Y3434" s="94"/>
      <c r="Z3434" s="94"/>
      <c r="AA3434" s="94"/>
      <c r="AB3434" s="96"/>
      <c r="AC3434" s="96"/>
      <c r="AD3434" s="96"/>
      <c r="AE3434" s="96"/>
      <c r="AF3434" s="94"/>
      <c r="AG3434" s="94"/>
    </row>
    <row r="3435" spans="1:33" ht="15.75" customHeight="1" x14ac:dyDescent="0.25">
      <c r="A3435" s="94"/>
      <c r="B3435" s="94"/>
      <c r="C3435" s="94"/>
      <c r="D3435" s="111"/>
      <c r="E3435" s="94"/>
      <c r="F3435" s="94"/>
      <c r="G3435" s="94"/>
      <c r="H3435" s="94"/>
      <c r="I3435" s="96"/>
      <c r="J3435" s="112"/>
      <c r="K3435" s="96"/>
      <c r="L3435" s="113"/>
      <c r="M3435" s="111"/>
      <c r="N3435" s="96"/>
      <c r="O3435" s="94"/>
      <c r="P3435" s="94"/>
      <c r="Q3435" s="96"/>
      <c r="R3435" s="96"/>
      <c r="S3435" s="96"/>
      <c r="T3435" s="94"/>
      <c r="U3435" s="94"/>
      <c r="V3435" s="96"/>
      <c r="W3435" s="94"/>
      <c r="X3435" s="94"/>
      <c r="Y3435" s="94"/>
      <c r="Z3435" s="94"/>
      <c r="AA3435" s="94"/>
      <c r="AB3435" s="96"/>
      <c r="AC3435" s="96"/>
      <c r="AD3435" s="96"/>
      <c r="AE3435" s="96"/>
      <c r="AF3435" s="94"/>
      <c r="AG3435" s="94"/>
    </row>
    <row r="3436" spans="1:33" ht="15.75" customHeight="1" x14ac:dyDescent="0.25">
      <c r="A3436" s="94"/>
      <c r="B3436" s="94"/>
      <c r="C3436" s="94"/>
      <c r="D3436" s="111"/>
      <c r="E3436" s="94"/>
      <c r="F3436" s="94"/>
      <c r="G3436" s="94"/>
      <c r="H3436" s="94"/>
      <c r="I3436" s="96"/>
      <c r="J3436" s="112"/>
      <c r="K3436" s="96"/>
      <c r="L3436" s="113"/>
      <c r="M3436" s="111"/>
      <c r="N3436" s="96"/>
      <c r="O3436" s="94"/>
      <c r="P3436" s="94"/>
      <c r="Q3436" s="96"/>
      <c r="R3436" s="96"/>
      <c r="S3436" s="96"/>
      <c r="T3436" s="94"/>
      <c r="U3436" s="94"/>
      <c r="V3436" s="96"/>
      <c r="W3436" s="94"/>
      <c r="X3436" s="94"/>
      <c r="Y3436" s="94"/>
      <c r="Z3436" s="94"/>
      <c r="AA3436" s="94"/>
      <c r="AB3436" s="96"/>
      <c r="AC3436" s="96"/>
      <c r="AD3436" s="96"/>
      <c r="AE3436" s="96"/>
      <c r="AF3436" s="94"/>
      <c r="AG3436" s="94"/>
    </row>
    <row r="3437" spans="1:33" ht="15.75" customHeight="1" x14ac:dyDescent="0.25">
      <c r="A3437" s="94"/>
      <c r="B3437" s="94"/>
      <c r="C3437" s="94"/>
      <c r="D3437" s="111"/>
      <c r="E3437" s="94"/>
      <c r="F3437" s="94"/>
      <c r="G3437" s="94"/>
      <c r="H3437" s="94"/>
      <c r="I3437" s="96"/>
      <c r="J3437" s="112"/>
      <c r="K3437" s="96"/>
      <c r="L3437" s="113"/>
      <c r="M3437" s="111"/>
      <c r="N3437" s="96"/>
      <c r="O3437" s="94"/>
      <c r="P3437" s="94"/>
      <c r="Q3437" s="96"/>
      <c r="R3437" s="96"/>
      <c r="S3437" s="96"/>
      <c r="T3437" s="94"/>
      <c r="U3437" s="94"/>
      <c r="V3437" s="96"/>
      <c r="W3437" s="94"/>
      <c r="X3437" s="94"/>
      <c r="Y3437" s="94"/>
      <c r="Z3437" s="94"/>
      <c r="AA3437" s="94"/>
      <c r="AB3437" s="96"/>
      <c r="AC3437" s="96"/>
      <c r="AD3437" s="96"/>
      <c r="AE3437" s="96"/>
      <c r="AF3437" s="94"/>
      <c r="AG3437" s="94"/>
    </row>
    <row r="3438" spans="1:33" ht="15.75" customHeight="1" x14ac:dyDescent="0.25">
      <c r="A3438" s="94"/>
      <c r="B3438" s="94"/>
      <c r="C3438" s="94"/>
      <c r="D3438" s="111"/>
      <c r="E3438" s="94"/>
      <c r="F3438" s="94"/>
      <c r="G3438" s="94"/>
      <c r="H3438" s="94"/>
      <c r="I3438" s="96"/>
      <c r="J3438" s="112"/>
      <c r="K3438" s="96"/>
      <c r="L3438" s="113"/>
      <c r="M3438" s="111"/>
      <c r="N3438" s="96"/>
      <c r="O3438" s="94"/>
      <c r="P3438" s="94"/>
      <c r="Q3438" s="96"/>
      <c r="R3438" s="96"/>
      <c r="S3438" s="96"/>
      <c r="T3438" s="94"/>
      <c r="U3438" s="94"/>
      <c r="V3438" s="96"/>
      <c r="W3438" s="94"/>
      <c r="X3438" s="94"/>
      <c r="Y3438" s="94"/>
      <c r="Z3438" s="94"/>
      <c r="AA3438" s="94"/>
      <c r="AB3438" s="96"/>
      <c r="AC3438" s="96"/>
      <c r="AD3438" s="96"/>
      <c r="AE3438" s="96"/>
      <c r="AF3438" s="94"/>
      <c r="AG3438" s="94"/>
    </row>
    <row r="3439" spans="1:33" ht="15.75" customHeight="1" x14ac:dyDescent="0.25">
      <c r="A3439" s="94"/>
      <c r="B3439" s="94"/>
      <c r="C3439" s="94"/>
      <c r="D3439" s="111"/>
      <c r="E3439" s="94"/>
      <c r="F3439" s="94"/>
      <c r="G3439" s="94"/>
      <c r="H3439" s="94"/>
      <c r="I3439" s="96"/>
      <c r="J3439" s="112"/>
      <c r="K3439" s="96"/>
      <c r="L3439" s="113"/>
      <c r="M3439" s="111"/>
      <c r="N3439" s="96"/>
      <c r="O3439" s="94"/>
      <c r="P3439" s="94"/>
      <c r="Q3439" s="96"/>
      <c r="R3439" s="96"/>
      <c r="S3439" s="96"/>
      <c r="T3439" s="94"/>
      <c r="U3439" s="94"/>
      <c r="V3439" s="96"/>
      <c r="W3439" s="94"/>
      <c r="X3439" s="94"/>
      <c r="Y3439" s="94"/>
      <c r="Z3439" s="94"/>
      <c r="AA3439" s="94"/>
      <c r="AB3439" s="96"/>
      <c r="AC3439" s="96"/>
      <c r="AD3439" s="96"/>
      <c r="AE3439" s="96"/>
      <c r="AF3439" s="94"/>
      <c r="AG3439" s="94"/>
    </row>
    <row r="3440" spans="1:33" ht="15.75" customHeight="1" x14ac:dyDescent="0.25">
      <c r="A3440" s="94"/>
      <c r="B3440" s="94"/>
      <c r="C3440" s="94"/>
      <c r="D3440" s="111"/>
      <c r="E3440" s="94"/>
      <c r="F3440" s="94"/>
      <c r="G3440" s="94"/>
      <c r="H3440" s="94"/>
      <c r="I3440" s="96"/>
      <c r="J3440" s="112"/>
      <c r="K3440" s="96"/>
      <c r="L3440" s="113"/>
      <c r="M3440" s="111"/>
      <c r="N3440" s="96"/>
      <c r="O3440" s="94"/>
      <c r="P3440" s="94"/>
      <c r="Q3440" s="96"/>
      <c r="R3440" s="96"/>
      <c r="S3440" s="96"/>
      <c r="T3440" s="94"/>
      <c r="U3440" s="94"/>
      <c r="V3440" s="96"/>
      <c r="W3440" s="94"/>
      <c r="X3440" s="94"/>
      <c r="Y3440" s="94"/>
      <c r="Z3440" s="94"/>
      <c r="AA3440" s="94"/>
      <c r="AB3440" s="96"/>
      <c r="AC3440" s="96"/>
      <c r="AD3440" s="96"/>
      <c r="AE3440" s="96"/>
      <c r="AF3440" s="94"/>
      <c r="AG3440" s="94"/>
    </row>
    <row r="3441" spans="1:33" ht="15.75" customHeight="1" x14ac:dyDescent="0.25">
      <c r="A3441" s="94"/>
      <c r="B3441" s="94"/>
      <c r="C3441" s="94"/>
      <c r="D3441" s="111"/>
      <c r="E3441" s="94"/>
      <c r="F3441" s="94"/>
      <c r="G3441" s="94"/>
      <c r="H3441" s="94"/>
      <c r="I3441" s="96"/>
      <c r="J3441" s="112"/>
      <c r="K3441" s="96"/>
      <c r="L3441" s="113"/>
      <c r="M3441" s="111"/>
      <c r="N3441" s="96"/>
      <c r="O3441" s="94"/>
      <c r="P3441" s="94"/>
      <c r="Q3441" s="96"/>
      <c r="R3441" s="96"/>
      <c r="S3441" s="96"/>
      <c r="T3441" s="94"/>
      <c r="U3441" s="94"/>
      <c r="V3441" s="96"/>
      <c r="W3441" s="94"/>
      <c r="X3441" s="94"/>
      <c r="Y3441" s="94"/>
      <c r="Z3441" s="94"/>
      <c r="AA3441" s="94"/>
      <c r="AB3441" s="96"/>
      <c r="AC3441" s="96"/>
      <c r="AD3441" s="96"/>
      <c r="AE3441" s="96"/>
      <c r="AF3441" s="94"/>
      <c r="AG3441" s="94"/>
    </row>
    <row r="3442" spans="1:33" ht="15.75" customHeight="1" x14ac:dyDescent="0.25">
      <c r="A3442" s="94"/>
      <c r="B3442" s="94"/>
      <c r="C3442" s="94"/>
      <c r="D3442" s="111"/>
      <c r="E3442" s="94"/>
      <c r="F3442" s="94"/>
      <c r="G3442" s="94"/>
      <c r="H3442" s="94"/>
      <c r="I3442" s="96"/>
      <c r="J3442" s="112"/>
      <c r="K3442" s="96"/>
      <c r="L3442" s="113"/>
      <c r="M3442" s="111"/>
      <c r="N3442" s="96"/>
      <c r="O3442" s="94"/>
      <c r="P3442" s="94"/>
      <c r="Q3442" s="96"/>
      <c r="R3442" s="96"/>
      <c r="S3442" s="96"/>
      <c r="T3442" s="94"/>
      <c r="U3442" s="94"/>
      <c r="V3442" s="96"/>
      <c r="W3442" s="94"/>
      <c r="X3442" s="94"/>
      <c r="Y3442" s="94"/>
      <c r="Z3442" s="94"/>
      <c r="AA3442" s="94"/>
      <c r="AB3442" s="96"/>
      <c r="AC3442" s="96"/>
      <c r="AD3442" s="96"/>
      <c r="AE3442" s="96"/>
      <c r="AF3442" s="94"/>
      <c r="AG3442" s="94"/>
    </row>
    <row r="3443" spans="1:33" ht="15.75" customHeight="1" x14ac:dyDescent="0.25">
      <c r="A3443" s="94"/>
      <c r="B3443" s="94"/>
      <c r="C3443" s="94"/>
      <c r="D3443" s="111"/>
      <c r="E3443" s="94"/>
      <c r="F3443" s="94"/>
      <c r="G3443" s="94"/>
      <c r="H3443" s="94"/>
      <c r="I3443" s="96"/>
      <c r="J3443" s="112"/>
      <c r="K3443" s="96"/>
      <c r="L3443" s="113"/>
      <c r="M3443" s="111"/>
      <c r="N3443" s="96"/>
      <c r="O3443" s="94"/>
      <c r="P3443" s="94"/>
      <c r="Q3443" s="96"/>
      <c r="R3443" s="96"/>
      <c r="S3443" s="96"/>
      <c r="T3443" s="94"/>
      <c r="U3443" s="94"/>
      <c r="V3443" s="96"/>
      <c r="W3443" s="94"/>
      <c r="X3443" s="94"/>
      <c r="Y3443" s="94"/>
      <c r="Z3443" s="94"/>
      <c r="AA3443" s="94"/>
      <c r="AB3443" s="96"/>
      <c r="AC3443" s="96"/>
      <c r="AD3443" s="96"/>
      <c r="AE3443" s="96"/>
      <c r="AF3443" s="94"/>
      <c r="AG3443" s="94"/>
    </row>
    <row r="3444" spans="1:33" ht="15.75" customHeight="1" x14ac:dyDescent="0.25">
      <c r="A3444" s="94"/>
      <c r="B3444" s="94"/>
      <c r="C3444" s="94"/>
      <c r="D3444" s="111"/>
      <c r="E3444" s="94"/>
      <c r="F3444" s="94"/>
      <c r="G3444" s="94"/>
      <c r="H3444" s="94"/>
      <c r="I3444" s="96"/>
      <c r="J3444" s="112"/>
      <c r="K3444" s="96"/>
      <c r="L3444" s="113"/>
      <c r="M3444" s="111"/>
      <c r="N3444" s="96"/>
      <c r="O3444" s="94"/>
      <c r="P3444" s="94"/>
      <c r="Q3444" s="96"/>
      <c r="R3444" s="96"/>
      <c r="S3444" s="96"/>
      <c r="T3444" s="94"/>
      <c r="U3444" s="94"/>
      <c r="V3444" s="96"/>
      <c r="W3444" s="94"/>
      <c r="X3444" s="94"/>
      <c r="Y3444" s="94"/>
      <c r="Z3444" s="94"/>
      <c r="AA3444" s="94"/>
      <c r="AB3444" s="96"/>
      <c r="AC3444" s="96"/>
      <c r="AD3444" s="96"/>
      <c r="AE3444" s="96"/>
      <c r="AF3444" s="94"/>
      <c r="AG3444" s="94"/>
    </row>
    <row r="3445" spans="1:33" ht="15.75" customHeight="1" x14ac:dyDescent="0.25">
      <c r="A3445" s="94"/>
      <c r="B3445" s="94"/>
      <c r="C3445" s="94"/>
      <c r="D3445" s="111"/>
      <c r="E3445" s="94"/>
      <c r="F3445" s="94"/>
      <c r="G3445" s="94"/>
      <c r="H3445" s="94"/>
      <c r="I3445" s="96"/>
      <c r="J3445" s="112"/>
      <c r="K3445" s="96"/>
      <c r="L3445" s="113"/>
      <c r="M3445" s="111"/>
      <c r="N3445" s="96"/>
      <c r="O3445" s="94"/>
      <c r="P3445" s="94"/>
      <c r="Q3445" s="96"/>
      <c r="R3445" s="96"/>
      <c r="S3445" s="96"/>
      <c r="T3445" s="94"/>
      <c r="U3445" s="94"/>
      <c r="V3445" s="96"/>
      <c r="W3445" s="94"/>
      <c r="X3445" s="94"/>
      <c r="Y3445" s="94"/>
      <c r="Z3445" s="94"/>
      <c r="AA3445" s="94"/>
      <c r="AB3445" s="96"/>
      <c r="AC3445" s="96"/>
      <c r="AD3445" s="96"/>
      <c r="AE3445" s="96"/>
      <c r="AF3445" s="94"/>
      <c r="AG3445" s="94"/>
    </row>
    <row r="3446" spans="1:33" ht="15.75" customHeight="1" x14ac:dyDescent="0.25">
      <c r="A3446" s="94"/>
      <c r="B3446" s="94"/>
      <c r="C3446" s="94"/>
      <c r="D3446" s="111"/>
      <c r="E3446" s="94"/>
      <c r="F3446" s="94"/>
      <c r="G3446" s="94"/>
      <c r="H3446" s="94"/>
      <c r="I3446" s="96"/>
      <c r="J3446" s="112"/>
      <c r="K3446" s="96"/>
      <c r="L3446" s="113"/>
      <c r="M3446" s="111"/>
      <c r="N3446" s="96"/>
      <c r="O3446" s="94"/>
      <c r="P3446" s="94"/>
      <c r="Q3446" s="96"/>
      <c r="R3446" s="96"/>
      <c r="S3446" s="96"/>
      <c r="T3446" s="94"/>
      <c r="U3446" s="94"/>
      <c r="V3446" s="96"/>
      <c r="W3446" s="94"/>
      <c r="X3446" s="94"/>
      <c r="Y3446" s="94"/>
      <c r="Z3446" s="94"/>
      <c r="AA3446" s="94"/>
      <c r="AB3446" s="96"/>
      <c r="AC3446" s="96"/>
      <c r="AD3446" s="96"/>
      <c r="AE3446" s="96"/>
      <c r="AF3446" s="94"/>
      <c r="AG3446" s="94"/>
    </row>
    <row r="3447" spans="1:33" ht="15.75" customHeight="1" x14ac:dyDescent="0.25">
      <c r="A3447" s="94"/>
      <c r="B3447" s="94"/>
      <c r="C3447" s="94"/>
      <c r="D3447" s="111"/>
      <c r="E3447" s="94"/>
      <c r="F3447" s="94"/>
      <c r="G3447" s="94"/>
      <c r="H3447" s="94"/>
      <c r="I3447" s="96"/>
      <c r="J3447" s="112"/>
      <c r="K3447" s="96"/>
      <c r="L3447" s="113"/>
      <c r="M3447" s="111"/>
      <c r="N3447" s="96"/>
      <c r="O3447" s="94"/>
      <c r="P3447" s="94"/>
      <c r="Q3447" s="96"/>
      <c r="R3447" s="96"/>
      <c r="S3447" s="96"/>
      <c r="T3447" s="94"/>
      <c r="U3447" s="94"/>
      <c r="V3447" s="96"/>
      <c r="W3447" s="94"/>
      <c r="X3447" s="94"/>
      <c r="Y3447" s="94"/>
      <c r="Z3447" s="94"/>
      <c r="AA3447" s="94"/>
      <c r="AB3447" s="96"/>
      <c r="AC3447" s="96"/>
      <c r="AD3447" s="96"/>
      <c r="AE3447" s="96"/>
      <c r="AF3447" s="94"/>
      <c r="AG3447" s="94"/>
    </row>
    <row r="3448" spans="1:33" ht="15.75" customHeight="1" x14ac:dyDescent="0.25">
      <c r="A3448" s="94"/>
      <c r="B3448" s="94"/>
      <c r="C3448" s="94"/>
      <c r="D3448" s="111"/>
      <c r="E3448" s="94"/>
      <c r="F3448" s="94"/>
      <c r="G3448" s="94"/>
      <c r="H3448" s="94"/>
      <c r="I3448" s="96"/>
      <c r="J3448" s="112"/>
      <c r="K3448" s="96"/>
      <c r="L3448" s="113"/>
      <c r="M3448" s="111"/>
      <c r="N3448" s="96"/>
      <c r="O3448" s="94"/>
      <c r="P3448" s="94"/>
      <c r="Q3448" s="96"/>
      <c r="R3448" s="96"/>
      <c r="S3448" s="96"/>
      <c r="T3448" s="94"/>
      <c r="U3448" s="94"/>
      <c r="V3448" s="96"/>
      <c r="W3448" s="94"/>
      <c r="X3448" s="94"/>
      <c r="Y3448" s="94"/>
      <c r="Z3448" s="94"/>
      <c r="AA3448" s="94"/>
      <c r="AB3448" s="96"/>
      <c r="AC3448" s="96"/>
      <c r="AD3448" s="96"/>
      <c r="AE3448" s="96"/>
      <c r="AF3448" s="94"/>
      <c r="AG3448" s="94"/>
    </row>
    <row r="3449" spans="1:33" ht="15.75" customHeight="1" x14ac:dyDescent="0.25">
      <c r="A3449" s="94"/>
      <c r="B3449" s="94"/>
      <c r="C3449" s="94"/>
      <c r="D3449" s="111"/>
      <c r="E3449" s="94"/>
      <c r="F3449" s="94"/>
      <c r="G3449" s="94"/>
      <c r="H3449" s="94"/>
      <c r="I3449" s="96"/>
      <c r="J3449" s="112"/>
      <c r="K3449" s="96"/>
      <c r="L3449" s="113"/>
      <c r="M3449" s="111"/>
      <c r="N3449" s="96"/>
      <c r="O3449" s="94"/>
      <c r="P3449" s="94"/>
      <c r="Q3449" s="96"/>
      <c r="R3449" s="96"/>
      <c r="S3449" s="96"/>
      <c r="T3449" s="94"/>
      <c r="U3449" s="94"/>
      <c r="V3449" s="96"/>
      <c r="W3449" s="94"/>
      <c r="X3449" s="94"/>
      <c r="Y3449" s="94"/>
      <c r="Z3449" s="94"/>
      <c r="AA3449" s="94"/>
      <c r="AB3449" s="96"/>
      <c r="AC3449" s="96"/>
      <c r="AD3449" s="96"/>
      <c r="AE3449" s="96"/>
      <c r="AF3449" s="94"/>
      <c r="AG3449" s="94"/>
    </row>
    <row r="3450" spans="1:33" ht="15.75" customHeight="1" x14ac:dyDescent="0.25">
      <c r="A3450" s="94"/>
      <c r="B3450" s="94"/>
      <c r="C3450" s="94"/>
      <c r="D3450" s="111"/>
      <c r="E3450" s="94"/>
      <c r="F3450" s="94"/>
      <c r="G3450" s="94"/>
      <c r="H3450" s="94"/>
      <c r="I3450" s="96"/>
      <c r="J3450" s="112"/>
      <c r="K3450" s="96"/>
      <c r="L3450" s="113"/>
      <c r="M3450" s="111"/>
      <c r="N3450" s="96"/>
      <c r="O3450" s="94"/>
      <c r="P3450" s="94"/>
      <c r="Q3450" s="96"/>
      <c r="R3450" s="96"/>
      <c r="S3450" s="96"/>
      <c r="T3450" s="94"/>
      <c r="U3450" s="94"/>
      <c r="V3450" s="96"/>
      <c r="W3450" s="94"/>
      <c r="X3450" s="94"/>
      <c r="Y3450" s="94"/>
      <c r="Z3450" s="94"/>
      <c r="AA3450" s="94"/>
      <c r="AB3450" s="96"/>
      <c r="AC3450" s="96"/>
      <c r="AD3450" s="96"/>
      <c r="AE3450" s="96"/>
      <c r="AF3450" s="94"/>
      <c r="AG3450" s="94"/>
    </row>
    <row r="3451" spans="1:33" ht="15.75" customHeight="1" x14ac:dyDescent="0.25">
      <c r="A3451" s="94"/>
      <c r="B3451" s="94"/>
      <c r="C3451" s="94"/>
      <c r="D3451" s="111"/>
      <c r="E3451" s="94"/>
      <c r="F3451" s="94"/>
      <c r="G3451" s="94"/>
      <c r="H3451" s="94"/>
      <c r="I3451" s="96"/>
      <c r="J3451" s="112"/>
      <c r="K3451" s="96"/>
      <c r="L3451" s="113"/>
      <c r="M3451" s="111"/>
      <c r="N3451" s="96"/>
      <c r="O3451" s="94"/>
      <c r="P3451" s="94"/>
      <c r="Q3451" s="96"/>
      <c r="R3451" s="96"/>
      <c r="S3451" s="96"/>
      <c r="T3451" s="94"/>
      <c r="U3451" s="94"/>
      <c r="V3451" s="96"/>
      <c r="W3451" s="94"/>
      <c r="X3451" s="94"/>
      <c r="Y3451" s="94"/>
      <c r="Z3451" s="94"/>
      <c r="AA3451" s="94"/>
      <c r="AB3451" s="96"/>
      <c r="AC3451" s="96"/>
      <c r="AD3451" s="96"/>
      <c r="AE3451" s="96"/>
      <c r="AF3451" s="94"/>
      <c r="AG3451" s="94"/>
    </row>
    <row r="3452" spans="1:33" ht="15.75" customHeight="1" x14ac:dyDescent="0.25">
      <c r="A3452" s="94"/>
      <c r="B3452" s="94"/>
      <c r="C3452" s="94"/>
      <c r="D3452" s="111"/>
      <c r="E3452" s="94"/>
      <c r="F3452" s="94"/>
      <c r="G3452" s="94"/>
      <c r="H3452" s="94"/>
      <c r="I3452" s="96"/>
      <c r="J3452" s="112"/>
      <c r="K3452" s="96"/>
      <c r="L3452" s="113"/>
      <c r="M3452" s="111"/>
      <c r="N3452" s="96"/>
      <c r="O3452" s="94"/>
      <c r="P3452" s="94"/>
      <c r="Q3452" s="96"/>
      <c r="R3452" s="96"/>
      <c r="S3452" s="96"/>
      <c r="T3452" s="94"/>
      <c r="U3452" s="94"/>
      <c r="V3452" s="96"/>
      <c r="W3452" s="94"/>
      <c r="X3452" s="94"/>
      <c r="Y3452" s="94"/>
      <c r="Z3452" s="94"/>
      <c r="AA3452" s="94"/>
      <c r="AB3452" s="96"/>
      <c r="AC3452" s="96"/>
      <c r="AD3452" s="96"/>
      <c r="AE3452" s="96"/>
      <c r="AF3452" s="94"/>
      <c r="AG3452" s="94"/>
    </row>
    <row r="3453" spans="1:33" ht="15.75" customHeight="1" x14ac:dyDescent="0.25">
      <c r="A3453" s="94"/>
      <c r="B3453" s="94"/>
      <c r="C3453" s="94"/>
      <c r="D3453" s="111"/>
      <c r="E3453" s="94"/>
      <c r="F3453" s="94"/>
      <c r="G3453" s="94"/>
      <c r="H3453" s="94"/>
      <c r="I3453" s="96"/>
      <c r="J3453" s="112"/>
      <c r="K3453" s="96"/>
      <c r="L3453" s="113"/>
      <c r="M3453" s="111"/>
      <c r="N3453" s="96"/>
      <c r="O3453" s="94"/>
      <c r="P3453" s="94"/>
      <c r="Q3453" s="96"/>
      <c r="R3453" s="96"/>
      <c r="S3453" s="96"/>
      <c r="T3453" s="94"/>
      <c r="U3453" s="94"/>
      <c r="V3453" s="96"/>
      <c r="W3453" s="94"/>
      <c r="X3453" s="94"/>
      <c r="Y3453" s="94"/>
      <c r="Z3453" s="94"/>
      <c r="AA3453" s="94"/>
      <c r="AB3453" s="96"/>
      <c r="AC3453" s="96"/>
      <c r="AD3453" s="96"/>
      <c r="AE3453" s="96"/>
      <c r="AF3453" s="94"/>
      <c r="AG3453" s="94"/>
    </row>
    <row r="3454" spans="1:33" ht="15.75" customHeight="1" x14ac:dyDescent="0.25">
      <c r="A3454" s="94"/>
      <c r="B3454" s="94"/>
      <c r="C3454" s="94"/>
      <c r="D3454" s="111"/>
      <c r="E3454" s="94"/>
      <c r="F3454" s="94"/>
      <c r="G3454" s="94"/>
      <c r="H3454" s="94"/>
      <c r="I3454" s="96"/>
      <c r="J3454" s="112"/>
      <c r="K3454" s="96"/>
      <c r="L3454" s="113"/>
      <c r="M3454" s="111"/>
      <c r="N3454" s="96"/>
      <c r="O3454" s="94"/>
      <c r="P3454" s="94"/>
      <c r="Q3454" s="96"/>
      <c r="R3454" s="96"/>
      <c r="S3454" s="96"/>
      <c r="T3454" s="94"/>
      <c r="U3454" s="94"/>
      <c r="V3454" s="96"/>
      <c r="W3454" s="94"/>
      <c r="X3454" s="94"/>
      <c r="Y3454" s="94"/>
      <c r="Z3454" s="94"/>
      <c r="AA3454" s="94"/>
      <c r="AB3454" s="96"/>
      <c r="AC3454" s="96"/>
      <c r="AD3454" s="96"/>
      <c r="AE3454" s="96"/>
      <c r="AF3454" s="94"/>
      <c r="AG3454" s="94"/>
    </row>
    <row r="3455" spans="1:33" ht="15.75" customHeight="1" x14ac:dyDescent="0.25">
      <c r="A3455" s="94"/>
      <c r="B3455" s="94"/>
      <c r="C3455" s="94"/>
      <c r="D3455" s="111"/>
      <c r="E3455" s="94"/>
      <c r="F3455" s="94"/>
      <c r="G3455" s="94"/>
      <c r="H3455" s="94"/>
      <c r="I3455" s="96"/>
      <c r="J3455" s="112"/>
      <c r="K3455" s="96"/>
      <c r="L3455" s="113"/>
      <c r="M3455" s="111"/>
      <c r="N3455" s="96"/>
      <c r="O3455" s="94"/>
      <c r="P3455" s="94"/>
      <c r="Q3455" s="96"/>
      <c r="R3455" s="96"/>
      <c r="S3455" s="96"/>
      <c r="T3455" s="94"/>
      <c r="U3455" s="94"/>
      <c r="V3455" s="96"/>
      <c r="W3455" s="94"/>
      <c r="X3455" s="94"/>
      <c r="Y3455" s="94"/>
      <c r="Z3455" s="94"/>
      <c r="AA3455" s="94"/>
      <c r="AB3455" s="96"/>
      <c r="AC3455" s="96"/>
      <c r="AD3455" s="96"/>
      <c r="AE3455" s="96"/>
      <c r="AF3455" s="94"/>
      <c r="AG3455" s="94"/>
    </row>
    <row r="3456" spans="1:33" ht="15.75" customHeight="1" x14ac:dyDescent="0.25">
      <c r="A3456" s="94"/>
      <c r="B3456" s="94"/>
      <c r="C3456" s="94"/>
      <c r="D3456" s="111"/>
      <c r="E3456" s="94"/>
      <c r="F3456" s="94"/>
      <c r="G3456" s="94"/>
      <c r="H3456" s="94"/>
      <c r="I3456" s="96"/>
      <c r="J3456" s="112"/>
      <c r="K3456" s="96"/>
      <c r="L3456" s="113"/>
      <c r="M3456" s="111"/>
      <c r="N3456" s="96"/>
      <c r="O3456" s="94"/>
      <c r="P3456" s="94"/>
      <c r="Q3456" s="96"/>
      <c r="R3456" s="96"/>
      <c r="S3456" s="96"/>
      <c r="T3456" s="94"/>
      <c r="U3456" s="94"/>
      <c r="V3456" s="96"/>
      <c r="W3456" s="94"/>
      <c r="X3456" s="94"/>
      <c r="Y3456" s="94"/>
      <c r="Z3456" s="94"/>
      <c r="AA3456" s="94"/>
      <c r="AB3456" s="96"/>
      <c r="AC3456" s="96"/>
      <c r="AD3456" s="96"/>
      <c r="AE3456" s="96"/>
      <c r="AF3456" s="94"/>
      <c r="AG3456" s="94"/>
    </row>
    <row r="3457" spans="1:33" ht="15.75" customHeight="1" x14ac:dyDescent="0.25">
      <c r="A3457" s="94"/>
      <c r="B3457" s="94"/>
      <c r="C3457" s="94"/>
      <c r="D3457" s="111"/>
      <c r="E3457" s="94"/>
      <c r="F3457" s="94"/>
      <c r="G3457" s="94"/>
      <c r="H3457" s="94"/>
      <c r="I3457" s="96"/>
      <c r="J3457" s="112"/>
      <c r="K3457" s="96"/>
      <c r="L3457" s="113"/>
      <c r="M3457" s="111"/>
      <c r="N3457" s="96"/>
      <c r="O3457" s="94"/>
      <c r="P3457" s="94"/>
      <c r="Q3457" s="96"/>
      <c r="R3457" s="96"/>
      <c r="S3457" s="96"/>
      <c r="T3457" s="94"/>
      <c r="U3457" s="94"/>
      <c r="V3457" s="96"/>
      <c r="W3457" s="94"/>
      <c r="X3457" s="94"/>
      <c r="Y3457" s="94"/>
      <c r="Z3457" s="94"/>
      <c r="AA3457" s="94"/>
      <c r="AB3457" s="96"/>
      <c r="AC3457" s="96"/>
      <c r="AD3457" s="96"/>
      <c r="AE3457" s="96"/>
      <c r="AF3457" s="94"/>
      <c r="AG3457" s="94"/>
    </row>
    <row r="3458" spans="1:33" ht="15.75" customHeight="1" x14ac:dyDescent="0.25">
      <c r="A3458" s="94"/>
      <c r="B3458" s="94"/>
      <c r="C3458" s="94"/>
      <c r="D3458" s="111"/>
      <c r="E3458" s="94"/>
      <c r="F3458" s="94"/>
      <c r="G3458" s="94"/>
      <c r="H3458" s="94"/>
      <c r="I3458" s="96"/>
      <c r="J3458" s="112"/>
      <c r="K3458" s="96"/>
      <c r="L3458" s="113"/>
      <c r="M3458" s="111"/>
      <c r="N3458" s="96"/>
      <c r="O3458" s="94"/>
      <c r="P3458" s="94"/>
      <c r="Q3458" s="96"/>
      <c r="R3458" s="96"/>
      <c r="S3458" s="96"/>
      <c r="T3458" s="94"/>
      <c r="U3458" s="94"/>
      <c r="V3458" s="96"/>
      <c r="W3458" s="94"/>
      <c r="X3458" s="94"/>
      <c r="Y3458" s="94"/>
      <c r="Z3458" s="94"/>
      <c r="AA3458" s="94"/>
      <c r="AB3458" s="96"/>
      <c r="AC3458" s="96"/>
      <c r="AD3458" s="96"/>
      <c r="AE3458" s="96"/>
      <c r="AF3458" s="94"/>
      <c r="AG3458" s="94"/>
    </row>
    <row r="3459" spans="1:33" ht="15.75" customHeight="1" x14ac:dyDescent="0.25">
      <c r="A3459" s="94"/>
      <c r="B3459" s="94"/>
      <c r="C3459" s="94"/>
      <c r="D3459" s="111"/>
      <c r="E3459" s="94"/>
      <c r="F3459" s="94"/>
      <c r="G3459" s="94"/>
      <c r="H3459" s="94"/>
      <c r="I3459" s="96"/>
      <c r="J3459" s="112"/>
      <c r="K3459" s="96"/>
      <c r="L3459" s="113"/>
      <c r="M3459" s="111"/>
      <c r="N3459" s="96"/>
      <c r="O3459" s="94"/>
      <c r="P3459" s="94"/>
      <c r="Q3459" s="96"/>
      <c r="R3459" s="96"/>
      <c r="S3459" s="96"/>
      <c r="T3459" s="94"/>
      <c r="U3459" s="94"/>
      <c r="V3459" s="96"/>
      <c r="W3459" s="94"/>
      <c r="X3459" s="94"/>
      <c r="Y3459" s="94"/>
      <c r="Z3459" s="94"/>
      <c r="AA3459" s="94"/>
      <c r="AB3459" s="96"/>
      <c r="AC3459" s="96"/>
      <c r="AD3459" s="96"/>
      <c r="AE3459" s="96"/>
      <c r="AF3459" s="94"/>
      <c r="AG3459" s="94"/>
    </row>
    <row r="3460" spans="1:33" ht="15.75" customHeight="1" x14ac:dyDescent="0.25">
      <c r="A3460" s="94"/>
      <c r="B3460" s="94"/>
      <c r="C3460" s="94"/>
      <c r="D3460" s="111"/>
      <c r="E3460" s="94"/>
      <c r="F3460" s="94"/>
      <c r="G3460" s="94"/>
      <c r="H3460" s="94"/>
      <c r="I3460" s="96"/>
      <c r="J3460" s="112"/>
      <c r="K3460" s="96"/>
      <c r="L3460" s="113"/>
      <c r="M3460" s="111"/>
      <c r="N3460" s="96"/>
      <c r="O3460" s="94"/>
      <c r="P3460" s="94"/>
      <c r="Q3460" s="96"/>
      <c r="R3460" s="96"/>
      <c r="S3460" s="96"/>
      <c r="T3460" s="94"/>
      <c r="U3460" s="94"/>
      <c r="V3460" s="96"/>
      <c r="W3460" s="94"/>
      <c r="X3460" s="94"/>
      <c r="Y3460" s="94"/>
      <c r="Z3460" s="94"/>
      <c r="AA3460" s="94"/>
      <c r="AB3460" s="96"/>
      <c r="AC3460" s="96"/>
      <c r="AD3460" s="96"/>
      <c r="AE3460" s="96"/>
      <c r="AF3460" s="94"/>
      <c r="AG3460" s="94"/>
    </row>
    <row r="3461" spans="1:33" ht="15.75" customHeight="1" x14ac:dyDescent="0.25">
      <c r="A3461" s="94"/>
      <c r="B3461" s="94"/>
      <c r="C3461" s="94"/>
      <c r="D3461" s="111"/>
      <c r="E3461" s="94"/>
      <c r="F3461" s="94"/>
      <c r="G3461" s="94"/>
      <c r="H3461" s="94"/>
      <c r="I3461" s="96"/>
      <c r="J3461" s="112"/>
      <c r="K3461" s="96"/>
      <c r="L3461" s="113"/>
      <c r="M3461" s="111"/>
      <c r="N3461" s="96"/>
      <c r="O3461" s="94"/>
      <c r="P3461" s="94"/>
      <c r="Q3461" s="96"/>
      <c r="R3461" s="96"/>
      <c r="S3461" s="96"/>
      <c r="T3461" s="94"/>
      <c r="U3461" s="94"/>
      <c r="V3461" s="96"/>
      <c r="W3461" s="94"/>
      <c r="X3461" s="94"/>
      <c r="Y3461" s="94"/>
      <c r="Z3461" s="94"/>
      <c r="AA3461" s="94"/>
      <c r="AB3461" s="96"/>
      <c r="AC3461" s="96"/>
      <c r="AD3461" s="96"/>
      <c r="AE3461" s="96"/>
      <c r="AF3461" s="94"/>
      <c r="AG3461" s="94"/>
    </row>
    <row r="3462" spans="1:33" ht="15.75" customHeight="1" x14ac:dyDescent="0.25">
      <c r="A3462" s="94"/>
      <c r="B3462" s="94"/>
      <c r="C3462" s="94"/>
      <c r="D3462" s="111"/>
      <c r="E3462" s="94"/>
      <c r="F3462" s="94"/>
      <c r="G3462" s="94"/>
      <c r="H3462" s="94"/>
      <c r="I3462" s="96"/>
      <c r="J3462" s="112"/>
      <c r="K3462" s="96"/>
      <c r="L3462" s="113"/>
      <c r="M3462" s="111"/>
      <c r="N3462" s="96"/>
      <c r="O3462" s="94"/>
      <c r="P3462" s="94"/>
      <c r="Q3462" s="96"/>
      <c r="R3462" s="96"/>
      <c r="S3462" s="96"/>
      <c r="T3462" s="94"/>
      <c r="U3462" s="94"/>
      <c r="V3462" s="96"/>
      <c r="W3462" s="94"/>
      <c r="X3462" s="94"/>
      <c r="Y3462" s="94"/>
      <c r="Z3462" s="94"/>
      <c r="AA3462" s="94"/>
      <c r="AB3462" s="96"/>
      <c r="AC3462" s="96"/>
      <c r="AD3462" s="96"/>
      <c r="AE3462" s="96"/>
      <c r="AF3462" s="94"/>
      <c r="AG3462" s="94"/>
    </row>
  </sheetData>
  <autoFilter ref="A1:W2531" xr:uid="{00000000-0009-0000-0000-000001000000}">
    <sortState xmlns:xlrd2="http://schemas.microsoft.com/office/spreadsheetml/2017/richdata2" ref="A1830:W2309">
      <sortCondition ref="B1:B2464"/>
    </sortState>
  </autoFilter>
  <customSheetViews>
    <customSheetView guid="{DE1B57D0-5950-4084-BDE8-53C7F70F56D1}" filter="1" showAutoFilter="1">
      <pageMargins left="0.7" right="0.7" top="0.75" bottom="0.75" header="0.3" footer="0.3"/>
      <autoFilter ref="A1:AB2462" xr:uid="{A10351AB-6689-455F-B78A-91F5814C7597}"/>
    </customSheetView>
  </customSheetViews>
  <conditionalFormatting sqref="Q2326:S2326">
    <cfRule type="cellIs" dxfId="40" priority="1" operator="greaterThan">
      <formula>20</formula>
    </cfRule>
  </conditionalFormatting>
  <conditionalFormatting sqref="K1:K3462 M2459:N2459">
    <cfRule type="colorScale" priority="2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K1:K3462 M2459:N2459">
    <cfRule type="cellIs" dxfId="39" priority="3" operator="greaterThan">
      <formula>20</formula>
    </cfRule>
  </conditionalFormatting>
  <conditionalFormatting sqref="Q1:Q3462 R1:S70 Y2:Y622 Z2:AB294 AC2:AC2464 AD2:AE621 B9:F12 H9:I12 M9:N12 P9:P12 T9:T12 W9:W12 AG9:AG12 R72:S3462 AD640:AD643 AD680:AD682 AD724:AD728 AD763:AD766 AD789:AD792 AD848:AD851 AD876:AD878 AD903:AD905 AD934 AD959:AD960 AD1008:AD1010 AD1071:AD1074 AD1091:AD1094 AD1117:AD1119 AD1137:AD1140 AD1159:AD1162 AD1181:AD1184 AD1202:AD1205 AD1224:AD1228 AD1248:AD1251 AD1270:AD1271 AD1292:AD1293 AD1313:AD1316 AD1335:AD1337 AD1361:AD1364 AD1383:AD1386 AD1404:AD1407 AD1425:AD1427 AD1445:AD1448 AD1467:AD1470 AD1494 AD1511:AD1514 AD1533:AD1536 AD1558:AD1561 AD1578:AD1581 AD1604:AD1607 AD1626:AD1630 AD1647:AD1650 AD1674:AD1677 AD1694:AD1697 AD1717:AD1720 AD1741:AD1744 AD1765:AD1766 AD1787:AD1790 AD2312:AD2314 AD2332:AD2333 AD2345:AD2347 AD2366:AD2368 AD2379:AD2381 AD2393 AD2410 AD2420:AD2422 AD2429:AD2432 AD2438:AD2444">
    <cfRule type="colorScale" priority="4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Q1:Q3462 R1:S70 Y2:Y622 Z2:AB294 AC2:AC2464 AD2:AE621 B9:F12 H9:I12 M9:N12 P9:P12 T9:T12 W9:W12 AG9:AG12 R72:S3462 AD640:AD643 AD680:AD682 AD724:AD728 AD763:AD766 AD789:AD792 AD848:AD851 AD876:AD878 AD903:AD905 AD934 AD959:AD960 AD1008:AD1010 AD1071:AD1074 AD1091:AD1094 AD1117:AD1119 AD1137:AD1140 AD1159:AD1162 AD1181:AD1184 AD1202:AD1205 AD1224:AD1228 AD1248:AD1251 AD1270:AD1271 AD1292:AD1293 AD1313:AD1316 AD1335:AD1337 AD1361:AD1364 AD1383:AD1386 AD1404:AD1407 AD1425:AD1427 AD1445:AD1448 AD1467:AD1470 AD1494 AD1511:AD1514 AD1533:AD1536 AD1558:AD1561 AD1578:AD1581 AD1604:AD1607 AD1626:AD1630 AD1647:AD1650 AD1674:AD1677 AD1694:AD1697 AD1717:AD1720 AD1741:AD1744 AD1765:AD1766 AD1787:AD1790 AD2312:AD2314 AD2332:AD2333 AD2345:AD2347 AD2366:AD2368 AD2379:AD2381 AD2393 AD2410 AD2420:AD2422 AD2429:AD2432 AD2438:AD2444">
    <cfRule type="colorScale" priority="5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Q1:Q3462 R1:S70 Y2:Y622 Z2:AB294 AC2:AC2464 AD2:AE621 B9:F12 H9:I12 M9:N12 P9:P12 T9:T12 W9:W12 AG9:AG12 R72:R3462 S72:S2325 AD640:AD643 AD680:AD682 AD724:AD728 AD763:AD766 AD789:AD792 AD848:AD851 AD876:AD878 AD903:AD905 AD934 AD959:AD960 AD1008:AD1010 AD1071:AD1074 AD1091:AD1094 AD1117:AD1119 AD1137:AD1140 AD1159:AD1162 AD1181:AD1184 AD1202:AD1205 AD1224:AD1228 AD1248:AD1251 AD1270:AD1271 AD1292:AD1293 AD1313:AD1316 AD1335:AD1337 AD1361:AD1364 AD1383:AD1386 AD1404:AD1407 AD1425:AD1427 AD1445:AD1448 AD1467:AD1470 AD1494 AD1511:AD1514 AD1533:AD1536 AD1558:AD1561 AD1578:AD1581 AD1604:AD1607 AD1626:AD1630 AD1647:AD1650 AD1674:AD1677 AD1694:AD1697 AD1717:AD1720 AD1741:AD1744 AD1765:AD1766 AD1787:AD1790 AD2312:AD2314 S2327:S3462 AD2332:AD2333 AD2345:AD2347 AD2366:AD2368 AD2379:AD2381 AD2393 AD2410 AD2420:AD2422 AD2429:AD2432 AD2438:AD2444">
    <cfRule type="cellIs" dxfId="38" priority="6" operator="greaterThan">
      <formula>20</formula>
    </cfRule>
  </conditionalFormatting>
  <conditionalFormatting sqref="V9:W12">
    <cfRule type="colorScale" priority="7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V9:W12">
    <cfRule type="colorScale" priority="8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V9:W12">
    <cfRule type="cellIs" dxfId="37" priority="9" operator="greaterThan">
      <formula>20</formula>
    </cfRule>
  </conditionalFormatting>
  <conditionalFormatting sqref="AG1:AG3462">
    <cfRule type="containsText" dxfId="36" priority="10" operator="containsText" text="&quot;HAPPY&quot;">
      <formula>NOT(ISERROR(SEARCH(("""HAPPY"""),(AG1))))</formula>
    </cfRule>
  </conditionalFormatting>
  <conditionalFormatting sqref="AG1:AG3462">
    <cfRule type="containsText" dxfId="35" priority="11" operator="containsText" text="&quot;DISSATISFIED&quot;">
      <formula>NOT(ISERROR(SEARCH(("""DISSATISFIED"""),(AG1))))</formula>
    </cfRule>
  </conditionalFormatting>
  <conditionalFormatting sqref="K71">
    <cfRule type="colorScale" priority="12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K71">
    <cfRule type="cellIs" dxfId="34" priority="13" operator="greaterThan">
      <formula>20</formula>
    </cfRule>
  </conditionalFormatting>
  <conditionalFormatting sqref="Q71:S71">
    <cfRule type="colorScale" priority="14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Q71:S71">
    <cfRule type="colorScale" priority="15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Q71:S71">
    <cfRule type="cellIs" dxfId="33" priority="16" operator="greaterThan">
      <formula>20</formula>
    </cfRule>
  </conditionalFormatting>
  <conditionalFormatting sqref="U1667">
    <cfRule type="colorScale" priority="17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U1667">
    <cfRule type="colorScale" priority="18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U1667">
    <cfRule type="cellIs" dxfId="32" priority="19" operator="greaterThan">
      <formula>20</formula>
    </cfRule>
  </conditionalFormatting>
  <hyperlinks>
    <hyperlink ref="U121" r:id="rId1" display="https://www.google.com/search?q=makro+strubensvalley&amp;rlz=1C1GCEA_enZA913ZA913&amp;sxsrf=AOaemvJ05p-KwShYBMbD8L52wP4O8OqGFQ%3A1631804216617&amp;ei=OFtDYbH2JJHoUY20taAC&amp;gs_ssp=eJzj4tFP1zc0TK8qzykozDNgtFI1qDBMtTS1TAMSpmaGiaZGSVYGFcmmZiZpacaGRgbGxmmWhgZeIrmJ2UX5CsUlRaVJqXnFZYk5OamVAD8EFzw&amp;oq=MAKRO+STRUBENSVAL&amp;gs_lcp=Cgdnd3Mtd2l6EAEYADIRCC4QgAQQsQMQxwEQrwEQkwIyBQgAEIAEMgUIABCABDIFCAAQgAQyBQgAEIAEMgUIABCABDILCC4QgAQQxwEQrwE6BwgAEEcQsAM6BAgjECc6BAgAEA06BwgAEMkDEA06BggAEBYQHjoHCCMQ6gIQJzoNCC4QxwEQrwEQ6gIQJzoKCC4QxwEQrwEQJzoFCAAQkQI6BQguEJECOggIABCxAxCDAToLCAAQgAQQsQMQgwE6CwguEIAEELEDEIMBOggIABCABBCxAzoLCAAQsQMQyQMQkQI6BQgAEJIDOgsILhDHARCvARCRAjoICC4QgAQQsQM6BwgAELEDEEM6BAgAEEM6DgguELEDEMcBEK8BEJECOg4ILhCABBCxAxDHARCvAToRCC4QsQMQxwEQrwEQkQIQkwI6DggAEIAEELEDEIMBEMkDOg4ILhCABBDHARCvARCTAjoNCC4QxwEQrwEQDRCTAjoKCC4QxwEQrwEQDUoECEEYAFDo5AlY75gKYJWvCmgDcAJ4BIABjgOIAcgykgEGMi0xNi43mAEAoAEBsAEKyAEIwAEB&amp;sclient=gws-wiz" xr:uid="{00000000-0004-0000-0100-000000000000}"/>
    <hyperlink ref="U124" r:id="rId2" display="https://www.google.com/search?q=BARGAIN+TILE+CENTRE&amp;rlz=1C1GCEA_enZA913ZA913&amp;ei=LudJYdCbN7mHhbIP1KCYgA4&amp;oq=BARGAIN+TILE+CENTRE&amp;gs_lcp=Cgdnd3Mtd2l6EAMyCAgAEIAEEMkDMgsILhCABBDHARCvAToHCAAQRxCwAzoTCC4QxwEQowIQyAMQsAMQQxCTAjoQCC4QxwEQrwEQyAMQsAMQQzoQCC4QxwEQowIQyAMQsAMQQzoOCC4QgAQQxwEQrwEQkwI6BggAEBYQHjoWCC4QxwEQrwEQ6gIQtAIQQxCLAxCTAjoTCC4QxwEQrwEQ6gIQtAIQQxCLAzoTCC4QxwEQowIQ6gIQtAIQQxCLAzodCC4QxwEQrwEQ6gIQtAIQigMQtwMQ1AMQ5QIQiwM6FwgAEOoCELQCEIoDELcDENQDEOUCEIsDOh0IABDqAhC0AhCKAxC3AxDUAxDlAhCLAxCnAxCoAzodCAAQ6gIQtAIQigMQtwMQ1AMQ5QIQiwMQqAMQpgM6DQguEMcBEK8BEEMQkwI6CgguEMcBEK8BEEM6DQguELEDEMcBEKMCEEM6BAgAEEM6CgguEMcBEKMCEEM6CwgAEIAEELEDEIMBOgsILhCABBCxAxCDAToICC4QsQMQgwE6CAgAELEDEIMBOgUIABCRAjoICAAQgAQQsQM6BQgAEIAEOggILhCABBCxAzoOCC4QxwEQrwEQkQIQkwI6BQguEIAEOgsILhDHARCvARCRAjoHCAAQsQMQQzoFCAAQkgNKBQg4EgExSgQIQRgAUPnUBFiAgQVgk4QFaAJwAngEgAHgAogB5TGSAQYyLTIwLjSYAQCgAQGwAQrIAQ64AQLAAQE&amp;sclient=gws-wiz&amp;ved=0ahUKEwjQ6s3enpDzAhW5Q0EAHVQQBuAQ4dUDCA4&amp;uact=5" xr:uid="{00000000-0004-0000-0100-000001000000}"/>
    <hyperlink ref="U180" r:id="rId3" xr:uid="{00000000-0004-0000-0100-000002000000}"/>
    <hyperlink ref="U197" r:id="rId4" xr:uid="{00000000-0004-0000-0100-000003000000}"/>
    <hyperlink ref="U341" r:id="rId5" xr:uid="{00000000-0004-0000-0100-000004000000}"/>
    <hyperlink ref="U357" r:id="rId6" xr:uid="{00000000-0004-0000-0100-000005000000}"/>
    <hyperlink ref="U362" r:id="rId7" display="https://www.google.com/search?q=americana+hardware&amp;rlz=1C1GCEA_enZA913ZA913&amp;ei=1-ZJYevyOsacgQbthqiwBQ&amp;gs_ssp=eJzj4tZP1zcsyc5IS8nINmC0UjWoMEy1NEmzNEk0Tkk0NDJOtbQyqEgyMzAxMUxJsTBPNLBItTTwEkrMTS3KTE7MS1TISCxKKU8sSgUA_7MWBw&amp;oq=AMERICANA+HARDWARE&amp;gs_lcp=Cgdnd3Mtd2l6EAEYADIOCC4QgAQQxwEQrwEQkwIyBggAEBYQHjoHCAAQRxCwAzoKCC4QsAMQQxCTAjoHCAAQsAMQQzoNCC4QxwEQrwEQQxCTAjoFCAAQgAQ6CwguEIAEEMcBENEDOgoIABDqAhC0AhBDOhQIABDqAhC0AhCKAxC3AxDlAhCLAzoECC4QQzoECAAQQzoKCC4QxwEQowIQQzoNCC4QsQMQxwEQ0QMQQzoICAAQsQMQgwE6CwgAEIAEELEDEIMBOg4ILhCABBCxAxDHARCjAjoRCC4QgAQQsQMQgwEQxwEQowI6BQgAEJECOgsILhDHARCvARCRAjoHCAAQsQMQQzoICAAQgAQQsQM6CgguEMcBENEDEEM6BwguELEDEEM6CAguEIAEELEDOgsILhCABBCxAxCDAToFCC4QgAQ6BwgAEIAEEAo6CAgAEIAEEMkDOgcILhCABBAKSgQIQRgAUPzbBFjEiwVgqp4FaAJwAngEgAGKA4gBhjGSAQYyLTE2LjeYAQCgAQGwAQrIAQq4AQLAAQE&amp;sclient=gws-wiz" xr:uid="{00000000-0004-0000-0100-000006000000}"/>
    <hyperlink ref="U373" r:id="rId8" display="https://www.google.com/search?q=RICASHA+DISTRIBUTERS&amp;rlz=1C1GCEA_enZA913ZA913&amp;ei=W_VJYYSfF8megQa6j6DQBw&amp;oq=RICASHA+DISTRIBUTERS&amp;gs_lcp=Cgdnd3Mtd2l6EAMyBggAEA0QHjoFCCYQsAM6AggmOggIABDqAhCPAToICC4Q6gIQjwE6BQgAEJECOgsILhDHARCvARCRAjoKCC4QxwEQ0QMQQzoICAAQsQMQgwE6CAgAEIAEELEDOgsILhCABBDHARCjAjoFCC4QgAQ6DgguEMcBEK8BEJECEJMCOgQIABBDOggILhCABBCxAzoFCAAQgAQ6CAgAELEDEJECOggILhCxAxCDAToLCC4QgAQQxwEQrwE6DQguEMcBEK8BEEMQkwI6BwgAEIAEEAo6BggAEBYQHjoFCCEQoAFKBAhBGAFQkc8GWLW2B2DuvQdoAnAAeASAAfACiAGXM5IBBjItMjIuM5gBAKABAbABCsgBAcABAQ&amp;sclient=gws-wiz&amp;ved=0ahUKEwjEuOagrJDzAhVJT8AKHboHCHoQ4dUDCA4&amp;uact=5" xr:uid="{00000000-0004-0000-0100-000007000000}"/>
    <hyperlink ref="U410" r:id="rId9" display="https://www.google.com/search?q=CORNICE+AND+MORE+GAUTENG&amp;rlz=1C1GCEA_enZA913ZA913&amp;ei=G-1JYcGaIovEgQakyYPoBQ&amp;oq=CORNICE+AND+MORE+GAUTENG&amp;gs_lcp=Cgdnd3Mtd2l6EAMyAggmOgUIJhCwAzoXCAAQ6gIQtAIQigMQtwMQ1AMQ5QIQiwM6IwguEMcBEK8BEOoCELQCEIoDELcDENQDEOUCEIsDEKYDEKgDOhQIABDqAhC0AhCKAxC3AxDlAhCLAzoOCC4QxwEQowIQkQIQkwI6BQgAEJECOg4ILhCABBCxAxDHARCjAjoICAAQsQMQgwE6CwguELEDEMcBEKMCOggIABCABBCxAzoOCC4QsQMQgwEQxwEQ0QM6CAguELEDEIMBOgQIABBDOgcIABCxAxBDOgUILhCABDoLCAAQgAQQsQMQgwE6CwguEMcBEK8BEJECOgoILhDHARDRAxBDOg0IABCxAxCDARDJAxBDOgUIABCSAzoOCC4QxwEQrwEQkQIQkwI6BwgAEMkDEEM6BAguEEM6CAguEIAEELEDOgsILhCABBDHARCvAToFCAAQgAQ6CAgAEIAEEMkDOg4ILhCABBDHARCvARCTAjoGCAAQFhAeOggIABAWEAoQHkoECEEYAVCSxwRYr4wFYLKPBWgCcAB4BIABjgOIAY48kgEGMi0yMy42mAEAoAEBsAEKyAEBuAECwAEB&amp;sclient=gws-wiz&amp;ved=0ahUKEwiBlOexpJDzAhULYsAKHaTkAF0Q4dUDCA4&amp;uact=5" xr:uid="{00000000-0004-0000-0100-000008000000}"/>
    <hyperlink ref="U437" r:id="rId10" display="https://www.google.com/search?q=NIGEL+POWER+BUILD&amp;rlz=1C1GCEA_enZA913ZA913&amp;ei=CPRJYeK2FJHDgQaKq56oDA&amp;oq=NIGEL+POWER+BUILD&amp;gs_lcp=Cgdnd3Mtd2l6EAMyCAgAEBYQChAeOgcIABBHELADOgcIABCwAxBDOhMILhDHARCjAhDIAxCwAxBDEJMCOhAILhDHARCvARDIAxCwAxBDOg4ILhCABBDHARCvARCTAjoECAAQQzoGCAAQFhAeOhMILhDHARCjAhDqAhC0AhBDEJMCOgoIABDqAhC0AhBDOhAILhDHARCvARDqAhC0AhBDOg0IABDqAhC0AhBDEIsDOhcIABDqAhC0AhCKAxC3AxDUAxDlAhCLAzodCC4QxwEQrwEQ6gIQtAIQigMQtwMQ1AMQ5QIQiwM6DgguEMcBEK8BEJECEJMCOgUIABCRAjoLCAAQgAQQsQMQgwE6EQguEIAEELEDEIMBEMcBENEDOgUIABCABDoICAAQgAQQsQM6CAguELEDEIMBOg4ILhCABBCxAxDHARCjAjoNCC4QxwEQrwEQQxCTAjoKCC4QxwEQrwEQQzoLCC4QxwEQrwEQkQI6BAguEEM6DQguELEDEMcBENEDEEM6DQguELEDEMcBEKMCEEM6CAguEIAEELEDOgcILhCxAxBDOggIABCxAxCDAToLCC4QgAQQxwEQrwE6BQguEIAEOggIABAIEA0QHkoFCDgSATFKBAhBGABQ06YFWLbMBWDk0gVoAnACeASAAeMCiAHdKpIBBjItMjEuMZgBAKABAbABCsgBDLgBAsABAQ&amp;sclient=gws-wiz&amp;ved=0ahUKEwji2pD_qpDzAhWRYcAKHYqVB8UQ4dUDCA4&amp;uact=5" xr:uid="{00000000-0004-0000-0100-000009000000}"/>
    <hyperlink ref="U442" r:id="rId11" display="https://www.google.com/search?q=SEDBUILD&amp;rlz=1C1GCEA_enZA913ZA913&amp;ei=NPZJYYPeFIeCgAaAiI3IDg&amp;oq=SEDBUILD&amp;gs_lcp=Cgdnd3Mtd2l6EAMyDgguEIAEEMcBEK8BEJMCMggIABCABBDJAzoHCAAQRxCwAzoGCAAQFhAeOhcIABDqAhC0AhCKAxC3AxDUAxDlAhCLAzoLCAAQ6gIQjwEQiwM6CwguEOoCEI8BEIsDOg4ILhDHARCvARCRAhCTAjoLCC4QxwEQrwEQkQI6CgguEMcBEKMCEEM6CAgAEIAEELEDOgsIABCABBCxAxCDAToOCC4QgAQQsQMQxwEQowI6BQgAEJECOgQIABBDOgsILhCABBCxAxCDAToICC4QgAQQsQM6BAguEEM6BQgAEIAEOgsILhCABBDHARCvAToFCC4QgAQ6BwguEIAEEAo6BwgAEIAEEApKBAhBGABQkYIEWJSrBGDgrQRoAnACeASAAbkDiAG2H5IBBzItOS4wLjSYAQCgAQGwAQrIAQK4AQLAAQE&amp;sclient=gws-wiz&amp;ved=0ahUKEwiDyKCIrZDzAhUHAcAKHQBEA-kQ4dUDCA4&amp;uact=5" xr:uid="{00000000-0004-0000-0100-00000A000000}"/>
    <hyperlink ref="U450" r:id="rId12" display="https://www.google.com/search?q=TIMBERCITY+ROODEPOORT&amp;rlz=1C1GCEA_enZA913ZA913&amp;ei=h_hJYb-NGIST8gK47a6QDA&amp;oq=TIMBERCITY+ROODEPOORT&amp;gs_lcp=Cgdnd3Mtd2l6EAMyDgguEIAEEMcBEK8BEJMCMgYIABAWEB4yBggAEBYQHjoHCAAQRxCwAzoNCC4QxwEQrwEQQxCTAjoFCC4QgAQ6BQgAEIAEOhcIABDqAhC0AhCKAxC3AxDUAxDlAhCLAzojCC4QxwEQrwEQ6gIQtAIQigMQtwMQ1AMQ5QIQiwMQpgMQqAM6FAgAEOoCELQCEIoDELcDEOUCEIsDOgQILhBDOgoILhDHARCvARBDOgoILhDHARCjAhBDOggIABCABBCxAzoLCAAQgAQQsQMQgwE6EQguEIAEELEDEIMBEMcBENEDOggIABCxAxCDAToFCAAQkQI6BAgAEEM6DgguEIAEELEDEMcBEKMCOggIABCxAxCRAjoKCAAQsQMQgwEQQzoHCAAQsQMQQzoNCC4QsQMQxwEQowIQQzoHCC4QsQMQQzoLCC4QgAQQxwEQrwE6CAgAEIAEEMkDOgUIABCSAzoICAAQyQMQkQI6CwguEMcBEK8BEJECSgQIQRgAUO-jA1iL1wNgtN0DaAJwAngEgAGKA4gBmDeSAQYyLTIyLjSYAQCgAQGwAQrIAQi4AQLAAQE&amp;sclient=gws-wiz&amp;ved=0ahUKEwj_7P-jr5DzAhWEiVwKHbi2C8IQ4dUDCA4&amp;uact=5" xr:uid="{00000000-0004-0000-0100-00000B000000}"/>
    <hyperlink ref="U512" r:id="rId13" xr:uid="{00000000-0004-0000-0100-00000C000000}"/>
    <hyperlink ref="U627" r:id="rId14" display="https://www.google.com/search?q=BUILD+IT+BOLANI&amp;rlz=1C1GCEA_enZA913ZA913&amp;ei=6uhJYaWxCrqFhbIPv8yq0Aw&amp;oq=BUILD+IT+BOLANI&amp;gs_lcp=Cgdnd3Mtd2l6EAMyDgguEMcBEK8BEJECEJMCOgcIABBHELADOg0ILhDHARCvARBDEJMCOgUIABCABDoICAAQgAQQyQM6CwguEIAEEMcBEK8BOgsILhDHARCvARCRAjoGCAAQFhAeOg0ILhDHARCvARANEJMCSgQIQRgAUPTkA1jBjARgrZIEaAJwAngAgAGVA4gBjhuSAQcyLTkuMi4xmAEAoAEByAEIwAEB&amp;sclient=gws-wiz&amp;ved=0ahUKEwilzvyxoJDzAhW6QkEAHT-mCsoQ4dUDCA4&amp;uact=5" xr:uid="{00000000-0004-0000-0100-00000D000000}"/>
    <hyperlink ref="U1355" r:id="rId15" display="https://www.google.com/search?q=build+it+groblersdal&amp;rlz=1C1GCEA_enZA913ZA913&amp;ei=_kFIYabLCY-D8gKn_aP4Cg&amp;oq=build+it+groblersdal&amp;gs_lcp=Cgdnd3Mtd2l6EAMyDgguEIAEEMcBEK8BEJMCMgYIABAWEB46EQguEIAEEMcBEK8BELADEJMCOggIABDqAhCPAToICC4Q6gIQjwE6BQgAEJECOgoILhDHARCvARBDOgsIABCABBCxAxCDAToOCC4QgAQQsQMQxwEQowI6CwguEIAEELEDEIMBOggILhCxAxCDAToFCAAQgAQ6DQguEMcBEK8BEEMQkwI6DgguELEDEMcBEKMCEJECOgQIABBDOgoILhDHARCjAhBDOg0ILhCxAxDHARCjAhBDOgcIABCxAxBDOgsILhCABBDHARCvAToLCC4QxwEQrwEQkQI6DgguEMcBEK8BEJECEJMCSgQIQRgBUM6LAVjqvAFggMABaAJwAHgEgAHrAogB6TWSAQYyLTE5LjaYAQCgAQGwAQrIAQHAAQE&amp;sclient=gws-wiz&amp;ved=0ahUKEwimwuGHjY3zAhWPgVwKHaf-CK8Q4dUDCA4&amp;uact=5" xr:uid="{00000000-0004-0000-0100-00000E000000}"/>
    <hyperlink ref="U1411" r:id="rId16" display="https://www.google.com/search?q=builders+world+botswana&amp;rlz=1C1GCEA_enZA913ZA913&amp;oq=BUILDERS+WORLD+BOTSWANA&amp;aqs=chrome.0.0i355i512j46i175i199i512j0i512l2j0i22i30l6.6952j0j15&amp;sourceid=chrome&amp;ie=UTF-8" xr:uid="{00000000-0004-0000-0100-00000F000000}"/>
    <hyperlink ref="U1587" r:id="rId17" xr:uid="{00000000-0004-0000-0100-000010000000}"/>
    <hyperlink ref="U1671" r:id="rId18" display="https://www.google.com/search?q=BOXER+BUILD+ENGCOBO&amp;rlz=1C1GCEA_enZA913ZA913&amp;ei=lddJYYnRFc-agQb8rLvQAg&amp;oq=BOXER+BUILD+ENGCOBO&amp;gs_lcp=Cgdnd3Mtd2l6EAMyDgguEIAEEMcBEK8BEJMCOgcIABBHELADOgQIABBDOgUIABCABDoLCC4QgAQQxwEQrwE6BggAEBYQHjoICAAQgAQQyQM6DgguEMcBEK8BEJECEJMCOggIABAWEAoQHkoECEEYAFCj-QlY97IKYLW8CmgCcAJ4AIAB5AKIAekgkgEGMi0xMi40mAEAoAEByAEFwAEB&amp;sclient=gws-wiz&amp;ved=0ahUKEwjJ76ruj5DzAhVPTcAKHXzWDioQ4dUDCA4&amp;uact=5" xr:uid="{00000000-0004-0000-0100-000011000000}"/>
    <hyperlink ref="U1687" r:id="rId19" display="https://www.google.com/search?q=board+companys+in+vereeninging&amp;rlz=1C1GCEA_enZA913ZA913&amp;oq=board+companys+in+vereeninging&amp;aqs=chrome..69i57j33i10i160.10588j0j15&amp;sourceid=chrome&amp;ie=UTF-8" xr:uid="{00000000-0004-0000-0100-000012000000}"/>
    <hyperlink ref="U1709" r:id="rId20" display="https://www.google.com/search?q=ROCHAS+PAINT+%26+BUILDING+SUPPLIES&amp;rlz=1C1GCEA_enZA913ZA913&amp;ei=1_VJYYShBKPE8gLBoY6QBw&amp;oq=ROCHAS+PAINT+%26+BUILDING+SUPPLIES&amp;gs_lcp=Cgdnd3Mtd2l6EAMyBggAEBYQHjoJCAAQsAMQDRAeOgYIABANEB46CAgAEOoCEI8BOggILhDqAhCPAToNCC4QxwEQrwEQQxCTAjoKCC4QxwEQrwEQQzoECC4QQzoFCAAQkQI6CAgAELEDEIMBOggIABCABBCxAzoLCC4QgAQQxwEQowI6DgguEMcBEK8BEJECEJMCOgsILhDHARCvARCRAjoICC4QgAQQsQM6BQgAEIAEOgsILhCABBCxAxCDAToECAAQQzoICAAQsQMQkQI6CgguEMcBENEDEEM6BQguEIAEOhAILhCxAxCDARDHARCjAhBDOggIABCABBDJAzoFCAAQkgM6DgguEIAEEMcBEK8BEJMCOgsILhCABBDHARCvAToICAAQFhAKEB46DQguEMcBEK8BEA0QkwJKBQhAEgExSgQIQRgBUK_nBFjVygVgn80FaAJwAHgEgAH5AogBykqSAQYyLTMyLjWYAQCgAQGwAQrIAQHAAQE&amp;sclient=gws-wiz&amp;ved=0ahUKEwjE6OPbrJDzAhUjolwKHcGQA3IQ4dUDCA4&amp;uact=5" xr:uid="{00000000-0004-0000-0100-000013000000}"/>
    <hyperlink ref="U1796" r:id="rId21" display="https://www.google.com/search?q=BOXER+BUILD+ELLIOTDALE&amp;rlz=1C1GCEA_enZA913ZA913&amp;ei=UtdJYbeWFMmT8gKqpolQ&amp;oq=BOXER+BUILD+ELLIOTDALE&amp;gs_lcp=Cgdnd3Mtd2l6EAMyBQgAEIAEOgcIABBHELADOgUIABCRAjoICAAQgAQQyQM6CwguEIAEEMcBEK8BOgYIABAWEB5KBAhBGABQqL0DWMf5A2CpgQRoAXACeACAAaADiAGCKJIBCDItMTAuNi4xmAEAoAEByAEIwAEB&amp;sclient=gws-wiz&amp;ved=0ahUKEwi3h7DOj5DzAhXJiVwKHSpTAgoQ4dUDCA4&amp;uact=5" xr:uid="{00000000-0004-0000-0100-000014000000}"/>
    <hyperlink ref="U2206" r:id="rId22" display="https://www.google.com/search?q=BUILD+IT+ATTERIDGEVILLE&amp;rlz=1C1GCEA_enZA913ZA913&amp;ei=J-hJYYvoL4vJgAbr3Z6IAw&amp;oq=BUILD+IT+ATTERIDGEVILLE&amp;gs_lcp=Cgdnd3Mtd2l6EAMyDgguEIAEEMcBEK8BEJMCMgUIABCABDICCCY6CAghEBYQHRAeOggIABDqAhCPAToICC4Q6gIQjwE6BAgAEEM6BQgAEJECOgoILhDHARCjAhBDOgoILhDHARCvARBDOgsIABCABBCxAxCDAToLCC4QgAQQsQMQgwE6CAguELEDEIMBOg4ILhCABBCxAxDHARCjAjoKCC4QxwEQ0QMQQzoNCC4QsQMQxwEQowIQQzoHCAAQyQMQQzoFCAAQkgM6DgguELEDEMcBEKMCEJECOgsILhCABBDHARCvAToICAAQyQMQkQI6CAgAEIAEELEDOhEILhCABBCxAxDHARCjAhCTAjoLCC4QxwEQrwEQkQI6BggAEBYQHjoICAAQFhAKEB5KBAhBGAFQod8GWMiPB2C9kQdoAnAAeASAAa0DiAHeOpIBCDItMjEuNC4ymAEAoAEBsAEKwAEB&amp;sclient=gws-wiz&amp;ved=0ahUKEwjLl6TVn5DzAhWLJMAKHeuuBzEQ4dUDCA4&amp;uact=5" xr:uid="{00000000-0004-0000-0100-000015000000}"/>
    <hyperlink ref="U2314" r:id="rId23" xr:uid="{00000000-0004-0000-0100-000016000000}"/>
    <hyperlink ref="U2402" r:id="rId24" display="https://www.google.com/search?q=BUILD+IT+BON+ACCORD&amp;rlz=1C1GCEA_enZA913ZA913&amp;ei=L-lJYbODDqS68gLms5vICg&amp;oq=BUILD+IT+BON+ACCORD&amp;gs_lcp=Cgdnd3Mtd2l6EAMyDgguEIAEEMcBEK8BEJMCMgIIJjoHCAAQRxCwAzoNCC4QxwEQrwEQQxCTAjoLCC4QgAQQxwEQrwE6BQgAEIAEOggIABCABBDJAzoGCAAQFhAeOggIABAWEAoQHkoECEEYAFCFhAVYn5gFYOmaBWgBcAJ4AIABnAKIAfQWkgEEMi0xMpgBAKABAcgBCMABAQ&amp;sclient=gws-wiz&amp;ved=0ahUKEwjz1vPSoJDzAhUknVwKHebZBqkQ4dUDCA4&amp;uact=5" xr:uid="{00000000-0004-0000-0100-000017000000}"/>
  </hyperlinks>
  <pageMargins left="0.7" right="0.7" top="0.75" bottom="0.75" header="0" footer="0"/>
  <pageSetup orientation="landscape" r:id="rId25"/>
  <headerFooter>
    <oddFooter>&amp;L#000000C2 General</oddFooter>
  </headerFooter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I3453"/>
  <sheetViews>
    <sheetView topLeftCell="A1487" workbookViewId="0">
      <selection activeCell="AG1" sqref="AG1"/>
    </sheetView>
  </sheetViews>
  <sheetFormatPr defaultColWidth="14.42578125" defaultRowHeight="16.149999999999999" customHeight="1" x14ac:dyDescent="0.25"/>
  <cols>
    <col min="1" max="1" width="55.7109375" customWidth="1"/>
    <col min="2" max="2" width="20.42578125" customWidth="1"/>
    <col min="3" max="3" width="31" customWidth="1"/>
    <col min="4" max="4" width="22.28515625" customWidth="1"/>
    <col min="5" max="5" width="119.7109375" customWidth="1"/>
    <col min="6" max="6" width="11.7109375" hidden="1" customWidth="1"/>
    <col min="7" max="7" width="19.140625" bestFit="1" customWidth="1"/>
    <col min="8" max="8" width="14.7109375" hidden="1" customWidth="1"/>
    <col min="9" max="9" width="11.42578125" hidden="1" customWidth="1"/>
    <col min="10" max="10" width="17.7109375" hidden="1" customWidth="1"/>
    <col min="11" max="11" width="13.85546875" hidden="1" customWidth="1"/>
    <col min="12" max="12" width="23.85546875" customWidth="1"/>
    <col min="13" max="13" width="13.28515625" hidden="1" customWidth="1"/>
    <col min="14" max="14" width="10.140625" hidden="1" customWidth="1"/>
    <col min="15" max="15" width="17.7109375" hidden="1" customWidth="1"/>
    <col min="16" max="16" width="17.140625" hidden="1" customWidth="1"/>
    <col min="17" max="17" width="12.5703125" hidden="1" customWidth="1"/>
    <col min="18" max="18" width="16.5703125" hidden="1" customWidth="1"/>
    <col min="19" max="19" width="41.7109375" customWidth="1"/>
    <col min="20" max="20" width="36.140625" bestFit="1" customWidth="1"/>
    <col min="21" max="21" width="9.42578125" hidden="1" customWidth="1"/>
    <col min="22" max="22" width="151" hidden="1" customWidth="1"/>
    <col min="23" max="23" width="16.85546875" hidden="1" customWidth="1"/>
    <col min="24" max="24" width="18.5703125" hidden="1" customWidth="1"/>
    <col min="25" max="25" width="10.28515625" hidden="1" customWidth="1"/>
    <col min="26" max="26" width="68.85546875" customWidth="1"/>
    <col min="27" max="27" width="11.42578125" hidden="1" customWidth="1"/>
    <col min="28" max="28" width="18.85546875" hidden="1" customWidth="1"/>
    <col min="29" max="29" width="9.5703125" hidden="1" customWidth="1"/>
    <col min="30" max="30" width="51.7109375" hidden="1" customWidth="1"/>
    <col min="31" max="31" width="38.5703125" hidden="1" customWidth="1"/>
    <col min="32" max="32" width="12.28515625" hidden="1" customWidth="1"/>
  </cols>
  <sheetData>
    <row r="1" spans="1:33" ht="16.149999999999999" customHeight="1" x14ac:dyDescent="0.25">
      <c r="A1" s="9" t="s">
        <v>6</v>
      </c>
      <c r="B1" s="71" t="s">
        <v>7</v>
      </c>
      <c r="C1" s="9" t="s">
        <v>8</v>
      </c>
      <c r="D1" s="9" t="s">
        <v>1</v>
      </c>
      <c r="E1" s="9" t="s">
        <v>9</v>
      </c>
      <c r="F1" s="9" t="s">
        <v>10</v>
      </c>
      <c r="G1" s="9" t="s">
        <v>11</v>
      </c>
      <c r="H1" s="10" t="s">
        <v>12</v>
      </c>
      <c r="I1" s="9" t="s">
        <v>13</v>
      </c>
      <c r="J1" s="114" t="s">
        <v>14</v>
      </c>
      <c r="K1" s="11" t="s">
        <v>15</v>
      </c>
      <c r="L1" s="114" t="s">
        <v>9917</v>
      </c>
      <c r="M1" s="10" t="s">
        <v>17</v>
      </c>
      <c r="N1" s="10" t="s">
        <v>18</v>
      </c>
      <c r="O1" s="9" t="s">
        <v>19</v>
      </c>
      <c r="P1" s="114" t="s">
        <v>20</v>
      </c>
      <c r="Q1" s="114" t="s">
        <v>21</v>
      </c>
      <c r="R1" s="114" t="s">
        <v>22</v>
      </c>
      <c r="S1" s="10" t="s">
        <v>23</v>
      </c>
      <c r="T1" s="12" t="s">
        <v>24</v>
      </c>
      <c r="U1" s="10" t="s">
        <v>25</v>
      </c>
      <c r="V1" s="9" t="s">
        <v>26</v>
      </c>
      <c r="W1" s="9" t="s">
        <v>27</v>
      </c>
      <c r="X1" s="9" t="s">
        <v>28</v>
      </c>
      <c r="Y1" s="9" t="s">
        <v>29</v>
      </c>
      <c r="Z1" s="9" t="s">
        <v>30</v>
      </c>
      <c r="AA1" s="10" t="s">
        <v>31</v>
      </c>
      <c r="AB1" s="10" t="s">
        <v>32</v>
      </c>
      <c r="AC1" s="10" t="s">
        <v>33</v>
      </c>
      <c r="AD1" s="10" t="s">
        <v>34</v>
      </c>
      <c r="AE1" s="9" t="s">
        <v>35</v>
      </c>
      <c r="AF1" s="9" t="s">
        <v>36</v>
      </c>
      <c r="AG1" s="348" t="s">
        <v>13817</v>
      </c>
    </row>
    <row r="2" spans="1:33" ht="16.149999999999999" hidden="1" customHeight="1" x14ac:dyDescent="0.25">
      <c r="A2" t="s">
        <v>10415</v>
      </c>
      <c r="B2" s="254" t="s">
        <v>9997</v>
      </c>
      <c r="C2" t="s">
        <v>9997</v>
      </c>
      <c r="D2" s="295" t="s">
        <v>9197</v>
      </c>
      <c r="E2" s="300" t="s">
        <v>11426</v>
      </c>
      <c r="G2" s="259" t="s">
        <v>162</v>
      </c>
      <c r="L2" s="224" t="s">
        <v>8906</v>
      </c>
      <c r="S2" s="300" t="s">
        <v>12355</v>
      </c>
      <c r="T2" s="300" t="s">
        <v>4869</v>
      </c>
      <c r="Z2" s="302" t="s">
        <v>12879</v>
      </c>
    </row>
    <row r="3" spans="1:33" ht="16.149999999999999" hidden="1" customHeight="1" x14ac:dyDescent="0.25">
      <c r="A3" s="111" t="str">
        <f>UPPER('route plans'!A1419)</f>
        <v xml:space="preserve">2 ACRE HARDWARE / FOX BOUERS </v>
      </c>
      <c r="B3" s="111" t="str">
        <f>UPPER('route plans'!B1419)</f>
        <v>PIKETBERG</v>
      </c>
      <c r="C3" s="111" t="str">
        <f>UPPER('route plans'!C1419)</f>
        <v>PIKETBERG</v>
      </c>
      <c r="D3" s="111" t="str">
        <f>UPPER('route plans'!D1419)</f>
        <v>WESTERN CAPE</v>
      </c>
      <c r="E3" s="111" t="str">
        <f>UPPER('route plans'!E1419)</f>
        <v>53 LANE STREET PIKETBERG 7320</v>
      </c>
      <c r="F3" s="111" t="str">
        <f>UPPER('route plans'!G1419)</f>
        <v>NO</v>
      </c>
      <c r="G3" s="111" t="str">
        <f>UPPER('route plans'!H1419)</f>
        <v>EST</v>
      </c>
      <c r="H3" s="111"/>
      <c r="I3" s="115"/>
      <c r="J3" s="116"/>
      <c r="K3" s="115"/>
      <c r="L3" s="111" t="s">
        <v>8906</v>
      </c>
      <c r="M3" s="111" t="str">
        <f>UPPER('route plans'!N1419)</f>
        <v>N/A</v>
      </c>
      <c r="N3" s="111" t="str">
        <f>UPPER('route plans'!O1419)</f>
        <v>NO</v>
      </c>
      <c r="O3" s="111"/>
      <c r="P3" s="111"/>
      <c r="Q3" s="111"/>
      <c r="R3" s="111"/>
      <c r="S3" s="111" t="str">
        <f>UPPER('route plans'!T1419)</f>
        <v>CARLO HENDRIKS</v>
      </c>
      <c r="T3" s="111" t="str">
        <f>'route plans'!U1419</f>
        <v>022 91 33940</v>
      </c>
      <c r="U3" s="111"/>
      <c r="V3" s="111"/>
      <c r="W3" s="111">
        <f>'route plans'!X1419</f>
        <v>0</v>
      </c>
      <c r="X3" s="111">
        <f>'route plans'!Y1419</f>
        <v>0</v>
      </c>
      <c r="Y3" s="111" t="str">
        <f>UPPER('route plans'!Z1419)</f>
        <v/>
      </c>
      <c r="Z3" s="111" t="str">
        <f>UPPER('route plans'!AA1419)</f>
        <v>FLOUW@TAGRI.CO.ZA</v>
      </c>
      <c r="AA3" s="111"/>
      <c r="AB3" s="116" t="e">
        <f ca="1">'route plans'!AC1419</f>
        <v>#VALUE!</v>
      </c>
      <c r="AC3" s="111"/>
      <c r="AD3" s="111"/>
      <c r="AE3" s="111"/>
      <c r="AF3" s="111"/>
    </row>
    <row r="4" spans="1:33" ht="16.149999999999999" hidden="1" customHeight="1" x14ac:dyDescent="0.25">
      <c r="A4" s="111" t="str">
        <f>UPPER('route plans'!A23)</f>
        <v>3 STAR HARDWARE BUILDING MATERIAL</v>
      </c>
      <c r="B4" s="111" t="str">
        <f>UPPER('route plans'!B23)</f>
        <v>RELETO SECTION</v>
      </c>
      <c r="C4" s="111" t="str">
        <f>UPPER('route plans'!C23)</f>
        <v>SILVERKRANS</v>
      </c>
      <c r="D4" s="111" t="str">
        <f>UPPER('route plans'!D23)</f>
        <v xml:space="preserve">NORTH WEST </v>
      </c>
      <c r="E4" s="111" t="str">
        <f>UPPER('route plans'!E23)</f>
        <v>1435 RALETO SECTION, SILVERKRANS, NORTH WEST</v>
      </c>
      <c r="F4" s="111" t="str">
        <f>UPPER('route plans'!G23)</f>
        <v>NO</v>
      </c>
      <c r="G4" s="111" t="str">
        <f>UPPER('route plans'!H23)</f>
        <v>EST</v>
      </c>
      <c r="H4" s="111"/>
      <c r="I4" s="115"/>
      <c r="J4" s="116"/>
      <c r="K4" s="115"/>
      <c r="L4" s="111" t="s">
        <v>8906</v>
      </c>
      <c r="M4" s="111" t="str">
        <f>UPPER('route plans'!N23)</f>
        <v>N/A</v>
      </c>
      <c r="N4" s="111" t="str">
        <f>UPPER('route plans'!O23)</f>
        <v>NO</v>
      </c>
      <c r="O4" s="111"/>
      <c r="P4" s="111"/>
      <c r="Q4" s="111"/>
      <c r="R4" s="111"/>
      <c r="S4" s="111" t="str">
        <f>UPPER('route plans'!T23)</f>
        <v>M.W. ARSHAD</v>
      </c>
      <c r="T4" s="111" t="str">
        <f>'route plans'!U23</f>
        <v>074 518 2972</v>
      </c>
      <c r="U4" s="111"/>
      <c r="V4" s="111"/>
      <c r="W4" s="111">
        <f>'route plans'!X23</f>
        <v>0</v>
      </c>
      <c r="X4" s="111">
        <f>'route plans'!Y23</f>
        <v>0</v>
      </c>
      <c r="Y4" s="111" t="str">
        <f>UPPER('route plans'!Z23)</f>
        <v/>
      </c>
      <c r="Z4" s="111" t="str">
        <f>UPPER('route plans'!AA23)</f>
        <v>ALI.KHATANA07@GMAIL.COM</v>
      </c>
      <c r="AA4" s="115"/>
      <c r="AB4" s="116">
        <f ca="1">'route plans'!AC23</f>
        <v>810</v>
      </c>
      <c r="AC4" s="111"/>
      <c r="AD4" s="111"/>
      <c r="AE4" s="111"/>
      <c r="AF4" s="111"/>
    </row>
    <row r="5" spans="1:33" ht="16.149999999999999" hidden="1" customHeight="1" x14ac:dyDescent="0.25">
      <c r="A5" s="111" t="str">
        <f>UPPER('route plans'!A57)</f>
        <v>3 STAR HARDWARE BUILDING MATERIAL</v>
      </c>
      <c r="B5" s="111" t="str">
        <f>UPPER('route plans'!B57)</f>
        <v>RELETO SECTION</v>
      </c>
      <c r="C5" s="111" t="str">
        <f>UPPER('route plans'!C57)</f>
        <v>SILVERKRANS</v>
      </c>
      <c r="D5" s="111" t="str">
        <f>UPPER('route plans'!D57)</f>
        <v xml:space="preserve">NORTH WEST </v>
      </c>
      <c r="E5" s="111" t="str">
        <f>UPPER('route plans'!E57)</f>
        <v>1435 RALETO SECTION, SILVERKRANS, NORTH WEST</v>
      </c>
      <c r="F5" s="111" t="str">
        <f>UPPER('route plans'!G57)</f>
        <v>NO</v>
      </c>
      <c r="G5" s="111" t="str">
        <f>UPPER('route plans'!H57)</f>
        <v>EST</v>
      </c>
      <c r="H5" s="111"/>
      <c r="I5" s="115"/>
      <c r="J5" s="116"/>
      <c r="K5" s="115"/>
      <c r="L5" s="111" t="s">
        <v>8906</v>
      </c>
      <c r="M5" s="111" t="str">
        <f>UPPER('route plans'!N57)</f>
        <v>N/A</v>
      </c>
      <c r="N5" s="111" t="str">
        <f>UPPER('route plans'!O57)</f>
        <v>NO</v>
      </c>
      <c r="O5" s="115"/>
      <c r="P5" s="111"/>
      <c r="Q5" s="111"/>
      <c r="R5" s="111"/>
      <c r="S5" s="111" t="str">
        <f>UPPER('route plans'!T57)</f>
        <v>M.W. ARSHAD</v>
      </c>
      <c r="T5" s="117" t="str">
        <f>'route plans'!U57</f>
        <v>074 518 2972</v>
      </c>
      <c r="U5" s="111"/>
      <c r="V5" s="111"/>
      <c r="W5" s="111">
        <f>'route plans'!X57</f>
        <v>0</v>
      </c>
      <c r="X5" s="116">
        <f>'route plans'!Y57</f>
        <v>0</v>
      </c>
      <c r="Y5" s="111" t="str">
        <f>UPPER('route plans'!Z57)</f>
        <v/>
      </c>
      <c r="Z5" s="111" t="str">
        <f>UPPER('route plans'!AA57)</f>
        <v>ALI.KHATANA07@GMAIL.COM</v>
      </c>
      <c r="AA5" s="115"/>
      <c r="AB5" s="116">
        <f ca="1">'route plans'!AC57</f>
        <v>810</v>
      </c>
      <c r="AC5" s="111"/>
      <c r="AD5" s="111"/>
      <c r="AE5" s="111"/>
      <c r="AF5" s="111"/>
    </row>
    <row r="6" spans="1:33" ht="16.149999999999999" hidden="1" customHeight="1" x14ac:dyDescent="0.25">
      <c r="A6" s="111" t="str">
        <f>UPPER('route plans'!A535)</f>
        <v>31 HARDWARE (PTY) LTD</v>
      </c>
      <c r="B6" s="111" t="str">
        <f>UPPER('route plans'!B535)</f>
        <v>GEORGE</v>
      </c>
      <c r="C6" s="111" t="str">
        <f>UPPER('route plans'!C535)</f>
        <v>GEORGE</v>
      </c>
      <c r="D6" s="111" t="str">
        <f>UPPER('route plans'!D535)</f>
        <v>WESTERN CAPE</v>
      </c>
      <c r="E6" s="111" t="str">
        <f>UPPER('route plans'!E535)</f>
        <v>DENNE OORD GEORGE 6529</v>
      </c>
      <c r="F6" s="111" t="str">
        <f>UPPER('route plans'!G535)</f>
        <v>NO</v>
      </c>
      <c r="G6" s="111" t="str">
        <f>UPPER('route plans'!H535)</f>
        <v>EST</v>
      </c>
      <c r="H6" s="111"/>
      <c r="I6" s="115"/>
      <c r="J6" s="116"/>
      <c r="K6" s="115"/>
      <c r="L6" s="111" t="s">
        <v>8906</v>
      </c>
      <c r="M6" s="111" t="str">
        <f>UPPER('route plans'!N535)</f>
        <v>N/A</v>
      </c>
      <c r="N6" s="111" t="str">
        <f>UPPER('route plans'!O535)</f>
        <v>NO</v>
      </c>
      <c r="O6" s="111"/>
      <c r="P6" s="111"/>
      <c r="Q6" s="111"/>
      <c r="R6" s="111"/>
      <c r="S6" s="111" t="str">
        <f>UPPER('route plans'!T535)</f>
        <v>ELIZMA JOUBERT</v>
      </c>
      <c r="T6" s="119" t="str">
        <f>'route plans'!U535</f>
        <v>044 050 3700</v>
      </c>
      <c r="U6" s="111"/>
      <c r="V6" s="111"/>
      <c r="W6" s="111">
        <f>'route plans'!X535</f>
        <v>0</v>
      </c>
      <c r="X6" s="111">
        <f>'route plans'!Y535</f>
        <v>0</v>
      </c>
      <c r="Y6" s="111" t="str">
        <f>UPPER('route plans'!Z535)</f>
        <v/>
      </c>
      <c r="Z6" s="111" t="str">
        <f>UPPER('route plans'!AA535)</f>
        <v/>
      </c>
      <c r="AA6" s="111"/>
      <c r="AB6" s="116" t="e">
        <f ca="1">'route plans'!AC535</f>
        <v>#VALUE!</v>
      </c>
      <c r="AC6" s="111"/>
      <c r="AD6" s="111"/>
      <c r="AE6" s="111"/>
      <c r="AF6" s="111"/>
    </row>
    <row r="7" spans="1:33" ht="16.149999999999999" hidden="1" customHeight="1" x14ac:dyDescent="0.25">
      <c r="A7" s="111" t="str">
        <f>UPPER('route plans'!A732)</f>
        <v>786 DIRECTION</v>
      </c>
      <c r="B7" s="111" t="str">
        <f>UPPER('route plans'!B732)</f>
        <v>PALAPYE</v>
      </c>
      <c r="C7" s="111" t="str">
        <f>UPPER('route plans'!C732)</f>
        <v>PALAPYE</v>
      </c>
      <c r="D7" s="111" t="str">
        <f>UPPER('route plans'!D732)</f>
        <v>BOTSWANA</v>
      </c>
      <c r="E7" s="111" t="str">
        <f>UPPER('route plans'!E732)</f>
        <v xml:space="preserve">BOPEDI WARD RAMOKGUNAMI VILLAGE CENTRAL DISTRICT  BOTSWANA </v>
      </c>
      <c r="F7" s="111" t="str">
        <f>UPPER('route plans'!G732)</f>
        <v>NO</v>
      </c>
      <c r="G7" s="111" t="str">
        <f>UPPER('route plans'!H732)</f>
        <v>EST</v>
      </c>
      <c r="H7" s="111"/>
      <c r="I7" s="115"/>
      <c r="J7" s="116"/>
      <c r="K7" s="115"/>
      <c r="L7" s="111" t="s">
        <v>8906</v>
      </c>
      <c r="M7" s="111" t="str">
        <f>UPPER('route plans'!N732)</f>
        <v>N/A</v>
      </c>
      <c r="N7" s="111" t="str">
        <f>UPPER('route plans'!O732)</f>
        <v>NO</v>
      </c>
      <c r="O7" s="111"/>
      <c r="P7" s="111"/>
      <c r="Q7" s="111"/>
      <c r="R7" s="111"/>
      <c r="S7" s="111" t="str">
        <f>UPPER('route plans'!T732)</f>
        <v>FAROUK</v>
      </c>
      <c r="T7" s="111" t="str">
        <f>'route plans'!U732</f>
        <v>(267) 4922560</v>
      </c>
      <c r="U7" s="111"/>
      <c r="V7" s="111"/>
      <c r="W7" s="111">
        <f>'route plans'!X732</f>
        <v>0</v>
      </c>
      <c r="X7" s="116">
        <f>'route plans'!Y732</f>
        <v>0</v>
      </c>
      <c r="Y7" s="111" t="str">
        <f>UPPER('route plans'!Z732)</f>
        <v/>
      </c>
      <c r="Z7" s="111" t="str">
        <f>UPPER('route plans'!AA732)</f>
        <v>TAWAQAL_INVESTMENT@YAHOO.COM;KHALIDPATEL37@YAHOO.COM</v>
      </c>
      <c r="AA7" s="118"/>
      <c r="AB7" s="116" t="e">
        <f ca="1">'route plans'!AC732</f>
        <v>#VALUE!</v>
      </c>
      <c r="AC7" s="111"/>
      <c r="AD7" s="111"/>
      <c r="AE7" s="111"/>
      <c r="AF7" s="111"/>
    </row>
    <row r="8" spans="1:33" ht="16.149999999999999" hidden="1" customHeight="1" x14ac:dyDescent="0.25">
      <c r="A8" s="111" t="str">
        <f>UPPER('route plans'!A2214)</f>
        <v>A H MARAIS SEUNS (EDMS) BPK</v>
      </c>
      <c r="B8" s="111" t="str">
        <f>UPPER('route plans'!B2214)</f>
        <v>WORCESTER</v>
      </c>
      <c r="C8" s="111" t="str">
        <f>UPPER('route plans'!C2214)</f>
        <v>WORCESTER</v>
      </c>
      <c r="D8" s="111" t="str">
        <f>UPPER('route plans'!D2214)</f>
        <v>WESTERN CAPE</v>
      </c>
      <c r="E8" s="111" t="str">
        <f>UPPER('route plans'!E2214)</f>
        <v xml:space="preserve">12 FIELD ST </v>
      </c>
      <c r="F8" s="111" t="str">
        <f>UPPER('route plans'!G2214)</f>
        <v>NO</v>
      </c>
      <c r="G8" s="111" t="str">
        <f>UPPER('route plans'!H2214)</f>
        <v>NONE</v>
      </c>
      <c r="H8" s="111"/>
      <c r="I8" s="115"/>
      <c r="J8" s="116"/>
      <c r="K8" s="115"/>
      <c r="L8" s="111" t="s">
        <v>8906</v>
      </c>
      <c r="M8" s="111" t="str">
        <f>UPPER('route plans'!N2214)</f>
        <v>30DAYS</v>
      </c>
      <c r="N8" s="111" t="str">
        <f>UPPER('route plans'!O2214)</f>
        <v>NO</v>
      </c>
      <c r="O8" s="111"/>
      <c r="P8" s="111"/>
      <c r="Q8" s="111"/>
      <c r="R8" s="111"/>
      <c r="S8" s="111" t="str">
        <f>UPPER('route plans'!T2214)</f>
        <v>JANNIE</v>
      </c>
      <c r="T8" s="117" t="str">
        <f>'route plans'!U2214</f>
        <v>0236263071</v>
      </c>
      <c r="U8" s="111"/>
      <c r="V8" s="111"/>
      <c r="W8" s="111">
        <f>'route plans'!X2214</f>
        <v>0</v>
      </c>
      <c r="X8" s="111">
        <f>'route plans'!Y2214</f>
        <v>0</v>
      </c>
      <c r="Y8" s="111" t="str">
        <f>UPPER('route plans'!Z2214)</f>
        <v/>
      </c>
      <c r="Z8" s="111" t="str">
        <f>UPPER('route plans'!AA2214)</f>
        <v>CTERBLANCHE@TAGRI.CO.ZA</v>
      </c>
      <c r="AA8" s="118"/>
      <c r="AB8" s="116">
        <f ca="1">'route plans'!AC2214</f>
        <v>823</v>
      </c>
      <c r="AC8" s="111"/>
      <c r="AD8" s="111"/>
      <c r="AE8" s="111"/>
      <c r="AF8" s="111"/>
    </row>
    <row r="9" spans="1:33" ht="16.149999999999999" hidden="1" customHeight="1" x14ac:dyDescent="0.25">
      <c r="A9" s="111" t="str">
        <f>UPPER('route plans'!A711)</f>
        <v>A HARDWARE  ZANDSPRUIT</v>
      </c>
      <c r="B9" s="111" t="str">
        <f>UPPER('route plans'!B711)</f>
        <v>ZANDSPRUIT</v>
      </c>
      <c r="C9" s="111" t="str">
        <f>UPPER('route plans'!C711)</f>
        <v>ROODEPOORT</v>
      </c>
      <c r="D9" s="111" t="str">
        <f>UPPER('route plans'!D711)</f>
        <v>GAUTENG</v>
      </c>
      <c r="E9" s="111" t="str">
        <f>UPPER('route plans'!E711)</f>
        <v>187 MARINA ROAD ZANDSPRUIT ROODEPOORT 2169</v>
      </c>
      <c r="F9" s="111" t="str">
        <f>UPPER('route plans'!G711)</f>
        <v>NO</v>
      </c>
      <c r="G9" s="111" t="str">
        <f>UPPER('route plans'!H711)</f>
        <v>EST</v>
      </c>
      <c r="H9" s="111"/>
      <c r="I9" s="115"/>
      <c r="J9" s="116"/>
      <c r="K9" s="115"/>
      <c r="L9" s="111" t="s">
        <v>8906</v>
      </c>
      <c r="M9" s="111" t="str">
        <f>UPPER('route plans'!N711)</f>
        <v>N/A</v>
      </c>
      <c r="N9" s="111" t="str">
        <f>UPPER('route plans'!O711)</f>
        <v>NO</v>
      </c>
      <c r="O9" s="111"/>
      <c r="P9" s="111"/>
      <c r="Q9" s="111"/>
      <c r="R9" s="111"/>
      <c r="S9" s="111" t="str">
        <f>UPPER('route plans'!T711)</f>
        <v xml:space="preserve">HAMZA/ZYED/MOHAMED </v>
      </c>
      <c r="T9" s="119" t="str">
        <f>'route plans'!U711</f>
        <v>011 419 3019</v>
      </c>
      <c r="U9" s="111"/>
      <c r="V9" s="111"/>
      <c r="W9" s="111">
        <f>'route plans'!X711</f>
        <v>0</v>
      </c>
      <c r="X9" s="116">
        <f>'route plans'!Y711</f>
        <v>0</v>
      </c>
      <c r="Y9" s="111" t="str">
        <f>UPPER('route plans'!Z711)</f>
        <v/>
      </c>
      <c r="Z9" s="111" t="str">
        <f>UPPER('route plans'!AA711)</f>
        <v>AHARDWAREMOKALE@GMAIL.COM;ADMIN@AHARDWARE.CO.ZA</v>
      </c>
      <c r="AA9" s="118"/>
      <c r="AB9" s="116" t="e">
        <f ca="1">'route plans'!AC711</f>
        <v>#VALUE!</v>
      </c>
      <c r="AC9" s="111"/>
      <c r="AD9" s="111"/>
      <c r="AE9" s="111"/>
      <c r="AF9" s="111"/>
    </row>
    <row r="10" spans="1:33" ht="16.149999999999999" hidden="1" customHeight="1" x14ac:dyDescent="0.25">
      <c r="A10" t="s">
        <v>10558</v>
      </c>
      <c r="B10" s="254" t="s">
        <v>11151</v>
      </c>
      <c r="C10" t="s">
        <v>11151</v>
      </c>
      <c r="D10" s="295" t="s">
        <v>9838</v>
      </c>
      <c r="E10" s="300" t="s">
        <v>11563</v>
      </c>
      <c r="G10" s="259" t="s">
        <v>162</v>
      </c>
      <c r="L10" s="224" t="s">
        <v>8906</v>
      </c>
      <c r="S10" s="302" t="s">
        <v>12465</v>
      </c>
      <c r="T10" s="300" t="s">
        <v>3005</v>
      </c>
      <c r="Z10" s="321" t="s">
        <v>12990</v>
      </c>
    </row>
    <row r="11" spans="1:33" ht="16.149999999999999" hidden="1" customHeight="1" x14ac:dyDescent="0.25">
      <c r="A11" s="111" t="str">
        <f>UPPER('route plans'!A710)</f>
        <v xml:space="preserve">A HARDWARE KAGISO </v>
      </c>
      <c r="B11" s="111" t="str">
        <f>UPPER('route plans'!B710)</f>
        <v>KAGISO</v>
      </c>
      <c r="C11" s="111" t="str">
        <f>UPPER('route plans'!C710)</f>
        <v xml:space="preserve">KRUGERSDORP </v>
      </c>
      <c r="D11" s="111" t="str">
        <f>UPPER('route plans'!D710)</f>
        <v>GAUTENG</v>
      </c>
      <c r="E11" s="111" t="str">
        <f>UPPER('route plans'!E710)</f>
        <v>1997 THEMBA DRIVE KAGISO CENTRAL</v>
      </c>
      <c r="F11" s="111" t="str">
        <f>UPPER('route plans'!G710)</f>
        <v>NO</v>
      </c>
      <c r="G11" s="111" t="str">
        <f>UPPER('route plans'!H710)</f>
        <v>EST</v>
      </c>
      <c r="H11" s="111"/>
      <c r="I11" s="115"/>
      <c r="J11" s="116"/>
      <c r="K11" s="115"/>
      <c r="L11" s="111" t="s">
        <v>8906</v>
      </c>
      <c r="M11" s="111" t="str">
        <f>UPPER('route plans'!N710)</f>
        <v>N/A</v>
      </c>
      <c r="N11" s="111" t="str">
        <f>UPPER('route plans'!O710)</f>
        <v>NO</v>
      </c>
      <c r="O11" s="115"/>
      <c r="P11" s="111"/>
      <c r="Q11" s="111"/>
      <c r="R11" s="111"/>
      <c r="S11" s="111" t="str">
        <f>UPPER('route plans'!T710)</f>
        <v xml:space="preserve">HAMZA/ZYED/MOHAMED </v>
      </c>
      <c r="T11" s="119" t="str">
        <f>'route plans'!U710</f>
        <v>011 419 3019</v>
      </c>
      <c r="U11" s="111"/>
      <c r="V11" s="111"/>
      <c r="W11" s="111">
        <f>'route plans'!X710</f>
        <v>0</v>
      </c>
      <c r="X11" s="116">
        <f>'route plans'!Y710</f>
        <v>0</v>
      </c>
      <c r="Y11" s="111" t="str">
        <f>UPPER('route plans'!Z710)</f>
        <v/>
      </c>
      <c r="Z11" s="111" t="str">
        <f>UPPER('route plans'!AA710)</f>
        <v>AHARDWAREMOKALE@GMAIL.COM;ADMIN@AHARDWARE.CO.ZA</v>
      </c>
      <c r="AA11" s="118"/>
      <c r="AB11" s="116" t="e">
        <f ca="1">'route plans'!AC710</f>
        <v>#VALUE!</v>
      </c>
      <c r="AC11" s="111"/>
      <c r="AD11" s="111"/>
      <c r="AE11" s="111"/>
      <c r="AF11" s="111"/>
    </row>
    <row r="12" spans="1:33" ht="16.149999999999999" hidden="1" customHeight="1" x14ac:dyDescent="0.25">
      <c r="A12" t="s">
        <v>10557</v>
      </c>
      <c r="B12" s="254" t="s">
        <v>11150</v>
      </c>
      <c r="C12" t="s">
        <v>11150</v>
      </c>
      <c r="D12" s="295" t="s">
        <v>9838</v>
      </c>
      <c r="E12" s="300" t="s">
        <v>11562</v>
      </c>
      <c r="G12" s="259" t="s">
        <v>162</v>
      </c>
      <c r="L12" s="224" t="s">
        <v>8906</v>
      </c>
      <c r="S12" s="302" t="s">
        <v>12465</v>
      </c>
      <c r="T12" s="300" t="s">
        <v>3005</v>
      </c>
      <c r="Z12" s="321" t="s">
        <v>12990</v>
      </c>
    </row>
    <row r="13" spans="1:33" ht="16.149999999999999" hidden="1" customHeight="1" x14ac:dyDescent="0.25">
      <c r="A13" s="111" t="str">
        <f>UPPER('route plans'!A709)</f>
        <v>A HARDWARE MOKALE</v>
      </c>
      <c r="B13" s="111" t="str">
        <f>UPPER('route plans'!B709)</f>
        <v>MOKALE</v>
      </c>
      <c r="C13" s="111" t="str">
        <f>UPPER('route plans'!C709)</f>
        <v xml:space="preserve">KRUGERSDORP </v>
      </c>
      <c r="D13" s="111" t="str">
        <f>UPPER('route plans'!D709)</f>
        <v>GAUTENG</v>
      </c>
      <c r="E13" s="111" t="str">
        <f>UPPER('route plans'!E709)</f>
        <v>14611 MASEDI STR RIVERSIDE KAGISO KURGERSDORP</v>
      </c>
      <c r="F13" s="111" t="str">
        <f>UPPER('route plans'!G709)</f>
        <v>NO</v>
      </c>
      <c r="G13" s="111" t="str">
        <f>UPPER('route plans'!H709)</f>
        <v>EST</v>
      </c>
      <c r="H13" s="111"/>
      <c r="I13" s="115"/>
      <c r="J13" s="116"/>
      <c r="K13" s="115"/>
      <c r="L13" s="111" t="s">
        <v>8906</v>
      </c>
      <c r="M13" s="111" t="str">
        <f>UPPER('route plans'!N709)</f>
        <v>N/A</v>
      </c>
      <c r="N13" s="111" t="str">
        <f>UPPER('route plans'!O709)</f>
        <v>NO</v>
      </c>
      <c r="O13" s="111"/>
      <c r="P13" s="111"/>
      <c r="Q13" s="111"/>
      <c r="R13" s="111"/>
      <c r="S13" s="111" t="str">
        <f>UPPER('route plans'!T709)</f>
        <v xml:space="preserve">HAMZA/ZYED/MOHAMED </v>
      </c>
      <c r="T13" s="117" t="str">
        <f>'route plans'!U709</f>
        <v>011 419 3019</v>
      </c>
      <c r="U13" s="111"/>
      <c r="V13" s="111"/>
      <c r="W13" s="115">
        <f>'route plans'!X709</f>
        <v>0</v>
      </c>
      <c r="X13" s="116">
        <f>'route plans'!Y709</f>
        <v>0</v>
      </c>
      <c r="Y13" s="111" t="str">
        <f>UPPER('route plans'!Z709)</f>
        <v/>
      </c>
      <c r="Z13" s="111" t="str">
        <f>UPPER('route plans'!AA709)</f>
        <v>AHARDWAREMOKALE@GMAIL.COM;ADMIN@AHARDWARE.CO.ZA</v>
      </c>
      <c r="AA13" s="115"/>
      <c r="AB13" s="116" t="e">
        <f ca="1">'route plans'!AC709</f>
        <v>#VALUE!</v>
      </c>
      <c r="AC13" s="111"/>
      <c r="AD13" s="111"/>
      <c r="AE13" s="111"/>
      <c r="AF13" s="111"/>
    </row>
    <row r="14" spans="1:33" ht="16.149999999999999" hidden="1" customHeight="1" x14ac:dyDescent="0.25">
      <c r="A14" t="s">
        <v>10556</v>
      </c>
      <c r="B14" s="254" t="s">
        <v>11150</v>
      </c>
      <c r="C14" t="s">
        <v>11150</v>
      </c>
      <c r="D14" s="295" t="s">
        <v>9838</v>
      </c>
      <c r="E14" s="300" t="s">
        <v>11561</v>
      </c>
      <c r="G14" s="259" t="s">
        <v>162</v>
      </c>
      <c r="L14" s="224" t="s">
        <v>8906</v>
      </c>
      <c r="S14" s="302" t="s">
        <v>12465</v>
      </c>
      <c r="T14" s="300" t="s">
        <v>3005</v>
      </c>
      <c r="Z14" s="321" t="s">
        <v>12990</v>
      </c>
    </row>
    <row r="15" spans="1:33" ht="16.149999999999999" hidden="1" customHeight="1" x14ac:dyDescent="0.25">
      <c r="A15" s="111" t="str">
        <f>UPPER('route plans'!A1943)</f>
        <v>A HARDWARE ZANDSPRUIT</v>
      </c>
      <c r="B15" s="111" t="str">
        <f>UPPER('route plans'!B1943)</f>
        <v>ROODEPOORT</v>
      </c>
      <c r="C15" s="111" t="str">
        <f>UPPER('route plans'!C1943)</f>
        <v>ROODEPOORT</v>
      </c>
      <c r="D15" s="111" t="str">
        <f>UPPER('route plans'!D1943)</f>
        <v>GAUTENG</v>
      </c>
      <c r="E15" s="111" t="str">
        <f>UPPER('route plans'!E1943)</f>
        <v>187 MARINA ROAD ZANDSPRUIT ROODEPOORT 2169</v>
      </c>
      <c r="F15" s="111" t="str">
        <f>UPPER('route plans'!G1943)</f>
        <v>NO</v>
      </c>
      <c r="G15" s="111" t="str">
        <f>UPPER('route plans'!H1943)</f>
        <v>BUILD IT</v>
      </c>
      <c r="H15" s="111"/>
      <c r="I15" s="115"/>
      <c r="J15" s="116"/>
      <c r="K15" s="115"/>
      <c r="L15" s="111" t="s">
        <v>8906</v>
      </c>
      <c r="M15" s="111" t="str">
        <f>UPPER('route plans'!N1943)</f>
        <v>N/A</v>
      </c>
      <c r="N15" s="111" t="str">
        <f>UPPER('route plans'!O1943)</f>
        <v>N</v>
      </c>
      <c r="O15" s="111"/>
      <c r="P15" s="111"/>
      <c r="Q15" s="111"/>
      <c r="R15" s="111"/>
      <c r="S15" s="111" t="str">
        <f>UPPER('route plans'!T1943)</f>
        <v>HAMZA/ZYED/MOHAMED</v>
      </c>
      <c r="T15" s="111" t="str">
        <f>'route plans'!U1943</f>
        <v>011 419 3019</v>
      </c>
      <c r="U15" s="111"/>
      <c r="V15" s="111"/>
      <c r="W15" s="111">
        <f>'route plans'!X1943</f>
        <v>0</v>
      </c>
      <c r="X15" s="111">
        <f>'route plans'!Y1943</f>
        <v>0</v>
      </c>
      <c r="Y15" s="111" t="str">
        <f>UPPER('route plans'!Z1943)</f>
        <v/>
      </c>
      <c r="Z15" s="111" t="str">
        <f>UPPER('route plans'!AA1943)</f>
        <v>AHARDWAREMOKALE@GMAIL.COM;ADMIN@AHARDWARE.CO.ZA</v>
      </c>
      <c r="AA15" s="118"/>
      <c r="AB15" s="116">
        <f ca="1">'route plans'!AC1943</f>
        <v>823</v>
      </c>
      <c r="AC15" s="111"/>
      <c r="AD15" s="111"/>
      <c r="AE15" s="111"/>
      <c r="AF15" s="111"/>
    </row>
    <row r="16" spans="1:33" ht="16.149999999999999" hidden="1" customHeight="1" x14ac:dyDescent="0.25">
      <c r="A16" s="111" t="str">
        <f>UPPER('route plans'!A651)</f>
        <v>A ONE HARDWARE STORE</v>
      </c>
      <c r="B16" s="111" t="str">
        <f>UPPER('route plans'!B651)</f>
        <v>GRABOUW</v>
      </c>
      <c r="C16" s="111" t="str">
        <f>UPPER('route plans'!C651)</f>
        <v>GRABOUW</v>
      </c>
      <c r="D16" s="111" t="str">
        <f>UPPER('route plans'!D651)</f>
        <v>WESTERN CAPE</v>
      </c>
      <c r="E16" s="111" t="str">
        <f>UPPER('route plans'!E651)</f>
        <v>1507 VIOLA STREET</v>
      </c>
      <c r="F16" s="111" t="str">
        <f>UPPER('route plans'!G651)</f>
        <v>NO</v>
      </c>
      <c r="G16" s="111" t="str">
        <f>UPPER('route plans'!H651)</f>
        <v>NONE</v>
      </c>
      <c r="H16" s="111"/>
      <c r="I16" s="115"/>
      <c r="J16" s="116"/>
      <c r="K16" s="115"/>
      <c r="L16" s="111" t="s">
        <v>8906</v>
      </c>
      <c r="M16" s="111" t="str">
        <f>UPPER('route plans'!N651)</f>
        <v>30DAYS</v>
      </c>
      <c r="N16" s="111" t="str">
        <f>UPPER('route plans'!O651)</f>
        <v>NO</v>
      </c>
      <c r="O16" s="111"/>
      <c r="P16" s="111"/>
      <c r="Q16" s="111"/>
      <c r="R16" s="111"/>
      <c r="S16" s="111" t="str">
        <f>UPPER('route plans'!T651)</f>
        <v>INAM</v>
      </c>
      <c r="T16" s="111" t="str">
        <f>'route plans'!U651</f>
        <v>0670124496</v>
      </c>
      <c r="U16" s="111"/>
      <c r="V16" s="111"/>
      <c r="W16" s="111">
        <f>'route plans'!X651</f>
        <v>44434</v>
      </c>
      <c r="X16" s="116">
        <f>'route plans'!Y651</f>
        <v>55</v>
      </c>
      <c r="Y16" s="111" t="str">
        <f>UPPER('route plans'!Z651)</f>
        <v/>
      </c>
      <c r="Z16" s="111" t="str">
        <f>UPPER('route plans'!AA651)</f>
        <v/>
      </c>
      <c r="AA16" s="115"/>
      <c r="AB16" s="116">
        <f ca="1">'route plans'!AC651</f>
        <v>832</v>
      </c>
      <c r="AC16" s="111"/>
      <c r="AD16" s="111"/>
      <c r="AE16" s="111"/>
      <c r="AF16" s="111"/>
    </row>
    <row r="17" spans="1:32" ht="16.149999999999999" hidden="1" customHeight="1" x14ac:dyDescent="0.25">
      <c r="A17" s="111" t="str">
        <f>UPPER('route plans'!A139)</f>
        <v xml:space="preserve">A PLUS MARKETING PTY LTD T/A MICA LENASIA </v>
      </c>
      <c r="B17" s="111" t="str">
        <f>UPPER('route plans'!B139)</f>
        <v>LENASIA</v>
      </c>
      <c r="C17" s="111" t="str">
        <f>UPPER('route plans'!C139)</f>
        <v>LENASIA</v>
      </c>
      <c r="D17" s="111" t="str">
        <f>UPPER('route plans'!D139)</f>
        <v>GAUTENG</v>
      </c>
      <c r="E17" s="111" t="str">
        <f>UPPER('route plans'!E139)</f>
        <v>4 MAIN LAWLET RD</v>
      </c>
      <c r="F17" s="111" t="str">
        <f>UPPER('route plans'!G139)</f>
        <v>NO</v>
      </c>
      <c r="G17" s="111" t="str">
        <f>UPPER('route plans'!H139)</f>
        <v>FBS</v>
      </c>
      <c r="H17" s="111"/>
      <c r="I17" s="115"/>
      <c r="J17" s="116"/>
      <c r="K17" s="115"/>
      <c r="L17" s="111" t="s">
        <v>8906</v>
      </c>
      <c r="M17" s="111" t="str">
        <f>UPPER('route plans'!N139)</f>
        <v>30DAYS</v>
      </c>
      <c r="N17" s="111" t="str">
        <f>UPPER('route plans'!O139)</f>
        <v>YES</v>
      </c>
      <c r="O17" s="111"/>
      <c r="P17" s="111"/>
      <c r="Q17" s="111"/>
      <c r="R17" s="111"/>
      <c r="S17" s="111" t="str">
        <f>UPPER('route plans'!T139)</f>
        <v>CERWIN</v>
      </c>
      <c r="T17" s="111" t="str">
        <f>'route plans'!U139</f>
        <v>0118520797</v>
      </c>
      <c r="U17" s="111"/>
      <c r="V17" s="111"/>
      <c r="W17" s="111">
        <f>'route plans'!X139</f>
        <v>44484</v>
      </c>
      <c r="X17" s="111">
        <f>'route plans'!Y139</f>
        <v>5</v>
      </c>
      <c r="Y17" s="111" t="str">
        <f>UPPER('route plans'!Z139)</f>
        <v>TYRONE</v>
      </c>
      <c r="Z17" s="111" t="str">
        <f>UPPER('route plans'!AA139)</f>
        <v>CERWINM@MICARETAIL.CO.ZA</v>
      </c>
      <c r="AA17" s="115"/>
      <c r="AB17" s="116">
        <f ca="1">'route plans'!AC139</f>
        <v>810</v>
      </c>
      <c r="AC17" s="111"/>
      <c r="AD17" s="111"/>
      <c r="AE17" s="111"/>
      <c r="AF17" s="111"/>
    </row>
    <row r="18" spans="1:32" ht="16.149999999999999" hidden="1" customHeight="1" x14ac:dyDescent="0.25">
      <c r="A18" s="111" t="str">
        <f>UPPER('route plans'!A27)</f>
        <v>A.A BUILDING MATERIAL LESOTHO</v>
      </c>
      <c r="B18" s="111" t="str">
        <f>UPPER('route plans'!B27)</f>
        <v>LERIBE</v>
      </c>
      <c r="C18" s="111" t="str">
        <f>UPPER('route plans'!C27)</f>
        <v>LERIBE</v>
      </c>
      <c r="D18" s="111" t="str">
        <f>UPPER('route plans'!D27)</f>
        <v>LESOTHO</v>
      </c>
      <c r="E18" s="111" t="str">
        <f>UPPER('route plans'!E27)</f>
        <v>AIRPORT ROAD LERIBE LESOTHO</v>
      </c>
      <c r="F18" s="111" t="str">
        <f>UPPER('route plans'!G27)</f>
        <v>NO</v>
      </c>
      <c r="G18" s="111" t="str">
        <f>UPPER('route plans'!H27)</f>
        <v>EST</v>
      </c>
      <c r="H18" s="111"/>
      <c r="I18" s="115"/>
      <c r="J18" s="116"/>
      <c r="K18" s="115"/>
      <c r="L18" s="111" t="s">
        <v>8906</v>
      </c>
      <c r="M18" s="111" t="str">
        <f>UPPER('route plans'!N27)</f>
        <v>N/A</v>
      </c>
      <c r="N18" s="111" t="str">
        <f>UPPER('route plans'!O27)</f>
        <v>NO</v>
      </c>
      <c r="O18" s="115"/>
      <c r="P18" s="111"/>
      <c r="Q18" s="111"/>
      <c r="R18" s="111"/>
      <c r="S18" s="111" t="str">
        <f>UPPER('route plans'!T27)</f>
        <v>HASSEN NOORMOHAMED</v>
      </c>
      <c r="T18" s="111" t="str">
        <f>'route plans'!U27</f>
        <v>266 22400795</v>
      </c>
      <c r="U18" s="111"/>
      <c r="V18" s="111"/>
      <c r="W18" s="111">
        <f>'route plans'!X27</f>
        <v>0</v>
      </c>
      <c r="X18" s="111">
        <f>'route plans'!Y27</f>
        <v>0</v>
      </c>
      <c r="Y18" s="111" t="str">
        <f>UPPER('route plans'!Z27)</f>
        <v/>
      </c>
      <c r="Z18" s="111" t="str">
        <f>UPPER('route plans'!AA27)</f>
        <v>IRSHU7860@HOTMAIL.COM</v>
      </c>
      <c r="AA18" s="115"/>
      <c r="AB18" s="116">
        <f ca="1">'route plans'!AC27</f>
        <v>810</v>
      </c>
      <c r="AC18" s="111"/>
      <c r="AD18" s="111"/>
      <c r="AE18" s="111"/>
      <c r="AF18" s="111"/>
    </row>
    <row r="19" spans="1:32" ht="16.149999999999999" hidden="1" customHeight="1" x14ac:dyDescent="0.25">
      <c r="A19" s="111" t="str">
        <f>UPPER('route plans'!A59)</f>
        <v>A.A BUILDING MATERIAL LESOTHO</v>
      </c>
      <c r="B19" s="111" t="str">
        <f>UPPER('route plans'!B59)</f>
        <v>LERIBE</v>
      </c>
      <c r="C19" s="111" t="str">
        <f>UPPER('route plans'!C59)</f>
        <v>LERIBE</v>
      </c>
      <c r="D19" s="111" t="str">
        <f>UPPER('route plans'!D59)</f>
        <v>LESOTHO</v>
      </c>
      <c r="E19" s="111" t="str">
        <f>UPPER('route plans'!E59)</f>
        <v>AIRPORT ROAD LERIBE LESOTHO</v>
      </c>
      <c r="F19" s="111" t="str">
        <f>UPPER('route plans'!G59)</f>
        <v>NO</v>
      </c>
      <c r="G19" s="111" t="str">
        <f>UPPER('route plans'!H59)</f>
        <v>EST</v>
      </c>
      <c r="H19" s="111"/>
      <c r="I19" s="115"/>
      <c r="J19" s="116"/>
      <c r="K19" s="115"/>
      <c r="L19" s="111" t="s">
        <v>8906</v>
      </c>
      <c r="M19" s="111" t="str">
        <f>UPPER('route plans'!N59)</f>
        <v>N/A</v>
      </c>
      <c r="N19" s="111" t="str">
        <f>UPPER('route plans'!O59)</f>
        <v>NO</v>
      </c>
      <c r="O19" s="111"/>
      <c r="P19" s="111"/>
      <c r="Q19" s="111"/>
      <c r="R19" s="111"/>
      <c r="S19" s="111" t="str">
        <f>UPPER('route plans'!T59)</f>
        <v>HASSEN NOORMOHAMED</v>
      </c>
      <c r="T19" s="117" t="str">
        <f>'route plans'!U59</f>
        <v>266 22400795</v>
      </c>
      <c r="U19" s="111"/>
      <c r="V19" s="111"/>
      <c r="W19" s="115">
        <f>'route plans'!X59</f>
        <v>0</v>
      </c>
      <c r="X19" s="116">
        <f>'route plans'!Y59</f>
        <v>0</v>
      </c>
      <c r="Y19" s="111" t="str">
        <f>UPPER('route plans'!Z59)</f>
        <v/>
      </c>
      <c r="Z19" s="111" t="str">
        <f>UPPER('route plans'!AA59)</f>
        <v>IRSHU7860@HOTMAIL.COM</v>
      </c>
      <c r="AA19" s="115"/>
      <c r="AB19" s="116">
        <f ca="1">'route plans'!AC59</f>
        <v>810</v>
      </c>
      <c r="AC19" s="111"/>
      <c r="AD19" s="111"/>
      <c r="AE19" s="111"/>
      <c r="AF19" s="111"/>
    </row>
    <row r="20" spans="1:32" ht="16.149999999999999" hidden="1" customHeight="1" x14ac:dyDescent="0.25">
      <c r="A20" s="111" t="str">
        <f>UPPER('route plans'!A2140)</f>
        <v>A.A BUILDING MATERIAL LESOTHO</v>
      </c>
      <c r="B20" s="111" t="str">
        <f>UPPER('route plans'!B2140)</f>
        <v>LERIBE</v>
      </c>
      <c r="C20" s="111" t="str">
        <f>UPPER('route plans'!C2140)</f>
        <v>LERIBE</v>
      </c>
      <c r="D20" s="111" t="str">
        <f>UPPER('route plans'!D2140)</f>
        <v>LESOTHO</v>
      </c>
      <c r="E20" s="111" t="str">
        <f>UPPER('route plans'!E2140)</f>
        <v>AIRPORT ROAD LERIBE LESOTHO</v>
      </c>
      <c r="F20" s="111" t="str">
        <f>UPPER('route plans'!G2140)</f>
        <v>NO</v>
      </c>
      <c r="G20" s="111" t="str">
        <f>UPPER('route plans'!H2140)</f>
        <v>BUILD IT</v>
      </c>
      <c r="H20" s="111"/>
      <c r="I20" s="115"/>
      <c r="J20" s="116"/>
      <c r="K20" s="115"/>
      <c r="L20" s="111" t="s">
        <v>8906</v>
      </c>
      <c r="M20" s="111" t="str">
        <f>UPPER('route plans'!N2140)</f>
        <v>N/A</v>
      </c>
      <c r="N20" s="111" t="str">
        <f>UPPER('route plans'!O2140)</f>
        <v>N</v>
      </c>
      <c r="O20" s="111"/>
      <c r="P20" s="111"/>
      <c r="Q20" s="111"/>
      <c r="R20" s="111"/>
      <c r="S20" s="111" t="str">
        <f>UPPER('route plans'!T2140)</f>
        <v>HASSEN NOORMOHAMED</v>
      </c>
      <c r="T20" s="111" t="str">
        <f>'route plans'!U2140</f>
        <v>266 22400795</v>
      </c>
      <c r="U20" s="111"/>
      <c r="V20" s="111"/>
      <c r="W20" s="111">
        <f>'route plans'!X2140</f>
        <v>0</v>
      </c>
      <c r="X20" s="111">
        <f>'route plans'!Y2140</f>
        <v>0</v>
      </c>
      <c r="Y20" s="111" t="str">
        <f>UPPER('route plans'!Z2140)</f>
        <v/>
      </c>
      <c r="Z20" s="111" t="str">
        <f>UPPER('route plans'!AA2140)</f>
        <v>IRSHU7860@HOTMAIL.COM</v>
      </c>
      <c r="AA20" s="118"/>
      <c r="AB20" s="116">
        <f ca="1">'route plans'!AC2140</f>
        <v>823</v>
      </c>
      <c r="AC20" s="111"/>
      <c r="AD20" s="111"/>
      <c r="AE20" s="111"/>
      <c r="AF20" s="111"/>
    </row>
    <row r="21" spans="1:32" ht="16.149999999999999" hidden="1" customHeight="1" x14ac:dyDescent="0.25">
      <c r="A21" t="s">
        <v>10802</v>
      </c>
      <c r="B21" s="254" t="s">
        <v>11263</v>
      </c>
      <c r="C21" t="s">
        <v>11263</v>
      </c>
      <c r="D21" s="295" t="s">
        <v>11189</v>
      </c>
      <c r="E21" s="300" t="s">
        <v>11800</v>
      </c>
      <c r="G21" s="259" t="s">
        <v>162</v>
      </c>
      <c r="L21" s="224" t="s">
        <v>8906</v>
      </c>
      <c r="S21" s="302" t="s">
        <v>12498</v>
      </c>
      <c r="T21" s="300" t="s">
        <v>189</v>
      </c>
      <c r="Z21" s="302" t="s">
        <v>13148</v>
      </c>
    </row>
    <row r="22" spans="1:32" ht="16.149999999999999" hidden="1" customHeight="1" x14ac:dyDescent="0.25">
      <c r="A22" s="111" t="str">
        <f>UPPER('route plans'!A565)</f>
        <v>A.G. HARDWARE</v>
      </c>
      <c r="B22" s="111" t="str">
        <f>UPPER('route plans'!B565)</f>
        <v>STANGER</v>
      </c>
      <c r="C22" s="111" t="str">
        <f>UPPER('route plans'!C565)</f>
        <v>STANGER</v>
      </c>
      <c r="D22" s="111" t="str">
        <f>UPPER('route plans'!D565)</f>
        <v>KWAZULU-NATAL</v>
      </c>
      <c r="E22" s="111" t="str">
        <f>UPPER('route plans'!E565)</f>
        <v>SHOP 2, GROUND FLOOR, 22 KING SHAKA STREET, STANGER, KWAZULU-NATAL, 4450</v>
      </c>
      <c r="F22" s="111" t="str">
        <f>UPPER('route plans'!G565)</f>
        <v>NO</v>
      </c>
      <c r="G22" s="111" t="str">
        <f>UPPER('route plans'!H565)</f>
        <v>POWER BUILD</v>
      </c>
      <c r="H22" s="111"/>
      <c r="I22" s="115"/>
      <c r="J22" s="116"/>
      <c r="K22" s="115"/>
      <c r="L22" s="111" t="s">
        <v>8906</v>
      </c>
      <c r="M22" s="111" t="str">
        <f>UPPER('route plans'!N565)</f>
        <v>N/A</v>
      </c>
      <c r="N22" s="111" t="str">
        <f>UPPER('route plans'!O565)</f>
        <v>NO</v>
      </c>
      <c r="O22" s="111"/>
      <c r="P22" s="111"/>
      <c r="Q22" s="111"/>
      <c r="R22" s="111"/>
      <c r="S22" s="111" t="str">
        <f>UPPER('route plans'!T565)</f>
        <v>RAWA BILAL</v>
      </c>
      <c r="T22" s="117" t="str">
        <f>'route plans'!U565</f>
        <v>032 437 8194</v>
      </c>
      <c r="U22" s="111"/>
      <c r="V22" s="111"/>
      <c r="W22" s="111">
        <f>'route plans'!X565</f>
        <v>0</v>
      </c>
      <c r="X22" s="111">
        <f>'route plans'!Y565</f>
        <v>44489</v>
      </c>
      <c r="Y22" s="111" t="str">
        <f>UPPER('route plans'!Z565)</f>
        <v/>
      </c>
      <c r="Z22" s="111" t="str">
        <f>UPPER('route plans'!AA565)</f>
        <v>ADMIN@ADILGENERALTRADERS.CO.ZA</v>
      </c>
      <c r="AA22" s="111"/>
      <c r="AB22" s="116">
        <f ca="1">'route plans'!AC565</f>
        <v>827</v>
      </c>
      <c r="AC22" s="111"/>
      <c r="AD22" s="111"/>
      <c r="AE22" s="111"/>
      <c r="AF22" s="111"/>
    </row>
    <row r="23" spans="1:32" ht="16.149999999999999" hidden="1" customHeight="1" x14ac:dyDescent="0.25">
      <c r="A23" s="111" t="str">
        <f>UPPER('route plans'!A495)</f>
        <v>A.H MART</v>
      </c>
      <c r="B23" s="111" t="str">
        <f>UPPER('route plans'!B495)</f>
        <v>QUMBU</v>
      </c>
      <c r="C23" s="111" t="str">
        <f>UPPER('route plans'!C495)</f>
        <v>QUMBU</v>
      </c>
      <c r="D23" s="111" t="str">
        <f>UPPER('route plans'!D495)</f>
        <v>EASTERN CAPE</v>
      </c>
      <c r="E23" s="111" t="str">
        <f>UPPER('route plans'!E495)</f>
        <v>146 OLD MAIN ROAD / STREET, QUMBU, EASTERN CAPE,5180</v>
      </c>
      <c r="F23" s="111" t="str">
        <f>UPPER('route plans'!G495)</f>
        <v>NO</v>
      </c>
      <c r="G23" s="111" t="str">
        <f>UPPER('route plans'!H495)</f>
        <v>POWER BUILD</v>
      </c>
      <c r="H23" s="111"/>
      <c r="I23" s="115"/>
      <c r="J23" s="116"/>
      <c r="K23" s="115"/>
      <c r="L23" s="111" t="s">
        <v>8906</v>
      </c>
      <c r="M23" s="111" t="str">
        <f>UPPER('route plans'!N495)</f>
        <v>N/A</v>
      </c>
      <c r="N23" s="111" t="str">
        <f>UPPER('route plans'!O495)</f>
        <v>NO</v>
      </c>
      <c r="O23" s="111"/>
      <c r="P23" s="111"/>
      <c r="Q23" s="111"/>
      <c r="R23" s="111"/>
      <c r="S23" s="111" t="str">
        <f>UPPER('route plans'!T495)</f>
        <v>MUHAMMAD ASIF</v>
      </c>
      <c r="T23" s="111" t="str">
        <f>'route plans'!U495</f>
        <v>073 993 9786</v>
      </c>
      <c r="U23" s="111"/>
      <c r="V23" s="111"/>
      <c r="W23" s="111">
        <f>'route plans'!X495</f>
        <v>0</v>
      </c>
      <c r="X23" s="116">
        <f>'route plans'!Y495</f>
        <v>44489</v>
      </c>
      <c r="Y23" s="111" t="str">
        <f>UPPER('route plans'!Z495)</f>
        <v/>
      </c>
      <c r="Z23" s="111" t="str">
        <f>UPPER('route plans'!AA495)</f>
        <v>INFO@AHMART.CO.ZA</v>
      </c>
      <c r="AA23" s="118"/>
      <c r="AB23" s="116">
        <f ca="1">'route plans'!AC495</f>
        <v>827</v>
      </c>
      <c r="AC23" s="111"/>
      <c r="AD23" s="111"/>
      <c r="AE23" s="111"/>
      <c r="AF23" s="111"/>
    </row>
    <row r="24" spans="1:32" ht="16.149999999999999" hidden="1" customHeight="1" x14ac:dyDescent="0.25">
      <c r="A24" s="111" t="str">
        <f>UPPER('route plans'!A496)</f>
        <v>A.H MART (ADDITIONAL DELIVERY ADDRESS MDANTSANE)</v>
      </c>
      <c r="B24" s="111" t="str">
        <f>UPPER('route plans'!B496)</f>
        <v>MDANTSANE</v>
      </c>
      <c r="C24" s="111" t="str">
        <f>UPPER('route plans'!C496)</f>
        <v>MDANTSANE</v>
      </c>
      <c r="D24" s="111" t="str">
        <f>UPPER('route plans'!D496)</f>
        <v>EASTERN CAPE</v>
      </c>
      <c r="E24" s="111" t="str">
        <f>UPPER('route plans'!E496)</f>
        <v>SHOP NO.8, SHOPRITE MALL, NU2 HIGHWAY, MDANTSANE, 5419</v>
      </c>
      <c r="F24" s="111" t="str">
        <f>UPPER('route plans'!G496)</f>
        <v>NO</v>
      </c>
      <c r="G24" s="111" t="str">
        <f>UPPER('route plans'!H496)</f>
        <v>POWER BUILD</v>
      </c>
      <c r="H24" s="111"/>
      <c r="I24" s="115"/>
      <c r="J24" s="116"/>
      <c r="K24" s="115"/>
      <c r="L24" s="111" t="s">
        <v>8906</v>
      </c>
      <c r="M24" s="111" t="str">
        <f>UPPER('route plans'!N496)</f>
        <v>N/A</v>
      </c>
      <c r="N24" s="111" t="str">
        <f>UPPER('route plans'!O496)</f>
        <v>NO</v>
      </c>
      <c r="O24" s="111"/>
      <c r="P24" s="111"/>
      <c r="Q24" s="111"/>
      <c r="R24" s="111"/>
      <c r="S24" s="111" t="str">
        <f>UPPER('route plans'!T496)</f>
        <v>MUHAMMAD ASIF</v>
      </c>
      <c r="T24" s="111" t="str">
        <f>'route plans'!U496</f>
        <v>073 993 9786</v>
      </c>
      <c r="U24" s="111"/>
      <c r="V24" s="111"/>
      <c r="W24" s="111">
        <f>'route plans'!X496</f>
        <v>0</v>
      </c>
      <c r="X24" s="116">
        <f>'route plans'!Y496</f>
        <v>44489</v>
      </c>
      <c r="Y24" s="111" t="str">
        <f>UPPER('route plans'!Z496)</f>
        <v/>
      </c>
      <c r="Z24" s="111" t="str">
        <f>UPPER('route plans'!AA496)</f>
        <v>INFO@AHMART.CO.ZA</v>
      </c>
      <c r="AA24" s="118"/>
      <c r="AB24" s="116">
        <f ca="1">'route plans'!AC496</f>
        <v>827</v>
      </c>
      <c r="AC24" s="111"/>
      <c r="AD24" s="111"/>
      <c r="AE24" s="111"/>
      <c r="AF24" s="111"/>
    </row>
    <row r="25" spans="1:32" ht="16.149999999999999" hidden="1" customHeight="1" x14ac:dyDescent="0.25">
      <c r="A25" s="111" t="str">
        <f>UPPER('route plans'!A497)</f>
        <v>A.H MART (ADDITIONAL DELIVERY ADDRESS QUEENSTOWN)</v>
      </c>
      <c r="B25" s="111" t="str">
        <f>UPPER('route plans'!B497)</f>
        <v>QUEENSTOWN</v>
      </c>
      <c r="C25" s="111" t="str">
        <f>UPPER('route plans'!C497)</f>
        <v>QUEENSTOWN</v>
      </c>
      <c r="D25" s="111" t="str">
        <f>UPPER('route plans'!D497)</f>
        <v>EASTERN CAPE</v>
      </c>
      <c r="E25" s="111" t="str">
        <f>UPPER('route plans'!E497)</f>
        <v>6 SHEPSTONE STREET, QUEENSTOWN, EASTERN CAPE, 5320</v>
      </c>
      <c r="F25" s="111" t="str">
        <f>UPPER('route plans'!G497)</f>
        <v>NO</v>
      </c>
      <c r="G25" s="111" t="str">
        <f>UPPER('route plans'!H497)</f>
        <v>POWER BUILD</v>
      </c>
      <c r="H25" s="111"/>
      <c r="I25" s="115"/>
      <c r="J25" s="116"/>
      <c r="K25" s="115"/>
      <c r="L25" s="111" t="s">
        <v>8906</v>
      </c>
      <c r="M25" s="111" t="str">
        <f>UPPER('route plans'!N497)</f>
        <v>N/A</v>
      </c>
      <c r="N25" s="111" t="str">
        <f>UPPER('route plans'!O497)</f>
        <v>NO</v>
      </c>
      <c r="O25" s="111"/>
      <c r="P25" s="111"/>
      <c r="Q25" s="111"/>
      <c r="R25" s="111"/>
      <c r="S25" s="111" t="str">
        <f>UPPER('route plans'!T497)</f>
        <v>MUHAMMAD ASIF</v>
      </c>
      <c r="T25" s="111" t="str">
        <f>'route plans'!U497</f>
        <v>073 993 9786</v>
      </c>
      <c r="U25" s="111"/>
      <c r="V25" s="111"/>
      <c r="W25" s="111">
        <f>'route plans'!X497</f>
        <v>0</v>
      </c>
      <c r="X25" s="116">
        <f>'route plans'!Y497</f>
        <v>44489</v>
      </c>
      <c r="Y25" s="111" t="str">
        <f>UPPER('route plans'!Z497)</f>
        <v/>
      </c>
      <c r="Z25" s="111" t="str">
        <f>UPPER('route plans'!AA497)</f>
        <v>INFO@AHMART.CO.ZA</v>
      </c>
      <c r="AA25" s="118"/>
      <c r="AB25" s="116">
        <f ca="1">'route plans'!AC497</f>
        <v>827</v>
      </c>
      <c r="AC25" s="111"/>
      <c r="AD25" s="111"/>
      <c r="AE25" s="111"/>
      <c r="AF25" s="111"/>
    </row>
    <row r="26" spans="1:32" ht="16.149999999999999" hidden="1" customHeight="1" x14ac:dyDescent="0.25">
      <c r="A26" s="111" t="str">
        <f>UPPER('route plans'!A672)</f>
        <v xml:space="preserve">AB JAMIE TRADING </v>
      </c>
      <c r="B26" s="111" t="str">
        <f>UPPER('route plans'!B672)</f>
        <v>COFIMVABA</v>
      </c>
      <c r="C26" s="111" t="str">
        <f>UPPER('route plans'!C672)</f>
        <v>COFIMVABA</v>
      </c>
      <c r="D26" s="111" t="str">
        <f>UPPER('route plans'!D672)</f>
        <v xml:space="preserve">EASTERN CAPE </v>
      </c>
      <c r="E26" s="111" t="str">
        <f>UPPER('route plans'!E672)</f>
        <v>ERG 76 MAIN STREET COFIMVABA</v>
      </c>
      <c r="F26" s="111" t="str">
        <f>UPPER('route plans'!G672)</f>
        <v>NO</v>
      </c>
      <c r="G26" s="111" t="str">
        <f>UPPER('route plans'!H672)</f>
        <v>EST</v>
      </c>
      <c r="H26" s="111"/>
      <c r="I26" s="115"/>
      <c r="J26" s="116"/>
      <c r="K26" s="115"/>
      <c r="L26" s="111" t="s">
        <v>8906</v>
      </c>
      <c r="M26" s="111" t="str">
        <f>UPPER('route plans'!N672)</f>
        <v>N/A</v>
      </c>
      <c r="N26" s="111" t="str">
        <f>UPPER('route plans'!O672)</f>
        <v>NO</v>
      </c>
      <c r="O26" s="111"/>
      <c r="P26" s="111"/>
      <c r="Q26" s="111"/>
      <c r="R26" s="111"/>
      <c r="S26" s="111" t="str">
        <f>UPPER('route plans'!T672)</f>
        <v>ERF 76 MAIN STREET COFIMVABA</v>
      </c>
      <c r="T26" s="111" t="str">
        <f>'route plans'!U672</f>
        <v>047 874 0810</v>
      </c>
      <c r="U26" s="111"/>
      <c r="V26" s="111"/>
      <c r="W26" s="111">
        <f>'route plans'!X672</f>
        <v>0</v>
      </c>
      <c r="X26" s="111">
        <f>'route plans'!Y672</f>
        <v>0</v>
      </c>
      <c r="Y26" s="111" t="str">
        <f>UPPER('route plans'!Z672)</f>
        <v/>
      </c>
      <c r="Z26" s="111" t="str">
        <f>UPPER('route plans'!AA672)</f>
        <v>KINGHARDWARE003@GMAIL.COM</v>
      </c>
      <c r="AA26" s="111"/>
      <c r="AB26" s="116" t="e">
        <f ca="1">'route plans'!AC672</f>
        <v>#VALUE!</v>
      </c>
      <c r="AC26" s="111"/>
      <c r="AD26" s="111"/>
      <c r="AE26" s="111"/>
      <c r="AF26" s="111"/>
    </row>
    <row r="27" spans="1:32" ht="16.149999999999999" hidden="1" customHeight="1" x14ac:dyDescent="0.25">
      <c r="A27" s="111" t="str">
        <f>UPPER('route plans'!A564)</f>
        <v xml:space="preserve">ABBA MOOSA HARDWARE </v>
      </c>
      <c r="B27" s="111" t="str">
        <f>UPPER('route plans'!B564)</f>
        <v>OVERPORT</v>
      </c>
      <c r="C27" s="111" t="str">
        <f>UPPER('route plans'!C564)</f>
        <v>OVERPORT</v>
      </c>
      <c r="D27" s="111" t="str">
        <f>UPPER('route plans'!D564)</f>
        <v>KWAZULU-NATAL</v>
      </c>
      <c r="E27" s="111" t="str">
        <f>UPPER('route plans'!E564)</f>
        <v>189 MOSES KOTANE ROAD, OVERPORT, 4091</v>
      </c>
      <c r="F27" s="111" t="str">
        <f>UPPER('route plans'!G564)</f>
        <v>NO</v>
      </c>
      <c r="G27" s="111" t="str">
        <f>UPPER('route plans'!H564)</f>
        <v>POWER BUILD</v>
      </c>
      <c r="H27" s="111"/>
      <c r="I27" s="115"/>
      <c r="J27" s="116"/>
      <c r="K27" s="115"/>
      <c r="L27" s="111" t="s">
        <v>8906</v>
      </c>
      <c r="M27" s="111" t="str">
        <f>UPPER('route plans'!N564)</f>
        <v>N/A</v>
      </c>
      <c r="N27" s="111" t="str">
        <f>UPPER('route plans'!O564)</f>
        <v>NO</v>
      </c>
      <c r="O27" s="111"/>
      <c r="P27" s="111"/>
      <c r="Q27" s="111"/>
      <c r="R27" s="111"/>
      <c r="S27" s="111" t="str">
        <f>UPPER('route plans'!T564)</f>
        <v>ZAHEER ESSA</v>
      </c>
      <c r="T27" s="111" t="str">
        <f>'route plans'!U564</f>
        <v>031 208 6511</v>
      </c>
      <c r="U27" s="111"/>
      <c r="V27" s="111"/>
      <c r="W27" s="111">
        <f>'route plans'!X564</f>
        <v>0</v>
      </c>
      <c r="X27" s="116">
        <f>'route plans'!Y564</f>
        <v>44489</v>
      </c>
      <c r="Y27" s="111" t="str">
        <f>UPPER('route plans'!Z564)</f>
        <v/>
      </c>
      <c r="Z27" s="111" t="str">
        <f>UPPER('route plans'!AA564)</f>
        <v>ABBAMOOSAS@GMAIL.COM</v>
      </c>
      <c r="AA27" s="118"/>
      <c r="AB27" s="116">
        <f ca="1">'route plans'!AC564</f>
        <v>827</v>
      </c>
      <c r="AC27" s="111"/>
      <c r="AD27" s="111"/>
      <c r="AE27" s="111"/>
      <c r="AF27" s="111"/>
    </row>
    <row r="28" spans="1:32" ht="16.149999999999999" customHeight="1" x14ac:dyDescent="0.25">
      <c r="A28" s="111" t="str">
        <f>UPPER('route plans'!A2124)</f>
        <v>ABERDARE HARDWARE</v>
      </c>
      <c r="B28" s="111" t="str">
        <f>UPPER('route plans'!B2124)</f>
        <v>PHOENIX</v>
      </c>
      <c r="C28" s="111" t="str">
        <f>UPPER('route plans'!C2124)</f>
        <v>PHOENIX</v>
      </c>
      <c r="D28" s="111" t="str">
        <f>UPPER('route plans'!D2124)</f>
        <v>KWAZULU-NATAL</v>
      </c>
      <c r="E28" s="111" t="str">
        <f>UPPER('route plans'!E2124)</f>
        <v>261 ABERDARE DR PHOENIX INDUSTRIAL PARK 4068</v>
      </c>
      <c r="F28" s="111" t="str">
        <f>UPPER('route plans'!G2124)</f>
        <v>NO</v>
      </c>
      <c r="G28" s="111" t="str">
        <f>UPPER('route plans'!H2124)</f>
        <v>BUILD IT</v>
      </c>
      <c r="H28" s="111"/>
      <c r="I28" s="115"/>
      <c r="J28" s="116"/>
      <c r="K28" s="115"/>
      <c r="L28" s="111" t="s">
        <v>8906</v>
      </c>
      <c r="M28" s="111" t="str">
        <f>UPPER('route plans'!N2124)</f>
        <v>N/A</v>
      </c>
      <c r="N28" s="111" t="str">
        <f>UPPER('route plans'!O2124)</f>
        <v>N</v>
      </c>
      <c r="O28" s="111"/>
      <c r="P28" s="111"/>
      <c r="Q28" s="111"/>
      <c r="R28" s="111"/>
      <c r="S28" s="111" t="str">
        <f>UPPER('route plans'!T2124)</f>
        <v>MR D MAHARAJ</v>
      </c>
      <c r="T28" s="111" t="str">
        <f>'route plans'!U2124</f>
        <v>031 500 5306</v>
      </c>
      <c r="U28" s="111"/>
      <c r="V28" s="111"/>
      <c r="W28" s="111">
        <f>'route plans'!X2124</f>
        <v>0</v>
      </c>
      <c r="X28" s="111">
        <f>'route plans'!Y2124</f>
        <v>0</v>
      </c>
      <c r="Y28" s="111" t="str">
        <f>UPPER('route plans'!Z2124)</f>
        <v/>
      </c>
      <c r="Z28" s="111" t="str">
        <f>UPPER('route plans'!AA2124)</f>
        <v>MAHOMED.HASSIM@PINETIMBERS.CO.ZA</v>
      </c>
      <c r="AA28" s="118"/>
      <c r="AB28" s="116">
        <f ca="1">'route plans'!AC2124</f>
        <v>823</v>
      </c>
      <c r="AC28" s="111"/>
      <c r="AD28" s="111"/>
      <c r="AE28" s="111"/>
      <c r="AF28" s="111"/>
    </row>
    <row r="29" spans="1:32" ht="16.149999999999999" hidden="1" customHeight="1" x14ac:dyDescent="0.25">
      <c r="A29" s="111" t="str">
        <f>UPPER('route plans'!A671)</f>
        <v xml:space="preserve">ABERDARE HARDWARE </v>
      </c>
      <c r="B29" s="111" t="str">
        <f>UPPER('route plans'!B671)</f>
        <v>PHOENIX</v>
      </c>
      <c r="C29" s="111" t="str">
        <f>UPPER('route plans'!C671)</f>
        <v>PHOENIX</v>
      </c>
      <c r="D29" s="111" t="str">
        <f>UPPER('route plans'!D671)</f>
        <v>KWAZULU-NATAL</v>
      </c>
      <c r="E29" s="111" t="str">
        <f>UPPER('route plans'!E671)</f>
        <v>261 ABERDARE DR PHOENIX INDUSTRIAL PARK 4068</v>
      </c>
      <c r="F29" s="111" t="str">
        <f>UPPER('route plans'!G671)</f>
        <v>NO</v>
      </c>
      <c r="G29" s="111" t="str">
        <f>UPPER('route plans'!H671)</f>
        <v>EST</v>
      </c>
      <c r="H29" s="111"/>
      <c r="I29" s="115"/>
      <c r="J29" s="116"/>
      <c r="K29" s="115"/>
      <c r="L29" s="111" t="s">
        <v>8906</v>
      </c>
      <c r="M29" s="111" t="str">
        <f>UPPER('route plans'!N671)</f>
        <v>N/A</v>
      </c>
      <c r="N29" s="111" t="str">
        <f>UPPER('route plans'!O671)</f>
        <v>NO</v>
      </c>
      <c r="O29" s="111"/>
      <c r="P29" s="111"/>
      <c r="Q29" s="111"/>
      <c r="R29" s="111"/>
      <c r="S29" s="111" t="str">
        <f>UPPER('route plans'!T671)</f>
        <v>MR D MAHARAJ</v>
      </c>
      <c r="T29" s="111" t="str">
        <f>'route plans'!U671</f>
        <v>031 500 5306</v>
      </c>
      <c r="U29" s="111"/>
      <c r="V29" s="111"/>
      <c r="W29" s="111">
        <f>'route plans'!X671</f>
        <v>0</v>
      </c>
      <c r="X29" s="111">
        <f>'route plans'!Y671</f>
        <v>0</v>
      </c>
      <c r="Y29" s="111" t="str">
        <f>UPPER('route plans'!Z671)</f>
        <v/>
      </c>
      <c r="Z29" s="111" t="str">
        <f>UPPER('route plans'!AA671)</f>
        <v xml:space="preserve">ABEDARE@TELKOMSA.NET;LEAESH@ABERDARE.BIZ </v>
      </c>
      <c r="AA29" s="111"/>
      <c r="AB29" s="116" t="e">
        <f ca="1">'route plans'!AC671</f>
        <v>#VALUE!</v>
      </c>
      <c r="AC29" s="111"/>
      <c r="AD29" s="111"/>
      <c r="AE29" s="111"/>
      <c r="AF29" s="111"/>
    </row>
    <row r="30" spans="1:32" ht="16.149999999999999" hidden="1" customHeight="1" x14ac:dyDescent="0.25">
      <c r="A30" t="s">
        <v>10813</v>
      </c>
      <c r="B30" s="254" t="s">
        <v>11171</v>
      </c>
      <c r="C30" t="s">
        <v>11171</v>
      </c>
      <c r="D30" s="295" t="s">
        <v>11373</v>
      </c>
      <c r="E30" s="300" t="s">
        <v>11809</v>
      </c>
      <c r="G30" s="259" t="s">
        <v>162</v>
      </c>
      <c r="L30" s="224" t="s">
        <v>8906</v>
      </c>
      <c r="S30" s="302" t="s">
        <v>12627</v>
      </c>
      <c r="T30" s="300" t="s">
        <v>2845</v>
      </c>
      <c r="Z30" s="302" t="s">
        <v>13155</v>
      </c>
    </row>
    <row r="31" spans="1:32" ht="16.149999999999999" hidden="1" customHeight="1" x14ac:dyDescent="0.25">
      <c r="A31" s="111" t="str">
        <f>UPPER('route plans'!A2224)</f>
        <v xml:space="preserve">ABM PLUMBING &amp; ELECTRICAL </v>
      </c>
      <c r="B31" s="111" t="str">
        <f>UPPER('route plans'!B2224)</f>
        <v>WYNBERG</v>
      </c>
      <c r="C31" s="111" t="str">
        <f>UPPER('route plans'!C2224)</f>
        <v>WYNBERG</v>
      </c>
      <c r="D31" s="111" t="str">
        <f>UPPER('route plans'!D2224)</f>
        <v>WESTERN CAPE</v>
      </c>
      <c r="E31" s="111" t="str">
        <f>UPPER('route plans'!E2224)</f>
        <v xml:space="preserve">1 OTTERY RD </v>
      </c>
      <c r="F31" s="111" t="str">
        <f>UPPER('route plans'!G2224)</f>
        <v>NO</v>
      </c>
      <c r="G31" s="111" t="str">
        <f>UPPER('route plans'!H2224)</f>
        <v>NONE</v>
      </c>
      <c r="H31" s="111"/>
      <c r="I31" s="115"/>
      <c r="J31" s="116"/>
      <c r="K31" s="115"/>
      <c r="L31" s="111" t="s">
        <v>8906</v>
      </c>
      <c r="M31" s="111" t="str">
        <f>UPPER('route plans'!N2224)</f>
        <v>30DAYS</v>
      </c>
      <c r="N31" s="111" t="str">
        <f>UPPER('route plans'!O2224)</f>
        <v>NO</v>
      </c>
      <c r="O31" s="111"/>
      <c r="P31" s="111"/>
      <c r="Q31" s="111"/>
      <c r="R31" s="111"/>
      <c r="S31" s="111" t="str">
        <f>UPPER('route plans'!T2224)</f>
        <v>NYTAN</v>
      </c>
      <c r="T31" s="117" t="e">
        <f>'route plans'!U2224</f>
        <v>#N/A</v>
      </c>
      <c r="U31" s="111"/>
      <c r="V31" s="111"/>
      <c r="W31" s="111">
        <f>'route plans'!X2224</f>
        <v>0</v>
      </c>
      <c r="X31" s="111">
        <f>'route plans'!Y2224</f>
        <v>0</v>
      </c>
      <c r="Y31" s="111" t="str">
        <f>UPPER('route plans'!Z2224)</f>
        <v/>
      </c>
      <c r="Z31" s="111" t="str">
        <f>UPPER('route plans'!AA2224)</f>
        <v>SIEGFRIED@BENBEL.CO.ZA</v>
      </c>
      <c r="AA31" s="118"/>
      <c r="AB31" s="116">
        <f ca="1">'route plans'!AC2224</f>
        <v>823</v>
      </c>
      <c r="AC31" s="111"/>
      <c r="AD31" s="111"/>
      <c r="AE31" s="111"/>
      <c r="AF31" s="111"/>
    </row>
    <row r="32" spans="1:32" ht="16.149999999999999" hidden="1" customHeight="1" x14ac:dyDescent="0.25">
      <c r="A32" s="111" t="str">
        <f>UPPER('route plans'!A673)</f>
        <v xml:space="preserve">ABOO HARDWARE STEILOOP </v>
      </c>
      <c r="B32" s="111" t="str">
        <f>UPPER('route plans'!B673)</f>
        <v>STEILOOP</v>
      </c>
      <c r="C32" s="111" t="str">
        <f>UPPER('route plans'!C673)</f>
        <v>MOKOPANE</v>
      </c>
      <c r="D32" s="111" t="str">
        <f>UPPER('route plans'!D673)</f>
        <v xml:space="preserve">LIMPOPO </v>
      </c>
      <c r="E32" s="111" t="str">
        <f>UPPER('route plans'!E673)</f>
        <v xml:space="preserve">NO 27 STEILOOP COMPLEX N11 </v>
      </c>
      <c r="F32" s="111" t="str">
        <f>UPPER('route plans'!G673)</f>
        <v>NO</v>
      </c>
      <c r="G32" s="111" t="str">
        <f>UPPER('route plans'!H673)</f>
        <v>EST</v>
      </c>
      <c r="H32" s="111"/>
      <c r="I32" s="115"/>
      <c r="J32" s="116"/>
      <c r="K32" s="115"/>
      <c r="L32" s="111" t="s">
        <v>8906</v>
      </c>
      <c r="M32" s="111" t="str">
        <f>UPPER('route plans'!N673)</f>
        <v>N/A</v>
      </c>
      <c r="N32" s="111" t="str">
        <f>UPPER('route plans'!O673)</f>
        <v>NO</v>
      </c>
      <c r="O32" s="111"/>
      <c r="P32" s="111"/>
      <c r="Q32" s="111"/>
      <c r="R32" s="111"/>
      <c r="S32" s="111" t="str">
        <f>UPPER('route plans'!T673)</f>
        <v>MOHAMED</v>
      </c>
      <c r="T32" s="111" t="str">
        <f>'route plans'!U673</f>
        <v>078 237 8828</v>
      </c>
      <c r="U32" s="111"/>
      <c r="V32" s="111"/>
      <c r="W32" s="111">
        <f>'route plans'!X673</f>
        <v>0</v>
      </c>
      <c r="X32" s="111">
        <f>'route plans'!Y673</f>
        <v>0</v>
      </c>
      <c r="Y32" s="111" t="str">
        <f>UPPER('route plans'!Z673)</f>
        <v/>
      </c>
      <c r="Z32" s="111" t="str">
        <f>UPPER('route plans'!AA673)</f>
        <v xml:space="preserve">ABOO@TAAHAA.CO.ZA </v>
      </c>
      <c r="AA32" s="111"/>
      <c r="AB32" s="116" t="e">
        <f ca="1">'route plans'!AC673</f>
        <v>#VALUE!</v>
      </c>
      <c r="AC32" s="111"/>
      <c r="AD32" s="111"/>
      <c r="AE32" s="111"/>
      <c r="AF32" s="111"/>
    </row>
    <row r="33" spans="1:32" ht="16.149999999999999" hidden="1" customHeight="1" x14ac:dyDescent="0.25">
      <c r="A33" t="s">
        <v>10539</v>
      </c>
      <c r="B33" s="254" t="s">
        <v>11060</v>
      </c>
      <c r="C33" t="s">
        <v>11060</v>
      </c>
      <c r="D33" s="295" t="s">
        <v>10006</v>
      </c>
      <c r="E33" s="300" t="s">
        <v>11544</v>
      </c>
      <c r="G33" s="259" t="s">
        <v>162</v>
      </c>
      <c r="L33" s="224" t="s">
        <v>8906</v>
      </c>
      <c r="S33" s="302" t="s">
        <v>12448</v>
      </c>
      <c r="T33" s="327" t="s">
        <v>2855</v>
      </c>
      <c r="Z33" s="302" t="s">
        <v>12973</v>
      </c>
    </row>
    <row r="34" spans="1:32" ht="16.149999999999999" hidden="1" customHeight="1" x14ac:dyDescent="0.25">
      <c r="A34" s="111" t="str">
        <f>UPPER('route plans'!A674)</f>
        <v>ACE HARDWARE</v>
      </c>
      <c r="B34" s="111" t="str">
        <f>UPPER('route plans'!B674)</f>
        <v>BURGERSFORT</v>
      </c>
      <c r="C34" s="111" t="str">
        <f>UPPER('route plans'!C674)</f>
        <v>BURGERSFORT</v>
      </c>
      <c r="D34" s="111" t="str">
        <f>UPPER('route plans'!D674)</f>
        <v xml:space="preserve">LIMPOPO </v>
      </c>
      <c r="E34" s="111" t="str">
        <f>UPPER('route plans'!E674)</f>
        <v xml:space="preserve">8 TARFAN PLAZA, MAIN RD, BURGERSFORT </v>
      </c>
      <c r="F34" s="111" t="str">
        <f>UPPER('route plans'!G674)</f>
        <v>NO</v>
      </c>
      <c r="G34" s="111" t="str">
        <f>UPPER('route plans'!H674)</f>
        <v>EST</v>
      </c>
      <c r="H34" s="111"/>
      <c r="I34" s="115"/>
      <c r="J34" s="116"/>
      <c r="K34" s="115"/>
      <c r="L34" s="111" t="s">
        <v>8906</v>
      </c>
      <c r="M34" s="111" t="str">
        <f>UPPER('route plans'!N674)</f>
        <v>N/A</v>
      </c>
      <c r="N34" s="111" t="str">
        <f>UPPER('route plans'!O674)</f>
        <v>NO</v>
      </c>
      <c r="O34" s="111"/>
      <c r="P34" s="111"/>
      <c r="Q34" s="111"/>
      <c r="R34" s="111"/>
      <c r="S34" s="111" t="str">
        <f>UPPER('route plans'!T674)</f>
        <v xml:space="preserve">TAR MAHOMED </v>
      </c>
      <c r="T34" s="111" t="str">
        <f>'route plans'!U674</f>
        <v>013 231 7861</v>
      </c>
      <c r="U34" s="111"/>
      <c r="V34" s="111"/>
      <c r="W34" s="111">
        <f>'route plans'!X674</f>
        <v>0</v>
      </c>
      <c r="X34" s="111">
        <f>'route plans'!Y674</f>
        <v>0</v>
      </c>
      <c r="Y34" s="111" t="str">
        <f>UPPER('route plans'!Z674)</f>
        <v/>
      </c>
      <c r="Z34" s="111" t="str">
        <f>UPPER('route plans'!AA674)</f>
        <v>ABU@ACEHARDWARE.CO.ZA</v>
      </c>
      <c r="AA34" s="111"/>
      <c r="AB34" s="116" t="e">
        <f ca="1">'route plans'!AC674</f>
        <v>#VALUE!</v>
      </c>
      <c r="AC34" s="111"/>
      <c r="AD34" s="111"/>
      <c r="AE34" s="111"/>
      <c r="AF34" s="111"/>
    </row>
    <row r="35" spans="1:32" ht="16.149999999999999" hidden="1" customHeight="1" x14ac:dyDescent="0.25">
      <c r="A35" t="s">
        <v>11001</v>
      </c>
      <c r="B35" s="254" t="s">
        <v>10274</v>
      </c>
      <c r="C35" t="s">
        <v>10274</v>
      </c>
      <c r="D35" s="295" t="s">
        <v>10006</v>
      </c>
      <c r="E35" s="300" t="s">
        <v>11998</v>
      </c>
      <c r="G35" s="259" t="s">
        <v>162</v>
      </c>
      <c r="L35" s="224" t="s">
        <v>8906</v>
      </c>
      <c r="S35" s="302" t="s">
        <v>12779</v>
      </c>
      <c r="T35" s="300" t="s">
        <v>2860</v>
      </c>
      <c r="Z35" s="255" t="s">
        <v>13320</v>
      </c>
    </row>
    <row r="36" spans="1:32" ht="16.149999999999999" hidden="1" customHeight="1" x14ac:dyDescent="0.25">
      <c r="A36" t="s">
        <v>10663</v>
      </c>
      <c r="B36" s="254" t="s">
        <v>11075</v>
      </c>
      <c r="C36" t="s">
        <v>11075</v>
      </c>
      <c r="D36" s="295" t="s">
        <v>9721</v>
      </c>
      <c r="E36" s="300" t="s">
        <v>11668</v>
      </c>
      <c r="G36" s="259" t="s">
        <v>162</v>
      </c>
      <c r="L36" s="224" t="s">
        <v>8906</v>
      </c>
      <c r="S36" s="302" t="s">
        <v>12532</v>
      </c>
      <c r="T36" s="327" t="s">
        <v>8752</v>
      </c>
      <c r="Z36" s="302" t="s">
        <v>13055</v>
      </c>
    </row>
    <row r="37" spans="1:32" ht="16.149999999999999" customHeight="1" x14ac:dyDescent="0.25">
      <c r="A37" s="111" t="str">
        <f>UPPER('route plans'!A2150)</f>
        <v>ACE TILE &amp; PAINT HARDWARE</v>
      </c>
      <c r="B37" s="111" t="str">
        <f>UPPER('route plans'!B2150)</f>
        <v>PHOENIX</v>
      </c>
      <c r="C37" s="111" t="str">
        <f>UPPER('route plans'!C2150)</f>
        <v>PHOENIX</v>
      </c>
      <c r="D37" s="111" t="str">
        <f>UPPER('route plans'!D2150)</f>
        <v>KWAZULU-NATAL</v>
      </c>
      <c r="E37" s="111" t="str">
        <f>UPPER('route plans'!E2150)</f>
        <v>273 ABERDARE DRIVE, PHOENIX</v>
      </c>
      <c r="F37" s="111" t="str">
        <f>UPPER('route plans'!G2150)</f>
        <v>NO</v>
      </c>
      <c r="G37" s="111" t="str">
        <f>UPPER('route plans'!H2150)</f>
        <v>BUILD IT</v>
      </c>
      <c r="H37" s="111"/>
      <c r="I37" s="115"/>
      <c r="J37" s="116"/>
      <c r="K37" s="115"/>
      <c r="L37" s="111" t="s">
        <v>8906</v>
      </c>
      <c r="M37" s="111" t="str">
        <f>UPPER('route plans'!N2150)</f>
        <v>N/A</v>
      </c>
      <c r="N37" s="111" t="str">
        <f>UPPER('route plans'!O2150)</f>
        <v>N</v>
      </c>
      <c r="O37" s="111"/>
      <c r="P37" s="111"/>
      <c r="Q37" s="111"/>
      <c r="R37" s="111"/>
      <c r="S37" s="111" t="str">
        <f>UPPER('route plans'!T2150)</f>
        <v>AMID AKONJEE</v>
      </c>
      <c r="T37" s="111" t="str">
        <f>'route plans'!U2150</f>
        <v>031 507 1214</v>
      </c>
      <c r="U37" s="111"/>
      <c r="V37" s="111"/>
      <c r="W37" s="111">
        <f>'route plans'!X2150</f>
        <v>0</v>
      </c>
      <c r="X37" s="111">
        <f>'route plans'!Y2150</f>
        <v>0</v>
      </c>
      <c r="Y37" s="111" t="str">
        <f>UPPER('route plans'!Z2150)</f>
        <v/>
      </c>
      <c r="Z37" s="111" t="str">
        <f>UPPER('route plans'!AA2150)</f>
        <v>ABEDARE@TELKOMSA.NET</v>
      </c>
      <c r="AA37" s="118"/>
      <c r="AB37" s="116">
        <f ca="1">'route plans'!AC2150</f>
        <v>823</v>
      </c>
      <c r="AC37" s="111"/>
      <c r="AD37" s="111"/>
      <c r="AE37" s="111"/>
      <c r="AF37" s="111"/>
    </row>
    <row r="38" spans="1:32" ht="16.149999999999999" hidden="1" customHeight="1" x14ac:dyDescent="0.25">
      <c r="A38" s="111" t="str">
        <f>UPPER('route plans'!A676)</f>
        <v xml:space="preserve">ACE TILE &amp; PAINT HARDWARE </v>
      </c>
      <c r="B38" s="111" t="str">
        <f>UPPER('route plans'!B676)</f>
        <v>PHOENIX</v>
      </c>
      <c r="C38" s="111" t="str">
        <f>UPPER('route plans'!C676)</f>
        <v>PHOENIX</v>
      </c>
      <c r="D38" s="111" t="str">
        <f>UPPER('route plans'!D676)</f>
        <v>KWAZULU-NATAL</v>
      </c>
      <c r="E38" s="111" t="str">
        <f>UPPER('route plans'!E676)</f>
        <v xml:space="preserve">273 ABERDARE DRIVE, PHOENIX                     </v>
      </c>
      <c r="F38" s="111" t="str">
        <f>UPPER('route plans'!G676)</f>
        <v>NO</v>
      </c>
      <c r="G38" s="111" t="str">
        <f>UPPER('route plans'!H676)</f>
        <v>EST</v>
      </c>
      <c r="H38" s="111"/>
      <c r="I38" s="115"/>
      <c r="J38" s="116"/>
      <c r="K38" s="115"/>
      <c r="L38" s="111" t="s">
        <v>8906</v>
      </c>
      <c r="M38" s="111" t="str">
        <f>UPPER('route plans'!N676)</f>
        <v>N/A</v>
      </c>
      <c r="N38" s="111" t="str">
        <f>UPPER('route plans'!O676)</f>
        <v>NO</v>
      </c>
      <c r="O38" s="111"/>
      <c r="P38" s="111"/>
      <c r="Q38" s="111"/>
      <c r="R38" s="111"/>
      <c r="S38" s="111" t="str">
        <f>UPPER('route plans'!T676)</f>
        <v>AMID AKONJEE</v>
      </c>
      <c r="T38" s="111" t="str">
        <f>'route plans'!U676</f>
        <v>031 507 1214</v>
      </c>
      <c r="U38" s="111"/>
      <c r="V38" s="111"/>
      <c r="W38" s="111">
        <f>'route plans'!X676</f>
        <v>0</v>
      </c>
      <c r="X38" s="111">
        <f>'route plans'!Y676</f>
        <v>0</v>
      </c>
      <c r="Y38" s="111" t="str">
        <f>UPPER('route plans'!Z676)</f>
        <v/>
      </c>
      <c r="Z38" s="111" t="str">
        <f>UPPER('route plans'!AA676)</f>
        <v>ACETILES@TELKOMSA.NET</v>
      </c>
      <c r="AA38" s="111"/>
      <c r="AB38" s="116" t="e">
        <f ca="1">'route plans'!AC676</f>
        <v>#VALUE!</v>
      </c>
      <c r="AC38" s="111"/>
      <c r="AD38" s="111"/>
      <c r="AE38" s="111"/>
      <c r="AF38" s="111"/>
    </row>
    <row r="39" spans="1:32" ht="16.149999999999999" hidden="1" customHeight="1" x14ac:dyDescent="0.25">
      <c r="A39" t="s">
        <v>11002</v>
      </c>
      <c r="B39" s="254" t="s">
        <v>11171</v>
      </c>
      <c r="C39" t="s">
        <v>11171</v>
      </c>
      <c r="D39" s="295" t="s">
        <v>11373</v>
      </c>
      <c r="E39" s="300" t="s">
        <v>11999</v>
      </c>
      <c r="G39" s="259" t="s">
        <v>162</v>
      </c>
      <c r="L39" s="224" t="s">
        <v>8906</v>
      </c>
      <c r="S39" s="302" t="s">
        <v>12780</v>
      </c>
      <c r="T39" s="300" t="s">
        <v>2869</v>
      </c>
      <c r="Z39" s="302" t="s">
        <v>13321</v>
      </c>
    </row>
    <row r="40" spans="1:32" ht="16.149999999999999" hidden="1" customHeight="1" x14ac:dyDescent="0.25">
      <c r="A40" t="s">
        <v>10793</v>
      </c>
      <c r="B40" s="254" t="s">
        <v>11116</v>
      </c>
      <c r="C40" t="s">
        <v>11116</v>
      </c>
      <c r="D40" s="295" t="s">
        <v>9721</v>
      </c>
      <c r="E40" s="300" t="s">
        <v>11792</v>
      </c>
      <c r="G40" s="259" t="s">
        <v>162</v>
      </c>
      <c r="L40" s="224" t="s">
        <v>8906</v>
      </c>
      <c r="S40" s="302" t="s">
        <v>12618</v>
      </c>
      <c r="T40" s="300" t="s">
        <v>874</v>
      </c>
      <c r="Z40" s="302" t="s">
        <v>13140</v>
      </c>
    </row>
    <row r="41" spans="1:32" ht="16.149999999999999" hidden="1" customHeight="1" x14ac:dyDescent="0.25">
      <c r="A41" s="111" t="str">
        <f>UPPER('route plans'!A166)</f>
        <v>ACORNHOEK PLAZA HARDWARE</v>
      </c>
      <c r="B41" s="111" t="str">
        <f>UPPER('route plans'!B166)</f>
        <v>ACORNHOEK</v>
      </c>
      <c r="C41" s="111" t="str">
        <f>UPPER('route plans'!C166)</f>
        <v>ACORNHOEK</v>
      </c>
      <c r="D41" s="111" t="str">
        <f>UPPER('route plans'!D166)</f>
        <v>MPUMALANGA</v>
      </c>
      <c r="E41" s="111" t="str">
        <f>UPPER('route plans'!E166)</f>
        <v>SHOP 8, ACORNHOEK, PLAZA MAIN ROAD, ACORNHOEK</v>
      </c>
      <c r="F41" s="111" t="str">
        <f>UPPER('route plans'!G166)</f>
        <v>NO</v>
      </c>
      <c r="G41" s="111" t="str">
        <f>UPPER('route plans'!H166)</f>
        <v>EST</v>
      </c>
      <c r="H41" s="111"/>
      <c r="I41" s="115"/>
      <c r="J41" s="116"/>
      <c r="K41" s="115"/>
      <c r="L41" s="111" t="s">
        <v>8906</v>
      </c>
      <c r="M41" s="111" t="str">
        <f>UPPER('route plans'!N166)</f>
        <v>N/A</v>
      </c>
      <c r="N41" s="111" t="str">
        <f>UPPER('route plans'!O166)</f>
        <v>N</v>
      </c>
      <c r="O41" s="115"/>
      <c r="P41" s="111"/>
      <c r="Q41" s="111"/>
      <c r="R41" s="111"/>
      <c r="S41" s="111" t="str">
        <f>UPPER('route plans'!T166)</f>
        <v/>
      </c>
      <c r="T41" s="117" t="str">
        <f>'route plans'!U166</f>
        <v>013 795 5680</v>
      </c>
      <c r="U41" s="111"/>
      <c r="V41" s="111"/>
      <c r="W41" s="111">
        <f>'route plans'!X166</f>
        <v>0</v>
      </c>
      <c r="X41" s="116">
        <f>'route plans'!Y166</f>
        <v>0</v>
      </c>
      <c r="Y41" s="111" t="str">
        <f>UPPER('route plans'!Z166)</f>
        <v/>
      </c>
      <c r="Z41" s="111" t="str">
        <f>UPPER('route plans'!AA166)</f>
        <v>IHOOSEN7869@GMAIL.COM</v>
      </c>
      <c r="AA41" s="115"/>
      <c r="AB41" s="116">
        <f ca="1">'route plans'!AC166</f>
        <v>810</v>
      </c>
      <c r="AC41" s="111"/>
      <c r="AD41" s="111"/>
      <c r="AE41" s="111"/>
      <c r="AF41" s="111"/>
    </row>
    <row r="42" spans="1:32" ht="16.149999999999999" hidden="1" customHeight="1" x14ac:dyDescent="0.25">
      <c r="A42" s="111" t="str">
        <f>UPPER('route plans'!A214)</f>
        <v>ACTION BUILD</v>
      </c>
      <c r="B42" s="111" t="str">
        <f>UPPER('route plans'!B214)</f>
        <v>BETHAL</v>
      </c>
      <c r="C42" s="111" t="str">
        <f>UPPER('route plans'!C214)</f>
        <v>BETHAL</v>
      </c>
      <c r="D42" s="111" t="str">
        <f>UPPER('route plans'!D214)</f>
        <v>MPUMALANGA</v>
      </c>
      <c r="E42" s="111" t="str">
        <f>UPPER('route plans'!E214)</f>
        <v>DU PLOOY STREET 42, BETHAL</v>
      </c>
      <c r="F42" s="111" t="str">
        <f>UPPER('route plans'!G214)</f>
        <v>NO</v>
      </c>
      <c r="G42" s="111" t="str">
        <f>UPPER('route plans'!H214)</f>
        <v>EST</v>
      </c>
      <c r="H42" s="111"/>
      <c r="I42" s="115"/>
      <c r="J42" s="116"/>
      <c r="K42" s="115"/>
      <c r="L42" s="111" t="s">
        <v>8906</v>
      </c>
      <c r="M42" s="111" t="str">
        <f>UPPER('route plans'!N214)</f>
        <v>N/A</v>
      </c>
      <c r="N42" s="111" t="str">
        <f>UPPER('route plans'!O214)</f>
        <v>NO</v>
      </c>
      <c r="O42" s="111"/>
      <c r="P42" s="111"/>
      <c r="Q42" s="111"/>
      <c r="R42" s="111"/>
      <c r="S42" s="111" t="str">
        <f>UPPER('route plans'!T214)</f>
        <v>MUKESH DAYA VALLABH</v>
      </c>
      <c r="T42" s="111" t="str">
        <f>'route plans'!U214</f>
        <v>082 564 5892</v>
      </c>
      <c r="U42" s="111"/>
      <c r="V42" s="111"/>
      <c r="W42" s="115">
        <f>'route plans'!X214</f>
        <v>44543</v>
      </c>
      <c r="X42" s="116">
        <f>'route plans'!Y214</f>
        <v>2</v>
      </c>
      <c r="Y42" s="111" t="str">
        <f>UPPER('route plans'!Z214)</f>
        <v>GERHARD</v>
      </c>
      <c r="Z42" s="111" t="str">
        <f>UPPER('route plans'!AA214)</f>
        <v>SUNNYHARDWARE.904@GMAIL.COM</v>
      </c>
      <c r="AA42" s="115"/>
      <c r="AB42" s="116">
        <f ca="1">'route plans'!AC214</f>
        <v>810</v>
      </c>
      <c r="AC42" s="111"/>
      <c r="AD42" s="111"/>
      <c r="AE42" s="111"/>
      <c r="AF42" s="111"/>
    </row>
    <row r="43" spans="1:32" ht="16.149999999999999" hidden="1" customHeight="1" x14ac:dyDescent="0.25">
      <c r="A43" s="111" t="str">
        <f>UPPER('route plans'!A387)</f>
        <v>ACTION MICA</v>
      </c>
      <c r="B43" s="111" t="str">
        <f>UPPER('route plans'!B387)</f>
        <v>RANDBURG</v>
      </c>
      <c r="C43" s="111" t="str">
        <f>UPPER('route plans'!C387)</f>
        <v>JOHANNESBURG</v>
      </c>
      <c r="D43" s="111" t="str">
        <f>UPPER('route plans'!D387)</f>
        <v>GAUTENG</v>
      </c>
      <c r="E43" s="111" t="str">
        <f>UPPER('route plans'!E387)</f>
        <v>60 FRERE ST, KENSINGTON B, RANDBURG, 2194</v>
      </c>
      <c r="F43" s="111" t="str">
        <f>UPPER('route plans'!G387)</f>
        <v>NO</v>
      </c>
      <c r="G43" s="111" t="str">
        <f>UPPER('route plans'!H387)</f>
        <v>MICA</v>
      </c>
      <c r="H43" s="111"/>
      <c r="I43" s="115"/>
      <c r="J43" s="116"/>
      <c r="K43" s="115"/>
      <c r="L43" s="111" t="s">
        <v>8906</v>
      </c>
      <c r="M43" s="111" t="str">
        <f>UPPER('route plans'!N387)</f>
        <v>N/A</v>
      </c>
      <c r="N43" s="111" t="str">
        <f>UPPER('route plans'!O387)</f>
        <v>NO</v>
      </c>
      <c r="O43" s="115"/>
      <c r="P43" s="111"/>
      <c r="Q43" s="111"/>
      <c r="R43" s="111"/>
      <c r="S43" s="111" t="str">
        <f>UPPER('route plans'!T387)</f>
        <v/>
      </c>
      <c r="T43" s="117">
        <f>'route plans'!U387</f>
        <v>118863102</v>
      </c>
      <c r="U43" s="111"/>
      <c r="V43" s="111"/>
      <c r="W43" s="115">
        <f>'route plans'!X387</f>
        <v>0</v>
      </c>
      <c r="X43" s="116">
        <f>'route plans'!Y387</f>
        <v>44489</v>
      </c>
      <c r="Y43" s="111" t="str">
        <f>UPPER('route plans'!Z387)</f>
        <v/>
      </c>
      <c r="Z43" s="111" t="str">
        <f>UPPER('route plans'!AA387)</f>
        <v/>
      </c>
      <c r="AA43" s="115"/>
      <c r="AB43" s="116">
        <f ca="1">'route plans'!AC387</f>
        <v>827</v>
      </c>
      <c r="AC43" s="111"/>
      <c r="AD43" s="111"/>
      <c r="AE43" s="111"/>
      <c r="AF43" s="111"/>
    </row>
    <row r="44" spans="1:32" ht="16.149999999999999" hidden="1" customHeight="1" x14ac:dyDescent="0.25">
      <c r="A44" s="111" t="str">
        <f>UPPER('route plans'!A29)</f>
        <v>ACTIVE BUILD AND DÉCOR</v>
      </c>
      <c r="B44" s="111" t="str">
        <f>UPPER('route plans'!B29)</f>
        <v>THOHOYANDOU</v>
      </c>
      <c r="C44" s="111" t="str">
        <f>UPPER('route plans'!C29)</f>
        <v>THOHOYANDOU</v>
      </c>
      <c r="D44" s="111" t="str">
        <f>UPPER('route plans'!D29)</f>
        <v>LIMPOPO</v>
      </c>
      <c r="E44" s="111" t="str">
        <f>UPPER('route plans'!E29)</f>
        <v>SHOP D1B, SABINA PLAZA, THOHOYANDOU</v>
      </c>
      <c r="F44" s="111" t="str">
        <f>UPPER('route plans'!G29)</f>
        <v>NO</v>
      </c>
      <c r="G44" s="111" t="str">
        <f>UPPER('route plans'!H29)</f>
        <v>EST</v>
      </c>
      <c r="H44" s="111"/>
      <c r="I44" s="115"/>
      <c r="J44" s="116"/>
      <c r="K44" s="115"/>
      <c r="L44" s="111" t="s">
        <v>8906</v>
      </c>
      <c r="M44" s="111" t="str">
        <f>UPPER('route plans'!N29)</f>
        <v>N/A</v>
      </c>
      <c r="N44" s="111" t="str">
        <f>UPPER('route plans'!O29)</f>
        <v>NO</v>
      </c>
      <c r="O44" s="115"/>
      <c r="P44" s="111"/>
      <c r="Q44" s="111"/>
      <c r="R44" s="111"/>
      <c r="S44" s="111" t="str">
        <f>UPPER('route plans'!T29)</f>
        <v>MUAAZ SAGIR</v>
      </c>
      <c r="T44" s="111" t="str">
        <f>'route plans'!U29</f>
        <v>015 962 5654/072 952 4091</v>
      </c>
      <c r="U44" s="111"/>
      <c r="V44" s="111"/>
      <c r="W44" s="111">
        <f>'route plans'!X29</f>
        <v>0</v>
      </c>
      <c r="X44" s="111">
        <f>'route plans'!Y29</f>
        <v>0</v>
      </c>
      <c r="Y44" s="111" t="str">
        <f>UPPER('route plans'!Z29)</f>
        <v/>
      </c>
      <c r="Z44" s="111" t="str">
        <f>UPPER('route plans'!AA29)</f>
        <v>ACTIVEBUILD1931@GMAIL.COM; BRIDGEMOTORS@TISCALI.CO.ZA</v>
      </c>
      <c r="AA44" s="115"/>
      <c r="AB44" s="116">
        <f ca="1">'route plans'!AC29</f>
        <v>810</v>
      </c>
      <c r="AC44" s="111"/>
      <c r="AD44" s="111"/>
      <c r="AE44" s="111"/>
      <c r="AF44" s="111"/>
    </row>
    <row r="45" spans="1:32" ht="16.149999999999999" hidden="1" customHeight="1" x14ac:dyDescent="0.25">
      <c r="A45" s="111" t="str">
        <f>UPPER('route plans'!A33)</f>
        <v>ACTIVE BUILD HARDWARE</v>
      </c>
      <c r="B45" s="111" t="str">
        <f>UPPER('route plans'!B33)</f>
        <v>OBERHOLZER</v>
      </c>
      <c r="C45" s="111" t="str">
        <f>UPPER('route plans'!C33)</f>
        <v>CARLTONVILLE</v>
      </c>
      <c r="D45" s="111" t="str">
        <f>UPPER('route plans'!D33)</f>
        <v>GAUTENG</v>
      </c>
      <c r="E45" s="111" t="str">
        <f>UPPER('route plans'!E33)</f>
        <v>44 VAN ZYL STREET, OBERHOLZER, CARLTONVILLE</v>
      </c>
      <c r="F45" s="111" t="str">
        <f>UPPER('route plans'!G33)</f>
        <v>NO</v>
      </c>
      <c r="G45" s="111" t="str">
        <f>UPPER('route plans'!H33)</f>
        <v>EST</v>
      </c>
      <c r="H45" s="111"/>
      <c r="I45" s="115"/>
      <c r="J45" s="116"/>
      <c r="K45" s="115"/>
      <c r="L45" s="111" t="s">
        <v>8906</v>
      </c>
      <c r="M45" s="111" t="str">
        <f>UPPER('route plans'!N33)</f>
        <v>N/A</v>
      </c>
      <c r="N45" s="111" t="str">
        <f>UPPER('route plans'!O33)</f>
        <v>NO</v>
      </c>
      <c r="O45" s="115"/>
      <c r="P45" s="111"/>
      <c r="Q45" s="111"/>
      <c r="R45" s="111"/>
      <c r="S45" s="111" t="str">
        <f>UPPER('route plans'!T33)</f>
        <v>ZAAKIR ESSOOP</v>
      </c>
      <c r="T45" s="111" t="str">
        <f>'route plans'!U33</f>
        <v>018 788 2275</v>
      </c>
      <c r="U45" s="111"/>
      <c r="V45" s="111"/>
      <c r="W45" s="111">
        <f>'route plans'!X33</f>
        <v>0</v>
      </c>
      <c r="X45" s="111">
        <f>'route plans'!Y33</f>
        <v>0</v>
      </c>
      <c r="Y45" s="111" t="str">
        <f>UPPER('route plans'!Z33)</f>
        <v/>
      </c>
      <c r="Z45" s="111" t="str">
        <f>UPPER('route plans'!AA33)</f>
        <v>ACTIVEBUILD@GMAIL.COM</v>
      </c>
      <c r="AA45" s="115"/>
      <c r="AB45" s="116">
        <f ca="1">'route plans'!AC33</f>
        <v>810</v>
      </c>
      <c r="AC45" s="111"/>
      <c r="AD45" s="111"/>
      <c r="AE45" s="111"/>
      <c r="AF45" s="111"/>
    </row>
    <row r="46" spans="1:32" ht="16.149999999999999" hidden="1" customHeight="1" x14ac:dyDescent="0.25">
      <c r="A46" s="111" t="str">
        <f>UPPER('route plans'!A60)</f>
        <v>ACTIVE BUILD HARDWARE</v>
      </c>
      <c r="B46" s="111" t="str">
        <f>UPPER('route plans'!B60)</f>
        <v>OBERHOLZER</v>
      </c>
      <c r="C46" s="111" t="str">
        <f>UPPER('route plans'!C60)</f>
        <v>CARLTONVILLE</v>
      </c>
      <c r="D46" s="111" t="str">
        <f>UPPER('route plans'!D60)</f>
        <v>GAUTENG</v>
      </c>
      <c r="E46" s="111" t="str">
        <f>UPPER('route plans'!E60)</f>
        <v>44 VAN ZYL STREET, OBERHOLZER, CARLTONVILLE</v>
      </c>
      <c r="F46" s="111" t="str">
        <f>UPPER('route plans'!G60)</f>
        <v>NO</v>
      </c>
      <c r="G46" s="111" t="str">
        <f>UPPER('route plans'!H60)</f>
        <v>EST</v>
      </c>
      <c r="H46" s="111"/>
      <c r="I46" s="115"/>
      <c r="J46" s="116"/>
      <c r="K46" s="115"/>
      <c r="L46" s="111" t="s">
        <v>8906</v>
      </c>
      <c r="M46" s="111" t="str">
        <f>UPPER('route plans'!N60)</f>
        <v>N/A</v>
      </c>
      <c r="N46" s="111" t="str">
        <f>UPPER('route plans'!O60)</f>
        <v>NO</v>
      </c>
      <c r="O46" s="115"/>
      <c r="P46" s="111"/>
      <c r="Q46" s="111"/>
      <c r="R46" s="111"/>
      <c r="S46" s="111" t="str">
        <f>UPPER('route plans'!T60)</f>
        <v>ZAAKIR ESSOOP</v>
      </c>
      <c r="T46" s="111" t="str">
        <f>'route plans'!U60</f>
        <v>018 788 2275</v>
      </c>
      <c r="U46" s="111"/>
      <c r="V46" s="111"/>
      <c r="W46" s="111">
        <f>'route plans'!X60</f>
        <v>0</v>
      </c>
      <c r="X46" s="111">
        <f>'route plans'!Y60</f>
        <v>0</v>
      </c>
      <c r="Y46" s="111" t="str">
        <f>UPPER('route plans'!Z60)</f>
        <v/>
      </c>
      <c r="Z46" s="111" t="str">
        <f>UPPER('route plans'!AA60)</f>
        <v>ACTIVEBUILD@GMAIL.COM</v>
      </c>
      <c r="AA46" s="115"/>
      <c r="AB46" s="116">
        <f ca="1">'route plans'!AC60</f>
        <v>810</v>
      </c>
      <c r="AC46" s="111"/>
      <c r="AD46" s="111"/>
      <c r="AE46" s="111"/>
      <c r="AF46" s="111"/>
    </row>
    <row r="47" spans="1:32" ht="16.149999999999999" hidden="1" customHeight="1" x14ac:dyDescent="0.25">
      <c r="A47" s="111" t="str">
        <f>UPPER('route plans'!A389)</f>
        <v>ACU CEILINGS AND PARTITIONS</v>
      </c>
      <c r="B47" s="111" t="str">
        <f>UPPER('route plans'!B389)</f>
        <v>ROODEPOORT</v>
      </c>
      <c r="C47" s="111" t="str">
        <f>UPPER('route plans'!C389)</f>
        <v>JOHANNESBURG</v>
      </c>
      <c r="D47" s="111" t="str">
        <f>UPPER('route plans'!D389)</f>
        <v>GAUTENG</v>
      </c>
      <c r="E47" s="111" t="str">
        <f>UPPER('route plans'!E389)</f>
        <v>ROODEPOORT</v>
      </c>
      <c r="F47" s="111" t="str">
        <f>UPPER('route plans'!G389)</f>
        <v>NO</v>
      </c>
      <c r="G47" s="111" t="str">
        <f>UPPER('route plans'!H389)</f>
        <v>NONE</v>
      </c>
      <c r="H47" s="111"/>
      <c r="I47" s="115"/>
      <c r="J47" s="116"/>
      <c r="K47" s="115"/>
      <c r="L47" s="111" t="s">
        <v>8906</v>
      </c>
      <c r="M47" s="111" t="str">
        <f>UPPER('route plans'!N389)</f>
        <v>N/A</v>
      </c>
      <c r="N47" s="111" t="str">
        <f>UPPER('route plans'!O389)</f>
        <v>NO</v>
      </c>
      <c r="O47" s="111"/>
      <c r="P47" s="111"/>
      <c r="Q47" s="111"/>
      <c r="R47" s="111"/>
      <c r="S47" s="111" t="str">
        <f>UPPER('route plans'!T389)</f>
        <v/>
      </c>
      <c r="T47" s="117" t="str">
        <f>'route plans'!U389</f>
        <v>0116737064</v>
      </c>
      <c r="U47" s="111"/>
      <c r="V47" s="111"/>
      <c r="W47" s="111">
        <f>'route plans'!X389</f>
        <v>0</v>
      </c>
      <c r="X47" s="111">
        <f>'route plans'!Y389</f>
        <v>44489</v>
      </c>
      <c r="Y47" s="111" t="str">
        <f>UPPER('route plans'!Z389)</f>
        <v/>
      </c>
      <c r="Z47" s="111" t="str">
        <f>UPPER('route plans'!AA389)</f>
        <v/>
      </c>
      <c r="AA47" s="111"/>
      <c r="AB47" s="116">
        <f ca="1">'route plans'!AC389</f>
        <v>827</v>
      </c>
      <c r="AC47" s="111"/>
      <c r="AD47" s="111"/>
      <c r="AE47" s="111"/>
      <c r="AF47" s="111"/>
    </row>
    <row r="48" spans="1:32" ht="16.149999999999999" hidden="1" customHeight="1" x14ac:dyDescent="0.25">
      <c r="A48" s="111" t="str">
        <f>UPPER('route plans'!A390)</f>
        <v>ADEO SOUTH AFRICA PTY LTD T/A LEROY MERLIN</v>
      </c>
      <c r="B48" s="111" t="str">
        <f>UPPER('route plans'!B390)</f>
        <v>EDENVALE</v>
      </c>
      <c r="C48" s="111" t="str">
        <f>UPPER('route plans'!C390)</f>
        <v>JOHANNESBURG</v>
      </c>
      <c r="D48" s="111" t="str">
        <f>UPPER('route plans'!D390)</f>
        <v>GAUTENG</v>
      </c>
      <c r="E48" s="111" t="str">
        <f>UPPER('route plans'!E390)</f>
        <v>CORNER BLACKROCK STREET AND, STONERIDGE DR, EDENVALE, JOHANNESBURG, 1610</v>
      </c>
      <c r="F48" s="111" t="str">
        <f>UPPER('route plans'!G390)</f>
        <v>NO</v>
      </c>
      <c r="G48" s="111" t="str">
        <f>UPPER('route plans'!H390)</f>
        <v>NONE</v>
      </c>
      <c r="H48" s="111"/>
      <c r="I48" s="115"/>
      <c r="J48" s="116"/>
      <c r="K48" s="115"/>
      <c r="L48" s="111" t="s">
        <v>8906</v>
      </c>
      <c r="M48" s="111" t="str">
        <f>UPPER('route plans'!N390)</f>
        <v>30DAYS</v>
      </c>
      <c r="N48" s="111" t="str">
        <f>UPPER('route plans'!O390)</f>
        <v>NO</v>
      </c>
      <c r="O48" s="115"/>
      <c r="P48" s="111"/>
      <c r="Q48" s="111"/>
      <c r="R48" s="111"/>
      <c r="S48" s="111" t="str">
        <f>UPPER('route plans'!T390)</f>
        <v/>
      </c>
      <c r="T48" s="117" t="e">
        <f>'route plans'!U390</f>
        <v>#N/A</v>
      </c>
      <c r="U48" s="111"/>
      <c r="V48" s="111"/>
      <c r="W48" s="111">
        <f>'route plans'!X390</f>
        <v>44385</v>
      </c>
      <c r="X48" s="111">
        <f>'route plans'!Y390</f>
        <v>104</v>
      </c>
      <c r="Y48" s="111" t="str">
        <f>UPPER('route plans'!Z390)</f>
        <v/>
      </c>
      <c r="Z48" s="111" t="str">
        <f>UPPER('route plans'!AA390)</f>
        <v/>
      </c>
      <c r="AA48" s="111"/>
      <c r="AB48" s="116">
        <f ca="1">'route plans'!AC390</f>
        <v>832</v>
      </c>
      <c r="AC48" s="111"/>
      <c r="AD48" s="111"/>
      <c r="AE48" s="111"/>
      <c r="AF48" s="111"/>
    </row>
    <row r="49" spans="1:32" ht="16.149999999999999" hidden="1" customHeight="1" x14ac:dyDescent="0.25">
      <c r="A49" s="111" t="str">
        <f>UPPER('route plans'!A36)</f>
        <v>AFRI BUILD</v>
      </c>
      <c r="B49" s="111" t="str">
        <f>UPPER('route plans'!B36)</f>
        <v>MATATIELE</v>
      </c>
      <c r="C49" s="111" t="str">
        <f>UPPER('route plans'!C36)</f>
        <v>MATATIELE</v>
      </c>
      <c r="D49" s="111" t="str">
        <f>UPPER('route plans'!D36)</f>
        <v xml:space="preserve">EASTERN CAPE </v>
      </c>
      <c r="E49" s="111" t="str">
        <f>UPPER('route plans'!E36)</f>
        <v xml:space="preserve">40 WEST ST </v>
      </c>
      <c r="F49" s="111" t="str">
        <f>UPPER('route plans'!G36)</f>
        <v>NO</v>
      </c>
      <c r="G49" s="111" t="str">
        <f>UPPER('route plans'!H36)</f>
        <v>NONE</v>
      </c>
      <c r="H49" s="111"/>
      <c r="I49" s="115"/>
      <c r="J49" s="116"/>
      <c r="K49" s="115"/>
      <c r="L49" s="111" t="s">
        <v>8906</v>
      </c>
      <c r="M49" s="111" t="str">
        <f>UPPER('route plans'!N36)</f>
        <v>30DAYS</v>
      </c>
      <c r="N49" s="111" t="str">
        <f>UPPER('route plans'!O36)</f>
        <v>NO</v>
      </c>
      <c r="O49" s="111"/>
      <c r="P49" s="111"/>
      <c r="Q49" s="111"/>
      <c r="R49" s="111"/>
      <c r="S49" s="111" t="str">
        <f>UPPER('route plans'!T36)</f>
        <v>JOLENE</v>
      </c>
      <c r="T49" s="117" t="str">
        <f>'route plans'!U36</f>
        <v>039 737 3163</v>
      </c>
      <c r="U49" s="111"/>
      <c r="V49" s="111"/>
      <c r="W49" s="115">
        <f>'route plans'!X36</f>
        <v>0</v>
      </c>
      <c r="X49" s="116">
        <f>'route plans'!Y36</f>
        <v>44489</v>
      </c>
      <c r="Y49" s="111" t="str">
        <f>UPPER('route plans'!Z36)</f>
        <v/>
      </c>
      <c r="Z49" s="111" t="str">
        <f>UPPER('route plans'!AA36)</f>
        <v>SALES@AFRIBUILD.CO.ZA</v>
      </c>
      <c r="AA49" s="115"/>
      <c r="AB49" s="116">
        <f ca="1">'route plans'!AC36</f>
        <v>810</v>
      </c>
      <c r="AC49" s="111"/>
      <c r="AD49" s="111"/>
      <c r="AE49" s="111"/>
      <c r="AF49" s="111"/>
    </row>
    <row r="50" spans="1:32" ht="16.149999999999999" hidden="1" customHeight="1" x14ac:dyDescent="0.25">
      <c r="A50" s="111" t="str">
        <f>UPPER('route plans'!A681)</f>
        <v>AFRIBUILD</v>
      </c>
      <c r="B50" s="111" t="str">
        <f>UPPER('route plans'!B681)</f>
        <v>MATATIELE</v>
      </c>
      <c r="C50" s="111" t="str">
        <f>UPPER('route plans'!C681)</f>
        <v>MATATIELE</v>
      </c>
      <c r="D50" s="111" t="str">
        <f>UPPER('route plans'!D681)</f>
        <v>KWAZULU-NATAL</v>
      </c>
      <c r="E50" s="111" t="str">
        <f>UPPER('route plans'!E681)</f>
        <v>68 LONG STREET , MATATIELE</v>
      </c>
      <c r="F50" s="111" t="str">
        <f>UPPER('route plans'!G681)</f>
        <v>NO</v>
      </c>
      <c r="G50" s="111" t="str">
        <f>UPPER('route plans'!H681)</f>
        <v>EST</v>
      </c>
      <c r="H50" s="111"/>
      <c r="I50" s="115"/>
      <c r="J50" s="116"/>
      <c r="K50" s="115"/>
      <c r="L50" s="111" t="s">
        <v>8906</v>
      </c>
      <c r="M50" s="111" t="str">
        <f>UPPER('route plans'!N681)</f>
        <v>N/A</v>
      </c>
      <c r="N50" s="111" t="str">
        <f>UPPER('route plans'!O681)</f>
        <v>NO</v>
      </c>
      <c r="O50" s="111"/>
      <c r="P50" s="111"/>
      <c r="Q50" s="111"/>
      <c r="R50" s="111"/>
      <c r="S50" s="111" t="str">
        <f>UPPER('route plans'!T681)</f>
        <v>AHMAD OSMAN</v>
      </c>
      <c r="T50" s="111" t="str">
        <f>'route plans'!U681</f>
        <v>039 737 3163</v>
      </c>
      <c r="U50" s="111"/>
      <c r="V50" s="111"/>
      <c r="W50" s="111">
        <f>'route plans'!X681</f>
        <v>0</v>
      </c>
      <c r="X50" s="111">
        <f>'route plans'!Y681</f>
        <v>0</v>
      </c>
      <c r="Y50" s="111" t="str">
        <f>UPPER('route plans'!Z681)</f>
        <v/>
      </c>
      <c r="Z50" s="111" t="str">
        <f>UPPER('route plans'!AA681)</f>
        <v>INFO@AFRI-BUILD.CO.ZA</v>
      </c>
      <c r="AA50" s="111"/>
      <c r="AB50" s="116" t="e">
        <f ca="1">'route plans'!AC681</f>
        <v>#VALUE!</v>
      </c>
      <c r="AC50" s="111"/>
      <c r="AD50" s="111"/>
      <c r="AE50" s="111"/>
      <c r="AF50" s="111"/>
    </row>
    <row r="51" spans="1:32" ht="16.149999999999999" customHeight="1" x14ac:dyDescent="0.25">
      <c r="A51" s="111" t="str">
        <f>UPPER('route plans'!A1999)</f>
        <v>AFRIBUILD</v>
      </c>
      <c r="B51" s="111" t="str">
        <f>UPPER('route plans'!B1999)</f>
        <v>MATATIELE</v>
      </c>
      <c r="C51" s="111" t="str">
        <f>UPPER('route plans'!C1999)</f>
        <v>MATATIELE</v>
      </c>
      <c r="D51" s="111" t="str">
        <f>UPPER('route plans'!D1999)</f>
        <v>KWAZULU-NATAL</v>
      </c>
      <c r="E51" s="111" t="str">
        <f>UPPER('route plans'!E1999)</f>
        <v>68 LONG STREET , MATATIELE</v>
      </c>
      <c r="F51" s="111" t="str">
        <f>UPPER('route plans'!G1999)</f>
        <v>NO</v>
      </c>
      <c r="G51" s="111" t="str">
        <f>UPPER('route plans'!H1999)</f>
        <v>BUILD IT</v>
      </c>
      <c r="H51" s="111"/>
      <c r="I51" s="115"/>
      <c r="J51" s="116"/>
      <c r="K51" s="115"/>
      <c r="L51" s="111" t="s">
        <v>8906</v>
      </c>
      <c r="M51" s="111" t="str">
        <f>UPPER('route plans'!N1999)</f>
        <v>N/A</v>
      </c>
      <c r="N51" s="111" t="str">
        <f>UPPER('route plans'!O1999)</f>
        <v>N</v>
      </c>
      <c r="O51" s="111"/>
      <c r="P51" s="111"/>
      <c r="Q51" s="111"/>
      <c r="R51" s="111"/>
      <c r="S51" s="111" t="str">
        <f>UPPER('route plans'!T1999)</f>
        <v>AHMAD OSMAN</v>
      </c>
      <c r="T51" s="111" t="str">
        <f>'route plans'!U1999</f>
        <v>039 737 3163</v>
      </c>
      <c r="U51" s="111"/>
      <c r="V51" s="111"/>
      <c r="W51" s="111">
        <f>'route plans'!X1999</f>
        <v>0</v>
      </c>
      <c r="X51" s="111">
        <f>'route plans'!Y1999</f>
        <v>0</v>
      </c>
      <c r="Y51" s="111" t="str">
        <f>UPPER('route plans'!Z1999)</f>
        <v/>
      </c>
      <c r="Z51" s="111" t="str">
        <f>UPPER('route plans'!AA1999)</f>
        <v>MOORBEE@GMAIL.COM;PHOENIX.TILE.MARKET@GMAIL.COM;ACCOUNTS@HYPERTILE.CO.ZA</v>
      </c>
      <c r="AA51" s="118"/>
      <c r="AB51" s="116">
        <f ca="1">'route plans'!AC1999</f>
        <v>823</v>
      </c>
      <c r="AC51" s="111"/>
      <c r="AD51" s="111"/>
      <c r="AE51" s="111"/>
      <c r="AF51" s="111"/>
    </row>
    <row r="52" spans="1:32" ht="16.149999999999999" hidden="1" customHeight="1" x14ac:dyDescent="0.25">
      <c r="A52" s="231" t="s">
        <v>10264</v>
      </c>
      <c r="B52" s="231" t="s">
        <v>10275</v>
      </c>
      <c r="C52" s="231" t="s">
        <v>10275</v>
      </c>
      <c r="D52" s="231" t="s">
        <v>10004</v>
      </c>
      <c r="E52" s="236" t="s">
        <v>10291</v>
      </c>
      <c r="F52" s="223"/>
      <c r="G52" s="224" t="s">
        <v>10298</v>
      </c>
      <c r="H52" s="223"/>
      <c r="I52" s="223"/>
      <c r="J52" s="223"/>
      <c r="K52" s="223"/>
      <c r="L52" s="224" t="s">
        <v>8906</v>
      </c>
      <c r="M52" s="223"/>
      <c r="N52" s="223"/>
      <c r="O52" s="223"/>
      <c r="P52" s="223"/>
      <c r="Q52" s="223"/>
      <c r="R52" s="223"/>
      <c r="S52" s="231" t="s">
        <v>10308</v>
      </c>
      <c r="T52" s="231" t="s">
        <v>2887</v>
      </c>
      <c r="U52" s="223"/>
      <c r="V52" s="223"/>
      <c r="W52" s="223"/>
      <c r="X52" s="223"/>
      <c r="Y52" s="223"/>
      <c r="Z52" s="235" t="s">
        <v>10324</v>
      </c>
      <c r="AA52" s="223"/>
      <c r="AB52" s="223"/>
      <c r="AC52" s="223"/>
      <c r="AD52" s="223"/>
      <c r="AE52" s="223"/>
      <c r="AF52" s="223"/>
    </row>
    <row r="53" spans="1:32" ht="16.149999999999999" hidden="1" customHeight="1" x14ac:dyDescent="0.25">
      <c r="A53" t="s">
        <v>10264</v>
      </c>
      <c r="B53" s="254" t="s">
        <v>10275</v>
      </c>
      <c r="C53" t="s">
        <v>10275</v>
      </c>
      <c r="D53" s="295" t="s">
        <v>11373</v>
      </c>
      <c r="E53" s="255" t="s">
        <v>10291</v>
      </c>
      <c r="G53" s="259" t="s">
        <v>162</v>
      </c>
      <c r="L53" s="224" t="s">
        <v>8906</v>
      </c>
      <c r="S53" s="302" t="s">
        <v>10308</v>
      </c>
      <c r="T53" s="300" t="s">
        <v>2887</v>
      </c>
      <c r="Z53" s="302" t="s">
        <v>10324</v>
      </c>
    </row>
    <row r="54" spans="1:32" ht="16.149999999999999" hidden="1" customHeight="1" x14ac:dyDescent="0.25">
      <c r="A54" s="111" t="str">
        <f>UPPER('route plans'!A501)</f>
        <v xml:space="preserve">AFRICA HARDWARE </v>
      </c>
      <c r="B54" s="111" t="str">
        <f>UPPER('route plans'!B501)</f>
        <v>MQANDULI</v>
      </c>
      <c r="C54" s="111" t="str">
        <f>UPPER('route plans'!C501)</f>
        <v>MQANDULI</v>
      </c>
      <c r="D54" s="111" t="str">
        <f>UPPER('route plans'!D501)</f>
        <v>EASTERN CAPE</v>
      </c>
      <c r="E54" s="111" t="str">
        <f>UPPER('route plans'!E501)</f>
        <v>ERF 21, MAIN STREET, MQANDULI, 5080</v>
      </c>
      <c r="F54" s="111" t="str">
        <f>UPPER('route plans'!G501)</f>
        <v>NO</v>
      </c>
      <c r="G54" s="111" t="str">
        <f>UPPER('route plans'!H501)</f>
        <v>POWER BUILD</v>
      </c>
      <c r="H54" s="111"/>
      <c r="I54" s="115"/>
      <c r="J54" s="116"/>
      <c r="K54" s="115"/>
      <c r="L54" s="111" t="s">
        <v>8906</v>
      </c>
      <c r="M54" s="111" t="str">
        <f>UPPER('route plans'!N501)</f>
        <v>N/A</v>
      </c>
      <c r="N54" s="111" t="str">
        <f>UPPER('route plans'!O501)</f>
        <v>NO</v>
      </c>
      <c r="O54" s="111"/>
      <c r="P54" s="111"/>
      <c r="Q54" s="111"/>
      <c r="R54" s="111"/>
      <c r="S54" s="111" t="str">
        <f>UPPER('route plans'!T501)</f>
        <v>NAVEED AKHTAR</v>
      </c>
      <c r="T54" s="111" t="str">
        <f>'route plans'!U501</f>
        <v>078 425 2140</v>
      </c>
      <c r="U54" s="111"/>
      <c r="V54" s="111"/>
      <c r="W54" s="111">
        <f>'route plans'!X501</f>
        <v>0</v>
      </c>
      <c r="X54" s="116">
        <f>'route plans'!Y501</f>
        <v>44489</v>
      </c>
      <c r="Y54" s="111" t="str">
        <f>UPPER('route plans'!Z501)</f>
        <v/>
      </c>
      <c r="Z54" s="111" t="str">
        <f>UPPER('route plans'!AA501)</f>
        <v>NAVEEDWARRAICH22@GMAIL.COM</v>
      </c>
      <c r="AA54" s="118"/>
      <c r="AB54" s="116">
        <f ca="1">'route plans'!AC501</f>
        <v>827</v>
      </c>
      <c r="AC54" s="111"/>
      <c r="AD54" s="111"/>
      <c r="AE54" s="111"/>
      <c r="AF54" s="111"/>
    </row>
    <row r="55" spans="1:32" ht="16.149999999999999" hidden="1" customHeight="1" x14ac:dyDescent="0.25">
      <c r="A55" s="111" t="str">
        <f>UPPER('route plans'!A577)</f>
        <v>AFRICA HARDWARE FLAGSTAFF</v>
      </c>
      <c r="B55" s="111" t="str">
        <f>UPPER('route plans'!B577)</f>
        <v>FLAGSTAFF</v>
      </c>
      <c r="C55" s="111" t="str">
        <f>UPPER('route plans'!C577)</f>
        <v>FLAGSTAFF</v>
      </c>
      <c r="D55" s="111" t="str">
        <f>UPPER('route plans'!D577)</f>
        <v>KWAZULU-NATAL</v>
      </c>
      <c r="E55" s="111" t="str">
        <f>UPPER('route plans'!E577)</f>
        <v>ERF 50 MAIN STREET, FLAGSTAFF, KWAZULU-NATAL, 4810</v>
      </c>
      <c r="F55" s="111" t="str">
        <f>UPPER('route plans'!G577)</f>
        <v>NO</v>
      </c>
      <c r="G55" s="111" t="str">
        <f>UPPER('route plans'!H577)</f>
        <v>POWER BUILD</v>
      </c>
      <c r="H55" s="111"/>
      <c r="I55" s="115"/>
      <c r="J55" s="116"/>
      <c r="K55" s="115"/>
      <c r="L55" s="111" t="s">
        <v>8906</v>
      </c>
      <c r="M55" s="111" t="str">
        <f>UPPER('route plans'!N577)</f>
        <v>N/A</v>
      </c>
      <c r="N55" s="111" t="str">
        <f>UPPER('route plans'!O577)</f>
        <v>NO</v>
      </c>
      <c r="O55" s="111"/>
      <c r="P55" s="111"/>
      <c r="Q55" s="111"/>
      <c r="R55" s="111"/>
      <c r="S55" s="111" t="str">
        <f>UPPER('route plans'!T577)</f>
        <v>MASOOD BAKHTIAR</v>
      </c>
      <c r="T55" s="117" t="str">
        <f>'route plans'!U577</f>
        <v>061 175 4784</v>
      </c>
      <c r="U55" s="111"/>
      <c r="V55" s="111"/>
      <c r="W55" s="115">
        <f>'route plans'!X577</f>
        <v>0</v>
      </c>
      <c r="X55" s="116">
        <f>'route plans'!Y577</f>
        <v>44489</v>
      </c>
      <c r="Y55" s="111" t="str">
        <f>UPPER('route plans'!Z577)</f>
        <v/>
      </c>
      <c r="Z55" s="111" t="str">
        <f>UPPER('route plans'!AA577)</f>
        <v>MASOODBAKHTIAR23@GMAIL.COM</v>
      </c>
      <c r="AA55" s="115"/>
      <c r="AB55" s="116">
        <f ca="1">'route plans'!AC577</f>
        <v>827</v>
      </c>
      <c r="AC55" s="111"/>
      <c r="AD55" s="111"/>
      <c r="AE55" s="111"/>
      <c r="AF55" s="111"/>
    </row>
    <row r="56" spans="1:32" ht="16.149999999999999" hidden="1" customHeight="1" x14ac:dyDescent="0.25">
      <c r="A56" s="111" t="str">
        <f>UPPER('route plans'!A1464)</f>
        <v>AFRICA HARDWARE PHOLA MALL</v>
      </c>
      <c r="B56" s="111" t="str">
        <f>UPPER('route plans'!B1464)</f>
        <v>KWAMHLANGA</v>
      </c>
      <c r="C56" s="111" t="str">
        <f>UPPER('route plans'!C1464)</f>
        <v>KWAMHLANGA</v>
      </c>
      <c r="D56" s="111" t="str">
        <f>UPPER('route plans'!D1464)</f>
        <v>MPUMALANGA</v>
      </c>
      <c r="E56" s="111" t="str">
        <f>UPPER('route plans'!E1464)</f>
        <v>STAND NO 1221, CORNER SHELDIN &amp; R573 ROAD, PHOLA MALL, KWAMHLANGA</v>
      </c>
      <c r="F56" s="111" t="str">
        <f>UPPER('route plans'!G1464)</f>
        <v>NO</v>
      </c>
      <c r="G56" s="111" t="str">
        <f>UPPER('route plans'!H1464)</f>
        <v>NONE</v>
      </c>
      <c r="H56" s="111"/>
      <c r="I56" s="115"/>
      <c r="J56" s="116"/>
      <c r="K56" s="115"/>
      <c r="L56" s="111" t="s">
        <v>8906</v>
      </c>
      <c r="M56" s="111" t="str">
        <f>UPPER('route plans'!N1464)</f>
        <v>COD</v>
      </c>
      <c r="N56" s="111" t="str">
        <f>UPPER('route plans'!O1464)</f>
        <v>NO</v>
      </c>
      <c r="O56" s="111"/>
      <c r="P56" s="111"/>
      <c r="Q56" s="111"/>
      <c r="R56" s="111"/>
      <c r="S56" s="111" t="str">
        <f>UPPER('route plans'!T1464)</f>
        <v/>
      </c>
      <c r="T56" s="111">
        <f>'route plans'!U1464</f>
        <v>0</v>
      </c>
      <c r="U56" s="111"/>
      <c r="V56" s="111"/>
      <c r="W56" s="111">
        <f>'route plans'!X1464</f>
        <v>0</v>
      </c>
      <c r="X56" s="111">
        <f>'route plans'!Y1464</f>
        <v>0</v>
      </c>
      <c r="Y56" s="111" t="str">
        <f>UPPER('route plans'!Z1464)</f>
        <v/>
      </c>
      <c r="Z56" s="111" t="str">
        <f>UPPER('route plans'!AA1464)</f>
        <v>KARELPIETER@TOTALLYGAS.CO.ZA</v>
      </c>
      <c r="AA56" s="111"/>
      <c r="AB56" s="116" t="e">
        <f ca="1">'route plans'!AC1464</f>
        <v>#VALUE!</v>
      </c>
      <c r="AC56" s="111"/>
      <c r="AD56" s="111"/>
      <c r="AE56" s="111"/>
      <c r="AF56" s="111"/>
    </row>
    <row r="57" spans="1:32" ht="16.149999999999999" hidden="1" customHeight="1" x14ac:dyDescent="0.25">
      <c r="A57" s="111" t="str">
        <f>UPPER('route plans'!A682)</f>
        <v xml:space="preserve">AFRICA SPAREZONE  SHAYANDIMA </v>
      </c>
      <c r="B57" s="111" t="str">
        <f>UPPER('route plans'!B682)</f>
        <v>SHAYANDIMA</v>
      </c>
      <c r="C57" s="111" t="str">
        <f>UPPER('route plans'!C682)</f>
        <v>SHAYANDIMA</v>
      </c>
      <c r="D57" s="111" t="str">
        <f>UPPER('route plans'!D682)</f>
        <v>LIMPOPO</v>
      </c>
      <c r="E57" s="111" t="str">
        <f>UPPER('route plans'!E682)</f>
        <v>BUILDERZONE R524 MAIN ROAD SHAYANDIMA 0945</v>
      </c>
      <c r="F57" s="111" t="str">
        <f>UPPER('route plans'!G682)</f>
        <v>NO</v>
      </c>
      <c r="G57" s="111" t="str">
        <f>UPPER('route plans'!H682)</f>
        <v>EST</v>
      </c>
      <c r="H57" s="111"/>
      <c r="I57" s="115"/>
      <c r="J57" s="116"/>
      <c r="K57" s="115"/>
      <c r="L57" s="111" t="s">
        <v>8906</v>
      </c>
      <c r="M57" s="111" t="str">
        <f>UPPER('route plans'!N682)</f>
        <v>N/A</v>
      </c>
      <c r="N57" s="111" t="str">
        <f>UPPER('route plans'!O682)</f>
        <v>NO</v>
      </c>
      <c r="O57" s="111"/>
      <c r="P57" s="111"/>
      <c r="Q57" s="111"/>
      <c r="R57" s="111"/>
      <c r="S57" s="111" t="str">
        <f>UPPER('route plans'!T682)</f>
        <v xml:space="preserve">IRFAN </v>
      </c>
      <c r="T57" s="117" t="str">
        <f>'route plans'!U682</f>
        <v>015 962 3131</v>
      </c>
      <c r="U57" s="111"/>
      <c r="V57" s="111"/>
      <c r="W57" s="111">
        <f>'route plans'!X682</f>
        <v>0</v>
      </c>
      <c r="X57" s="116">
        <f>'route plans'!Y682</f>
        <v>0</v>
      </c>
      <c r="Y57" s="111" t="str">
        <f>UPPER('route plans'!Z682)</f>
        <v/>
      </c>
      <c r="Z57" s="111" t="str">
        <f>UPPER('route plans'!AA682)</f>
        <v xml:space="preserve">BUILDERSZONE@GMAIL.COM </v>
      </c>
      <c r="AA57" s="115"/>
      <c r="AB57" s="116" t="e">
        <f ca="1">'route plans'!AC682</f>
        <v>#VALUE!</v>
      </c>
      <c r="AC57" s="111"/>
      <c r="AD57" s="111"/>
      <c r="AE57" s="111"/>
      <c r="AF57" s="111"/>
    </row>
    <row r="58" spans="1:32" ht="16.149999999999999" hidden="1" customHeight="1" x14ac:dyDescent="0.25">
      <c r="A58" s="111" t="str">
        <f>UPPER('route plans'!A683)</f>
        <v xml:space="preserve">AFRICA SPAREZONE  THOHOYANDOU </v>
      </c>
      <c r="B58" s="111" t="str">
        <f>UPPER('route plans'!B683)</f>
        <v>THOHOYANDOU</v>
      </c>
      <c r="C58" s="111" t="str">
        <f>UPPER('route plans'!C683)</f>
        <v>THOHOYANDOU</v>
      </c>
      <c r="D58" s="111" t="str">
        <f>UPPER('route plans'!D683)</f>
        <v>LIMPOPO</v>
      </c>
      <c r="E58" s="111" t="str">
        <f>UPPER('route plans'!E683)</f>
        <v>P.O BOX 592 THOHOYANDOU 0950</v>
      </c>
      <c r="F58" s="111" t="str">
        <f>UPPER('route plans'!G683)</f>
        <v>NO</v>
      </c>
      <c r="G58" s="111" t="str">
        <f>UPPER('route plans'!H683)</f>
        <v>EST</v>
      </c>
      <c r="H58" s="111"/>
      <c r="I58" s="115"/>
      <c r="J58" s="116"/>
      <c r="K58" s="115"/>
      <c r="L58" s="111" t="s">
        <v>8906</v>
      </c>
      <c r="M58" s="111" t="str">
        <f>UPPER('route plans'!N683)</f>
        <v>N/A</v>
      </c>
      <c r="N58" s="111" t="str">
        <f>UPPER('route plans'!O683)</f>
        <v>NO</v>
      </c>
      <c r="O58" s="111"/>
      <c r="P58" s="111"/>
      <c r="Q58" s="111"/>
      <c r="R58" s="111"/>
      <c r="S58" s="111" t="str">
        <f>UPPER('route plans'!T683)</f>
        <v xml:space="preserve">IRFAN </v>
      </c>
      <c r="T58" s="117" t="str">
        <f>'route plans'!U683</f>
        <v>015 962 313</v>
      </c>
      <c r="U58" s="111"/>
      <c r="V58" s="111"/>
      <c r="W58" s="115">
        <f>'route plans'!X683</f>
        <v>0</v>
      </c>
      <c r="X58" s="116">
        <f>'route plans'!Y683</f>
        <v>0</v>
      </c>
      <c r="Y58" s="111" t="str">
        <f>UPPER('route plans'!Z683)</f>
        <v/>
      </c>
      <c r="Z58" s="111" t="str">
        <f>UPPER('route plans'!AA683)</f>
        <v>'BUILDERSZONE@EMAIL.COM'</v>
      </c>
      <c r="AA58" s="115"/>
      <c r="AB58" s="116" t="e">
        <f ca="1">'route plans'!AC683</f>
        <v>#VALUE!</v>
      </c>
      <c r="AC58" s="111"/>
      <c r="AD58" s="111"/>
      <c r="AE58" s="111"/>
      <c r="AF58" s="111"/>
    </row>
    <row r="59" spans="1:32" ht="16.149999999999999" hidden="1" customHeight="1" x14ac:dyDescent="0.25">
      <c r="A59" t="s">
        <v>10397</v>
      </c>
      <c r="B59" s="254" t="s">
        <v>11063</v>
      </c>
      <c r="C59" t="s">
        <v>11063</v>
      </c>
      <c r="D59" s="295" t="s">
        <v>9598</v>
      </c>
      <c r="E59" s="300" t="s">
        <v>11408</v>
      </c>
      <c r="G59" s="259" t="s">
        <v>162</v>
      </c>
      <c r="L59" s="224" t="s">
        <v>8906</v>
      </c>
      <c r="S59" s="302" t="s">
        <v>12337</v>
      </c>
      <c r="T59" s="300" t="s">
        <v>2897</v>
      </c>
      <c r="Z59" s="300" t="s">
        <v>12861</v>
      </c>
    </row>
    <row r="60" spans="1:32" ht="16.149999999999999" hidden="1" customHeight="1" x14ac:dyDescent="0.25">
      <c r="A60" s="111" t="str">
        <f>UPPER('route plans'!A1408)</f>
        <v>AFRICA TIMBERS</v>
      </c>
      <c r="B60" s="111" t="str">
        <f>UPPER('route plans'!B1408)</f>
        <v>PORTELIZABETH</v>
      </c>
      <c r="C60" s="111" t="str">
        <f>UPPER('route plans'!C1408)</f>
        <v>PORTELIZABETH</v>
      </c>
      <c r="D60" s="111" t="str">
        <f>UPPER('route plans'!D1408)</f>
        <v>EASTERN CAPE</v>
      </c>
      <c r="E60" s="111" t="str">
        <f>UPPER('route plans'!E1408)</f>
        <v xml:space="preserve">82 HAUPT STREET, SIDWELL, PORT ELIZABETH </v>
      </c>
      <c r="F60" s="111" t="str">
        <f>UPPER('route plans'!G1408)</f>
        <v>NO</v>
      </c>
      <c r="G60" s="111" t="str">
        <f>UPPER('route plans'!H1408)</f>
        <v>EST</v>
      </c>
      <c r="H60" s="111"/>
      <c r="I60" s="115"/>
      <c r="J60" s="116"/>
      <c r="K60" s="115"/>
      <c r="L60" s="111" t="s">
        <v>8906</v>
      </c>
      <c r="M60" s="111" t="str">
        <f>UPPER('route plans'!N1408)</f>
        <v>N/A</v>
      </c>
      <c r="N60" s="111" t="str">
        <f>UPPER('route plans'!O1408)</f>
        <v>NO</v>
      </c>
      <c r="O60" s="111"/>
      <c r="P60" s="111"/>
      <c r="Q60" s="111"/>
      <c r="R60" s="111"/>
      <c r="S60" s="111" t="str">
        <f>UPPER('route plans'!T1408)</f>
        <v xml:space="preserve">CRAIG </v>
      </c>
      <c r="T60" s="111" t="str">
        <f>'route plans'!U1408</f>
        <v>041 453 4341</v>
      </c>
      <c r="U60" s="111"/>
      <c r="V60" s="111"/>
      <c r="W60" s="111">
        <f>'route plans'!X1408</f>
        <v>0</v>
      </c>
      <c r="X60" s="111">
        <f>'route plans'!Y1408</f>
        <v>0</v>
      </c>
      <c r="Y60" s="111" t="str">
        <f>UPPER('route plans'!Z1408)</f>
        <v/>
      </c>
      <c r="Z60" s="111" t="str">
        <f>UPPER('route plans'!AA1408)</f>
        <v>JANET@AFRICATIMBERS.CO.ZA</v>
      </c>
      <c r="AA60" s="111"/>
      <c r="AB60" s="116" t="e">
        <f ca="1">'route plans'!AC1408</f>
        <v>#VALUE!</v>
      </c>
      <c r="AC60" s="111"/>
      <c r="AD60" s="111"/>
      <c r="AE60" s="111"/>
      <c r="AF60" s="111"/>
    </row>
    <row r="61" spans="1:32" ht="16.149999999999999" hidden="1" customHeight="1" x14ac:dyDescent="0.25">
      <c r="A61" s="111" t="str">
        <f>UPPER('route plans'!A2156)</f>
        <v>AFRICA TIMBERS</v>
      </c>
      <c r="B61" s="111" t="str">
        <f>UPPER('route plans'!B2156)</f>
        <v>PORTELIZABETH</v>
      </c>
      <c r="C61" s="111" t="str">
        <f>UPPER('route plans'!C2156)</f>
        <v>PORTELIZABETH</v>
      </c>
      <c r="D61" s="111" t="str">
        <f>UPPER('route plans'!D2156)</f>
        <v>EASTERN CAPE</v>
      </c>
      <c r="E61" s="111" t="str">
        <f>UPPER('route plans'!E2156)</f>
        <v>82 HAUPT STREET, SIDWELL, PORT ELIZABETH</v>
      </c>
      <c r="F61" s="111" t="str">
        <f>UPPER('route plans'!G2156)</f>
        <v>NO</v>
      </c>
      <c r="G61" s="111" t="str">
        <f>UPPER('route plans'!H2156)</f>
        <v>BUILD IT</v>
      </c>
      <c r="H61" s="111"/>
      <c r="I61" s="115"/>
      <c r="J61" s="116"/>
      <c r="K61" s="115"/>
      <c r="L61" s="111" t="s">
        <v>8906</v>
      </c>
      <c r="M61" s="111" t="str">
        <f>UPPER('route plans'!N2156)</f>
        <v>N/A</v>
      </c>
      <c r="N61" s="111" t="str">
        <f>UPPER('route plans'!O2156)</f>
        <v>N</v>
      </c>
      <c r="O61" s="111"/>
      <c r="P61" s="111"/>
      <c r="Q61" s="111"/>
      <c r="R61" s="111"/>
      <c r="S61" s="111" t="str">
        <f>UPPER('route plans'!T2156)</f>
        <v>CRAIG</v>
      </c>
      <c r="T61" s="111" t="str">
        <f>'route plans'!U2156</f>
        <v>041 453 4341</v>
      </c>
      <c r="U61" s="111"/>
      <c r="V61" s="111"/>
      <c r="W61" s="111">
        <f>'route plans'!X2156</f>
        <v>0</v>
      </c>
      <c r="X61" s="111">
        <f>'route plans'!Y2156</f>
        <v>0</v>
      </c>
      <c r="Y61" s="111" t="str">
        <f>UPPER('route plans'!Z2156)</f>
        <v/>
      </c>
      <c r="Z61" s="111" t="str">
        <f>UPPER('route plans'!AA2156)</f>
        <v>CRAIG@AFRICATIMBERS.CO.ZA</v>
      </c>
      <c r="AA61" s="118"/>
      <c r="AB61" s="116">
        <f ca="1">'route plans'!AC2156</f>
        <v>823</v>
      </c>
      <c r="AC61" s="111"/>
      <c r="AD61" s="111"/>
      <c r="AE61" s="111"/>
      <c r="AF61" s="111"/>
    </row>
    <row r="62" spans="1:32" ht="16.149999999999999" hidden="1" customHeight="1" x14ac:dyDescent="0.25">
      <c r="A62" t="s">
        <v>10823</v>
      </c>
      <c r="B62" s="254" t="s">
        <v>11274</v>
      </c>
      <c r="C62" t="s">
        <v>11274</v>
      </c>
      <c r="D62" s="295" t="s">
        <v>9036</v>
      </c>
      <c r="E62" s="300" t="s">
        <v>11819</v>
      </c>
      <c r="G62" s="259" t="s">
        <v>162</v>
      </c>
      <c r="L62" s="224" t="s">
        <v>8906</v>
      </c>
      <c r="S62" s="302" t="s">
        <v>12637</v>
      </c>
      <c r="T62" s="300" t="s">
        <v>5941</v>
      </c>
      <c r="Z62" s="302" t="s">
        <v>13165</v>
      </c>
    </row>
    <row r="63" spans="1:32" ht="16.149999999999999" hidden="1" customHeight="1" x14ac:dyDescent="0.25">
      <c r="A63" s="111" t="str">
        <f>UPPER('route plans'!A574)</f>
        <v>AFRICAN HARDWARE</v>
      </c>
      <c r="B63" s="111" t="str">
        <f>UPPER('route plans'!B574)</f>
        <v>BHAMSHELA</v>
      </c>
      <c r="C63" s="111" t="str">
        <f>UPPER('route plans'!C574)</f>
        <v>BHAMSHELA</v>
      </c>
      <c r="D63" s="111" t="str">
        <f>UPPER('route plans'!D574)</f>
        <v>KWAZULU-NATAL</v>
      </c>
      <c r="E63" s="111" t="str">
        <f>UPPER('route plans'!E574)</f>
        <v>1521 CHIBINI ROAD, OZWATHINI AREA, BHAMSHELA, 3242</v>
      </c>
      <c r="F63" s="111" t="str">
        <f>UPPER('route plans'!G574)</f>
        <v>NO</v>
      </c>
      <c r="G63" s="111" t="str">
        <f>UPPER('route plans'!H574)</f>
        <v>POWER BUILD</v>
      </c>
      <c r="H63" s="111"/>
      <c r="I63" s="115"/>
      <c r="J63" s="116"/>
      <c r="K63" s="115"/>
      <c r="L63" s="111" t="s">
        <v>8906</v>
      </c>
      <c r="M63" s="111" t="str">
        <f>UPPER('route plans'!N574)</f>
        <v>N/A</v>
      </c>
      <c r="N63" s="111" t="str">
        <f>UPPER('route plans'!O574)</f>
        <v>NO</v>
      </c>
      <c r="O63" s="111"/>
      <c r="P63" s="111"/>
      <c r="Q63" s="111"/>
      <c r="R63" s="111"/>
      <c r="S63" s="111" t="str">
        <f>UPPER('route plans'!T574)</f>
        <v>DANIEL  ERGITHO</v>
      </c>
      <c r="T63" s="111" t="str">
        <f>'route plans'!U574</f>
        <v>076 645 6497</v>
      </c>
      <c r="U63" s="111"/>
      <c r="V63" s="111"/>
      <c r="W63" s="111">
        <f>'route plans'!X574</f>
        <v>0</v>
      </c>
      <c r="X63" s="116">
        <f>'route plans'!Y574</f>
        <v>44489</v>
      </c>
      <c r="Y63" s="111" t="str">
        <f>UPPER('route plans'!Z574)</f>
        <v/>
      </c>
      <c r="Z63" s="111" t="str">
        <f>UPPER('route plans'!AA574)</f>
        <v>ERICHODANIEL@GMAIL.COM</v>
      </c>
      <c r="AA63" s="118"/>
      <c r="AB63" s="116">
        <f ca="1">'route plans'!AC574</f>
        <v>827</v>
      </c>
      <c r="AC63" s="111"/>
      <c r="AD63" s="111"/>
      <c r="AE63" s="111"/>
      <c r="AF63" s="111"/>
    </row>
    <row r="64" spans="1:32" ht="16.149999999999999" hidden="1" customHeight="1" x14ac:dyDescent="0.25">
      <c r="A64" s="111" t="str">
        <f>UPPER('route plans'!A37)</f>
        <v>AFRICAN HARDWARE BERLIN</v>
      </c>
      <c r="B64" s="111" t="str">
        <f>UPPER('route plans'!B37)</f>
        <v>BERLIN</v>
      </c>
      <c r="C64" s="111" t="str">
        <f>UPPER('route plans'!C37)</f>
        <v>BERLIN</v>
      </c>
      <c r="D64" s="111" t="str">
        <f>UPPER('route plans'!D37)</f>
        <v>EASTERN CAPE</v>
      </c>
      <c r="E64" s="111" t="str">
        <f>UPPER('route plans'!E37)</f>
        <v>1800 LEGION STREET, BERLIN, EAST LONDON, EASTERN CAPE</v>
      </c>
      <c r="F64" s="111" t="str">
        <f>UPPER('route plans'!G37)</f>
        <v>NO</v>
      </c>
      <c r="G64" s="111" t="str">
        <f>UPPER('route plans'!H37)</f>
        <v>POWER BUILD</v>
      </c>
      <c r="H64" s="111"/>
      <c r="I64" s="115"/>
      <c r="J64" s="116"/>
      <c r="K64" s="115"/>
      <c r="L64" s="111" t="s">
        <v>8906</v>
      </c>
      <c r="M64" s="111" t="str">
        <f>UPPER('route plans'!N37)</f>
        <v>N/A</v>
      </c>
      <c r="N64" s="111" t="str">
        <f>UPPER('route plans'!O37)</f>
        <v>NO</v>
      </c>
      <c r="O64" s="111"/>
      <c r="P64" s="111"/>
      <c r="Q64" s="111"/>
      <c r="R64" s="111"/>
      <c r="S64" s="111" t="str">
        <f>UPPER('route plans'!T37)</f>
        <v>MEHDI HASSAN</v>
      </c>
      <c r="T64" s="119" t="str">
        <f>'route plans'!U37</f>
        <v>081 387 6993/043 685 2019</v>
      </c>
      <c r="U64" s="111"/>
      <c r="V64" s="111"/>
      <c r="W64" s="111">
        <f>'route plans'!X37</f>
        <v>0</v>
      </c>
      <c r="X64" s="116">
        <f>'route plans'!Y37</f>
        <v>44489</v>
      </c>
      <c r="Y64" s="111" t="str">
        <f>UPPER('route plans'!Z37)</f>
        <v/>
      </c>
      <c r="Z64" s="111" t="str">
        <f>UPPER('route plans'!AA37)</f>
        <v>MEHDIHASSAN136@GMAIL.COM</v>
      </c>
      <c r="AA64" s="118"/>
      <c r="AB64" s="116">
        <f ca="1">'route plans'!AC37</f>
        <v>827</v>
      </c>
      <c r="AC64" s="111"/>
      <c r="AD64" s="111"/>
      <c r="AE64" s="111"/>
      <c r="AF64" s="111"/>
    </row>
    <row r="65" spans="1:32" ht="16.149999999999999" hidden="1" customHeight="1" x14ac:dyDescent="0.25">
      <c r="A65" s="111" t="str">
        <f>UPPER('route plans'!A528)</f>
        <v xml:space="preserve">AFRICAN HARDWARE STORE KING WILLIAMS TOWN </v>
      </c>
      <c r="B65" s="111" t="str">
        <f>UPPER('route plans'!B528)</f>
        <v>KING WILLIAMS TOWN</v>
      </c>
      <c r="C65" s="111" t="str">
        <f>UPPER('route plans'!C528)</f>
        <v>KING WILLIAMS TOWN</v>
      </c>
      <c r="D65" s="111" t="str">
        <f>UPPER('route plans'!D528)</f>
        <v>EASTERN CAPE</v>
      </c>
      <c r="E65" s="111" t="str">
        <f>UPPER('route plans'!E528)</f>
        <v>168 BUFFALO STREET, KING WILLIAMS TOWN, EASTERN CAPE</v>
      </c>
      <c r="F65" s="111" t="str">
        <f>UPPER('route plans'!G528)</f>
        <v>NO</v>
      </c>
      <c r="G65" s="111" t="str">
        <f>UPPER('route plans'!H528)</f>
        <v>POWER BUILD</v>
      </c>
      <c r="H65" s="111"/>
      <c r="I65" s="115"/>
      <c r="J65" s="116"/>
      <c r="K65" s="115"/>
      <c r="L65" s="111" t="s">
        <v>8906</v>
      </c>
      <c r="M65" s="111" t="str">
        <f>UPPER('route plans'!N528)</f>
        <v>N/A</v>
      </c>
      <c r="N65" s="111" t="str">
        <f>UPPER('route plans'!O528)</f>
        <v>NO</v>
      </c>
      <c r="O65" s="111"/>
      <c r="P65" s="111"/>
      <c r="Q65" s="111"/>
      <c r="R65" s="111"/>
      <c r="S65" s="111" t="str">
        <f>UPPER('route plans'!T528)</f>
        <v>MEHDI HASSAN</v>
      </c>
      <c r="T65" s="117" t="str">
        <f>'route plans'!U528</f>
        <v>'081 387 6993</v>
      </c>
      <c r="U65" s="111"/>
      <c r="V65" s="111"/>
      <c r="W65" s="111">
        <f>'route plans'!X528</f>
        <v>0</v>
      </c>
      <c r="X65" s="111">
        <f>'route plans'!Y528</f>
        <v>44489</v>
      </c>
      <c r="Y65" s="111" t="str">
        <f>UPPER('route plans'!Z528)</f>
        <v/>
      </c>
      <c r="Z65" s="111" t="str">
        <f>UPPER('route plans'!AA528)</f>
        <v>MEHDIHASSAN136@GMAIL.COM</v>
      </c>
      <c r="AA65" s="111"/>
      <c r="AB65" s="116">
        <f ca="1">'route plans'!AC528</f>
        <v>827</v>
      </c>
      <c r="AC65" s="111"/>
      <c r="AD65" s="111"/>
      <c r="AE65" s="111"/>
      <c r="AF65" s="111"/>
    </row>
    <row r="66" spans="1:32" ht="16.149999999999999" hidden="1" customHeight="1" x14ac:dyDescent="0.25">
      <c r="A66" s="111" t="str">
        <f>UPPER('route plans'!A41)</f>
        <v>AGRA HARDAP BRANCH 143</v>
      </c>
      <c r="B66" s="111" t="str">
        <f>UPPER('route plans'!B41)</f>
        <v>MARIENTAL</v>
      </c>
      <c r="C66" s="111" t="str">
        <f>UPPER('route plans'!C41)</f>
        <v>NAMIBIA</v>
      </c>
      <c r="D66" s="111" t="str">
        <f>UPPER('route plans'!D41)</f>
        <v>NAMIBIA</v>
      </c>
      <c r="E66" s="111" t="str">
        <f>UPPER('route plans'!E41)</f>
        <v>PLOT NARIS 111 MARIENTAL NAMIBIA</v>
      </c>
      <c r="F66" s="111" t="str">
        <f>UPPER('route plans'!G41)</f>
        <v>NO</v>
      </c>
      <c r="G66" s="111" t="str">
        <f>UPPER('route plans'!H41)</f>
        <v>EST</v>
      </c>
      <c r="H66" s="111"/>
      <c r="I66" s="115"/>
      <c r="J66" s="116"/>
      <c r="K66" s="115"/>
      <c r="L66" s="111" t="s">
        <v>8906</v>
      </c>
      <c r="M66" s="111" t="str">
        <f>UPPER('route plans'!N41)</f>
        <v>N/A</v>
      </c>
      <c r="N66" s="111" t="str">
        <f>UPPER('route plans'!O41)</f>
        <v>NO</v>
      </c>
      <c r="O66" s="111"/>
      <c r="P66" s="111"/>
      <c r="Q66" s="111"/>
      <c r="R66" s="111"/>
      <c r="S66" s="111" t="str">
        <f>UPPER('route plans'!T41)</f>
        <v xml:space="preserve">GRAEME SCHAEFER </v>
      </c>
      <c r="T66" s="111" t="str">
        <f>'route plans'!U41</f>
        <v xml:space="preserve">+063 241 501 </v>
      </c>
      <c r="U66" s="111"/>
      <c r="V66" s="111"/>
      <c r="W66" s="111">
        <f>'route plans'!X41</f>
        <v>0</v>
      </c>
      <c r="X66" s="111">
        <f>'route plans'!Y41</f>
        <v>0</v>
      </c>
      <c r="Y66" s="111" t="str">
        <f>UPPER('route plans'!Z41)</f>
        <v/>
      </c>
      <c r="Z66" s="111" t="str">
        <f>UPPER('route plans'!AA41)</f>
        <v>GRAEME@AGRA.COM.NA</v>
      </c>
      <c r="AA66" s="115"/>
      <c r="AB66" s="116">
        <f ca="1">'route plans'!AC41</f>
        <v>810</v>
      </c>
      <c r="AC66" s="111"/>
      <c r="AD66" s="111"/>
      <c r="AE66" s="111"/>
      <c r="AF66" s="111"/>
    </row>
    <row r="67" spans="1:32" ht="16.149999999999999" hidden="1" customHeight="1" x14ac:dyDescent="0.25">
      <c r="A67" s="111" t="str">
        <f>UPPER('route plans'!A61)</f>
        <v>AGRA HARDAP BRANCH 143</v>
      </c>
      <c r="B67" s="111" t="str">
        <f>UPPER('route plans'!B61)</f>
        <v>MARIENTAL</v>
      </c>
      <c r="C67" s="111" t="str">
        <f>UPPER('route plans'!C61)</f>
        <v>NAMIBIA</v>
      </c>
      <c r="D67" s="111" t="str">
        <f>UPPER('route plans'!D61)</f>
        <v>NAMIBIA</v>
      </c>
      <c r="E67" s="111" t="str">
        <f>UPPER('route plans'!E61)</f>
        <v>PLOT NARIS 111 MARIENTAL NAMIBIA</v>
      </c>
      <c r="F67" s="111" t="str">
        <f>UPPER('route plans'!G61)</f>
        <v>NO</v>
      </c>
      <c r="G67" s="111" t="str">
        <f>UPPER('route plans'!H61)</f>
        <v>EST</v>
      </c>
      <c r="H67" s="111"/>
      <c r="I67" s="115"/>
      <c r="J67" s="116"/>
      <c r="K67" s="115"/>
      <c r="L67" s="111" t="s">
        <v>8906</v>
      </c>
      <c r="M67" s="111" t="str">
        <f>UPPER('route plans'!N61)</f>
        <v>N/A</v>
      </c>
      <c r="N67" s="111" t="str">
        <f>UPPER('route plans'!O61)</f>
        <v>NO</v>
      </c>
      <c r="O67" s="115"/>
      <c r="P67" s="111"/>
      <c r="Q67" s="111"/>
      <c r="R67" s="111"/>
      <c r="S67" s="111" t="str">
        <f>UPPER('route plans'!T61)</f>
        <v xml:space="preserve">GRAEME SCHAEFER </v>
      </c>
      <c r="T67" s="117" t="str">
        <f>'route plans'!U61</f>
        <v xml:space="preserve">+063 241 501 </v>
      </c>
      <c r="U67" s="111"/>
      <c r="V67" s="111"/>
      <c r="W67" s="115">
        <f>'route plans'!X61</f>
        <v>0</v>
      </c>
      <c r="X67" s="116">
        <f>'route plans'!Y61</f>
        <v>0</v>
      </c>
      <c r="Y67" s="111" t="str">
        <f>UPPER('route plans'!Z61)</f>
        <v/>
      </c>
      <c r="Z67" s="111" t="str">
        <f>UPPER('route plans'!AA61)</f>
        <v>GRAEME@AGRA.COM.NA</v>
      </c>
      <c r="AA67" s="115"/>
      <c r="AB67" s="116">
        <f ca="1">'route plans'!AC61</f>
        <v>810</v>
      </c>
      <c r="AC67" s="111"/>
      <c r="AD67" s="111"/>
      <c r="AE67" s="111"/>
      <c r="AF67" s="111"/>
    </row>
    <row r="68" spans="1:32" ht="16.149999999999999" hidden="1" customHeight="1" x14ac:dyDescent="0.25">
      <c r="A68" s="111" t="str">
        <f>UPPER('route plans'!A1956)</f>
        <v>AGRA HARDAP BRANCH 143</v>
      </c>
      <c r="B68" s="111" t="str">
        <f>UPPER('route plans'!B1956)</f>
        <v>NAMIBIA</v>
      </c>
      <c r="C68" s="111" t="str">
        <f>UPPER('route plans'!C1956)</f>
        <v>NAMIBIA</v>
      </c>
      <c r="D68" s="111" t="str">
        <f>UPPER('route plans'!D1956)</f>
        <v>NAMIBIA</v>
      </c>
      <c r="E68" s="111" t="str">
        <f>UPPER('route plans'!E1956)</f>
        <v>PLOT NARIS 111 MARIENTAL NAMIBIA</v>
      </c>
      <c r="F68" s="111" t="str">
        <f>UPPER('route plans'!G1956)</f>
        <v>NO</v>
      </c>
      <c r="G68" s="111" t="str">
        <f>UPPER('route plans'!H1956)</f>
        <v>BUILD IT</v>
      </c>
      <c r="H68" s="111"/>
      <c r="I68" s="115"/>
      <c r="J68" s="116"/>
      <c r="K68" s="115"/>
      <c r="L68" s="111" t="s">
        <v>8906</v>
      </c>
      <c r="M68" s="111" t="str">
        <f>UPPER('route plans'!N1956)</f>
        <v>N/A</v>
      </c>
      <c r="N68" s="111" t="str">
        <f>UPPER('route plans'!O1956)</f>
        <v>N</v>
      </c>
      <c r="O68" s="111"/>
      <c r="P68" s="111"/>
      <c r="Q68" s="111"/>
      <c r="R68" s="111"/>
      <c r="S68" s="111" t="str">
        <f>UPPER('route plans'!T1956)</f>
        <v>GRAEME SCHAEFER</v>
      </c>
      <c r="T68" s="111" t="str">
        <f>'route plans'!U1956</f>
        <v>#ERROR!</v>
      </c>
      <c r="U68" s="111"/>
      <c r="V68" s="111"/>
      <c r="W68" s="111">
        <f>'route plans'!X1956</f>
        <v>0</v>
      </c>
      <c r="X68" s="111">
        <f>'route plans'!Y1956</f>
        <v>0</v>
      </c>
      <c r="Y68" s="111" t="str">
        <f>UPPER('route plans'!Z1956)</f>
        <v/>
      </c>
      <c r="Z68" s="111" t="str">
        <f>UPPER('route plans'!AA1956)</f>
        <v>GRAEME@AGRA.COM.NA</v>
      </c>
      <c r="AA68" s="118"/>
      <c r="AB68" s="116">
        <f ca="1">'route plans'!AC1956</f>
        <v>823</v>
      </c>
      <c r="AC68" s="111"/>
      <c r="AD68" s="111"/>
      <c r="AE68" s="111"/>
      <c r="AF68" s="111"/>
    </row>
    <row r="69" spans="1:32" ht="16.149999999999999" hidden="1" customHeight="1" x14ac:dyDescent="0.25">
      <c r="A69" t="s">
        <v>10572</v>
      </c>
      <c r="B69" s="254" t="s">
        <v>11156</v>
      </c>
      <c r="C69" t="s">
        <v>11156</v>
      </c>
      <c r="D69" s="295" t="s">
        <v>11156</v>
      </c>
      <c r="E69" s="300" t="s">
        <v>11577</v>
      </c>
      <c r="G69" s="259" t="s">
        <v>162</v>
      </c>
      <c r="L69" s="224" t="s">
        <v>8906</v>
      </c>
      <c r="S69" s="302" t="s">
        <v>12474</v>
      </c>
      <c r="T69" s="327" t="s">
        <v>280</v>
      </c>
      <c r="Z69" s="302" t="s">
        <v>12999</v>
      </c>
    </row>
    <row r="70" spans="1:32" ht="16.149999999999999" hidden="1" customHeight="1" x14ac:dyDescent="0.25">
      <c r="A70" s="111" t="str">
        <f>UPPER('route plans'!A1957)</f>
        <v>AGRA HYPER BRANCH 114</v>
      </c>
      <c r="B70" s="111" t="str">
        <f>UPPER('route plans'!B1957)</f>
        <v>NAMIBIA</v>
      </c>
      <c r="C70" s="111" t="str">
        <f>UPPER('route plans'!C1957)</f>
        <v>NAMIBIA</v>
      </c>
      <c r="D70" s="111" t="str">
        <f>UPPER('route plans'!D1957)</f>
        <v>NAMIBIA</v>
      </c>
      <c r="E70" s="111" t="str">
        <f>UPPER('route plans'!E1957)</f>
        <v>232 INDUSTRIAL LAFRENZ INDUSTRIAL AREA WINDHOEK</v>
      </c>
      <c r="F70" s="111" t="str">
        <f>UPPER('route plans'!G1957)</f>
        <v>NO</v>
      </c>
      <c r="G70" s="111" t="str">
        <f>UPPER('route plans'!H1957)</f>
        <v>BUILD IT</v>
      </c>
      <c r="H70" s="111"/>
      <c r="I70" s="115"/>
      <c r="J70" s="116"/>
      <c r="K70" s="115"/>
      <c r="L70" s="111" t="s">
        <v>8906</v>
      </c>
      <c r="M70" s="111" t="str">
        <f>UPPER('route plans'!N1957)</f>
        <v>N/A</v>
      </c>
      <c r="N70" s="111" t="str">
        <f>UPPER('route plans'!O1957)</f>
        <v>N</v>
      </c>
      <c r="O70" s="111"/>
      <c r="P70" s="111"/>
      <c r="Q70" s="111"/>
      <c r="R70" s="111"/>
      <c r="S70" s="111" t="str">
        <f>UPPER('route plans'!T1957)</f>
        <v>GRAEME SCHAEFER</v>
      </c>
      <c r="T70" s="111" t="str">
        <f>'route plans'!U1957</f>
        <v>#ERROR!</v>
      </c>
      <c r="U70" s="111"/>
      <c r="V70" s="111"/>
      <c r="W70" s="111">
        <f>'route plans'!X1957</f>
        <v>0</v>
      </c>
      <c r="X70" s="111">
        <f>'route plans'!Y1957</f>
        <v>0</v>
      </c>
      <c r="Y70" s="111" t="str">
        <f>UPPER('route plans'!Z1957)</f>
        <v/>
      </c>
      <c r="Z70" s="111" t="str">
        <f>UPPER('route plans'!AA1957)</f>
        <v>GRAEME@AGRA.COM.NA</v>
      </c>
      <c r="AA70" s="118"/>
      <c r="AB70" s="116">
        <f ca="1">'route plans'!AC1957</f>
        <v>823</v>
      </c>
      <c r="AC70" s="111"/>
      <c r="AD70" s="111"/>
      <c r="AE70" s="111"/>
      <c r="AF70" s="111"/>
    </row>
    <row r="71" spans="1:32" ht="16.149999999999999" hidden="1" customHeight="1" x14ac:dyDescent="0.25">
      <c r="A71" s="111" t="str">
        <f>UPPER('route plans'!A43)</f>
        <v xml:space="preserve">AGRA HYPER BRANCH 114 </v>
      </c>
      <c r="B71" s="111" t="str">
        <f>UPPER('route plans'!B43)</f>
        <v>LAFRENZ</v>
      </c>
      <c r="C71" s="111" t="str">
        <f>UPPER('route plans'!C43)</f>
        <v>WINDHOEK</v>
      </c>
      <c r="D71" s="111" t="str">
        <f>UPPER('route plans'!D43)</f>
        <v>NAMIBIA</v>
      </c>
      <c r="E71" s="111" t="str">
        <f>UPPER('route plans'!E43)</f>
        <v>232 INDUSTRIAL LAFRENZ INDUSTRIAL AREA WINDHOEK</v>
      </c>
      <c r="F71" s="111" t="str">
        <f>UPPER('route plans'!G43)</f>
        <v>NO</v>
      </c>
      <c r="G71" s="111" t="str">
        <f>UPPER('route plans'!H43)</f>
        <v>EST</v>
      </c>
      <c r="H71" s="111"/>
      <c r="I71" s="115"/>
      <c r="J71" s="116"/>
      <c r="K71" s="115"/>
      <c r="L71" s="111" t="s">
        <v>8906</v>
      </c>
      <c r="M71" s="111" t="str">
        <f>UPPER('route plans'!N43)</f>
        <v>N/A</v>
      </c>
      <c r="N71" s="111" t="str">
        <f>UPPER('route plans'!O43)</f>
        <v>NO</v>
      </c>
      <c r="O71" s="111"/>
      <c r="P71" s="111"/>
      <c r="Q71" s="111"/>
      <c r="R71" s="111"/>
      <c r="S71" s="111" t="str">
        <f>UPPER('route plans'!T43)</f>
        <v xml:space="preserve">GRAEME SCHAEFER </v>
      </c>
      <c r="T71" s="111" t="str">
        <f>'route plans'!U43</f>
        <v>+061 290 9605</v>
      </c>
      <c r="U71" s="111"/>
      <c r="V71" s="111"/>
      <c r="W71" s="111">
        <f>'route plans'!X43</f>
        <v>0</v>
      </c>
      <c r="X71" s="111">
        <f>'route plans'!Y43</f>
        <v>0</v>
      </c>
      <c r="Y71" s="111" t="str">
        <f>UPPER('route plans'!Z43)</f>
        <v/>
      </c>
      <c r="Z71" s="111" t="str">
        <f>UPPER('route plans'!AA43)</f>
        <v>GRAEME@AGRA.COM.NA</v>
      </c>
      <c r="AA71" s="115"/>
      <c r="AB71" s="116">
        <f ca="1">'route plans'!AC43</f>
        <v>810</v>
      </c>
      <c r="AC71" s="111"/>
      <c r="AD71" s="111"/>
      <c r="AE71" s="111"/>
      <c r="AF71" s="111"/>
    </row>
    <row r="72" spans="1:32" ht="16.149999999999999" hidden="1" customHeight="1" x14ac:dyDescent="0.25">
      <c r="A72" s="111" t="str">
        <f>UPPER('route plans'!A63)</f>
        <v xml:space="preserve">AGRA HYPER BRANCH 114 </v>
      </c>
      <c r="B72" s="111" t="str">
        <f>UPPER('route plans'!B63)</f>
        <v>LAFRENZ</v>
      </c>
      <c r="C72" s="111" t="str">
        <f>UPPER('route plans'!C63)</f>
        <v>WINDHOEK</v>
      </c>
      <c r="D72" s="111" t="str">
        <f>UPPER('route plans'!D63)</f>
        <v>NAMIBIA</v>
      </c>
      <c r="E72" s="111" t="str">
        <f>UPPER('route plans'!E63)</f>
        <v>232 INDUSTRIAL LAFRENZ INDUSTRIAL AREA WINDHOEK</v>
      </c>
      <c r="F72" s="111" t="str">
        <f>UPPER('route plans'!G63)</f>
        <v>NO</v>
      </c>
      <c r="G72" s="111" t="str">
        <f>UPPER('route plans'!H63)</f>
        <v>EST</v>
      </c>
      <c r="H72" s="111"/>
      <c r="I72" s="115"/>
      <c r="J72" s="116"/>
      <c r="K72" s="115"/>
      <c r="L72" s="111" t="s">
        <v>8906</v>
      </c>
      <c r="M72" s="111" t="str">
        <f>UPPER('route plans'!N63)</f>
        <v>N/A</v>
      </c>
      <c r="N72" s="111" t="str">
        <f>UPPER('route plans'!O63)</f>
        <v>NO</v>
      </c>
      <c r="O72" s="111"/>
      <c r="P72" s="111"/>
      <c r="Q72" s="111"/>
      <c r="R72" s="111"/>
      <c r="S72" s="111" t="str">
        <f>UPPER('route plans'!T63)</f>
        <v xml:space="preserve">GRAEME SCHAEFER </v>
      </c>
      <c r="T72" s="111" t="str">
        <f>'route plans'!U63</f>
        <v>+061 290 9605</v>
      </c>
      <c r="U72" s="111"/>
      <c r="V72" s="111"/>
      <c r="W72" s="111">
        <f>'route plans'!X63</f>
        <v>0</v>
      </c>
      <c r="X72" s="111">
        <f>'route plans'!Y63</f>
        <v>0</v>
      </c>
      <c r="Y72" s="111" t="str">
        <f>UPPER('route plans'!Z63)</f>
        <v/>
      </c>
      <c r="Z72" s="111" t="str">
        <f>UPPER('route plans'!AA63)</f>
        <v>GRAEME@AGRA.COM.NA</v>
      </c>
      <c r="AA72" s="115"/>
      <c r="AB72" s="116">
        <f ca="1">'route plans'!AC63</f>
        <v>810</v>
      </c>
      <c r="AC72" s="111"/>
      <c r="AD72" s="111"/>
      <c r="AE72" s="111"/>
      <c r="AF72" s="111"/>
    </row>
    <row r="73" spans="1:32" ht="16.149999999999999" hidden="1" customHeight="1" x14ac:dyDescent="0.25">
      <c r="A73" t="s">
        <v>10573</v>
      </c>
      <c r="B73" s="254" t="s">
        <v>11156</v>
      </c>
      <c r="C73" t="s">
        <v>11156</v>
      </c>
      <c r="D73" s="295" t="s">
        <v>11156</v>
      </c>
      <c r="E73" s="300" t="s">
        <v>11578</v>
      </c>
      <c r="G73" s="259" t="s">
        <v>162</v>
      </c>
      <c r="L73" s="224" t="s">
        <v>8906</v>
      </c>
      <c r="S73" s="302" t="s">
        <v>12474</v>
      </c>
      <c r="T73" s="327" t="s">
        <v>293</v>
      </c>
      <c r="Z73" s="302" t="s">
        <v>12999</v>
      </c>
    </row>
    <row r="74" spans="1:32" ht="16.149999999999999" hidden="1" customHeight="1" x14ac:dyDescent="0.25">
      <c r="A74" s="111" t="str">
        <f>UPPER('route plans'!A684)</f>
        <v>AGRA LIMITED H/O</v>
      </c>
      <c r="B74" s="111" t="str">
        <f>UPPER('route plans'!B684)</f>
        <v>SOUTHERN IND AREA</v>
      </c>
      <c r="C74" s="111" t="str">
        <f>UPPER('route plans'!C684)</f>
        <v>WINDHOEK</v>
      </c>
      <c r="D74" s="111" t="str">
        <f>UPPER('route plans'!D684)</f>
        <v>NAMIBIA</v>
      </c>
      <c r="E74" s="111" t="str">
        <f>UPPER('route plans'!E684)</f>
        <v xml:space="preserve">8 BESSEMER STREET SOUTHERN IND AREA WINDHOEK  </v>
      </c>
      <c r="F74" s="111" t="str">
        <f>UPPER('route plans'!G684)</f>
        <v>NO</v>
      </c>
      <c r="G74" s="111" t="str">
        <f>UPPER('route plans'!H684)</f>
        <v>EST</v>
      </c>
      <c r="H74" s="111"/>
      <c r="I74" s="115"/>
      <c r="J74" s="116"/>
      <c r="K74" s="115"/>
      <c r="L74" s="111" t="s">
        <v>8906</v>
      </c>
      <c r="M74" s="111" t="str">
        <f>UPPER('route plans'!N684)</f>
        <v>N/A</v>
      </c>
      <c r="N74" s="111" t="str">
        <f>UPPER('route plans'!O684)</f>
        <v>NO</v>
      </c>
      <c r="O74" s="111"/>
      <c r="P74" s="111"/>
      <c r="Q74" s="111"/>
      <c r="R74" s="111"/>
      <c r="S74" s="111" t="str">
        <f>UPPER('route plans'!T684)</f>
        <v>JUNE ALEXANDER</v>
      </c>
      <c r="T74" s="117" t="str">
        <f>'route plans'!U684</f>
        <v>+290 9232</v>
      </c>
      <c r="U74" s="111"/>
      <c r="V74" s="111"/>
      <c r="W74" s="111">
        <f>'route plans'!X684</f>
        <v>0</v>
      </c>
      <c r="X74" s="116">
        <f>'route plans'!Y684</f>
        <v>0</v>
      </c>
      <c r="Y74" s="111" t="str">
        <f>UPPER('route plans'!Z684)</f>
        <v/>
      </c>
      <c r="Z74" s="111" t="str">
        <f>UPPER('route plans'!AA684)</f>
        <v>GRAEME@AGRA.COM.NA</v>
      </c>
      <c r="AA74" s="115"/>
      <c r="AB74" s="116" t="e">
        <f ca="1">'route plans'!AC684</f>
        <v>#VALUE!</v>
      </c>
      <c r="AC74" s="111"/>
      <c r="AD74" s="111"/>
      <c r="AE74" s="111"/>
      <c r="AF74" s="111"/>
    </row>
    <row r="75" spans="1:32" ht="16.149999999999999" hidden="1" customHeight="1" x14ac:dyDescent="0.25">
      <c r="A75" s="111" t="str">
        <f>UPPER('route plans'!A1958)</f>
        <v>AGRA LIMITED H/O</v>
      </c>
      <c r="B75" s="111" t="str">
        <f>UPPER('route plans'!B1958)</f>
        <v>NAMIBIA</v>
      </c>
      <c r="C75" s="111" t="str">
        <f>UPPER('route plans'!C1958)</f>
        <v>NAMIBIA</v>
      </c>
      <c r="D75" s="111" t="str">
        <f>UPPER('route plans'!D1958)</f>
        <v>NAMIBIA</v>
      </c>
      <c r="E75" s="111" t="str">
        <f>UPPER('route plans'!E1958)</f>
        <v>8 BESSEMER STREET SOUTHERN IND AREA WINDHOEK</v>
      </c>
      <c r="F75" s="111" t="str">
        <f>UPPER('route plans'!G1958)</f>
        <v>NO</v>
      </c>
      <c r="G75" s="111" t="str">
        <f>UPPER('route plans'!H1958)</f>
        <v>BUILD IT</v>
      </c>
      <c r="H75" s="111"/>
      <c r="I75" s="115"/>
      <c r="J75" s="116"/>
      <c r="K75" s="115"/>
      <c r="L75" s="111" t="s">
        <v>8906</v>
      </c>
      <c r="M75" s="111" t="str">
        <f>UPPER('route plans'!N1958)</f>
        <v>N/A</v>
      </c>
      <c r="N75" s="111" t="str">
        <f>UPPER('route plans'!O1958)</f>
        <v>N</v>
      </c>
      <c r="O75" s="111"/>
      <c r="P75" s="111"/>
      <c r="Q75" s="111"/>
      <c r="R75" s="111"/>
      <c r="S75" s="111" t="str">
        <f>UPPER('route plans'!T1958)</f>
        <v>JUNE ALEXANDER</v>
      </c>
      <c r="T75" s="111" t="str">
        <f>'route plans'!U1958</f>
        <v>#ERROR!</v>
      </c>
      <c r="U75" s="111"/>
      <c r="V75" s="111"/>
      <c r="W75" s="111">
        <f>'route plans'!X1958</f>
        <v>0</v>
      </c>
      <c r="X75" s="111">
        <f>'route plans'!Y1958</f>
        <v>0</v>
      </c>
      <c r="Y75" s="111" t="str">
        <f>UPPER('route plans'!Z1958)</f>
        <v/>
      </c>
      <c r="Z75" s="111" t="str">
        <f>UPPER('route plans'!AA1958)</f>
        <v>GRAEME@AGRA.COM.NA</v>
      </c>
      <c r="AA75" s="118"/>
      <c r="AB75" s="116">
        <f ca="1">'route plans'!AC1958</f>
        <v>823</v>
      </c>
      <c r="AC75" s="111"/>
      <c r="AD75" s="111"/>
      <c r="AE75" s="111"/>
      <c r="AF75" s="111"/>
    </row>
    <row r="76" spans="1:32" ht="16.149999999999999" hidden="1" customHeight="1" x14ac:dyDescent="0.25">
      <c r="A76" t="s">
        <v>10574</v>
      </c>
      <c r="B76" s="254" t="s">
        <v>11156</v>
      </c>
      <c r="C76" t="s">
        <v>11156</v>
      </c>
      <c r="D76" s="295" t="s">
        <v>11156</v>
      </c>
      <c r="E76" s="300" t="s">
        <v>11579</v>
      </c>
      <c r="G76" s="259" t="s">
        <v>162</v>
      </c>
      <c r="L76" s="224" t="s">
        <v>8906</v>
      </c>
      <c r="S76" s="302" t="s">
        <v>12475</v>
      </c>
      <c r="T76" s="327" t="s">
        <v>2903</v>
      </c>
      <c r="Z76" s="302" t="s">
        <v>12999</v>
      </c>
    </row>
    <row r="77" spans="1:32" ht="16.149999999999999" hidden="1" customHeight="1" x14ac:dyDescent="0.25">
      <c r="A77" s="111" t="str">
        <f>UPPER('route plans'!A2025)</f>
        <v>AGRI LAND &amp; LANDMARK (HEAD OFFICE)</v>
      </c>
      <c r="B77" s="111" t="str">
        <f>UPPER('route plans'!B2025)</f>
        <v>SWELLENDAM</v>
      </c>
      <c r="C77" s="111" t="str">
        <f>UPPER('route plans'!C2025)</f>
        <v>SWELLENDAM</v>
      </c>
      <c r="D77" s="111" t="str">
        <f>UPPER('route plans'!D2025)</f>
        <v>WESTERN CAPE</v>
      </c>
      <c r="E77" s="111" t="str">
        <f>UPPER('route plans'!E2025)</f>
        <v>34 VOORTREKKER STR SWELLENDAM 740</v>
      </c>
      <c r="F77" s="111" t="str">
        <f>UPPER('route plans'!G2025)</f>
        <v>NO</v>
      </c>
      <c r="G77" s="111" t="str">
        <f>UPPER('route plans'!H2025)</f>
        <v>EST</v>
      </c>
      <c r="H77" s="111"/>
      <c r="I77" s="115"/>
      <c r="J77" s="116"/>
      <c r="K77" s="115"/>
      <c r="L77" s="111" t="s">
        <v>8906</v>
      </c>
      <c r="M77" s="111" t="str">
        <f>UPPER('route plans'!N2025)</f>
        <v>N/A</v>
      </c>
      <c r="N77" s="111" t="str">
        <f>UPPER('route plans'!O2025)</f>
        <v>NO</v>
      </c>
      <c r="O77" s="111"/>
      <c r="P77" s="111"/>
      <c r="Q77" s="111"/>
      <c r="R77" s="111"/>
      <c r="S77" s="111" t="str">
        <f>UPPER('route plans'!T2025)</f>
        <v>A.BURGER</v>
      </c>
      <c r="T77" s="111" t="str">
        <f>'route plans'!U2025</f>
        <v>028 514 8600</v>
      </c>
      <c r="U77" s="111"/>
      <c r="V77" s="111"/>
      <c r="W77" s="111">
        <f>'route plans'!X2025</f>
        <v>0</v>
      </c>
      <c r="X77" s="111">
        <f>'route plans'!Y2025</f>
        <v>0</v>
      </c>
      <c r="Y77" s="111" t="str">
        <f>UPPER('route plans'!Z2025)</f>
        <v/>
      </c>
      <c r="Z77" s="111" t="str">
        <f>UPPER('route plans'!AA2025)</f>
        <v>SADICK@SOPATRADING.CO.ZA</v>
      </c>
      <c r="AA77" s="118"/>
      <c r="AB77" s="116">
        <f ca="1">'route plans'!AC2025</f>
        <v>823</v>
      </c>
      <c r="AC77" s="111"/>
      <c r="AD77" s="111"/>
      <c r="AE77" s="111"/>
      <c r="AF77" s="111"/>
    </row>
    <row r="78" spans="1:32" ht="16.149999999999999" hidden="1" customHeight="1" x14ac:dyDescent="0.25">
      <c r="A78" s="111" t="str">
        <f>UPPER('route plans'!A2162)</f>
        <v>AGRI LAND &amp; LANDMARK (HEAD OFFICE)</v>
      </c>
      <c r="B78" s="111" t="str">
        <f>UPPER('route plans'!B2162)</f>
        <v>SWELLENDAM</v>
      </c>
      <c r="C78" s="111" t="str">
        <f>UPPER('route plans'!C2162)</f>
        <v>SWELLENDAM</v>
      </c>
      <c r="D78" s="111" t="str">
        <f>UPPER('route plans'!D2162)</f>
        <v>WESTERN CAPE</v>
      </c>
      <c r="E78" s="111" t="str">
        <f>UPPER('route plans'!E2162)</f>
        <v>34 VOORTREKKER STR SWELLENDAM 740</v>
      </c>
      <c r="F78" s="111" t="str">
        <f>UPPER('route plans'!G2162)</f>
        <v>NO</v>
      </c>
      <c r="G78" s="111" t="str">
        <f>UPPER('route plans'!H2162)</f>
        <v>BUILD IT</v>
      </c>
      <c r="H78" s="111"/>
      <c r="I78" s="115"/>
      <c r="J78" s="116"/>
      <c r="K78" s="115"/>
      <c r="L78" s="111" t="s">
        <v>8906</v>
      </c>
      <c r="M78" s="111" t="str">
        <f>UPPER('route plans'!N2162)</f>
        <v>N/A</v>
      </c>
      <c r="N78" s="111" t="str">
        <f>UPPER('route plans'!O2162)</f>
        <v>N</v>
      </c>
      <c r="O78" s="111"/>
      <c r="P78" s="111"/>
      <c r="Q78" s="111"/>
      <c r="R78" s="111"/>
      <c r="S78" s="111" t="str">
        <f>UPPER('route plans'!T2162)</f>
        <v>A.BURGER</v>
      </c>
      <c r="T78" s="111" t="str">
        <f>'route plans'!U2162</f>
        <v>028 514 8600</v>
      </c>
      <c r="U78" s="111"/>
      <c r="V78" s="111"/>
      <c r="W78" s="111">
        <f>'route plans'!X2162</f>
        <v>0</v>
      </c>
      <c r="X78" s="111">
        <f>'route plans'!Y2162</f>
        <v>0</v>
      </c>
      <c r="Y78" s="111" t="str">
        <f>UPPER('route plans'!Z2162)</f>
        <v/>
      </c>
      <c r="Z78" s="111" t="str">
        <f>UPPER('route plans'!AA2162)</f>
        <v>TIM@RJAMES.CO.ZA</v>
      </c>
      <c r="AA78" s="118"/>
      <c r="AB78" s="116">
        <f ca="1">'route plans'!AC2162</f>
        <v>823</v>
      </c>
      <c r="AC78" s="111"/>
      <c r="AD78" s="111"/>
      <c r="AE78" s="111"/>
      <c r="AF78" s="111"/>
    </row>
    <row r="79" spans="1:32" ht="16.149999999999999" hidden="1" customHeight="1" x14ac:dyDescent="0.25">
      <c r="A79" t="s">
        <v>10887</v>
      </c>
      <c r="B79" s="254" t="s">
        <v>11305</v>
      </c>
      <c r="C79" t="s">
        <v>11305</v>
      </c>
      <c r="D79" s="295" t="s">
        <v>11375</v>
      </c>
      <c r="E79" s="300" t="s">
        <v>11882</v>
      </c>
      <c r="G79" s="259" t="s">
        <v>162</v>
      </c>
      <c r="L79" s="224" t="s">
        <v>8906</v>
      </c>
      <c r="S79" s="302" t="s">
        <v>12692</v>
      </c>
      <c r="T79" s="300" t="s">
        <v>8029</v>
      </c>
      <c r="Z79" s="302" t="s">
        <v>13225</v>
      </c>
    </row>
    <row r="80" spans="1:32" ht="16.149999999999999" hidden="1" customHeight="1" x14ac:dyDescent="0.25">
      <c r="A80" s="111" t="str">
        <f>UPPER('route plans'!A755)</f>
        <v>AGRI LAND LANDMARK HEIDELBERG (BRANCH)</v>
      </c>
      <c r="B80" s="111" t="str">
        <f>UPPER('route plans'!B755)</f>
        <v>HEIDELBERG</v>
      </c>
      <c r="C80" s="111" t="str">
        <f>UPPER('route plans'!C755)</f>
        <v>HEIDELBERG</v>
      </c>
      <c r="D80" s="111" t="str">
        <f>UPPER('route plans'!D755)</f>
        <v>WESTERN CAPE</v>
      </c>
      <c r="E80" s="111" t="str">
        <f>UPPER('route plans'!E755)</f>
        <v xml:space="preserve">VAN RIECBEECK STR, HEIDELBERG </v>
      </c>
      <c r="F80" s="111" t="str">
        <f>UPPER('route plans'!G755)</f>
        <v>NO</v>
      </c>
      <c r="G80" s="111" t="str">
        <f>UPPER('route plans'!H755)</f>
        <v>EST</v>
      </c>
      <c r="H80" s="111"/>
      <c r="I80" s="115"/>
      <c r="J80" s="116"/>
      <c r="K80" s="115"/>
      <c r="L80" s="111" t="s">
        <v>8906</v>
      </c>
      <c r="M80" s="111" t="str">
        <f>UPPER('route plans'!N755)</f>
        <v>N/A</v>
      </c>
      <c r="N80" s="111" t="str">
        <f>UPPER('route plans'!O755)</f>
        <v>NO</v>
      </c>
      <c r="O80" s="111"/>
      <c r="P80" s="111"/>
      <c r="Q80" s="111"/>
      <c r="R80" s="111"/>
      <c r="S80" s="111" t="str">
        <f>UPPER('route plans'!T755)</f>
        <v>MANAGER KAREN NEL</v>
      </c>
      <c r="T80" s="111" t="str">
        <f>'route plans'!U755</f>
        <v>028 514 8705</v>
      </c>
      <c r="U80" s="111"/>
      <c r="V80" s="111"/>
      <c r="W80" s="111">
        <f>'route plans'!X755</f>
        <v>44432</v>
      </c>
      <c r="X80" s="111">
        <f>'route plans'!Y755</f>
        <v>57</v>
      </c>
      <c r="Y80" s="111" t="str">
        <f>UPPER('route plans'!Z755)</f>
        <v/>
      </c>
      <c r="Z80" s="111" t="str">
        <f>UPPER('route plans'!AA755)</f>
        <v/>
      </c>
      <c r="AA80" s="111"/>
      <c r="AB80" s="116" t="e">
        <f ca="1">'route plans'!AC755</f>
        <v>#VALUE!</v>
      </c>
      <c r="AC80" s="111"/>
      <c r="AD80" s="111"/>
      <c r="AE80" s="111"/>
      <c r="AF80" s="111"/>
    </row>
    <row r="81" spans="1:32" ht="16.149999999999999" hidden="1" customHeight="1" x14ac:dyDescent="0.25">
      <c r="A81" t="s">
        <v>10888</v>
      </c>
      <c r="B81" s="254" t="s">
        <v>11306</v>
      </c>
      <c r="C81" t="s">
        <v>11306</v>
      </c>
      <c r="D81" s="295" t="s">
        <v>11375</v>
      </c>
      <c r="E81" s="300" t="s">
        <v>11883</v>
      </c>
      <c r="G81" s="259" t="s">
        <v>162</v>
      </c>
      <c r="L81" s="224" t="s">
        <v>8906</v>
      </c>
      <c r="S81" s="302" t="s">
        <v>12693</v>
      </c>
      <c r="T81" s="300" t="s">
        <v>3200</v>
      </c>
      <c r="Z81" s="302" t="s">
        <v>13226</v>
      </c>
    </row>
    <row r="82" spans="1:32" ht="16.149999999999999" hidden="1" customHeight="1" x14ac:dyDescent="0.25">
      <c r="A82" s="111" t="str">
        <f>UPPER('route plans'!A1547)</f>
        <v>AGRI LAND ROBERTSON (BRANCH)</v>
      </c>
      <c r="B82" s="111" t="str">
        <f>UPPER('route plans'!B1547)</f>
        <v>ROBERTSON</v>
      </c>
      <c r="C82" s="111" t="str">
        <f>UPPER('route plans'!C1547)</f>
        <v>ROBERTSON</v>
      </c>
      <c r="D82" s="111" t="str">
        <f>UPPER('route plans'!D1547)</f>
        <v>WESTERN CAPE</v>
      </c>
      <c r="E82" s="111" t="str">
        <f>UPPER('route plans'!E1547)</f>
        <v>62 ROUTE STR ROBERTSON</v>
      </c>
      <c r="F82" s="111" t="str">
        <f>UPPER('route plans'!G1547)</f>
        <v>NO</v>
      </c>
      <c r="G82" s="111" t="str">
        <f>UPPER('route plans'!H1547)</f>
        <v>EST</v>
      </c>
      <c r="H82" s="111"/>
      <c r="I82" s="115"/>
      <c r="J82" s="116"/>
      <c r="K82" s="115"/>
      <c r="L82" s="111" t="s">
        <v>8906</v>
      </c>
      <c r="M82" s="111" t="str">
        <f>UPPER('route plans'!N1547)</f>
        <v>N/A</v>
      </c>
      <c r="N82" s="111" t="str">
        <f>UPPER('route plans'!O1547)</f>
        <v>NO</v>
      </c>
      <c r="O82" s="111"/>
      <c r="P82" s="111"/>
      <c r="Q82" s="111"/>
      <c r="R82" s="111"/>
      <c r="S82" s="111" t="str">
        <f>UPPER('route plans'!T1547)</f>
        <v>MANAGER:LENOR OBERHOLSER</v>
      </c>
      <c r="T82" s="111" t="str">
        <f>'route plans'!U1547</f>
        <v xml:space="preserve">028 514 8684 </v>
      </c>
      <c r="U82" s="111"/>
      <c r="V82" s="111"/>
      <c r="W82" s="111">
        <f>'route plans'!X1547</f>
        <v>0</v>
      </c>
      <c r="X82" s="111">
        <f>'route plans'!Y1547</f>
        <v>0</v>
      </c>
      <c r="Y82" s="111" t="str">
        <f>UPPER('route plans'!Z1547)</f>
        <v/>
      </c>
      <c r="Z82" s="111" t="str">
        <f>UPPER('route plans'!AA1547)</f>
        <v>INFO@WESTCOASTPAINTS.CO.ZA</v>
      </c>
      <c r="AA82" s="111"/>
      <c r="AB82" s="116" t="e">
        <f ca="1">'route plans'!AC1547</f>
        <v>#VALUE!</v>
      </c>
      <c r="AC82" s="111"/>
      <c r="AD82" s="111"/>
      <c r="AE82" s="111"/>
      <c r="AF82" s="111"/>
    </row>
    <row r="83" spans="1:32" ht="16.149999999999999" hidden="1" customHeight="1" x14ac:dyDescent="0.25">
      <c r="A83" t="s">
        <v>10889</v>
      </c>
      <c r="B83" s="254" t="s">
        <v>10230</v>
      </c>
      <c r="C83" t="s">
        <v>10230</v>
      </c>
      <c r="D83" s="295" t="s">
        <v>11375</v>
      </c>
      <c r="E83" s="300" t="s">
        <v>11884</v>
      </c>
      <c r="G83" s="259" t="s">
        <v>162</v>
      </c>
      <c r="L83" s="224" t="s">
        <v>8906</v>
      </c>
      <c r="S83" s="302" t="s">
        <v>12694</v>
      </c>
      <c r="T83" s="300" t="s">
        <v>6590</v>
      </c>
      <c r="Z83" s="302" t="s">
        <v>13227</v>
      </c>
    </row>
    <row r="84" spans="1:32" ht="16.149999999999999" hidden="1" customHeight="1" x14ac:dyDescent="0.25">
      <c r="A84" s="281" t="s">
        <v>8087</v>
      </c>
      <c r="B84" s="281" t="s">
        <v>8026</v>
      </c>
      <c r="C84" s="281" t="s">
        <v>8026</v>
      </c>
      <c r="D84" s="281" t="s">
        <v>141</v>
      </c>
      <c r="E84" s="307" t="s">
        <v>8088</v>
      </c>
      <c r="F84" s="268" t="s">
        <v>41</v>
      </c>
      <c r="G84" s="315" t="s">
        <v>162</v>
      </c>
      <c r="H84" s="269" t="s">
        <v>75</v>
      </c>
      <c r="I84" s="270">
        <v>44386</v>
      </c>
      <c r="J84" s="272">
        <f ca="1">ABS(IF(ISBLANK(I84),"",TODAY()-I84))</f>
        <v>921</v>
      </c>
      <c r="K84" s="274">
        <f>I84+14</f>
        <v>44400</v>
      </c>
      <c r="L84" s="269" t="s">
        <v>44</v>
      </c>
      <c r="M84" s="269" t="s">
        <v>45</v>
      </c>
      <c r="N84" s="268" t="s">
        <v>41</v>
      </c>
      <c r="O84" s="268"/>
      <c r="P84" s="269" t="e">
        <f ca="1">ABS(IF(ISBLANK(O84),"",TODAY()-O84))</f>
        <v>#VALUE!</v>
      </c>
      <c r="Q84" s="269" t="s">
        <v>46</v>
      </c>
      <c r="R84" s="269" t="s">
        <v>47</v>
      </c>
      <c r="S84" s="281" t="s">
        <v>8089</v>
      </c>
      <c r="T84" s="281" t="s">
        <v>8090</v>
      </c>
      <c r="U84" s="269" t="s">
        <v>47</v>
      </c>
      <c r="V84" s="268" t="s">
        <v>47</v>
      </c>
      <c r="W84" s="268"/>
      <c r="X84" s="268"/>
      <c r="Y84" s="268" t="s">
        <v>47</v>
      </c>
      <c r="Z84" s="276" t="s">
        <v>8091</v>
      </c>
      <c r="AA84" s="277">
        <v>44484</v>
      </c>
      <c r="AB84" s="272">
        <f ca="1">ABS(IF(ISBLANK(AA84),"",TODAY()-AA84))</f>
        <v>823</v>
      </c>
      <c r="AC84" s="269" t="s">
        <v>52</v>
      </c>
      <c r="AD84" s="269" t="s">
        <v>79</v>
      </c>
      <c r="AE84" s="268" t="s">
        <v>47</v>
      </c>
      <c r="AF84" s="268" t="s">
        <v>47</v>
      </c>
    </row>
    <row r="85" spans="1:32" ht="16.149999999999999" hidden="1" customHeight="1" x14ac:dyDescent="0.25">
      <c r="A85" s="111" t="str">
        <f>UPPER('route plans'!A2056)</f>
        <v>AGRI LAND SWELLENDAM (BRANCH)</v>
      </c>
      <c r="B85" s="111" t="str">
        <f>UPPER('route plans'!B2056)</f>
        <v>SWELLENDAM</v>
      </c>
      <c r="C85" s="111" t="str">
        <f>UPPER('route plans'!C2056)</f>
        <v>SWELLENDAM</v>
      </c>
      <c r="D85" s="111" t="str">
        <f>UPPER('route plans'!D2056)</f>
        <v>WESTERN CAPE</v>
      </c>
      <c r="E85" s="111" t="str">
        <f>UPPER('route plans'!E2056)</f>
        <v>34 VOORTREKKER STR SWELLENDAM</v>
      </c>
      <c r="F85" s="111" t="str">
        <f>UPPER('route plans'!G2056)</f>
        <v>NO</v>
      </c>
      <c r="G85" s="111" t="str">
        <f>UPPER('route plans'!H2056)</f>
        <v>EST</v>
      </c>
      <c r="H85" s="111"/>
      <c r="I85" s="115"/>
      <c r="J85" s="116"/>
      <c r="K85" s="115"/>
      <c r="L85" s="111" t="s">
        <v>8906</v>
      </c>
      <c r="M85" s="111" t="str">
        <f>UPPER('route plans'!N2056)</f>
        <v>N/A</v>
      </c>
      <c r="N85" s="111" t="str">
        <f>UPPER('route plans'!O2056)</f>
        <v>NO</v>
      </c>
      <c r="O85" s="111"/>
      <c r="P85" s="111"/>
      <c r="Q85" s="111"/>
      <c r="R85" s="111"/>
      <c r="S85" s="111" t="str">
        <f>UPPER('route plans'!T2056)</f>
        <v>ANDRE V WYK</v>
      </c>
      <c r="T85" s="111" t="str">
        <f>'route plans'!U2056</f>
        <v>028 514 8672</v>
      </c>
      <c r="U85" s="111"/>
      <c r="V85" s="111"/>
      <c r="W85" s="111">
        <f>'route plans'!X2056</f>
        <v>0</v>
      </c>
      <c r="X85" s="111">
        <f>'route plans'!Y2056</f>
        <v>0</v>
      </c>
      <c r="Y85" s="111" t="str">
        <f>UPPER('route plans'!Z2056)</f>
        <v/>
      </c>
      <c r="Z85" s="111" t="str">
        <f>UPPER('route plans'!AA2056)</f>
        <v>ADMIN@OMEGA.CO.ZA;KOBUS@ADMIN.CO.ZA</v>
      </c>
      <c r="AA85" s="118"/>
      <c r="AB85" s="116">
        <f ca="1">'route plans'!AC2056</f>
        <v>823</v>
      </c>
      <c r="AC85" s="111"/>
      <c r="AD85" s="111"/>
      <c r="AE85" s="111"/>
      <c r="AF85" s="111"/>
    </row>
    <row r="86" spans="1:32" ht="16.149999999999999" hidden="1" customHeight="1" x14ac:dyDescent="0.25">
      <c r="A86" s="111" t="str">
        <f>UPPER('route plans'!A2165)</f>
        <v>AGRI LAND SWELLENDAM (BRANCH)</v>
      </c>
      <c r="B86" s="111" t="str">
        <f>UPPER('route plans'!B2165)</f>
        <v>SWELLENDAM</v>
      </c>
      <c r="C86" s="111" t="str">
        <f>UPPER('route plans'!C2165)</f>
        <v>SWELLENDAM</v>
      </c>
      <c r="D86" s="111" t="str">
        <f>UPPER('route plans'!D2165)</f>
        <v>WESTERN CAPE</v>
      </c>
      <c r="E86" s="111" t="str">
        <f>UPPER('route plans'!E2165)</f>
        <v>34 VOORTREKKER STR SWELLENDAM</v>
      </c>
      <c r="F86" s="111" t="str">
        <f>UPPER('route plans'!G2165)</f>
        <v>NO</v>
      </c>
      <c r="G86" s="111" t="str">
        <f>UPPER('route plans'!H2165)</f>
        <v>BUILD IT</v>
      </c>
      <c r="H86" s="111"/>
      <c r="I86" s="115"/>
      <c r="J86" s="116"/>
      <c r="K86" s="115"/>
      <c r="L86" s="111" t="s">
        <v>8906</v>
      </c>
      <c r="M86" s="111" t="str">
        <f>UPPER('route plans'!N2165)</f>
        <v>N/A</v>
      </c>
      <c r="N86" s="111" t="str">
        <f>UPPER('route plans'!O2165)</f>
        <v>N</v>
      </c>
      <c r="O86" s="111"/>
      <c r="P86" s="111"/>
      <c r="Q86" s="111"/>
      <c r="R86" s="111"/>
      <c r="S86" s="111" t="str">
        <f>UPPER('route plans'!T2165)</f>
        <v>ANDRE V WYK</v>
      </c>
      <c r="T86" s="111" t="str">
        <f>'route plans'!U2165</f>
        <v>028 514 8672</v>
      </c>
      <c r="U86" s="111"/>
      <c r="V86" s="111"/>
      <c r="W86" s="111">
        <f>'route plans'!X2165</f>
        <v>0</v>
      </c>
      <c r="X86" s="111">
        <f>'route plans'!Y2165</f>
        <v>0</v>
      </c>
      <c r="Y86" s="111" t="str">
        <f>UPPER('route plans'!Z2165)</f>
        <v/>
      </c>
      <c r="Z86" s="111" t="str">
        <f>UPPER('route plans'!AA2165)</f>
        <v>HEINDRIE@AHM.CO.ZA</v>
      </c>
      <c r="AA86" s="118"/>
      <c r="AB86" s="116">
        <f ca="1">'route plans'!AC2165</f>
        <v>823</v>
      </c>
      <c r="AC86" s="111"/>
      <c r="AD86" s="111"/>
      <c r="AE86" s="111"/>
      <c r="AF86" s="111"/>
    </row>
    <row r="87" spans="1:32" ht="16.149999999999999" hidden="1" customHeight="1" x14ac:dyDescent="0.25">
      <c r="A87" t="s">
        <v>10890</v>
      </c>
      <c r="B87" s="254" t="s">
        <v>11305</v>
      </c>
      <c r="C87" t="s">
        <v>11305</v>
      </c>
      <c r="D87" s="295" t="s">
        <v>11375</v>
      </c>
      <c r="E87" s="300" t="s">
        <v>11885</v>
      </c>
      <c r="G87" s="259" t="s">
        <v>162</v>
      </c>
      <c r="L87" s="224" t="s">
        <v>8906</v>
      </c>
      <c r="S87" s="302" t="s">
        <v>12695</v>
      </c>
      <c r="T87" s="300" t="s">
        <v>8090</v>
      </c>
      <c r="Z87" s="302" t="s">
        <v>13228</v>
      </c>
    </row>
    <row r="88" spans="1:32" ht="16.149999999999999" hidden="1" customHeight="1" x14ac:dyDescent="0.25">
      <c r="A88" s="111" t="str">
        <f>UPPER('route plans'!A44)</f>
        <v xml:space="preserve">AGRIFEED BOTSWANA </v>
      </c>
      <c r="B88" s="111" t="str">
        <f>UPPER('route plans'!B44)</f>
        <v xml:space="preserve">BOTSWANA </v>
      </c>
      <c r="C88" s="111" t="str">
        <f>UPPER('route plans'!C44)</f>
        <v xml:space="preserve">BOTSWANA </v>
      </c>
      <c r="D88" s="111" t="str">
        <f>UPPER('route plans'!D44)</f>
        <v>BOTSWANA</v>
      </c>
      <c r="E88" s="111" t="str">
        <f>UPPER('route plans'!E44)</f>
        <v>PLOT 1253 HALLESALASSI ROAD OLD INDUSTRIAL GABORONE</v>
      </c>
      <c r="F88" s="111" t="str">
        <f>UPPER('route plans'!G44)</f>
        <v>NO</v>
      </c>
      <c r="G88" s="111" t="str">
        <f>UPPER('route plans'!H44)</f>
        <v>EST</v>
      </c>
      <c r="H88" s="111"/>
      <c r="I88" s="115"/>
      <c r="J88" s="116"/>
      <c r="K88" s="115"/>
      <c r="L88" s="111" t="s">
        <v>8906</v>
      </c>
      <c r="M88" s="111" t="str">
        <f>UPPER('route plans'!N44)</f>
        <v>N/A</v>
      </c>
      <c r="N88" s="111" t="str">
        <f>UPPER('route plans'!O44)</f>
        <v>NO</v>
      </c>
      <c r="O88" s="111"/>
      <c r="P88" s="111"/>
      <c r="Q88" s="111"/>
      <c r="R88" s="111"/>
      <c r="S88" s="111" t="str">
        <f>UPPER('route plans'!T44)</f>
        <v xml:space="preserve">SANCHIN BAROT </v>
      </c>
      <c r="T88" s="111" t="str">
        <f>'route plans'!U44</f>
        <v>+267 397 2348</v>
      </c>
      <c r="U88" s="111"/>
      <c r="V88" s="111"/>
      <c r="W88" s="111">
        <f>'route plans'!X44</f>
        <v>0</v>
      </c>
      <c r="X88" s="111">
        <f>'route plans'!Y44</f>
        <v>0</v>
      </c>
      <c r="Y88" s="111" t="str">
        <f>UPPER('route plans'!Z44)</f>
        <v/>
      </c>
      <c r="Z88" s="111" t="str">
        <f>UPPER('route plans'!AA44)</f>
        <v>SACHIN_BAROT2000@YAHOO.COM</v>
      </c>
      <c r="AA88" s="115"/>
      <c r="AB88" s="116">
        <f ca="1">'route plans'!AC44</f>
        <v>810</v>
      </c>
      <c r="AC88" s="111"/>
      <c r="AD88" s="111"/>
      <c r="AE88" s="111"/>
      <c r="AF88" s="111"/>
    </row>
    <row r="89" spans="1:32" ht="16.149999999999999" hidden="1" customHeight="1" x14ac:dyDescent="0.25">
      <c r="A89" t="s">
        <v>10683</v>
      </c>
      <c r="B89" s="254" t="s">
        <v>11181</v>
      </c>
      <c r="C89" t="s">
        <v>11181</v>
      </c>
      <c r="D89" s="295" t="s">
        <v>11181</v>
      </c>
      <c r="E89" s="300" t="s">
        <v>11688</v>
      </c>
      <c r="G89" s="259" t="s">
        <v>162</v>
      </c>
      <c r="L89" s="224" t="s">
        <v>8906</v>
      </c>
      <c r="S89" s="321" t="s">
        <v>12427</v>
      </c>
      <c r="T89" s="327" t="s">
        <v>299</v>
      </c>
      <c r="Z89" s="302" t="s">
        <v>12952</v>
      </c>
    </row>
    <row r="90" spans="1:32" ht="16.149999999999999" hidden="1" customHeight="1" x14ac:dyDescent="0.25">
      <c r="A90" s="111" t="str">
        <f>UPPER('route plans'!A352)</f>
        <v>AGRIMARK DARLING</v>
      </c>
      <c r="B90" s="111" t="str">
        <f>UPPER('route plans'!B352)</f>
        <v>DARLING</v>
      </c>
      <c r="C90" s="111" t="str">
        <f>UPPER('route plans'!C352)</f>
        <v>DARLING</v>
      </c>
      <c r="D90" s="111" t="str">
        <f>UPPER('route plans'!D352)</f>
        <v>WESTERN CAPE</v>
      </c>
      <c r="E90" s="111" t="str">
        <f>UPPER('route plans'!E352)</f>
        <v>CORNER OF VOORTREKKER AND R307</v>
      </c>
      <c r="F90" s="111" t="str">
        <f>UPPER('route plans'!G352)</f>
        <v>NO</v>
      </c>
      <c r="G90" s="111" t="str">
        <f>UPPER('route plans'!H352)</f>
        <v>KAAP AGRI</v>
      </c>
      <c r="H90" s="111"/>
      <c r="I90" s="115"/>
      <c r="J90" s="116"/>
      <c r="K90" s="115"/>
      <c r="L90" s="111" t="s">
        <v>8906</v>
      </c>
      <c r="M90" s="111" t="str">
        <f>UPPER('route plans'!N352)</f>
        <v>30DAYS</v>
      </c>
      <c r="N90" s="111" t="str">
        <f>UPPER('route plans'!O352)</f>
        <v>NO</v>
      </c>
      <c r="O90" s="111"/>
      <c r="P90" s="111"/>
      <c r="Q90" s="111"/>
      <c r="R90" s="111"/>
      <c r="S90" s="111" t="str">
        <f>UPPER('route plans'!T352)</f>
        <v/>
      </c>
      <c r="T90" s="111" t="e">
        <f>'route plans'!U352</f>
        <v>#N/A</v>
      </c>
      <c r="U90" s="111"/>
      <c r="V90" s="111"/>
      <c r="W90" s="115">
        <f>'route plans'!X352</f>
        <v>0</v>
      </c>
      <c r="X90" s="116">
        <f>'route plans'!Y352</f>
        <v>0</v>
      </c>
      <c r="Y90" s="111" t="str">
        <f>UPPER('route plans'!Z352)</f>
        <v/>
      </c>
      <c r="Z90" s="111" t="str">
        <f>UPPER('route plans'!AA352)</f>
        <v>SHAFIEK@BRIGHTS.CO.ZA;ASHLEIGH@BRIGHTS.CO.ZA</v>
      </c>
      <c r="AA90" s="115"/>
      <c r="AB90" s="116" t="e">
        <f ca="1">'route plans'!AC352</f>
        <v>#VALUE!</v>
      </c>
      <c r="AC90" s="111"/>
      <c r="AD90" s="111"/>
      <c r="AE90" s="111"/>
      <c r="AF90" s="111"/>
    </row>
    <row r="91" spans="1:32" ht="16.149999999999999" hidden="1" customHeight="1" x14ac:dyDescent="0.25">
      <c r="A91" s="111" t="str">
        <f>UPPER('route plans'!A359)</f>
        <v>AGRIMARK DURBANVILLE</v>
      </c>
      <c r="B91" s="111" t="str">
        <f>UPPER('route plans'!B359)</f>
        <v>DURBANVILLE</v>
      </c>
      <c r="C91" s="111" t="str">
        <f>UPPER('route plans'!C359)</f>
        <v>DURBANVILLE</v>
      </c>
      <c r="D91" s="111" t="str">
        <f>UPPER('route plans'!D359)</f>
        <v>WESTERN CAPE</v>
      </c>
      <c r="E91" s="111" t="str">
        <f>UPPER('route plans'!E359)</f>
        <v>STRAAT, 30 WELLINGTON RD</v>
      </c>
      <c r="F91" s="111" t="str">
        <f>UPPER('route plans'!G359)</f>
        <v>NO</v>
      </c>
      <c r="G91" s="111" t="str">
        <f>UPPER('route plans'!H359)</f>
        <v>KAAP AGRI</v>
      </c>
      <c r="H91" s="111"/>
      <c r="I91" s="115"/>
      <c r="J91" s="116"/>
      <c r="K91" s="115"/>
      <c r="L91" s="111" t="s">
        <v>8906</v>
      </c>
      <c r="M91" s="111" t="str">
        <f>UPPER('route plans'!N359)</f>
        <v>30DAYS</v>
      </c>
      <c r="N91" s="111" t="str">
        <f>UPPER('route plans'!O359)</f>
        <v>NO</v>
      </c>
      <c r="O91" s="115"/>
      <c r="P91" s="111"/>
      <c r="Q91" s="111"/>
      <c r="R91" s="111"/>
      <c r="S91" s="111" t="str">
        <f>UPPER('route plans'!T359)</f>
        <v>LYNE/BYRON</v>
      </c>
      <c r="T91" s="111" t="e">
        <f>'route plans'!U359</f>
        <v>#N/A</v>
      </c>
      <c r="U91" s="111"/>
      <c r="V91" s="111"/>
      <c r="W91" s="115">
        <f>'route plans'!X359</f>
        <v>0</v>
      </c>
      <c r="X91" s="116">
        <f>'route plans'!Y359</f>
        <v>44489</v>
      </c>
      <c r="Y91" s="111" t="str">
        <f>UPPER('route plans'!Z359)</f>
        <v/>
      </c>
      <c r="Z91" s="111" t="str">
        <f>UPPER('route plans'!AA359)</f>
        <v>KENWORXMP@GMAIL.COM</v>
      </c>
      <c r="AA91" s="115"/>
      <c r="AB91" s="116">
        <f ca="1">'route plans'!AC359</f>
        <v>832</v>
      </c>
      <c r="AC91" s="111"/>
      <c r="AD91" s="111"/>
      <c r="AE91" s="111"/>
      <c r="AF91" s="111"/>
    </row>
    <row r="92" spans="1:32" ht="16.149999999999999" hidden="1" customHeight="1" x14ac:dyDescent="0.25">
      <c r="A92" s="111" t="str">
        <f>UPPER('route plans'!A445)</f>
        <v>AGRIMARK FRANCHOEK</v>
      </c>
      <c r="B92" s="111" t="str">
        <f>UPPER('route plans'!B445)</f>
        <v>FRANCHOEK</v>
      </c>
      <c r="C92" s="111" t="str">
        <f>UPPER('route plans'!C445)</f>
        <v>FRANCHOEK</v>
      </c>
      <c r="D92" s="111" t="str">
        <f>UPPER('route plans'!D445)</f>
        <v>WESTERN CAPE</v>
      </c>
      <c r="E92" s="111" t="str">
        <f>UPPER('route plans'!E445)</f>
        <v>RESERVOIR ST</v>
      </c>
      <c r="F92" s="111" t="str">
        <f>UPPER('route plans'!G445)</f>
        <v>NO</v>
      </c>
      <c r="G92" s="111" t="str">
        <f>UPPER('route plans'!H445)</f>
        <v>KAAP AGRI</v>
      </c>
      <c r="H92" s="111"/>
      <c r="I92" s="115"/>
      <c r="J92" s="116"/>
      <c r="K92" s="115"/>
      <c r="L92" s="111" t="s">
        <v>8906</v>
      </c>
      <c r="M92" s="111" t="str">
        <f>UPPER('route plans'!N445)</f>
        <v>30DAYS</v>
      </c>
      <c r="N92" s="111" t="str">
        <f>UPPER('route plans'!O445)</f>
        <v>NO</v>
      </c>
      <c r="O92" s="111"/>
      <c r="P92" s="111"/>
      <c r="Q92" s="111"/>
      <c r="R92" s="111"/>
      <c r="S92" s="111" t="str">
        <f>UPPER('route plans'!T445)</f>
        <v>LYLE</v>
      </c>
      <c r="T92" s="117" t="e">
        <f>'route plans'!U445</f>
        <v>#N/A</v>
      </c>
      <c r="U92" s="111"/>
      <c r="V92" s="111"/>
      <c r="W92" s="111">
        <f>'route plans'!X445</f>
        <v>0</v>
      </c>
      <c r="X92" s="111">
        <f>'route plans'!Y445</f>
        <v>0</v>
      </c>
      <c r="Y92" s="111" t="str">
        <f>UPPER('route plans'!Z445)</f>
        <v/>
      </c>
      <c r="Z92" s="111" t="str">
        <f>UPPER('route plans'!AA445)</f>
        <v/>
      </c>
      <c r="AA92" s="111"/>
      <c r="AB92" s="116" t="e">
        <f ca="1">'route plans'!AC445</f>
        <v>#VALUE!</v>
      </c>
      <c r="AC92" s="111"/>
      <c r="AD92" s="111"/>
      <c r="AE92" s="111"/>
      <c r="AF92" s="111"/>
    </row>
    <row r="93" spans="1:32" ht="16.149999999999999" hidden="1" customHeight="1" x14ac:dyDescent="0.25">
      <c r="A93" s="111" t="str">
        <f>UPPER('route plans'!A934)</f>
        <v>AGRIMARK KRAAIFONTEIN</v>
      </c>
      <c r="B93" s="111" t="str">
        <f>UPPER('route plans'!B934)</f>
        <v>KRAAIFONTEIN</v>
      </c>
      <c r="C93" s="111" t="str">
        <f>UPPER('route plans'!C934)</f>
        <v>KRAAIFONTEIN</v>
      </c>
      <c r="D93" s="111" t="str">
        <f>UPPER('route plans'!D934)</f>
        <v>WESTERN CAPE</v>
      </c>
      <c r="E93" s="111" t="str">
        <f>UPPER('route plans'!E934)</f>
        <v>165 VOORTREKKER RD</v>
      </c>
      <c r="F93" s="111" t="str">
        <f>UPPER('route plans'!G934)</f>
        <v>NO</v>
      </c>
      <c r="G93" s="111" t="str">
        <f>UPPER('route plans'!H934)</f>
        <v>KAAP AGRI</v>
      </c>
      <c r="H93" s="111"/>
      <c r="I93" s="115"/>
      <c r="J93" s="116"/>
      <c r="K93" s="115"/>
      <c r="L93" s="111" t="s">
        <v>8906</v>
      </c>
      <c r="M93" s="111" t="str">
        <f>UPPER('route plans'!N934)</f>
        <v>30DAYS</v>
      </c>
      <c r="N93" s="111" t="str">
        <f>UPPER('route plans'!O934)</f>
        <v>NO</v>
      </c>
      <c r="O93" s="115"/>
      <c r="P93" s="111"/>
      <c r="Q93" s="111"/>
      <c r="R93" s="111"/>
      <c r="S93" s="111" t="str">
        <f>UPPER('route plans'!T934)</f>
        <v>JP</v>
      </c>
      <c r="T93" s="111" t="e">
        <f>'route plans'!U934</f>
        <v>#N/A</v>
      </c>
      <c r="U93" s="111"/>
      <c r="V93" s="111"/>
      <c r="W93" s="111">
        <f>'route plans'!X934</f>
        <v>0</v>
      </c>
      <c r="X93" s="111">
        <f>'route plans'!Y934</f>
        <v>0</v>
      </c>
      <c r="Y93" s="111" t="str">
        <f>UPPER('route plans'!Z934)</f>
        <v/>
      </c>
      <c r="Z93" s="111" t="str">
        <f>UPPER('route plans'!AA934)</f>
        <v>ADMINLHH@EIGEVIS.COM; CREDITORS3@EIGEVIS.COM</v>
      </c>
      <c r="AA93" s="111"/>
      <c r="AB93" s="116" t="e">
        <f ca="1">'route plans'!AC934</f>
        <v>#VALUE!</v>
      </c>
      <c r="AC93" s="111"/>
      <c r="AD93" s="111"/>
      <c r="AE93" s="111"/>
      <c r="AF93" s="111"/>
    </row>
    <row r="94" spans="1:32" ht="16.149999999999999" hidden="1" customHeight="1" x14ac:dyDescent="0.25">
      <c r="A94" s="111" t="str">
        <f>UPPER('route plans'!A1105)</f>
        <v>AGRIMARK MALMESBURY</v>
      </c>
      <c r="B94" s="111" t="str">
        <f>UPPER('route plans'!B1105)</f>
        <v>MALMESBURY</v>
      </c>
      <c r="C94" s="111" t="str">
        <f>UPPER('route plans'!C1105)</f>
        <v>MALMESBURY</v>
      </c>
      <c r="D94" s="111" t="str">
        <f>UPPER('route plans'!D1105)</f>
        <v>WESTERN CAPE</v>
      </c>
      <c r="E94" s="111" t="str">
        <f>UPPER('route plans'!E1105)</f>
        <v>VOORTREKKER RD</v>
      </c>
      <c r="F94" s="111" t="str">
        <f>UPPER('route plans'!G1105)</f>
        <v>NO</v>
      </c>
      <c r="G94" s="111" t="str">
        <f>UPPER('route plans'!H1105)</f>
        <v>KAAP AGRI</v>
      </c>
      <c r="H94" s="111"/>
      <c r="I94" s="115"/>
      <c r="J94" s="116"/>
      <c r="K94" s="115"/>
      <c r="L94" s="111" t="s">
        <v>8906</v>
      </c>
      <c r="M94" s="111" t="str">
        <f>UPPER('route plans'!N1105)</f>
        <v>30DAYS</v>
      </c>
      <c r="N94" s="111" t="str">
        <f>UPPER('route plans'!O1105)</f>
        <v>NO</v>
      </c>
      <c r="O94" s="111"/>
      <c r="P94" s="111"/>
      <c r="Q94" s="111"/>
      <c r="R94" s="111"/>
      <c r="S94" s="111" t="str">
        <f>UPPER('route plans'!T1105)</f>
        <v>PIETER</v>
      </c>
      <c r="T94" s="119" t="e">
        <f>'route plans'!U1105</f>
        <v>#N/A</v>
      </c>
      <c r="U94" s="111"/>
      <c r="V94" s="111"/>
      <c r="W94" s="111">
        <f>'route plans'!X1105</f>
        <v>0</v>
      </c>
      <c r="X94" s="111">
        <f>'route plans'!Y1105</f>
        <v>0</v>
      </c>
      <c r="Y94" s="111" t="str">
        <f>UPPER('route plans'!Z1105)</f>
        <v/>
      </c>
      <c r="Z94" s="111" t="str">
        <f>UPPER('route plans'!AA1105)</f>
        <v>RIAAN@KOUESTROOM.CO.ZA</v>
      </c>
      <c r="AA94" s="111"/>
      <c r="AB94" s="116" t="e">
        <f ca="1">'route plans'!AC1105</f>
        <v>#VALUE!</v>
      </c>
      <c r="AC94" s="111"/>
      <c r="AD94" s="111"/>
      <c r="AE94" s="111"/>
      <c r="AF94" s="111"/>
    </row>
    <row r="95" spans="1:32" ht="16.149999999999999" hidden="1" customHeight="1" x14ac:dyDescent="0.25">
      <c r="A95" s="111" t="str">
        <f>UPPER('route plans'!A1438)</f>
        <v>AGRIMARK RIEBEEK KASTEEL</v>
      </c>
      <c r="B95" s="111" t="str">
        <f>UPPER('route plans'!B1438)</f>
        <v>RIEBEECK WEST</v>
      </c>
      <c r="C95" s="111" t="str">
        <f>UPPER('route plans'!C1438)</f>
        <v>RIEBEECK WEST</v>
      </c>
      <c r="D95" s="111" t="str">
        <f>UPPER('route plans'!D1438)</f>
        <v>WESTERN CAPE</v>
      </c>
      <c r="E95" s="111" t="str">
        <f>UPPER('route plans'!E1438)</f>
        <v>VOORTREKKER RD</v>
      </c>
      <c r="F95" s="111" t="str">
        <f>UPPER('route plans'!G1438)</f>
        <v>NO</v>
      </c>
      <c r="G95" s="111" t="str">
        <f>UPPER('route plans'!H1438)</f>
        <v>KAAP AGRI</v>
      </c>
      <c r="H95" s="111"/>
      <c r="I95" s="115"/>
      <c r="J95" s="116"/>
      <c r="K95" s="115"/>
      <c r="L95" s="111" t="s">
        <v>8906</v>
      </c>
      <c r="M95" s="111" t="str">
        <f>UPPER('route plans'!N1438)</f>
        <v>30DAYS</v>
      </c>
      <c r="N95" s="111" t="str">
        <f>UPPER('route plans'!O1438)</f>
        <v>NO</v>
      </c>
      <c r="O95" s="111"/>
      <c r="P95" s="111"/>
      <c r="Q95" s="111"/>
      <c r="R95" s="111"/>
      <c r="S95" s="111" t="str">
        <f>UPPER('route plans'!T1438)</f>
        <v>LOUWELLEN</v>
      </c>
      <c r="T95" s="117" t="e">
        <f>'route plans'!U1438</f>
        <v>#N/A</v>
      </c>
      <c r="U95" s="111"/>
      <c r="V95" s="111"/>
      <c r="W95" s="111">
        <f>'route plans'!X1438</f>
        <v>0</v>
      </c>
      <c r="X95" s="111">
        <f>'route plans'!Y1438</f>
        <v>0</v>
      </c>
      <c r="Y95" s="111" t="str">
        <f>UPPER('route plans'!Z1438)</f>
        <v/>
      </c>
      <c r="Z95" s="111" t="str">
        <f>UPPER('route plans'!AA1438)</f>
        <v>MICHELLE@SWVH.CO.ZA</v>
      </c>
      <c r="AA95" s="111"/>
      <c r="AB95" s="116" t="e">
        <f ca="1">'route plans'!AC1438</f>
        <v>#VALUE!</v>
      </c>
      <c r="AC95" s="111"/>
      <c r="AD95" s="111"/>
      <c r="AE95" s="111"/>
      <c r="AF95" s="111"/>
    </row>
    <row r="96" spans="1:32" ht="16.149999999999999" hidden="1" customHeight="1" x14ac:dyDescent="0.25">
      <c r="A96" s="111" t="str">
        <f>UPPER('route plans'!A1710)</f>
        <v xml:space="preserve">AGRIMARK STELLENBOCH </v>
      </c>
      <c r="B96" s="111" t="str">
        <f>UPPER('route plans'!B1710)</f>
        <v>STELLENBOSCH CENTRAL</v>
      </c>
      <c r="C96" s="111" t="str">
        <f>UPPER('route plans'!C1710)</f>
        <v>STELLENBOSCH CENTRAL</v>
      </c>
      <c r="D96" s="111" t="str">
        <f>UPPER('route plans'!D1710)</f>
        <v>WESTERN CAPE</v>
      </c>
      <c r="E96" s="111" t="str">
        <f>UPPER('route plans'!E1710)</f>
        <v>ADAM TAS RD</v>
      </c>
      <c r="F96" s="111" t="str">
        <f>UPPER('route plans'!G1710)</f>
        <v>NO</v>
      </c>
      <c r="G96" s="111" t="str">
        <f>UPPER('route plans'!H1710)</f>
        <v>KAAP AGRI</v>
      </c>
      <c r="H96" s="111"/>
      <c r="I96" s="115"/>
      <c r="J96" s="116"/>
      <c r="K96" s="115"/>
      <c r="L96" s="111" t="s">
        <v>8906</v>
      </c>
      <c r="M96" s="111" t="str">
        <f>UPPER('route plans'!N1710)</f>
        <v>30DAYS</v>
      </c>
      <c r="N96" s="111" t="str">
        <f>UPPER('route plans'!O1710)</f>
        <v>NO</v>
      </c>
      <c r="O96" s="111"/>
      <c r="P96" s="111"/>
      <c r="Q96" s="111"/>
      <c r="R96" s="111"/>
      <c r="S96" s="111" t="str">
        <f>UPPER('route plans'!T1710)</f>
        <v>WESTLEY</v>
      </c>
      <c r="T96" s="117" t="e">
        <f>'route plans'!U1710</f>
        <v>#N/A</v>
      </c>
      <c r="U96" s="111"/>
      <c r="V96" s="111"/>
      <c r="W96" s="111">
        <f>'route plans'!X1710</f>
        <v>0</v>
      </c>
      <c r="X96" s="111">
        <f>'route plans'!Y1710</f>
        <v>0</v>
      </c>
      <c r="Y96" s="111" t="str">
        <f>UPPER('route plans'!Z1710)</f>
        <v/>
      </c>
      <c r="Z96" s="111" t="str">
        <f>UPPER('route plans'!AA1710)</f>
        <v>SALES@ONESTOPPLUMBERSSHOP.CO.ZA; ACCOUNTS@ONESTOPPLUMBERSSHOP.CO.ZA</v>
      </c>
      <c r="AA96" s="111"/>
      <c r="AB96" s="116" t="e">
        <f ca="1">'route plans'!AC1710</f>
        <v>#VALUE!</v>
      </c>
      <c r="AC96" s="111"/>
      <c r="AD96" s="111"/>
      <c r="AE96" s="111"/>
      <c r="AF96" s="111"/>
    </row>
    <row r="97" spans="1:32" ht="16.149999999999999" hidden="1" customHeight="1" x14ac:dyDescent="0.25">
      <c r="A97" s="111" t="str">
        <f>UPPER('route plans'!A1540)</f>
        <v>AH MARAIS SEUNS  ROBERTSON (HEAD OFFICE)</v>
      </c>
      <c r="B97" s="111" t="str">
        <f>UPPER('route plans'!B1540)</f>
        <v>ROBERTSON</v>
      </c>
      <c r="C97" s="111" t="str">
        <f>UPPER('route plans'!C1540)</f>
        <v>ROBERTSON</v>
      </c>
      <c r="D97" s="111" t="str">
        <f>UPPER('route plans'!D1540)</f>
        <v>WESTERN CAPE</v>
      </c>
      <c r="E97" s="111" t="str">
        <f>UPPER('route plans'!E1540)</f>
        <v>79 KERK STR ROBERTSON 6705</v>
      </c>
      <c r="F97" s="111" t="str">
        <f>UPPER('route plans'!G1540)</f>
        <v>NO</v>
      </c>
      <c r="G97" s="111" t="str">
        <f>UPPER('route plans'!H1540)</f>
        <v>EST</v>
      </c>
      <c r="H97" s="111"/>
      <c r="I97" s="115"/>
      <c r="J97" s="116"/>
      <c r="K97" s="115"/>
      <c r="L97" s="111" t="s">
        <v>8906</v>
      </c>
      <c r="M97" s="111" t="str">
        <f>UPPER('route plans'!N1540)</f>
        <v>N/A</v>
      </c>
      <c r="N97" s="111" t="str">
        <f>UPPER('route plans'!O1540)</f>
        <v>NO</v>
      </c>
      <c r="O97" s="111"/>
      <c r="P97" s="111"/>
      <c r="Q97" s="111"/>
      <c r="R97" s="111"/>
      <c r="S97" s="111" t="str">
        <f>UPPER('route plans'!T1540)</f>
        <v>HEINDRIE MARAIS</v>
      </c>
      <c r="T97" s="117" t="str">
        <f>'route plans'!U1540</f>
        <v>023 626 3071</v>
      </c>
      <c r="U97" s="111"/>
      <c r="V97" s="111"/>
      <c r="W97" s="111">
        <f>'route plans'!X1540</f>
        <v>0</v>
      </c>
      <c r="X97" s="111">
        <f>'route plans'!Y1540</f>
        <v>0</v>
      </c>
      <c r="Y97" s="111" t="str">
        <f>UPPER('route plans'!Z1540)</f>
        <v/>
      </c>
      <c r="Z97" s="111" t="str">
        <f>UPPER('route plans'!AA1540)</f>
        <v>ANDRE@WATERSTONE.CO.ZA</v>
      </c>
      <c r="AA97" s="111"/>
      <c r="AB97" s="116" t="e">
        <f ca="1">'route plans'!AC1540</f>
        <v>#VALUE!</v>
      </c>
      <c r="AC97" s="111"/>
      <c r="AD97" s="111"/>
      <c r="AE97" s="111"/>
      <c r="AF97" s="111"/>
    </row>
    <row r="98" spans="1:32" ht="16.149999999999999" hidden="1" customHeight="1" x14ac:dyDescent="0.25">
      <c r="A98" t="s">
        <v>10834</v>
      </c>
      <c r="B98" s="254" t="s">
        <v>10230</v>
      </c>
      <c r="C98" t="s">
        <v>10230</v>
      </c>
      <c r="D98" s="295" t="s">
        <v>11375</v>
      </c>
      <c r="E98" s="300" t="s">
        <v>11830</v>
      </c>
      <c r="G98" s="259" t="s">
        <v>162</v>
      </c>
      <c r="L98" s="224" t="s">
        <v>8906</v>
      </c>
      <c r="S98" s="302" t="s">
        <v>12647</v>
      </c>
      <c r="T98" s="300" t="s">
        <v>6555</v>
      </c>
      <c r="Z98" s="302" t="s">
        <v>13175</v>
      </c>
    </row>
    <row r="99" spans="1:32" ht="16.149999999999999" hidden="1" customHeight="1" x14ac:dyDescent="0.25">
      <c r="A99" s="111" t="str">
        <f>UPPER('route plans'!A1554)</f>
        <v>AH MARAIS SEUNS ROBERTSON (HEAD OFFICE)</v>
      </c>
      <c r="B99" s="111" t="str">
        <f>UPPER('route plans'!B1554)</f>
        <v>ROBERTSON</v>
      </c>
      <c r="C99" s="111" t="str">
        <f>UPPER('route plans'!C1554)</f>
        <v>ROBERTSON</v>
      </c>
      <c r="D99" s="111" t="str">
        <f>UPPER('route plans'!D1554)</f>
        <v>WESTERN CAPE</v>
      </c>
      <c r="E99" s="111" t="str">
        <f>UPPER('route plans'!E1554)</f>
        <v>79 KERK STR ROBERTSON 6705</v>
      </c>
      <c r="F99" s="111" t="str">
        <f>UPPER('route plans'!G1554)</f>
        <v>NO</v>
      </c>
      <c r="G99" s="111" t="str">
        <f>UPPER('route plans'!H1554)</f>
        <v>BUILD IT</v>
      </c>
      <c r="H99" s="111"/>
      <c r="I99" s="115"/>
      <c r="J99" s="116"/>
      <c r="K99" s="115"/>
      <c r="L99" s="111" t="s">
        <v>8906</v>
      </c>
      <c r="M99" s="111" t="str">
        <f>UPPER('route plans'!N1554)</f>
        <v>N/A</v>
      </c>
      <c r="N99" s="111" t="str">
        <f>UPPER('route plans'!O1554)</f>
        <v>N</v>
      </c>
      <c r="O99" s="111"/>
      <c r="P99" s="111"/>
      <c r="Q99" s="111"/>
      <c r="R99" s="111"/>
      <c r="S99" s="111" t="str">
        <f>UPPER('route plans'!T1554)</f>
        <v>HEINDRIE MARAIS</v>
      </c>
      <c r="T99" s="111" t="str">
        <f>'route plans'!U1554</f>
        <v>023 626 3071</v>
      </c>
      <c r="U99" s="111"/>
      <c r="V99" s="111"/>
      <c r="W99" s="111">
        <f>'route plans'!X1554</f>
        <v>0</v>
      </c>
      <c r="X99" s="111">
        <f>'route plans'!Y1554</f>
        <v>0</v>
      </c>
      <c r="Y99" s="111" t="str">
        <f>UPPER('route plans'!Z1554)</f>
        <v/>
      </c>
      <c r="Z99" s="111" t="str">
        <f>UPPER('route plans'!AA1554)</f>
        <v>LIZAMCGREGOR@MWEB.CO.ZA; LIZA@JOCKSHARDWARE.CO.ZA</v>
      </c>
      <c r="AA99" s="111"/>
      <c r="AB99" s="116" t="e">
        <f ca="1">'route plans'!AC1554</f>
        <v>#VALUE!</v>
      </c>
      <c r="AC99" s="111"/>
      <c r="AD99" s="111"/>
      <c r="AE99" s="111"/>
      <c r="AF99" s="111"/>
    </row>
    <row r="100" spans="1:32" ht="16.149999999999999" hidden="1" customHeight="1" x14ac:dyDescent="0.25">
      <c r="A100" s="111" t="str">
        <f>UPPER('route plans'!A1546)</f>
        <v>AH MARAIS SEUNS WORCESTER (BRANCH)</v>
      </c>
      <c r="B100" s="111" t="str">
        <f>UPPER('route plans'!B1546)</f>
        <v>ROBERTSON</v>
      </c>
      <c r="C100" s="111" t="str">
        <f>UPPER('route plans'!C1546)</f>
        <v xml:space="preserve">WORCESTER </v>
      </c>
      <c r="D100" s="111" t="str">
        <f>UPPER('route plans'!D1546)</f>
        <v>WESTERN CAPE</v>
      </c>
      <c r="E100" s="111" t="str">
        <f>UPPER('route plans'!E1546)</f>
        <v>12 FIELD STR WORCESTER 6705</v>
      </c>
      <c r="F100" s="111" t="str">
        <f>UPPER('route plans'!G1546)</f>
        <v>NO</v>
      </c>
      <c r="G100" s="111" t="str">
        <f>UPPER('route plans'!H1546)</f>
        <v>EST</v>
      </c>
      <c r="H100" s="111"/>
      <c r="I100" s="115"/>
      <c r="J100" s="116"/>
      <c r="K100" s="115"/>
      <c r="L100" s="111" t="s">
        <v>8906</v>
      </c>
      <c r="M100" s="111" t="str">
        <f>UPPER('route plans'!N1546)</f>
        <v>N/A</v>
      </c>
      <c r="N100" s="111" t="str">
        <f>UPPER('route plans'!O1546)</f>
        <v>NO</v>
      </c>
      <c r="O100" s="111"/>
      <c r="P100" s="111"/>
      <c r="Q100" s="111"/>
      <c r="R100" s="111"/>
      <c r="S100" s="111" t="str">
        <f>UPPER('route plans'!T1546)</f>
        <v>HEINDRIE MARAIS</v>
      </c>
      <c r="T100" s="117" t="str">
        <f>'route plans'!U1546</f>
        <v>023 342 2540</v>
      </c>
      <c r="U100" s="111"/>
      <c r="V100" s="111"/>
      <c r="W100" s="111">
        <f>'route plans'!X1546</f>
        <v>0</v>
      </c>
      <c r="X100" s="111">
        <f>'route plans'!Y1546</f>
        <v>0</v>
      </c>
      <c r="Y100" s="111" t="str">
        <f>UPPER('route plans'!Z1546)</f>
        <v/>
      </c>
      <c r="Z100" s="111" t="str">
        <f>UPPER('route plans'!AA1546)</f>
        <v>SADICK@SOPATRADING.CO.ZA</v>
      </c>
      <c r="AA100" s="111"/>
      <c r="AB100" s="116" t="e">
        <f ca="1">'route plans'!AC1546</f>
        <v>#VALUE!</v>
      </c>
      <c r="AC100" s="111"/>
      <c r="AD100" s="111"/>
      <c r="AE100" s="111"/>
      <c r="AF100" s="111"/>
    </row>
    <row r="101" spans="1:32" ht="16.149999999999999" hidden="1" customHeight="1" x14ac:dyDescent="0.25">
      <c r="A101" s="111" t="str">
        <f>UPPER('route plans'!A2217)</f>
        <v>AH MARAIS SEUNS WORCESTER (BRANCH)</v>
      </c>
      <c r="B101" s="111" t="str">
        <f>UPPER('route plans'!B2217)</f>
        <v>WORCESTER</v>
      </c>
      <c r="C101" s="111" t="str">
        <f>UPPER('route plans'!C2217)</f>
        <v>WORCESTER</v>
      </c>
      <c r="D101" s="111" t="str">
        <f>UPPER('route plans'!D2217)</f>
        <v>WESTERN CAPE</v>
      </c>
      <c r="E101" s="111" t="str">
        <f>UPPER('route plans'!E2217)</f>
        <v>12 FIELD STR WORCESTER 6705</v>
      </c>
      <c r="F101" s="111" t="str">
        <f>UPPER('route plans'!G2217)</f>
        <v>NO</v>
      </c>
      <c r="G101" s="111" t="str">
        <f>UPPER('route plans'!H2217)</f>
        <v>BUILD IT</v>
      </c>
      <c r="H101" s="111"/>
      <c r="I101" s="115"/>
      <c r="J101" s="116"/>
      <c r="K101" s="115"/>
      <c r="L101" s="111" t="s">
        <v>8906</v>
      </c>
      <c r="M101" s="111" t="str">
        <f>UPPER('route plans'!N2217)</f>
        <v>N/A</v>
      </c>
      <c r="N101" s="111" t="str">
        <f>UPPER('route plans'!O2217)</f>
        <v>N</v>
      </c>
      <c r="O101" s="111"/>
      <c r="P101" s="111"/>
      <c r="Q101" s="111"/>
      <c r="R101" s="111"/>
      <c r="S101" s="111" t="str">
        <f>UPPER('route plans'!T2217)</f>
        <v>HEINDRIE MARAIS</v>
      </c>
      <c r="T101" s="111" t="str">
        <f>'route plans'!U2217</f>
        <v>023 342 2540</v>
      </c>
      <c r="U101" s="111"/>
      <c r="V101" s="111"/>
      <c r="W101" s="111">
        <f>'route plans'!X2217</f>
        <v>0</v>
      </c>
      <c r="X101" s="111">
        <f>'route plans'!Y2217</f>
        <v>0</v>
      </c>
      <c r="Y101" s="111" t="str">
        <f>UPPER('route plans'!Z2217)</f>
        <v/>
      </c>
      <c r="Z101" s="111" t="str">
        <f>UPPER('route plans'!AA2217)</f>
        <v>MSCHRAMLER@TAGRI.CO.ZA</v>
      </c>
      <c r="AA101" s="118"/>
      <c r="AB101" s="116">
        <f ca="1">'route plans'!AC2217</f>
        <v>823</v>
      </c>
      <c r="AC101" s="111"/>
      <c r="AD101" s="111"/>
      <c r="AE101" s="111"/>
      <c r="AF101" s="111"/>
    </row>
    <row r="102" spans="1:32" ht="16.149999999999999" hidden="1" customHeight="1" x14ac:dyDescent="0.25">
      <c r="A102" t="s">
        <v>10835</v>
      </c>
      <c r="B102" s="254" t="s">
        <v>11281</v>
      </c>
      <c r="C102" t="s">
        <v>11281</v>
      </c>
      <c r="D102" s="295" t="s">
        <v>11375</v>
      </c>
      <c r="E102" s="300" t="s">
        <v>11831</v>
      </c>
      <c r="G102" s="259" t="s">
        <v>162</v>
      </c>
      <c r="L102" s="224" t="s">
        <v>8906</v>
      </c>
      <c r="S102" s="302" t="s">
        <v>12647</v>
      </c>
      <c r="T102" s="300" t="s">
        <v>6585</v>
      </c>
      <c r="Z102" s="302" t="s">
        <v>13175</v>
      </c>
    </row>
    <row r="103" spans="1:32" ht="16.149999999999999" hidden="1" customHeight="1" x14ac:dyDescent="0.25">
      <c r="A103" s="111" t="str">
        <f>UPPER('route plans'!A1936)</f>
        <v>AH MARIAS SEUNS STRUISBAAI (BRANCH)</v>
      </c>
      <c r="B103" s="111" t="str">
        <f>UPPER('route plans'!B1936)</f>
        <v>STRUISBAAI</v>
      </c>
      <c r="C103" s="111" t="str">
        <f>UPPER('route plans'!C1936)</f>
        <v>STRUISBAAI</v>
      </c>
      <c r="D103" s="111" t="str">
        <f>UPPER('route plans'!D1936)</f>
        <v>WESTERN CAPE</v>
      </c>
      <c r="E103" s="111" t="str">
        <f>UPPER('route plans'!E1936)</f>
        <v>CINNERARIA STR STRUISBAAI</v>
      </c>
      <c r="F103" s="111" t="str">
        <f>UPPER('route plans'!G1936)</f>
        <v>NO</v>
      </c>
      <c r="G103" s="111" t="str">
        <f>UPPER('route plans'!H1936)</f>
        <v>BUILD IT</v>
      </c>
      <c r="H103" s="111"/>
      <c r="I103" s="115"/>
      <c r="J103" s="116"/>
      <c r="K103" s="115"/>
      <c r="L103" s="111" t="s">
        <v>8906</v>
      </c>
      <c r="M103" s="111" t="str">
        <f>UPPER('route plans'!N1936)</f>
        <v>N/A</v>
      </c>
      <c r="N103" s="111" t="str">
        <f>UPPER('route plans'!O1936)</f>
        <v>N</v>
      </c>
      <c r="O103" s="111"/>
      <c r="P103" s="111"/>
      <c r="Q103" s="111"/>
      <c r="R103" s="111"/>
      <c r="S103" s="111" t="str">
        <f>UPPER('route plans'!T1936)</f>
        <v>HEINDRIE MARAIS</v>
      </c>
      <c r="T103" s="111" t="str">
        <f>'route plans'!U1936</f>
        <v>028 435 6331</v>
      </c>
      <c r="U103" s="111"/>
      <c r="V103" s="111"/>
      <c r="W103" s="111">
        <f>'route plans'!X1936</f>
        <v>0</v>
      </c>
      <c r="X103" s="111">
        <f>'route plans'!Y1936</f>
        <v>0</v>
      </c>
      <c r="Y103" s="111" t="str">
        <f>UPPER('route plans'!Z1936)</f>
        <v/>
      </c>
      <c r="Z103" s="111" t="str">
        <f>UPPER('route plans'!AA1936)</f>
        <v>ZAAHIR@BROADWAYHARDWARE.CO.ZA;YASIN@BROADWAYHARDWARE.CO.ZA</v>
      </c>
      <c r="AA103" s="118"/>
      <c r="AB103" s="116">
        <f ca="1">'route plans'!AC1936</f>
        <v>823</v>
      </c>
      <c r="AC103" s="111"/>
      <c r="AD103" s="111"/>
      <c r="AE103" s="111"/>
      <c r="AF103" s="111"/>
    </row>
    <row r="104" spans="1:32" ht="16.149999999999999" hidden="1" customHeight="1" x14ac:dyDescent="0.25">
      <c r="A104" t="s">
        <v>10836</v>
      </c>
      <c r="B104" s="254" t="s">
        <v>10233</v>
      </c>
      <c r="C104" t="s">
        <v>10233</v>
      </c>
      <c r="D104" s="295" t="s">
        <v>11375</v>
      </c>
      <c r="E104" s="300" t="s">
        <v>11832</v>
      </c>
      <c r="G104" s="259" t="s">
        <v>162</v>
      </c>
      <c r="L104" s="224" t="s">
        <v>8906</v>
      </c>
      <c r="S104" s="302" t="s">
        <v>12647</v>
      </c>
      <c r="T104" s="300" t="s">
        <v>7909</v>
      </c>
      <c r="Z104" s="302" t="s">
        <v>13175</v>
      </c>
    </row>
    <row r="105" spans="1:32" ht="16.149999999999999" hidden="1" customHeight="1" x14ac:dyDescent="0.25">
      <c r="A105" s="111" t="str">
        <f>UPPER('route plans'!A360)</f>
        <v>AIMPORT CC</v>
      </c>
      <c r="B105" s="111" t="str">
        <f>UPPER('route plans'!B360)</f>
        <v>UMKOMAAS</v>
      </c>
      <c r="C105" s="111" t="str">
        <f>UPPER('route plans'!C360)</f>
        <v>UMKOMAAS</v>
      </c>
      <c r="D105" s="111" t="str">
        <f>UPPER('route plans'!D360)</f>
        <v>KWAZULU-NATAL</v>
      </c>
      <c r="E105" s="111" t="str">
        <f>UPPER('route plans'!E360)</f>
        <v>5 BISSET STREET</v>
      </c>
      <c r="F105" s="111" t="str">
        <f>UPPER('route plans'!G360)</f>
        <v>NO</v>
      </c>
      <c r="G105" s="111" t="str">
        <f>UPPER('route plans'!H360)</f>
        <v>NONE</v>
      </c>
      <c r="H105" s="111"/>
      <c r="I105" s="115"/>
      <c r="J105" s="116"/>
      <c r="K105" s="115"/>
      <c r="L105" s="111" t="s">
        <v>8906</v>
      </c>
      <c r="M105" s="111" t="str">
        <f>UPPER('route plans'!N360)</f>
        <v>COD</v>
      </c>
      <c r="N105" s="111" t="str">
        <f>UPPER('route plans'!O360)</f>
        <v>YES</v>
      </c>
      <c r="O105" s="111"/>
      <c r="P105" s="111"/>
      <c r="Q105" s="111"/>
      <c r="R105" s="111"/>
      <c r="S105" s="111" t="str">
        <f>UPPER('route plans'!T360)</f>
        <v/>
      </c>
      <c r="T105" s="119" t="str">
        <f>'route plans'!U360</f>
        <v>03997332880</v>
      </c>
      <c r="U105" s="111"/>
      <c r="V105" s="111"/>
      <c r="W105" s="115">
        <f>'route plans'!X360</f>
        <v>44382</v>
      </c>
      <c r="X105" s="116">
        <f>'route plans'!Y360</f>
        <v>107</v>
      </c>
      <c r="Y105" s="111" t="str">
        <f>UPPER('route plans'!Z360)</f>
        <v/>
      </c>
      <c r="Z105" s="111" t="str">
        <f>UPPER('route plans'!AA360)</f>
        <v/>
      </c>
      <c r="AA105" s="115"/>
      <c r="AB105" s="116">
        <f ca="1">'route plans'!AC360</f>
        <v>832</v>
      </c>
      <c r="AC105" s="111"/>
      <c r="AD105" s="111"/>
      <c r="AE105" s="111"/>
      <c r="AF105" s="111"/>
    </row>
    <row r="106" spans="1:32" ht="16.149999999999999" hidden="1" customHeight="1" x14ac:dyDescent="0.25">
      <c r="A106" s="111" t="str">
        <f>UPPER('route plans'!A355)</f>
        <v>AIRFIELD MICA PTY LTD</v>
      </c>
      <c r="B106" s="111" t="str">
        <f>UPPER('route plans'!B355)</f>
        <v>SPRINGS</v>
      </c>
      <c r="C106" s="111" t="str">
        <f>UPPER('route plans'!C355)</f>
        <v>JOHANNESBURG</v>
      </c>
      <c r="D106" s="111" t="str">
        <f>UPPER('route plans'!D355)</f>
        <v>GAUTENG</v>
      </c>
      <c r="E106" s="111" t="str">
        <f>UPPER('route plans'!E355)</f>
        <v xml:space="preserve">OLYMPIA RD </v>
      </c>
      <c r="F106" s="111" t="str">
        <f>UPPER('route plans'!G355)</f>
        <v>NO</v>
      </c>
      <c r="G106" s="111" t="str">
        <f>UPPER('route plans'!H355)</f>
        <v>MICA</v>
      </c>
      <c r="H106" s="111"/>
      <c r="I106" s="115"/>
      <c r="J106" s="116"/>
      <c r="K106" s="115"/>
      <c r="L106" s="111" t="s">
        <v>8906</v>
      </c>
      <c r="M106" s="111" t="str">
        <f>UPPER('route plans'!N355)</f>
        <v>30DAYS</v>
      </c>
      <c r="N106" s="111" t="str">
        <f>UPPER('route plans'!O355)</f>
        <v>NO</v>
      </c>
      <c r="O106" s="111"/>
      <c r="P106" s="111"/>
      <c r="Q106" s="111"/>
      <c r="R106" s="111"/>
      <c r="S106" s="111" t="str">
        <f>UPPER('route plans'!T355)</f>
        <v>HIMAL</v>
      </c>
      <c r="T106" s="119" t="e">
        <f>'route plans'!U355</f>
        <v>#N/A</v>
      </c>
      <c r="U106" s="111"/>
      <c r="V106" s="111"/>
      <c r="W106" s="111">
        <f>'route plans'!X355</f>
        <v>0</v>
      </c>
      <c r="X106" s="116">
        <f>'route plans'!Y355</f>
        <v>44489</v>
      </c>
      <c r="Y106" s="111" t="str">
        <f>UPPER('route plans'!Z355)</f>
        <v/>
      </c>
      <c r="Z106" s="111" t="str">
        <f>UPPER('route plans'!AA355)</f>
        <v/>
      </c>
      <c r="AA106" s="118"/>
      <c r="AB106" s="116" t="e">
        <f ca="1">'route plans'!AC355</f>
        <v>#VALUE!</v>
      </c>
      <c r="AC106" s="111"/>
      <c r="AD106" s="111"/>
      <c r="AE106" s="111"/>
      <c r="AF106" s="111"/>
    </row>
    <row r="107" spans="1:32" ht="16.149999999999999" hidden="1" customHeight="1" x14ac:dyDescent="0.25">
      <c r="A107" s="111" t="str">
        <f>UPPER('route plans'!A70)</f>
        <v>AJ BOLTS &amp; NUTS</v>
      </c>
      <c r="B107" s="111" t="str">
        <f>UPPER('route plans'!B70)</f>
        <v>BRITS</v>
      </c>
      <c r="C107" s="111" t="str">
        <f>UPPER('route plans'!C70)</f>
        <v>BRITS</v>
      </c>
      <c r="D107" s="111" t="str">
        <f>UPPER('route plans'!D70)</f>
        <v xml:space="preserve">NORTH WEST </v>
      </c>
      <c r="E107" s="111" t="str">
        <f>UPPER('route plans'!E70)</f>
        <v>71 RAILWAY STREET, BRITS, 0250</v>
      </c>
      <c r="F107" s="111" t="str">
        <f>UPPER('route plans'!G70)</f>
        <v>NO</v>
      </c>
      <c r="G107" s="111" t="str">
        <f>UPPER('route plans'!H70)</f>
        <v>EST</v>
      </c>
      <c r="H107" s="111"/>
      <c r="I107" s="115"/>
      <c r="J107" s="116"/>
      <c r="K107" s="115"/>
      <c r="L107" s="111" t="s">
        <v>8906</v>
      </c>
      <c r="M107" s="111" t="str">
        <f>UPPER('route plans'!N70)</f>
        <v>N/A</v>
      </c>
      <c r="N107" s="111" t="str">
        <f>UPPER('route plans'!O70)</f>
        <v>NO</v>
      </c>
      <c r="O107" s="111"/>
      <c r="P107" s="111"/>
      <c r="Q107" s="111"/>
      <c r="R107" s="111"/>
      <c r="S107" s="111" t="str">
        <f>UPPER('route plans'!T70)</f>
        <v>ZELDAMIEN BOSHOFF</v>
      </c>
      <c r="T107" s="117" t="str">
        <f>'route plans'!U70</f>
        <v>012 252 7300</v>
      </c>
      <c r="U107" s="111"/>
      <c r="V107" s="111"/>
      <c r="W107" s="115">
        <f>'route plans'!X70</f>
        <v>0</v>
      </c>
      <c r="X107" s="116">
        <f>'route plans'!Y70</f>
        <v>0</v>
      </c>
      <c r="Y107" s="111" t="str">
        <f>UPPER('route plans'!Z70)</f>
        <v/>
      </c>
      <c r="Z107" s="111" t="str">
        <f>UPPER('route plans'!AA70)</f>
        <v>AJBOLTS@MWEB.CO.ZA; ZELDARIEN@GMAIL.COM</v>
      </c>
      <c r="AA107" s="115"/>
      <c r="AB107" s="116">
        <f ca="1">'route plans'!AC70</f>
        <v>810</v>
      </c>
      <c r="AC107" s="111"/>
      <c r="AD107" s="111"/>
      <c r="AE107" s="111"/>
      <c r="AF107" s="111"/>
    </row>
    <row r="108" spans="1:32" ht="16.149999999999999" hidden="1" customHeight="1" x14ac:dyDescent="0.25">
      <c r="A108" s="111" t="str">
        <f>UPPER('route plans'!A509)</f>
        <v>AK HARDWRAE</v>
      </c>
      <c r="B108" s="111" t="str">
        <f>UPPER('route plans'!B509)</f>
        <v>TSOLO</v>
      </c>
      <c r="C108" s="111" t="str">
        <f>UPPER('route plans'!C509)</f>
        <v>TSOLO</v>
      </c>
      <c r="D108" s="111" t="str">
        <f>UPPER('route plans'!D509)</f>
        <v>EASTERN CAPE</v>
      </c>
      <c r="E108" s="111" t="str">
        <f>UPPER('route plans'!E509)</f>
        <v>82 THURSTON STREET, TSOLO, SOUTH AFRICA, 5170</v>
      </c>
      <c r="F108" s="111" t="str">
        <f>UPPER('route plans'!G509)</f>
        <v>NO</v>
      </c>
      <c r="G108" s="111" t="str">
        <f>UPPER('route plans'!H509)</f>
        <v>POWER BUILD</v>
      </c>
      <c r="H108" s="111"/>
      <c r="I108" s="115"/>
      <c r="J108" s="116"/>
      <c r="K108" s="115"/>
      <c r="L108" s="111" t="s">
        <v>8906</v>
      </c>
      <c r="M108" s="111" t="str">
        <f>UPPER('route plans'!N509)</f>
        <v>N/A</v>
      </c>
      <c r="N108" s="111" t="str">
        <f>UPPER('route plans'!O509)</f>
        <v>NO</v>
      </c>
      <c r="O108" s="111"/>
      <c r="P108" s="111"/>
      <c r="Q108" s="111"/>
      <c r="R108" s="111"/>
      <c r="S108" s="111" t="str">
        <f>UPPER('route plans'!T509)</f>
        <v>ADEEL KHAN</v>
      </c>
      <c r="T108" s="111">
        <f>'route plans'!U509</f>
        <v>769569594</v>
      </c>
      <c r="U108" s="111"/>
      <c r="V108" s="111"/>
      <c r="W108" s="111">
        <f>'route plans'!X509</f>
        <v>0</v>
      </c>
      <c r="X108" s="116">
        <f>'route plans'!Y509</f>
        <v>44489</v>
      </c>
      <c r="Y108" s="111" t="str">
        <f>UPPER('route plans'!Z509)</f>
        <v/>
      </c>
      <c r="Z108" s="111" t="str">
        <f>UPPER('route plans'!AA509)</f>
        <v>ADEELKHAN881016@GMAIL.COM</v>
      </c>
      <c r="AA108" s="118"/>
      <c r="AB108" s="116">
        <f ca="1">'route plans'!AC509</f>
        <v>827</v>
      </c>
      <c r="AC108" s="111"/>
      <c r="AD108" s="111"/>
      <c r="AE108" s="111"/>
      <c r="AF108" s="111"/>
    </row>
    <row r="109" spans="1:32" ht="16.149999999999999" hidden="1" customHeight="1" x14ac:dyDescent="0.25">
      <c r="A109" s="111" t="str">
        <f>UPPER('route plans'!A80)</f>
        <v>AKSA BUILDERS SUPPLIERS</v>
      </c>
      <c r="B109" s="111" t="str">
        <f>UPPER('route plans'!B80)</f>
        <v>OVERPORT</v>
      </c>
      <c r="C109" s="111" t="str">
        <f>UPPER('route plans'!C80)</f>
        <v>OVERPORT</v>
      </c>
      <c r="D109" s="111" t="str">
        <f>UPPER('route plans'!D80)</f>
        <v>KWAZULU-NATAL</v>
      </c>
      <c r="E109" s="111" t="str">
        <f>UPPER('route plans'!E80)</f>
        <v>107 BRICKFIELD RD OVERPORT KWAZULU-NATAL</v>
      </c>
      <c r="F109" s="111" t="str">
        <f>UPPER('route plans'!G80)</f>
        <v>NO</v>
      </c>
      <c r="G109" s="111" t="str">
        <f>UPPER('route plans'!H80)</f>
        <v>EST</v>
      </c>
      <c r="H109" s="111"/>
      <c r="I109" s="115"/>
      <c r="J109" s="116"/>
      <c r="K109" s="115"/>
      <c r="L109" s="111" t="s">
        <v>8906</v>
      </c>
      <c r="M109" s="111" t="str">
        <f>UPPER('route plans'!N80)</f>
        <v>N/A</v>
      </c>
      <c r="N109" s="111" t="str">
        <f>UPPER('route plans'!O80)</f>
        <v>NO</v>
      </c>
      <c r="O109" s="111"/>
      <c r="P109" s="111"/>
      <c r="Q109" s="111"/>
      <c r="R109" s="111"/>
      <c r="S109" s="111" t="str">
        <f>UPPER('route plans'!T80)</f>
        <v xml:space="preserve">SHABEER </v>
      </c>
      <c r="T109" s="111" t="str">
        <f>'route plans'!U80</f>
        <v>031 208 6795</v>
      </c>
      <c r="U109" s="111"/>
      <c r="V109" s="111"/>
      <c r="W109" s="111">
        <f>'route plans'!X80</f>
        <v>0</v>
      </c>
      <c r="X109" s="111">
        <f>'route plans'!Y80</f>
        <v>0</v>
      </c>
      <c r="Y109" s="111" t="str">
        <f>UPPER('route plans'!Z80)</f>
        <v/>
      </c>
      <c r="Z109" s="111" t="str">
        <f>UPPER('route plans'!AA80)</f>
        <v>AKSADBN@YMAIL.COM</v>
      </c>
      <c r="AA109" s="115"/>
      <c r="AB109" s="116">
        <f ca="1">'route plans'!AC80</f>
        <v>810</v>
      </c>
      <c r="AC109" s="111"/>
      <c r="AD109" s="111"/>
      <c r="AE109" s="111"/>
      <c r="AF109" s="111"/>
    </row>
    <row r="110" spans="1:32" ht="16.149999999999999" customHeight="1" x14ac:dyDescent="0.25">
      <c r="A110" s="111" t="str">
        <f>UPPER('route plans'!A2087)</f>
        <v>AKSA BUILDERS SUPPLIERS</v>
      </c>
      <c r="B110" s="111" t="str">
        <f>UPPER('route plans'!B2087)</f>
        <v>OVERPORT</v>
      </c>
      <c r="C110" s="111" t="str">
        <f>UPPER('route plans'!C2087)</f>
        <v>OVERPORT</v>
      </c>
      <c r="D110" s="111" t="str">
        <f>UPPER('route plans'!D2087)</f>
        <v>KWAZULU-NATAL</v>
      </c>
      <c r="E110" s="111" t="str">
        <f>UPPER('route plans'!E2087)</f>
        <v>107 BRICKFIELD RD OVERPORT KZN</v>
      </c>
      <c r="F110" s="111" t="str">
        <f>UPPER('route plans'!G2087)</f>
        <v>NO</v>
      </c>
      <c r="G110" s="111" t="str">
        <f>UPPER('route plans'!H2087)</f>
        <v>BUILD IT</v>
      </c>
      <c r="H110" s="111"/>
      <c r="I110" s="115"/>
      <c r="J110" s="116"/>
      <c r="K110" s="115"/>
      <c r="L110" s="111" t="s">
        <v>8906</v>
      </c>
      <c r="M110" s="111" t="str">
        <f>UPPER('route plans'!N2087)</f>
        <v>N/A</v>
      </c>
      <c r="N110" s="111" t="str">
        <f>UPPER('route plans'!O2087)</f>
        <v>N</v>
      </c>
      <c r="O110" s="111"/>
      <c r="P110" s="111"/>
      <c r="Q110" s="111"/>
      <c r="R110" s="111"/>
      <c r="S110" s="111" t="str">
        <f>UPPER('route plans'!T2087)</f>
        <v>SHABEER</v>
      </c>
      <c r="T110" s="111" t="str">
        <f>'route plans'!U2087</f>
        <v>031 208 6795</v>
      </c>
      <c r="U110" s="111"/>
      <c r="V110" s="111"/>
      <c r="W110" s="111">
        <f>'route plans'!X2087</f>
        <v>0</v>
      </c>
      <c r="X110" s="111">
        <f>'route plans'!Y2087</f>
        <v>0</v>
      </c>
      <c r="Y110" s="111" t="str">
        <f>UPPER('route plans'!Z2087)</f>
        <v/>
      </c>
      <c r="Z110" s="111" t="str">
        <f>UPPER('route plans'!AA2087)</f>
        <v>BUYER@IBWH.CO.ZA</v>
      </c>
      <c r="AA110" s="118"/>
      <c r="AB110" s="116">
        <f ca="1">'route plans'!AC2087</f>
        <v>823</v>
      </c>
      <c r="AC110" s="111"/>
      <c r="AD110" s="111"/>
      <c r="AE110" s="111"/>
      <c r="AF110" s="111"/>
    </row>
    <row r="111" spans="1:32" ht="16.149999999999999" hidden="1" customHeight="1" x14ac:dyDescent="0.25">
      <c r="A111" t="s">
        <v>10667</v>
      </c>
      <c r="B111" s="254" t="s">
        <v>11100</v>
      </c>
      <c r="C111" t="s">
        <v>11100</v>
      </c>
      <c r="D111" s="295" t="s">
        <v>11373</v>
      </c>
      <c r="E111" s="300" t="s">
        <v>11672</v>
      </c>
      <c r="G111" s="259" t="s">
        <v>162</v>
      </c>
      <c r="L111" s="224" t="s">
        <v>8906</v>
      </c>
      <c r="S111" s="302" t="s">
        <v>12535</v>
      </c>
      <c r="T111" s="300" t="s">
        <v>412</v>
      </c>
      <c r="Z111" s="302" t="s">
        <v>13059</v>
      </c>
    </row>
    <row r="112" spans="1:32" ht="16.149999999999999" hidden="1" customHeight="1" x14ac:dyDescent="0.25">
      <c r="A112" s="111" t="str">
        <f>UPPER('route plans'!A2220)</f>
        <v>ALBERTON HARDWARE</v>
      </c>
      <c r="B112" s="111" t="str">
        <f>UPPER('route plans'!B2220)</f>
        <v>ALBERTON</v>
      </c>
      <c r="C112" s="111" t="str">
        <f>UPPER('route plans'!C2220)</f>
        <v>ALBERTON</v>
      </c>
      <c r="D112" s="111" t="str">
        <f>UPPER('route plans'!D2220)</f>
        <v>GAUTENG</v>
      </c>
      <c r="E112" s="111" t="str">
        <f>UPPER('route plans'!E2220)</f>
        <v>33 VAN RIEBEECK AVE ALBERTON NORTH</v>
      </c>
      <c r="F112" s="111" t="str">
        <f>UPPER('route plans'!G2220)</f>
        <v>NO</v>
      </c>
      <c r="G112" s="111" t="str">
        <f>UPPER('route plans'!H2220)</f>
        <v>BUILD IT</v>
      </c>
      <c r="H112" s="111"/>
      <c r="I112" s="115"/>
      <c r="J112" s="116"/>
      <c r="K112" s="115"/>
      <c r="L112" s="111" t="s">
        <v>8906</v>
      </c>
      <c r="M112" s="111" t="str">
        <f>UPPER('route plans'!N2220)</f>
        <v>N/A</v>
      </c>
      <c r="N112" s="111" t="str">
        <f>UPPER('route plans'!O2220)</f>
        <v>N</v>
      </c>
      <c r="O112" s="111"/>
      <c r="P112" s="111"/>
      <c r="Q112" s="111"/>
      <c r="R112" s="111"/>
      <c r="S112" s="111" t="str">
        <f>UPPER('route plans'!T2220)</f>
        <v>PATRICK O'FRIEL</v>
      </c>
      <c r="T112" s="111" t="str">
        <f>'route plans'!U2220</f>
        <v>011 907 2626</v>
      </c>
      <c r="U112" s="111"/>
      <c r="V112" s="111"/>
      <c r="W112" s="111">
        <f>'route plans'!X2220</f>
        <v>0</v>
      </c>
      <c r="X112" s="111">
        <f>'route plans'!Y2220</f>
        <v>0</v>
      </c>
      <c r="Y112" s="111" t="str">
        <f>UPPER('route plans'!Z2220)</f>
        <v/>
      </c>
      <c r="Z112" s="111" t="str">
        <f>UPPER('route plans'!AA2220)</f>
        <v>PATRICK@ALBERTONHARDWARE.CO.ZA</v>
      </c>
      <c r="AA112" s="118"/>
      <c r="AB112" s="116">
        <f ca="1">'route plans'!AC2220</f>
        <v>823</v>
      </c>
      <c r="AC112" s="111"/>
      <c r="AD112" s="111"/>
      <c r="AE112" s="111"/>
      <c r="AF112" s="111"/>
    </row>
    <row r="113" spans="1:32" ht="16.149999999999999" hidden="1" customHeight="1" x14ac:dyDescent="0.25">
      <c r="A113" s="111" t="str">
        <f>UPPER('route plans'!A716)</f>
        <v>ALBERTON HARDWARE</v>
      </c>
      <c r="B113" s="111" t="str">
        <f>UPPER('route plans'!B716)</f>
        <v>ALBERTON</v>
      </c>
      <c r="C113" s="111" t="str">
        <f>UPPER('route plans'!C716)</f>
        <v>JOHANNESBURG</v>
      </c>
      <c r="D113" s="111" t="str">
        <f>UPPER('route plans'!D716)</f>
        <v>GAUTENG</v>
      </c>
      <c r="E113" s="111" t="str">
        <f>UPPER('route plans'!E716)</f>
        <v xml:space="preserve">33 VAN RIEBEECK AVE ALBERTON NORTH </v>
      </c>
      <c r="F113" s="111" t="str">
        <f>UPPER('route plans'!G716)</f>
        <v>NO</v>
      </c>
      <c r="G113" s="111" t="str">
        <f>UPPER('route plans'!H716)</f>
        <v>EST</v>
      </c>
      <c r="H113" s="111"/>
      <c r="I113" s="115"/>
      <c r="J113" s="116"/>
      <c r="K113" s="115"/>
      <c r="L113" s="111" t="s">
        <v>8906</v>
      </c>
      <c r="M113" s="111" t="str">
        <f>UPPER('route plans'!N716)</f>
        <v>N/A</v>
      </c>
      <c r="N113" s="111" t="str">
        <f>UPPER('route plans'!O716)</f>
        <v>NO</v>
      </c>
      <c r="O113" s="111"/>
      <c r="P113" s="111"/>
      <c r="Q113" s="111"/>
      <c r="R113" s="111"/>
      <c r="S113" s="111" t="str">
        <f>UPPER('route plans'!T716)</f>
        <v>PATRICK O'FRIEL</v>
      </c>
      <c r="T113" s="117" t="str">
        <f>'route plans'!U716</f>
        <v xml:space="preserve">011 907 2626 </v>
      </c>
      <c r="U113" s="111"/>
      <c r="V113" s="111"/>
      <c r="W113" s="115">
        <f>'route plans'!X716</f>
        <v>0</v>
      </c>
      <c r="X113" s="116">
        <f>'route plans'!Y716</f>
        <v>0</v>
      </c>
      <c r="Y113" s="111" t="str">
        <f>UPPER('route plans'!Z716)</f>
        <v/>
      </c>
      <c r="Z113" s="111" t="str">
        <f>UPPER('route plans'!AA716)</f>
        <v>PATRICK@ALBERTONHARDWARE.CO.ZA</v>
      </c>
      <c r="AA113" s="115"/>
      <c r="AB113" s="116" t="e">
        <f ca="1">'route plans'!AC716</f>
        <v>#VALUE!</v>
      </c>
      <c r="AC113" s="111"/>
      <c r="AD113" s="111"/>
      <c r="AE113" s="111"/>
      <c r="AF113" s="111"/>
    </row>
    <row r="114" spans="1:32" ht="16.149999999999999" hidden="1" customHeight="1" x14ac:dyDescent="0.25">
      <c r="A114" t="s">
        <v>10911</v>
      </c>
      <c r="B114" s="254" t="s">
        <v>9986</v>
      </c>
      <c r="C114" t="s">
        <v>9986</v>
      </c>
      <c r="D114" s="295" t="s">
        <v>9838</v>
      </c>
      <c r="E114" s="300" t="s">
        <v>11906</v>
      </c>
      <c r="G114" s="259" t="s">
        <v>162</v>
      </c>
      <c r="L114" s="224" t="s">
        <v>8906</v>
      </c>
      <c r="S114" s="302" t="s">
        <v>12715</v>
      </c>
      <c r="T114" s="300" t="s">
        <v>3032</v>
      </c>
      <c r="Z114" s="302" t="s">
        <v>13249</v>
      </c>
    </row>
    <row r="115" spans="1:32" ht="16.149999999999999" hidden="1" customHeight="1" x14ac:dyDescent="0.25">
      <c r="A115" s="111" t="str">
        <f>UPPER('route plans'!A217)</f>
        <v>ALI'S DÉCOR &amp; TILE</v>
      </c>
      <c r="B115" s="111" t="str">
        <f>UPPER('route plans'!B217)</f>
        <v>GROBLERSDAL</v>
      </c>
      <c r="C115" s="111" t="str">
        <f>UPPER('route plans'!C217)</f>
        <v>GROBLERSDAL</v>
      </c>
      <c r="D115" s="111" t="str">
        <f>UPPER('route plans'!D217)</f>
        <v>LIMPOPO</v>
      </c>
      <c r="E115" s="111" t="str">
        <f>UPPER('route plans'!E217)</f>
        <v>VAN RIEBEECK ST, GROBLERSDAL, 0470</v>
      </c>
      <c r="F115" s="111" t="str">
        <f>UPPER('route plans'!G217)</f>
        <v>NO</v>
      </c>
      <c r="G115" s="111" t="str">
        <f>UPPER('route plans'!H217)</f>
        <v>NONE</v>
      </c>
      <c r="H115" s="111"/>
      <c r="I115" s="115"/>
      <c r="J115" s="116"/>
      <c r="K115" s="115"/>
      <c r="L115" s="111" t="s">
        <v>8906</v>
      </c>
      <c r="M115" s="111" t="str">
        <f>UPPER('route plans'!N217)</f>
        <v>30 DAYS</v>
      </c>
      <c r="N115" s="111" t="str">
        <f>UPPER('route plans'!O217)</f>
        <v>NO</v>
      </c>
      <c r="O115" s="111"/>
      <c r="P115" s="111"/>
      <c r="Q115" s="111"/>
      <c r="R115" s="111"/>
      <c r="S115" s="111" t="str">
        <f>UPPER('route plans'!T217)</f>
        <v/>
      </c>
      <c r="T115" s="119">
        <f>'route plans'!U217</f>
        <v>815557619</v>
      </c>
      <c r="U115" s="111"/>
      <c r="V115" s="111"/>
      <c r="W115" s="115">
        <f>'route plans'!X217</f>
        <v>0</v>
      </c>
      <c r="X115" s="116">
        <f>'route plans'!Y217</f>
        <v>44489</v>
      </c>
      <c r="Y115" s="111" t="str">
        <f>UPPER('route plans'!Z217)</f>
        <v/>
      </c>
      <c r="Z115" s="111" t="str">
        <f>UPPER('route plans'!AA217)</f>
        <v/>
      </c>
      <c r="AA115" s="115"/>
      <c r="AB115" s="116">
        <f ca="1">'route plans'!AC217</f>
        <v>1080</v>
      </c>
      <c r="AC115" s="111"/>
      <c r="AD115" s="111"/>
      <c r="AE115" s="111"/>
      <c r="AF115" s="111"/>
    </row>
    <row r="116" spans="1:32" ht="16.149999999999999" hidden="1" customHeight="1" x14ac:dyDescent="0.25">
      <c r="A116" s="111" t="str">
        <f>UPPER('route plans'!A87)</f>
        <v xml:space="preserve">ALI'S HARDWARE (ADDITIONAL DELIVERY ADDRESS FOR BUILDFAST) </v>
      </c>
      <c r="B116" s="111" t="str">
        <f>UPPER('route plans'!B87)</f>
        <v>MT AYLIFF</v>
      </c>
      <c r="C116" s="111" t="str">
        <f>UPPER('route plans'!C87)</f>
        <v>MT AYLIFF</v>
      </c>
      <c r="D116" s="111" t="str">
        <f>UPPER('route plans'!D87)</f>
        <v>EASTERN CAPE</v>
      </c>
      <c r="E116" s="111" t="str">
        <f>UPPER('route plans'!E87)</f>
        <v>6 NTSIZWA STREET, MT AYLIFF, EASTERN CAPE, 4735</v>
      </c>
      <c r="F116" s="111" t="str">
        <f>UPPER('route plans'!G87)</f>
        <v>NO</v>
      </c>
      <c r="G116" s="111" t="str">
        <f>UPPER('route plans'!H87)</f>
        <v>POWER BUILD</v>
      </c>
      <c r="H116" s="111"/>
      <c r="I116" s="115"/>
      <c r="J116" s="116"/>
      <c r="K116" s="115"/>
      <c r="L116" s="111" t="s">
        <v>8906</v>
      </c>
      <c r="M116" s="111" t="str">
        <f>UPPER('route plans'!N87)</f>
        <v>N/A</v>
      </c>
      <c r="N116" s="111" t="str">
        <f>UPPER('route plans'!O87)</f>
        <v>NO</v>
      </c>
      <c r="O116" s="115"/>
      <c r="P116" s="111"/>
      <c r="Q116" s="111"/>
      <c r="R116" s="111"/>
      <c r="S116" s="111" t="str">
        <f>UPPER('route plans'!T87)</f>
        <v>MONICA</v>
      </c>
      <c r="T116" s="117" t="str">
        <f>'route plans'!U87</f>
        <v>083 756 3221</v>
      </c>
      <c r="U116" s="111"/>
      <c r="V116" s="111"/>
      <c r="W116" s="111">
        <f>'route plans'!X87</f>
        <v>0</v>
      </c>
      <c r="X116" s="111">
        <f>'route plans'!Y87</f>
        <v>44489</v>
      </c>
      <c r="Y116" s="111" t="str">
        <f>UPPER('route plans'!Z87)</f>
        <v/>
      </c>
      <c r="Z116" s="111" t="str">
        <f>UPPER('route plans'!AA87)</f>
        <v xml:space="preserve">BUILDFAST902@GMAIL.COM </v>
      </c>
      <c r="AA116" s="111"/>
      <c r="AB116" s="116">
        <f ca="1">'route plans'!AC87</f>
        <v>827</v>
      </c>
      <c r="AC116" s="111"/>
      <c r="AD116" s="111"/>
      <c r="AE116" s="111"/>
      <c r="AF116" s="111"/>
    </row>
    <row r="117" spans="1:32" ht="16.149999999999999" hidden="1" customHeight="1" x14ac:dyDescent="0.25">
      <c r="A117" s="111" t="str">
        <f>UPPER('route plans'!A88)</f>
        <v xml:space="preserve">ALL PAINT &amp; HARDWARE  JEFFREY’S BAY (DAJEES ) </v>
      </c>
      <c r="B117" s="111" t="str">
        <f>UPPER('route plans'!B88)</f>
        <v>JEFFREYS BAY</v>
      </c>
      <c r="C117" s="111" t="str">
        <f>UPPER('route plans'!C88)</f>
        <v>JEFFREYS BAY</v>
      </c>
      <c r="D117" s="111" t="str">
        <f>UPPER('route plans'!D88)</f>
        <v>EASTERN CAPE</v>
      </c>
      <c r="E117" s="111" t="str">
        <f>UPPER('route plans'!E88)</f>
        <v>11 DA GAMA ROAD JEFFREYS BAY</v>
      </c>
      <c r="F117" s="111" t="str">
        <f>UPPER('route plans'!G88)</f>
        <v>NO</v>
      </c>
      <c r="G117" s="111" t="str">
        <f>UPPER('route plans'!H88)</f>
        <v>EST</v>
      </c>
      <c r="H117" s="111"/>
      <c r="I117" s="115"/>
      <c r="J117" s="116"/>
      <c r="K117" s="115"/>
      <c r="L117" s="111" t="s">
        <v>8906</v>
      </c>
      <c r="M117" s="111" t="str">
        <f>UPPER('route plans'!N88)</f>
        <v>N/A</v>
      </c>
      <c r="N117" s="111" t="str">
        <f>UPPER('route plans'!O88)</f>
        <v>NO</v>
      </c>
      <c r="O117" s="111"/>
      <c r="P117" s="111"/>
      <c r="Q117" s="111"/>
      <c r="R117" s="111"/>
      <c r="S117" s="111" t="str">
        <f>UPPER('route plans'!T88)</f>
        <v>FRANSIE/RONEL</v>
      </c>
      <c r="T117" s="117" t="str">
        <f>'route plans'!U88</f>
        <v>041 995 8331</v>
      </c>
      <c r="U117" s="111"/>
      <c r="V117" s="111"/>
      <c r="W117" s="115">
        <f>'route plans'!X88</f>
        <v>0</v>
      </c>
      <c r="X117" s="116">
        <f>'route plans'!Y88</f>
        <v>0</v>
      </c>
      <c r="Y117" s="111" t="str">
        <f>UPPER('route plans'!Z88)</f>
        <v/>
      </c>
      <c r="Z117" s="111" t="str">
        <f>UPPER('route plans'!AA88)</f>
        <v xml:space="preserve">ALLPAINTHARDWARE@GMAIL.COM;ACCOUNTS@DAJEES.CO.ZA </v>
      </c>
      <c r="AA117" s="115"/>
      <c r="AB117" s="116">
        <f ca="1">'route plans'!AC88</f>
        <v>810</v>
      </c>
      <c r="AC117" s="111"/>
      <c r="AD117" s="111"/>
      <c r="AE117" s="111"/>
      <c r="AF117" s="111"/>
    </row>
    <row r="118" spans="1:32" ht="16.149999999999999" hidden="1" customHeight="1" x14ac:dyDescent="0.25">
      <c r="A118" t="s">
        <v>10454</v>
      </c>
      <c r="B118" s="254" t="s">
        <v>11106</v>
      </c>
      <c r="C118" t="s">
        <v>11106</v>
      </c>
      <c r="D118" s="295" t="s">
        <v>9036</v>
      </c>
      <c r="E118" s="300" t="s">
        <v>11465</v>
      </c>
      <c r="G118" s="259" t="s">
        <v>162</v>
      </c>
      <c r="L118" s="224" t="s">
        <v>8906</v>
      </c>
      <c r="S118" s="302" t="s">
        <v>12385</v>
      </c>
      <c r="T118" s="327" t="s">
        <v>456</v>
      </c>
      <c r="Z118" s="302" t="s">
        <v>12908</v>
      </c>
    </row>
    <row r="119" spans="1:32" ht="16.149999999999999" hidden="1" customHeight="1" x14ac:dyDescent="0.25">
      <c r="A119" s="111" t="str">
        <f>UPPER('route plans'!A1875)</f>
        <v>ALL PAINT &amp; HARDWARE JEFFREY’S BAY (DAJEES )</v>
      </c>
      <c r="B119" s="111" t="str">
        <f>UPPER('route plans'!B1875)</f>
        <v>JEFFREYS BAY</v>
      </c>
      <c r="C119" s="111" t="str">
        <f>UPPER('route plans'!C1875)</f>
        <v>JEFFREYS BAY</v>
      </c>
      <c r="D119" s="111" t="str">
        <f>UPPER('route plans'!D1875)</f>
        <v>EASTERN CAPE</v>
      </c>
      <c r="E119" s="111" t="str">
        <f>UPPER('route plans'!E1875)</f>
        <v>11 DA GAMA ROAD JEFFREYS BAY</v>
      </c>
      <c r="F119" s="111" t="str">
        <f>UPPER('route plans'!G1875)</f>
        <v>NO</v>
      </c>
      <c r="G119" s="111" t="str">
        <f>UPPER('route plans'!H1875)</f>
        <v>BUILD IT</v>
      </c>
      <c r="H119" s="111"/>
      <c r="I119" s="115"/>
      <c r="J119" s="116"/>
      <c r="K119" s="115"/>
      <c r="L119" s="111" t="s">
        <v>8906</v>
      </c>
      <c r="M119" s="111" t="str">
        <f>UPPER('route plans'!N1875)</f>
        <v>N/A</v>
      </c>
      <c r="N119" s="111" t="str">
        <f>UPPER('route plans'!O1875)</f>
        <v>N</v>
      </c>
      <c r="O119" s="111"/>
      <c r="P119" s="111"/>
      <c r="Q119" s="111"/>
      <c r="R119" s="111"/>
      <c r="S119" s="111" t="str">
        <f>UPPER('route plans'!T1875)</f>
        <v>FRANSIE/RONEL</v>
      </c>
      <c r="T119" s="111" t="str">
        <f>'route plans'!U1875</f>
        <v>041 995 8331</v>
      </c>
      <c r="U119" s="111"/>
      <c r="V119" s="111"/>
      <c r="W119" s="111">
        <f>'route plans'!X1875</f>
        <v>0</v>
      </c>
      <c r="X119" s="111">
        <f>'route plans'!Y1875</f>
        <v>0</v>
      </c>
      <c r="Y119" s="111" t="str">
        <f>UPPER('route plans'!Z1875)</f>
        <v/>
      </c>
      <c r="Z119" s="111" t="str">
        <f>UPPER('route plans'!AA1875)</f>
        <v>ALLPAINTHARDWARE@GMAIL.COM;ACCOUNTS@DAJEES.CO.ZA</v>
      </c>
      <c r="AA119" s="118"/>
      <c r="AB119" s="116">
        <f ca="1">'route plans'!AC1875</f>
        <v>823</v>
      </c>
      <c r="AC119" s="111"/>
      <c r="AD119" s="111"/>
      <c r="AE119" s="111"/>
      <c r="AF119" s="111"/>
    </row>
    <row r="120" spans="1:32" ht="16.149999999999999" hidden="1" customHeight="1" x14ac:dyDescent="0.25">
      <c r="A120" s="111" t="str">
        <f>UPPER('route plans'!A89)</f>
        <v>ALLIED BUILD (ADDITIONAL DELIVERY ADDRESS FOR INDALI)</v>
      </c>
      <c r="B120" s="111" t="str">
        <f>UPPER('route plans'!B89)</f>
        <v>MTHATHA</v>
      </c>
      <c r="C120" s="111" t="str">
        <f>UPPER('route plans'!C89)</f>
        <v>MTHATA</v>
      </c>
      <c r="D120" s="111" t="str">
        <f>UPPER('route plans'!D89)</f>
        <v>EASTERN CAPE</v>
      </c>
      <c r="E120" s="111" t="str">
        <f>UPPER('route plans'!E89)</f>
        <v>15 ERROL SPRING AVENUE, VULINDLELA HEIGHTS, MTHATHA, 5099</v>
      </c>
      <c r="F120" s="111" t="str">
        <f>UPPER('route plans'!G89)</f>
        <v>NO</v>
      </c>
      <c r="G120" s="111" t="str">
        <f>UPPER('route plans'!H89)</f>
        <v>POWER BUILD</v>
      </c>
      <c r="H120" s="111"/>
      <c r="I120" s="115"/>
      <c r="J120" s="116"/>
      <c r="K120" s="115"/>
      <c r="L120" s="111" t="s">
        <v>8906</v>
      </c>
      <c r="M120" s="111" t="str">
        <f>UPPER('route plans'!N89)</f>
        <v>N/A</v>
      </c>
      <c r="N120" s="111" t="str">
        <f>UPPER('route plans'!O89)</f>
        <v>NO</v>
      </c>
      <c r="O120" s="115"/>
      <c r="P120" s="111"/>
      <c r="Q120" s="111"/>
      <c r="R120" s="111"/>
      <c r="S120" s="111" t="str">
        <f>UPPER('route plans'!T89)</f>
        <v>ANSAR SADIQ CHEEMA</v>
      </c>
      <c r="T120" s="111" t="str">
        <f>'route plans'!U89</f>
        <v>083 289 0744</v>
      </c>
      <c r="U120" s="111"/>
      <c r="V120" s="111"/>
      <c r="W120" s="111">
        <f>'route plans'!X89</f>
        <v>0</v>
      </c>
      <c r="X120" s="111">
        <f>'route plans'!Y89</f>
        <v>44489</v>
      </c>
      <c r="Y120" s="111" t="str">
        <f>UPPER('route plans'!Z89)</f>
        <v/>
      </c>
      <c r="Z120" s="111" t="str">
        <f>UPPER('route plans'!AA89)</f>
        <v>INDALI.CHEEMA@GMAIL.COM</v>
      </c>
      <c r="AA120" s="111"/>
      <c r="AB120" s="116">
        <f ca="1">'route plans'!AC89</f>
        <v>827</v>
      </c>
      <c r="AC120" s="111"/>
      <c r="AD120" s="111"/>
      <c r="AE120" s="111"/>
      <c r="AF120" s="111"/>
    </row>
    <row r="121" spans="1:32" ht="16.149999999999999" hidden="1" customHeight="1" x14ac:dyDescent="0.25">
      <c r="A121" s="111" t="str">
        <f>UPPER('route plans'!A91)</f>
        <v>ALLIED BUILDERS CLAYVILLE</v>
      </c>
      <c r="B121" s="111" t="str">
        <f>UPPER('route plans'!B91)</f>
        <v>CLAYVILLE</v>
      </c>
      <c r="C121" s="111" t="str">
        <f>UPPER('route plans'!C91)</f>
        <v>PRETORIA</v>
      </c>
      <c r="D121" s="111" t="str">
        <f>UPPER('route plans'!D91)</f>
        <v>GAUTENG</v>
      </c>
      <c r="E121" s="111" t="str">
        <f>UPPER('route plans'!E91)</f>
        <v>CNR OLIFANTSFONTEIN &amp; SOUTHWARD R, CLAYVILLE, TEMBISA, MIDRAND</v>
      </c>
      <c r="F121" s="111" t="str">
        <f>UPPER('route plans'!G91)</f>
        <v>YES</v>
      </c>
      <c r="G121" s="111" t="str">
        <f>UPPER('route plans'!H91)</f>
        <v>EST</v>
      </c>
      <c r="H121" s="111"/>
      <c r="I121" s="115"/>
      <c r="J121" s="116"/>
      <c r="K121" s="115"/>
      <c r="L121" s="111" t="s">
        <v>8906</v>
      </c>
      <c r="M121" s="111" t="str">
        <f>UPPER('route plans'!N91)</f>
        <v>30 DAYS</v>
      </c>
      <c r="N121" s="111" t="str">
        <f>UPPER('route plans'!O91)</f>
        <v>NO</v>
      </c>
      <c r="O121" s="111"/>
      <c r="P121" s="111"/>
      <c r="Q121" s="111"/>
      <c r="R121" s="111"/>
      <c r="S121" s="111" t="str">
        <f>UPPER('route plans'!T91)</f>
        <v>SUHAIL</v>
      </c>
      <c r="T121" s="117" t="str">
        <f>'route plans'!U91</f>
        <v>0714373621</v>
      </c>
      <c r="U121" s="111"/>
      <c r="V121" s="111"/>
      <c r="W121" s="115">
        <f>'route plans'!X91</f>
        <v>0</v>
      </c>
      <c r="X121" s="116">
        <f>'route plans'!Y91</f>
        <v>44489</v>
      </c>
      <c r="Y121" s="111" t="str">
        <f>UPPER('route plans'!Z91)</f>
        <v/>
      </c>
      <c r="Z121" s="111" t="str">
        <f>UPPER('route plans'!AA91)</f>
        <v>M.OMARJEE@ALLIEDBUILDEX.CO.ZA</v>
      </c>
      <c r="AA121" s="115"/>
      <c r="AB121" s="116">
        <f ca="1">'route plans'!AC91</f>
        <v>810</v>
      </c>
      <c r="AC121" s="111"/>
      <c r="AD121" s="111"/>
      <c r="AE121" s="111"/>
      <c r="AF121" s="111"/>
    </row>
    <row r="122" spans="1:32" ht="16.149999999999999" hidden="1" customHeight="1" x14ac:dyDescent="0.25">
      <c r="A122" s="111" t="str">
        <f>UPPER('route plans'!A95)</f>
        <v>ALLIED BUILDERS HAMMANSKRAAL</v>
      </c>
      <c r="B122" s="111" t="str">
        <f>UPPER('route plans'!B95)</f>
        <v>HAMMANSKRAAL</v>
      </c>
      <c r="C122" s="111" t="str">
        <f>UPPER('route plans'!C95)</f>
        <v>PRETORIA</v>
      </c>
      <c r="D122" s="111" t="str">
        <f>UPPER('route plans'!D95)</f>
        <v>GAUTENG</v>
      </c>
      <c r="E122" s="111" t="str">
        <f>UPPER('route plans'!E95)</f>
        <v>DOUGLAS RENS RD</v>
      </c>
      <c r="F122" s="111" t="str">
        <f>UPPER('route plans'!G95)</f>
        <v>YES</v>
      </c>
      <c r="G122" s="111" t="str">
        <f>UPPER('route plans'!H94)</f>
        <v>EST</v>
      </c>
      <c r="H122" s="111"/>
      <c r="I122" s="115"/>
      <c r="J122" s="116"/>
      <c r="K122" s="115"/>
      <c r="L122" s="111" t="s">
        <v>8906</v>
      </c>
      <c r="M122" s="111" t="str">
        <f>UPPER('route plans'!N95)</f>
        <v>30DAYS</v>
      </c>
      <c r="N122" s="111" t="str">
        <f>UPPER('route plans'!O95)</f>
        <v>NO</v>
      </c>
      <c r="O122" s="111"/>
      <c r="P122" s="111"/>
      <c r="Q122" s="111"/>
      <c r="R122" s="111"/>
      <c r="S122" s="111" t="str">
        <f>UPPER('route plans'!T95)</f>
        <v>SUHAIL</v>
      </c>
      <c r="T122" s="111" t="e">
        <f>'route plans'!U95</f>
        <v>#N/A</v>
      </c>
      <c r="U122" s="111"/>
      <c r="V122" s="111"/>
      <c r="W122" s="111">
        <f>'route plans'!X95</f>
        <v>0</v>
      </c>
      <c r="X122" s="111">
        <f>'route plans'!Y95</f>
        <v>44489</v>
      </c>
      <c r="Y122" s="111" t="str">
        <f>UPPER('route plans'!Z95)</f>
        <v/>
      </c>
      <c r="Z122" s="111" t="str">
        <f>UPPER('route plans'!AA95)</f>
        <v>M.OMARJEE@ALLIEDBUILDEX.CO.ZA</v>
      </c>
      <c r="AA122" s="115"/>
      <c r="AB122" s="116">
        <f ca="1">'route plans'!AC95</f>
        <v>810</v>
      </c>
      <c r="AC122" s="111"/>
      <c r="AD122" s="111"/>
      <c r="AE122" s="111"/>
      <c r="AF122" s="111"/>
    </row>
    <row r="123" spans="1:32" ht="16.149999999999999" hidden="1" customHeight="1" x14ac:dyDescent="0.25">
      <c r="A123" s="111" t="str">
        <f>UPPER('route plans'!A98)</f>
        <v>ALLIED BUILDERS HAMMANSKRAAL</v>
      </c>
      <c r="B123" s="111" t="str">
        <f>UPPER('route plans'!B98)</f>
        <v>HAMMANSKRAAL</v>
      </c>
      <c r="C123" s="111" t="str">
        <f>UPPER('route plans'!C98)</f>
        <v>HAMMANSKRAAL</v>
      </c>
      <c r="D123" s="111" t="str">
        <f>UPPER('route plans'!D98)</f>
        <v>GAUTENG</v>
      </c>
      <c r="E123" s="111" t="str">
        <f>UPPER('route plans'!E98)</f>
        <v>SHOP 7A, HAMMANSKRAAL SHOPPING CENTRE, HAMMANSKRAAL, GAUTENG</v>
      </c>
      <c r="F123" s="111" t="str">
        <f>UPPER('route plans'!G98)</f>
        <v>NO</v>
      </c>
      <c r="G123" s="111" t="str">
        <f>UPPER('route plans'!H98)</f>
        <v>EST</v>
      </c>
      <c r="H123" s="111"/>
      <c r="I123" s="115"/>
      <c r="J123" s="116"/>
      <c r="K123" s="115"/>
      <c r="L123" s="111" t="s">
        <v>8906</v>
      </c>
      <c r="M123" s="111" t="str">
        <f>UPPER('route plans'!N98)</f>
        <v>N/A</v>
      </c>
      <c r="N123" s="111" t="str">
        <f>UPPER('route plans'!O98)</f>
        <v>NO</v>
      </c>
      <c r="O123" s="111"/>
      <c r="P123" s="111"/>
      <c r="Q123" s="111"/>
      <c r="R123" s="111"/>
      <c r="S123" s="111" t="str">
        <f>UPPER('route plans'!T98)</f>
        <v>SUHAIL ENGAR</v>
      </c>
      <c r="T123" s="117" t="str">
        <f>'route plans'!U98</f>
        <v>012 942 8862</v>
      </c>
      <c r="U123" s="111"/>
      <c r="V123" s="111"/>
      <c r="W123" s="115">
        <f>'route plans'!X98</f>
        <v>0</v>
      </c>
      <c r="X123" s="116">
        <f>'route plans'!Y98</f>
        <v>0</v>
      </c>
      <c r="Y123" s="111" t="str">
        <f>UPPER('route plans'!Z98)</f>
        <v/>
      </c>
      <c r="Z123" s="111" t="str">
        <f>UPPER('route plans'!AA98)</f>
        <v>S.ENGAR@ALLIEDBUILDEX.CO.ZA</v>
      </c>
      <c r="AA123" s="115"/>
      <c r="AB123" s="116">
        <f ca="1">'route plans'!AC98</f>
        <v>810</v>
      </c>
      <c r="AC123" s="111"/>
      <c r="AD123" s="111"/>
      <c r="AE123" s="111"/>
      <c r="AF123" s="111"/>
    </row>
    <row r="124" spans="1:32" ht="16.149999999999999" hidden="1" customHeight="1" x14ac:dyDescent="0.25">
      <c r="A124" s="111" t="str">
        <f>UPPER('route plans'!A99)</f>
        <v>ALPHA BUILD HARDWARE</v>
      </c>
      <c r="B124" s="111" t="str">
        <f>UPPER('route plans'!B99)</f>
        <v>MTATHA</v>
      </c>
      <c r="C124" s="111" t="str">
        <f>UPPER('route plans'!C99)</f>
        <v>MTATHA</v>
      </c>
      <c r="D124" s="111" t="str">
        <f>UPPER('route plans'!D99)</f>
        <v>EASTERN CAPE</v>
      </c>
      <c r="E124" s="111" t="str">
        <f>UPPER('route plans'!E99)</f>
        <v>NO 7 SPRIGG STREET, MTATHA, EC, 5099</v>
      </c>
      <c r="F124" s="111" t="str">
        <f>UPPER('route plans'!G99)</f>
        <v>NO</v>
      </c>
      <c r="G124" s="111" t="str">
        <f>UPPER('route plans'!H99)</f>
        <v>EST</v>
      </c>
      <c r="H124" s="111"/>
      <c r="I124" s="115"/>
      <c r="J124" s="116"/>
      <c r="K124" s="115"/>
      <c r="L124" s="111" t="s">
        <v>8906</v>
      </c>
      <c r="M124" s="111" t="str">
        <f>UPPER('route plans'!N99)</f>
        <v>N/A</v>
      </c>
      <c r="N124" s="111" t="str">
        <f>UPPER('route plans'!O99)</f>
        <v>NO</v>
      </c>
      <c r="O124" s="111"/>
      <c r="P124" s="111"/>
      <c r="Q124" s="111"/>
      <c r="R124" s="111"/>
      <c r="S124" s="111" t="str">
        <f>UPPER('route plans'!T99)</f>
        <v>NASEERA BASHIR</v>
      </c>
      <c r="T124" s="117" t="str">
        <f>'route plans'!U99</f>
        <v>047 531 0179</v>
      </c>
      <c r="U124" s="111"/>
      <c r="V124" s="111"/>
      <c r="W124" s="115">
        <f>'route plans'!X99</f>
        <v>0</v>
      </c>
      <c r="X124" s="116">
        <f>'route plans'!Y99</f>
        <v>0</v>
      </c>
      <c r="Y124" s="111" t="str">
        <f>UPPER('route plans'!Z99)</f>
        <v/>
      </c>
      <c r="Z124" s="111" t="str">
        <f>UPPER('route plans'!AA99)</f>
        <v>ALPHABUILDHARDWARE@GMAIL.COM</v>
      </c>
      <c r="AA124" s="115"/>
      <c r="AB124" s="116">
        <f ca="1">'route plans'!AC99</f>
        <v>810</v>
      </c>
      <c r="AC124" s="111"/>
      <c r="AD124" s="111"/>
      <c r="AE124" s="111"/>
      <c r="AF124" s="111"/>
    </row>
    <row r="125" spans="1:32" ht="16.149999999999999" hidden="1" customHeight="1" x14ac:dyDescent="0.25">
      <c r="A125" s="111" t="str">
        <f>UPPER('route plans'!A1845)</f>
        <v>ALPHA BUILD MTHATHA</v>
      </c>
      <c r="B125" s="111" t="str">
        <f>UPPER('route plans'!B1845)</f>
        <v>MTHATHA</v>
      </c>
      <c r="C125" s="111" t="str">
        <f>UPPER('route plans'!C1845)</f>
        <v>MTHATHA</v>
      </c>
      <c r="D125" s="111" t="str">
        <f>UPPER('route plans'!D1845)</f>
        <v>EASTERN CAPE</v>
      </c>
      <c r="E125" s="111" t="str">
        <f>UPPER('route plans'!E1845)</f>
        <v>7 SPRIGG STREET MTHATHA 5099</v>
      </c>
      <c r="F125" s="111" t="str">
        <f>UPPER('route plans'!G1845)</f>
        <v>NO</v>
      </c>
      <c r="G125" s="111" t="str">
        <f>UPPER('route plans'!H1845)</f>
        <v>BUILD IT</v>
      </c>
      <c r="H125" s="111"/>
      <c r="I125" s="115"/>
      <c r="J125" s="116"/>
      <c r="K125" s="115"/>
      <c r="L125" s="111" t="s">
        <v>8906</v>
      </c>
      <c r="M125" s="111" t="str">
        <f>UPPER('route plans'!N1845)</f>
        <v>N/A</v>
      </c>
      <c r="N125" s="111" t="str">
        <f>UPPER('route plans'!O1845)</f>
        <v>N</v>
      </c>
      <c r="O125" s="111"/>
      <c r="P125" s="111"/>
      <c r="Q125" s="111"/>
      <c r="R125" s="111"/>
      <c r="S125" s="111" t="str">
        <f>UPPER('route plans'!T1845)</f>
        <v>FAISAL</v>
      </c>
      <c r="T125" s="111" t="str">
        <f>'route plans'!U1845</f>
        <v>047 753 10179</v>
      </c>
      <c r="U125" s="111"/>
      <c r="V125" s="111"/>
      <c r="W125" s="111">
        <f>'route plans'!X1845</f>
        <v>0</v>
      </c>
      <c r="X125" s="111">
        <f>'route plans'!Y1845</f>
        <v>0</v>
      </c>
      <c r="Y125" s="111" t="str">
        <f>UPPER('route plans'!Z1845)</f>
        <v/>
      </c>
      <c r="Z125" s="111" t="str">
        <f>UPPER('route plans'!AA1845)</f>
        <v>ANAF@HOTMAIL.CO.ZA</v>
      </c>
      <c r="AA125" s="118"/>
      <c r="AB125" s="116">
        <f ca="1">'route plans'!AC1845</f>
        <v>823</v>
      </c>
      <c r="AC125" s="111"/>
      <c r="AD125" s="111"/>
      <c r="AE125" s="111"/>
      <c r="AF125" s="111"/>
    </row>
    <row r="126" spans="1:32" ht="16.149999999999999" hidden="1" customHeight="1" x14ac:dyDescent="0.25">
      <c r="A126" s="228" t="s">
        <v>10256</v>
      </c>
      <c r="B126" s="228" t="s">
        <v>10271</v>
      </c>
      <c r="C126" s="228" t="s">
        <v>10271</v>
      </c>
      <c r="D126" s="228" t="s">
        <v>9036</v>
      </c>
      <c r="E126" s="229" t="s">
        <v>10283</v>
      </c>
      <c r="F126" s="223"/>
      <c r="G126" s="224" t="s">
        <v>10298</v>
      </c>
      <c r="H126" s="223"/>
      <c r="I126" s="223"/>
      <c r="J126" s="223"/>
      <c r="K126" s="223"/>
      <c r="L126" s="224" t="s">
        <v>8906</v>
      </c>
      <c r="M126" s="223"/>
      <c r="N126" s="223"/>
      <c r="O126" s="223"/>
      <c r="P126" s="223"/>
      <c r="Q126" s="223"/>
      <c r="R126" s="223"/>
      <c r="S126" s="228" t="s">
        <v>10300</v>
      </c>
      <c r="T126" s="228" t="s">
        <v>10315</v>
      </c>
      <c r="U126" s="223"/>
      <c r="V126" s="223"/>
      <c r="W126" s="223"/>
      <c r="X126" s="223"/>
      <c r="Y126" s="223"/>
      <c r="Z126" s="230" t="s">
        <v>10317</v>
      </c>
      <c r="AA126" s="223"/>
      <c r="AB126" s="223"/>
      <c r="AC126" s="223"/>
      <c r="AD126" s="223"/>
      <c r="AE126" s="223"/>
      <c r="AF126" s="223"/>
    </row>
    <row r="127" spans="1:32" ht="16.149999999999999" hidden="1" customHeight="1" x14ac:dyDescent="0.25">
      <c r="A127" t="s">
        <v>10256</v>
      </c>
      <c r="B127" s="254" t="s">
        <v>10271</v>
      </c>
      <c r="C127" t="s">
        <v>10271</v>
      </c>
      <c r="D127" s="295" t="s">
        <v>9036</v>
      </c>
      <c r="E127" s="300" t="s">
        <v>10283</v>
      </c>
      <c r="G127" s="259" t="s">
        <v>162</v>
      </c>
      <c r="L127" s="224" t="s">
        <v>8906</v>
      </c>
      <c r="S127" s="300" t="s">
        <v>10300</v>
      </c>
      <c r="T127" s="300" t="s">
        <v>10315</v>
      </c>
      <c r="Z127" s="302" t="s">
        <v>10317</v>
      </c>
    </row>
    <row r="128" spans="1:32" ht="16.149999999999999" hidden="1" customHeight="1" x14ac:dyDescent="0.25">
      <c r="A128" s="111" t="str">
        <f>UPPER('route plans'!A106)</f>
        <v>ALPHA BUILDERS SUPPLY</v>
      </c>
      <c r="B128" s="111" t="str">
        <f>UPPER('route plans'!B106)</f>
        <v>KEMPTON PARK</v>
      </c>
      <c r="C128" s="111" t="str">
        <f>UPPER('route plans'!C106)</f>
        <v>JOHANNESBURG</v>
      </c>
      <c r="D128" s="111" t="str">
        <f>UPPER('route plans'!D106)</f>
        <v>GAUTENG</v>
      </c>
      <c r="E128" s="111" t="str">
        <f>UPPER('route plans'!E106)</f>
        <v>BERGRIVIER DR &amp;, VASEUR RD, CHOOLORKOP, KEMPTON PARK, 1624</v>
      </c>
      <c r="F128" s="111" t="str">
        <f>UPPER('route plans'!G106)</f>
        <v>NO</v>
      </c>
      <c r="G128" s="111" t="str">
        <f>UPPER('route plans'!H106)</f>
        <v>EST</v>
      </c>
      <c r="H128" s="111"/>
      <c r="I128" s="115"/>
      <c r="J128" s="116"/>
      <c r="K128" s="115"/>
      <c r="L128" s="111" t="s">
        <v>8906</v>
      </c>
      <c r="M128" s="111" t="str">
        <f>UPPER('route plans'!N106)</f>
        <v>N/A</v>
      </c>
      <c r="N128" s="111" t="str">
        <f>UPPER('route plans'!O106)</f>
        <v>NO</v>
      </c>
      <c r="O128" s="115"/>
      <c r="P128" s="111"/>
      <c r="Q128" s="111"/>
      <c r="R128" s="111"/>
      <c r="S128" s="111" t="str">
        <f>UPPER('route plans'!T106)</f>
        <v>SYDNEY</v>
      </c>
      <c r="T128" s="117">
        <f>'route plans'!U106</f>
        <v>119763118</v>
      </c>
      <c r="U128" s="111"/>
      <c r="V128" s="111"/>
      <c r="W128" s="115">
        <f>'route plans'!X106</f>
        <v>0</v>
      </c>
      <c r="X128" s="116">
        <f>'route plans'!Y106</f>
        <v>44489</v>
      </c>
      <c r="Y128" s="111" t="str">
        <f>UPPER('route plans'!Z106)</f>
        <v/>
      </c>
      <c r="Z128" s="111" t="str">
        <f>UPPER('route plans'!AA106)</f>
        <v>SALES@ALPHABUILDERS.CO.ZA</v>
      </c>
      <c r="AA128" s="115"/>
      <c r="AB128" s="116">
        <f ca="1">'route plans'!AC106</f>
        <v>810</v>
      </c>
      <c r="AC128" s="111"/>
      <c r="AD128" s="111"/>
      <c r="AE128" s="111"/>
      <c r="AF128" s="111"/>
    </row>
    <row r="129" spans="1:32" ht="16.149999999999999" hidden="1" customHeight="1" x14ac:dyDescent="0.25">
      <c r="A129" s="111" t="str">
        <f>UPPER('route plans'!A110)</f>
        <v>ALPHA BUILDERS SUPPLY</v>
      </c>
      <c r="B129" s="111" t="str">
        <f>UPPER('route plans'!B110)</f>
        <v>CHLOORKOP</v>
      </c>
      <c r="C129" s="111" t="str">
        <f>UPPER('route plans'!C110)</f>
        <v>CHLOORKOP</v>
      </c>
      <c r="D129" s="111" t="str">
        <f>UPPER('route plans'!D110)</f>
        <v>GAUTENG</v>
      </c>
      <c r="E129" s="111" t="str">
        <f>UPPER('route plans'!E110)</f>
        <v>CNR BERGRIVIER DRIVE &amp; CHLOORKOP EXT 12</v>
      </c>
      <c r="F129" s="111" t="str">
        <f>UPPER('route plans'!G110)</f>
        <v>NO</v>
      </c>
      <c r="G129" s="111" t="str">
        <f>UPPER('route plans'!H110)</f>
        <v>EST</v>
      </c>
      <c r="H129" s="111"/>
      <c r="I129" s="115"/>
      <c r="J129" s="116"/>
      <c r="K129" s="115"/>
      <c r="L129" s="111" t="s">
        <v>8906</v>
      </c>
      <c r="M129" s="111" t="str">
        <f>UPPER('route plans'!N110)</f>
        <v>N/A</v>
      </c>
      <c r="N129" s="111" t="str">
        <f>UPPER('route plans'!O110)</f>
        <v>NO</v>
      </c>
      <c r="O129" s="111"/>
      <c r="P129" s="111"/>
      <c r="Q129" s="111"/>
      <c r="R129" s="111"/>
      <c r="S129" s="111" t="str">
        <f>UPPER('route plans'!T110)</f>
        <v>BRENTON SPARROW</v>
      </c>
      <c r="T129" s="117" t="str">
        <f>'route plans'!U110</f>
        <v>011 976 3118</v>
      </c>
      <c r="U129" s="111"/>
      <c r="V129" s="111"/>
      <c r="W129" s="115">
        <f>'route plans'!X110</f>
        <v>0</v>
      </c>
      <c r="X129" s="116">
        <f>'route plans'!Y110</f>
        <v>0</v>
      </c>
      <c r="Y129" s="111" t="str">
        <f>UPPER('route plans'!Z110)</f>
        <v/>
      </c>
      <c r="Z129" s="111" t="str">
        <f>UPPER('route plans'!AA110)</f>
        <v>BRENTON@ALPHABUILDERS.CO.ZA; CREDITORS@ALPHABUILDERS.CO.ZA</v>
      </c>
      <c r="AA129" s="115"/>
      <c r="AB129" s="116">
        <f ca="1">'route plans'!AC110</f>
        <v>810</v>
      </c>
      <c r="AC129" s="111"/>
      <c r="AD129" s="111"/>
      <c r="AE129" s="111"/>
      <c r="AF129" s="111"/>
    </row>
    <row r="130" spans="1:32" ht="16.149999999999999" hidden="1" customHeight="1" x14ac:dyDescent="0.25">
      <c r="A130" t="s">
        <v>10731</v>
      </c>
      <c r="B130" s="254" t="s">
        <v>11226</v>
      </c>
      <c r="C130" t="s">
        <v>11226</v>
      </c>
      <c r="D130" s="295" t="s">
        <v>9215</v>
      </c>
      <c r="E130" s="300" t="s">
        <v>11735</v>
      </c>
      <c r="G130" s="259" t="s">
        <v>162</v>
      </c>
      <c r="L130" s="224" t="s">
        <v>8906</v>
      </c>
      <c r="S130" s="302" t="s">
        <v>12567</v>
      </c>
      <c r="T130" s="300" t="s">
        <v>569</v>
      </c>
      <c r="Z130" s="302" t="s">
        <v>13090</v>
      </c>
    </row>
    <row r="131" spans="1:32" ht="16.149999999999999" hidden="1" customHeight="1" x14ac:dyDescent="0.25">
      <c r="A131" s="111" t="str">
        <f>UPPER('route plans'!A720)</f>
        <v>ALPINE GROUP</v>
      </c>
      <c r="B131" s="111" t="str">
        <f>UPPER('route plans'!B720)</f>
        <v>OVERPORT</v>
      </c>
      <c r="C131" s="111" t="str">
        <f>UPPER('route plans'!C720)</f>
        <v>OVERPORT</v>
      </c>
      <c r="D131" s="111" t="str">
        <f>UPPER('route plans'!D720)</f>
        <v>KWAZULU-NATAL</v>
      </c>
      <c r="E131" s="111" t="str">
        <f>UPPER('route plans'!E720)</f>
        <v>24 RILEY ROAD OVERPORT KWAZULU-NATAL</v>
      </c>
      <c r="F131" s="111" t="str">
        <f>UPPER('route plans'!G720)</f>
        <v>NO</v>
      </c>
      <c r="G131" s="111" t="str">
        <f>UPPER('route plans'!H720)</f>
        <v>EST</v>
      </c>
      <c r="H131" s="111"/>
      <c r="I131" s="115"/>
      <c r="J131" s="116"/>
      <c r="K131" s="115"/>
      <c r="L131" s="111" t="s">
        <v>8906</v>
      </c>
      <c r="M131" s="111" t="str">
        <f>UPPER('route plans'!N720)</f>
        <v>N/A</v>
      </c>
      <c r="N131" s="111" t="str">
        <f>UPPER('route plans'!O720)</f>
        <v>NO</v>
      </c>
      <c r="O131" s="115"/>
      <c r="P131" s="111"/>
      <c r="Q131" s="111"/>
      <c r="R131" s="111"/>
      <c r="S131" s="111" t="str">
        <f>UPPER('route plans'!T720)</f>
        <v>HASSAN MOOSA</v>
      </c>
      <c r="T131" s="119" t="str">
        <f>'route plans'!U720</f>
        <v>031 2071686</v>
      </c>
      <c r="U131" s="111"/>
      <c r="V131" s="111"/>
      <c r="W131" s="111">
        <f>'route plans'!X720</f>
        <v>0</v>
      </c>
      <c r="X131" s="116">
        <f>'route plans'!Y720</f>
        <v>0</v>
      </c>
      <c r="Y131" s="111" t="str">
        <f>UPPER('route plans'!Z720)</f>
        <v/>
      </c>
      <c r="Z131" s="111" t="str">
        <f>UPPER('route plans'!AA720)</f>
        <v>EBRAHIM@ALPINEGROUP.CO.ZA; HASSAN@ALPINEGROUP.CO.ZA</v>
      </c>
      <c r="AA131" s="118"/>
      <c r="AB131" s="116" t="e">
        <f ca="1">'route plans'!AC720</f>
        <v>#VALUE!</v>
      </c>
      <c r="AC131" s="111"/>
      <c r="AD131" s="111"/>
      <c r="AE131" s="111"/>
      <c r="AF131" s="111"/>
    </row>
    <row r="132" spans="1:32" ht="16.149999999999999" hidden="1" customHeight="1" x14ac:dyDescent="0.25">
      <c r="A132" s="111" t="s">
        <v>9918</v>
      </c>
      <c r="B132" s="111" t="s">
        <v>9967</v>
      </c>
      <c r="C132" s="111" t="s">
        <v>9967</v>
      </c>
      <c r="D132" s="111" t="s">
        <v>9838</v>
      </c>
      <c r="E132" s="111" t="s">
        <v>10009</v>
      </c>
      <c r="F132" s="111"/>
      <c r="G132" s="111" t="s">
        <v>162</v>
      </c>
      <c r="H132" s="111"/>
      <c r="I132" s="111"/>
      <c r="J132" s="111"/>
      <c r="K132" s="111"/>
      <c r="L132" s="111" t="s">
        <v>8906</v>
      </c>
      <c r="M132" s="111"/>
      <c r="N132" s="111"/>
      <c r="O132" s="111"/>
      <c r="P132" s="111"/>
      <c r="Q132" s="111"/>
      <c r="R132" s="111"/>
      <c r="S132" s="111" t="s">
        <v>10056</v>
      </c>
      <c r="T132" s="111" t="s">
        <v>10099</v>
      </c>
      <c r="U132" s="111"/>
      <c r="V132" s="111"/>
      <c r="W132" s="111"/>
      <c r="X132" s="111"/>
      <c r="Y132" s="111"/>
      <c r="Z132" s="111" t="s">
        <v>10101</v>
      </c>
      <c r="AA132" s="111"/>
      <c r="AB132" s="111"/>
      <c r="AC132" s="111"/>
      <c r="AD132" s="111"/>
      <c r="AE132" s="111"/>
      <c r="AF132" s="111"/>
    </row>
    <row r="133" spans="1:32" ht="16.149999999999999" hidden="1" customHeight="1" x14ac:dyDescent="0.25">
      <c r="A133" s="111" t="str">
        <f>UPPER('route plans'!A594)</f>
        <v>ALTECH PLUMBERS</v>
      </c>
      <c r="B133" s="111" t="str">
        <f>UPPER('route plans'!B594)</f>
        <v>SARNIA</v>
      </c>
      <c r="C133" s="111" t="str">
        <f>UPPER('route plans'!C594)</f>
        <v>PINETOWN</v>
      </c>
      <c r="D133" s="111" t="str">
        <f>UPPER('route plans'!D594)</f>
        <v>KWAZULU-NATAL</v>
      </c>
      <c r="E133" s="111" t="str">
        <f>UPPER('route plans'!E594)</f>
        <v>306 UNDERWOOD ROAD SARNIA, KWAZULU-NATAL, 3615</v>
      </c>
      <c r="F133" s="111" t="str">
        <f>UPPER('route plans'!G594)</f>
        <v>NO</v>
      </c>
      <c r="G133" s="111" t="str">
        <f>UPPER('route plans'!H594)</f>
        <v>POWER BUILD</v>
      </c>
      <c r="H133" s="111"/>
      <c r="I133" s="115"/>
      <c r="J133" s="116"/>
      <c r="K133" s="115"/>
      <c r="L133" s="111" t="s">
        <v>8906</v>
      </c>
      <c r="M133" s="111" t="str">
        <f>UPPER('route plans'!N594)</f>
        <v>N/A</v>
      </c>
      <c r="N133" s="111" t="str">
        <f>UPPER('route plans'!O594)</f>
        <v>NO</v>
      </c>
      <c r="O133" s="111"/>
      <c r="P133" s="111"/>
      <c r="Q133" s="111"/>
      <c r="R133" s="111"/>
      <c r="S133" s="111" t="str">
        <f>UPPER('route plans'!T594)</f>
        <v>ALVIN NAICKER</v>
      </c>
      <c r="T133" s="117" t="str">
        <f>'route plans'!U594</f>
        <v>083 736 8990</v>
      </c>
      <c r="U133" s="111"/>
      <c r="V133" s="111"/>
      <c r="W133" s="115">
        <f>'route plans'!X594</f>
        <v>0</v>
      </c>
      <c r="X133" s="116">
        <f>'route plans'!Y594</f>
        <v>44489</v>
      </c>
      <c r="Y133" s="111" t="str">
        <f>UPPER('route plans'!Z594)</f>
        <v/>
      </c>
      <c r="Z133" s="111" t="str">
        <f>UPPER('route plans'!AA594)</f>
        <v>ALTECHPLUMBERS@GMAIL.COM</v>
      </c>
      <c r="AA133" s="115"/>
      <c r="AB133" s="116">
        <f ca="1">'route plans'!AC594</f>
        <v>827</v>
      </c>
      <c r="AC133" s="111"/>
      <c r="AD133" s="111"/>
      <c r="AE133" s="111"/>
      <c r="AF133" s="111"/>
    </row>
    <row r="134" spans="1:32" ht="16.149999999999999" hidden="1" customHeight="1" x14ac:dyDescent="0.25">
      <c r="A134" s="111" t="str">
        <f>UPPER('route plans'!A721)</f>
        <v>ALUMINIUM  WORLD EC</v>
      </c>
      <c r="B134" s="111" t="str">
        <f>UPPER('route plans'!B721)</f>
        <v>SLOVO PARK</v>
      </c>
      <c r="C134" s="111" t="str">
        <f>UPPER('route plans'!C721)</f>
        <v>MTATHA</v>
      </c>
      <c r="D134" s="111" t="str">
        <f>UPPER('route plans'!D721)</f>
        <v>EASTERN CAPE</v>
      </c>
      <c r="E134" s="111" t="str">
        <f>UPPER('route plans'!E721)</f>
        <v>R61 SLOVO PARK, MTATHA, 5100</v>
      </c>
      <c r="F134" s="111" t="str">
        <f>UPPER('route plans'!G721)</f>
        <v>NO</v>
      </c>
      <c r="G134" s="111" t="str">
        <f>UPPER('route plans'!H721)</f>
        <v>EST</v>
      </c>
      <c r="H134" s="111"/>
      <c r="I134" s="115"/>
      <c r="J134" s="116"/>
      <c r="K134" s="115"/>
      <c r="L134" s="111" t="s">
        <v>8906</v>
      </c>
      <c r="M134" s="111" t="str">
        <f>UPPER('route plans'!N721)</f>
        <v>N/A</v>
      </c>
      <c r="N134" s="111" t="str">
        <f>UPPER('route plans'!O721)</f>
        <v>NO</v>
      </c>
      <c r="O134" s="111"/>
      <c r="P134" s="111"/>
      <c r="Q134" s="111"/>
      <c r="R134" s="111"/>
      <c r="S134" s="111" t="str">
        <f>UPPER('route plans'!T721)</f>
        <v>NASEERA BASHIR</v>
      </c>
      <c r="T134" s="111" t="str">
        <f>'route plans'!U721</f>
        <v>082 598 4440</v>
      </c>
      <c r="U134" s="111"/>
      <c r="V134" s="111"/>
      <c r="W134" s="111">
        <f>'route plans'!X721</f>
        <v>0</v>
      </c>
      <c r="X134" s="111">
        <f>'route plans'!Y721</f>
        <v>0</v>
      </c>
      <c r="Y134" s="111" t="str">
        <f>UPPER('route plans'!Z721)</f>
        <v/>
      </c>
      <c r="Z134" s="111" t="str">
        <f>UPPER('route plans'!AA721)</f>
        <v>ALPHABUILDHARDWARE@GMAIL.COM</v>
      </c>
      <c r="AA134" s="111"/>
      <c r="AB134" s="116" t="e">
        <f ca="1">'route plans'!AC721</f>
        <v>#VALUE!</v>
      </c>
      <c r="AC134" s="111"/>
      <c r="AD134" s="111"/>
      <c r="AE134" s="111"/>
      <c r="AF134" s="111"/>
    </row>
    <row r="135" spans="1:32" ht="16.149999999999999" customHeight="1" x14ac:dyDescent="0.25">
      <c r="A135" s="111" t="str">
        <f>UPPER('route plans'!A1953)</f>
        <v>AM BUILDERS SUPPLIERS (ABH TRADING)</v>
      </c>
      <c r="B135" s="111" t="str">
        <f>UPPER('route plans'!B1953)</f>
        <v>MARIONHILL</v>
      </c>
      <c r="C135" s="111" t="str">
        <f>UPPER('route plans'!C1953)</f>
        <v>MARIONHILL</v>
      </c>
      <c r="D135" s="111" t="str">
        <f>UPPER('route plans'!D1953)</f>
        <v>KWAZULU-NATAL</v>
      </c>
      <c r="E135" s="111" t="str">
        <f>UPPER('route plans'!E1953)</f>
        <v>SHOP 3 CHESTNUT CRES MARIONHILL DURBAN</v>
      </c>
      <c r="F135" s="111" t="str">
        <f>UPPER('route plans'!G1953)</f>
        <v>NO</v>
      </c>
      <c r="G135" s="111" t="str">
        <f>UPPER('route plans'!H1953)</f>
        <v>BUILD IT</v>
      </c>
      <c r="H135" s="111"/>
      <c r="I135" s="115"/>
      <c r="J135" s="116"/>
      <c r="K135" s="115"/>
      <c r="L135" s="111" t="s">
        <v>8906</v>
      </c>
      <c r="M135" s="111" t="str">
        <f>UPPER('route plans'!N1953)</f>
        <v>N/A</v>
      </c>
      <c r="N135" s="111" t="str">
        <f>UPPER('route plans'!O1953)</f>
        <v>N</v>
      </c>
      <c r="O135" s="111"/>
      <c r="P135" s="111"/>
      <c r="Q135" s="111"/>
      <c r="R135" s="111"/>
      <c r="S135" s="111" t="str">
        <f>UPPER('route plans'!T1953)</f>
        <v>ABDUL DHOOMA</v>
      </c>
      <c r="T135" s="111" t="str">
        <f>'route plans'!U1953</f>
        <v>031 706 1385</v>
      </c>
      <c r="U135" s="111"/>
      <c r="V135" s="111"/>
      <c r="W135" s="111">
        <f>'route plans'!X1953</f>
        <v>0</v>
      </c>
      <c r="X135" s="111">
        <f>'route plans'!Y1953</f>
        <v>0</v>
      </c>
      <c r="Y135" s="111" t="str">
        <f>UPPER('route plans'!Z1953)</f>
        <v/>
      </c>
      <c r="Z135" s="111" t="str">
        <f>UPPER('route plans'!AA1953)</f>
        <v>SIYANDAHARDWARE@HOTMAIL.COM</v>
      </c>
      <c r="AA135" s="118"/>
      <c r="AB135" s="116">
        <f ca="1">'route plans'!AC1953</f>
        <v>823</v>
      </c>
      <c r="AC135" s="111"/>
      <c r="AD135" s="111"/>
      <c r="AE135" s="111"/>
      <c r="AF135" s="111"/>
    </row>
    <row r="136" spans="1:32" ht="16.149999999999999" hidden="1" customHeight="1" x14ac:dyDescent="0.25">
      <c r="A136" t="s">
        <v>11032</v>
      </c>
      <c r="B136" s="254" t="s">
        <v>11368</v>
      </c>
      <c r="C136" t="s">
        <v>11368</v>
      </c>
      <c r="D136" s="295" t="s">
        <v>11373</v>
      </c>
      <c r="E136" s="300" t="s">
        <v>12028</v>
      </c>
      <c r="G136" s="259" t="s">
        <v>162</v>
      </c>
      <c r="L136" s="224" t="s">
        <v>8906</v>
      </c>
      <c r="S136" s="302" t="s">
        <v>12806</v>
      </c>
      <c r="T136" s="300" t="s">
        <v>8540</v>
      </c>
      <c r="Z136" s="302" t="s">
        <v>13348</v>
      </c>
    </row>
    <row r="137" spans="1:32" ht="16.149999999999999" hidden="1" customHeight="1" x14ac:dyDescent="0.25">
      <c r="A137" s="111" t="str">
        <f>UPPER('route plans'!A1981)</f>
        <v>AM WHOLESALERS</v>
      </c>
      <c r="B137" s="111" t="str">
        <f>UPPER('route plans'!B1981)</f>
        <v>KOMANI</v>
      </c>
      <c r="C137" s="111" t="str">
        <f>UPPER('route plans'!C1981)</f>
        <v>KOMANI</v>
      </c>
      <c r="D137" s="111" t="str">
        <f>UPPER('route plans'!D1981)</f>
        <v>EASTERN CAPE</v>
      </c>
      <c r="E137" s="111" t="str">
        <f>UPPER('route plans'!E1981)</f>
        <v>E71 ROYGANNA STREET EZIBELENI</v>
      </c>
      <c r="F137" s="111" t="str">
        <f>UPPER('route plans'!G1981)</f>
        <v>NO</v>
      </c>
      <c r="G137" s="111" t="str">
        <f>UPPER('route plans'!H1981)</f>
        <v>BUILD IT</v>
      </c>
      <c r="H137" s="111"/>
      <c r="I137" s="115"/>
      <c r="J137" s="116"/>
      <c r="K137" s="115"/>
      <c r="L137" s="111" t="s">
        <v>8906</v>
      </c>
      <c r="M137" s="111" t="str">
        <f>UPPER('route plans'!N1981)</f>
        <v>N/A</v>
      </c>
      <c r="N137" s="111" t="str">
        <f>UPPER('route plans'!O1981)</f>
        <v>N</v>
      </c>
      <c r="O137" s="111"/>
      <c r="P137" s="111"/>
      <c r="Q137" s="111"/>
      <c r="R137" s="111"/>
      <c r="S137" s="111" t="str">
        <f>UPPER('route plans'!T1981)</f>
        <v>SHAKHEEL</v>
      </c>
      <c r="T137" s="111" t="str">
        <f>'route plans'!U1981</f>
        <v>045 838 9805</v>
      </c>
      <c r="U137" s="111"/>
      <c r="V137" s="111"/>
      <c r="W137" s="111">
        <f>'route plans'!X1981</f>
        <v>0</v>
      </c>
      <c r="X137" s="111">
        <f>'route plans'!Y1981</f>
        <v>0</v>
      </c>
      <c r="Y137" s="111" t="str">
        <f>UPPER('route plans'!Z1981)</f>
        <v/>
      </c>
      <c r="Z137" s="111" t="str">
        <f>UPPER('route plans'!AA1981)</f>
        <v>SHAKEEL@AL-ASR.CO.ZA</v>
      </c>
      <c r="AA137" s="118"/>
      <c r="AB137" s="116">
        <f ca="1">'route plans'!AC1981</f>
        <v>823</v>
      </c>
      <c r="AC137" s="111"/>
      <c r="AD137" s="111"/>
      <c r="AE137" s="111"/>
      <c r="AF137" s="111"/>
    </row>
    <row r="138" spans="1:32" ht="16.149999999999999" hidden="1" customHeight="1" x14ac:dyDescent="0.25">
      <c r="A138" s="111" t="str">
        <f>UPPER('route plans'!A728)</f>
        <v xml:space="preserve">AM WHOLESALERS </v>
      </c>
      <c r="B138" s="111" t="str">
        <f>UPPER('route plans'!B728)</f>
        <v>EZIBELENI</v>
      </c>
      <c r="C138" s="111" t="str">
        <f>UPPER('route plans'!C728)</f>
        <v>KOMANI</v>
      </c>
      <c r="D138" s="111" t="str">
        <f>UPPER('route plans'!D728)</f>
        <v>EASTERN CAPE</v>
      </c>
      <c r="E138" s="111" t="str">
        <f>UPPER('route plans'!E728)</f>
        <v>E71 ROYGANNA STREET EZIBELENI</v>
      </c>
      <c r="F138" s="111" t="str">
        <f>UPPER('route plans'!G728)</f>
        <v>YES</v>
      </c>
      <c r="G138" s="111" t="str">
        <f>UPPER('route plans'!H728)</f>
        <v>EST</v>
      </c>
      <c r="H138" s="111"/>
      <c r="I138" s="115"/>
      <c r="J138" s="116"/>
      <c r="K138" s="115"/>
      <c r="L138" s="111" t="s">
        <v>8906</v>
      </c>
      <c r="M138" s="111" t="str">
        <f>UPPER('route plans'!N728)</f>
        <v>N/A</v>
      </c>
      <c r="N138" s="111" t="str">
        <f>UPPER('route plans'!O728)</f>
        <v>NO</v>
      </c>
      <c r="O138" s="115"/>
      <c r="P138" s="111"/>
      <c r="Q138" s="111"/>
      <c r="R138" s="111"/>
      <c r="S138" s="111" t="str">
        <f>UPPER('route plans'!T728)</f>
        <v xml:space="preserve">SHAKHEEL </v>
      </c>
      <c r="T138" s="111" t="str">
        <f>'route plans'!U728</f>
        <v>045 838 9805</v>
      </c>
      <c r="U138" s="111"/>
      <c r="V138" s="111"/>
      <c r="W138" s="111">
        <f>'route plans'!X728</f>
        <v>0</v>
      </c>
      <c r="X138" s="116">
        <f>'route plans'!Y728</f>
        <v>0</v>
      </c>
      <c r="Y138" s="111" t="str">
        <f>UPPER('route plans'!Z728)</f>
        <v/>
      </c>
      <c r="Z138" s="111" t="str">
        <f>UPPER('route plans'!AA728)</f>
        <v>SHAKEEL@AL-ASR.CO.ZA</v>
      </c>
      <c r="AA138" s="118"/>
      <c r="AB138" s="116" t="e">
        <f ca="1">'route plans'!AC728</f>
        <v>#VALUE!</v>
      </c>
      <c r="AC138" s="111"/>
      <c r="AD138" s="111"/>
      <c r="AE138" s="111"/>
      <c r="AF138" s="111"/>
    </row>
    <row r="139" spans="1:32" ht="16.149999999999999" hidden="1" customHeight="1" x14ac:dyDescent="0.25">
      <c r="A139" t="s">
        <v>10597</v>
      </c>
      <c r="B139" s="254" t="s">
        <v>11157</v>
      </c>
      <c r="C139" t="s">
        <v>11157</v>
      </c>
      <c r="D139" s="295" t="s">
        <v>9036</v>
      </c>
      <c r="E139" s="300" t="s">
        <v>11602</v>
      </c>
      <c r="G139" s="259" t="s">
        <v>162</v>
      </c>
      <c r="L139" s="224" t="s">
        <v>8906</v>
      </c>
      <c r="S139" s="302" t="s">
        <v>12477</v>
      </c>
      <c r="T139" s="327" t="s">
        <v>3088</v>
      </c>
      <c r="Z139" s="302" t="s">
        <v>13000</v>
      </c>
    </row>
    <row r="140" spans="1:32" ht="16.149999999999999" hidden="1" customHeight="1" x14ac:dyDescent="0.25">
      <c r="A140" s="111" t="str">
        <f>UPPER('route plans'!A164)</f>
        <v>AMADWALA HARDWARE</v>
      </c>
      <c r="B140" s="111" t="str">
        <f>UPPER('route plans'!B164)</f>
        <v>MAAKE</v>
      </c>
      <c r="C140" s="111" t="str">
        <f>UPPER('route plans'!C164)</f>
        <v>MAAKE</v>
      </c>
      <c r="D140" s="111" t="str">
        <f>UPPER('route plans'!D164)</f>
        <v>LIMPOPO</v>
      </c>
      <c r="E140" s="111" t="str">
        <f>UPPER('route plans'!E164)</f>
        <v>MAAKE</v>
      </c>
      <c r="F140" s="111" t="str">
        <f>UPPER('route plans'!G164)</f>
        <v>NO</v>
      </c>
      <c r="G140" s="111" t="str">
        <f>UPPER('route plans'!H164)</f>
        <v>NONE</v>
      </c>
      <c r="H140" s="111"/>
      <c r="I140" s="115"/>
      <c r="J140" s="116"/>
      <c r="K140" s="115"/>
      <c r="L140" s="111" t="s">
        <v>8906</v>
      </c>
      <c r="M140" s="111" t="str">
        <f>UPPER('route plans'!N164)</f>
        <v>N/A</v>
      </c>
      <c r="N140" s="111" t="str">
        <f>UPPER('route plans'!O164)</f>
        <v>NO</v>
      </c>
      <c r="O140" s="115"/>
      <c r="P140" s="111"/>
      <c r="Q140" s="111"/>
      <c r="R140" s="111"/>
      <c r="S140" s="111" t="str">
        <f>UPPER('route plans'!T164)</f>
        <v>SAHJAD</v>
      </c>
      <c r="T140" s="117" t="str">
        <f>'route plans'!U164</f>
        <v>0843434679</v>
      </c>
      <c r="U140" s="111"/>
      <c r="V140" s="111"/>
      <c r="W140" s="115">
        <f>'route plans'!X164</f>
        <v>0</v>
      </c>
      <c r="X140" s="116">
        <f>'route plans'!Y164</f>
        <v>44489</v>
      </c>
      <c r="Y140" s="111" t="str">
        <f>UPPER('route plans'!Z164)</f>
        <v/>
      </c>
      <c r="Z140" s="111" t="str">
        <f>UPPER('route plans'!AA164)</f>
        <v/>
      </c>
      <c r="AA140" s="115"/>
      <c r="AB140" s="116">
        <f ca="1">'route plans'!AC164</f>
        <v>1080</v>
      </c>
      <c r="AC140" s="111"/>
      <c r="AD140" s="111"/>
      <c r="AE140" s="111"/>
      <c r="AF140" s="111"/>
    </row>
    <row r="141" spans="1:32" ht="16.149999999999999" hidden="1" customHeight="1" x14ac:dyDescent="0.25">
      <c r="A141" s="111" t="str">
        <f>UPPER('route plans'!A1139)</f>
        <v>AMAQHAWE RSIZWE PROJECTS</v>
      </c>
      <c r="B141" s="111" t="str">
        <f>UPPER('route plans'!B1139)</f>
        <v>INANDA</v>
      </c>
      <c r="C141" s="111" t="str">
        <f>UPPER('route plans'!C1139)</f>
        <v>INANDA</v>
      </c>
      <c r="D141" s="111" t="str">
        <f>UPPER('route plans'!D1139)</f>
        <v>KWAZULU-NATAL</v>
      </c>
      <c r="E141" s="111" t="str">
        <f>UPPER('route plans'!E1139)</f>
        <v>258 INDANDA 4310</v>
      </c>
      <c r="F141" s="111" t="str">
        <f>UPPER('route plans'!G1139)</f>
        <v>NO</v>
      </c>
      <c r="G141" s="111" t="str">
        <f>UPPER('route plans'!H1139)</f>
        <v>EST</v>
      </c>
      <c r="H141" s="111"/>
      <c r="I141" s="115"/>
      <c r="J141" s="116"/>
      <c r="K141" s="115"/>
      <c r="L141" s="111" t="s">
        <v>8906</v>
      </c>
      <c r="M141" s="111" t="str">
        <f>UPPER('route plans'!N1139)</f>
        <v>N/A</v>
      </c>
      <c r="N141" s="111" t="str">
        <f>UPPER('route plans'!O1139)</f>
        <v>NO</v>
      </c>
      <c r="O141" s="111"/>
      <c r="P141" s="111"/>
      <c r="Q141" s="111"/>
      <c r="R141" s="111"/>
      <c r="S141" s="111" t="str">
        <f>UPPER('route plans'!T1139)</f>
        <v>PHILANI</v>
      </c>
      <c r="T141" s="111" t="str">
        <f>'route plans'!U1139</f>
        <v>082 26670175</v>
      </c>
      <c r="U141" s="111"/>
      <c r="V141" s="111"/>
      <c r="W141" s="111">
        <f>'route plans'!X1139</f>
        <v>0</v>
      </c>
      <c r="X141" s="111">
        <f>'route plans'!Y1139</f>
        <v>0</v>
      </c>
      <c r="Y141" s="111" t="str">
        <f>UPPER('route plans'!Z1139)</f>
        <v/>
      </c>
      <c r="Z141" s="111" t="str">
        <f>UPPER('route plans'!AA1139)</f>
        <v>KHOZA.SAITH@GMAIL.COM</v>
      </c>
      <c r="AA141" s="111"/>
      <c r="AB141" s="116" t="e">
        <f ca="1">'route plans'!AC1139</f>
        <v>#VALUE!</v>
      </c>
      <c r="AC141" s="111"/>
      <c r="AD141" s="111"/>
      <c r="AE141" s="111"/>
      <c r="AF141" s="111"/>
    </row>
    <row r="142" spans="1:32" ht="16.149999999999999" customHeight="1" x14ac:dyDescent="0.25">
      <c r="A142" s="111" t="str">
        <f>UPPER('route plans'!A1924)</f>
        <v>AMAQHAWE RSIZWE PROJECTS</v>
      </c>
      <c r="B142" s="111" t="str">
        <f>UPPER('route plans'!B1924)</f>
        <v>INANDA</v>
      </c>
      <c r="C142" s="111" t="str">
        <f>UPPER('route plans'!C1924)</f>
        <v>INANDA</v>
      </c>
      <c r="D142" s="111" t="str">
        <f>UPPER('route plans'!D1924)</f>
        <v>KWAZULU-NATAL</v>
      </c>
      <c r="E142" s="111" t="str">
        <f>UPPER('route plans'!E1924)</f>
        <v>258 INDANDA 4310</v>
      </c>
      <c r="F142" s="111" t="str">
        <f>UPPER('route plans'!G1924)</f>
        <v>NO</v>
      </c>
      <c r="G142" s="111" t="str">
        <f>UPPER('route plans'!H1924)</f>
        <v>BUILD IT</v>
      </c>
      <c r="H142" s="111"/>
      <c r="I142" s="115"/>
      <c r="J142" s="116"/>
      <c r="K142" s="115"/>
      <c r="L142" s="111" t="s">
        <v>8906</v>
      </c>
      <c r="M142" s="111" t="str">
        <f>UPPER('route plans'!N1924)</f>
        <v>N/A</v>
      </c>
      <c r="N142" s="111" t="str">
        <f>UPPER('route plans'!O1924)</f>
        <v>N</v>
      </c>
      <c r="O142" s="111"/>
      <c r="P142" s="111"/>
      <c r="Q142" s="111"/>
      <c r="R142" s="111"/>
      <c r="S142" s="111" t="str">
        <f>UPPER('route plans'!T1924)</f>
        <v>PHILANI</v>
      </c>
      <c r="T142" s="111" t="str">
        <f>'route plans'!U1924</f>
        <v>082 26670175</v>
      </c>
      <c r="U142" s="111"/>
      <c r="V142" s="111"/>
      <c r="W142" s="111">
        <f>'route plans'!X1924</f>
        <v>0</v>
      </c>
      <c r="X142" s="111">
        <f>'route plans'!Y1924</f>
        <v>0</v>
      </c>
      <c r="Y142" s="111" t="str">
        <f>UPPER('route plans'!Z1924)</f>
        <v/>
      </c>
      <c r="Z142" s="111" t="str">
        <f>UPPER('route plans'!AA1924)</f>
        <v>INFO@WHITTLES.CO.ZA;ORDERS@WHITTLES.CO.ZA;ACCOUNTS@WHITTLES.CO.ZA</v>
      </c>
      <c r="AA142" s="118"/>
      <c r="AB142" s="116">
        <f ca="1">'route plans'!AC1924</f>
        <v>823</v>
      </c>
      <c r="AC142" s="111"/>
      <c r="AD142" s="111"/>
      <c r="AE142" s="111"/>
      <c r="AF142" s="111"/>
    </row>
    <row r="143" spans="1:32" ht="16.149999999999999" hidden="1" customHeight="1" x14ac:dyDescent="0.25">
      <c r="A143" t="s">
        <v>10503</v>
      </c>
      <c r="B143" s="254" t="s">
        <v>11129</v>
      </c>
      <c r="C143" t="s">
        <v>11129</v>
      </c>
      <c r="D143" s="295" t="s">
        <v>11373</v>
      </c>
      <c r="E143" s="300" t="s">
        <v>11509</v>
      </c>
      <c r="G143" s="259" t="s">
        <v>162</v>
      </c>
      <c r="L143" s="224" t="s">
        <v>8906</v>
      </c>
      <c r="S143" s="302" t="s">
        <v>12426</v>
      </c>
      <c r="T143" s="300" t="s">
        <v>4707</v>
      </c>
      <c r="Z143" s="300" t="s">
        <v>12951</v>
      </c>
    </row>
    <row r="144" spans="1:32" ht="16.149999999999999" hidden="1" customHeight="1" x14ac:dyDescent="0.25">
      <c r="A144" s="111" t="str">
        <f>UPPER('route plans'!A349)</f>
        <v>AMAZING HARDWARE</v>
      </c>
      <c r="B144" s="111" t="str">
        <f>UPPER('route plans'!B349)</f>
        <v>COLORADO</v>
      </c>
      <c r="C144" s="111" t="str">
        <f>UPPER('route plans'!C349)</f>
        <v>COLORADO</v>
      </c>
      <c r="D144" s="111" t="str">
        <f>UPPER('route plans'!D349)</f>
        <v>WESTERN CAPE</v>
      </c>
      <c r="E144" s="111" t="str">
        <f>UPPER('route plans'!E349)</f>
        <v>PARK, SHOP 17A, COLORADO CITY CENTRE, WELTEVREDEN PKWY</v>
      </c>
      <c r="F144" s="111" t="str">
        <f>UPPER('route plans'!G349)</f>
        <v>NO</v>
      </c>
      <c r="G144" s="111" t="str">
        <f>UPPER('route plans'!H349)</f>
        <v>NONE</v>
      </c>
      <c r="H144" s="111"/>
      <c r="I144" s="115"/>
      <c r="J144" s="116"/>
      <c r="K144" s="115"/>
      <c r="L144" s="111" t="s">
        <v>8906</v>
      </c>
      <c r="M144" s="111" t="str">
        <f>UPPER('route plans'!N349)</f>
        <v>30 DAYS</v>
      </c>
      <c r="N144" s="111" t="str">
        <f>UPPER('route plans'!O349)</f>
        <v>NO</v>
      </c>
      <c r="O144" s="111"/>
      <c r="P144" s="111"/>
      <c r="Q144" s="111"/>
      <c r="R144" s="111"/>
      <c r="S144" s="111" t="str">
        <f>UPPER('route plans'!T349)</f>
        <v/>
      </c>
      <c r="T144" s="117">
        <f>'route plans'!U349</f>
        <v>0</v>
      </c>
      <c r="U144" s="111"/>
      <c r="V144" s="111"/>
      <c r="W144" s="115">
        <f>'route plans'!X349</f>
        <v>0</v>
      </c>
      <c r="X144" s="116">
        <f>'route plans'!Y349</f>
        <v>0</v>
      </c>
      <c r="Y144" s="111" t="str">
        <f>UPPER('route plans'!Z349)</f>
        <v/>
      </c>
      <c r="Z144" s="111" t="str">
        <f>UPPER('route plans'!AA349)</f>
        <v>SHAFIEK@BRIGHTS.CO.ZA;ASHLEIGH@BRIGHTS.CO.ZA</v>
      </c>
      <c r="AA144" s="115"/>
      <c r="AB144" s="116" t="e">
        <f ca="1">'route plans'!AC349</f>
        <v>#VALUE!</v>
      </c>
      <c r="AC144" s="111"/>
      <c r="AD144" s="111"/>
      <c r="AE144" s="111"/>
      <c r="AF144" s="111"/>
    </row>
    <row r="145" spans="1:32" ht="16.149999999999999" hidden="1" customHeight="1" x14ac:dyDescent="0.25">
      <c r="A145" s="111" t="str">
        <f>UPPER('route plans'!A723)</f>
        <v>AMCARE</v>
      </c>
      <c r="B145" s="111" t="str">
        <f>UPPER('route plans'!B723)</f>
        <v>NEWCASTLE</v>
      </c>
      <c r="C145" s="111" t="str">
        <f>UPPER('route plans'!C723)</f>
        <v>NEWCASTLE</v>
      </c>
      <c r="D145" s="111" t="str">
        <f>UPPER('route plans'!D723)</f>
        <v>KWAZULU-NATAL</v>
      </c>
      <c r="E145" s="111" t="str">
        <f>UPPER('route plans'!E723)</f>
        <v>12 MURCHISON STREET (SHOP 3) NEWCASTLE</v>
      </c>
      <c r="F145" s="111" t="str">
        <f>UPPER('route plans'!G723)</f>
        <v>NO</v>
      </c>
      <c r="G145" s="111" t="str">
        <f>UPPER('route plans'!H723)</f>
        <v>EST</v>
      </c>
      <c r="H145" s="111"/>
      <c r="I145" s="115"/>
      <c r="J145" s="116"/>
      <c r="K145" s="115"/>
      <c r="L145" s="111" t="s">
        <v>8906</v>
      </c>
      <c r="M145" s="111" t="str">
        <f>UPPER('route plans'!N723)</f>
        <v>N/A</v>
      </c>
      <c r="N145" s="111" t="str">
        <f>UPPER('route plans'!O723)</f>
        <v>NO</v>
      </c>
      <c r="O145" s="111"/>
      <c r="P145" s="111"/>
      <c r="Q145" s="111"/>
      <c r="R145" s="111"/>
      <c r="S145" s="111" t="str">
        <f>UPPER('route plans'!T723)</f>
        <v>IMTIAAZ AHMED</v>
      </c>
      <c r="T145" s="111" t="str">
        <f>'route plans'!U723</f>
        <v>034 3121488</v>
      </c>
      <c r="U145" s="111"/>
      <c r="V145" s="111"/>
      <c r="W145" s="111">
        <f>'route plans'!X723</f>
        <v>0</v>
      </c>
      <c r="X145" s="111">
        <f>'route plans'!Y723</f>
        <v>0</v>
      </c>
      <c r="Y145" s="111" t="str">
        <f>UPPER('route plans'!Z723)</f>
        <v/>
      </c>
      <c r="Z145" s="111" t="str">
        <f>UPPER('route plans'!AA723)</f>
        <v>AMCARE@TELKOMSA.NET; RENAY@LAKOO.CO.ZA</v>
      </c>
      <c r="AA145" s="111"/>
      <c r="AB145" s="116" t="e">
        <f ca="1">'route plans'!AC723</f>
        <v>#VALUE!</v>
      </c>
      <c r="AC145" s="111"/>
      <c r="AD145" s="111"/>
      <c r="AE145" s="111"/>
      <c r="AF145" s="111"/>
    </row>
    <row r="146" spans="1:32" ht="16.149999999999999" hidden="1" customHeight="1" x14ac:dyDescent="0.25">
      <c r="A146" s="111" t="s">
        <v>9919</v>
      </c>
      <c r="B146" s="111" t="s">
        <v>9968</v>
      </c>
      <c r="C146" s="111" t="s">
        <v>9968</v>
      </c>
      <c r="D146" s="111" t="s">
        <v>10004</v>
      </c>
      <c r="E146" s="111" t="s">
        <v>10010</v>
      </c>
      <c r="F146" s="111"/>
      <c r="G146" s="111" t="s">
        <v>162</v>
      </c>
      <c r="H146" s="111"/>
      <c r="I146" s="111"/>
      <c r="J146" s="111"/>
      <c r="K146" s="111"/>
      <c r="L146" s="111" t="s">
        <v>8906</v>
      </c>
      <c r="M146" s="111"/>
      <c r="N146" s="111"/>
      <c r="O146" s="111"/>
      <c r="P146" s="111"/>
      <c r="Q146" s="111"/>
      <c r="R146" s="111"/>
      <c r="S146" s="111" t="s">
        <v>10057</v>
      </c>
      <c r="T146" s="111" t="s">
        <v>3061</v>
      </c>
      <c r="U146" s="111"/>
      <c r="V146" s="111"/>
      <c r="W146" s="111"/>
      <c r="X146" s="111"/>
      <c r="Y146" s="111"/>
      <c r="Z146" s="111" t="s">
        <v>10102</v>
      </c>
      <c r="AA146" s="111"/>
      <c r="AB146" s="111"/>
      <c r="AC146" s="111"/>
      <c r="AD146" s="111"/>
      <c r="AE146" s="111"/>
      <c r="AF146" s="111"/>
    </row>
    <row r="147" spans="1:32" ht="16.149999999999999" hidden="1" customHeight="1" x14ac:dyDescent="0.25">
      <c r="A147" s="111" t="str">
        <f>UPPER('route plans'!A609)</f>
        <v>AMD DISCOUNT HARDWARE</v>
      </c>
      <c r="B147" s="111" t="str">
        <f>UPPER('route plans'!B609)</f>
        <v>WATERLOO</v>
      </c>
      <c r="C147" s="111" t="str">
        <f>UPPER('route plans'!C609)</f>
        <v>VERULAM</v>
      </c>
      <c r="D147" s="111" t="str">
        <f>UPPER('route plans'!D609)</f>
        <v>KWAZULU-NATAL</v>
      </c>
      <c r="E147" s="111" t="str">
        <f>UPPER('route plans'!E609)</f>
        <v>165 JUBA NGCOBO ROAD, WATERLOO, VERULAM</v>
      </c>
      <c r="F147" s="111" t="str">
        <f>UPPER('route plans'!G609)</f>
        <v>NO</v>
      </c>
      <c r="G147" s="111" t="str">
        <f>UPPER('route plans'!H609)</f>
        <v>POWER BUILD</v>
      </c>
      <c r="H147" s="111"/>
      <c r="I147" s="115"/>
      <c r="J147" s="116"/>
      <c r="K147" s="115"/>
      <c r="L147" s="111" t="s">
        <v>8906</v>
      </c>
      <c r="M147" s="111" t="str">
        <f>UPPER('route plans'!N609)</f>
        <v>N/A</v>
      </c>
      <c r="N147" s="111" t="str">
        <f>UPPER('route plans'!O609)</f>
        <v>NO</v>
      </c>
      <c r="O147" s="111"/>
      <c r="P147" s="111"/>
      <c r="Q147" s="111"/>
      <c r="R147" s="111"/>
      <c r="S147" s="111" t="str">
        <f>UPPER('route plans'!T609)</f>
        <v>AYESHA BI BI DHOOMA</v>
      </c>
      <c r="T147" s="119" t="str">
        <f>'route plans'!U609</f>
        <v>072 475 5599</v>
      </c>
      <c r="U147" s="111"/>
      <c r="V147" s="111"/>
      <c r="W147" s="111">
        <f>'route plans'!X609</f>
        <v>0</v>
      </c>
      <c r="X147" s="116">
        <f>'route plans'!Y609</f>
        <v>44489</v>
      </c>
      <c r="Y147" s="111" t="str">
        <f>UPPER('route plans'!Z609)</f>
        <v/>
      </c>
      <c r="Z147" s="111" t="str">
        <f>UPPER('route plans'!AA609)</f>
        <v>AMDDHARDWARE@GMAIL.COM</v>
      </c>
      <c r="AA147" s="118"/>
      <c r="AB147" s="116">
        <f ca="1">'route plans'!AC609</f>
        <v>827</v>
      </c>
      <c r="AC147" s="111"/>
      <c r="AD147" s="111"/>
      <c r="AE147" s="111"/>
      <c r="AF147" s="111"/>
    </row>
    <row r="148" spans="1:32" ht="16.149999999999999" hidden="1" customHeight="1" x14ac:dyDescent="0.25">
      <c r="A148" s="111" t="str">
        <f>UPPER('route plans'!A396)</f>
        <v>AMERICANA HARDWARE</v>
      </c>
      <c r="B148" s="111" t="str">
        <f>UPPER('route plans'!B396)</f>
        <v>MEYERTON</v>
      </c>
      <c r="C148" s="111" t="str">
        <f>UPPER('route plans'!C396)</f>
        <v>JOHANNESBURG</v>
      </c>
      <c r="D148" s="111" t="str">
        <f>UPPER('route plans'!D396)</f>
        <v>GAUTENG</v>
      </c>
      <c r="E148" s="111" t="str">
        <f>UPPER('route plans'!E396)</f>
        <v> 163 JOHAN LE ROUX RD, MEYERTON PARK (FARMS), MEYERTON, 1961</v>
      </c>
      <c r="F148" s="111" t="str">
        <f>UPPER('route plans'!G396)</f>
        <v>NO</v>
      </c>
      <c r="G148" s="111" t="str">
        <f>UPPER('route plans'!H396)</f>
        <v>EST</v>
      </c>
      <c r="H148" s="111"/>
      <c r="I148" s="115"/>
      <c r="J148" s="116"/>
      <c r="K148" s="115"/>
      <c r="L148" s="111" t="s">
        <v>8906</v>
      </c>
      <c r="M148" s="111" t="str">
        <f>UPPER('route plans'!N396)</f>
        <v>N/A</v>
      </c>
      <c r="N148" s="111" t="str">
        <f>UPPER('route plans'!O396)</f>
        <v>NO</v>
      </c>
      <c r="O148" s="111"/>
      <c r="P148" s="111"/>
      <c r="Q148" s="111"/>
      <c r="R148" s="111"/>
      <c r="S148" s="111" t="str">
        <f>UPPER('route plans'!T396)</f>
        <v/>
      </c>
      <c r="T148" s="117">
        <f>'route plans'!U396</f>
        <v>163621999</v>
      </c>
      <c r="U148" s="111"/>
      <c r="V148" s="111"/>
      <c r="W148" s="111">
        <f>'route plans'!X396</f>
        <v>0</v>
      </c>
      <c r="X148" s="111">
        <f>'route plans'!Y396</f>
        <v>44489</v>
      </c>
      <c r="Y148" s="111" t="str">
        <f>UPPER('route plans'!Z396)</f>
        <v/>
      </c>
      <c r="Z148" s="111" t="str">
        <f>UPPER('route plans'!AA396)</f>
        <v/>
      </c>
      <c r="AA148" s="111"/>
      <c r="AB148" s="116">
        <f ca="1">'route plans'!AC396</f>
        <v>827</v>
      </c>
      <c r="AC148" s="111"/>
      <c r="AD148" s="111"/>
      <c r="AE148" s="111"/>
      <c r="AF148" s="111"/>
    </row>
    <row r="149" spans="1:32" ht="16.149999999999999" hidden="1" customHeight="1" x14ac:dyDescent="0.25">
      <c r="A149" s="111" t="str">
        <f>UPPER('route plans'!A2279)</f>
        <v>AMERICANA HARDWARE</v>
      </c>
      <c r="B149" s="111" t="str">
        <f>UPPER('route plans'!B2279)</f>
        <v>MEYERTON</v>
      </c>
      <c r="C149" s="111" t="str">
        <f>UPPER('route plans'!C2279)</f>
        <v>MEYERTON</v>
      </c>
      <c r="D149" s="111" t="str">
        <f>UPPER('route plans'!D2279)</f>
        <v>GAUTENG</v>
      </c>
      <c r="E149" s="111" t="str">
        <f>UPPER('route plans'!E2279)</f>
        <v>163 JOHAN LE ROUX ST MEYERTON</v>
      </c>
      <c r="F149" s="111" t="str">
        <f>UPPER('route plans'!G2279)</f>
        <v>NO</v>
      </c>
      <c r="G149" s="111" t="str">
        <f>UPPER('route plans'!H2279)</f>
        <v>BUILD IT</v>
      </c>
      <c r="H149" s="111"/>
      <c r="I149" s="115"/>
      <c r="J149" s="116"/>
      <c r="K149" s="115"/>
      <c r="L149" s="111" t="s">
        <v>8906</v>
      </c>
      <c r="M149" s="111" t="str">
        <f>UPPER('route plans'!N2279)</f>
        <v>N/A</v>
      </c>
      <c r="N149" s="111" t="str">
        <f>UPPER('route plans'!O2279)</f>
        <v>N</v>
      </c>
      <c r="O149" s="111"/>
      <c r="P149" s="111"/>
      <c r="Q149" s="111"/>
      <c r="R149" s="111"/>
      <c r="S149" s="111" t="str">
        <f>UPPER('route plans'!T2279)</f>
        <v>IMTIAZ / FAIZEL</v>
      </c>
      <c r="T149" s="111" t="str">
        <f>'route plans'!U2279</f>
        <v>016 362 1999</v>
      </c>
      <c r="U149" s="111"/>
      <c r="V149" s="111"/>
      <c r="W149" s="111">
        <f>'route plans'!X2279</f>
        <v>0</v>
      </c>
      <c r="X149" s="111">
        <f>'route plans'!Y2279</f>
        <v>0</v>
      </c>
      <c r="Y149" s="111" t="str">
        <f>UPPER('route plans'!Z2279)</f>
        <v/>
      </c>
      <c r="Z149" s="111" t="str">
        <f>UPPER('route plans'!AA2279)</f>
        <v>AMERICANA@COMUBYTE.CO.ZA</v>
      </c>
      <c r="AA149" s="118"/>
      <c r="AB149" s="116">
        <f ca="1">'route plans'!AC2279</f>
        <v>823</v>
      </c>
      <c r="AC149" s="111"/>
      <c r="AD149" s="111"/>
      <c r="AE149" s="111"/>
      <c r="AF149" s="111"/>
    </row>
    <row r="150" spans="1:32" ht="16.149999999999999" hidden="1" customHeight="1" x14ac:dyDescent="0.25">
      <c r="A150" s="111" t="str">
        <f>UPPER('route plans'!A724)</f>
        <v xml:space="preserve">AMERICANA HARDWARE </v>
      </c>
      <c r="B150" s="111" t="str">
        <f>UPPER('route plans'!B724)</f>
        <v>MEYERTON</v>
      </c>
      <c r="C150" s="111" t="str">
        <f>UPPER('route plans'!C724)</f>
        <v>MEYERTON</v>
      </c>
      <c r="D150" s="111" t="str">
        <f>UPPER('route plans'!D724)</f>
        <v>GAUTENG</v>
      </c>
      <c r="E150" s="111" t="str">
        <f>UPPER('route plans'!E724)</f>
        <v>163 JOHAN LE ROUX ST MEYERTON</v>
      </c>
      <c r="F150" s="111" t="str">
        <f>UPPER('route plans'!G724)</f>
        <v>NO</v>
      </c>
      <c r="G150" s="111" t="str">
        <f>UPPER('route plans'!H724)</f>
        <v>EST</v>
      </c>
      <c r="H150" s="111"/>
      <c r="I150" s="115"/>
      <c r="J150" s="116"/>
      <c r="K150" s="115"/>
      <c r="L150" s="111" t="s">
        <v>8906</v>
      </c>
      <c r="M150" s="111" t="str">
        <f>UPPER('route plans'!N724)</f>
        <v>N/A</v>
      </c>
      <c r="N150" s="111" t="str">
        <f>UPPER('route plans'!O724)</f>
        <v>NO</v>
      </c>
      <c r="O150" s="111"/>
      <c r="P150" s="111"/>
      <c r="Q150" s="111"/>
      <c r="R150" s="111"/>
      <c r="S150" s="111" t="str">
        <f>UPPER('route plans'!T724)</f>
        <v>IMTIAZ / FAIZEL</v>
      </c>
      <c r="T150" s="111" t="str">
        <f>'route plans'!U724</f>
        <v>016 362 1999</v>
      </c>
      <c r="U150" s="111"/>
      <c r="V150" s="111"/>
      <c r="W150" s="111">
        <f>'route plans'!X724</f>
        <v>0</v>
      </c>
      <c r="X150" s="111">
        <f>'route plans'!Y724</f>
        <v>0</v>
      </c>
      <c r="Y150" s="111" t="str">
        <f>UPPER('route plans'!Z724)</f>
        <v/>
      </c>
      <c r="Z150" s="111" t="str">
        <f>UPPER('route plans'!AA724)</f>
        <v>AMERICANA@COMUBYTE.CO.ZA</v>
      </c>
      <c r="AA150" s="111"/>
      <c r="AB150" s="116" t="e">
        <f ca="1">'route plans'!AC724</f>
        <v>#VALUE!</v>
      </c>
      <c r="AC150" s="111"/>
      <c r="AD150" s="111"/>
      <c r="AE150" s="111"/>
      <c r="AF150" s="111"/>
    </row>
    <row r="151" spans="1:32" ht="16.149999999999999" hidden="1" customHeight="1" x14ac:dyDescent="0.25">
      <c r="A151" t="s">
        <v>10993</v>
      </c>
      <c r="B151" s="254" t="s">
        <v>11326</v>
      </c>
      <c r="C151" t="s">
        <v>11326</v>
      </c>
      <c r="D151" s="295" t="s">
        <v>9215</v>
      </c>
      <c r="E151" s="300" t="s">
        <v>11990</v>
      </c>
      <c r="G151" s="259" t="s">
        <v>162</v>
      </c>
      <c r="L151" s="224" t="s">
        <v>8906</v>
      </c>
      <c r="S151" s="302" t="s">
        <v>12772</v>
      </c>
      <c r="T151" s="300" t="s">
        <v>3066</v>
      </c>
      <c r="Z151" s="302" t="s">
        <v>13312</v>
      </c>
    </row>
    <row r="152" spans="1:32" ht="16.149999999999999" customHeight="1" x14ac:dyDescent="0.25">
      <c r="A152" s="111" t="str">
        <f>UPPER('route plans'!A2219)</f>
        <v>AMOS HARDWARE</v>
      </c>
      <c r="B152" s="111" t="str">
        <f>UPPER('route plans'!B2219)</f>
        <v>PORT EDWARD</v>
      </c>
      <c r="C152" s="111" t="str">
        <f>UPPER('route plans'!C2219)</f>
        <v>PORT EDWARD</v>
      </c>
      <c r="D152" s="111" t="str">
        <f>UPPER('route plans'!D2219)</f>
        <v>KWAZULU-NATAL</v>
      </c>
      <c r="E152" s="111" t="str">
        <f>UPPER('route plans'!E2219)</f>
        <v>190 IZINGOLWGONI ROAD, BANNERS REST PORT EDWARD 4295</v>
      </c>
      <c r="F152" s="111" t="str">
        <f>UPPER('route plans'!G2219)</f>
        <v>NO</v>
      </c>
      <c r="G152" s="111" t="str">
        <f>UPPER('route plans'!H2219)</f>
        <v>BUILD IT</v>
      </c>
      <c r="H152" s="111"/>
      <c r="I152" s="115"/>
      <c r="J152" s="116"/>
      <c r="K152" s="115"/>
      <c r="L152" s="111" t="s">
        <v>8906</v>
      </c>
      <c r="M152" s="111" t="str">
        <f>UPPER('route plans'!N2219)</f>
        <v>N/A</v>
      </c>
      <c r="N152" s="111" t="str">
        <f>UPPER('route plans'!O2219)</f>
        <v>N</v>
      </c>
      <c r="O152" s="111"/>
      <c r="P152" s="111"/>
      <c r="Q152" s="111"/>
      <c r="R152" s="111"/>
      <c r="S152" s="111" t="str">
        <f>UPPER('route plans'!T2219)</f>
        <v>YUSUF MOOSA</v>
      </c>
      <c r="T152" s="111" t="str">
        <f>'route plans'!U2219</f>
        <v>039 3111 294</v>
      </c>
      <c r="U152" s="111"/>
      <c r="V152" s="111"/>
      <c r="W152" s="111">
        <f>'route plans'!X2219</f>
        <v>0</v>
      </c>
      <c r="X152" s="111">
        <f>'route plans'!Y2219</f>
        <v>0</v>
      </c>
      <c r="Y152" s="111" t="str">
        <f>UPPER('route plans'!Z2219)</f>
        <v/>
      </c>
      <c r="Z152" s="111" t="str">
        <f>UPPER('route plans'!AA2219)</f>
        <v>ISMAILHHBS@GMAIL.COM</v>
      </c>
      <c r="AA152" s="118"/>
      <c r="AB152" s="116">
        <f ca="1">'route plans'!AC2219</f>
        <v>823</v>
      </c>
      <c r="AC152" s="111"/>
      <c r="AD152" s="111"/>
      <c r="AE152" s="111"/>
      <c r="AF152" s="111"/>
    </row>
    <row r="153" spans="1:32" ht="16.149999999999999" hidden="1" customHeight="1" x14ac:dyDescent="0.25">
      <c r="A153" s="111" t="str">
        <f>UPPER('route plans'!A725)</f>
        <v xml:space="preserve">AMOS HARDWARE </v>
      </c>
      <c r="B153" s="111" t="str">
        <f>UPPER('route plans'!B725)</f>
        <v>PORT EDWARD</v>
      </c>
      <c r="C153" s="111" t="str">
        <f>UPPER('route plans'!C725)</f>
        <v>PORT EDWARD</v>
      </c>
      <c r="D153" s="111" t="str">
        <f>UPPER('route plans'!D725)</f>
        <v>KWAZULU-NATAL</v>
      </c>
      <c r="E153" s="111" t="str">
        <f>UPPER('route plans'!E725)</f>
        <v>190 IZINGOLWGONI ROAD, BANNERS REST PORT EDWARD 4295</v>
      </c>
      <c r="F153" s="111" t="str">
        <f>UPPER('route plans'!G725)</f>
        <v>NO</v>
      </c>
      <c r="G153" s="111" t="str">
        <f>UPPER('route plans'!H725)</f>
        <v>EST</v>
      </c>
      <c r="H153" s="111"/>
      <c r="I153" s="115"/>
      <c r="J153" s="116"/>
      <c r="K153" s="115"/>
      <c r="L153" s="111" t="s">
        <v>8906</v>
      </c>
      <c r="M153" s="111" t="str">
        <f>UPPER('route plans'!N725)</f>
        <v>N/A</v>
      </c>
      <c r="N153" s="111" t="str">
        <f>UPPER('route plans'!O725)</f>
        <v>NO</v>
      </c>
      <c r="O153" s="111"/>
      <c r="P153" s="111"/>
      <c r="Q153" s="111"/>
      <c r="R153" s="111"/>
      <c r="S153" s="111" t="str">
        <f>UPPER('route plans'!T725)</f>
        <v>YUSUF MOOSA</v>
      </c>
      <c r="T153" s="111" t="str">
        <f>'route plans'!U725</f>
        <v>039 3111 294</v>
      </c>
      <c r="U153" s="111"/>
      <c r="V153" s="111"/>
      <c r="W153" s="111">
        <f>'route plans'!X725</f>
        <v>0</v>
      </c>
      <c r="X153" s="111">
        <f>'route plans'!Y725</f>
        <v>0</v>
      </c>
      <c r="Y153" s="111" t="str">
        <f>UPPER('route plans'!Z725)</f>
        <v/>
      </c>
      <c r="Z153" s="111" t="str">
        <f>UPPER('route plans'!AA725)</f>
        <v>YUSUFMOOSA957@GMAIL.COM</v>
      </c>
      <c r="AA153" s="111"/>
      <c r="AB153" s="116" t="e">
        <f ca="1">'route plans'!AC725</f>
        <v>#VALUE!</v>
      </c>
      <c r="AC153" s="111"/>
      <c r="AD153" s="111"/>
      <c r="AE153" s="111"/>
      <c r="AF153" s="111"/>
    </row>
    <row r="154" spans="1:32" ht="16.149999999999999" hidden="1" customHeight="1" x14ac:dyDescent="0.25">
      <c r="A154" t="s">
        <v>10650</v>
      </c>
      <c r="B154" s="254" t="s">
        <v>11187</v>
      </c>
      <c r="C154" t="s">
        <v>11187</v>
      </c>
      <c r="D154" s="295" t="s">
        <v>11373</v>
      </c>
      <c r="E154" s="300" t="s">
        <v>11656</v>
      </c>
      <c r="G154" s="259" t="s">
        <v>162</v>
      </c>
      <c r="L154" s="224" t="s">
        <v>8906</v>
      </c>
      <c r="S154" s="302" t="s">
        <v>12519</v>
      </c>
      <c r="T154" s="327" t="s">
        <v>3072</v>
      </c>
      <c r="Z154" s="302" t="s">
        <v>13043</v>
      </c>
    </row>
    <row r="155" spans="1:32" ht="16.149999999999999" hidden="1" customHeight="1" x14ac:dyDescent="0.25">
      <c r="A155" s="111" t="str">
        <f>UPPER('route plans'!A727)</f>
        <v>AMOS HARDWARE PORT SHEPSTONE (PTY) LTD</v>
      </c>
      <c r="B155" s="111" t="str">
        <f>UPPER('route plans'!B727)</f>
        <v>PORT SHEPSTONE</v>
      </c>
      <c r="C155" s="111" t="str">
        <f>UPPER('route plans'!C727)</f>
        <v>PORT SHEPSTONE</v>
      </c>
      <c r="D155" s="111" t="str">
        <f>UPPER('route plans'!D727)</f>
        <v>KWAZULU-NATAL</v>
      </c>
      <c r="E155" s="111" t="str">
        <f>UPPER('route plans'!E727)</f>
        <v>40 AIKEN STREET, PORT SHEPSTONE, KWAZULU-NATAL</v>
      </c>
      <c r="F155" s="111" t="str">
        <f>UPPER('route plans'!G727)</f>
        <v>NO</v>
      </c>
      <c r="G155" s="111" t="str">
        <f>UPPER('route plans'!H727)</f>
        <v>EST</v>
      </c>
      <c r="H155" s="111"/>
      <c r="I155" s="115"/>
      <c r="J155" s="116"/>
      <c r="K155" s="115"/>
      <c r="L155" s="111" t="s">
        <v>8906</v>
      </c>
      <c r="M155" s="111" t="str">
        <f>UPPER('route plans'!N727)</f>
        <v>N/A</v>
      </c>
      <c r="N155" s="111" t="str">
        <f>UPPER('route plans'!O727)</f>
        <v>NO</v>
      </c>
      <c r="O155" s="115"/>
      <c r="P155" s="111"/>
      <c r="Q155" s="111"/>
      <c r="R155" s="111"/>
      <c r="S155" s="111" t="str">
        <f>UPPER('route plans'!T727)</f>
        <v>YASHEEKA MANILAL</v>
      </c>
      <c r="T155" s="111" t="str">
        <f>'route plans'!U727</f>
        <v>039-311-1294</v>
      </c>
      <c r="U155" s="111"/>
      <c r="V155" s="111"/>
      <c r="W155" s="111">
        <f>'route plans'!X727</f>
        <v>0</v>
      </c>
      <c r="X155" s="111">
        <f>'route plans'!Y727</f>
        <v>0</v>
      </c>
      <c r="Y155" s="111" t="str">
        <f>UPPER('route plans'!Z727)</f>
        <v/>
      </c>
      <c r="Z155" s="111" t="str">
        <f>UPPER('route plans'!AA727)</f>
        <v>YUSUFMOOSA957@GMAIL.COM; AMOSACCOUNTS@GMAIL.COM</v>
      </c>
      <c r="AA155" s="111"/>
      <c r="AB155" s="116" t="e">
        <f ca="1">'route plans'!AC727</f>
        <v>#VALUE!</v>
      </c>
      <c r="AC155" s="111"/>
      <c r="AD155" s="111"/>
      <c r="AE155" s="111"/>
      <c r="AF155" s="111"/>
    </row>
    <row r="156" spans="1:32" ht="16.149999999999999" hidden="1" customHeight="1" x14ac:dyDescent="0.25">
      <c r="A156" s="111" t="str">
        <f>UPPER('route plans'!A219)</f>
        <v>AMPER ALLES HARDWARE CITY PTY LTD</v>
      </c>
      <c r="B156" s="111" t="str">
        <f>UPPER('route plans'!B219)</f>
        <v>GROBLERSDAL</v>
      </c>
      <c r="C156" s="111" t="str">
        <f>UPPER('route plans'!C219)</f>
        <v>GROBLERSDAL</v>
      </c>
      <c r="D156" s="111" t="str">
        <f>UPPER('route plans'!D219)</f>
        <v>LIMPOPO</v>
      </c>
      <c r="E156" s="111" t="str">
        <f>UPPER('route plans'!E219)</f>
        <v>IND ST</v>
      </c>
      <c r="F156" s="111" t="str">
        <f>UPPER('route plans'!G219)</f>
        <v>NO</v>
      </c>
      <c r="G156" s="111" t="str">
        <f>UPPER('route plans'!H219)</f>
        <v>MICA</v>
      </c>
      <c r="H156" s="111"/>
      <c r="I156" s="115"/>
      <c r="J156" s="116"/>
      <c r="K156" s="115"/>
      <c r="L156" s="111" t="s">
        <v>8906</v>
      </c>
      <c r="M156" s="111" t="str">
        <f>UPPER('route plans'!N219)</f>
        <v>30DAYS</v>
      </c>
      <c r="N156" s="111" t="str">
        <f>UPPER('route plans'!O219)</f>
        <v>NO</v>
      </c>
      <c r="O156" s="111"/>
      <c r="P156" s="111"/>
      <c r="Q156" s="111"/>
      <c r="R156" s="111"/>
      <c r="S156" s="111" t="str">
        <f>UPPER('route plans'!T219)</f>
        <v/>
      </c>
      <c r="T156" s="117">
        <f>'route plans'!U219</f>
        <v>132622119</v>
      </c>
      <c r="U156" s="111"/>
      <c r="V156" s="111"/>
      <c r="W156" s="115">
        <f>'route plans'!X219</f>
        <v>44439</v>
      </c>
      <c r="X156" s="116">
        <f>'route plans'!Y219</f>
        <v>50</v>
      </c>
      <c r="Y156" s="111" t="str">
        <f>UPPER('route plans'!Z219)</f>
        <v/>
      </c>
      <c r="Z156" s="111" t="str">
        <f>UPPER('route plans'!AA219)</f>
        <v>ADMIN@AMPERALLESGDAL.CO.ZA</v>
      </c>
      <c r="AA156" s="115"/>
      <c r="AB156" s="116">
        <f ca="1">'route plans'!AC219</f>
        <v>810</v>
      </c>
      <c r="AC156" s="111"/>
      <c r="AD156" s="111"/>
      <c r="AE156" s="111"/>
      <c r="AF156" s="111"/>
    </row>
    <row r="157" spans="1:32" ht="16.149999999999999" hidden="1" customHeight="1" x14ac:dyDescent="0.25">
      <c r="A157" s="111" t="str">
        <f>UPPER('route plans'!A1834)</f>
        <v>ANAF CONCRETE PRODUCTS</v>
      </c>
      <c r="B157" s="111" t="str">
        <f>UPPER('route plans'!B1834)</f>
        <v>MTHATHA</v>
      </c>
      <c r="C157" s="111" t="str">
        <f>UPPER('route plans'!C1834)</f>
        <v>MTHATHA</v>
      </c>
      <c r="D157" s="111" t="str">
        <f>UPPER('route plans'!D1834)</f>
        <v>EASTERN CAPE</v>
      </c>
      <c r="E157" s="111" t="str">
        <f>UPPER('route plans'!E1834)</f>
        <v>1795 NKAMBEDLANA FARMS MTHATHA 5100</v>
      </c>
      <c r="F157" s="111" t="str">
        <f>UPPER('route plans'!G1834)</f>
        <v>NO</v>
      </c>
      <c r="G157" s="111" t="str">
        <f>UPPER('route plans'!H1834)</f>
        <v>BUILD IT</v>
      </c>
      <c r="H157" s="111"/>
      <c r="I157" s="115"/>
      <c r="J157" s="116"/>
      <c r="K157" s="115"/>
      <c r="L157" s="111" t="s">
        <v>8906</v>
      </c>
      <c r="M157" s="111" t="str">
        <f>UPPER('route plans'!N1834)</f>
        <v>N/A</v>
      </c>
      <c r="N157" s="111" t="str">
        <f>UPPER('route plans'!O1834)</f>
        <v>N</v>
      </c>
      <c r="O157" s="111"/>
      <c r="P157" s="111"/>
      <c r="Q157" s="111"/>
      <c r="R157" s="111"/>
      <c r="S157" s="111" t="str">
        <f>UPPER('route plans'!T1834)</f>
        <v>MR SOHAIL</v>
      </c>
      <c r="T157" s="111" t="str">
        <f>'route plans'!U1834</f>
        <v>087 087 7142</v>
      </c>
      <c r="U157" s="111"/>
      <c r="V157" s="111"/>
      <c r="W157" s="111">
        <f>'route plans'!X1834</f>
        <v>0</v>
      </c>
      <c r="X157" s="111">
        <f>'route plans'!Y1834</f>
        <v>0</v>
      </c>
      <c r="Y157" s="111" t="str">
        <f>UPPER('route plans'!Z1834)</f>
        <v/>
      </c>
      <c r="Z157" s="111" t="str">
        <f>UPPER('route plans'!AA1834)</f>
        <v>ISPR@OUTLOOK.COM</v>
      </c>
      <c r="AA157" s="118"/>
      <c r="AB157" s="116">
        <f ca="1">'route plans'!AC1834</f>
        <v>823</v>
      </c>
      <c r="AC157" s="111"/>
      <c r="AD157" s="111"/>
      <c r="AE157" s="111"/>
      <c r="AF157" s="111"/>
    </row>
    <row r="158" spans="1:32" ht="16.149999999999999" hidden="1" customHeight="1" x14ac:dyDescent="0.25">
      <c r="A158" s="228" t="s">
        <v>10257</v>
      </c>
      <c r="B158" s="228" t="s">
        <v>10271</v>
      </c>
      <c r="C158" s="228" t="s">
        <v>10271</v>
      </c>
      <c r="D158" s="228" t="s">
        <v>9036</v>
      </c>
      <c r="E158" s="229" t="s">
        <v>10284</v>
      </c>
      <c r="F158" s="223"/>
      <c r="G158" s="224" t="s">
        <v>10298</v>
      </c>
      <c r="H158" s="223"/>
      <c r="I158" s="223"/>
      <c r="J158" s="223"/>
      <c r="K158" s="223"/>
      <c r="L158" s="224" t="s">
        <v>8906</v>
      </c>
      <c r="M158" s="223"/>
      <c r="N158" s="223"/>
      <c r="O158" s="223"/>
      <c r="P158" s="223"/>
      <c r="Q158" s="223"/>
      <c r="R158" s="223"/>
      <c r="S158" s="228" t="s">
        <v>10301</v>
      </c>
      <c r="T158" s="228" t="s">
        <v>7711</v>
      </c>
      <c r="U158" s="223"/>
      <c r="V158" s="223"/>
      <c r="W158" s="223"/>
      <c r="X158" s="223"/>
      <c r="Y158" s="223"/>
      <c r="Z158" s="230" t="s">
        <v>10318</v>
      </c>
      <c r="AA158" s="223"/>
      <c r="AB158" s="223"/>
      <c r="AC158" s="223"/>
      <c r="AD158" s="223"/>
      <c r="AE158" s="223"/>
      <c r="AF158" s="223"/>
    </row>
    <row r="159" spans="1:32" ht="16.149999999999999" hidden="1" customHeight="1" x14ac:dyDescent="0.25">
      <c r="A159" t="s">
        <v>10257</v>
      </c>
      <c r="B159" s="254" t="s">
        <v>10271</v>
      </c>
      <c r="C159" t="s">
        <v>10271</v>
      </c>
      <c r="D159" s="295" t="s">
        <v>9036</v>
      </c>
      <c r="E159" s="295" t="s">
        <v>10284</v>
      </c>
      <c r="G159" s="259" t="s">
        <v>162</v>
      </c>
      <c r="L159" s="224" t="s">
        <v>8906</v>
      </c>
      <c r="S159" s="300" t="s">
        <v>10301</v>
      </c>
      <c r="T159" s="295" t="s">
        <v>7711</v>
      </c>
      <c r="Z159" s="302" t="s">
        <v>10318</v>
      </c>
    </row>
    <row r="160" spans="1:32" ht="16.149999999999999" hidden="1" customHeight="1" x14ac:dyDescent="0.25">
      <c r="A160" s="111" t="str">
        <f>UPPER('route plans'!A315)</f>
        <v xml:space="preserve">ANCHOR HARDWARE </v>
      </c>
      <c r="B160" s="111" t="str">
        <f>UPPER('route plans'!B315)</f>
        <v>JOHANNESBURG</v>
      </c>
      <c r="C160" s="111" t="str">
        <f>UPPER('route plans'!C315)</f>
        <v>JOHANNESBURG</v>
      </c>
      <c r="D160" s="111" t="str">
        <f>UPPER('route plans'!D315)</f>
        <v>GAUTENG</v>
      </c>
      <c r="E160" s="111" t="str">
        <f>UPPER('route plans'!E315)</f>
        <v xml:space="preserve">MAIN LAWLEY RD </v>
      </c>
      <c r="F160" s="111" t="str">
        <f>UPPER('route plans'!G315)</f>
        <v>NO</v>
      </c>
      <c r="G160" s="111" t="str">
        <f>UPPER('route plans'!H315)</f>
        <v>NONE</v>
      </c>
      <c r="H160" s="111"/>
      <c r="I160" s="115"/>
      <c r="J160" s="116"/>
      <c r="K160" s="115"/>
      <c r="L160" s="111" t="s">
        <v>8906</v>
      </c>
      <c r="M160" s="111" t="str">
        <f>UPPER('route plans'!N315)</f>
        <v>30DAYS</v>
      </c>
      <c r="N160" s="111" t="str">
        <f>UPPER('route plans'!O315)</f>
        <v>NO</v>
      </c>
      <c r="O160" s="111"/>
      <c r="P160" s="111"/>
      <c r="Q160" s="111"/>
      <c r="R160" s="111"/>
      <c r="S160" s="111" t="str">
        <f>UPPER('route plans'!T315)</f>
        <v>ZATOON</v>
      </c>
      <c r="T160" s="111" t="e">
        <f>'route plans'!U315</f>
        <v>#N/A</v>
      </c>
      <c r="U160" s="111"/>
      <c r="V160" s="111"/>
      <c r="W160" s="111">
        <f>'route plans'!X315</f>
        <v>0</v>
      </c>
      <c r="X160" s="111">
        <f>'route plans'!Y315</f>
        <v>44489</v>
      </c>
      <c r="Y160" s="111" t="str">
        <f>UPPER('route plans'!Z315)</f>
        <v/>
      </c>
      <c r="Z160" s="111" t="str">
        <f>UPPER('route plans'!AA315)</f>
        <v/>
      </c>
      <c r="AA160" s="111"/>
      <c r="AB160" s="116">
        <f ca="1">'route plans'!AC315</f>
        <v>832</v>
      </c>
      <c r="AC160" s="111"/>
      <c r="AD160" s="111"/>
      <c r="AE160" s="111"/>
      <c r="AF160" s="111"/>
    </row>
    <row r="161" spans="1:32" ht="16.149999999999999" hidden="1" customHeight="1" x14ac:dyDescent="0.25">
      <c r="A161" s="111" t="str">
        <f>UPPER('route plans'!A729)</f>
        <v>A-ONE HARDWARE &amp; ELECTRICAL</v>
      </c>
      <c r="B161" s="111" t="str">
        <f>UPPER('route plans'!B729)</f>
        <v>PALAPYE</v>
      </c>
      <c r="C161" s="111" t="str">
        <f>UPPER('route plans'!C729)</f>
        <v>PALAPYE</v>
      </c>
      <c r="D161" s="111" t="str">
        <f>UPPER('route plans'!D729)</f>
        <v>BOTSWANA</v>
      </c>
      <c r="E161" s="111" t="str">
        <f>UPPER('route plans'!E729)</f>
        <v>PLOT 303 NEW INDUSTRIAL PALAPYE BOTSWANA</v>
      </c>
      <c r="F161" s="111" t="str">
        <f>UPPER('route plans'!G729)</f>
        <v>NO</v>
      </c>
      <c r="G161" s="111" t="str">
        <f>UPPER('route plans'!H729)</f>
        <v>EST</v>
      </c>
      <c r="H161" s="111"/>
      <c r="I161" s="115"/>
      <c r="J161" s="116"/>
      <c r="K161" s="115"/>
      <c r="L161" s="111" t="s">
        <v>8906</v>
      </c>
      <c r="M161" s="111" t="str">
        <f>UPPER('route plans'!N729)</f>
        <v>N/A</v>
      </c>
      <c r="N161" s="111" t="str">
        <f>UPPER('route plans'!O729)</f>
        <v>NO</v>
      </c>
      <c r="O161" s="111"/>
      <c r="P161" s="111"/>
      <c r="Q161" s="111"/>
      <c r="R161" s="111"/>
      <c r="S161" s="111" t="str">
        <f>UPPER('route plans'!T729)</f>
        <v>FAROUK</v>
      </c>
      <c r="T161" s="111" t="str">
        <f>'route plans'!U729</f>
        <v>(267) 4922560</v>
      </c>
      <c r="U161" s="111"/>
      <c r="V161" s="111"/>
      <c r="W161" s="111">
        <f>'route plans'!X729</f>
        <v>0</v>
      </c>
      <c r="X161" s="111">
        <f>'route plans'!Y729</f>
        <v>0</v>
      </c>
      <c r="Y161" s="111" t="str">
        <f>UPPER('route plans'!Z729)</f>
        <v/>
      </c>
      <c r="Z161" s="111" t="str">
        <f>UPPER('route plans'!AA729)</f>
        <v>TAWAQAL_INVESTMENT@YAHOO.COM;KHALIDPATEL37@YAHOO.COM</v>
      </c>
      <c r="AA161" s="111"/>
      <c r="AB161" s="116" t="e">
        <f ca="1">'route plans'!AC729</f>
        <v>#VALUE!</v>
      </c>
      <c r="AC161" s="111"/>
      <c r="AD161" s="111"/>
      <c r="AE161" s="111"/>
      <c r="AF161" s="111"/>
    </row>
    <row r="162" spans="1:32" ht="16.149999999999999" hidden="1" customHeight="1" x14ac:dyDescent="0.25">
      <c r="A162" s="111" t="str">
        <f>UPPER('route plans'!A113)</f>
        <v xml:space="preserve">APEX HARDWARE &amp; BUILDING MATERIALS BOTSWANA </v>
      </c>
      <c r="B162" s="111" t="str">
        <f>UPPER('route plans'!B113)</f>
        <v>FRANCISTOWN</v>
      </c>
      <c r="C162" s="111" t="str">
        <f>UPPER('route plans'!C113)</f>
        <v>FRANCISTOWN</v>
      </c>
      <c r="D162" s="111" t="str">
        <f>UPPER('route plans'!D113)</f>
        <v>BOTSWANA</v>
      </c>
      <c r="E162" s="111" t="str">
        <f>UPPER('route plans'!E113)</f>
        <v xml:space="preserve">PLOT 245 LIGHT INDUSTRIAL FRANCISTOWN BOTSWANA </v>
      </c>
      <c r="F162" s="111" t="str">
        <f>UPPER('route plans'!G113)</f>
        <v>NO</v>
      </c>
      <c r="G162" s="111" t="str">
        <f>UPPER('route plans'!H113)</f>
        <v>EST</v>
      </c>
      <c r="H162" s="111"/>
      <c r="I162" s="115"/>
      <c r="J162" s="116"/>
      <c r="K162" s="115"/>
      <c r="L162" s="111" t="s">
        <v>8906</v>
      </c>
      <c r="M162" s="111" t="str">
        <f>UPPER('route plans'!N113)</f>
        <v>N/A</v>
      </c>
      <c r="N162" s="111" t="str">
        <f>UPPER('route plans'!O113)</f>
        <v>NO</v>
      </c>
      <c r="O162" s="115"/>
      <c r="P162" s="111"/>
      <c r="Q162" s="111"/>
      <c r="R162" s="111"/>
      <c r="S162" s="111" t="str">
        <f>UPPER('route plans'!T113)</f>
        <v>CHAO YAN</v>
      </c>
      <c r="T162" s="119" t="str">
        <f>'route plans'!U113</f>
        <v>00267 412183</v>
      </c>
      <c r="U162" s="111"/>
      <c r="V162" s="111"/>
      <c r="W162" s="111">
        <f>'route plans'!X113</f>
        <v>0</v>
      </c>
      <c r="X162" s="116">
        <f>'route plans'!Y113</f>
        <v>0</v>
      </c>
      <c r="Y162" s="111" t="str">
        <f>UPPER('route plans'!Z113)</f>
        <v/>
      </c>
      <c r="Z162" s="111" t="str">
        <f>UPPER('route plans'!AA113)</f>
        <v>APEXHMH@GMAIL.COM</v>
      </c>
      <c r="AA162" s="115"/>
      <c r="AB162" s="116">
        <f ca="1">'route plans'!AC113</f>
        <v>810</v>
      </c>
      <c r="AC162" s="111"/>
      <c r="AD162" s="111"/>
      <c r="AE162" s="111"/>
      <c r="AF162" s="111"/>
    </row>
    <row r="163" spans="1:32" ht="16.149999999999999" hidden="1" customHeight="1" x14ac:dyDescent="0.25">
      <c r="A163" t="s">
        <v>10662</v>
      </c>
      <c r="B163" s="254" t="s">
        <v>11195</v>
      </c>
      <c r="C163" t="s">
        <v>11195</v>
      </c>
      <c r="D163" s="295" t="s">
        <v>9029</v>
      </c>
      <c r="E163" s="300" t="s">
        <v>11667</v>
      </c>
      <c r="G163" s="259" t="s">
        <v>162</v>
      </c>
      <c r="L163" s="224" t="s">
        <v>8906</v>
      </c>
      <c r="S163" s="302" t="s">
        <v>12531</v>
      </c>
      <c r="T163" s="327" t="s">
        <v>578</v>
      </c>
      <c r="Z163" s="302" t="s">
        <v>13054</v>
      </c>
    </row>
    <row r="164" spans="1:32" ht="16.149999999999999" hidden="1" customHeight="1" x14ac:dyDescent="0.25">
      <c r="A164" s="111" t="str">
        <f>UPPER('route plans'!A1808)</f>
        <v>APPLE TOOL &amp; GAS COMPANY STRAND</v>
      </c>
      <c r="B164" s="111" t="str">
        <f>UPPER('route plans'!B1808)</f>
        <v>STRAND</v>
      </c>
      <c r="C164" s="111" t="str">
        <f>UPPER('route plans'!C1808)</f>
        <v>STRAND</v>
      </c>
      <c r="D164" s="111" t="str">
        <f>UPPER('route plans'!D1808)</f>
        <v>WESTERN CAPE</v>
      </c>
      <c r="E164" s="111" t="str">
        <f>UPPER('route plans'!E1808)</f>
        <v>46 FABRIEK STREET GANTS PLAZA STRAND 7139</v>
      </c>
      <c r="F164" s="111" t="str">
        <f>UPPER('route plans'!G1808)</f>
        <v>NO</v>
      </c>
      <c r="G164" s="111" t="str">
        <f>UPPER('route plans'!H1808)</f>
        <v>EST</v>
      </c>
      <c r="H164" s="111"/>
      <c r="I164" s="115"/>
      <c r="J164" s="116"/>
      <c r="K164" s="115"/>
      <c r="L164" s="111" t="s">
        <v>8906</v>
      </c>
      <c r="M164" s="111" t="str">
        <f>UPPER('route plans'!N1808)</f>
        <v>N/A</v>
      </c>
      <c r="N164" s="111" t="str">
        <f>UPPER('route plans'!O1808)</f>
        <v>NO</v>
      </c>
      <c r="O164" s="111"/>
      <c r="P164" s="111"/>
      <c r="Q164" s="111"/>
      <c r="R164" s="111"/>
      <c r="S164" s="111" t="str">
        <f>UPPER('route plans'!T1808)</f>
        <v>COBUS STRAUSS</v>
      </c>
      <c r="T164" s="111" t="str">
        <f>'route plans'!U1808</f>
        <v>021 854 4485</v>
      </c>
      <c r="U164" s="111"/>
      <c r="V164" s="111"/>
      <c r="W164" s="111">
        <f>'route plans'!X1808</f>
        <v>0</v>
      </c>
      <c r="X164" s="111">
        <f>'route plans'!Y1808</f>
        <v>44489</v>
      </c>
      <c r="Y164" s="111" t="str">
        <f>UPPER('route plans'!Z1808)</f>
        <v/>
      </c>
      <c r="Z164" s="111" t="str">
        <f>UPPER('route plans'!AA1808)</f>
        <v>XPRESSBUILD.SA@GMAIL.COM</v>
      </c>
      <c r="AA164" s="118"/>
      <c r="AB164" s="116">
        <f ca="1">'route plans'!AC1808</f>
        <v>827</v>
      </c>
      <c r="AC164" s="111"/>
      <c r="AD164" s="111"/>
      <c r="AE164" s="111"/>
      <c r="AF164" s="111"/>
    </row>
    <row r="165" spans="1:32" ht="16.149999999999999" hidden="1" customHeight="1" x14ac:dyDescent="0.25">
      <c r="A165" t="s">
        <v>10462</v>
      </c>
      <c r="B165" s="254" t="s">
        <v>11112</v>
      </c>
      <c r="C165" t="s">
        <v>11112</v>
      </c>
      <c r="D165" s="295" t="s">
        <v>11375</v>
      </c>
      <c r="E165" s="300" t="s">
        <v>11473</v>
      </c>
      <c r="G165" s="259" t="s">
        <v>162</v>
      </c>
      <c r="L165" s="224" t="s">
        <v>8906</v>
      </c>
      <c r="S165" s="302" t="s">
        <v>12389</v>
      </c>
      <c r="T165" s="300" t="s">
        <v>7644</v>
      </c>
      <c r="Z165" s="300" t="s">
        <v>12912</v>
      </c>
    </row>
    <row r="166" spans="1:32" ht="16.149999999999999" hidden="1" customHeight="1" x14ac:dyDescent="0.25">
      <c r="A166" s="111" t="str">
        <f>UPPER('route plans'!A867)</f>
        <v xml:space="preserve">AR TRADERS MASAKHANE HARDWARE </v>
      </c>
      <c r="B166" s="111" t="str">
        <f>UPPER('route plans'!B867)</f>
        <v>EAST LONDON</v>
      </c>
      <c r="C166" s="111" t="str">
        <f>UPPER('route plans'!C867)</f>
        <v>EAST LONDON</v>
      </c>
      <c r="D166" s="111" t="str">
        <f>UPPER('route plans'!D867)</f>
        <v>EASTERN CAPE</v>
      </c>
      <c r="E166" s="111" t="str">
        <f>UPPER('route plans'!E867)</f>
        <v>4A FLEET STREET EAST LONDON 5200</v>
      </c>
      <c r="F166" s="111" t="str">
        <f>UPPER('route plans'!G867)</f>
        <v>NO</v>
      </c>
      <c r="G166" s="111" t="str">
        <f>UPPER('route plans'!H867)</f>
        <v>EST</v>
      </c>
      <c r="H166" s="111"/>
      <c r="I166" s="115"/>
      <c r="J166" s="116"/>
      <c r="K166" s="115"/>
      <c r="L166" s="111" t="s">
        <v>8906</v>
      </c>
      <c r="M166" s="111" t="str">
        <f>UPPER('route plans'!N867)</f>
        <v>N/A</v>
      </c>
      <c r="N166" s="111" t="str">
        <f>UPPER('route plans'!O867)</f>
        <v>NO</v>
      </c>
      <c r="O166" s="111"/>
      <c r="P166" s="111"/>
      <c r="Q166" s="111"/>
      <c r="R166" s="111"/>
      <c r="S166" s="111" t="str">
        <f>UPPER('route plans'!T867)</f>
        <v>SAJEV</v>
      </c>
      <c r="T166" s="111" t="str">
        <f>'route plans'!U867</f>
        <v>074 261 3665</v>
      </c>
      <c r="U166" s="111"/>
      <c r="V166" s="111"/>
      <c r="W166" s="111">
        <f>'route plans'!X867</f>
        <v>0</v>
      </c>
      <c r="X166" s="111">
        <f>'route plans'!Y867</f>
        <v>0</v>
      </c>
      <c r="Y166" s="111" t="str">
        <f>UPPER('route plans'!Z867)</f>
        <v/>
      </c>
      <c r="Z166" s="111" t="str">
        <f>UPPER('route plans'!AA867)</f>
        <v>CORPCLO1900CC@GMAIL.COM</v>
      </c>
      <c r="AA166" s="111"/>
      <c r="AB166" s="116" t="e">
        <f ca="1">'route plans'!AC867</f>
        <v>#VALUE!</v>
      </c>
      <c r="AC166" s="111"/>
      <c r="AD166" s="111"/>
      <c r="AE166" s="111"/>
      <c r="AF166" s="111"/>
    </row>
    <row r="167" spans="1:32" ht="16.149999999999999" hidden="1" customHeight="1" x14ac:dyDescent="0.25">
      <c r="A167" t="s">
        <v>10518</v>
      </c>
      <c r="B167" s="254" t="s">
        <v>11134</v>
      </c>
      <c r="C167" t="s">
        <v>11134</v>
      </c>
      <c r="D167" s="295" t="s">
        <v>9973</v>
      </c>
      <c r="E167" s="300" t="s">
        <v>11523</v>
      </c>
      <c r="G167" s="259" t="s">
        <v>162</v>
      </c>
      <c r="L167" s="224" t="s">
        <v>8906</v>
      </c>
      <c r="S167" s="302" t="s">
        <v>12433</v>
      </c>
      <c r="T167" s="327" t="s">
        <v>3303</v>
      </c>
      <c r="Z167" s="302" t="s">
        <v>12958</v>
      </c>
    </row>
    <row r="168" spans="1:32" ht="16.149999999999999" hidden="1" customHeight="1" x14ac:dyDescent="0.25">
      <c r="A168" s="111" t="str">
        <f>UPPER('route plans'!A2085)</f>
        <v>ARAMEEZ INVESTMENTS PTY LTD</v>
      </c>
      <c r="B168" s="111" t="str">
        <f>UPPER('route plans'!B2085)</f>
        <v>VREDE</v>
      </c>
      <c r="C168" s="111" t="str">
        <f>UPPER('route plans'!C2085)</f>
        <v>VREDE</v>
      </c>
      <c r="D168" s="111" t="str">
        <f>UPPER('route plans'!D2085)</f>
        <v>FREE STATE</v>
      </c>
      <c r="E168" s="111" t="str">
        <f>UPPER('route plans'!E2085)</f>
        <v>57 KERK STREET VREDE 9835</v>
      </c>
      <c r="F168" s="111" t="str">
        <f>UPPER('route plans'!G2085)</f>
        <v>NO</v>
      </c>
      <c r="G168" s="111" t="str">
        <f>UPPER('route plans'!H2085)</f>
        <v>BUILD IT</v>
      </c>
      <c r="H168" s="111"/>
      <c r="I168" s="115"/>
      <c r="J168" s="116"/>
      <c r="K168" s="115"/>
      <c r="L168" s="111" t="s">
        <v>8906</v>
      </c>
      <c r="M168" s="111" t="str">
        <f>UPPER('route plans'!N2085)</f>
        <v>N/A</v>
      </c>
      <c r="N168" s="111" t="str">
        <f>UPPER('route plans'!O2085)</f>
        <v>N</v>
      </c>
      <c r="O168" s="111"/>
      <c r="P168" s="111"/>
      <c r="Q168" s="111"/>
      <c r="R168" s="111"/>
      <c r="S168" s="111" t="str">
        <f>UPPER('route plans'!T2085)</f>
        <v>YUSUF</v>
      </c>
      <c r="T168" s="111" t="str">
        <f>'route plans'!U2085</f>
        <v>058 913 1366</v>
      </c>
      <c r="U168" s="111"/>
      <c r="V168" s="111"/>
      <c r="W168" s="111">
        <f>'route plans'!X2085</f>
        <v>0</v>
      </c>
      <c r="X168" s="111">
        <f>'route plans'!Y2085</f>
        <v>0</v>
      </c>
      <c r="Y168" s="111" t="str">
        <f>UPPER('route plans'!Z2085)</f>
        <v/>
      </c>
      <c r="Z168" s="111" t="str">
        <f>UPPER('route plans'!AA2085)</f>
        <v>KWIKBUILD1@GMAIL.COM</v>
      </c>
      <c r="AA168" s="118"/>
      <c r="AB168" s="116">
        <f ca="1">'route plans'!AC2085</f>
        <v>823</v>
      </c>
      <c r="AC168" s="111"/>
      <c r="AD168" s="111"/>
      <c r="AE168" s="111"/>
      <c r="AF168" s="111"/>
    </row>
    <row r="169" spans="1:32" ht="16.149999999999999" hidden="1" customHeight="1" x14ac:dyDescent="0.25">
      <c r="A169" t="s">
        <v>10730</v>
      </c>
      <c r="B169" s="254" t="s">
        <v>11225</v>
      </c>
      <c r="C169" t="s">
        <v>11225</v>
      </c>
      <c r="D169" s="295" t="s">
        <v>11377</v>
      </c>
      <c r="E169" s="300" t="s">
        <v>11734</v>
      </c>
      <c r="G169" s="259" t="s">
        <v>162</v>
      </c>
      <c r="L169" s="224" t="s">
        <v>8906</v>
      </c>
      <c r="S169" s="302" t="s">
        <v>12469</v>
      </c>
      <c r="T169" s="300" t="s">
        <v>8131</v>
      </c>
      <c r="Z169" s="302" t="s">
        <v>13089</v>
      </c>
    </row>
    <row r="170" spans="1:32" ht="16.149999999999999" hidden="1" customHeight="1" x14ac:dyDescent="0.25">
      <c r="A170" s="111" t="str">
        <f>UPPER('route plans'!A737)</f>
        <v xml:space="preserve">ARCHEIN HARDWARE </v>
      </c>
      <c r="B170" s="111" t="str">
        <f>UPPER('route plans'!B737)</f>
        <v>MOGODITSHANE</v>
      </c>
      <c r="C170" s="111" t="str">
        <f>UPPER('route plans'!C737)</f>
        <v>MOGODITSHANE</v>
      </c>
      <c r="D170" s="111" t="str">
        <f>UPPER('route plans'!D737)</f>
        <v>BOTSWANA</v>
      </c>
      <c r="E170" s="111" t="str">
        <f>UPPER('route plans'!E737)</f>
        <v>PLOT 73881 MOGODITSHANE BOTSWANA</v>
      </c>
      <c r="F170" s="111" t="str">
        <f>UPPER('route plans'!G737)</f>
        <v>NO</v>
      </c>
      <c r="G170" s="111" t="str">
        <f>UPPER('route plans'!H737)</f>
        <v>EST</v>
      </c>
      <c r="H170" s="111"/>
      <c r="I170" s="115"/>
      <c r="J170" s="116"/>
      <c r="K170" s="115"/>
      <c r="L170" s="111" t="s">
        <v>8906</v>
      </c>
      <c r="M170" s="111" t="str">
        <f>UPPER('route plans'!N737)</f>
        <v>N/A</v>
      </c>
      <c r="N170" s="111" t="str">
        <f>UPPER('route plans'!O737)</f>
        <v>NO</v>
      </c>
      <c r="O170" s="111"/>
      <c r="P170" s="111"/>
      <c r="Q170" s="111"/>
      <c r="R170" s="111"/>
      <c r="S170" s="111" t="str">
        <f>UPPER('route plans'!T737)</f>
        <v xml:space="preserve">NIKUNJ MEHTA </v>
      </c>
      <c r="T170" s="111" t="str">
        <f>'route plans'!U737</f>
        <v>00267 318 1512</v>
      </c>
      <c r="U170" s="111"/>
      <c r="V170" s="111"/>
      <c r="W170" s="111">
        <f>'route plans'!X737</f>
        <v>0</v>
      </c>
      <c r="X170" s="111">
        <f>'route plans'!Y737</f>
        <v>0</v>
      </c>
      <c r="Y170" s="111" t="str">
        <f>UPPER('route plans'!Z737)</f>
        <v/>
      </c>
      <c r="Z170" s="111" t="str">
        <f>UPPER('route plans'!AA737)</f>
        <v>NIKUNJBMEHTA@GMAIL.COM</v>
      </c>
      <c r="AA170" s="111"/>
      <c r="AB170" s="116" t="e">
        <f ca="1">'route plans'!AC737</f>
        <v>#VALUE!</v>
      </c>
      <c r="AC170" s="111"/>
      <c r="AD170" s="111"/>
      <c r="AE170" s="111"/>
      <c r="AF170" s="111"/>
    </row>
    <row r="171" spans="1:32" ht="16.149999999999999" hidden="1" customHeight="1" x14ac:dyDescent="0.25">
      <c r="A171" s="111" t="str">
        <f>UPPER('route plans'!A961)</f>
        <v>ARCHIES  HARDWARE  (M A DADABHAY SOLE PROPRIETOR)</v>
      </c>
      <c r="B171" s="111" t="str">
        <f>UPPER('route plans'!B961)</f>
        <v>HENDRINA</v>
      </c>
      <c r="C171" s="111" t="str">
        <f>UPPER('route plans'!C961)</f>
        <v xml:space="preserve">HENDRINA </v>
      </c>
      <c r="D171" s="111" t="str">
        <f>UPPER('route plans'!D961)</f>
        <v>MPUMALANGA</v>
      </c>
      <c r="E171" s="111" t="str">
        <f>UPPER('route plans'!E961)</f>
        <v>44 KERK STR HENDRINA 1095</v>
      </c>
      <c r="F171" s="111" t="str">
        <f>UPPER('route plans'!G961)</f>
        <v>NO</v>
      </c>
      <c r="G171" s="111" t="str">
        <f>UPPER('route plans'!H961)</f>
        <v>EST</v>
      </c>
      <c r="H171" s="111"/>
      <c r="I171" s="115"/>
      <c r="J171" s="116"/>
      <c r="K171" s="115"/>
      <c r="L171" s="111" t="s">
        <v>8906</v>
      </c>
      <c r="M171" s="111" t="str">
        <f>UPPER('route plans'!N961)</f>
        <v>N/A</v>
      </c>
      <c r="N171" s="111" t="str">
        <f>UPPER('route plans'!O961)</f>
        <v>NO</v>
      </c>
      <c r="O171" s="111"/>
      <c r="P171" s="111"/>
      <c r="Q171" s="111"/>
      <c r="R171" s="111"/>
      <c r="S171" s="111" t="str">
        <f>UPPER('route plans'!T961)</f>
        <v>MOHAMMED</v>
      </c>
      <c r="T171" s="111" t="str">
        <f>'route plans'!U961</f>
        <v>013 293 0168</v>
      </c>
      <c r="U171" s="111"/>
      <c r="V171" s="111"/>
      <c r="W171" s="111">
        <f>'route plans'!X961</f>
        <v>0</v>
      </c>
      <c r="X171" s="111">
        <f>'route plans'!Y961</f>
        <v>0</v>
      </c>
      <c r="Y171" s="111" t="str">
        <f>UPPER('route plans'!Z961)</f>
        <v/>
      </c>
      <c r="Z171" s="111" t="str">
        <f>UPPER('route plans'!AA961)</f>
        <v>ZAKARIYA@DBUILD.CO.ZA</v>
      </c>
      <c r="AA171" s="111"/>
      <c r="AB171" s="116" t="e">
        <f ca="1">'route plans'!AC961</f>
        <v>#VALUE!</v>
      </c>
      <c r="AC171" s="111"/>
      <c r="AD171" s="111"/>
      <c r="AE171" s="111"/>
      <c r="AF171" s="111"/>
    </row>
    <row r="172" spans="1:32" ht="16.149999999999999" hidden="1" customHeight="1" x14ac:dyDescent="0.25">
      <c r="A172" t="s">
        <v>10721</v>
      </c>
      <c r="B172" s="254" t="s">
        <v>11220</v>
      </c>
      <c r="C172" t="s">
        <v>11220</v>
      </c>
      <c r="D172" s="295" t="s">
        <v>9721</v>
      </c>
      <c r="E172" s="300" t="s">
        <v>11725</v>
      </c>
      <c r="G172" s="259" t="s">
        <v>162</v>
      </c>
      <c r="L172" s="224" t="s">
        <v>8906</v>
      </c>
      <c r="S172" s="302" t="s">
        <v>12558</v>
      </c>
      <c r="T172" s="300" t="s">
        <v>4013</v>
      </c>
      <c r="Z172" s="302" t="s">
        <v>13080</v>
      </c>
    </row>
    <row r="173" spans="1:32" ht="16.149999999999999" hidden="1" customHeight="1" x14ac:dyDescent="0.25">
      <c r="A173" s="111" t="str">
        <f>UPPER('route plans'!A968)</f>
        <v>ARCHIES HARDWARE (M A DADABHAY SOLE PROPRIETOR)</v>
      </c>
      <c r="B173" s="111" t="str">
        <f>UPPER('route plans'!B968)</f>
        <v>HENDRINA</v>
      </c>
      <c r="C173" s="111" t="str">
        <f>UPPER('route plans'!C968)</f>
        <v>HENDRINA</v>
      </c>
      <c r="D173" s="111" t="str">
        <f>UPPER('route plans'!D968)</f>
        <v>MPUMALANGA</v>
      </c>
      <c r="E173" s="111" t="str">
        <f>UPPER('route plans'!E968)</f>
        <v>44 KERK STR HENDRINA 1095</v>
      </c>
      <c r="F173" s="111" t="str">
        <f>UPPER('route plans'!G968)</f>
        <v>NO</v>
      </c>
      <c r="G173" s="111" t="str">
        <f>UPPER('route plans'!H968)</f>
        <v>BUILD IT</v>
      </c>
      <c r="H173" s="111"/>
      <c r="I173" s="115"/>
      <c r="J173" s="116"/>
      <c r="K173" s="115"/>
      <c r="L173" s="111" t="s">
        <v>8906</v>
      </c>
      <c r="M173" s="111" t="str">
        <f>UPPER('route plans'!N968)</f>
        <v>N/A</v>
      </c>
      <c r="N173" s="111" t="str">
        <f>UPPER('route plans'!O968)</f>
        <v>N</v>
      </c>
      <c r="O173" s="115"/>
      <c r="P173" s="111"/>
      <c r="Q173" s="111"/>
      <c r="R173" s="111"/>
      <c r="S173" s="111" t="str">
        <f>UPPER('route plans'!T968)</f>
        <v>MOHAMMED</v>
      </c>
      <c r="T173" s="111" t="str">
        <f>'route plans'!U968</f>
        <v>013 293 0168</v>
      </c>
      <c r="U173" s="111"/>
      <c r="V173" s="111"/>
      <c r="W173" s="111">
        <f>'route plans'!X968</f>
        <v>0</v>
      </c>
      <c r="X173" s="111">
        <f>'route plans'!Y968</f>
        <v>0</v>
      </c>
      <c r="Y173" s="111" t="str">
        <f>UPPER('route plans'!Z968)</f>
        <v/>
      </c>
      <c r="Z173" s="111" t="str">
        <f>UPPER('route plans'!AA968)</f>
        <v>ADMIN@GLELECTRICAL.CO.ZA</v>
      </c>
      <c r="AA173" s="111"/>
      <c r="AB173" s="116" t="e">
        <f ca="1">'route plans'!AC968</f>
        <v>#VALUE!</v>
      </c>
      <c r="AC173" s="111"/>
      <c r="AD173" s="111"/>
      <c r="AE173" s="111"/>
      <c r="AF173" s="111"/>
    </row>
    <row r="174" spans="1:32" ht="16.149999999999999" hidden="1" customHeight="1" x14ac:dyDescent="0.25">
      <c r="A174" s="111" t="str">
        <f>UPPER('route plans'!A739)</f>
        <v>ARONS HARDWARE CC</v>
      </c>
      <c r="B174" s="111" t="str">
        <f>UPPER('route plans'!B739)</f>
        <v>MOKOPANE</v>
      </c>
      <c r="C174" s="111" t="str">
        <f>UPPER('route plans'!C739)</f>
        <v>MOKOPANE</v>
      </c>
      <c r="D174" s="111" t="str">
        <f>UPPER('route plans'!D739)</f>
        <v xml:space="preserve">LIMPOPO </v>
      </c>
      <c r="E174" s="111" t="str">
        <f>UPPER('route plans'!E739)</f>
        <v>65 PRETORIUS STREET MOKOPANE 0600</v>
      </c>
      <c r="F174" s="111" t="str">
        <f>UPPER('route plans'!G739)</f>
        <v>NO</v>
      </c>
      <c r="G174" s="111" t="str">
        <f>UPPER('route plans'!H739)</f>
        <v>EST</v>
      </c>
      <c r="H174" s="111"/>
      <c r="I174" s="115"/>
      <c r="J174" s="116"/>
      <c r="K174" s="115"/>
      <c r="L174" s="111" t="s">
        <v>8906</v>
      </c>
      <c r="M174" s="111" t="str">
        <f>UPPER('route plans'!N739)</f>
        <v>N/A</v>
      </c>
      <c r="N174" s="111" t="str">
        <f>UPPER('route plans'!O739)</f>
        <v>NO</v>
      </c>
      <c r="O174" s="111"/>
      <c r="P174" s="111"/>
      <c r="Q174" s="111"/>
      <c r="R174" s="111"/>
      <c r="S174" s="111" t="str">
        <f>UPPER('route plans'!T739)</f>
        <v>ABDUL</v>
      </c>
      <c r="T174" s="111" t="str">
        <f>'route plans'!U739</f>
        <v>015 491 8280</v>
      </c>
      <c r="U174" s="111"/>
      <c r="V174" s="111"/>
      <c r="W174" s="111">
        <f>'route plans'!X739</f>
        <v>0</v>
      </c>
      <c r="X174" s="116">
        <f>'route plans'!Y739</f>
        <v>0</v>
      </c>
      <c r="Y174" s="111" t="str">
        <f>UPPER('route plans'!Z739)</f>
        <v/>
      </c>
      <c r="Z174" s="111" t="str">
        <f>UPPER('route plans'!AA739)</f>
        <v>RIYAADC@GMAIL.COM; INFO@ARONS.CO.ZA; ARONSHARDWARE@GMAIL.COM</v>
      </c>
      <c r="AA174" s="118"/>
      <c r="AB174" s="116" t="e">
        <f ca="1">'route plans'!AC739</f>
        <v>#VALUE!</v>
      </c>
      <c r="AC174" s="111"/>
      <c r="AD174" s="111"/>
      <c r="AE174" s="111"/>
      <c r="AF174" s="111"/>
    </row>
    <row r="175" spans="1:32" ht="16.149999999999999" hidden="1" customHeight="1" x14ac:dyDescent="0.25">
      <c r="A175" t="s">
        <v>10837</v>
      </c>
      <c r="B175" s="254" t="s">
        <v>11060</v>
      </c>
      <c r="C175" t="s">
        <v>11060</v>
      </c>
      <c r="D175" s="295" t="s">
        <v>10006</v>
      </c>
      <c r="E175" s="300" t="s">
        <v>11833</v>
      </c>
      <c r="G175" s="259" t="s">
        <v>162</v>
      </c>
      <c r="L175" s="224" t="s">
        <v>8906</v>
      </c>
      <c r="S175" s="302" t="s">
        <v>12648</v>
      </c>
      <c r="T175" s="300" t="s">
        <v>3128</v>
      </c>
      <c r="Z175" s="302" t="s">
        <v>13176</v>
      </c>
    </row>
    <row r="176" spans="1:32" ht="16.149999999999999" hidden="1" customHeight="1" x14ac:dyDescent="0.25">
      <c r="A176" s="111" t="str">
        <f>UPPER('route plans'!A297)</f>
        <v>ASAP EXPRESS</v>
      </c>
      <c r="B176" s="111" t="str">
        <f>UPPER('route plans'!B297)</f>
        <v>VAN DER BIJL</v>
      </c>
      <c r="C176" s="111" t="str">
        <f>UPPER('route plans'!C297)</f>
        <v>VAN DER BIJL</v>
      </c>
      <c r="D176" s="111" t="str">
        <f>UPPER('route plans'!D297)</f>
        <v>GAUTENG</v>
      </c>
      <c r="E176" s="111" t="str">
        <f>UPPER('route plans'!E297)</f>
        <v>15 JOHANNES VAN DER WALT STR</v>
      </c>
      <c r="F176" s="111" t="str">
        <f>UPPER('route plans'!G297)</f>
        <v>NO</v>
      </c>
      <c r="G176" s="111" t="str">
        <f>UPPER('route plans'!H297)</f>
        <v>NONE</v>
      </c>
      <c r="H176" s="111"/>
      <c r="I176" s="115"/>
      <c r="J176" s="116"/>
      <c r="K176" s="115"/>
      <c r="L176" s="111" t="s">
        <v>8906</v>
      </c>
      <c r="M176" s="111" t="str">
        <f>UPPER('route plans'!N297)</f>
        <v>N/A</v>
      </c>
      <c r="N176" s="111" t="str">
        <f>UPPER('route plans'!O297)</f>
        <v>NO</v>
      </c>
      <c r="O176" s="111"/>
      <c r="P176" s="111"/>
      <c r="Q176" s="111"/>
      <c r="R176" s="111"/>
      <c r="S176" s="111" t="str">
        <f>UPPER('route plans'!T297)</f>
        <v/>
      </c>
      <c r="T176" s="117" t="str">
        <f>'route plans'!U297</f>
        <v>0861232727</v>
      </c>
      <c r="U176" s="111"/>
      <c r="V176" s="111"/>
      <c r="W176" s="115">
        <f>'route plans'!X297</f>
        <v>44473</v>
      </c>
      <c r="X176" s="116">
        <f>'route plans'!Y297</f>
        <v>16</v>
      </c>
      <c r="Y176" s="111" t="str">
        <f>UPPER('route plans'!Z297)</f>
        <v>YOLANDI</v>
      </c>
      <c r="Z176" s="111" t="str">
        <f>UPPER('route plans'!AA297)</f>
        <v/>
      </c>
      <c r="AA176" s="115"/>
      <c r="AB176" s="116">
        <f ca="1">'route plans'!AC297</f>
        <v>832</v>
      </c>
      <c r="AC176" s="111"/>
      <c r="AD176" s="111"/>
      <c r="AE176" s="111"/>
      <c r="AF176" s="111"/>
    </row>
    <row r="177" spans="1:32" ht="16.149999999999999" hidden="1" customHeight="1" x14ac:dyDescent="0.25">
      <c r="A177" s="111" t="str">
        <f>UPPER('route plans'!A2039)</f>
        <v>ASATICO BOLT &amp; TOOL</v>
      </c>
      <c r="B177" s="111" t="str">
        <f>UPPER('route plans'!B2039)</f>
        <v>JOHANNESBURG</v>
      </c>
      <c r="C177" s="111" t="str">
        <f>UPPER('route plans'!C2039)</f>
        <v>JOHANNESBURG</v>
      </c>
      <c r="D177" s="111" t="str">
        <f>UPPER('route plans'!D2039)</f>
        <v>GAUTENG</v>
      </c>
      <c r="E177" s="111" t="str">
        <f>UPPER('route plans'!E2039)</f>
        <v>463 VOORTREKKER ROAD BRAKPAN</v>
      </c>
      <c r="F177" s="111" t="str">
        <f>UPPER('route plans'!G2039)</f>
        <v>NO</v>
      </c>
      <c r="G177" s="111" t="str">
        <f>UPPER('route plans'!H2039)</f>
        <v>BUILD IT</v>
      </c>
      <c r="H177" s="111"/>
      <c r="I177" s="115"/>
      <c r="J177" s="116"/>
      <c r="K177" s="115"/>
      <c r="L177" s="111" t="s">
        <v>8906</v>
      </c>
      <c r="M177" s="111" t="str">
        <f>UPPER('route plans'!N2039)</f>
        <v>N/A</v>
      </c>
      <c r="N177" s="111" t="str">
        <f>UPPER('route plans'!O2039)</f>
        <v>N</v>
      </c>
      <c r="O177" s="111"/>
      <c r="P177" s="111"/>
      <c r="Q177" s="111"/>
      <c r="R177" s="111"/>
      <c r="S177" s="111" t="str">
        <f>UPPER('route plans'!T2039)</f>
        <v>EUGENE</v>
      </c>
      <c r="T177" s="111" t="str">
        <f>'route plans'!U2039</f>
        <v>011 7410 7211</v>
      </c>
      <c r="U177" s="111"/>
      <c r="V177" s="111"/>
      <c r="W177" s="111">
        <f>'route plans'!X2039</f>
        <v>0</v>
      </c>
      <c r="X177" s="111">
        <f>'route plans'!Y2039</f>
        <v>0</v>
      </c>
      <c r="Y177" s="111" t="str">
        <f>UPPER('route plans'!Z2039)</f>
        <v/>
      </c>
      <c r="Z177" s="111" t="str">
        <f>UPPER('route plans'!AA2039)</f>
        <v>BRIAN@ASATICO.CO.ZA;ACCOUNTS@ASATICO.CO.ZA</v>
      </c>
      <c r="AA177" s="118"/>
      <c r="AB177" s="116">
        <f ca="1">'route plans'!AC2039</f>
        <v>823</v>
      </c>
      <c r="AC177" s="111"/>
      <c r="AD177" s="111"/>
      <c r="AE177" s="111"/>
      <c r="AF177" s="111"/>
    </row>
    <row r="178" spans="1:32" ht="16.149999999999999" hidden="1" customHeight="1" x14ac:dyDescent="0.25">
      <c r="A178" t="s">
        <v>10676</v>
      </c>
      <c r="B178" s="254" t="s">
        <v>9987</v>
      </c>
      <c r="C178" t="s">
        <v>9987</v>
      </c>
      <c r="D178" s="295" t="s">
        <v>9838</v>
      </c>
      <c r="E178" s="300" t="s">
        <v>11681</v>
      </c>
      <c r="G178" s="259" t="s">
        <v>162</v>
      </c>
      <c r="L178" s="224" t="s">
        <v>8906</v>
      </c>
      <c r="S178" s="302" t="s">
        <v>12544</v>
      </c>
      <c r="T178" s="300" t="s">
        <v>8062</v>
      </c>
      <c r="Z178" s="302" t="s">
        <v>13064</v>
      </c>
    </row>
    <row r="179" spans="1:32" ht="16.149999999999999" hidden="1" customHeight="1" x14ac:dyDescent="0.25">
      <c r="A179" s="111" t="str">
        <f>UPPER('route plans'!A615)</f>
        <v>ASHRAFI HARDWARE</v>
      </c>
      <c r="B179" s="111" t="str">
        <f>UPPER('route plans'!B615)</f>
        <v>DOPENI</v>
      </c>
      <c r="C179" s="111" t="str">
        <f>UPPER('route plans'!C615)</f>
        <v>DOPENI</v>
      </c>
      <c r="D179" s="111" t="str">
        <f>UPPER('route plans'!D615)</f>
        <v>LIMPOPO</v>
      </c>
      <c r="E179" s="111" t="str">
        <f>UPPER('route plans'!E615)</f>
        <v>TSHIKOMBANI VILLAGE , LOUIS TRICHARDT ROAD, DOPENI, 0969</v>
      </c>
      <c r="F179" s="111" t="str">
        <f>UPPER('route plans'!G615)</f>
        <v>NO</v>
      </c>
      <c r="G179" s="111" t="str">
        <f>UPPER('route plans'!H615)</f>
        <v>POWER BUILD</v>
      </c>
      <c r="H179" s="111"/>
      <c r="I179" s="115"/>
      <c r="J179" s="116"/>
      <c r="K179" s="115"/>
      <c r="L179" s="111" t="s">
        <v>8906</v>
      </c>
      <c r="M179" s="111" t="str">
        <f>UPPER('route plans'!N615)</f>
        <v>N/A</v>
      </c>
      <c r="N179" s="111" t="str">
        <f>UPPER('route plans'!O615)</f>
        <v>NO</v>
      </c>
      <c r="O179" s="111"/>
      <c r="P179" s="111"/>
      <c r="Q179" s="111"/>
      <c r="R179" s="111"/>
      <c r="S179" s="111" t="str">
        <f>UPPER('route plans'!T615)</f>
        <v xml:space="preserve">JUBER PATEL </v>
      </c>
      <c r="T179" s="117" t="str">
        <f>'route plans'!U615</f>
        <v>081 383 8032</v>
      </c>
      <c r="U179" s="111"/>
      <c r="V179" s="111"/>
      <c r="W179" s="115">
        <f>'route plans'!X615</f>
        <v>0</v>
      </c>
      <c r="X179" s="116">
        <f>'route plans'!Y615</f>
        <v>44489</v>
      </c>
      <c r="Y179" s="111" t="str">
        <f>UPPER('route plans'!Z615)</f>
        <v/>
      </c>
      <c r="Z179" s="111" t="str">
        <f>UPPER('route plans'!AA615)</f>
        <v>ASHRAFIRIZWAN26@GMAIL.COM</v>
      </c>
      <c r="AA179" s="115"/>
      <c r="AB179" s="116">
        <f ca="1">'route plans'!AC615</f>
        <v>827</v>
      </c>
      <c r="AC179" s="111"/>
      <c r="AD179" s="111"/>
      <c r="AE179" s="111"/>
      <c r="AF179" s="111"/>
    </row>
    <row r="180" spans="1:32" ht="16.149999999999999" hidden="1" customHeight="1" x14ac:dyDescent="0.25">
      <c r="A180" s="111" t="str">
        <f>UPPER('route plans'!A616)</f>
        <v>ASHRAFI HARDWARE SILOAM</v>
      </c>
      <c r="B180" s="111" t="str">
        <f>UPPER('route plans'!B616)</f>
        <v>NZHELELE</v>
      </c>
      <c r="C180" s="111" t="str">
        <f>UPPER('route plans'!C616)</f>
        <v>THOHOYANDOU</v>
      </c>
      <c r="D180" s="111" t="str">
        <f>UPPER('route plans'!D616)</f>
        <v>LIMPOPO</v>
      </c>
      <c r="E180" s="111" t="str">
        <f>UPPER('route plans'!E616)</f>
        <v>NEXT TO POST OFFICE, NZHELELE AREA, THOHOYANDOU, 0993</v>
      </c>
      <c r="F180" s="111" t="str">
        <f>UPPER('route plans'!G616)</f>
        <v>NO</v>
      </c>
      <c r="G180" s="111" t="str">
        <f>UPPER('route plans'!H616)</f>
        <v>POWER BUILD</v>
      </c>
      <c r="H180" s="111"/>
      <c r="I180" s="115"/>
      <c r="J180" s="116"/>
      <c r="K180" s="115"/>
      <c r="L180" s="111" t="s">
        <v>8906</v>
      </c>
      <c r="M180" s="111" t="str">
        <f>UPPER('route plans'!N616)</f>
        <v>N/A</v>
      </c>
      <c r="N180" s="111" t="str">
        <f>UPPER('route plans'!O616)</f>
        <v>NO</v>
      </c>
      <c r="O180" s="111"/>
      <c r="P180" s="111"/>
      <c r="Q180" s="111"/>
      <c r="R180" s="111"/>
      <c r="S180" s="111" t="str">
        <f>UPPER('route plans'!T616)</f>
        <v xml:space="preserve">JUBER PATEL </v>
      </c>
      <c r="T180" s="111" t="str">
        <f>'route plans'!U616</f>
        <v>081 383 8032</v>
      </c>
      <c r="U180" s="111"/>
      <c r="V180" s="111"/>
      <c r="W180" s="111">
        <f>'route plans'!X616</f>
        <v>0</v>
      </c>
      <c r="X180" s="116">
        <f>'route plans'!Y616</f>
        <v>44489</v>
      </c>
      <c r="Y180" s="111" t="str">
        <f>UPPER('route plans'!Z616)</f>
        <v/>
      </c>
      <c r="Z180" s="111" t="str">
        <f>UPPER('route plans'!AA616)</f>
        <v>ASHRAFIRIZWAN26@GMAIL.COM</v>
      </c>
      <c r="AA180" s="118"/>
      <c r="AB180" s="116">
        <f ca="1">'route plans'!AC616</f>
        <v>827</v>
      </c>
      <c r="AC180" s="111"/>
      <c r="AD180" s="111"/>
      <c r="AE180" s="111"/>
      <c r="AF180" s="111"/>
    </row>
    <row r="181" spans="1:32" ht="16.149999999999999" customHeight="1" x14ac:dyDescent="0.25">
      <c r="A181" s="111" t="str">
        <f>UPPER('route plans'!A2200)</f>
        <v>ASIF CASH &amp; CARRY HARDWARE</v>
      </c>
      <c r="B181" s="111" t="str">
        <f>UPPER('route plans'!B2200)</f>
        <v>PONGOLA</v>
      </c>
      <c r="C181" s="111" t="str">
        <f>UPPER('route plans'!C2200)</f>
        <v>PONGOLA</v>
      </c>
      <c r="D181" s="111" t="str">
        <f>UPPER('route plans'!D2200)</f>
        <v>KWAZULU-NATAL</v>
      </c>
      <c r="E181" s="111" t="str">
        <f>UPPER('route plans'!E2200)</f>
        <v>413 PENGUIN DRIVE, ZULULAND</v>
      </c>
      <c r="F181" s="111" t="str">
        <f>UPPER('route plans'!G2200)</f>
        <v>NO</v>
      </c>
      <c r="G181" s="111" t="str">
        <f>UPPER('route plans'!H2200)</f>
        <v>BUILD IT</v>
      </c>
      <c r="H181" s="111"/>
      <c r="I181" s="115"/>
      <c r="J181" s="116"/>
      <c r="K181" s="115"/>
      <c r="L181" s="111" t="s">
        <v>8906</v>
      </c>
      <c r="M181" s="111" t="str">
        <f>UPPER('route plans'!N2200)</f>
        <v>N/A</v>
      </c>
      <c r="N181" s="111" t="str">
        <f>UPPER('route plans'!O2200)</f>
        <v>N</v>
      </c>
      <c r="O181" s="111"/>
      <c r="P181" s="111"/>
      <c r="Q181" s="111"/>
      <c r="R181" s="111"/>
      <c r="S181" s="111" t="str">
        <f>UPPER('route plans'!T2200)</f>
        <v>ASIF</v>
      </c>
      <c r="T181" s="111" t="str">
        <f>'route plans'!U2200</f>
        <v>034 413 1236</v>
      </c>
      <c r="U181" s="111"/>
      <c r="V181" s="111"/>
      <c r="W181" s="111">
        <f>'route plans'!X2200</f>
        <v>0</v>
      </c>
      <c r="X181" s="111">
        <f>'route plans'!Y2200</f>
        <v>0</v>
      </c>
      <c r="Y181" s="111" t="str">
        <f>UPPER('route plans'!Z2200)</f>
        <v/>
      </c>
      <c r="Z181" s="111" t="str">
        <f>UPPER('route plans'!AA2200)</f>
        <v>ANISHA.PNB@VODAMAIL.CO.ZA</v>
      </c>
      <c r="AA181" s="118"/>
      <c r="AB181" s="116">
        <f ca="1">'route plans'!AC2200</f>
        <v>823</v>
      </c>
      <c r="AC181" s="111"/>
      <c r="AD181" s="111"/>
      <c r="AE181" s="111"/>
      <c r="AF181" s="111"/>
    </row>
    <row r="182" spans="1:32" ht="16.149999999999999" hidden="1" customHeight="1" x14ac:dyDescent="0.25">
      <c r="A182" t="s">
        <v>10801</v>
      </c>
      <c r="B182" s="254" t="s">
        <v>11262</v>
      </c>
      <c r="C182" t="s">
        <v>11262</v>
      </c>
      <c r="D182" s="295" t="s">
        <v>11373</v>
      </c>
      <c r="E182" s="300" t="s">
        <v>11799</v>
      </c>
      <c r="G182" s="259" t="s">
        <v>162</v>
      </c>
      <c r="L182" s="224" t="s">
        <v>8906</v>
      </c>
      <c r="S182" s="302" t="s">
        <v>12625</v>
      </c>
      <c r="T182" s="300" t="s">
        <v>8227</v>
      </c>
      <c r="Z182" s="302" t="s">
        <v>13147</v>
      </c>
    </row>
    <row r="183" spans="1:32" ht="16.149999999999999" customHeight="1" x14ac:dyDescent="0.25">
      <c r="A183" s="111" t="str">
        <f>UPPER('route plans'!A2306)</f>
        <v>ASMALS HARDWARE</v>
      </c>
      <c r="B183" s="111" t="str">
        <f>UPPER('route plans'!B2306)</f>
        <v>VERULAM</v>
      </c>
      <c r="C183" s="111" t="str">
        <f>UPPER('route plans'!C2306)</f>
        <v>VERULAM</v>
      </c>
      <c r="D183" s="111" t="str">
        <f>UPPER('route plans'!D2306)</f>
        <v>KWAZULU-NATAL</v>
      </c>
      <c r="E183" s="111" t="str">
        <f>UPPER('route plans'!E2306)</f>
        <v>142 WICK STREET VERULAM 4340</v>
      </c>
      <c r="F183" s="111" t="str">
        <f>UPPER('route plans'!G2306)</f>
        <v>NO</v>
      </c>
      <c r="G183" s="111" t="str">
        <f>UPPER('route plans'!H2306)</f>
        <v>BUILD IT</v>
      </c>
      <c r="H183" s="111"/>
      <c r="I183" s="115"/>
      <c r="J183" s="116"/>
      <c r="K183" s="115"/>
      <c r="L183" s="111" t="s">
        <v>8906</v>
      </c>
      <c r="M183" s="111" t="str">
        <f>UPPER('route plans'!N2306)</f>
        <v>N/A</v>
      </c>
      <c r="N183" s="111" t="str">
        <f>UPPER('route plans'!O2306)</f>
        <v>N</v>
      </c>
      <c r="O183" s="111"/>
      <c r="P183" s="111"/>
      <c r="Q183" s="111"/>
      <c r="R183" s="111"/>
      <c r="S183" s="111" t="str">
        <f>UPPER('route plans'!T2306)</f>
        <v>MOHAMED ASMAL</v>
      </c>
      <c r="T183" s="111" t="str">
        <f>'route plans'!U2306</f>
        <v>032 533 1526</v>
      </c>
      <c r="U183" s="111"/>
      <c r="V183" s="111"/>
      <c r="W183" s="111">
        <f>'route plans'!X2306</f>
        <v>0</v>
      </c>
      <c r="X183" s="111">
        <f>'route plans'!Y2306</f>
        <v>0</v>
      </c>
      <c r="Y183" s="111" t="str">
        <f>UPPER('route plans'!Z2306)</f>
        <v/>
      </c>
      <c r="Z183" s="111" t="str">
        <f>UPPER('route plans'!AA2306)</f>
        <v>JUNAID@MDS786.CO.ZA;ACCOUNTS@MBS786.CO.ZA</v>
      </c>
      <c r="AA183" s="111"/>
      <c r="AB183" s="116">
        <f ca="1">'route plans'!AC2306</f>
        <v>823</v>
      </c>
      <c r="AC183" s="111"/>
      <c r="AD183" s="111"/>
      <c r="AE183" s="111"/>
      <c r="AF183" s="111"/>
    </row>
    <row r="184" spans="1:32" ht="16.149999999999999" hidden="1" customHeight="1" x14ac:dyDescent="0.25">
      <c r="A184" s="111" t="str">
        <f>UPPER('route plans'!A740)</f>
        <v xml:space="preserve">ASMALS HARDWARE </v>
      </c>
      <c r="B184" s="111" t="str">
        <f>UPPER('route plans'!B740)</f>
        <v>VERULAM</v>
      </c>
      <c r="C184" s="111" t="str">
        <f>UPPER('route plans'!C740)</f>
        <v>VERULAM</v>
      </c>
      <c r="D184" s="111" t="str">
        <f>UPPER('route plans'!D740)</f>
        <v>KWAZULU-NATAL</v>
      </c>
      <c r="E184" s="111" t="str">
        <f>UPPER('route plans'!E740)</f>
        <v>142 WICK STREET VERULAM 4340</v>
      </c>
      <c r="F184" s="111" t="str">
        <f>UPPER('route plans'!G740)</f>
        <v>NO</v>
      </c>
      <c r="G184" s="111" t="str">
        <f>UPPER('route plans'!H740)</f>
        <v>EST</v>
      </c>
      <c r="H184" s="111"/>
      <c r="I184" s="115"/>
      <c r="J184" s="116"/>
      <c r="K184" s="115"/>
      <c r="L184" s="111" t="s">
        <v>8906</v>
      </c>
      <c r="M184" s="111" t="str">
        <f>UPPER('route plans'!N740)</f>
        <v>N/A</v>
      </c>
      <c r="N184" s="111" t="str">
        <f>UPPER('route plans'!O740)</f>
        <v>NO</v>
      </c>
      <c r="O184" s="115"/>
      <c r="P184" s="111"/>
      <c r="Q184" s="111"/>
      <c r="R184" s="111"/>
      <c r="S184" s="111" t="str">
        <f>UPPER('route plans'!T740)</f>
        <v>MOHAMED ASMAL</v>
      </c>
      <c r="T184" s="117" t="str">
        <f>'route plans'!U740</f>
        <v>032 533 1526</v>
      </c>
      <c r="U184" s="111"/>
      <c r="V184" s="111"/>
      <c r="W184" s="115">
        <f>'route plans'!X740</f>
        <v>0</v>
      </c>
      <c r="X184" s="116">
        <f>'route plans'!Y740</f>
        <v>0</v>
      </c>
      <c r="Y184" s="111" t="str">
        <f>UPPER('route plans'!Z740)</f>
        <v/>
      </c>
      <c r="Z184" s="111" t="str">
        <f>UPPER('route plans'!AA740)</f>
        <v>ASMALSHARDWARE@GMAIL.COM</v>
      </c>
      <c r="AA184" s="115"/>
      <c r="AB184" s="116" t="e">
        <f ca="1">'route plans'!AC740</f>
        <v>#VALUE!</v>
      </c>
      <c r="AC184" s="111"/>
      <c r="AD184" s="111"/>
      <c r="AE184" s="111"/>
      <c r="AF184" s="111"/>
    </row>
    <row r="185" spans="1:32" ht="16.149999999999999" hidden="1" customHeight="1" x14ac:dyDescent="0.25">
      <c r="A185" t="s">
        <v>10829</v>
      </c>
      <c r="B185" s="254" t="s">
        <v>11279</v>
      </c>
      <c r="C185" t="s">
        <v>11279</v>
      </c>
      <c r="D185" s="295" t="s">
        <v>11373</v>
      </c>
      <c r="E185" s="300" t="s">
        <v>11825</v>
      </c>
      <c r="G185" s="259" t="s">
        <v>162</v>
      </c>
      <c r="L185" s="224" t="s">
        <v>8906</v>
      </c>
      <c r="S185" s="302" t="s">
        <v>12643</v>
      </c>
      <c r="T185" s="300" t="s">
        <v>3134</v>
      </c>
      <c r="Z185" s="302" t="s">
        <v>13170</v>
      </c>
    </row>
    <row r="186" spans="1:32" ht="16.149999999999999" hidden="1" customHeight="1" x14ac:dyDescent="0.25">
      <c r="A186" s="111" t="str">
        <f>UPPER('route plans'!A1371)</f>
        <v xml:space="preserve">ATT HARDWARE </v>
      </c>
      <c r="B186" s="111" t="str">
        <f>UPPER('route plans'!B1371)</f>
        <v>OTTERY</v>
      </c>
      <c r="C186" s="111" t="str">
        <f>UPPER('route plans'!C1371)</f>
        <v>OTTERY</v>
      </c>
      <c r="D186" s="111" t="str">
        <f>UPPER('route plans'!D1371)</f>
        <v>WESTERN CAPE</v>
      </c>
      <c r="E186" s="111" t="str">
        <f>UPPER('route plans'!E1371)</f>
        <v>22 STRANDFONTEIN RD</v>
      </c>
      <c r="F186" s="111" t="str">
        <f>UPPER('route plans'!G1371)</f>
        <v>NO</v>
      </c>
      <c r="G186" s="111" t="str">
        <f>UPPER('route plans'!H1371)</f>
        <v>NONE</v>
      </c>
      <c r="H186" s="111"/>
      <c r="I186" s="115"/>
      <c r="J186" s="116"/>
      <c r="K186" s="115"/>
      <c r="L186" s="111" t="s">
        <v>8906</v>
      </c>
      <c r="M186" s="111" t="str">
        <f>UPPER('route plans'!N1371)</f>
        <v>30DAYS</v>
      </c>
      <c r="N186" s="111" t="str">
        <f>UPPER('route plans'!O1371)</f>
        <v>NO</v>
      </c>
      <c r="O186" s="111"/>
      <c r="P186" s="111"/>
      <c r="Q186" s="111"/>
      <c r="R186" s="111"/>
      <c r="S186" s="111" t="str">
        <f>UPPER('route plans'!T1371)</f>
        <v>SAMEUL</v>
      </c>
      <c r="T186" s="111">
        <f>'route plans'!U1371</f>
        <v>813088466</v>
      </c>
      <c r="U186" s="111"/>
      <c r="V186" s="111"/>
      <c r="W186" s="111">
        <f>'route plans'!X1371</f>
        <v>0</v>
      </c>
      <c r="X186" s="111">
        <f>'route plans'!Y1371</f>
        <v>0</v>
      </c>
      <c r="Y186" s="111" t="str">
        <f>UPPER('route plans'!Z1371)</f>
        <v/>
      </c>
      <c r="Z186" s="111" t="str">
        <f>UPPER('route plans'!AA1371)</f>
        <v>RIYADH@GLOBALHARDWARE.CO.ZA; IRSHAAD@GLOBALHARDWARE.CO.ZA</v>
      </c>
      <c r="AA186" s="111"/>
      <c r="AB186" s="116" t="e">
        <f ca="1">'route plans'!AC1371</f>
        <v>#VALUE!</v>
      </c>
      <c r="AC186" s="111"/>
      <c r="AD186" s="111"/>
      <c r="AE186" s="111"/>
      <c r="AF186" s="111"/>
    </row>
    <row r="187" spans="1:32" ht="16.149999999999999" hidden="1" customHeight="1" x14ac:dyDescent="0.25">
      <c r="A187" s="111" t="str">
        <f>UPPER('route plans'!A742)</f>
        <v>AU MASTERS (PTY) LTD</v>
      </c>
      <c r="B187" s="111" t="str">
        <f>UPPER('route plans'!B742)</f>
        <v>FICKSBURG</v>
      </c>
      <c r="C187" s="111" t="str">
        <f>UPPER('route plans'!C742)</f>
        <v>FICKSBURG</v>
      </c>
      <c r="D187" s="111" t="str">
        <f>UPPER('route plans'!D742)</f>
        <v>FREE STATE</v>
      </c>
      <c r="E187" s="111" t="str">
        <f>UPPER('route plans'!E742)</f>
        <v>6 CALADEN STREET FICKSBURG</v>
      </c>
      <c r="F187" s="111" t="str">
        <f>UPPER('route plans'!G742)</f>
        <v>NO</v>
      </c>
      <c r="G187" s="111" t="str">
        <f>UPPER('route plans'!H742)</f>
        <v>EST</v>
      </c>
      <c r="H187" s="111"/>
      <c r="I187" s="115"/>
      <c r="J187" s="116"/>
      <c r="K187" s="115"/>
      <c r="L187" s="111" t="s">
        <v>8906</v>
      </c>
      <c r="M187" s="111" t="str">
        <f>UPPER('route plans'!N742)</f>
        <v>N/A</v>
      </c>
      <c r="N187" s="111" t="str">
        <f>UPPER('route plans'!O742)</f>
        <v>NO</v>
      </c>
      <c r="O187" s="111"/>
      <c r="P187" s="111"/>
      <c r="Q187" s="111"/>
      <c r="R187" s="111"/>
      <c r="S187" s="111" t="str">
        <f>UPPER('route plans'!T742)</f>
        <v>MOHAMMED ALLARAKHA</v>
      </c>
      <c r="T187" s="117" t="str">
        <f>'route plans'!U742</f>
        <v>051 9332222</v>
      </c>
      <c r="U187" s="111"/>
      <c r="V187" s="111"/>
      <c r="W187" s="115">
        <f>'route plans'!X742</f>
        <v>0</v>
      </c>
      <c r="X187" s="116">
        <f>'route plans'!Y742</f>
        <v>0</v>
      </c>
      <c r="Y187" s="111" t="str">
        <f>UPPER('route plans'!Z742)</f>
        <v/>
      </c>
      <c r="Z187" s="111" t="str">
        <f>UPPER('route plans'!AA742)</f>
        <v>AUMASTERS786@GMAIL.COM</v>
      </c>
      <c r="AA187" s="115"/>
      <c r="AB187" s="116" t="e">
        <f ca="1">'route plans'!AC742</f>
        <v>#VALUE!</v>
      </c>
      <c r="AC187" s="111"/>
      <c r="AD187" s="111"/>
      <c r="AE187" s="111"/>
      <c r="AF187" s="111"/>
    </row>
    <row r="188" spans="1:32" ht="16.149999999999999" hidden="1" customHeight="1" x14ac:dyDescent="0.25">
      <c r="A188" s="111" t="str">
        <f>UPPER('route plans'!A115)</f>
        <v>AUAS VET MED BRANCH 122</v>
      </c>
      <c r="B188" s="111" t="str">
        <f>UPPER('route plans'!B115)</f>
        <v>WINDHOEK</v>
      </c>
      <c r="C188" s="111" t="str">
        <f>UPPER('route plans'!C115)</f>
        <v>WINDHOEK</v>
      </c>
      <c r="D188" s="111" t="str">
        <f>UPPER('route plans'!D115)</f>
        <v>NAMIBIA</v>
      </c>
      <c r="E188" s="111" t="str">
        <f>UPPER('route plans'!E115)</f>
        <v>AUAS VALLEY SHOPPING MALL WINDHOEK</v>
      </c>
      <c r="F188" s="111" t="str">
        <f>UPPER('route plans'!G115)</f>
        <v>NO</v>
      </c>
      <c r="G188" s="111" t="str">
        <f>UPPER('route plans'!H115)</f>
        <v>EST</v>
      </c>
      <c r="H188" s="111"/>
      <c r="I188" s="115"/>
      <c r="J188" s="116"/>
      <c r="K188" s="115"/>
      <c r="L188" s="111" t="s">
        <v>8906</v>
      </c>
      <c r="M188" s="111" t="str">
        <f>UPPER('route plans'!N115)</f>
        <v>N/A</v>
      </c>
      <c r="N188" s="111" t="str">
        <f>UPPER('route plans'!O115)</f>
        <v>NO</v>
      </c>
      <c r="O188" s="111"/>
      <c r="P188" s="111"/>
      <c r="Q188" s="111"/>
      <c r="R188" s="111"/>
      <c r="S188" s="111" t="str">
        <f>UPPER('route plans'!T115)</f>
        <v xml:space="preserve">GRAEME SCHAEFER </v>
      </c>
      <c r="T188" s="117" t="str">
        <f>'route plans'!U115</f>
        <v>+061 242 346</v>
      </c>
      <c r="U188" s="111"/>
      <c r="V188" s="111"/>
      <c r="W188" s="115">
        <f>'route plans'!X115</f>
        <v>0</v>
      </c>
      <c r="X188" s="116">
        <f>'route plans'!Y115</f>
        <v>0</v>
      </c>
      <c r="Y188" s="111" t="str">
        <f>UPPER('route plans'!Z115)</f>
        <v/>
      </c>
      <c r="Z188" s="111" t="str">
        <f>UPPER('route plans'!AA115)</f>
        <v>GRAEME@AGRA.COM.NA</v>
      </c>
      <c r="AA188" s="115"/>
      <c r="AB188" s="116">
        <f ca="1">'route plans'!AC115</f>
        <v>810</v>
      </c>
      <c r="AC188" s="111"/>
      <c r="AD188" s="111"/>
      <c r="AE188" s="111"/>
      <c r="AF188" s="111"/>
    </row>
    <row r="189" spans="1:32" ht="16.149999999999999" hidden="1" customHeight="1" x14ac:dyDescent="0.25">
      <c r="A189" s="111" t="str">
        <f>UPPER('route plans'!A1959)</f>
        <v>AUAS VET MED BRANCH 122</v>
      </c>
      <c r="B189" s="111" t="str">
        <f>UPPER('route plans'!B1959)</f>
        <v>NAMIBIA</v>
      </c>
      <c r="C189" s="111" t="str">
        <f>UPPER('route plans'!C1959)</f>
        <v>NAMIBIA</v>
      </c>
      <c r="D189" s="111" t="str">
        <f>UPPER('route plans'!D1959)</f>
        <v>NAMIBIA</v>
      </c>
      <c r="E189" s="111" t="str">
        <f>UPPER('route plans'!E1959)</f>
        <v>AUAS VALLEY SHOPPING MALL WINDHOEK</v>
      </c>
      <c r="F189" s="111" t="str">
        <f>UPPER('route plans'!G1959)</f>
        <v>NO</v>
      </c>
      <c r="G189" s="111" t="str">
        <f>UPPER('route plans'!H1959)</f>
        <v>BUILD IT</v>
      </c>
      <c r="H189" s="111"/>
      <c r="I189" s="115"/>
      <c r="J189" s="116"/>
      <c r="K189" s="115"/>
      <c r="L189" s="111" t="s">
        <v>8906</v>
      </c>
      <c r="M189" s="111" t="str">
        <f>UPPER('route plans'!N1959)</f>
        <v>N/A</v>
      </c>
      <c r="N189" s="111" t="str">
        <f>UPPER('route plans'!O1959)</f>
        <v>N</v>
      </c>
      <c r="O189" s="111"/>
      <c r="P189" s="111"/>
      <c r="Q189" s="111"/>
      <c r="R189" s="111"/>
      <c r="S189" s="111" t="str">
        <f>UPPER('route plans'!T1959)</f>
        <v>GRAEME SCHAEFER</v>
      </c>
      <c r="T189" s="111" t="str">
        <f>'route plans'!U1959</f>
        <v>#ERROR!</v>
      </c>
      <c r="U189" s="111"/>
      <c r="V189" s="111"/>
      <c r="W189" s="111">
        <f>'route plans'!X1959</f>
        <v>0</v>
      </c>
      <c r="X189" s="111">
        <f>'route plans'!Y1959</f>
        <v>0</v>
      </c>
      <c r="Y189" s="111" t="str">
        <f>UPPER('route plans'!Z1959)</f>
        <v/>
      </c>
      <c r="Z189" s="111" t="str">
        <f>UPPER('route plans'!AA1959)</f>
        <v>GRAEME@AGRA.COM.NA</v>
      </c>
      <c r="AA189" s="118"/>
      <c r="AB189" s="116">
        <f ca="1">'route plans'!AC1959</f>
        <v>823</v>
      </c>
      <c r="AC189" s="111"/>
      <c r="AD189" s="111"/>
      <c r="AE189" s="111"/>
      <c r="AF189" s="111"/>
    </row>
    <row r="190" spans="1:32" ht="16.149999999999999" hidden="1" customHeight="1" x14ac:dyDescent="0.25">
      <c r="A190" t="s">
        <v>10575</v>
      </c>
      <c r="B190" s="254" t="s">
        <v>11156</v>
      </c>
      <c r="C190" t="s">
        <v>11156</v>
      </c>
      <c r="D190" s="295" t="s">
        <v>11156</v>
      </c>
      <c r="E190" s="300" t="s">
        <v>11580</v>
      </c>
      <c r="G190" s="259" t="s">
        <v>162</v>
      </c>
      <c r="L190" s="224" t="s">
        <v>8906</v>
      </c>
      <c r="S190" s="302" t="s">
        <v>12474</v>
      </c>
      <c r="T190" s="327" t="s">
        <v>587</v>
      </c>
      <c r="Z190" s="302" t="s">
        <v>12999</v>
      </c>
    </row>
    <row r="191" spans="1:32" ht="16.149999999999999" hidden="1" customHeight="1" x14ac:dyDescent="0.25">
      <c r="A191" s="111" t="str">
        <f>UPPER('route plans'!A116)</f>
        <v>AUAS WHOLESALERS BRANCH 121</v>
      </c>
      <c r="B191" s="111" t="str">
        <f>UPPER('route plans'!B116)</f>
        <v>NORTHERN IND AREA</v>
      </c>
      <c r="C191" s="111" t="str">
        <f>UPPER('route plans'!C116)</f>
        <v>WINDHOEK</v>
      </c>
      <c r="D191" s="111" t="str">
        <f>UPPER('route plans'!D116)</f>
        <v>NAMIBIA</v>
      </c>
      <c r="E191" s="111" t="str">
        <f>UPPER('route plans'!E116)</f>
        <v xml:space="preserve">5461 VAN DER BIJL STR NORTHERN IND AREA WINDHOEK </v>
      </c>
      <c r="F191" s="111" t="str">
        <f>UPPER('route plans'!G116)</f>
        <v>YES</v>
      </c>
      <c r="G191" s="111" t="str">
        <f>UPPER('route plans'!H116)</f>
        <v>EST</v>
      </c>
      <c r="H191" s="111"/>
      <c r="I191" s="115"/>
      <c r="J191" s="116"/>
      <c r="K191" s="115"/>
      <c r="L191" s="111" t="s">
        <v>8906</v>
      </c>
      <c r="M191" s="111" t="str">
        <f>UPPER('route plans'!N116)</f>
        <v>N/A</v>
      </c>
      <c r="N191" s="111" t="str">
        <f>UPPER('route plans'!O116)</f>
        <v>NO</v>
      </c>
      <c r="O191" s="111"/>
      <c r="P191" s="111"/>
      <c r="Q191" s="111"/>
      <c r="R191" s="111"/>
      <c r="S191" s="111" t="str">
        <f>UPPER('route plans'!T116)</f>
        <v xml:space="preserve">GRAEME SCHAEFER </v>
      </c>
      <c r="T191" s="111" t="str">
        <f>'route plans'!U116</f>
        <v>+061 290 9284</v>
      </c>
      <c r="U191" s="111"/>
      <c r="V191" s="111"/>
      <c r="W191" s="111">
        <f>'route plans'!X116</f>
        <v>0</v>
      </c>
      <c r="X191" s="111">
        <f>'route plans'!Y116</f>
        <v>0</v>
      </c>
      <c r="Y191" s="111" t="str">
        <f>UPPER('route plans'!Z116)</f>
        <v/>
      </c>
      <c r="Z191" s="111" t="str">
        <f>UPPER('route plans'!AA116)</f>
        <v>GRAEME@AGRA.COM.NA</v>
      </c>
      <c r="AA191" s="115"/>
      <c r="AB191" s="116">
        <f ca="1">'route plans'!AC116</f>
        <v>810</v>
      </c>
      <c r="AC191" s="111"/>
      <c r="AD191" s="111"/>
      <c r="AE191" s="111"/>
      <c r="AF191" s="111"/>
    </row>
    <row r="192" spans="1:32" ht="16.149999999999999" hidden="1" customHeight="1" x14ac:dyDescent="0.25">
      <c r="A192" s="111" t="str">
        <f>UPPER('route plans'!A1960)</f>
        <v>AUAS WHOLESALERS BRANCH 121</v>
      </c>
      <c r="B192" s="111" t="str">
        <f>UPPER('route plans'!B1960)</f>
        <v>NAMIBIA</v>
      </c>
      <c r="C192" s="111" t="str">
        <f>UPPER('route plans'!C1960)</f>
        <v>NAMIBIA</v>
      </c>
      <c r="D192" s="111" t="str">
        <f>UPPER('route plans'!D1960)</f>
        <v>NAMIBIA</v>
      </c>
      <c r="E192" s="111" t="str">
        <f>UPPER('route plans'!E1960)</f>
        <v>5461 VAN DER BIJL STR NORTHERN IND AREA WINDHOEK</v>
      </c>
      <c r="F192" s="111" t="str">
        <f>UPPER('route plans'!G1960)</f>
        <v>NO</v>
      </c>
      <c r="G192" s="111" t="str">
        <f>UPPER('route plans'!H1960)</f>
        <v>BUILD IT</v>
      </c>
      <c r="H192" s="111"/>
      <c r="I192" s="115"/>
      <c r="J192" s="116"/>
      <c r="K192" s="115"/>
      <c r="L192" s="111" t="s">
        <v>8906</v>
      </c>
      <c r="M192" s="111" t="str">
        <f>UPPER('route plans'!N1960)</f>
        <v>N/A</v>
      </c>
      <c r="N192" s="111" t="str">
        <f>UPPER('route plans'!O1960)</f>
        <v>N</v>
      </c>
      <c r="O192" s="111"/>
      <c r="P192" s="111"/>
      <c r="Q192" s="111"/>
      <c r="R192" s="111"/>
      <c r="S192" s="111" t="str">
        <f>UPPER('route plans'!T1960)</f>
        <v>GRAEME SCHAEFER</v>
      </c>
      <c r="T192" s="111" t="str">
        <f>'route plans'!U1960</f>
        <v>#ERROR!</v>
      </c>
      <c r="U192" s="111"/>
      <c r="V192" s="111"/>
      <c r="W192" s="111">
        <f>'route plans'!X1960</f>
        <v>0</v>
      </c>
      <c r="X192" s="111">
        <f>'route plans'!Y1960</f>
        <v>0</v>
      </c>
      <c r="Y192" s="111" t="str">
        <f>UPPER('route plans'!Z1960)</f>
        <v/>
      </c>
      <c r="Z192" s="111" t="str">
        <f>UPPER('route plans'!AA1960)</f>
        <v>GRAEME@AGRA.COM.NA</v>
      </c>
      <c r="AA192" s="118"/>
      <c r="AB192" s="116">
        <f ca="1">'route plans'!AC1960</f>
        <v>823</v>
      </c>
      <c r="AC192" s="111"/>
      <c r="AD192" s="111"/>
      <c r="AE192" s="111"/>
      <c r="AF192" s="111"/>
    </row>
    <row r="193" spans="1:32" ht="16.149999999999999" hidden="1" customHeight="1" x14ac:dyDescent="0.25">
      <c r="A193" t="s">
        <v>10576</v>
      </c>
      <c r="B193" s="254" t="s">
        <v>11156</v>
      </c>
      <c r="C193" t="s">
        <v>11156</v>
      </c>
      <c r="D193" s="295" t="s">
        <v>11156</v>
      </c>
      <c r="E193" s="300" t="s">
        <v>11581</v>
      </c>
      <c r="G193" s="259" t="s">
        <v>162</v>
      </c>
      <c r="L193" s="224" t="s">
        <v>8906</v>
      </c>
      <c r="S193" s="302" t="s">
        <v>12474</v>
      </c>
      <c r="T193" s="327" t="s">
        <v>591</v>
      </c>
      <c r="Z193" s="302" t="s">
        <v>12999</v>
      </c>
    </row>
    <row r="194" spans="1:32" ht="16.149999999999999" hidden="1" customHeight="1" x14ac:dyDescent="0.25">
      <c r="A194" s="111" t="str">
        <f>UPPER('route plans'!A117)</f>
        <v>AYOBS BUILDERS MECCA</v>
      </c>
      <c r="B194" s="111" t="str">
        <f>UPPER('route plans'!B117)</f>
        <v>MAFIKENG</v>
      </c>
      <c r="C194" s="111" t="str">
        <f>UPPER('route plans'!C117)</f>
        <v>MAFIKENG</v>
      </c>
      <c r="D194" s="111" t="str">
        <f>UPPER('route plans'!D117)</f>
        <v xml:space="preserve">NORTH WEST </v>
      </c>
      <c r="E194" s="111" t="str">
        <f>UPPER('route plans'!E117)</f>
        <v xml:space="preserve">4A AERODROME  INDUSTRIAL AREA  MAFIKENG                            </v>
      </c>
      <c r="F194" s="111" t="str">
        <f>UPPER('route plans'!G117)</f>
        <v>NO</v>
      </c>
      <c r="G194" s="111" t="str">
        <f>UPPER('route plans'!H117)</f>
        <v>EST</v>
      </c>
      <c r="H194" s="111"/>
      <c r="I194" s="115"/>
      <c r="J194" s="116"/>
      <c r="K194" s="115"/>
      <c r="L194" s="111" t="s">
        <v>8906</v>
      </c>
      <c r="M194" s="111" t="str">
        <f>UPPER('route plans'!N117)</f>
        <v>N/A</v>
      </c>
      <c r="N194" s="111" t="str">
        <f>UPPER('route plans'!O117)</f>
        <v>NO</v>
      </c>
      <c r="O194" s="115"/>
      <c r="P194" s="111"/>
      <c r="Q194" s="111"/>
      <c r="R194" s="111"/>
      <c r="S194" s="111" t="str">
        <f>UPPER('route plans'!T117)</f>
        <v>FAROUK AYOB</v>
      </c>
      <c r="T194" s="111" t="str">
        <f>'route plans'!U117</f>
        <v>018 381 0280</v>
      </c>
      <c r="U194" s="111"/>
      <c r="V194" s="111"/>
      <c r="W194" s="111">
        <f>'route plans'!X117</f>
        <v>0</v>
      </c>
      <c r="X194" s="111">
        <f>'route plans'!Y117</f>
        <v>0</v>
      </c>
      <c r="Y194" s="111" t="str">
        <f>UPPER('route plans'!Z117)</f>
        <v/>
      </c>
      <c r="Z194" s="111" t="str">
        <f>UPPER('route plans'!AA117)</f>
        <v>AYOBS@AYOBS.CO.ZA</v>
      </c>
      <c r="AA194" s="115"/>
      <c r="AB194" s="116">
        <f ca="1">'route plans'!AC117</f>
        <v>810</v>
      </c>
      <c r="AC194" s="111"/>
      <c r="AD194" s="111"/>
      <c r="AE194" s="111"/>
      <c r="AF194" s="111"/>
    </row>
    <row r="195" spans="1:32" ht="16.149999999999999" hidden="1" customHeight="1" x14ac:dyDescent="0.25">
      <c r="A195" s="224" t="str">
        <f>UPPER('route plans'!A2238)</f>
        <v>AYOBS BUILDERS MECCA</v>
      </c>
      <c r="B195" s="224" t="str">
        <f>UPPER('route plans'!B2238)</f>
        <v>MAFIKENG</v>
      </c>
      <c r="C195" s="224" t="str">
        <f>UPPER('route plans'!C2238)</f>
        <v>MAFIKENG</v>
      </c>
      <c r="D195" s="224" t="str">
        <f>UPPER('route plans'!D2238)</f>
        <v>NORTH WEST PROVINCE</v>
      </c>
      <c r="E195" s="224" t="str">
        <f>UPPER('route plans'!E2238)</f>
        <v>4A AERODROME INDUSTRIAL AREA MAFIKENG</v>
      </c>
      <c r="F195" s="224" t="str">
        <f>UPPER('route plans'!G2238)</f>
        <v>NO</v>
      </c>
      <c r="G195" s="224" t="str">
        <f>UPPER('route plans'!H2238)</f>
        <v>BUILD IT</v>
      </c>
      <c r="H195" s="224"/>
      <c r="I195" s="316"/>
      <c r="J195" s="318"/>
      <c r="K195" s="316"/>
      <c r="L195" s="224" t="s">
        <v>8906</v>
      </c>
      <c r="M195" s="224" t="str">
        <f>UPPER('route plans'!N2238)</f>
        <v>N/A</v>
      </c>
      <c r="N195" s="224" t="str">
        <f>UPPER('route plans'!O2238)</f>
        <v>N</v>
      </c>
      <c r="O195" s="224"/>
      <c r="P195" s="224"/>
      <c r="Q195" s="224"/>
      <c r="R195" s="224"/>
      <c r="S195" s="224" t="str">
        <f>UPPER('route plans'!T2238)</f>
        <v>FAROUK AYOB</v>
      </c>
      <c r="T195" s="224" t="str">
        <f>'route plans'!U2238</f>
        <v>018 381 0280</v>
      </c>
      <c r="U195" s="224"/>
      <c r="V195" s="224"/>
      <c r="W195" s="224">
        <f>'route plans'!X2238</f>
        <v>0</v>
      </c>
      <c r="X195" s="224">
        <f>'route plans'!Y2238</f>
        <v>0</v>
      </c>
      <c r="Y195" s="224" t="str">
        <f>UPPER('route plans'!Z2238)</f>
        <v/>
      </c>
      <c r="Z195" s="224" t="str">
        <f>UPPER('route plans'!AA2238)</f>
        <v>AYOBS@AYOBS.CO.ZA</v>
      </c>
      <c r="AA195" s="347"/>
      <c r="AB195" s="318">
        <f ca="1">'route plans'!AC2238</f>
        <v>823</v>
      </c>
      <c r="AC195" s="224"/>
      <c r="AD195" s="224"/>
      <c r="AE195" s="224"/>
      <c r="AF195" s="224"/>
    </row>
    <row r="196" spans="1:32" ht="16.149999999999999" hidden="1" customHeight="1" x14ac:dyDescent="0.25">
      <c r="A196" t="s">
        <v>10935</v>
      </c>
      <c r="B196" s="254" t="s">
        <v>11322</v>
      </c>
      <c r="C196" t="s">
        <v>11322</v>
      </c>
      <c r="D196" s="295" t="s">
        <v>10005</v>
      </c>
      <c r="E196" s="300" t="s">
        <v>11930</v>
      </c>
      <c r="G196" s="259" t="s">
        <v>162</v>
      </c>
      <c r="L196" s="224" t="s">
        <v>8906</v>
      </c>
      <c r="S196" s="302" t="s">
        <v>12736</v>
      </c>
      <c r="T196" s="300" t="s">
        <v>596</v>
      </c>
      <c r="Z196" s="302" t="s">
        <v>13272</v>
      </c>
    </row>
    <row r="197" spans="1:32" ht="16.149999999999999" hidden="1" customHeight="1" x14ac:dyDescent="0.25">
      <c r="A197" s="111" t="str">
        <f>UPPER('route plans'!A118)</f>
        <v xml:space="preserve">B &amp; B HARDWARE </v>
      </c>
      <c r="B197" s="111" t="str">
        <f>UPPER('route plans'!B118)</f>
        <v>NQAMAKWE</v>
      </c>
      <c r="C197" s="111" t="str">
        <f>UPPER('route plans'!C118)</f>
        <v>NQAMAKWE</v>
      </c>
      <c r="D197" s="111" t="str">
        <f>UPPER('route plans'!D118)</f>
        <v>EASTERN CAPE</v>
      </c>
      <c r="E197" s="111" t="str">
        <f>UPPER('route plans'!E118)</f>
        <v>177 MAIN STREET NQAMAKWE EASTERN CAPE</v>
      </c>
      <c r="F197" s="111" t="str">
        <f>UPPER('route plans'!G118)</f>
        <v>NO</v>
      </c>
      <c r="G197" s="111" t="str">
        <f>UPPER('route plans'!H118)</f>
        <v>EST</v>
      </c>
      <c r="H197" s="111"/>
      <c r="I197" s="115"/>
      <c r="J197" s="116"/>
      <c r="K197" s="115"/>
      <c r="L197" s="111" t="s">
        <v>8906</v>
      </c>
      <c r="M197" s="111" t="str">
        <f>UPPER('route plans'!N118)</f>
        <v>N/A</v>
      </c>
      <c r="N197" s="111" t="str">
        <f>UPPER('route plans'!O118)</f>
        <v>NO</v>
      </c>
      <c r="O197" s="111"/>
      <c r="P197" s="111"/>
      <c r="Q197" s="111"/>
      <c r="R197" s="111"/>
      <c r="S197" s="111" t="str">
        <f>UPPER('route plans'!T118)</f>
        <v>AMAD/ MUHAMMAD</v>
      </c>
      <c r="T197" s="117" t="str">
        <f>'route plans'!U118</f>
        <v>047 491 0786</v>
      </c>
      <c r="U197" s="111"/>
      <c r="V197" s="111"/>
      <c r="W197" s="115">
        <f>'route plans'!X118</f>
        <v>0</v>
      </c>
      <c r="X197" s="116">
        <f>'route plans'!Y118</f>
        <v>0</v>
      </c>
      <c r="Y197" s="111" t="str">
        <f>UPPER('route plans'!Z118)</f>
        <v/>
      </c>
      <c r="Z197" s="111" t="str">
        <f>UPPER('route plans'!AA118)</f>
        <v>HOMEDEPO786@GMAIL.COM;ACCOUNTS@BBCONCRETE.CO.ZA</v>
      </c>
      <c r="AA197" s="115"/>
      <c r="AB197" s="116">
        <f ca="1">'route plans'!AC118</f>
        <v>810</v>
      </c>
      <c r="AC197" s="111"/>
      <c r="AD197" s="111"/>
      <c r="AE197" s="111"/>
      <c r="AF197" s="111"/>
    </row>
    <row r="198" spans="1:32" ht="16.149999999999999" hidden="1" customHeight="1" x14ac:dyDescent="0.25">
      <c r="A198" s="111" t="str">
        <f>UPPER('route plans'!A119)</f>
        <v>B &amp; R AUTOMOTIVE PAINTS</v>
      </c>
      <c r="B198" s="111" t="str">
        <f>UPPER('route plans'!B119)</f>
        <v>WELKOM</v>
      </c>
      <c r="C198" s="111" t="str">
        <f>UPPER('route plans'!C119)</f>
        <v>WELKOM</v>
      </c>
      <c r="D198" s="111" t="str">
        <f>UPPER('route plans'!D119)</f>
        <v>FREE STATE</v>
      </c>
      <c r="E198" s="111" t="str">
        <f>UPPER('route plans'!E119)</f>
        <v>444 STATEWAY WELKOM 9465</v>
      </c>
      <c r="F198" s="111" t="str">
        <f>UPPER('route plans'!G119)</f>
        <v>NO</v>
      </c>
      <c r="G198" s="111" t="str">
        <f>UPPER('route plans'!H119)</f>
        <v>EST</v>
      </c>
      <c r="H198" s="111"/>
      <c r="I198" s="115"/>
      <c r="J198" s="116"/>
      <c r="K198" s="115"/>
      <c r="L198" s="111" t="s">
        <v>8906</v>
      </c>
      <c r="M198" s="111" t="str">
        <f>UPPER('route plans'!N119)</f>
        <v>N/A</v>
      </c>
      <c r="N198" s="111" t="str">
        <f>UPPER('route plans'!O119)</f>
        <v>NO</v>
      </c>
      <c r="O198" s="111"/>
      <c r="P198" s="111"/>
      <c r="Q198" s="111"/>
      <c r="R198" s="111"/>
      <c r="S198" s="111" t="str">
        <f>UPPER('route plans'!T119)</f>
        <v>DIRK VAN WYK</v>
      </c>
      <c r="T198" s="119" t="str">
        <f>'route plans'!U119</f>
        <v>082 3224223</v>
      </c>
      <c r="U198" s="111"/>
      <c r="V198" s="111"/>
      <c r="W198" s="111">
        <f>'route plans'!X119</f>
        <v>0</v>
      </c>
      <c r="X198" s="116">
        <f>'route plans'!Y119</f>
        <v>0</v>
      </c>
      <c r="Y198" s="111" t="str">
        <f>UPPER('route plans'!Z119)</f>
        <v/>
      </c>
      <c r="Z198" s="111" t="str">
        <f>UPPER('route plans'!AA119)</f>
        <v>BRICKS@SPECTRUMPAINT.CO.ZA</v>
      </c>
      <c r="AA198" s="115"/>
      <c r="AB198" s="116">
        <f ca="1">'route plans'!AC119</f>
        <v>810</v>
      </c>
      <c r="AC198" s="111"/>
      <c r="AD198" s="111"/>
      <c r="AE198" s="111"/>
      <c r="AF198" s="111"/>
    </row>
    <row r="199" spans="1:32" ht="16.149999999999999" hidden="1" customHeight="1" x14ac:dyDescent="0.25">
      <c r="A199" s="111" t="s">
        <v>9962</v>
      </c>
      <c r="B199" s="111" t="s">
        <v>10001</v>
      </c>
      <c r="C199" s="111" t="s">
        <v>10001</v>
      </c>
      <c r="D199" s="111" t="s">
        <v>9197</v>
      </c>
      <c r="E199" s="111" t="s">
        <v>10051</v>
      </c>
      <c r="F199" s="111"/>
      <c r="G199" s="111" t="s">
        <v>162</v>
      </c>
      <c r="H199" s="111"/>
      <c r="I199" s="111"/>
      <c r="J199" s="111"/>
      <c r="K199" s="111"/>
      <c r="L199" s="111" t="s">
        <v>8906</v>
      </c>
      <c r="M199" s="111"/>
      <c r="N199" s="111"/>
      <c r="O199" s="111"/>
      <c r="P199" s="111"/>
      <c r="Q199" s="111"/>
      <c r="R199" s="111"/>
      <c r="S199" s="111" t="s">
        <v>10094</v>
      </c>
      <c r="T199" s="111" t="s">
        <v>609</v>
      </c>
      <c r="U199" s="111"/>
      <c r="V199" s="111"/>
      <c r="W199" s="111"/>
      <c r="X199" s="111"/>
      <c r="Y199" s="111"/>
      <c r="Z199" s="111" t="s">
        <v>10129</v>
      </c>
      <c r="AA199" s="111"/>
      <c r="AB199" s="111"/>
      <c r="AC199" s="111"/>
      <c r="AD199" s="111"/>
      <c r="AE199" s="111"/>
      <c r="AF199" s="111"/>
    </row>
    <row r="200" spans="1:32" ht="16.149999999999999" hidden="1" customHeight="1" x14ac:dyDescent="0.25">
      <c r="A200" s="111" t="str">
        <f>UPPER('route plans'!A120)</f>
        <v>B AND B CONCRETE PRODUCT</v>
      </c>
      <c r="B200" s="111" t="str">
        <f>UPPER('route plans'!B120)</f>
        <v>BUTTERWORTH</v>
      </c>
      <c r="C200" s="111" t="str">
        <f>UPPER('route plans'!C120)</f>
        <v>BUTTERWORTH</v>
      </c>
      <c r="D200" s="111" t="str">
        <f>UPPER('route plans'!D120)</f>
        <v xml:space="preserve">EASTERN CAPE </v>
      </c>
      <c r="E200" s="111" t="str">
        <f>UPPER('route plans'!E120)</f>
        <v>2 BLYTH STREET BUTTERWORTH 4960</v>
      </c>
      <c r="F200" s="111" t="str">
        <f>UPPER('route plans'!G120)</f>
        <v>NO</v>
      </c>
      <c r="G200" s="111" t="str">
        <f>UPPER('route plans'!H120)</f>
        <v>EST</v>
      </c>
      <c r="H200" s="111"/>
      <c r="I200" s="115"/>
      <c r="J200" s="116"/>
      <c r="K200" s="115"/>
      <c r="L200" s="111" t="s">
        <v>8906</v>
      </c>
      <c r="M200" s="111" t="str">
        <f>UPPER('route plans'!N120)</f>
        <v>N/A</v>
      </c>
      <c r="N200" s="111" t="str">
        <f>UPPER('route plans'!O120)</f>
        <v>NO</v>
      </c>
      <c r="O200" s="115"/>
      <c r="P200" s="111"/>
      <c r="Q200" s="111"/>
      <c r="R200" s="111"/>
      <c r="S200" s="111" t="str">
        <f>UPPER('route plans'!T120)</f>
        <v>AMAD/ MUHAMMAD</v>
      </c>
      <c r="T200" s="119" t="str">
        <f>'route plans'!U120</f>
        <v>047 491 0786</v>
      </c>
      <c r="U200" s="111"/>
      <c r="V200" s="111"/>
      <c r="W200" s="111">
        <f>'route plans'!X120</f>
        <v>0</v>
      </c>
      <c r="X200" s="116">
        <f>'route plans'!Y120</f>
        <v>0</v>
      </c>
      <c r="Y200" s="111" t="str">
        <f>UPPER('route plans'!Z120)</f>
        <v/>
      </c>
      <c r="Z200" s="111" t="str">
        <f>UPPER('route plans'!AA120)</f>
        <v>HOMEDEPO786@GMAIL.COM;ACCOUNTS@BBCONCRETE.CO.ZA</v>
      </c>
      <c r="AA200" s="115"/>
      <c r="AB200" s="116">
        <f ca="1">'route plans'!AC120</f>
        <v>810</v>
      </c>
      <c r="AC200" s="111"/>
      <c r="AD200" s="111"/>
      <c r="AE200" s="111"/>
      <c r="AF200" s="111"/>
    </row>
    <row r="201" spans="1:32" ht="16.149999999999999" hidden="1" customHeight="1" x14ac:dyDescent="0.25">
      <c r="A201" s="111" t="str">
        <f>UPPER('route plans'!A122)</f>
        <v xml:space="preserve">B&amp;A </v>
      </c>
      <c r="B201" s="111" t="str">
        <f>UPPER('route plans'!B122)</f>
        <v>VAN DER BIJL</v>
      </c>
      <c r="C201" s="111" t="str">
        <f>UPPER('route plans'!C122)</f>
        <v>VAN DER BIJL</v>
      </c>
      <c r="D201" s="111" t="str">
        <f>UPPER('route plans'!D122)</f>
        <v>GAUTENG</v>
      </c>
      <c r="E201" s="111" t="str">
        <f>UPPER('route plans'!E122)</f>
        <v>CNR HELENA LOCHNER,CONRADIE</v>
      </c>
      <c r="F201" s="111" t="str">
        <f>UPPER('route plans'!G122)</f>
        <v>NO</v>
      </c>
      <c r="G201" s="111" t="str">
        <f>UPPER('route plans'!H122)</f>
        <v>NONE</v>
      </c>
      <c r="H201" s="111"/>
      <c r="I201" s="115"/>
      <c r="J201" s="116"/>
      <c r="K201" s="115"/>
      <c r="L201" s="111" t="s">
        <v>8906</v>
      </c>
      <c r="M201" s="111" t="str">
        <f>UPPER('route plans'!N122)</f>
        <v>N/A</v>
      </c>
      <c r="N201" s="111" t="str">
        <f>UPPER('route plans'!O122)</f>
        <v>NO</v>
      </c>
      <c r="O201" s="111"/>
      <c r="P201" s="111"/>
      <c r="Q201" s="111"/>
      <c r="R201" s="111"/>
      <c r="S201" s="111" t="str">
        <f>UPPER('route plans'!T122)</f>
        <v/>
      </c>
      <c r="T201" s="111" t="str">
        <f>'route plans'!U122</f>
        <v>0169310404</v>
      </c>
      <c r="U201" s="111"/>
      <c r="V201" s="111"/>
      <c r="W201" s="111">
        <f>'route plans'!X122</f>
        <v>44473</v>
      </c>
      <c r="X201" s="116">
        <f>'route plans'!Y122</f>
        <v>16</v>
      </c>
      <c r="Y201" s="111" t="str">
        <f>UPPER('route plans'!Z122)</f>
        <v>YOLANDI</v>
      </c>
      <c r="Z201" s="111" t="str">
        <f>UPPER('route plans'!AA122)</f>
        <v>INFO@BAPAINTSVAAL.CO.ZA</v>
      </c>
      <c r="AA201" s="115"/>
      <c r="AB201" s="116">
        <f ca="1">'route plans'!AC122</f>
        <v>810</v>
      </c>
      <c r="AC201" s="111"/>
      <c r="AD201" s="111"/>
      <c r="AE201" s="111"/>
      <c r="AF201" s="111"/>
    </row>
    <row r="202" spans="1:32" ht="16.149999999999999" customHeight="1" x14ac:dyDescent="0.25">
      <c r="A202" s="111" t="str">
        <f>UPPER('route plans'!A2160)</f>
        <v>B.P CONVENIENCE EXPRESS STORE PIETERMARITZBURG</v>
      </c>
      <c r="B202" s="111" t="str">
        <f>UPPER('route plans'!B2160)</f>
        <v>PIETERMARITZBURG</v>
      </c>
      <c r="C202" s="111" t="str">
        <f>UPPER('route plans'!C2160)</f>
        <v>PIETERMARITZBURG</v>
      </c>
      <c r="D202" s="111" t="str">
        <f>UPPER('route plans'!D2160)</f>
        <v>KWAZULU-NATAL</v>
      </c>
      <c r="E202" s="111" t="str">
        <f>UPPER('route plans'!E2160)</f>
        <v>1 SOUTH ROAD BOMBAY HEIGHTS PIETERMARITZBURG 3201</v>
      </c>
      <c r="F202" s="111" t="str">
        <f>UPPER('route plans'!G2160)</f>
        <v>NO</v>
      </c>
      <c r="G202" s="111" t="str">
        <f>UPPER('route plans'!H2160)</f>
        <v>BUILD IT</v>
      </c>
      <c r="H202" s="111"/>
      <c r="I202" s="115"/>
      <c r="J202" s="116"/>
      <c r="K202" s="115"/>
      <c r="L202" s="111" t="s">
        <v>8906</v>
      </c>
      <c r="M202" s="111" t="str">
        <f>UPPER('route plans'!N2160)</f>
        <v>N/A</v>
      </c>
      <c r="N202" s="111" t="str">
        <f>UPPER('route plans'!O2160)</f>
        <v>N</v>
      </c>
      <c r="O202" s="111"/>
      <c r="P202" s="111"/>
      <c r="Q202" s="111"/>
      <c r="R202" s="111"/>
      <c r="S202" s="111" t="str">
        <f>UPPER('route plans'!T2160)</f>
        <v>ZAHIDAN BUTT</v>
      </c>
      <c r="T202" s="111" t="str">
        <f>'route plans'!U2160</f>
        <v>063 326 6000</v>
      </c>
      <c r="U202" s="111"/>
      <c r="V202" s="111"/>
      <c r="W202" s="111">
        <f>'route plans'!X2160</f>
        <v>0</v>
      </c>
      <c r="X202" s="111">
        <f>'route plans'!Y2160</f>
        <v>0</v>
      </c>
      <c r="Y202" s="111" t="str">
        <f>UPPER('route plans'!Z2160)</f>
        <v/>
      </c>
      <c r="Z202" s="111" t="str">
        <f>UPPER('route plans'!AA2160)</f>
        <v>ASMALSHARDWARE@GMAIL.COM</v>
      </c>
      <c r="AA202" s="118"/>
      <c r="AB202" s="116">
        <f ca="1">'route plans'!AC2160</f>
        <v>823</v>
      </c>
      <c r="AC202" s="111"/>
      <c r="AD202" s="111"/>
      <c r="AE202" s="111"/>
      <c r="AF202" s="111"/>
    </row>
    <row r="203" spans="1:32" ht="16.149999999999999" hidden="1" customHeight="1" x14ac:dyDescent="0.25">
      <c r="A203" t="s">
        <v>10443</v>
      </c>
      <c r="B203" s="254" t="s">
        <v>10000</v>
      </c>
      <c r="C203" t="s">
        <v>10000</v>
      </c>
      <c r="D203" s="295" t="s">
        <v>11373</v>
      </c>
      <c r="E203" s="300" t="s">
        <v>11454</v>
      </c>
      <c r="G203" s="259" t="s">
        <v>162</v>
      </c>
      <c r="L203" s="224" t="s">
        <v>8906</v>
      </c>
      <c r="S203" s="302" t="s">
        <v>12375</v>
      </c>
      <c r="T203" s="300" t="s">
        <v>7771</v>
      </c>
      <c r="Z203" s="300" t="s">
        <v>12899</v>
      </c>
    </row>
    <row r="204" spans="1:32" ht="16.149999999999999" hidden="1" customHeight="1" x14ac:dyDescent="0.25">
      <c r="A204" s="111" t="str">
        <f>UPPER('route plans'!A123)</f>
        <v>BABOOS HARDWARE NABOOMSPRUIT</v>
      </c>
      <c r="B204" s="111" t="str">
        <f>UPPER('route plans'!B123)</f>
        <v>NABOOMSPRUIT</v>
      </c>
      <c r="C204" s="111" t="str">
        <f>UPPER('route plans'!C123)</f>
        <v>NABOOMSPRUIT</v>
      </c>
      <c r="D204" s="111" t="str">
        <f>UPPER('route plans'!D123)</f>
        <v>LIMPOPO</v>
      </c>
      <c r="E204" s="111" t="str">
        <f>UPPER('route plans'!E123)</f>
        <v>85 THABO MBEKI ST</v>
      </c>
      <c r="F204" s="111" t="str">
        <f>UPPER('route plans'!G123)</f>
        <v>NO</v>
      </c>
      <c r="G204" s="111" t="str">
        <f>UPPER('route plans'!H123)</f>
        <v>NONE</v>
      </c>
      <c r="H204" s="111"/>
      <c r="I204" s="115"/>
      <c r="J204" s="116"/>
      <c r="K204" s="115"/>
      <c r="L204" s="111" t="s">
        <v>8906</v>
      </c>
      <c r="M204" s="111" t="str">
        <f>UPPER('route plans'!N123)</f>
        <v>30 DAYS</v>
      </c>
      <c r="N204" s="111" t="str">
        <f>UPPER('route plans'!O123)</f>
        <v>NO</v>
      </c>
      <c r="O204" s="111"/>
      <c r="P204" s="111"/>
      <c r="Q204" s="111"/>
      <c r="R204" s="111"/>
      <c r="S204" s="111" t="str">
        <f>UPPER('route plans'!T123)</f>
        <v>JOHANNES KEKANA</v>
      </c>
      <c r="T204" s="117" t="str">
        <f>'route plans'!U123</f>
        <v>0796318910</v>
      </c>
      <c r="U204" s="111"/>
      <c r="V204" s="111"/>
      <c r="W204" s="111">
        <f>'route plans'!X123</f>
        <v>44439</v>
      </c>
      <c r="X204" s="116">
        <f>'route plans'!Y123</f>
        <v>50</v>
      </c>
      <c r="Y204" s="111" t="str">
        <f>UPPER('route plans'!Z123)</f>
        <v/>
      </c>
      <c r="Z204" s="111" t="str">
        <f>UPPER('route plans'!AA123)</f>
        <v>BUYER@BABOOSHARDWARE.CO.ZA</v>
      </c>
      <c r="AA204" s="115"/>
      <c r="AB204" s="116">
        <f ca="1">'route plans'!AC123</f>
        <v>810</v>
      </c>
      <c r="AC204" s="111"/>
      <c r="AD204" s="111"/>
      <c r="AE204" s="111"/>
      <c r="AF204" s="111"/>
    </row>
    <row r="205" spans="1:32" ht="16.149999999999999" hidden="1" customHeight="1" x14ac:dyDescent="0.25">
      <c r="A205" s="111" t="str">
        <f>UPPER('route plans'!A124)</f>
        <v>BABRIA TRADE INVEST (PTY) T/A DISCOUNT HARDWARE</v>
      </c>
      <c r="B205" s="111" t="str">
        <f>UPPER('route plans'!B124)</f>
        <v>MOKOPANE</v>
      </c>
      <c r="C205" s="111" t="str">
        <f>UPPER('route plans'!C124)</f>
        <v>MOKOPANE</v>
      </c>
      <c r="D205" s="111" t="str">
        <f>UPPER('route plans'!D124)</f>
        <v>LIMPOPO</v>
      </c>
      <c r="E205" s="111" t="str">
        <f>UPPER('route plans'!E124)</f>
        <v>DE KLERK ST, MOKOPANE, 0601</v>
      </c>
      <c r="F205" s="111" t="str">
        <f>UPPER('route plans'!G124)</f>
        <v>NO</v>
      </c>
      <c r="G205" s="111" t="str">
        <f>UPPER('route plans'!H124)</f>
        <v>NONE</v>
      </c>
      <c r="H205" s="111"/>
      <c r="I205" s="115"/>
      <c r="J205" s="116"/>
      <c r="K205" s="115"/>
      <c r="L205" s="111" t="s">
        <v>8906</v>
      </c>
      <c r="M205" s="111" t="str">
        <f>UPPER('route plans'!N124)</f>
        <v>COD</v>
      </c>
      <c r="N205" s="111" t="str">
        <f>UPPER('route plans'!O124)</f>
        <v>NO</v>
      </c>
      <c r="O205" s="111"/>
      <c r="P205" s="111"/>
      <c r="Q205" s="111"/>
      <c r="R205" s="111"/>
      <c r="S205" s="111" t="str">
        <f>UPPER('route plans'!T124)</f>
        <v/>
      </c>
      <c r="T205" s="119">
        <f>'route plans'!U124</f>
        <v>155903995</v>
      </c>
      <c r="U205" s="111"/>
      <c r="V205" s="111"/>
      <c r="W205" s="111">
        <f>'route plans'!X124</f>
        <v>44382</v>
      </c>
      <c r="X205" s="116">
        <f>'route plans'!Y124</f>
        <v>107</v>
      </c>
      <c r="Y205" s="111" t="str">
        <f>UPPER('route plans'!Z124)</f>
        <v/>
      </c>
      <c r="Z205" s="111" t="str">
        <f>UPPER('route plans'!AA124)</f>
        <v>ACCOUNTS@BABARIA.CO.ZA</v>
      </c>
      <c r="AA205" s="115"/>
      <c r="AB205" s="116">
        <f ca="1">'route plans'!AC124</f>
        <v>810</v>
      </c>
      <c r="AC205" s="111"/>
      <c r="AD205" s="111"/>
      <c r="AE205" s="111"/>
      <c r="AF205" s="111"/>
    </row>
    <row r="206" spans="1:32" ht="16.149999999999999" hidden="1" customHeight="1" x14ac:dyDescent="0.25">
      <c r="A206" s="111" t="str">
        <f>UPPER('route plans'!A125)</f>
        <v xml:space="preserve">BAFANA BAFANA HARDWARE CALA </v>
      </c>
      <c r="B206" s="111" t="str">
        <f>UPPER('route plans'!B125)</f>
        <v>CALA</v>
      </c>
      <c r="C206" s="111" t="str">
        <f>UPPER('route plans'!C125)</f>
        <v>CALA</v>
      </c>
      <c r="D206" s="111" t="str">
        <f>UPPER('route plans'!D125)</f>
        <v>EASTERN CAPE</v>
      </c>
      <c r="E206" s="111" t="str">
        <f>UPPER('route plans'!E125)</f>
        <v>ERF NO 304 MAIN STREET CALA, EASTERN CAPE, 5470</v>
      </c>
      <c r="F206" s="111" t="str">
        <f>UPPER('route plans'!G125)</f>
        <v>NO</v>
      </c>
      <c r="G206" s="111" t="str">
        <f>UPPER('route plans'!H125)</f>
        <v>POWER BUILD</v>
      </c>
      <c r="H206" s="111"/>
      <c r="I206" s="115"/>
      <c r="J206" s="116"/>
      <c r="K206" s="115"/>
      <c r="L206" s="111" t="s">
        <v>8906</v>
      </c>
      <c r="M206" s="111" t="str">
        <f>UPPER('route plans'!N125)</f>
        <v>N/A</v>
      </c>
      <c r="N206" s="111" t="str">
        <f>UPPER('route plans'!O125)</f>
        <v>NO</v>
      </c>
      <c r="O206" s="111"/>
      <c r="P206" s="111"/>
      <c r="Q206" s="111"/>
      <c r="R206" s="111"/>
      <c r="S206" s="111" t="str">
        <f>UPPER('route plans'!T125)</f>
        <v>QAMAR SIDDIQUI</v>
      </c>
      <c r="T206" s="111" t="str">
        <f>'route plans'!U125</f>
        <v>078 629 9560</v>
      </c>
      <c r="U206" s="111"/>
      <c r="V206" s="111"/>
      <c r="W206" s="111">
        <f>'route plans'!X125</f>
        <v>0</v>
      </c>
      <c r="X206" s="116">
        <f>'route plans'!Y125</f>
        <v>44489</v>
      </c>
      <c r="Y206" s="111" t="str">
        <f>UPPER('route plans'!Z125)</f>
        <v/>
      </c>
      <c r="Z206" s="111" t="str">
        <f>UPPER('route plans'!AA125)</f>
        <v>BAFANAHARDWARE2006@GMAIL.COM</v>
      </c>
      <c r="AA206" s="118"/>
      <c r="AB206" s="116">
        <f ca="1">'route plans'!AC125</f>
        <v>827</v>
      </c>
      <c r="AC206" s="111"/>
      <c r="AD206" s="111"/>
      <c r="AE206" s="111"/>
      <c r="AF206" s="111"/>
    </row>
    <row r="207" spans="1:32" ht="16.149999999999999" hidden="1" customHeight="1" x14ac:dyDescent="0.25">
      <c r="A207" t="s">
        <v>10506</v>
      </c>
      <c r="B207" s="254" t="s">
        <v>11131</v>
      </c>
      <c r="C207" t="s">
        <v>11131</v>
      </c>
      <c r="D207" s="295" t="s">
        <v>9036</v>
      </c>
      <c r="E207" s="300" t="s">
        <v>11512</v>
      </c>
      <c r="G207" s="259" t="s">
        <v>162</v>
      </c>
      <c r="L207" s="224" t="s">
        <v>8906</v>
      </c>
      <c r="S207" s="302" t="s">
        <v>12428</v>
      </c>
      <c r="T207" s="300" t="s">
        <v>45</v>
      </c>
      <c r="Z207" s="302" t="s">
        <v>12953</v>
      </c>
    </row>
    <row r="208" spans="1:32" ht="16.149999999999999" hidden="1" customHeight="1" x14ac:dyDescent="0.25">
      <c r="A208" t="s">
        <v>12064</v>
      </c>
      <c r="B208" t="s">
        <v>800</v>
      </c>
      <c r="C208" t="s">
        <v>800</v>
      </c>
      <c r="D208" t="s">
        <v>39</v>
      </c>
      <c r="E208" t="s">
        <v>800</v>
      </c>
      <c r="G208" t="s">
        <v>12168</v>
      </c>
      <c r="L208" s="224" t="s">
        <v>8906</v>
      </c>
      <c r="S208" t="s">
        <v>12180</v>
      </c>
      <c r="T208" t="s">
        <v>645</v>
      </c>
      <c r="Z208" s="260" t="s">
        <v>12275</v>
      </c>
    </row>
    <row r="209" spans="1:32" ht="16.149999999999999" hidden="1" customHeight="1" x14ac:dyDescent="0.25">
      <c r="A209" s="111" t="str">
        <f>UPPER('route plans'!A126)</f>
        <v>BAFANA HARDWARE (STEEL KING)</v>
      </c>
      <c r="B209" s="111" t="str">
        <f>UPPER('route plans'!B126)</f>
        <v>LOUIS TRICHARDT</v>
      </c>
      <c r="C209" s="111" t="str">
        <f>UPPER('route plans'!C126)</f>
        <v>LOUIS TRICHARDT</v>
      </c>
      <c r="D209" s="111" t="str">
        <f>UPPER('route plans'!D126)</f>
        <v xml:space="preserve">LIMPOPO </v>
      </c>
      <c r="E209" s="111" t="str">
        <f>UPPER('route plans'!E126)</f>
        <v>FNB ST GIYANI LOUIS TRICHARDT</v>
      </c>
      <c r="F209" s="111" t="str">
        <f>UPPER('route plans'!G126)</f>
        <v>NO</v>
      </c>
      <c r="G209" s="111" t="str">
        <f>UPPER('route plans'!H126)</f>
        <v>EST</v>
      </c>
      <c r="H209" s="111"/>
      <c r="I209" s="115"/>
      <c r="J209" s="116"/>
      <c r="K209" s="115"/>
      <c r="L209" s="111" t="s">
        <v>8906</v>
      </c>
      <c r="M209" s="111" t="str">
        <f>UPPER('route plans'!N126)</f>
        <v>N/A</v>
      </c>
      <c r="N209" s="111" t="str">
        <f>UPPER('route plans'!O126)</f>
        <v>NO</v>
      </c>
      <c r="O209" s="115"/>
      <c r="P209" s="111"/>
      <c r="Q209" s="111"/>
      <c r="R209" s="111"/>
      <c r="S209" s="111" t="str">
        <f>UPPER('route plans'!T126)</f>
        <v>YUSUF /IMRAAN</v>
      </c>
      <c r="T209" s="111" t="str">
        <f>'route plans'!U126</f>
        <v>015 812 0852</v>
      </c>
      <c r="U209" s="111"/>
      <c r="V209" s="111"/>
      <c r="W209" s="111">
        <f>'route plans'!X126</f>
        <v>0</v>
      </c>
      <c r="X209" s="116">
        <f>'route plans'!Y126</f>
        <v>0</v>
      </c>
      <c r="Y209" s="111" t="str">
        <f>UPPER('route plans'!Z126)</f>
        <v/>
      </c>
      <c r="Z209" s="111" t="str">
        <f>UPPER('route plans'!AA126)</f>
        <v>BAFANAHW@GMAIL.COM</v>
      </c>
      <c r="AA209" s="115"/>
      <c r="AB209" s="116">
        <f ca="1">'route plans'!AC126</f>
        <v>810</v>
      </c>
      <c r="AC209" s="111"/>
      <c r="AD209" s="111"/>
      <c r="AE209" s="111"/>
      <c r="AF209" s="111"/>
    </row>
    <row r="210" spans="1:32" ht="16.149999999999999" hidden="1" customHeight="1" x14ac:dyDescent="0.25">
      <c r="A210" t="s">
        <v>10952</v>
      </c>
      <c r="B210" s="254" t="s">
        <v>11069</v>
      </c>
      <c r="C210" t="s">
        <v>11069</v>
      </c>
      <c r="D210" s="295" t="s">
        <v>10006</v>
      </c>
      <c r="E210" s="300" t="s">
        <v>11947</v>
      </c>
      <c r="G210" s="259" t="s">
        <v>162</v>
      </c>
      <c r="L210" s="224" t="s">
        <v>8906</v>
      </c>
      <c r="S210" s="302" t="s">
        <v>12749</v>
      </c>
      <c r="T210" s="300" t="s">
        <v>645</v>
      </c>
      <c r="Z210" s="302" t="s">
        <v>12275</v>
      </c>
    </row>
    <row r="211" spans="1:32" ht="16.149999999999999" hidden="1" customHeight="1" x14ac:dyDescent="0.25">
      <c r="A211" s="111" t="str">
        <f>UPPER('route plans'!A132)</f>
        <v>BAKERS DIY (REPUBLIC DEMOLISHERS)</v>
      </c>
      <c r="B211" s="111" t="str">
        <f>UPPER('route plans'!B132)</f>
        <v>CLAIRWOOD</v>
      </c>
      <c r="C211" s="111" t="str">
        <f>UPPER('route plans'!C132)</f>
        <v>CLAIRWOOD</v>
      </c>
      <c r="D211" s="111" t="str">
        <f>UPPER('route plans'!D132)</f>
        <v>KWAZULU-NATAL</v>
      </c>
      <c r="E211" s="111" t="str">
        <f>UPPER('route plans'!E132)</f>
        <v xml:space="preserve">15 JACOBS RD CLAIRWOOD      </v>
      </c>
      <c r="F211" s="111" t="str">
        <f>UPPER('route plans'!G132)</f>
        <v>NO</v>
      </c>
      <c r="G211" s="111" t="str">
        <f>UPPER('route plans'!H132)</f>
        <v>EST</v>
      </c>
      <c r="H211" s="111"/>
      <c r="I211" s="115"/>
      <c r="J211" s="116"/>
      <c r="K211" s="115"/>
      <c r="L211" s="111" t="s">
        <v>8906</v>
      </c>
      <c r="M211" s="111" t="str">
        <f>UPPER('route plans'!N132)</f>
        <v>N/A</v>
      </c>
      <c r="N211" s="111" t="str">
        <f>UPPER('route plans'!O132)</f>
        <v>NO</v>
      </c>
      <c r="O211" s="111"/>
      <c r="P211" s="111"/>
      <c r="Q211" s="111"/>
      <c r="R211" s="111"/>
      <c r="S211" s="111" t="str">
        <f>UPPER('route plans'!T132)</f>
        <v>A.K (KIM) JOOMA</v>
      </c>
      <c r="T211" s="111" t="str">
        <f>'route plans'!U132</f>
        <v>031 465 1391</v>
      </c>
      <c r="U211" s="111"/>
      <c r="V211" s="111"/>
      <c r="W211" s="111">
        <f>'route plans'!X132</f>
        <v>0</v>
      </c>
      <c r="X211" s="111">
        <f>'route plans'!Y132</f>
        <v>0</v>
      </c>
      <c r="Y211" s="111" t="str">
        <f>UPPER('route plans'!Z132)</f>
        <v/>
      </c>
      <c r="Z211" s="111" t="str">
        <f>UPPER('route plans'!AA132)</f>
        <v>KIMJOOMA@GMAIL.COM;</v>
      </c>
      <c r="AA211" s="115"/>
      <c r="AB211" s="116">
        <f ca="1">'route plans'!AC132</f>
        <v>810</v>
      </c>
      <c r="AC211" s="111"/>
      <c r="AD211" s="111"/>
      <c r="AE211" s="111"/>
      <c r="AF211" s="111"/>
    </row>
    <row r="212" spans="1:32" ht="16.149999999999999" hidden="1" customHeight="1" x14ac:dyDescent="0.25">
      <c r="A212" t="s">
        <v>11031</v>
      </c>
      <c r="B212" s="254" t="s">
        <v>11355</v>
      </c>
      <c r="C212" t="s">
        <v>11355</v>
      </c>
      <c r="D212" s="295" t="s">
        <v>11373</v>
      </c>
      <c r="E212" s="300" t="s">
        <v>12027</v>
      </c>
      <c r="G212" s="259" t="s">
        <v>162</v>
      </c>
      <c r="L212" s="224" t="s">
        <v>8906</v>
      </c>
      <c r="S212" s="302" t="s">
        <v>679</v>
      </c>
      <c r="T212" s="300" t="s">
        <v>680</v>
      </c>
      <c r="Z212" s="302" t="s">
        <v>13347</v>
      </c>
    </row>
    <row r="213" spans="1:32" ht="16.149999999999999" hidden="1" customHeight="1" x14ac:dyDescent="0.25">
      <c r="A213" s="111" t="str">
        <f>UPPER('route plans'!A136)</f>
        <v>BAKHARIA HARDWARE</v>
      </c>
      <c r="B213" s="111" t="str">
        <f>UPPER('route plans'!B136)</f>
        <v>PHOKENG</v>
      </c>
      <c r="C213" s="111" t="str">
        <f>UPPER('route plans'!C136)</f>
        <v>PHOKENG</v>
      </c>
      <c r="D213" s="111" t="str">
        <f>UPPER('route plans'!D136)</f>
        <v xml:space="preserve">NORTH WEST PROVINCE </v>
      </c>
      <c r="E213" s="111" t="str">
        <f>UPPER('route plans'!E136)</f>
        <v>MAIN PHOKENG SUN CITY RD PHOKENG</v>
      </c>
      <c r="F213" s="111" t="str">
        <f>UPPER('route plans'!G136)</f>
        <v>NO</v>
      </c>
      <c r="G213" s="111" t="str">
        <f>UPPER('route plans'!H136)</f>
        <v>EST</v>
      </c>
      <c r="H213" s="111"/>
      <c r="I213" s="115"/>
      <c r="J213" s="116"/>
      <c r="K213" s="115"/>
      <c r="L213" s="111" t="s">
        <v>8906</v>
      </c>
      <c r="M213" s="111" t="str">
        <f>UPPER('route plans'!N136)</f>
        <v>N/A</v>
      </c>
      <c r="N213" s="111" t="str">
        <f>UPPER('route plans'!O136)</f>
        <v>NO</v>
      </c>
      <c r="O213" s="111"/>
      <c r="P213" s="111"/>
      <c r="Q213" s="111"/>
      <c r="R213" s="111"/>
      <c r="S213" s="111" t="str">
        <f>UPPER('route plans'!T136)</f>
        <v>MAHMOOD BAKHARIA</v>
      </c>
      <c r="T213" s="111" t="str">
        <f>'route plans'!U136</f>
        <v>014 566 4678</v>
      </c>
      <c r="U213" s="111"/>
      <c r="V213" s="111"/>
      <c r="W213" s="111">
        <f>'route plans'!X136</f>
        <v>0</v>
      </c>
      <c r="X213" s="111">
        <f>'route plans'!Y136</f>
        <v>0</v>
      </c>
      <c r="Y213" s="111" t="str">
        <f>UPPER('route plans'!Z136)</f>
        <v/>
      </c>
      <c r="Z213" s="111" t="str">
        <f>UPPER('route plans'!AA136)</f>
        <v>BAKHARIAHARDWARE@VODAMAIL.CO.ZA;FAATIMABAKHARIA@VODAMAIL.CO.ZA</v>
      </c>
      <c r="AA213" s="115"/>
      <c r="AB213" s="116">
        <f ca="1">'route plans'!AC136</f>
        <v>810</v>
      </c>
      <c r="AC213" s="111"/>
      <c r="AD213" s="111"/>
      <c r="AE213" s="111"/>
      <c r="AF213" s="111"/>
    </row>
    <row r="214" spans="1:32" ht="16.149999999999999" hidden="1" customHeight="1" x14ac:dyDescent="0.25">
      <c r="A214" s="111" t="str">
        <f>UPPER('route plans'!A2272)</f>
        <v>BAKHARIA HARDWARE</v>
      </c>
      <c r="B214" s="111" t="str">
        <f>UPPER('route plans'!B2272)</f>
        <v>PHOKENG</v>
      </c>
      <c r="C214" s="111" t="str">
        <f>UPPER('route plans'!C2272)</f>
        <v>PHOKENG</v>
      </c>
      <c r="D214" s="111" t="str">
        <f>UPPER('route plans'!D2272)</f>
        <v>NORTH WEST PROVINCE</v>
      </c>
      <c r="E214" s="111" t="str">
        <f>UPPER('route plans'!E2272)</f>
        <v>MAIN PHOKENG SUN CITY RD PHOKENG</v>
      </c>
      <c r="F214" s="111" t="str">
        <f>UPPER('route plans'!G2272)</f>
        <v>NO</v>
      </c>
      <c r="G214" s="111" t="str">
        <f>UPPER('route plans'!H2272)</f>
        <v>BUILD IT</v>
      </c>
      <c r="H214" s="111"/>
      <c r="I214" s="115"/>
      <c r="J214" s="116"/>
      <c r="K214" s="115"/>
      <c r="L214" s="111" t="s">
        <v>8906</v>
      </c>
      <c r="M214" s="111" t="str">
        <f>UPPER('route plans'!N2272)</f>
        <v>N/A</v>
      </c>
      <c r="N214" s="111" t="str">
        <f>UPPER('route plans'!O2272)</f>
        <v>N</v>
      </c>
      <c r="O214" s="111"/>
      <c r="P214" s="111"/>
      <c r="Q214" s="111"/>
      <c r="R214" s="111"/>
      <c r="S214" s="111" t="str">
        <f>UPPER('route plans'!T2272)</f>
        <v>MAHMOOD BAKHARIA</v>
      </c>
      <c r="T214" s="111" t="str">
        <f>'route plans'!U2272</f>
        <v>014 566 4678</v>
      </c>
      <c r="U214" s="111"/>
      <c r="V214" s="111"/>
      <c r="W214" s="111">
        <f>'route plans'!X2272</f>
        <v>0</v>
      </c>
      <c r="X214" s="111">
        <f>'route plans'!Y2272</f>
        <v>0</v>
      </c>
      <c r="Y214" s="111" t="str">
        <f>UPPER('route plans'!Z2272)</f>
        <v/>
      </c>
      <c r="Z214" s="111" t="str">
        <f>UPPER('route plans'!AA2272)</f>
        <v>BAKHARIAHARDWARE@VODAMAIL.CO.ZA;FAATIMABAKHARIA@VODAMAIL.CO.ZA</v>
      </c>
      <c r="AA214" s="118"/>
      <c r="AB214" s="116">
        <f ca="1">'route plans'!AC2272</f>
        <v>823</v>
      </c>
      <c r="AC214" s="111"/>
      <c r="AD214" s="111"/>
      <c r="AE214" s="111"/>
      <c r="AF214" s="111"/>
    </row>
    <row r="215" spans="1:32" ht="16.149999999999999" hidden="1" customHeight="1" x14ac:dyDescent="0.25">
      <c r="A215" s="231" t="s">
        <v>10268</v>
      </c>
      <c r="B215" s="231" t="s">
        <v>10279</v>
      </c>
      <c r="C215" s="231" t="s">
        <v>10279</v>
      </c>
      <c r="D215" s="231" t="s">
        <v>10281</v>
      </c>
      <c r="E215" s="236" t="s">
        <v>10295</v>
      </c>
      <c r="F215" s="223"/>
      <c r="G215" s="224" t="s">
        <v>10298</v>
      </c>
      <c r="H215" s="223"/>
      <c r="I215" s="223"/>
      <c r="J215" s="223"/>
      <c r="K215" s="223"/>
      <c r="L215" s="224" t="s">
        <v>8906</v>
      </c>
      <c r="M215" s="223"/>
      <c r="N215" s="223"/>
      <c r="O215" s="223"/>
      <c r="P215" s="223"/>
      <c r="Q215" s="223"/>
      <c r="R215" s="223"/>
      <c r="S215" s="231" t="s">
        <v>10312</v>
      </c>
      <c r="T215" s="231" t="s">
        <v>703</v>
      </c>
      <c r="U215" s="223"/>
      <c r="V215" s="223"/>
      <c r="W215" s="223"/>
      <c r="X215" s="223"/>
      <c r="Y215" s="223"/>
      <c r="Z215" s="235" t="s">
        <v>10328</v>
      </c>
      <c r="AA215" s="223"/>
      <c r="AB215" s="223"/>
      <c r="AC215" s="223"/>
      <c r="AD215" s="223"/>
      <c r="AE215" s="223"/>
      <c r="AF215" s="223"/>
    </row>
    <row r="216" spans="1:32" ht="16.149999999999999" hidden="1" customHeight="1" x14ac:dyDescent="0.25">
      <c r="A216" t="s">
        <v>10268</v>
      </c>
      <c r="B216" s="254" t="s">
        <v>10279</v>
      </c>
      <c r="C216" t="s">
        <v>10279</v>
      </c>
      <c r="D216" s="295" t="s">
        <v>10005</v>
      </c>
      <c r="E216" s="255" t="s">
        <v>11982</v>
      </c>
      <c r="G216" s="259" t="s">
        <v>162</v>
      </c>
      <c r="L216" s="224" t="s">
        <v>8906</v>
      </c>
      <c r="S216" s="302" t="s">
        <v>10312</v>
      </c>
      <c r="T216" s="300" t="s">
        <v>703</v>
      </c>
      <c r="Z216" s="302" t="s">
        <v>10328</v>
      </c>
    </row>
    <row r="217" spans="1:32" ht="16.149999999999999" hidden="1" customHeight="1" x14ac:dyDescent="0.25">
      <c r="A217" s="111" t="str">
        <f>UPPER('route plans'!A142)</f>
        <v>BALKAN TRADING (PTY) T/A A &amp; Z MICA</v>
      </c>
      <c r="B217" s="111" t="str">
        <f>UPPER('route plans'!B142)</f>
        <v>QUEENSWOOD</v>
      </c>
      <c r="C217" s="111" t="str">
        <f>UPPER('route plans'!C142)</f>
        <v>PRETORIA</v>
      </c>
      <c r="D217" s="111" t="str">
        <f>UPPER('route plans'!D142)</f>
        <v>GAUTENG</v>
      </c>
      <c r="E217" s="111" t="str">
        <f>UPPER('route plans'!E142)</f>
        <v xml:space="preserve">85 SOUTHPAN RD </v>
      </c>
      <c r="F217" s="111" t="str">
        <f>UPPER('route plans'!G142)</f>
        <v>NO</v>
      </c>
      <c r="G217" s="111" t="str">
        <f>UPPER('route plans'!H142)</f>
        <v>MICA</v>
      </c>
      <c r="H217" s="111"/>
      <c r="I217" s="115"/>
      <c r="J217" s="116"/>
      <c r="K217" s="115"/>
      <c r="L217" s="111" t="s">
        <v>8906</v>
      </c>
      <c r="M217" s="111" t="str">
        <f>UPPER('route plans'!N142)</f>
        <v>30DAYS</v>
      </c>
      <c r="N217" s="111" t="str">
        <f>UPPER('route plans'!O142)</f>
        <v>NO</v>
      </c>
      <c r="O217" s="115"/>
      <c r="P217" s="111"/>
      <c r="Q217" s="111"/>
      <c r="R217" s="111"/>
      <c r="S217" s="111" t="str">
        <f>UPPER('route plans'!T142)</f>
        <v>AHMED ABDULLA</v>
      </c>
      <c r="T217" s="111" t="str">
        <f>'route plans'!U142</f>
        <v>0726762347</v>
      </c>
      <c r="U217" s="111"/>
      <c r="V217" s="111"/>
      <c r="W217" s="115">
        <f>'route plans'!X142</f>
        <v>44373</v>
      </c>
      <c r="X217" s="116">
        <f>'route plans'!Y142</f>
        <v>116</v>
      </c>
      <c r="Y217" s="111" t="str">
        <f>UPPER('route plans'!Z142)</f>
        <v/>
      </c>
      <c r="Z217" s="111" t="str">
        <f>UPPER('route plans'!AA142)</f>
        <v>BALKANTRADING@ABSAMAIL.CO.ZA</v>
      </c>
      <c r="AA217" s="115"/>
      <c r="AB217" s="116">
        <f ca="1">'route plans'!AC142</f>
        <v>810</v>
      </c>
      <c r="AC217" s="111"/>
      <c r="AD217" s="111"/>
      <c r="AE217" s="111"/>
      <c r="AF217" s="111"/>
    </row>
    <row r="218" spans="1:32" ht="16.149999999999999" hidden="1" customHeight="1" x14ac:dyDescent="0.25">
      <c r="A218" s="111" t="str">
        <f>UPPER('route plans'!A1413)</f>
        <v>BAPPLE</v>
      </c>
      <c r="B218" s="111" t="str">
        <f>UPPER('route plans'!B1413)</f>
        <v>PAARL NORTH</v>
      </c>
      <c r="C218" s="111" t="str">
        <f>UPPER('route plans'!C1413)</f>
        <v>PAARL</v>
      </c>
      <c r="D218" s="111" t="str">
        <f>UPPER('route plans'!D1413)</f>
        <v>WESTERN CAPE</v>
      </c>
      <c r="E218" s="111" t="str">
        <f>UPPER('route plans'!E1413)</f>
        <v>50 MOLL STREET PAARL NORTH 7646</v>
      </c>
      <c r="F218" s="111" t="str">
        <f>UPPER('route plans'!G1413)</f>
        <v>NO</v>
      </c>
      <c r="G218" s="111" t="str">
        <f>UPPER('route plans'!H1413)</f>
        <v>EST</v>
      </c>
      <c r="H218" s="111"/>
      <c r="I218" s="115"/>
      <c r="J218" s="116"/>
      <c r="K218" s="115"/>
      <c r="L218" s="111" t="s">
        <v>8906</v>
      </c>
      <c r="M218" s="111" t="str">
        <f>UPPER('route plans'!N1413)</f>
        <v>N/A</v>
      </c>
      <c r="N218" s="111" t="str">
        <f>UPPER('route plans'!O1413)</f>
        <v>NO</v>
      </c>
      <c r="O218" s="111"/>
      <c r="P218" s="111"/>
      <c r="Q218" s="111"/>
      <c r="R218" s="111"/>
      <c r="S218" s="111" t="str">
        <f>UPPER('route plans'!T1413)</f>
        <v>PETRIE VAN NIEKERK</v>
      </c>
      <c r="T218" s="111" t="str">
        <f>'route plans'!U1413</f>
        <v>072 431 6222</v>
      </c>
      <c r="U218" s="111"/>
      <c r="V218" s="111"/>
      <c r="W218" s="111">
        <f>'route plans'!X1413</f>
        <v>0</v>
      </c>
      <c r="X218" s="111">
        <f>'route plans'!Y1413</f>
        <v>0</v>
      </c>
      <c r="Y218" s="111" t="str">
        <f>UPPER('route plans'!Z1413)</f>
        <v/>
      </c>
      <c r="Z218" s="111" t="str">
        <f>UPPER('route plans'!AA1413)</f>
        <v>LOBERHOLSTER@SSK.CO.ZA</v>
      </c>
      <c r="AA218" s="111"/>
      <c r="AB218" s="116" t="e">
        <f ca="1">'route plans'!AC1413</f>
        <v>#VALUE!</v>
      </c>
      <c r="AC218" s="111"/>
      <c r="AD218" s="111"/>
      <c r="AE218" s="111"/>
      <c r="AF218" s="111"/>
    </row>
    <row r="219" spans="1:32" ht="16.149999999999999" hidden="1" customHeight="1" x14ac:dyDescent="0.25">
      <c r="A219" s="111" t="str">
        <f>UPPER('route plans'!A145)</f>
        <v>BARGAIN BUILD BFN</v>
      </c>
      <c r="B219" s="111" t="str">
        <f>UPPER('route plans'!B145)</f>
        <v>BLOEMFONTEIN</v>
      </c>
      <c r="C219" s="111" t="str">
        <f>UPPER('route plans'!C145)</f>
        <v>BLOEMFONTEIN</v>
      </c>
      <c r="D219" s="111" t="str">
        <f>UPPER('route plans'!D145)</f>
        <v>FREE STATE</v>
      </c>
      <c r="E219" s="111" t="str">
        <f>UPPER('route plans'!E145)</f>
        <v>SHOP 7 MEGA PARK , CURIE AVENUE , BLOEMFONTEIN,9301</v>
      </c>
      <c r="F219" s="111" t="str">
        <f>UPPER('route plans'!G145)</f>
        <v>NO</v>
      </c>
      <c r="G219" s="111" t="str">
        <f>UPPER('route plans'!H145)</f>
        <v>POWER BUILD</v>
      </c>
      <c r="H219" s="111"/>
      <c r="I219" s="115"/>
      <c r="J219" s="116"/>
      <c r="K219" s="115"/>
      <c r="L219" s="111" t="s">
        <v>8906</v>
      </c>
      <c r="M219" s="111" t="str">
        <f>UPPER('route plans'!N145)</f>
        <v>N/A</v>
      </c>
      <c r="N219" s="111" t="str">
        <f>UPPER('route plans'!O145)</f>
        <v>NO</v>
      </c>
      <c r="O219" s="115"/>
      <c r="P219" s="111"/>
      <c r="Q219" s="111"/>
      <c r="R219" s="111"/>
      <c r="S219" s="111" t="str">
        <f>UPPER('route plans'!T145)</f>
        <v>SYED BUKHARI</v>
      </c>
      <c r="T219" s="111" t="str">
        <f>'route plans'!U145</f>
        <v>084 756 9964</v>
      </c>
      <c r="U219" s="111"/>
      <c r="V219" s="111"/>
      <c r="W219" s="111">
        <f>'route plans'!X145</f>
        <v>0</v>
      </c>
      <c r="X219" s="116">
        <f>'route plans'!Y145</f>
        <v>44489</v>
      </c>
      <c r="Y219" s="111" t="str">
        <f>UPPER('route plans'!Z145)</f>
        <v/>
      </c>
      <c r="Z219" s="111" t="str">
        <f>UPPER('route plans'!AA145)</f>
        <v>GHAYOORBUKHARI@YAHOO.CO.UK</v>
      </c>
      <c r="AA219" s="118"/>
      <c r="AB219" s="116">
        <f ca="1">'route plans'!AC145</f>
        <v>827</v>
      </c>
      <c r="AC219" s="111"/>
      <c r="AD219" s="111"/>
      <c r="AE219" s="111"/>
      <c r="AF219" s="111"/>
    </row>
    <row r="220" spans="1:32" ht="16.149999999999999" hidden="1" customHeight="1" x14ac:dyDescent="0.25">
      <c r="A220" s="111" t="str">
        <f>UPPER('route plans'!A146)</f>
        <v>BARGAIN BUILDERS CITY HARDWARE</v>
      </c>
      <c r="B220" s="111" t="str">
        <f>UPPER('route plans'!B146)</f>
        <v>VALHALLA</v>
      </c>
      <c r="C220" s="111" t="str">
        <f>UPPER('route plans'!C146)</f>
        <v>PRETORIA</v>
      </c>
      <c r="D220" s="111" t="str">
        <f>UPPER('route plans'!D146)</f>
        <v>GAUTENG</v>
      </c>
      <c r="E220" s="111" t="str">
        <f>UPPER('route plans'!E146)</f>
        <v xml:space="preserve">14 BROADWAY </v>
      </c>
      <c r="F220" s="111" t="str">
        <f>UPPER('route plans'!G146)</f>
        <v>NO</v>
      </c>
      <c r="G220" s="111" t="str">
        <f>UPPER('route plans'!H146)</f>
        <v>FBS</v>
      </c>
      <c r="H220" s="111"/>
      <c r="I220" s="115"/>
      <c r="J220" s="116"/>
      <c r="K220" s="115"/>
      <c r="L220" s="111" t="s">
        <v>8906</v>
      </c>
      <c r="M220" s="111" t="str">
        <f>UPPER('route plans'!N146)</f>
        <v>30DAYS</v>
      </c>
      <c r="N220" s="111" t="str">
        <f>UPPER('route plans'!O146)</f>
        <v>NO</v>
      </c>
      <c r="O220" s="111"/>
      <c r="P220" s="111"/>
      <c r="Q220" s="111"/>
      <c r="R220" s="111"/>
      <c r="S220" s="111" t="str">
        <f>UPPER('route plans'!T146)</f>
        <v>ASH</v>
      </c>
      <c r="T220" s="111" t="str">
        <f>'route plans'!U146</f>
        <v>0730368872</v>
      </c>
      <c r="U220" s="111"/>
      <c r="V220" s="111"/>
      <c r="W220" s="111">
        <f>'route plans'!X146</f>
        <v>0</v>
      </c>
      <c r="X220" s="116">
        <f>'route plans'!Y146</f>
        <v>44489</v>
      </c>
      <c r="Y220" s="111" t="str">
        <f>UPPER('route plans'!Z146)</f>
        <v/>
      </c>
      <c r="Z220" s="111" t="str">
        <f>UPPER('route plans'!AA146)</f>
        <v>BARGAINBUILDERSCITY@GMAIL.COM</v>
      </c>
      <c r="AA220" s="115"/>
      <c r="AB220" s="116">
        <f ca="1">'route plans'!AC146</f>
        <v>810</v>
      </c>
      <c r="AC220" s="111"/>
      <c r="AD220" s="111"/>
      <c r="AE220" s="111"/>
      <c r="AF220" s="111"/>
    </row>
    <row r="221" spans="1:32" ht="16.149999999999999" hidden="1" customHeight="1" x14ac:dyDescent="0.25">
      <c r="A221" s="111" t="str">
        <f>UPPER('route plans'!A148)</f>
        <v>BARGAIN FABRICS( MATERIAL AND CURTAINING RETAIL )</v>
      </c>
      <c r="B221" s="111" t="str">
        <f>UPPER('route plans'!B148)</f>
        <v>VALHALLA</v>
      </c>
      <c r="C221" s="111" t="str">
        <f>UPPER('route plans'!C148)</f>
        <v>CENTURION</v>
      </c>
      <c r="D221" s="111" t="str">
        <f>UPPER('route plans'!D148)</f>
        <v>GAUTENG</v>
      </c>
      <c r="E221" s="111" t="str">
        <f>UPPER('route plans'!E148)</f>
        <v>47 BROADWAY EAST VALHALLA</v>
      </c>
      <c r="F221" s="111" t="str">
        <f>UPPER('route plans'!G148)</f>
        <v>NO</v>
      </c>
      <c r="G221" s="111" t="str">
        <f>UPPER('route plans'!H148)</f>
        <v>EST</v>
      </c>
      <c r="H221" s="111"/>
      <c r="I221" s="115"/>
      <c r="J221" s="116"/>
      <c r="K221" s="115"/>
      <c r="L221" s="111" t="s">
        <v>8906</v>
      </c>
      <c r="M221" s="111" t="str">
        <f>UPPER('route plans'!N148)</f>
        <v>N/A</v>
      </c>
      <c r="N221" s="111" t="str">
        <f>UPPER('route plans'!O148)</f>
        <v>NO</v>
      </c>
      <c r="O221" s="111"/>
      <c r="P221" s="111"/>
      <c r="Q221" s="111"/>
      <c r="R221" s="111"/>
      <c r="S221" s="111" t="str">
        <f>UPPER('route plans'!T148)</f>
        <v>ARSHAD CASSIM</v>
      </c>
      <c r="T221" s="111" t="str">
        <f>'route plans'!U148</f>
        <v>012 654 7690</v>
      </c>
      <c r="U221" s="111"/>
      <c r="V221" s="111"/>
      <c r="W221" s="111">
        <f>'route plans'!X148</f>
        <v>0</v>
      </c>
      <c r="X221" s="116">
        <f>'route plans'!Y148</f>
        <v>0</v>
      </c>
      <c r="Y221" s="111" t="str">
        <f>UPPER('route plans'!Z148)</f>
        <v/>
      </c>
      <c r="Z221" s="111" t="str">
        <f>UPPER('route plans'!AA148)</f>
        <v>ASHUCASSIM@GMAIL.COM</v>
      </c>
      <c r="AA221" s="115"/>
      <c r="AB221" s="116">
        <f ca="1">'route plans'!AC148</f>
        <v>810</v>
      </c>
      <c r="AC221" s="111"/>
      <c r="AD221" s="111"/>
      <c r="AE221" s="111"/>
      <c r="AF221" s="111"/>
    </row>
    <row r="222" spans="1:32" ht="16.149999999999999" hidden="1" customHeight="1" x14ac:dyDescent="0.25">
      <c r="A222" t="s">
        <v>10630</v>
      </c>
      <c r="B222" s="254" t="s">
        <v>11174</v>
      </c>
      <c r="C222" t="s">
        <v>11174</v>
      </c>
      <c r="D222" s="295" t="s">
        <v>9838</v>
      </c>
      <c r="E222" s="300" t="s">
        <v>11636</v>
      </c>
      <c r="G222" s="259" t="s">
        <v>162</v>
      </c>
      <c r="L222" s="224" t="s">
        <v>8906</v>
      </c>
      <c r="S222" s="302" t="s">
        <v>12501</v>
      </c>
      <c r="T222" s="300" t="s">
        <v>764</v>
      </c>
      <c r="Z222" s="302" t="s">
        <v>13025</v>
      </c>
    </row>
    <row r="223" spans="1:32" ht="16.149999999999999" hidden="1" customHeight="1" x14ac:dyDescent="0.25">
      <c r="A223" s="111" t="str">
        <f>UPPER('route plans'!A149)</f>
        <v>BARGAIN HOUSE WHOLESALERS</v>
      </c>
      <c r="B223" s="111" t="str">
        <f>UPPER('route plans'!B149)</f>
        <v>POLOKWANE</v>
      </c>
      <c r="C223" s="111" t="str">
        <f>UPPER('route plans'!C149)</f>
        <v>POLOKWANE</v>
      </c>
      <c r="D223" s="111" t="str">
        <f>UPPER('route plans'!D149)</f>
        <v>LIMPOPO</v>
      </c>
      <c r="E223" s="111" t="str">
        <f>UPPER('route plans'!E149)</f>
        <v>88 DAHL STREET, POLOKWANE, 0699</v>
      </c>
      <c r="F223" s="111" t="str">
        <f>UPPER('route plans'!G149)</f>
        <v>YES</v>
      </c>
      <c r="G223" s="111" t="str">
        <f>UPPER('route plans'!H149)</f>
        <v>EST</v>
      </c>
      <c r="H223" s="111"/>
      <c r="I223" s="115"/>
      <c r="J223" s="116"/>
      <c r="K223" s="115"/>
      <c r="L223" s="111" t="s">
        <v>8906</v>
      </c>
      <c r="M223" s="111" t="str">
        <f>UPPER('route plans'!N149)</f>
        <v>N/A</v>
      </c>
      <c r="N223" s="111" t="str">
        <f>UPPER('route plans'!O149)</f>
        <v>NO</v>
      </c>
      <c r="O223" s="111"/>
      <c r="P223" s="111"/>
      <c r="Q223" s="111"/>
      <c r="R223" s="111"/>
      <c r="S223" s="111" t="str">
        <f>UPPER('route plans'!T149)</f>
        <v>MUHAMMED/AHMAD</v>
      </c>
      <c r="T223" s="111" t="str">
        <f>'route plans'!U149</f>
        <v>015 297 0569</v>
      </c>
      <c r="U223" s="111"/>
      <c r="V223" s="111"/>
      <c r="W223" s="111">
        <f>'route plans'!X149</f>
        <v>0</v>
      </c>
      <c r="X223" s="116">
        <f>'route plans'!Y149</f>
        <v>0</v>
      </c>
      <c r="Y223" s="111" t="str">
        <f>UPPER('route plans'!Z149)</f>
        <v/>
      </c>
      <c r="Z223" s="111" t="str">
        <f>UPPER('route plans'!AA149)</f>
        <v>ACCOUNTS@BARGAINHOUSE.CO.ZA; AHMAD@BARGAINHOUSE.CO.ZA; MUTA@BARGAINHOUSE.CO.ZA</v>
      </c>
      <c r="AA223" s="115"/>
      <c r="AB223" s="116">
        <f ca="1">'route plans'!AC149</f>
        <v>810</v>
      </c>
      <c r="AC223" s="111"/>
      <c r="AD223" s="111"/>
      <c r="AE223" s="111"/>
      <c r="AF223" s="111"/>
    </row>
    <row r="224" spans="1:32" ht="16.149999999999999" hidden="1" customHeight="1" x14ac:dyDescent="0.25">
      <c r="A224" s="111" t="str">
        <f>UPPER('route plans'!A150)</f>
        <v>BARGAIN MUHAMAD SHAFIQ SHOP T/A UNIQUE BUILDERS</v>
      </c>
      <c r="B224" s="111" t="str">
        <f>UPPER('route plans'!B150)</f>
        <v>DELMAS</v>
      </c>
      <c r="C224" s="111" t="str">
        <f>UPPER('route plans'!C150)</f>
        <v>DELMAS</v>
      </c>
      <c r="D224" s="111" t="str">
        <f>UPPER('route plans'!D150)</f>
        <v>LIMPOPO</v>
      </c>
      <c r="E224" s="111" t="str">
        <f>UPPER('route plans'!E150)</f>
        <v>DELMAS WEST</v>
      </c>
      <c r="F224" s="111" t="str">
        <f>UPPER('route plans'!G150)</f>
        <v>NO</v>
      </c>
      <c r="G224" s="111" t="str">
        <f>UPPER('route plans'!H150)</f>
        <v>FBS</v>
      </c>
      <c r="H224" s="111"/>
      <c r="I224" s="115"/>
      <c r="J224" s="116"/>
      <c r="K224" s="115"/>
      <c r="L224" s="111" t="s">
        <v>8906</v>
      </c>
      <c r="M224" s="111" t="str">
        <f>UPPER('route plans'!N150)</f>
        <v>COD</v>
      </c>
      <c r="N224" s="111" t="str">
        <f>UPPER('route plans'!O150)</f>
        <v>NO</v>
      </c>
      <c r="O224" s="115"/>
      <c r="P224" s="111"/>
      <c r="Q224" s="111"/>
      <c r="R224" s="111"/>
      <c r="S224" s="111" t="str">
        <f>UPPER('route plans'!T150)</f>
        <v>SALMAN</v>
      </c>
      <c r="T224" s="111" t="str">
        <f>'route plans'!U150</f>
        <v>0136651051</v>
      </c>
      <c r="U224" s="111"/>
      <c r="V224" s="111"/>
      <c r="W224" s="111">
        <f>'route plans'!X150</f>
        <v>44433</v>
      </c>
      <c r="X224" s="116">
        <f>'route plans'!Y150</f>
        <v>56</v>
      </c>
      <c r="Y224" s="111" t="str">
        <f>UPPER('route plans'!Z150)</f>
        <v/>
      </c>
      <c r="Z224" s="111" t="str">
        <f>UPPER('route plans'!AA150)</f>
        <v/>
      </c>
      <c r="AA224" s="115"/>
      <c r="AB224" s="116">
        <f ca="1">'route plans'!AC150</f>
        <v>1080</v>
      </c>
      <c r="AC224" s="111"/>
      <c r="AD224" s="111"/>
      <c r="AE224" s="111"/>
      <c r="AF224" s="111"/>
    </row>
    <row r="225" spans="1:32" ht="16.149999999999999" hidden="1" customHeight="1" x14ac:dyDescent="0.25">
      <c r="A225" s="111" t="str">
        <f>UPPER('route plans'!A524)</f>
        <v>BARGAIN NURSERY GEORGE</v>
      </c>
      <c r="B225" s="111" t="str">
        <f>UPPER('route plans'!B524)</f>
        <v>GEORGE</v>
      </c>
      <c r="C225" s="111" t="str">
        <f>UPPER('route plans'!C524)</f>
        <v>GEORGE</v>
      </c>
      <c r="D225" s="111" t="str">
        <f>UPPER('route plans'!D524)</f>
        <v>WESTERN CAPE</v>
      </c>
      <c r="E225" s="111" t="str">
        <f>UPPER('route plans'!E524)</f>
        <v>PLATRUG FARM GEORGE DISTRICT 6529</v>
      </c>
      <c r="F225" s="111" t="str">
        <f>UPPER('route plans'!G524)</f>
        <v>NO</v>
      </c>
      <c r="G225" s="111" t="str">
        <f>UPPER('route plans'!H524)</f>
        <v>EST</v>
      </c>
      <c r="H225" s="111"/>
      <c r="I225" s="115"/>
      <c r="J225" s="116"/>
      <c r="K225" s="115"/>
      <c r="L225" s="111" t="s">
        <v>8906</v>
      </c>
      <c r="M225" s="111" t="str">
        <f>UPPER('route plans'!N524)</f>
        <v>N/A</v>
      </c>
      <c r="N225" s="111" t="str">
        <f>UPPER('route plans'!O524)</f>
        <v>NO</v>
      </c>
      <c r="O225" s="115"/>
      <c r="P225" s="111"/>
      <c r="Q225" s="111"/>
      <c r="R225" s="111"/>
      <c r="S225" s="111" t="str">
        <f>UPPER('route plans'!T524)</f>
        <v>ERNST COETZEE</v>
      </c>
      <c r="T225" s="111" t="str">
        <f>'route plans'!U524</f>
        <v>073 414 2876</v>
      </c>
      <c r="U225" s="111"/>
      <c r="V225" s="111"/>
      <c r="W225" s="111">
        <f>'route plans'!X524</f>
        <v>0</v>
      </c>
      <c r="X225" s="116">
        <f>'route plans'!Y524</f>
        <v>0</v>
      </c>
      <c r="Y225" s="111" t="str">
        <f>UPPER('route plans'!Z524)</f>
        <v/>
      </c>
      <c r="Z225" s="111" t="str">
        <f>UPPER('route plans'!AA524)</f>
        <v/>
      </c>
      <c r="AA225" s="118"/>
      <c r="AB225" s="116" t="e">
        <f ca="1">'route plans'!AC524</f>
        <v>#VALUE!</v>
      </c>
      <c r="AC225" s="111"/>
      <c r="AD225" s="111"/>
      <c r="AE225" s="111"/>
      <c r="AF225" s="111"/>
    </row>
    <row r="226" spans="1:32" ht="16.149999999999999" hidden="1" customHeight="1" x14ac:dyDescent="0.25">
      <c r="A226" s="111" t="str">
        <f>UPPER('route plans'!A575)</f>
        <v>BARGAIN NURSERY GEORGE</v>
      </c>
      <c r="B226" s="111" t="str">
        <f>UPPER('route plans'!B575)</f>
        <v>GEORGE</v>
      </c>
      <c r="C226" s="111" t="str">
        <f>UPPER('route plans'!C575)</f>
        <v>GEORGE</v>
      </c>
      <c r="D226" s="111" t="str">
        <f>UPPER('route plans'!D575)</f>
        <v>WESTERN CAPE</v>
      </c>
      <c r="E226" s="111" t="str">
        <f>UPPER('route plans'!E575)</f>
        <v>PLATRUG FARM GEORGE DISTRICT 6529</v>
      </c>
      <c r="F226" s="111" t="str">
        <f>UPPER('route plans'!G575)</f>
        <v>NO</v>
      </c>
      <c r="G226" s="111" t="str">
        <f>UPPER('route plans'!H575)</f>
        <v>BUILD IT</v>
      </c>
      <c r="H226" s="111"/>
      <c r="I226" s="115"/>
      <c r="J226" s="116"/>
      <c r="K226" s="115"/>
      <c r="L226" s="111" t="s">
        <v>8906</v>
      </c>
      <c r="M226" s="111" t="str">
        <f>UPPER('route plans'!N575)</f>
        <v>N/A</v>
      </c>
      <c r="N226" s="111" t="str">
        <f>UPPER('route plans'!O575)</f>
        <v>N</v>
      </c>
      <c r="O226" s="111"/>
      <c r="P226" s="111"/>
      <c r="Q226" s="111"/>
      <c r="R226" s="111"/>
      <c r="S226" s="111" t="str">
        <f>UPPER('route plans'!T575)</f>
        <v>ERNST COETZEE</v>
      </c>
      <c r="T226" s="111" t="str">
        <f>'route plans'!U575</f>
        <v>073 414 2876</v>
      </c>
      <c r="U226" s="111"/>
      <c r="V226" s="111"/>
      <c r="W226" s="111">
        <f>'route plans'!X575</f>
        <v>0</v>
      </c>
      <c r="X226" s="116">
        <f>'route plans'!Y575</f>
        <v>0</v>
      </c>
      <c r="Y226" s="111" t="str">
        <f>UPPER('route plans'!Z575)</f>
        <v/>
      </c>
      <c r="Z226" s="111" t="str">
        <f>UPPER('route plans'!AA575)</f>
        <v/>
      </c>
      <c r="AA226" s="118"/>
      <c r="AB226" s="116" t="e">
        <f ca="1">'route plans'!AC575</f>
        <v>#VALUE!</v>
      </c>
      <c r="AC226" s="111"/>
      <c r="AD226" s="111"/>
      <c r="AE226" s="111"/>
      <c r="AF226" s="111"/>
    </row>
    <row r="227" spans="1:32" ht="16.149999999999999" hidden="1" customHeight="1" x14ac:dyDescent="0.25">
      <c r="A227" t="s">
        <v>10426</v>
      </c>
      <c r="B227" s="254" t="s">
        <v>9972</v>
      </c>
      <c r="C227" t="s">
        <v>9972</v>
      </c>
      <c r="D227" s="295" t="s">
        <v>11375</v>
      </c>
      <c r="E227" s="300" t="s">
        <v>11437</v>
      </c>
      <c r="G227" s="259" t="s">
        <v>162</v>
      </c>
      <c r="L227" s="224" t="s">
        <v>8906</v>
      </c>
      <c r="S227" s="300" t="s">
        <v>12364</v>
      </c>
      <c r="T227" s="327" t="s">
        <v>2224</v>
      </c>
      <c r="Z227" s="302" t="s">
        <v>12888</v>
      </c>
    </row>
    <row r="228" spans="1:32" ht="16.149999999999999" hidden="1" customHeight="1" x14ac:dyDescent="0.25">
      <c r="A228" s="111" t="str">
        <f>UPPER('route plans'!A158)</f>
        <v>BARGAIN TILE CENTRE</v>
      </c>
      <c r="B228" s="111" t="str">
        <f>UPPER('route plans'!B158)</f>
        <v>LENASIA</v>
      </c>
      <c r="C228" s="111" t="str">
        <f>UPPER('route plans'!C158)</f>
        <v>LENASIA</v>
      </c>
      <c r="D228" s="111" t="str">
        <f>UPPER('route plans'!D158)</f>
        <v>GAUTENG</v>
      </c>
      <c r="E228" s="111" t="str">
        <f>UPPER('route plans'!E158)</f>
        <v>CORNER JACARANDA STREET, EXT 6, 8 HYDRANGEA AVE, LENASIA, JOHANNESBURG, 1827</v>
      </c>
      <c r="F228" s="111" t="str">
        <f>UPPER('route plans'!G158)</f>
        <v>NO</v>
      </c>
      <c r="G228" s="111" t="str">
        <f>UPPER('route plans'!H158)</f>
        <v>NONE</v>
      </c>
      <c r="H228" s="111"/>
      <c r="I228" s="115"/>
      <c r="J228" s="116"/>
      <c r="K228" s="115"/>
      <c r="L228" s="111" t="s">
        <v>8906</v>
      </c>
      <c r="M228" s="111" t="str">
        <f>UPPER('route plans'!N158)</f>
        <v>N/A</v>
      </c>
      <c r="N228" s="111" t="str">
        <f>UPPER('route plans'!O158)</f>
        <v>NO</v>
      </c>
      <c r="O228" s="115"/>
      <c r="P228" s="111"/>
      <c r="Q228" s="111"/>
      <c r="R228" s="111"/>
      <c r="S228" s="111" t="str">
        <f>UPPER('route plans'!T158)</f>
        <v/>
      </c>
      <c r="T228" s="117">
        <f>'route plans'!U158</f>
        <v>118521291</v>
      </c>
      <c r="U228" s="111"/>
      <c r="V228" s="111"/>
      <c r="W228" s="115">
        <f>'route plans'!X158</f>
        <v>0</v>
      </c>
      <c r="X228" s="116">
        <f>'route plans'!Y158</f>
        <v>44489</v>
      </c>
      <c r="Y228" s="111" t="str">
        <f>UPPER('route plans'!Z158)</f>
        <v/>
      </c>
      <c r="Z228" s="111" t="str">
        <f>UPPER('route plans'!AA158)</f>
        <v/>
      </c>
      <c r="AA228" s="115"/>
      <c r="AB228" s="116">
        <f ca="1">'route plans'!AC158</f>
        <v>1080</v>
      </c>
      <c r="AC228" s="111"/>
      <c r="AD228" s="111"/>
      <c r="AE228" s="111"/>
      <c r="AF228" s="111"/>
    </row>
    <row r="229" spans="1:32" ht="16.149999999999999" hidden="1" customHeight="1" x14ac:dyDescent="0.25">
      <c r="A229" t="s">
        <v>12077</v>
      </c>
      <c r="B229" t="s">
        <v>713</v>
      </c>
      <c r="C229" t="s">
        <v>713</v>
      </c>
      <c r="D229" t="s">
        <v>5</v>
      </c>
      <c r="E229" t="s">
        <v>12144</v>
      </c>
      <c r="G229" t="s">
        <v>12168</v>
      </c>
      <c r="L229" s="224" t="s">
        <v>8906</v>
      </c>
      <c r="S229" t="s">
        <v>12190</v>
      </c>
      <c r="T229" t="s">
        <v>12233</v>
      </c>
      <c r="Z229" s="260" t="s">
        <v>12292</v>
      </c>
    </row>
    <row r="230" spans="1:32" ht="16.149999999999999" hidden="1" customHeight="1" x14ac:dyDescent="0.25">
      <c r="A230" s="111" t="str">
        <f>UPPER('route plans'!A159)</f>
        <v>BASANI HARDWARE</v>
      </c>
      <c r="B230" s="111" t="str">
        <f>UPPER('route plans'!B159)</f>
        <v>BASANI VILLAGE</v>
      </c>
      <c r="C230" s="111" t="str">
        <f>UPPER('route plans'!C159)</f>
        <v>MALAMULELE</v>
      </c>
      <c r="D230" s="111" t="str">
        <f>UPPER('route plans'!D159)</f>
        <v>LIMPOPO</v>
      </c>
      <c r="E230" s="111" t="str">
        <f>UPPER('route plans'!E159)</f>
        <v>BASANI VILLAGE ,PUNDA MARIA ROAD ,BEHIND TAXI RANK ,MALAMUELELE ,0950</v>
      </c>
      <c r="F230" s="111" t="str">
        <f>UPPER('route plans'!G159)</f>
        <v>NO</v>
      </c>
      <c r="G230" s="111" t="str">
        <f>UPPER('route plans'!H159)</f>
        <v>POWER BUILD</v>
      </c>
      <c r="H230" s="111"/>
      <c r="I230" s="115"/>
      <c r="J230" s="116"/>
      <c r="K230" s="115"/>
      <c r="L230" s="111" t="s">
        <v>8906</v>
      </c>
      <c r="M230" s="111" t="str">
        <f>UPPER('route plans'!N159)</f>
        <v>N/A</v>
      </c>
      <c r="N230" s="111" t="str">
        <f>UPPER('route plans'!O159)</f>
        <v>NO</v>
      </c>
      <c r="O230" s="111"/>
      <c r="P230" s="111"/>
      <c r="Q230" s="111"/>
      <c r="R230" s="111"/>
      <c r="S230" s="111" t="str">
        <f>UPPER('route plans'!T159)</f>
        <v>IQBAL PATEL</v>
      </c>
      <c r="T230" s="117" t="str">
        <f>'route plans'!U159</f>
        <v>065 973 4265</v>
      </c>
      <c r="U230" s="111"/>
      <c r="V230" s="111"/>
      <c r="W230" s="111">
        <f>'route plans'!X159</f>
        <v>0</v>
      </c>
      <c r="X230" s="116">
        <f>'route plans'!Y159</f>
        <v>44489</v>
      </c>
      <c r="Y230" s="111" t="str">
        <f>UPPER('route plans'!Z159)</f>
        <v/>
      </c>
      <c r="Z230" s="111" t="str">
        <f>UPPER('route plans'!AA159)</f>
        <v>HUZAIFAKHOTA9@GMAIL.COM</v>
      </c>
      <c r="AA230" s="115"/>
      <c r="AB230" s="116">
        <f ca="1">'route plans'!AC159</f>
        <v>827</v>
      </c>
      <c r="AC230" s="111"/>
      <c r="AD230" s="111"/>
      <c r="AE230" s="111"/>
      <c r="AF230" s="111"/>
    </row>
    <row r="231" spans="1:32" ht="16.149999999999999" hidden="1" customHeight="1" x14ac:dyDescent="0.25">
      <c r="A231" s="111" t="str">
        <f>UPPER('route plans'!A160)</f>
        <v>BASSAS HARDWARE NEWLANDS</v>
      </c>
      <c r="B231" s="111" t="str">
        <f>UPPER('route plans'!B160)</f>
        <v>NEWLANDS</v>
      </c>
      <c r="C231" s="111" t="str">
        <f>UPPER('route plans'!C160)</f>
        <v>DURBAN</v>
      </c>
      <c r="D231" s="111" t="str">
        <f>UPPER('route plans'!D160)</f>
        <v>KWAZULU-NATAL</v>
      </c>
      <c r="E231" s="111" t="str">
        <f>UPPER('route plans'!E160)</f>
        <v>920 INANDA ROAD, NEWLANDS, DURBAN, 4037</v>
      </c>
      <c r="F231" s="111" t="str">
        <f>UPPER('route plans'!G160)</f>
        <v>NO</v>
      </c>
      <c r="G231" s="111" t="str">
        <f>UPPER('route plans'!H160)</f>
        <v>POWER BUILD</v>
      </c>
      <c r="H231" s="111"/>
      <c r="I231" s="115"/>
      <c r="J231" s="116"/>
      <c r="K231" s="115"/>
      <c r="L231" s="111" t="s">
        <v>8906</v>
      </c>
      <c r="M231" s="111" t="str">
        <f>UPPER('route plans'!N160)</f>
        <v>N/A</v>
      </c>
      <c r="N231" s="111" t="str">
        <f>UPPER('route plans'!O160)</f>
        <v>NO</v>
      </c>
      <c r="O231" s="111"/>
      <c r="P231" s="111"/>
      <c r="Q231" s="111"/>
      <c r="R231" s="111"/>
      <c r="S231" s="111" t="str">
        <f>UPPER('route plans'!T160)</f>
        <v xml:space="preserve">JUNAID </v>
      </c>
      <c r="T231" s="117" t="str">
        <f>'route plans'!U160</f>
        <v>079 797 6012</v>
      </c>
      <c r="U231" s="111"/>
      <c r="V231" s="111"/>
      <c r="W231" s="111">
        <f>'route plans'!X160</f>
        <v>0</v>
      </c>
      <c r="X231" s="116">
        <f>'route plans'!Y160</f>
        <v>44489</v>
      </c>
      <c r="Y231" s="111" t="str">
        <f>UPPER('route plans'!Z160)</f>
        <v/>
      </c>
      <c r="Z231" s="111" t="str">
        <f>UPPER('route plans'!AA160)</f>
        <v>BASSASHARDWARE1@TELKOMSA.NET</v>
      </c>
      <c r="AA231" s="115"/>
      <c r="AB231" s="116">
        <f ca="1">'route plans'!AC160</f>
        <v>827</v>
      </c>
      <c r="AC231" s="111"/>
      <c r="AD231" s="111"/>
      <c r="AE231" s="111"/>
      <c r="AF231" s="111"/>
    </row>
    <row r="232" spans="1:32" ht="16.149999999999999" hidden="1" customHeight="1" x14ac:dyDescent="0.25">
      <c r="A232" s="111" t="str">
        <f>UPPER('route plans'!A161)</f>
        <v>BASSAS HARDWARE NEWLANDS</v>
      </c>
      <c r="B232" s="111" t="str">
        <f>UPPER('route plans'!B161)</f>
        <v>NEWLANDS</v>
      </c>
      <c r="C232" s="111" t="str">
        <f>UPPER('route plans'!C161)</f>
        <v>DURBAN</v>
      </c>
      <c r="D232" s="111" t="str">
        <f>UPPER('route plans'!D161)</f>
        <v>KWAZULU-NATAL</v>
      </c>
      <c r="E232" s="111" t="str">
        <f>UPPER('route plans'!E161)</f>
        <v>768 INANDA ROAD, NEWLANDS, DURBAN, 4037</v>
      </c>
      <c r="F232" s="111" t="str">
        <f>UPPER('route plans'!G161)</f>
        <v>NO</v>
      </c>
      <c r="G232" s="111" t="str">
        <f>UPPER('route plans'!H161)</f>
        <v>POWER BUILD</v>
      </c>
      <c r="H232" s="111"/>
      <c r="I232" s="115"/>
      <c r="J232" s="116"/>
      <c r="K232" s="115"/>
      <c r="L232" s="111" t="s">
        <v>8906</v>
      </c>
      <c r="M232" s="111" t="str">
        <f>UPPER('route plans'!N161)</f>
        <v>N/A</v>
      </c>
      <c r="N232" s="111" t="str">
        <f>UPPER('route plans'!O161)</f>
        <v>NO</v>
      </c>
      <c r="O232" s="111"/>
      <c r="P232" s="111"/>
      <c r="Q232" s="111"/>
      <c r="R232" s="111"/>
      <c r="S232" s="111" t="str">
        <f>UPPER('route plans'!T161)</f>
        <v xml:space="preserve">JUNAID </v>
      </c>
      <c r="T232" s="117" t="str">
        <f>'route plans'!U161</f>
        <v>079 797 6012</v>
      </c>
      <c r="U232" s="111"/>
      <c r="V232" s="111"/>
      <c r="W232" s="111">
        <f>'route plans'!X161</f>
        <v>0</v>
      </c>
      <c r="X232" s="116">
        <f>'route plans'!Y161</f>
        <v>44489</v>
      </c>
      <c r="Y232" s="111" t="str">
        <f>UPPER('route plans'!Z161)</f>
        <v/>
      </c>
      <c r="Z232" s="111" t="str">
        <f>UPPER('route plans'!AA161)</f>
        <v>BASSASHARDWARE1@TELKOMSA.NET</v>
      </c>
      <c r="AA232" s="115"/>
      <c r="AB232" s="116">
        <f ca="1">'route plans'!AC161</f>
        <v>827</v>
      </c>
      <c r="AC232" s="111"/>
      <c r="AD232" s="111"/>
      <c r="AE232" s="111"/>
      <c r="AF232" s="111"/>
    </row>
    <row r="233" spans="1:32" ht="16.149999999999999" hidden="1" customHeight="1" x14ac:dyDescent="0.25">
      <c r="A233" s="111" t="str">
        <f>UPPER('route plans'!A162)</f>
        <v>BASSAS HARDWARE NEWLANDS</v>
      </c>
      <c r="B233" s="111" t="str">
        <f>UPPER('route plans'!B162)</f>
        <v>NEWLANDS</v>
      </c>
      <c r="C233" s="111" t="str">
        <f>UPPER('route plans'!C162)</f>
        <v>DURBAN</v>
      </c>
      <c r="D233" s="111" t="str">
        <f>UPPER('route plans'!D162)</f>
        <v>KWAZULU-NATAL</v>
      </c>
      <c r="E233" s="111" t="str">
        <f>UPPER('route plans'!E162)</f>
        <v>128 BRIADALE DRIVE, NEWLANDS, DURBAN, 4037</v>
      </c>
      <c r="F233" s="111" t="str">
        <f>UPPER('route plans'!G162)</f>
        <v>NO</v>
      </c>
      <c r="G233" s="111" t="str">
        <f>UPPER('route plans'!H162)</f>
        <v>POWER BUILD</v>
      </c>
      <c r="H233" s="111"/>
      <c r="I233" s="115"/>
      <c r="J233" s="116"/>
      <c r="K233" s="115"/>
      <c r="L233" s="111" t="s">
        <v>8906</v>
      </c>
      <c r="M233" s="111" t="str">
        <f>UPPER('route plans'!N162)</f>
        <v>N/A</v>
      </c>
      <c r="N233" s="111" t="str">
        <f>UPPER('route plans'!O162)</f>
        <v>NO</v>
      </c>
      <c r="O233" s="111"/>
      <c r="P233" s="111"/>
      <c r="Q233" s="111"/>
      <c r="R233" s="111"/>
      <c r="S233" s="111" t="str">
        <f>UPPER('route plans'!T162)</f>
        <v xml:space="preserve">JUNAID </v>
      </c>
      <c r="T233" s="117" t="str">
        <f>'route plans'!U162</f>
        <v>079 797 6012</v>
      </c>
      <c r="U233" s="111"/>
      <c r="V233" s="111"/>
      <c r="W233" s="111">
        <f>'route plans'!X162</f>
        <v>0</v>
      </c>
      <c r="X233" s="116">
        <f>'route plans'!Y162</f>
        <v>44489</v>
      </c>
      <c r="Y233" s="111" t="str">
        <f>UPPER('route plans'!Z162)</f>
        <v/>
      </c>
      <c r="Z233" s="111" t="str">
        <f>UPPER('route plans'!AA162)</f>
        <v>BASSASHARDWARE1@TELKOMSA.NET</v>
      </c>
      <c r="AA233" s="115"/>
      <c r="AB233" s="116">
        <f ca="1">'route plans'!AC162</f>
        <v>827</v>
      </c>
      <c r="AC233" s="111"/>
      <c r="AD233" s="111"/>
      <c r="AE233" s="111"/>
      <c r="AF233" s="111"/>
    </row>
    <row r="234" spans="1:32" ht="16.149999999999999" hidden="1" customHeight="1" x14ac:dyDescent="0.25">
      <c r="A234" s="111" t="str">
        <f>UPPER('route plans'!A165)</f>
        <v>BASSAS WHOLESALE HARDWARE MAYVILLE</v>
      </c>
      <c r="B234" s="111" t="str">
        <f>UPPER('route plans'!B165)</f>
        <v>MAYVILLE</v>
      </c>
      <c r="C234" s="111" t="str">
        <f>UPPER('route plans'!C165)</f>
        <v>DURBAN</v>
      </c>
      <c r="D234" s="111" t="str">
        <f>UPPER('route plans'!D165)</f>
        <v>KWAZULU-NATAL</v>
      </c>
      <c r="E234" s="111" t="str">
        <f>UPPER('route plans'!E165)</f>
        <v>161 BELLAIR ROAD, MAYVILLE</v>
      </c>
      <c r="F234" s="111" t="str">
        <f>UPPER('route plans'!G165)</f>
        <v>YES</v>
      </c>
      <c r="G234" s="111" t="str">
        <f>UPPER('route plans'!H165)</f>
        <v>POWER BUILD</v>
      </c>
      <c r="H234" s="111"/>
      <c r="I234" s="115"/>
      <c r="J234" s="116"/>
      <c r="K234" s="115"/>
      <c r="L234" s="111" t="s">
        <v>8906</v>
      </c>
      <c r="M234" s="111" t="str">
        <f>UPPER('route plans'!N165)</f>
        <v>N/A</v>
      </c>
      <c r="N234" s="111" t="str">
        <f>UPPER('route plans'!O165)</f>
        <v>NO</v>
      </c>
      <c r="O234" s="115"/>
      <c r="P234" s="111"/>
      <c r="Q234" s="111"/>
      <c r="R234" s="111"/>
      <c r="S234" s="111" t="str">
        <f>UPPER('route plans'!T165)</f>
        <v>NADEEM</v>
      </c>
      <c r="T234" s="117" t="str">
        <f>'route plans'!U165</f>
        <v xml:space="preserve"> '072 517 3794</v>
      </c>
      <c r="U234" s="111"/>
      <c r="V234" s="111"/>
      <c r="W234" s="115">
        <f>'route plans'!X165</f>
        <v>0</v>
      </c>
      <c r="X234" s="116">
        <f>'route plans'!Y165</f>
        <v>44489</v>
      </c>
      <c r="Y234" s="111" t="str">
        <f>UPPER('route plans'!Z165)</f>
        <v/>
      </c>
      <c r="Z234" s="111" t="str">
        <f>UPPER('route plans'!AA165)</f>
        <v>BUYER@BASSASHARDWARE.COM</v>
      </c>
      <c r="AA234" s="115"/>
      <c r="AB234" s="116">
        <f ca="1">'route plans'!AC165</f>
        <v>827</v>
      </c>
      <c r="AC234" s="111"/>
      <c r="AD234" s="111"/>
      <c r="AE234" s="111"/>
      <c r="AF234" s="111"/>
    </row>
    <row r="235" spans="1:32" ht="16.149999999999999" hidden="1" customHeight="1" x14ac:dyDescent="0.25">
      <c r="A235" t="s">
        <v>10406</v>
      </c>
      <c r="B235" s="254" t="s">
        <v>11075</v>
      </c>
      <c r="C235" t="s">
        <v>11075</v>
      </c>
      <c r="D235" s="295" t="s">
        <v>10007</v>
      </c>
      <c r="E235" s="300" t="s">
        <v>11417</v>
      </c>
      <c r="G235" s="259" t="s">
        <v>162</v>
      </c>
      <c r="L235" s="224" t="s">
        <v>8906</v>
      </c>
      <c r="S235" s="302" t="s">
        <v>12345</v>
      </c>
      <c r="T235" s="300" t="s">
        <v>8748</v>
      </c>
      <c r="Z235" s="302" t="s">
        <v>12869</v>
      </c>
    </row>
    <row r="236" spans="1:32" ht="16.149999999999999" hidden="1" customHeight="1" x14ac:dyDescent="0.25">
      <c r="A236" s="111" t="str">
        <f>UPPER('route plans'!A167)</f>
        <v>BATHO CASH &amp; CARRY</v>
      </c>
      <c r="B236" s="111" t="str">
        <f>UPPER('route plans'!B167)</f>
        <v>KOSTER</v>
      </c>
      <c r="C236" s="111" t="str">
        <f>UPPER('route plans'!C167)</f>
        <v>KOSTER</v>
      </c>
      <c r="D236" s="111" t="str">
        <f>UPPER('route plans'!D167)</f>
        <v xml:space="preserve">NORTH WEST </v>
      </c>
      <c r="E236" s="111" t="str">
        <f>UPPER('route plans'!E167)</f>
        <v>28 BOTHA STREET KOSTER 0348</v>
      </c>
      <c r="F236" s="111" t="str">
        <f>UPPER('route plans'!G167)</f>
        <v>NO</v>
      </c>
      <c r="G236" s="111" t="str">
        <f>UPPER('route plans'!H167)</f>
        <v>EST</v>
      </c>
      <c r="H236" s="111"/>
      <c r="I236" s="115"/>
      <c r="J236" s="116"/>
      <c r="K236" s="115"/>
      <c r="L236" s="111" t="s">
        <v>8906</v>
      </c>
      <c r="M236" s="111" t="str">
        <f>UPPER('route plans'!N167)</f>
        <v>N/A</v>
      </c>
      <c r="N236" s="111" t="str">
        <f>UPPER('route plans'!O167)</f>
        <v>NO</v>
      </c>
      <c r="O236" s="111"/>
      <c r="P236" s="111"/>
      <c r="Q236" s="111"/>
      <c r="R236" s="111"/>
      <c r="S236" s="111" t="str">
        <f>UPPER('route plans'!T167)</f>
        <v>SHAIKH GOOLAM</v>
      </c>
      <c r="T236" s="111" t="str">
        <f>'route plans'!U167</f>
        <v>014 5433113</v>
      </c>
      <c r="U236" s="111"/>
      <c r="V236" s="111"/>
      <c r="W236" s="111">
        <f>'route plans'!X167</f>
        <v>0</v>
      </c>
      <c r="X236" s="116">
        <f>'route plans'!Y167</f>
        <v>0</v>
      </c>
      <c r="Y236" s="111" t="str">
        <f>UPPER('route plans'!Z167)</f>
        <v/>
      </c>
      <c r="Z236" s="111" t="str">
        <f>UPPER('route plans'!AA167)</f>
        <v>BATHOCCACC@GMAIL.COM</v>
      </c>
      <c r="AA236" s="115"/>
      <c r="AB236" s="116">
        <f ca="1">'route plans'!AC167</f>
        <v>810</v>
      </c>
      <c r="AC236" s="111"/>
      <c r="AD236" s="111"/>
      <c r="AE236" s="111"/>
      <c r="AF236" s="111"/>
    </row>
    <row r="237" spans="1:32" ht="16.149999999999999" hidden="1" customHeight="1" x14ac:dyDescent="0.25">
      <c r="A237" s="111" t="str">
        <f>UPPER('route plans'!A168)</f>
        <v>BAZLEY WHOLESALE HARDWARE</v>
      </c>
      <c r="B237" s="111" t="str">
        <f>UPPER('route plans'!B168)</f>
        <v>PORT SHEPSTONE</v>
      </c>
      <c r="C237" s="111" t="str">
        <f>UPPER('route plans'!C168)</f>
        <v>PORT SHEPSTONE</v>
      </c>
      <c r="D237" s="111" t="str">
        <f>UPPER('route plans'!D168)</f>
        <v>KWAZULU-NATAL</v>
      </c>
      <c r="E237" s="111" t="str">
        <f>UPPER('route plans'!E168)</f>
        <v xml:space="preserve">98 DEEPVALE RD    </v>
      </c>
      <c r="F237" s="111" t="str">
        <f>UPPER('route plans'!G168)</f>
        <v>YES</v>
      </c>
      <c r="G237" s="111" t="str">
        <f>UPPER('route plans'!H168)</f>
        <v>EST</v>
      </c>
      <c r="H237" s="111"/>
      <c r="I237" s="115"/>
      <c r="J237" s="116"/>
      <c r="K237" s="115"/>
      <c r="L237" s="111" t="s">
        <v>8906</v>
      </c>
      <c r="M237" s="111" t="str">
        <f>UPPER('route plans'!N168)</f>
        <v>N/A</v>
      </c>
      <c r="N237" s="111" t="str">
        <f>UPPER('route plans'!O168)</f>
        <v>NO</v>
      </c>
      <c r="O237" s="111"/>
      <c r="P237" s="111"/>
      <c r="Q237" s="111"/>
      <c r="R237" s="111"/>
      <c r="S237" s="111" t="str">
        <f>UPPER('route plans'!T168)</f>
        <v>AHMED ESSOP</v>
      </c>
      <c r="T237" s="117" t="str">
        <f>'route plans'!U168</f>
        <v>039 685 5098</v>
      </c>
      <c r="U237" s="111"/>
      <c r="V237" s="111"/>
      <c r="W237" s="111">
        <f>'route plans'!X168</f>
        <v>0</v>
      </c>
      <c r="X237" s="116">
        <f>'route plans'!Y168</f>
        <v>0</v>
      </c>
      <c r="Y237" s="111" t="str">
        <f>UPPER('route plans'!Z168)</f>
        <v/>
      </c>
      <c r="Z237" s="111" t="str">
        <f>UPPER('route plans'!AA168)</f>
        <v>SALES@BAZLEYHARDWARE.CO.ZA; ACCOUNTS@BAZLEYHARDWARE.CO.ZA; ADMIN@BAZLEYHARDWARE.CO</v>
      </c>
      <c r="AA237" s="115"/>
      <c r="AB237" s="116">
        <f ca="1">'route plans'!AC168</f>
        <v>810</v>
      </c>
      <c r="AC237" s="111"/>
      <c r="AD237" s="111"/>
      <c r="AE237" s="111"/>
      <c r="AF237" s="111"/>
    </row>
    <row r="238" spans="1:32" ht="16.149999999999999" customHeight="1" x14ac:dyDescent="0.25">
      <c r="A238" s="111" t="str">
        <f>UPPER('route plans'!A2236)</f>
        <v>BAZLEY WHOLESALE HARDWARE</v>
      </c>
      <c r="B238" s="111" t="str">
        <f>UPPER('route plans'!B2236)</f>
        <v>PORT SHEPSTONE</v>
      </c>
      <c r="C238" s="111" t="str">
        <f>UPPER('route plans'!C2236)</f>
        <v>PORT SHEPSTONE</v>
      </c>
      <c r="D238" s="111" t="str">
        <f>UPPER('route plans'!D2236)</f>
        <v>KWAZULU-NATAL</v>
      </c>
      <c r="E238" s="111" t="str">
        <f>UPPER('route plans'!E2236)</f>
        <v>98 DEEPVALE RD</v>
      </c>
      <c r="F238" s="111" t="str">
        <f>UPPER('route plans'!G2236)</f>
        <v>NO</v>
      </c>
      <c r="G238" s="111" t="str">
        <f>UPPER('route plans'!H2236)</f>
        <v>BUILD IT</v>
      </c>
      <c r="H238" s="111"/>
      <c r="I238" s="115"/>
      <c r="J238" s="116"/>
      <c r="K238" s="115"/>
      <c r="L238" s="111" t="s">
        <v>8906</v>
      </c>
      <c r="M238" s="111" t="str">
        <f>UPPER('route plans'!N2236)</f>
        <v>N/A</v>
      </c>
      <c r="N238" s="111" t="str">
        <f>UPPER('route plans'!O2236)</f>
        <v>N</v>
      </c>
      <c r="O238" s="111"/>
      <c r="P238" s="111"/>
      <c r="Q238" s="111"/>
      <c r="R238" s="111"/>
      <c r="S238" s="111" t="str">
        <f>UPPER('route plans'!T2236)</f>
        <v>AHMED ESSOP</v>
      </c>
      <c r="T238" s="111" t="str">
        <f>'route plans'!U2236</f>
        <v>039 685 5098</v>
      </c>
      <c r="U238" s="111"/>
      <c r="V238" s="111"/>
      <c r="W238" s="111">
        <f>'route plans'!X2236</f>
        <v>0</v>
      </c>
      <c r="X238" s="111">
        <f>'route plans'!Y2236</f>
        <v>0</v>
      </c>
      <c r="Y238" s="111" t="str">
        <f>UPPER('route plans'!Z2236)</f>
        <v/>
      </c>
      <c r="Z238" s="111" t="str">
        <f>UPPER('route plans'!AA2236)</f>
        <v>ROCKFIELDTRADING@WORLDONLINE.CO.ZA</v>
      </c>
      <c r="AA238" s="118"/>
      <c r="AB238" s="116">
        <f ca="1">'route plans'!AC2236</f>
        <v>823</v>
      </c>
      <c r="AC238" s="111"/>
      <c r="AD238" s="111"/>
      <c r="AE238" s="111"/>
      <c r="AF238" s="111"/>
    </row>
    <row r="239" spans="1:32" ht="16.149999999999999" hidden="1" customHeight="1" x14ac:dyDescent="0.25">
      <c r="A239" t="s">
        <v>10984</v>
      </c>
      <c r="B239" s="254" t="s">
        <v>11349</v>
      </c>
      <c r="C239" t="s">
        <v>11349</v>
      </c>
      <c r="D239" s="295" t="s">
        <v>11373</v>
      </c>
      <c r="E239" s="300" t="s">
        <v>11980</v>
      </c>
      <c r="G239" s="259" t="s">
        <v>162</v>
      </c>
      <c r="L239" s="224" t="s">
        <v>8906</v>
      </c>
      <c r="S239" s="302" t="s">
        <v>12765</v>
      </c>
      <c r="T239" s="300" t="s">
        <v>848</v>
      </c>
      <c r="Z239" s="302" t="s">
        <v>13303</v>
      </c>
    </row>
    <row r="240" spans="1:32" ht="16.149999999999999" hidden="1" customHeight="1" x14ac:dyDescent="0.25">
      <c r="A240" s="111" t="str">
        <f>UPPER('route plans'!A169)</f>
        <v>BC INDUSTRIAL AND ENGINEERING SUPPLIES CC</v>
      </c>
      <c r="B240" s="111" t="str">
        <f>UPPER('route plans'!B169)</f>
        <v>MAYVILLE</v>
      </c>
      <c r="C240" s="111" t="str">
        <f>UPPER('route plans'!C169)</f>
        <v>DURBAN</v>
      </c>
      <c r="D240" s="111" t="str">
        <f>UPPER('route plans'!D169)</f>
        <v>KWAZULU-NATAL</v>
      </c>
      <c r="E240" s="111" t="str">
        <f>UPPER('route plans'!E169)</f>
        <v>38 BEECHFIELD CRESENT, SPRINGFIELD PARK, DURBAN, 4051</v>
      </c>
      <c r="F240" s="111" t="str">
        <f>UPPER('route plans'!G169)</f>
        <v>NO</v>
      </c>
      <c r="G240" s="111" t="str">
        <f>UPPER('route plans'!H169)</f>
        <v>POWER BUILD</v>
      </c>
      <c r="H240" s="111"/>
      <c r="I240" s="115"/>
      <c r="J240" s="116"/>
      <c r="K240" s="115"/>
      <c r="L240" s="111" t="s">
        <v>8906</v>
      </c>
      <c r="M240" s="111" t="str">
        <f>UPPER('route plans'!N169)</f>
        <v>N/A</v>
      </c>
      <c r="N240" s="111" t="str">
        <f>UPPER('route plans'!O169)</f>
        <v>NO</v>
      </c>
      <c r="O240" s="111"/>
      <c r="P240" s="111"/>
      <c r="Q240" s="111"/>
      <c r="R240" s="111"/>
      <c r="S240" s="111" t="str">
        <f>UPPER('route plans'!T169)</f>
        <v>PRAVESH</v>
      </c>
      <c r="T240" s="117" t="str">
        <f>'route plans'!U169</f>
        <v>083 676 1392</v>
      </c>
      <c r="U240" s="111"/>
      <c r="V240" s="111"/>
      <c r="W240" s="111">
        <f>'route plans'!X169</f>
        <v>0</v>
      </c>
      <c r="X240" s="116">
        <f>'route plans'!Y169</f>
        <v>44489</v>
      </c>
      <c r="Y240" s="111" t="str">
        <f>UPPER('route plans'!Z169)</f>
        <v/>
      </c>
      <c r="Z240" s="111" t="str">
        <f>UPPER('route plans'!AA169)</f>
        <v>PRAVESH@BCINDUSTRIAL.CO.ZA</v>
      </c>
      <c r="AA240" s="115"/>
      <c r="AB240" s="116">
        <f ca="1">'route plans'!AC169</f>
        <v>827</v>
      </c>
      <c r="AC240" s="111"/>
      <c r="AD240" s="111"/>
      <c r="AE240" s="111"/>
      <c r="AF240" s="111"/>
    </row>
    <row r="241" spans="1:32" ht="16.149999999999999" hidden="1" customHeight="1" x14ac:dyDescent="0.25">
      <c r="A241" s="111" t="str">
        <f>UPPER('route plans'!A170)</f>
        <v>BD HARDWARE</v>
      </c>
      <c r="B241" s="111" t="str">
        <f>UPPER('route plans'!B170)</f>
        <v>MUSINA</v>
      </c>
      <c r="C241" s="111" t="str">
        <f>UPPER('route plans'!C170)</f>
        <v>MUSINA</v>
      </c>
      <c r="D241" s="111" t="str">
        <f>UPPER('route plans'!D170)</f>
        <v>LIMPOPO</v>
      </c>
      <c r="E241" s="111" t="str">
        <f>UPPER('route plans'!E170)</f>
        <v>BOXER, SHOP NO. 2, N1 ROAD </v>
      </c>
      <c r="F241" s="111" t="str">
        <f>UPPER('route plans'!G170)</f>
        <v>NO</v>
      </c>
      <c r="G241" s="111" t="str">
        <f>UPPER('route plans'!H170)</f>
        <v>NONE</v>
      </c>
      <c r="H241" s="111"/>
      <c r="I241" s="115"/>
      <c r="J241" s="116"/>
      <c r="K241" s="115"/>
      <c r="L241" s="111" t="s">
        <v>8906</v>
      </c>
      <c r="M241" s="111" t="str">
        <f>UPPER('route plans'!N170)</f>
        <v>30 DAYS</v>
      </c>
      <c r="N241" s="111" t="str">
        <f>UPPER('route plans'!O170)</f>
        <v>NO</v>
      </c>
      <c r="O241" s="115"/>
      <c r="P241" s="111"/>
      <c r="Q241" s="111"/>
      <c r="R241" s="111"/>
      <c r="S241" s="111" t="str">
        <f>UPPER('route plans'!T170)</f>
        <v/>
      </c>
      <c r="T241" s="117" t="str">
        <f>'route plans'!U170</f>
        <v>072 690 3087</v>
      </c>
      <c r="U241" s="111"/>
      <c r="V241" s="111"/>
      <c r="W241" s="115">
        <f>'route plans'!X170</f>
        <v>44434</v>
      </c>
      <c r="X241" s="116">
        <f>'route plans'!Y170</f>
        <v>55</v>
      </c>
      <c r="Y241" s="111" t="str">
        <f>UPPER('route plans'!Z170)</f>
        <v/>
      </c>
      <c r="Z241" s="111" t="str">
        <f>UPPER('route plans'!AA170)</f>
        <v/>
      </c>
      <c r="AA241" s="115"/>
      <c r="AB241" s="116">
        <f ca="1">'route plans'!AC170</f>
        <v>1080</v>
      </c>
      <c r="AC241" s="111"/>
      <c r="AD241" s="111"/>
      <c r="AE241" s="111"/>
      <c r="AF241" s="111"/>
    </row>
    <row r="242" spans="1:32" ht="16.149999999999999" hidden="1" customHeight="1" x14ac:dyDescent="0.25">
      <c r="A242" s="111" t="str">
        <f>UPPER('route plans'!A171)</f>
        <v>BELIMS HARDWARE</v>
      </c>
      <c r="B242" s="111" t="str">
        <f>UPPER('route plans'!B171)</f>
        <v>UMZINTO</v>
      </c>
      <c r="C242" s="111" t="str">
        <f>UPPER('route plans'!C171)</f>
        <v>UMZINTO</v>
      </c>
      <c r="D242" s="111" t="str">
        <f>UPPER('route plans'!D171)</f>
        <v>KWAZULU-NATAL</v>
      </c>
      <c r="E242" s="111" t="str">
        <f>UPPER('route plans'!E171)</f>
        <v>LOT 12 OF 284 MAIN STR UMZINTO</v>
      </c>
      <c r="F242" s="111" t="str">
        <f>UPPER('route plans'!G171)</f>
        <v>NO</v>
      </c>
      <c r="G242" s="111" t="str">
        <f>UPPER('route plans'!H171)</f>
        <v>EST</v>
      </c>
      <c r="H242" s="111"/>
      <c r="I242" s="115"/>
      <c r="J242" s="116"/>
      <c r="K242" s="115"/>
      <c r="L242" s="111" t="s">
        <v>8906</v>
      </c>
      <c r="M242" s="111" t="str">
        <f>UPPER('route plans'!N171)</f>
        <v>N/A</v>
      </c>
      <c r="N242" s="111" t="str">
        <f>UPPER('route plans'!O171)</f>
        <v>NO</v>
      </c>
      <c r="O242" s="111"/>
      <c r="P242" s="111"/>
      <c r="Q242" s="111"/>
      <c r="R242" s="111"/>
      <c r="S242" s="111" t="str">
        <f>UPPER('route plans'!T171)</f>
        <v>MOHAMED BELIM</v>
      </c>
      <c r="T242" s="111" t="str">
        <f>'route plans'!U171</f>
        <v>039 974 2082</v>
      </c>
      <c r="U242" s="111"/>
      <c r="V242" s="111"/>
      <c r="W242" s="111">
        <f>'route plans'!X171</f>
        <v>0</v>
      </c>
      <c r="X242" s="111">
        <f>'route plans'!Y171</f>
        <v>0</v>
      </c>
      <c r="Y242" s="111" t="str">
        <f>UPPER('route plans'!Z171)</f>
        <v/>
      </c>
      <c r="Z242" s="111" t="str">
        <f>UPPER('route plans'!AA171)</f>
        <v>MOBELIM@GMAIL.COM</v>
      </c>
      <c r="AA242" s="115"/>
      <c r="AB242" s="116">
        <f ca="1">'route plans'!AC171</f>
        <v>810</v>
      </c>
      <c r="AC242" s="111"/>
      <c r="AD242" s="111"/>
      <c r="AE242" s="111"/>
      <c r="AF242" s="111"/>
    </row>
    <row r="243" spans="1:32" ht="16.149999999999999" customHeight="1" x14ac:dyDescent="0.25">
      <c r="A243" s="111" t="str">
        <f>UPPER('route plans'!A2300)</f>
        <v>BELIMS HARDWARE</v>
      </c>
      <c r="B243" s="111" t="str">
        <f>UPPER('route plans'!B2300)</f>
        <v>UMZINTO</v>
      </c>
      <c r="C243" s="111" t="str">
        <f>UPPER('route plans'!C2300)</f>
        <v>UMZINTO</v>
      </c>
      <c r="D243" s="111" t="str">
        <f>UPPER('route plans'!D2300)</f>
        <v>KWAZULU-NATAL</v>
      </c>
      <c r="E243" s="111" t="str">
        <f>UPPER('route plans'!E2300)</f>
        <v>LOT 12 OF 284 MAIN STR UMZINTO</v>
      </c>
      <c r="F243" s="111" t="str">
        <f>UPPER('route plans'!G2300)</f>
        <v>NO</v>
      </c>
      <c r="G243" s="111" t="str">
        <f>UPPER('route plans'!H2300)</f>
        <v>BUILD IT</v>
      </c>
      <c r="H243" s="111"/>
      <c r="I243" s="115"/>
      <c r="J243" s="116"/>
      <c r="K243" s="115"/>
      <c r="L243" s="111" t="s">
        <v>8906</v>
      </c>
      <c r="M243" s="111" t="str">
        <f>UPPER('route plans'!N2300)</f>
        <v>N/A</v>
      </c>
      <c r="N243" s="111" t="str">
        <f>UPPER('route plans'!O2300)</f>
        <v>N</v>
      </c>
      <c r="O243" s="111"/>
      <c r="P243" s="111"/>
      <c r="Q243" s="111"/>
      <c r="R243" s="111"/>
      <c r="S243" s="111" t="str">
        <f>UPPER('route plans'!T2300)</f>
        <v>MOHAMED BELIM</v>
      </c>
      <c r="T243" s="111" t="str">
        <f>'route plans'!U2300</f>
        <v>039 974 2082</v>
      </c>
      <c r="U243" s="111"/>
      <c r="V243" s="111"/>
      <c r="W243" s="111">
        <f>'route plans'!X2300</f>
        <v>0</v>
      </c>
      <c r="X243" s="111">
        <f>'route plans'!Y2300</f>
        <v>0</v>
      </c>
      <c r="Y243" s="111" t="str">
        <f>UPPER('route plans'!Z2300)</f>
        <v/>
      </c>
      <c r="Z243" s="111" t="str">
        <f>UPPER('route plans'!AA2300)</f>
        <v>YUSUFRB@TELKOMSA.NET</v>
      </c>
      <c r="AA243" s="111"/>
      <c r="AB243" s="116">
        <f ca="1">'route plans'!AC2300</f>
        <v>823</v>
      </c>
      <c r="AC243" s="111"/>
      <c r="AD243" s="111"/>
      <c r="AE243" s="111"/>
      <c r="AF243" s="111"/>
    </row>
    <row r="244" spans="1:32" ht="16.149999999999999" hidden="1" customHeight="1" x14ac:dyDescent="0.25">
      <c r="A244" t="s">
        <v>10790</v>
      </c>
      <c r="B244" s="254" t="s">
        <v>11256</v>
      </c>
      <c r="C244" t="s">
        <v>11256</v>
      </c>
      <c r="D244" s="295" t="s">
        <v>11373</v>
      </c>
      <c r="E244" s="300" t="s">
        <v>11789</v>
      </c>
      <c r="G244" s="259" t="s">
        <v>162</v>
      </c>
      <c r="L244" s="224" t="s">
        <v>8906</v>
      </c>
      <c r="S244" s="302" t="s">
        <v>12616</v>
      </c>
      <c r="T244" s="300" t="s">
        <v>862</v>
      </c>
      <c r="Z244" s="302" t="s">
        <v>13137</v>
      </c>
    </row>
    <row r="245" spans="1:32" ht="16.149999999999999" hidden="1" customHeight="1" x14ac:dyDescent="0.25">
      <c r="A245" s="111" t="str">
        <f>UPPER('route plans'!A231)</f>
        <v>BELLRAIL HARDWARE - BELLVILLE</v>
      </c>
      <c r="B245" s="111" t="str">
        <f>UPPER('route plans'!B231)</f>
        <v>BELLVILLE</v>
      </c>
      <c r="C245" s="111" t="str">
        <f>UPPER('route plans'!C231)</f>
        <v>BELLVILLE</v>
      </c>
      <c r="D245" s="111" t="str">
        <f>UPPER('route plans'!D231)</f>
        <v>WESTERN CAPE</v>
      </c>
      <c r="E245" s="111" t="str">
        <f>UPPER('route plans'!E231)</f>
        <v xml:space="preserve">2 REED ST </v>
      </c>
      <c r="F245" s="111" t="str">
        <f>UPPER('route plans'!G231)</f>
        <v>NO</v>
      </c>
      <c r="G245" s="111" t="str">
        <f>UPPER('route plans'!H231)</f>
        <v>NONE</v>
      </c>
      <c r="H245" s="111"/>
      <c r="I245" s="115"/>
      <c r="J245" s="116"/>
      <c r="K245" s="115"/>
      <c r="L245" s="111" t="s">
        <v>8906</v>
      </c>
      <c r="M245" s="111" t="str">
        <f>UPPER('route plans'!N231)</f>
        <v>30DAYS</v>
      </c>
      <c r="N245" s="111" t="str">
        <f>UPPER('route plans'!O231)</f>
        <v>NO</v>
      </c>
      <c r="O245" s="111"/>
      <c r="P245" s="111"/>
      <c r="Q245" s="111"/>
      <c r="R245" s="111"/>
      <c r="S245" s="111" t="str">
        <f>UPPER('route plans'!T231)</f>
        <v/>
      </c>
      <c r="T245" s="111" t="str">
        <f>'route plans'!U231</f>
        <v>0824068160</v>
      </c>
      <c r="U245" s="111"/>
      <c r="V245" s="111"/>
      <c r="W245" s="115">
        <f>'route plans'!X231</f>
        <v>44428</v>
      </c>
      <c r="X245" s="116">
        <f>'route plans'!Y231</f>
        <v>61</v>
      </c>
      <c r="Y245" s="111" t="str">
        <f>UPPER('route plans'!Z231)</f>
        <v/>
      </c>
      <c r="Z245" s="111" t="str">
        <f>UPPER('route plans'!AA231)</f>
        <v/>
      </c>
      <c r="AA245" s="115"/>
      <c r="AB245" s="116">
        <f ca="1">'route plans'!AC231</f>
        <v>810</v>
      </c>
      <c r="AC245" s="111"/>
      <c r="AD245" s="111"/>
      <c r="AE245" s="111"/>
      <c r="AF245" s="111"/>
    </row>
    <row r="246" spans="1:32" ht="16.149999999999999" hidden="1" customHeight="1" x14ac:dyDescent="0.25">
      <c r="A246" t="s">
        <v>10916</v>
      </c>
      <c r="B246" s="254" t="s">
        <v>10339</v>
      </c>
      <c r="C246" t="s">
        <v>10339</v>
      </c>
      <c r="D246" s="295" t="s">
        <v>11375</v>
      </c>
      <c r="E246" s="300" t="s">
        <v>11911</v>
      </c>
      <c r="G246" s="259" t="s">
        <v>162</v>
      </c>
      <c r="L246" s="224" t="s">
        <v>8906</v>
      </c>
      <c r="S246" s="302" t="s">
        <v>12719</v>
      </c>
      <c r="T246" s="300" t="s">
        <v>7179</v>
      </c>
      <c r="Z246" s="302" t="s">
        <v>13254</v>
      </c>
    </row>
    <row r="247" spans="1:32" ht="16.149999999999999" hidden="1" customHeight="1" x14ac:dyDescent="0.25">
      <c r="A247" s="111" t="str">
        <f>UPPER('route plans'!A1698)</f>
        <v>BENBEL HOME &amp; GARDEN HELDERVIEW</v>
      </c>
      <c r="B247" s="111" t="str">
        <f>UPPER('route plans'!B1698)</f>
        <v>SOMERSET WEST</v>
      </c>
      <c r="C247" s="111" t="str">
        <f>UPPER('route plans'!C1698)</f>
        <v>SOMERSET WEST</v>
      </c>
      <c r="D247" s="111" t="str">
        <f>UPPER('route plans'!D1698)</f>
        <v>WESTERN CAPE</v>
      </c>
      <c r="E247" s="111" t="str">
        <f>UPPER('route plans'!E1698)</f>
        <v>95 MAIN RD SOMERSET WEST 7130</v>
      </c>
      <c r="F247" s="111" t="str">
        <f>UPPER('route plans'!G1698)</f>
        <v>NO</v>
      </c>
      <c r="G247" s="111" t="str">
        <f>UPPER('route plans'!H1698)</f>
        <v>BUILD IT</v>
      </c>
      <c r="H247" s="111"/>
      <c r="I247" s="115"/>
      <c r="J247" s="116"/>
      <c r="K247" s="115"/>
      <c r="L247" s="111" t="s">
        <v>8906</v>
      </c>
      <c r="M247" s="111" t="str">
        <f>UPPER('route plans'!N1698)</f>
        <v>N/A</v>
      </c>
      <c r="N247" s="111" t="str">
        <f>UPPER('route plans'!O1698)</f>
        <v>N</v>
      </c>
      <c r="O247" s="111"/>
      <c r="P247" s="111"/>
      <c r="Q247" s="111"/>
      <c r="R247" s="111"/>
      <c r="S247" s="111" t="str">
        <f>UPPER('route plans'!T1698)</f>
        <v>SIGFRIED SCHOONEES</v>
      </c>
      <c r="T247" s="111" t="str">
        <f>'route plans'!U1698</f>
        <v>021 852 0416</v>
      </c>
      <c r="U247" s="111"/>
      <c r="V247" s="111"/>
      <c r="W247" s="111">
        <f>'route plans'!X1698</f>
        <v>0</v>
      </c>
      <c r="X247" s="111">
        <f>'route plans'!Y1698</f>
        <v>0</v>
      </c>
      <c r="Y247" s="111" t="str">
        <f>UPPER('route plans'!Z1698)</f>
        <v/>
      </c>
      <c r="Z247" s="111" t="str">
        <f>UPPER('route plans'!AA1698)</f>
        <v/>
      </c>
      <c r="AA247" s="111"/>
      <c r="AB247" s="116" t="e">
        <f ca="1">'route plans'!AC1698</f>
        <v>#VALUE!</v>
      </c>
      <c r="AC247" s="111"/>
      <c r="AD247" s="111"/>
      <c r="AE247" s="111"/>
      <c r="AF247" s="111"/>
    </row>
    <row r="248" spans="1:32" ht="16.149999999999999" hidden="1" customHeight="1" x14ac:dyDescent="0.25">
      <c r="A248" s="111" t="str">
        <f>UPPER('route plans'!A1701)</f>
        <v>BENBEL SOMERSET WEST GARDEN</v>
      </c>
      <c r="B248" s="111" t="str">
        <f>UPPER('route plans'!B1701)</f>
        <v>SOMERSET WEST</v>
      </c>
      <c r="C248" s="111" t="str">
        <f>UPPER('route plans'!C1701)</f>
        <v>SOMERSET WEST</v>
      </c>
      <c r="D248" s="111" t="str">
        <f>UPPER('route plans'!D1701)</f>
        <v>WESTERN CAPE</v>
      </c>
      <c r="E248" s="111" t="str">
        <f>UPPER('route plans'!E1701)</f>
        <v>SHOP 27 SOMERSET VALUE MART SOMERSET WEST 7130</v>
      </c>
      <c r="F248" s="111" t="str">
        <f>UPPER('route plans'!G1701)</f>
        <v>NO</v>
      </c>
      <c r="G248" s="111" t="str">
        <f>UPPER('route plans'!H1701)</f>
        <v>BUILD IT</v>
      </c>
      <c r="H248" s="111"/>
      <c r="I248" s="115"/>
      <c r="J248" s="116"/>
      <c r="K248" s="115"/>
      <c r="L248" s="111" t="s">
        <v>8906</v>
      </c>
      <c r="M248" s="111" t="str">
        <f>UPPER('route plans'!N1701)</f>
        <v>N/A</v>
      </c>
      <c r="N248" s="111" t="str">
        <f>UPPER('route plans'!O1701)</f>
        <v>N</v>
      </c>
      <c r="O248" s="111"/>
      <c r="P248" s="111"/>
      <c r="Q248" s="111"/>
      <c r="R248" s="111"/>
      <c r="S248" s="111" t="str">
        <f>UPPER('route plans'!T1701)</f>
        <v>SEAN SIMPSON</v>
      </c>
      <c r="T248" s="111" t="str">
        <f>'route plans'!U1701</f>
        <v>021 851 4388</v>
      </c>
      <c r="U248" s="111"/>
      <c r="V248" s="111"/>
      <c r="W248" s="115">
        <f>'route plans'!X1701</f>
        <v>0</v>
      </c>
      <c r="X248" s="116">
        <f>'route plans'!Y1701</f>
        <v>0</v>
      </c>
      <c r="Y248" s="111" t="str">
        <f>UPPER('route plans'!Z1701)</f>
        <v/>
      </c>
      <c r="Z248" s="111" t="str">
        <f>UPPER('route plans'!AA1701)</f>
        <v/>
      </c>
      <c r="AA248" s="115"/>
      <c r="AB248" s="116" t="e">
        <f ca="1">'route plans'!AC1701</f>
        <v>#VALUE!</v>
      </c>
      <c r="AC248" s="111"/>
      <c r="AD248" s="111"/>
      <c r="AE248" s="111"/>
      <c r="AF248" s="111"/>
    </row>
    <row r="249" spans="1:32" ht="16.149999999999999" hidden="1" customHeight="1" x14ac:dyDescent="0.25">
      <c r="A249" t="s">
        <v>10917</v>
      </c>
      <c r="B249" s="254" t="s">
        <v>10339</v>
      </c>
      <c r="C249" t="s">
        <v>10339</v>
      </c>
      <c r="D249" s="295" t="s">
        <v>11375</v>
      </c>
      <c r="E249" s="300" t="s">
        <v>11912</v>
      </c>
      <c r="G249" s="259" t="s">
        <v>162</v>
      </c>
      <c r="L249" s="224" t="s">
        <v>8906</v>
      </c>
      <c r="S249" s="302" t="s">
        <v>12720</v>
      </c>
      <c r="T249" s="300" t="s">
        <v>7191</v>
      </c>
      <c r="Z249" s="302" t="s">
        <v>13255</v>
      </c>
    </row>
    <row r="250" spans="1:32" ht="16.149999999999999" hidden="1" customHeight="1" x14ac:dyDescent="0.25">
      <c r="A250" t="s">
        <v>10918</v>
      </c>
      <c r="B250" s="254" t="s">
        <v>11112</v>
      </c>
      <c r="C250" t="s">
        <v>11112</v>
      </c>
      <c r="D250" s="295" t="s">
        <v>11375</v>
      </c>
      <c r="E250" s="300" t="s">
        <v>11913</v>
      </c>
      <c r="G250" s="259" t="s">
        <v>162</v>
      </c>
      <c r="L250" s="224" t="s">
        <v>8906</v>
      </c>
      <c r="S250" s="302" t="s">
        <v>12721</v>
      </c>
      <c r="T250" s="300" t="s">
        <v>7886</v>
      </c>
      <c r="Z250" s="302" t="s">
        <v>13256</v>
      </c>
    </row>
    <row r="251" spans="1:32" ht="16.149999999999999" hidden="1" customHeight="1" x14ac:dyDescent="0.25">
      <c r="A251" s="111" t="str">
        <f>UPPER('route plans'!A1928)</f>
        <v>BENBEL STRAND GORDONSBAY STRAND</v>
      </c>
      <c r="B251" s="111" t="str">
        <f>UPPER('route plans'!B1928)</f>
        <v>STRAND</v>
      </c>
      <c r="C251" s="111" t="str">
        <f>UPPER('route plans'!C1928)</f>
        <v>STRAND</v>
      </c>
      <c r="D251" s="111" t="str">
        <f>UPPER('route plans'!D1928)</f>
        <v>WESTERN CAPE</v>
      </c>
      <c r="E251" s="111" t="str">
        <f>UPPER('route plans'!E1928)</f>
        <v>SHOP 1 SOUTH SIDE CENTRE GORDONSBAY STRAND</v>
      </c>
      <c r="F251" s="111" t="str">
        <f>UPPER('route plans'!G1928)</f>
        <v>NO</v>
      </c>
      <c r="G251" s="111" t="str">
        <f>UPPER('route plans'!H1928)</f>
        <v>BUILD IT</v>
      </c>
      <c r="H251" s="111"/>
      <c r="I251" s="115"/>
      <c r="J251" s="116"/>
      <c r="K251" s="115"/>
      <c r="L251" s="111" t="s">
        <v>8906</v>
      </c>
      <c r="M251" s="111" t="str">
        <f>UPPER('route plans'!N1928)</f>
        <v>N/A</v>
      </c>
      <c r="N251" s="111" t="str">
        <f>UPPER('route plans'!O1928)</f>
        <v>N</v>
      </c>
      <c r="O251" s="111"/>
      <c r="P251" s="111"/>
      <c r="Q251" s="111"/>
      <c r="R251" s="111"/>
      <c r="S251" s="111" t="str">
        <f>UPPER('route plans'!T1928)</f>
        <v>SHAUN NORMAN</v>
      </c>
      <c r="T251" s="111" t="str">
        <f>'route plans'!U1928</f>
        <v>021 853 3881</v>
      </c>
      <c r="U251" s="111"/>
      <c r="V251" s="111"/>
      <c r="W251" s="111">
        <f>'route plans'!X1928</f>
        <v>0</v>
      </c>
      <c r="X251" s="111">
        <f>'route plans'!Y1928</f>
        <v>0</v>
      </c>
      <c r="Y251" s="111" t="str">
        <f>UPPER('route plans'!Z1928)</f>
        <v/>
      </c>
      <c r="Z251" s="111" t="str">
        <f>UPPER('route plans'!AA1928)</f>
        <v>IGSHAAN@PHPSUPPLIES.CO.ZA;CLERK@PHPSUPPLIES.CO.ZA; SALES@PHPSUPPLIES.CO.ZA</v>
      </c>
      <c r="AA251" s="118"/>
      <c r="AB251" s="116">
        <f ca="1">'route plans'!AC1928</f>
        <v>823</v>
      </c>
      <c r="AC251" s="111"/>
      <c r="AD251" s="111"/>
      <c r="AE251" s="111"/>
      <c r="AF251" s="111"/>
    </row>
    <row r="252" spans="1:32" ht="16.149999999999999" hidden="1" customHeight="1" x14ac:dyDescent="0.25">
      <c r="A252" t="s">
        <v>12054</v>
      </c>
      <c r="B252" t="s">
        <v>73</v>
      </c>
      <c r="C252" t="s">
        <v>73</v>
      </c>
      <c r="D252" t="s">
        <v>5</v>
      </c>
      <c r="E252" t="s">
        <v>12122</v>
      </c>
      <c r="G252" t="s">
        <v>130</v>
      </c>
      <c r="L252" s="224" t="s">
        <v>8906</v>
      </c>
      <c r="T252" t="s">
        <v>12210</v>
      </c>
      <c r="Z252" s="260" t="s">
        <v>12267</v>
      </c>
    </row>
    <row r="253" spans="1:32" ht="16.149999999999999" hidden="1" customHeight="1" x14ac:dyDescent="0.25">
      <c r="A253" s="111" t="str">
        <f>UPPER('route plans'!A174)</f>
        <v>BENONI SAND &amp; BUILDWARE</v>
      </c>
      <c r="B253" s="111" t="str">
        <f>UPPER('route plans'!B174)</f>
        <v>BENONI</v>
      </c>
      <c r="C253" s="111" t="str">
        <f>UPPER('route plans'!C174)</f>
        <v>JOHANNESBURG</v>
      </c>
      <c r="D253" s="111" t="str">
        <f>UPPER('route plans'!D174)</f>
        <v>GAUTENG</v>
      </c>
      <c r="E253" s="111" t="str">
        <f>UPPER('route plans'!E174)</f>
        <v>511 PRETORIA ROAD FAIRLEADS BENONI</v>
      </c>
      <c r="F253" s="111" t="str">
        <f>UPPER('route plans'!G174)</f>
        <v>NO</v>
      </c>
      <c r="G253" s="111" t="str">
        <f>UPPER('route plans'!H174)</f>
        <v>EST</v>
      </c>
      <c r="H253" s="111"/>
      <c r="I253" s="115"/>
      <c r="J253" s="116"/>
      <c r="K253" s="115"/>
      <c r="L253" s="111" t="s">
        <v>8906</v>
      </c>
      <c r="M253" s="111" t="str">
        <f>UPPER('route plans'!N174)</f>
        <v>N/A</v>
      </c>
      <c r="N253" s="111" t="str">
        <f>UPPER('route plans'!O174)</f>
        <v>NO</v>
      </c>
      <c r="O253" s="111"/>
      <c r="P253" s="111"/>
      <c r="Q253" s="111"/>
      <c r="R253" s="111"/>
      <c r="S253" s="111" t="str">
        <f>UPPER('route plans'!T174)</f>
        <v>PAUL DE KLERK</v>
      </c>
      <c r="T253" s="117" t="str">
        <f>'route plans'!U174</f>
        <v>011 968 9400</v>
      </c>
      <c r="U253" s="111"/>
      <c r="V253" s="111"/>
      <c r="W253" s="115">
        <f>'route plans'!X174</f>
        <v>0</v>
      </c>
      <c r="X253" s="116">
        <f>'route plans'!Y174</f>
        <v>0</v>
      </c>
      <c r="Y253" s="111" t="str">
        <f>UPPER('route plans'!Z174)</f>
        <v/>
      </c>
      <c r="Z253" s="111" t="str">
        <f>UPPER('route plans'!AA174)</f>
        <v>PAULDK@BUILDWARE.CO.ZA</v>
      </c>
      <c r="AA253" s="115"/>
      <c r="AB253" s="116">
        <f ca="1">'route plans'!AC174</f>
        <v>810</v>
      </c>
      <c r="AC253" s="111"/>
      <c r="AD253" s="111"/>
      <c r="AE253" s="111"/>
      <c r="AF253" s="111"/>
    </row>
    <row r="254" spans="1:32" ht="16.149999999999999" hidden="1" customHeight="1" x14ac:dyDescent="0.25">
      <c r="A254" t="s">
        <v>10831</v>
      </c>
      <c r="B254" s="254" t="s">
        <v>9987</v>
      </c>
      <c r="C254" t="s">
        <v>9987</v>
      </c>
      <c r="D254" s="295" t="s">
        <v>9838</v>
      </c>
      <c r="E254" s="300" t="s">
        <v>11827</v>
      </c>
      <c r="G254" s="259" t="s">
        <v>162</v>
      </c>
      <c r="L254" s="224" t="s">
        <v>8906</v>
      </c>
      <c r="S254" s="302" t="s">
        <v>12645</v>
      </c>
      <c r="T254" s="300" t="s">
        <v>879</v>
      </c>
      <c r="Z254" s="302" t="s">
        <v>13172</v>
      </c>
    </row>
    <row r="255" spans="1:32" ht="16.149999999999999" hidden="1" customHeight="1" x14ac:dyDescent="0.25">
      <c r="A255" s="111" t="str">
        <f>UPPER('route plans'!A175)</f>
        <v xml:space="preserve">BERA'S HARDWARE </v>
      </c>
      <c r="B255" s="111" t="str">
        <f>UPPER('route plans'!B175)</f>
        <v>MODIMOLLE</v>
      </c>
      <c r="C255" s="111" t="str">
        <f>UPPER('route plans'!C175)</f>
        <v>MODIMOLLE</v>
      </c>
      <c r="D255" s="111" t="str">
        <f>UPPER('route plans'!D175)</f>
        <v>LIMPOPO</v>
      </c>
      <c r="E255" s="111" t="str">
        <f>UPPER('route plans'!E175)</f>
        <v>NO 1 FOURTH STREET MODIMOLLE</v>
      </c>
      <c r="F255" s="111" t="str">
        <f>UPPER('route plans'!G175)</f>
        <v>NO</v>
      </c>
      <c r="G255" s="111" t="str">
        <f>UPPER('route plans'!H175)</f>
        <v>EST</v>
      </c>
      <c r="H255" s="111"/>
      <c r="I255" s="115"/>
      <c r="J255" s="116"/>
      <c r="K255" s="115"/>
      <c r="L255" s="111" t="s">
        <v>8906</v>
      </c>
      <c r="M255" s="111" t="str">
        <f>UPPER('route plans'!N175)</f>
        <v>30 DAYS</v>
      </c>
      <c r="N255" s="111" t="str">
        <f>UPPER('route plans'!O175)</f>
        <v>NO</v>
      </c>
      <c r="O255" s="111"/>
      <c r="P255" s="111"/>
      <c r="Q255" s="111"/>
      <c r="R255" s="111"/>
      <c r="S255" s="111" t="str">
        <f>UPPER('route plans'!T175)</f>
        <v>SIRAAJ BERA</v>
      </c>
      <c r="T255" s="117" t="str">
        <f>'route plans'!U175</f>
        <v>014 7171096</v>
      </c>
      <c r="U255" s="111"/>
      <c r="V255" s="111"/>
      <c r="W255" s="111">
        <f>'route plans'!X175</f>
        <v>0</v>
      </c>
      <c r="X255" s="116">
        <f>'route plans'!Y175</f>
        <v>0</v>
      </c>
      <c r="Y255" s="111" t="str">
        <f>UPPER('route plans'!Z175)</f>
        <v/>
      </c>
      <c r="Z255" s="111" t="str">
        <f>UPPER('route plans'!AA175)</f>
        <v>BERASHW@GMAIL.COM</v>
      </c>
      <c r="AA255" s="115"/>
      <c r="AB255" s="116">
        <f ca="1">'route plans'!AC175</f>
        <v>810</v>
      </c>
      <c r="AC255" s="111"/>
      <c r="AD255" s="111"/>
      <c r="AE255" s="111"/>
      <c r="AF255" s="111"/>
    </row>
    <row r="256" spans="1:32" ht="16.149999999999999" hidden="1" customHeight="1" x14ac:dyDescent="0.25">
      <c r="A256" t="s">
        <v>922</v>
      </c>
      <c r="G256" t="s">
        <v>12168</v>
      </c>
      <c r="L256" s="224" t="s">
        <v>8906</v>
      </c>
      <c r="S256" t="s">
        <v>1850</v>
      </c>
      <c r="T256" t="s">
        <v>12235</v>
      </c>
      <c r="Z256" s="260" t="s">
        <v>12294</v>
      </c>
    </row>
    <row r="257" spans="1:32" ht="16.149999999999999" hidden="1" customHeight="1" x14ac:dyDescent="0.25">
      <c r="A257" s="111" t="str">
        <f>UPPER('route plans'!A176)</f>
        <v xml:space="preserve">BEST BUILD </v>
      </c>
      <c r="B257" s="111" t="str">
        <f>UPPER('route plans'!B176)</f>
        <v>VAN DER BIJL</v>
      </c>
      <c r="C257" s="111" t="str">
        <f>UPPER('route plans'!C176)</f>
        <v>VAN DER BIJL</v>
      </c>
      <c r="D257" s="111" t="str">
        <f>UPPER('route plans'!D176)</f>
        <v>GAUTENG</v>
      </c>
      <c r="E257" s="111" t="str">
        <f>UPPER('route plans'!E176)</f>
        <v xml:space="preserve">38 HANS STRIJDOM </v>
      </c>
      <c r="F257" s="111" t="str">
        <f>UPPER('route plans'!G176)</f>
        <v>NO</v>
      </c>
      <c r="G257" s="111" t="str">
        <f>UPPER('route plans'!H176)</f>
        <v>NONE</v>
      </c>
      <c r="H257" s="111"/>
      <c r="I257" s="115"/>
      <c r="J257" s="116"/>
      <c r="K257" s="115"/>
      <c r="L257" s="111" t="s">
        <v>8906</v>
      </c>
      <c r="M257" s="111" t="str">
        <f>UPPER('route plans'!N176)</f>
        <v>N/A</v>
      </c>
      <c r="N257" s="111" t="str">
        <f>UPPER('route plans'!O176)</f>
        <v>NO</v>
      </c>
      <c r="O257" s="115"/>
      <c r="P257" s="111"/>
      <c r="Q257" s="111"/>
      <c r="R257" s="111"/>
      <c r="S257" s="111" t="str">
        <f>UPPER('route plans'!T176)</f>
        <v/>
      </c>
      <c r="T257" s="119" t="str">
        <f>'route plans'!U176</f>
        <v>0814570515</v>
      </c>
      <c r="U257" s="111"/>
      <c r="V257" s="111"/>
      <c r="W257" s="111">
        <f>'route plans'!X176</f>
        <v>44473</v>
      </c>
      <c r="X257" s="116">
        <f>'route plans'!Y176</f>
        <v>16</v>
      </c>
      <c r="Y257" s="111" t="str">
        <f>UPPER('route plans'!Z176)</f>
        <v>YOLANDI</v>
      </c>
      <c r="Z257" s="111" t="str">
        <f>UPPER('route plans'!AA176)</f>
        <v/>
      </c>
      <c r="AA257" s="115"/>
      <c r="AB257" s="116">
        <f ca="1">'route plans'!AC176</f>
        <v>1080</v>
      </c>
      <c r="AC257" s="111"/>
      <c r="AD257" s="111"/>
      <c r="AE257" s="111"/>
      <c r="AF257" s="111"/>
    </row>
    <row r="258" spans="1:32" ht="16.149999999999999" hidden="1" customHeight="1" x14ac:dyDescent="0.25">
      <c r="A258" t="s">
        <v>10959</v>
      </c>
      <c r="B258" s="254" t="s">
        <v>11333</v>
      </c>
      <c r="C258" t="s">
        <v>11333</v>
      </c>
      <c r="D258" s="295" t="s">
        <v>9721</v>
      </c>
      <c r="E258" s="300" t="s">
        <v>11954</v>
      </c>
      <c r="G258" s="259" t="s">
        <v>162</v>
      </c>
      <c r="L258" s="224" t="s">
        <v>8906</v>
      </c>
      <c r="S258" s="302" t="s">
        <v>12343</v>
      </c>
      <c r="T258" s="327" t="s">
        <v>1195</v>
      </c>
      <c r="Z258" s="312" t="s">
        <v>12867</v>
      </c>
    </row>
    <row r="259" spans="1:32" ht="16.149999999999999" hidden="1" customHeight="1" x14ac:dyDescent="0.25">
      <c r="A259" s="111" t="str">
        <f>UPPER('route plans'!A2256)</f>
        <v>BEST BUILD DISCOUNT HARDWARE GROBLERSDAL</v>
      </c>
      <c r="B259" s="111" t="str">
        <f>UPPER('route plans'!B2256)</f>
        <v>GROBLERSDAL</v>
      </c>
      <c r="C259" s="111" t="str">
        <f>UPPER('route plans'!C2256)</f>
        <v>GROBLERSDAL</v>
      </c>
      <c r="D259" s="111" t="str">
        <f>UPPER('route plans'!D2256)</f>
        <v>LIMPOPO</v>
      </c>
      <c r="E259" s="111" t="str">
        <f>UPPER('route plans'!E2256)</f>
        <v>27 VAN RIEBEECK STREET GROBLERSDAL 0470</v>
      </c>
      <c r="F259" s="111" t="str">
        <f>UPPER('route plans'!G2256)</f>
        <v>NO</v>
      </c>
      <c r="G259" s="111" t="str">
        <f>UPPER('route plans'!H2256)</f>
        <v>BUILD IT</v>
      </c>
      <c r="H259" s="111"/>
      <c r="I259" s="115"/>
      <c r="J259" s="116"/>
      <c r="K259" s="115"/>
      <c r="L259" s="111" t="s">
        <v>8906</v>
      </c>
      <c r="M259" s="111" t="str">
        <f>UPPER('route plans'!N2256)</f>
        <v>N/A</v>
      </c>
      <c r="N259" s="111" t="str">
        <f>UPPER('route plans'!O2256)</f>
        <v>N</v>
      </c>
      <c r="O259" s="111"/>
      <c r="P259" s="111"/>
      <c r="Q259" s="111"/>
      <c r="R259" s="111"/>
      <c r="S259" s="111" t="str">
        <f>UPPER('route plans'!T2256)</f>
        <v>IMRAM/RIYAZ</v>
      </c>
      <c r="T259" s="111" t="str">
        <f>'route plans'!U2256</f>
        <v>013 262 2545</v>
      </c>
      <c r="U259" s="111"/>
      <c r="V259" s="111"/>
      <c r="W259" s="111">
        <f>'route plans'!X2256</f>
        <v>0</v>
      </c>
      <c r="X259" s="111">
        <f>'route plans'!Y2256</f>
        <v>0</v>
      </c>
      <c r="Y259" s="111" t="str">
        <f>UPPER('route plans'!Z2256)</f>
        <v/>
      </c>
      <c r="Z259" s="111" t="str">
        <f>UPPER('route plans'!AA2256)</f>
        <v>BEST.BUILD@YAHOO.COM</v>
      </c>
      <c r="AA259" s="118"/>
      <c r="AB259" s="116">
        <f ca="1">'route plans'!AC2256</f>
        <v>823</v>
      </c>
      <c r="AC259" s="111"/>
      <c r="AD259" s="111"/>
      <c r="AE259" s="111"/>
      <c r="AF259" s="111"/>
    </row>
    <row r="260" spans="1:32" ht="16.149999999999999" hidden="1" customHeight="1" x14ac:dyDescent="0.25">
      <c r="A260" t="s">
        <v>10961</v>
      </c>
      <c r="B260" s="254" t="s">
        <v>11335</v>
      </c>
      <c r="C260" t="s">
        <v>11335</v>
      </c>
      <c r="D260" s="295" t="s">
        <v>9598</v>
      </c>
      <c r="E260" s="300" t="s">
        <v>11956</v>
      </c>
      <c r="G260" s="259" t="s">
        <v>162</v>
      </c>
      <c r="L260" s="224" t="s">
        <v>8906</v>
      </c>
      <c r="S260" s="302" t="s">
        <v>12343</v>
      </c>
      <c r="T260" s="327" t="s">
        <v>8444</v>
      </c>
      <c r="Z260" s="312" t="s">
        <v>12867</v>
      </c>
    </row>
    <row r="261" spans="1:32" ht="16.149999999999999" hidden="1" customHeight="1" x14ac:dyDescent="0.25">
      <c r="A261" t="s">
        <v>10960</v>
      </c>
      <c r="B261" s="254" t="s">
        <v>11334</v>
      </c>
      <c r="C261" t="s">
        <v>11334</v>
      </c>
      <c r="D261" s="295" t="s">
        <v>9721</v>
      </c>
      <c r="E261" s="300" t="s">
        <v>11955</v>
      </c>
      <c r="G261" s="259" t="s">
        <v>162</v>
      </c>
      <c r="L261" s="224" t="s">
        <v>8906</v>
      </c>
      <c r="S261" s="302" t="s">
        <v>12343</v>
      </c>
      <c r="T261" s="327" t="s">
        <v>12835</v>
      </c>
      <c r="Z261" s="312" t="s">
        <v>12867</v>
      </c>
    </row>
    <row r="262" spans="1:32" ht="16.149999999999999" hidden="1" customHeight="1" x14ac:dyDescent="0.25">
      <c r="A262" s="111" t="str">
        <f>UPPER('route plans'!A1592)</f>
        <v>BEST BUILD DISCOUNT HARDWARE MATSULU</v>
      </c>
      <c r="B262" s="111" t="str">
        <f>UPPER('route plans'!B1592)</f>
        <v>MATSULU</v>
      </c>
      <c r="C262" s="111" t="str">
        <f>UPPER('route plans'!C1592)</f>
        <v>MATSULU</v>
      </c>
      <c r="D262" s="111" t="str">
        <f>UPPER('route plans'!D1592)</f>
        <v>MPUMALANGA</v>
      </c>
      <c r="E262" s="111" t="str">
        <f>UPPER('route plans'!E1592)</f>
        <v>MAIN ROAD NEXT TO ENGEN GARAGE</v>
      </c>
      <c r="F262" s="111" t="str">
        <f>UPPER('route plans'!G1592)</f>
        <v>NO</v>
      </c>
      <c r="G262" s="111" t="str">
        <f>UPPER('route plans'!H1592)</f>
        <v>BUILD IT</v>
      </c>
      <c r="H262" s="111"/>
      <c r="I262" s="115"/>
      <c r="J262" s="116"/>
      <c r="K262" s="115"/>
      <c r="L262" s="111" t="s">
        <v>8906</v>
      </c>
      <c r="M262" s="111" t="str">
        <f>UPPER('route plans'!N1592)</f>
        <v>N/A</v>
      </c>
      <c r="N262" s="111" t="str">
        <f>UPPER('route plans'!O1592)</f>
        <v>N</v>
      </c>
      <c r="O262" s="111"/>
      <c r="P262" s="111"/>
      <c r="Q262" s="111"/>
      <c r="R262" s="111"/>
      <c r="S262" s="111" t="str">
        <f>UPPER('route plans'!T1592)</f>
        <v>IMRAM/RIYAZ</v>
      </c>
      <c r="T262" s="111" t="str">
        <f>'route plans'!U1592</f>
        <v>074 230 0022</v>
      </c>
      <c r="U262" s="111"/>
      <c r="V262" s="111"/>
      <c r="W262" s="115">
        <f>'route plans'!X1592</f>
        <v>0</v>
      </c>
      <c r="X262" s="116">
        <f>'route plans'!Y1592</f>
        <v>0</v>
      </c>
      <c r="Y262" s="111" t="str">
        <f>UPPER('route plans'!Z1592)</f>
        <v/>
      </c>
      <c r="Z262" s="111" t="str">
        <f>UPPER('route plans'!AA1592)</f>
        <v>BUSH@LADUMAHARDWARE.ORG</v>
      </c>
      <c r="AA262" s="115"/>
      <c r="AB262" s="116" t="e">
        <f ca="1">'route plans'!AC1592</f>
        <v>#VALUE!</v>
      </c>
      <c r="AC262" s="111"/>
      <c r="AD262" s="111"/>
      <c r="AE262" s="111"/>
      <c r="AF262" s="111"/>
    </row>
    <row r="263" spans="1:32" ht="16.149999999999999" hidden="1" customHeight="1" x14ac:dyDescent="0.25">
      <c r="A263" t="s">
        <v>10963</v>
      </c>
      <c r="B263" s="254" t="s">
        <v>9979</v>
      </c>
      <c r="C263" t="s">
        <v>9979</v>
      </c>
      <c r="D263" s="295" t="s">
        <v>9721</v>
      </c>
      <c r="E263" s="300" t="s">
        <v>11958</v>
      </c>
      <c r="G263" s="259" t="s">
        <v>162</v>
      </c>
      <c r="L263" s="224" t="s">
        <v>8906</v>
      </c>
      <c r="S263" s="302" t="s">
        <v>12755</v>
      </c>
      <c r="T263" s="300" t="s">
        <v>12235</v>
      </c>
      <c r="Z263" s="302" t="s">
        <v>13291</v>
      </c>
    </row>
    <row r="264" spans="1:32" ht="16.149999999999999" hidden="1" customHeight="1" x14ac:dyDescent="0.25">
      <c r="A264" s="111" t="str">
        <f>UPPER('route plans'!A2257)</f>
        <v>BEST BUILD DISCOUNT HARDWARE VANDERBIJLPARK</v>
      </c>
      <c r="B264" s="111" t="str">
        <f>UPPER('route plans'!B2257)</f>
        <v>VANDERBIJLPARK</v>
      </c>
      <c r="C264" s="111" t="str">
        <f>UPPER('route plans'!C2257)</f>
        <v>VANDERBIJLPARK</v>
      </c>
      <c r="D264" s="111" t="str">
        <f>UPPER('route plans'!D2257)</f>
        <v>GAUTENG</v>
      </c>
      <c r="E264" s="111" t="str">
        <f>UPPER('route plans'!E2257)</f>
        <v>38 HANS STRIJDOM STREET VANDERBIJLPARK 1911</v>
      </c>
      <c r="F264" s="111" t="str">
        <f>UPPER('route plans'!G2257)</f>
        <v>NO</v>
      </c>
      <c r="G264" s="111" t="str">
        <f>UPPER('route plans'!H2257)</f>
        <v>BUILD IT</v>
      </c>
      <c r="H264" s="111"/>
      <c r="I264" s="115"/>
      <c r="J264" s="116"/>
      <c r="K264" s="115"/>
      <c r="L264" s="111" t="s">
        <v>8906</v>
      </c>
      <c r="M264" s="111" t="str">
        <f>UPPER('route plans'!N2257)</f>
        <v>N/A</v>
      </c>
      <c r="N264" s="111" t="str">
        <f>UPPER('route plans'!O2257)</f>
        <v>N</v>
      </c>
      <c r="O264" s="111"/>
      <c r="P264" s="111"/>
      <c r="Q264" s="111"/>
      <c r="R264" s="111"/>
      <c r="S264" s="111" t="str">
        <f>UPPER('route plans'!T2257)</f>
        <v>IMRAM/RIYAZ</v>
      </c>
      <c r="T264" s="111" t="str">
        <f>'route plans'!U2257</f>
        <v>016 931 0889</v>
      </c>
      <c r="U264" s="111"/>
      <c r="V264" s="111"/>
      <c r="W264" s="111">
        <f>'route plans'!X2257</f>
        <v>0</v>
      </c>
      <c r="X264" s="111">
        <f>'route plans'!Y2257</f>
        <v>0</v>
      </c>
      <c r="Y264" s="111" t="str">
        <f>UPPER('route plans'!Z2257)</f>
        <v/>
      </c>
      <c r="Z264" s="111" t="str">
        <f>UPPER('route plans'!AA2257)</f>
        <v>BEST.BUILD@YAHOO.COM</v>
      </c>
      <c r="AA264" s="118"/>
      <c r="AB264" s="116">
        <f ca="1">'route plans'!AC2257</f>
        <v>823</v>
      </c>
      <c r="AC264" s="111"/>
      <c r="AD264" s="111"/>
      <c r="AE264" s="111"/>
      <c r="AF264" s="111"/>
    </row>
    <row r="265" spans="1:32" ht="16.149999999999999" hidden="1" customHeight="1" x14ac:dyDescent="0.25">
      <c r="A265" t="s">
        <v>10962</v>
      </c>
      <c r="B265" s="254" t="s">
        <v>11049</v>
      </c>
      <c r="C265" t="s">
        <v>11049</v>
      </c>
      <c r="D265" s="295" t="s">
        <v>9838</v>
      </c>
      <c r="E265" s="300" t="s">
        <v>11957</v>
      </c>
      <c r="G265" s="259" t="s">
        <v>162</v>
      </c>
      <c r="L265" s="224" t="s">
        <v>8906</v>
      </c>
      <c r="S265" s="302" t="s">
        <v>12343</v>
      </c>
      <c r="T265" s="327" t="s">
        <v>8448</v>
      </c>
      <c r="Z265" s="312" t="s">
        <v>12867</v>
      </c>
    </row>
    <row r="266" spans="1:32" ht="16.149999999999999" hidden="1" customHeight="1" x14ac:dyDescent="0.25">
      <c r="A266" t="s">
        <v>10404</v>
      </c>
      <c r="B266" s="254" t="s">
        <v>11073</v>
      </c>
      <c r="C266" t="s">
        <v>11073</v>
      </c>
      <c r="D266" s="295" t="s">
        <v>9721</v>
      </c>
      <c r="E266" s="300" t="s">
        <v>11415</v>
      </c>
      <c r="G266" s="259" t="s">
        <v>162</v>
      </c>
      <c r="L266" s="224" t="s">
        <v>8906</v>
      </c>
      <c r="S266" s="302" t="s">
        <v>12343</v>
      </c>
      <c r="T266" s="327" t="s">
        <v>1195</v>
      </c>
      <c r="Z266" s="265" t="s">
        <v>12867</v>
      </c>
    </row>
    <row r="267" spans="1:32" ht="16.149999999999999" hidden="1" customHeight="1" x14ac:dyDescent="0.25">
      <c r="A267" t="s">
        <v>10403</v>
      </c>
      <c r="B267" s="254" t="s">
        <v>11072</v>
      </c>
      <c r="C267" t="s">
        <v>11072</v>
      </c>
      <c r="D267" s="295" t="s">
        <v>9721</v>
      </c>
      <c r="E267" s="300" t="s">
        <v>11414</v>
      </c>
      <c r="G267" s="259" t="s">
        <v>162</v>
      </c>
      <c r="L267" s="224" t="s">
        <v>8906</v>
      </c>
      <c r="S267" s="302" t="s">
        <v>12343</v>
      </c>
      <c r="T267" s="327" t="s">
        <v>1195</v>
      </c>
      <c r="Z267" s="312" t="s">
        <v>12867</v>
      </c>
    </row>
    <row r="268" spans="1:32" ht="16.149999999999999" hidden="1" customHeight="1" x14ac:dyDescent="0.25">
      <c r="A268" s="111" t="str">
        <f>UPPER('route plans'!A240)</f>
        <v>BEST BUILD HARDWARE BUSHBUCKRIDGE</v>
      </c>
      <c r="B268" s="111" t="str">
        <f>UPPER('route plans'!B240)</f>
        <v>BUSHBUCKRIDGE</v>
      </c>
      <c r="C268" s="111" t="str">
        <f>UPPER('route plans'!C240)</f>
        <v>BUSHBUCKRIDGE</v>
      </c>
      <c r="D268" s="111" t="str">
        <f>UPPER('route plans'!D240)</f>
        <v>MPUMALANGA</v>
      </c>
      <c r="E268" s="111" t="str">
        <f>UPPER('route plans'!E240)</f>
        <v>MAIN RD NEXT TO TANAMANZI SPARES 1280</v>
      </c>
      <c r="F268" s="111" t="str">
        <f>UPPER('route plans'!G240)</f>
        <v>NO</v>
      </c>
      <c r="G268" s="111" t="str">
        <f>UPPER('route plans'!H240)</f>
        <v>BUILD IT</v>
      </c>
      <c r="H268" s="111"/>
      <c r="I268" s="115"/>
      <c r="J268" s="116"/>
      <c r="K268" s="115"/>
      <c r="L268" s="111" t="s">
        <v>8906</v>
      </c>
      <c r="M268" s="111" t="str">
        <f>UPPER('route plans'!N240)</f>
        <v>N/A</v>
      </c>
      <c r="N268" s="111" t="str">
        <f>UPPER('route plans'!O240)</f>
        <v>N</v>
      </c>
      <c r="O268" s="111"/>
      <c r="P268" s="111"/>
      <c r="Q268" s="111"/>
      <c r="R268" s="111"/>
      <c r="S268" s="111" t="str">
        <f>UPPER('route plans'!T240)</f>
        <v>IMRAM/RIYAZ</v>
      </c>
      <c r="T268" s="111" t="str">
        <f>'route plans'!U240</f>
        <v>074 230 0022</v>
      </c>
      <c r="U268" s="111"/>
      <c r="V268" s="111"/>
      <c r="W268" s="115">
        <f>'route plans'!X240</f>
        <v>0</v>
      </c>
      <c r="X268" s="116">
        <f>'route plans'!Y240</f>
        <v>0</v>
      </c>
      <c r="Y268" s="111" t="str">
        <f>UPPER('route plans'!Z240)</f>
        <v/>
      </c>
      <c r="Z268" s="111" t="str">
        <f>UPPER('route plans'!AA240)</f>
        <v>H.HASSIM@YAHOO.COM</v>
      </c>
      <c r="AA268" s="115"/>
      <c r="AB268" s="116">
        <f ca="1">'route plans'!AC240</f>
        <v>810</v>
      </c>
      <c r="AC268" s="111"/>
      <c r="AD268" s="111"/>
      <c r="AE268" s="111"/>
      <c r="AF268" s="111"/>
    </row>
    <row r="269" spans="1:32" ht="16.149999999999999" hidden="1" customHeight="1" x14ac:dyDescent="0.25">
      <c r="A269" s="111" t="str">
        <f>UPPER('route plans'!A177)</f>
        <v xml:space="preserve">BEST BUILD HARDWARE ELIM </v>
      </c>
      <c r="B269" s="111" t="str">
        <f>UPPER('route plans'!B177)</f>
        <v>ELIM</v>
      </c>
      <c r="C269" s="111" t="str">
        <f>UPPER('route plans'!C177)</f>
        <v>THOHOYANDOU</v>
      </c>
      <c r="D269" s="111" t="str">
        <f>UPPER('route plans'!D177)</f>
        <v>LIMPOPO</v>
      </c>
      <c r="E269" s="111" t="str">
        <f>UPPER('route plans'!E177)</f>
        <v>15 42 LEVUBU ROAD, ELIM, THOYONDOU, 0960</v>
      </c>
      <c r="F269" s="111" t="str">
        <f>UPPER('route plans'!G177)</f>
        <v>NO</v>
      </c>
      <c r="G269" s="111" t="str">
        <f>UPPER('route plans'!H177)</f>
        <v>POWER BUILD</v>
      </c>
      <c r="H269" s="111"/>
      <c r="I269" s="115"/>
      <c r="J269" s="116"/>
      <c r="K269" s="115"/>
      <c r="L269" s="111" t="s">
        <v>8906</v>
      </c>
      <c r="M269" s="111" t="str">
        <f>UPPER('route plans'!N177)</f>
        <v>N/A</v>
      </c>
      <c r="N269" s="111" t="str">
        <f>UPPER('route plans'!O177)</f>
        <v>NO</v>
      </c>
      <c r="O269" s="115"/>
      <c r="P269" s="111"/>
      <c r="Q269" s="111"/>
      <c r="R269" s="111"/>
      <c r="S269" s="111" t="str">
        <f>UPPER('route plans'!T177)</f>
        <v>ASHRAK KHOTA</v>
      </c>
      <c r="T269" s="111" t="str">
        <f>'route plans'!U177</f>
        <v>060 518 7563</v>
      </c>
      <c r="U269" s="111"/>
      <c r="V269" s="111"/>
      <c r="W269" s="111">
        <f>'route plans'!X177</f>
        <v>0</v>
      </c>
      <c r="X269" s="116">
        <f>'route plans'!Y177</f>
        <v>44489</v>
      </c>
      <c r="Y269" s="111" t="str">
        <f>UPPER('route plans'!Z177)</f>
        <v/>
      </c>
      <c r="Z269" s="111" t="str">
        <f>UPPER('route plans'!AA177)</f>
        <v>KHOTAHARDWARE@GMAIL.COM</v>
      </c>
      <c r="AA269" s="118"/>
      <c r="AB269" s="116">
        <f ca="1">'route plans'!AC177</f>
        <v>827</v>
      </c>
      <c r="AC269" s="111"/>
      <c r="AD269" s="111"/>
      <c r="AE269" s="111"/>
      <c r="AF269" s="111"/>
    </row>
    <row r="270" spans="1:32" ht="16.149999999999999" hidden="1" customHeight="1" x14ac:dyDescent="0.25">
      <c r="A270" s="111" t="str">
        <f>UPPER('route plans'!A178)</f>
        <v>BEST BUILD HARDWARE GROBLERSDAL 1</v>
      </c>
      <c r="B270" s="111" t="str">
        <f>UPPER('route plans'!B178)</f>
        <v>GROBLERSDAL</v>
      </c>
      <c r="C270" s="111" t="str">
        <f>UPPER('route plans'!C178)</f>
        <v>GROBLERSDAL</v>
      </c>
      <c r="D270" s="111" t="str">
        <f>UPPER('route plans'!D178)</f>
        <v>LIMPOPO</v>
      </c>
      <c r="E270" s="111" t="str">
        <f>UPPER('route plans'!E178)</f>
        <v>14 HEREFORD STREET, GROBERSDAL</v>
      </c>
      <c r="F270" s="111" t="str">
        <f>UPPER('route plans'!G178)</f>
        <v>NO</v>
      </c>
      <c r="G270" s="111" t="str">
        <f>UPPER('route plans'!H178)</f>
        <v>POWER BUILD</v>
      </c>
      <c r="H270" s="111"/>
      <c r="I270" s="115"/>
      <c r="J270" s="116"/>
      <c r="K270" s="115"/>
      <c r="L270" s="111" t="s">
        <v>8906</v>
      </c>
      <c r="M270" s="111" t="str">
        <f>UPPER('route plans'!N178)</f>
        <v>N/A</v>
      </c>
      <c r="N270" s="111" t="str">
        <f>UPPER('route plans'!O178)</f>
        <v>NO</v>
      </c>
      <c r="O270" s="115"/>
      <c r="P270" s="111"/>
      <c r="Q270" s="111"/>
      <c r="R270" s="111"/>
      <c r="S270" s="111" t="str">
        <f>UPPER('route plans'!T178)</f>
        <v>RIZA MAYET</v>
      </c>
      <c r="T270" s="111" t="str">
        <f>'route plans'!U178</f>
        <v>078 374 3841</v>
      </c>
      <c r="U270" s="111"/>
      <c r="V270" s="111"/>
      <c r="W270" s="115">
        <f>'route plans'!X178</f>
        <v>0</v>
      </c>
      <c r="X270" s="116">
        <f>'route plans'!Y178</f>
        <v>44489</v>
      </c>
      <c r="Y270" s="111" t="str">
        <f>UPPER('route plans'!Z178)</f>
        <v/>
      </c>
      <c r="Z270" s="111" t="str">
        <f>UPPER('route plans'!AA178)</f>
        <v>RIZAMAYET@YAHOO.COM</v>
      </c>
      <c r="AA270" s="115"/>
      <c r="AB270" s="116">
        <f ca="1">'route plans'!AC178</f>
        <v>827</v>
      </c>
      <c r="AC270" s="111"/>
      <c r="AD270" s="111"/>
      <c r="AE270" s="111"/>
      <c r="AF270" s="111"/>
    </row>
    <row r="271" spans="1:32" ht="16.149999999999999" hidden="1" customHeight="1" x14ac:dyDescent="0.25">
      <c r="A271" s="111" t="str">
        <f>UPPER('route plans'!A180)</f>
        <v>BEST BUILD HARDWARE GROBLERSDAL 2</v>
      </c>
      <c r="B271" s="111" t="str">
        <f>UPPER('route plans'!B180)</f>
        <v>GROBLERSDAL</v>
      </c>
      <c r="C271" s="111" t="str">
        <f>UPPER('route plans'!C180)</f>
        <v>GROBLERSDAL</v>
      </c>
      <c r="D271" s="111" t="str">
        <f>UPPER('route plans'!D180)</f>
        <v>LIMPOPO</v>
      </c>
      <c r="E271" s="111" t="str">
        <f>UPPER('route plans'!E180)</f>
        <v xml:space="preserve">10 HEREFORD STREET, GROBERSDAL </v>
      </c>
      <c r="F271" s="111" t="str">
        <f>UPPER('route plans'!G180)</f>
        <v>NO</v>
      </c>
      <c r="G271" s="111" t="str">
        <f>UPPER('route plans'!H180)</f>
        <v>POWER BUILD</v>
      </c>
      <c r="H271" s="111"/>
      <c r="I271" s="115"/>
      <c r="J271" s="116"/>
      <c r="K271" s="115"/>
      <c r="L271" s="111" t="s">
        <v>8906</v>
      </c>
      <c r="M271" s="111" t="str">
        <f>UPPER('route plans'!N180)</f>
        <v>N/A</v>
      </c>
      <c r="N271" s="111" t="str">
        <f>UPPER('route plans'!O180)</f>
        <v>NO</v>
      </c>
      <c r="O271" s="115"/>
      <c r="P271" s="111"/>
      <c r="Q271" s="111"/>
      <c r="R271" s="111"/>
      <c r="S271" s="111" t="str">
        <f>UPPER('route plans'!T180)</f>
        <v>RIZA MAYET</v>
      </c>
      <c r="T271" s="111" t="str">
        <f>'route plans'!U180</f>
        <v>078 374 3841</v>
      </c>
      <c r="U271" s="111"/>
      <c r="V271" s="111"/>
      <c r="W271" s="118">
        <f>'route plans'!X180</f>
        <v>0</v>
      </c>
      <c r="X271" s="116">
        <f>'route plans'!Y180</f>
        <v>44489</v>
      </c>
      <c r="Y271" s="111" t="str">
        <f>UPPER('route plans'!Z180)</f>
        <v/>
      </c>
      <c r="Z271" s="111" t="str">
        <f>UPPER('route plans'!AA180)</f>
        <v>RIZAMAYET@YAHOO.COM</v>
      </c>
      <c r="AA271" s="115"/>
      <c r="AB271" s="116">
        <f ca="1">'route plans'!AC180</f>
        <v>827</v>
      </c>
      <c r="AC271" s="111"/>
      <c r="AD271" s="111"/>
      <c r="AE271" s="111"/>
      <c r="AF271" s="111"/>
    </row>
    <row r="272" spans="1:32" ht="16.149999999999999" hidden="1" customHeight="1" x14ac:dyDescent="0.25">
      <c r="A272" s="111" t="str">
        <f>UPPER('route plans'!A384)</f>
        <v>BEST BUILD HARDWARE HAZYVIEW</v>
      </c>
      <c r="B272" s="111" t="str">
        <f>UPPER('route plans'!B384)</f>
        <v>DIKAI CENTRE</v>
      </c>
      <c r="C272" s="111" t="str">
        <f>UPPER('route plans'!C384)</f>
        <v>HAZYVIEW</v>
      </c>
      <c r="D272" s="111" t="str">
        <f>UPPER('route plans'!D384)</f>
        <v>MPUMALANGA</v>
      </c>
      <c r="E272" s="111" t="str">
        <f>UPPER('route plans'!E384)</f>
        <v>HORINGNEUS AVENUE, DIKAI CENTRE, HAZYVIEW</v>
      </c>
      <c r="F272" s="111" t="str">
        <f>UPPER('route plans'!G384)</f>
        <v>NO</v>
      </c>
      <c r="G272" s="111" t="str">
        <f>UPPER('route plans'!H384)</f>
        <v>POWER BUILD</v>
      </c>
      <c r="H272" s="111"/>
      <c r="I272" s="115"/>
      <c r="J272" s="116"/>
      <c r="K272" s="115"/>
      <c r="L272" s="111" t="s">
        <v>8906</v>
      </c>
      <c r="M272" s="111" t="str">
        <f>UPPER('route plans'!N384)</f>
        <v>N/A</v>
      </c>
      <c r="N272" s="111" t="str">
        <f>UPPER('route plans'!O384)</f>
        <v>NO</v>
      </c>
      <c r="O272" s="111"/>
      <c r="P272" s="111"/>
      <c r="Q272" s="111"/>
      <c r="R272" s="111"/>
      <c r="S272" s="111" t="str">
        <f>UPPER('route plans'!T384)</f>
        <v>RIZA MAYET</v>
      </c>
      <c r="T272" s="119" t="str">
        <f>'route plans'!U384</f>
        <v>078 374 3841</v>
      </c>
      <c r="U272" s="111"/>
      <c r="V272" s="111"/>
      <c r="W272" s="115">
        <f>'route plans'!X384</f>
        <v>44428</v>
      </c>
      <c r="X272" s="116">
        <f>'route plans'!Y384</f>
        <v>61</v>
      </c>
      <c r="Y272" s="111" t="str">
        <f>UPPER('route plans'!Z384)</f>
        <v/>
      </c>
      <c r="Z272" s="111" t="str">
        <f>UPPER('route plans'!AA384)</f>
        <v/>
      </c>
      <c r="AA272" s="115"/>
      <c r="AB272" s="116" t="e">
        <f ca="1">'route plans'!AC384</f>
        <v>#VALUE!</v>
      </c>
      <c r="AC272" s="111"/>
      <c r="AD272" s="111"/>
      <c r="AE272" s="111"/>
      <c r="AF272" s="111"/>
    </row>
    <row r="273" spans="1:32" ht="16.149999999999999" hidden="1" customHeight="1" x14ac:dyDescent="0.25">
      <c r="A273" s="111" t="str">
        <f>UPPER('route plans'!A1172)</f>
        <v>BEST BUILD HARDWARE KANYAMAZANE</v>
      </c>
      <c r="B273" s="111" t="str">
        <f>UPPER('route plans'!B1172)</f>
        <v>KANYAMAZANE</v>
      </c>
      <c r="C273" s="111" t="str">
        <f>UPPER('route plans'!C1172)</f>
        <v xml:space="preserve">KANYAMAZANE </v>
      </c>
      <c r="D273" s="111" t="str">
        <f>UPPER('route plans'!D1172)</f>
        <v>MPUMALANGA</v>
      </c>
      <c r="E273" s="111" t="str">
        <f>UPPER('route plans'!E1172)</f>
        <v>120 CHRIS HANI &amp; DRAGONFLY STREET, KANYAMAZANE</v>
      </c>
      <c r="F273" s="111" t="str">
        <f>UPPER('route plans'!G1172)</f>
        <v>NO</v>
      </c>
      <c r="G273" s="111" t="str">
        <f>UPPER('route plans'!H1172)</f>
        <v>POWER BUILD</v>
      </c>
      <c r="H273" s="111"/>
      <c r="I273" s="115"/>
      <c r="J273" s="116"/>
      <c r="K273" s="115"/>
      <c r="L273" s="111" t="s">
        <v>8906</v>
      </c>
      <c r="M273" s="111" t="str">
        <f>UPPER('route plans'!N1172)</f>
        <v>N/A</v>
      </c>
      <c r="N273" s="111" t="str">
        <f>UPPER('route plans'!O1172)</f>
        <v>NO</v>
      </c>
      <c r="O273" s="111"/>
      <c r="P273" s="111"/>
      <c r="Q273" s="111"/>
      <c r="R273" s="111"/>
      <c r="S273" s="111" t="str">
        <f>UPPER('route plans'!T1172)</f>
        <v>RIZA MAYET</v>
      </c>
      <c r="T273" s="117" t="str">
        <f>'route plans'!U1172</f>
        <v>078 374 3841</v>
      </c>
      <c r="U273" s="111"/>
      <c r="V273" s="111"/>
      <c r="W273" s="111">
        <f>'route plans'!X1172</f>
        <v>0</v>
      </c>
      <c r="X273" s="116">
        <f>'route plans'!Y1172</f>
        <v>0</v>
      </c>
      <c r="Y273" s="111" t="str">
        <f>UPPER('route plans'!Z1172)</f>
        <v/>
      </c>
      <c r="Z273" s="111" t="str">
        <f>UPPER('route plans'!AA1172)</f>
        <v>MEGA2@TELKOMSA.NET</v>
      </c>
      <c r="AA273" s="118"/>
      <c r="AB273" s="116" t="e">
        <f ca="1">'route plans'!AC1172</f>
        <v>#VALUE!</v>
      </c>
      <c r="AC273" s="111"/>
      <c r="AD273" s="111"/>
      <c r="AE273" s="111"/>
      <c r="AF273" s="111"/>
    </row>
    <row r="274" spans="1:32" ht="16.149999999999999" hidden="1" customHeight="1" x14ac:dyDescent="0.25">
      <c r="A274" s="111" t="str">
        <f>UPPER('route plans'!A1591)</f>
        <v>BEST BUILD HARDWARE MATSULU</v>
      </c>
      <c r="B274" s="111" t="str">
        <f>UPPER('route plans'!B1591)</f>
        <v>MATSULU</v>
      </c>
      <c r="C274" s="111" t="str">
        <f>UPPER('route plans'!C1591)</f>
        <v>MATSULU</v>
      </c>
      <c r="D274" s="111" t="str">
        <f>UPPER('route plans'!D1591)</f>
        <v>MPUMALANGA</v>
      </c>
      <c r="E274" s="111" t="str">
        <f>UPPER('route plans'!E1591)</f>
        <v>36 MADIBA DRIVE, MATSULU</v>
      </c>
      <c r="F274" s="111" t="str">
        <f>UPPER('route plans'!G1591)</f>
        <v>NO</v>
      </c>
      <c r="G274" s="111" t="str">
        <f>UPPER('route plans'!H1591)</f>
        <v>POWER BUILD</v>
      </c>
      <c r="H274" s="111"/>
      <c r="I274" s="115"/>
      <c r="J274" s="116"/>
      <c r="K274" s="115"/>
      <c r="L274" s="111" t="s">
        <v>8906</v>
      </c>
      <c r="M274" s="111" t="str">
        <f>UPPER('route plans'!N1591)</f>
        <v>N/A</v>
      </c>
      <c r="N274" s="111" t="str">
        <f>UPPER('route plans'!O1591)</f>
        <v>NO</v>
      </c>
      <c r="O274" s="111"/>
      <c r="P274" s="111"/>
      <c r="Q274" s="111"/>
      <c r="R274" s="111"/>
      <c r="S274" s="111" t="str">
        <f>UPPER('route plans'!T1591)</f>
        <v>RIZA MAYET</v>
      </c>
      <c r="T274" s="117" t="str">
        <f>'route plans'!U1591</f>
        <v>078 374 3841</v>
      </c>
      <c r="U274" s="111"/>
      <c r="V274" s="111"/>
      <c r="W274" s="111">
        <f>'route plans'!X1591</f>
        <v>0</v>
      </c>
      <c r="X274" s="111">
        <f>'route plans'!Y1591</f>
        <v>0</v>
      </c>
      <c r="Y274" s="111" t="str">
        <f>UPPER('route plans'!Z1591)</f>
        <v/>
      </c>
      <c r="Z274" s="111" t="str">
        <f>UPPER('route plans'!AA1591)</f>
        <v>ORDERS@LADUMAHARDWARE.ORG</v>
      </c>
      <c r="AA274" s="111"/>
      <c r="AB274" s="116" t="e">
        <f ca="1">'route plans'!AC1591</f>
        <v>#VALUE!</v>
      </c>
      <c r="AC274" s="111"/>
      <c r="AD274" s="111"/>
      <c r="AE274" s="111"/>
      <c r="AF274" s="111"/>
    </row>
    <row r="275" spans="1:32" ht="16.149999999999999" hidden="1" customHeight="1" x14ac:dyDescent="0.25">
      <c r="A275" s="111" t="str">
        <f>UPPER('route plans'!A1608)</f>
        <v>BEST BUILD HARDWARE NELSPRUIT 1</v>
      </c>
      <c r="B275" s="111" t="str">
        <f>UPPER('route plans'!B1608)</f>
        <v>NELSPRUIT</v>
      </c>
      <c r="C275" s="111" t="str">
        <f>UPPER('route plans'!C1608)</f>
        <v>NELSPRUIT</v>
      </c>
      <c r="D275" s="111" t="str">
        <f>UPPER('route plans'!D1608)</f>
        <v>MPUMALANGA</v>
      </c>
      <c r="E275" s="111" t="str">
        <f>UPPER('route plans'!E1608)</f>
        <v>3 BESTER STREET, NELSPRUIT, 1201</v>
      </c>
      <c r="F275" s="111" t="str">
        <f>UPPER('route plans'!G1608)</f>
        <v>NO</v>
      </c>
      <c r="G275" s="111" t="str">
        <f>UPPER('route plans'!H1608)</f>
        <v>POWER BUILD</v>
      </c>
      <c r="H275" s="111"/>
      <c r="I275" s="115"/>
      <c r="J275" s="116"/>
      <c r="K275" s="115"/>
      <c r="L275" s="111" t="s">
        <v>8906</v>
      </c>
      <c r="M275" s="111" t="str">
        <f>UPPER('route plans'!N1608)</f>
        <v>N/A</v>
      </c>
      <c r="N275" s="111" t="str">
        <f>UPPER('route plans'!O1608)</f>
        <v>NO</v>
      </c>
      <c r="O275" s="111"/>
      <c r="P275" s="111"/>
      <c r="Q275" s="111"/>
      <c r="R275" s="111"/>
      <c r="S275" s="111" t="str">
        <f>UPPER('route plans'!T1608)</f>
        <v>RIZA MAYET</v>
      </c>
      <c r="T275" s="111" t="str">
        <f>'route plans'!U1608</f>
        <v>078 374 3841</v>
      </c>
      <c r="U275" s="111"/>
      <c r="V275" s="111"/>
      <c r="W275" s="111">
        <f>'route plans'!X1608</f>
        <v>0</v>
      </c>
      <c r="X275" s="116">
        <f>'route plans'!Y1608</f>
        <v>0</v>
      </c>
      <c r="Y275" s="111" t="str">
        <f>UPPER('route plans'!Z1608)</f>
        <v/>
      </c>
      <c r="Z275" s="111" t="str">
        <f>UPPER('route plans'!AA1608)</f>
        <v>ANEESHBHANA@GMAIL.COM</v>
      </c>
      <c r="AA275" s="115"/>
      <c r="AB275" s="116" t="e">
        <f ca="1">'route plans'!AC1608</f>
        <v>#VALUE!</v>
      </c>
      <c r="AC275" s="111"/>
      <c r="AD275" s="111"/>
      <c r="AE275" s="111"/>
      <c r="AF275" s="111"/>
    </row>
    <row r="276" spans="1:32" ht="16.149999999999999" hidden="1" customHeight="1" x14ac:dyDescent="0.25">
      <c r="A276" s="111" t="str">
        <f>UPPER('route plans'!A1631)</f>
        <v>BEST BUILD HARDWARE NELSPRUIT 2</v>
      </c>
      <c r="B276" s="111" t="str">
        <f>UPPER('route plans'!B1631)</f>
        <v>NELSPRUIT</v>
      </c>
      <c r="C276" s="111" t="str">
        <f>UPPER('route plans'!C1631)</f>
        <v>NELSPRUIT</v>
      </c>
      <c r="D276" s="111" t="str">
        <f>UPPER('route plans'!D1631)</f>
        <v>MPUMALANGA</v>
      </c>
      <c r="E276" s="111" t="str">
        <f>UPPER('route plans'!E1631)</f>
        <v>50 ANDERSON STREET, NELSPRUIT, 1201</v>
      </c>
      <c r="F276" s="111" t="str">
        <f>UPPER('route plans'!G1631)</f>
        <v>NO</v>
      </c>
      <c r="G276" s="111" t="str">
        <f>UPPER('route plans'!H1631)</f>
        <v>POWER BUILD</v>
      </c>
      <c r="H276" s="111"/>
      <c r="I276" s="115"/>
      <c r="J276" s="116"/>
      <c r="K276" s="115"/>
      <c r="L276" s="111" t="s">
        <v>8906</v>
      </c>
      <c r="M276" s="111" t="str">
        <f>UPPER('route plans'!N1631)</f>
        <v>N/A</v>
      </c>
      <c r="N276" s="111" t="str">
        <f>UPPER('route plans'!O1631)</f>
        <v>NO</v>
      </c>
      <c r="O276" s="111"/>
      <c r="P276" s="111"/>
      <c r="Q276" s="111"/>
      <c r="R276" s="111"/>
      <c r="S276" s="111" t="str">
        <f>UPPER('route plans'!T1631)</f>
        <v>RIZA MAYET</v>
      </c>
      <c r="T276" s="119" t="str">
        <f>'route plans'!U1631</f>
        <v>078 374 3841</v>
      </c>
      <c r="U276" s="111"/>
      <c r="V276" s="111"/>
      <c r="W276" s="111">
        <f>'route plans'!X1631</f>
        <v>44439</v>
      </c>
      <c r="X276" s="111">
        <f>'route plans'!Y1631</f>
        <v>50</v>
      </c>
      <c r="Y276" s="111" t="str">
        <f>UPPER('route plans'!Z1631)</f>
        <v/>
      </c>
      <c r="Z276" s="111" t="str">
        <f>UPPER('route plans'!AA1631)</f>
        <v/>
      </c>
      <c r="AA276" s="111"/>
      <c r="AB276" s="116">
        <f ca="1">'route plans'!AC1631</f>
        <v>832</v>
      </c>
      <c r="AC276" s="111"/>
      <c r="AD276" s="111"/>
      <c r="AE276" s="111"/>
      <c r="AF276" s="111"/>
    </row>
    <row r="277" spans="1:32" ht="16.149999999999999" hidden="1" customHeight="1" x14ac:dyDescent="0.25">
      <c r="A277" s="111" t="str">
        <f>UPPER('route plans'!A1679)</f>
        <v>BEST BUILD HARDWARE NELSPRUIT 3</v>
      </c>
      <c r="B277" s="111" t="str">
        <f>UPPER('route plans'!B1679)</f>
        <v>NELSPRUIT</v>
      </c>
      <c r="C277" s="111" t="str">
        <f>UPPER('route plans'!C1679)</f>
        <v>NELSPRUIT</v>
      </c>
      <c r="D277" s="111" t="str">
        <f>UPPER('route plans'!D1679)</f>
        <v>MPUMALANGA</v>
      </c>
      <c r="E277" s="111" t="str">
        <f>UPPER('route plans'!E1679)</f>
        <v>13 VAN BERGEN STREET, NELSPRUIT, 1201</v>
      </c>
      <c r="F277" s="111" t="str">
        <f>UPPER('route plans'!G1679)</f>
        <v>NO</v>
      </c>
      <c r="G277" s="111" t="str">
        <f>UPPER('route plans'!H1679)</f>
        <v>POWER BUILD</v>
      </c>
      <c r="H277" s="111"/>
      <c r="I277" s="115"/>
      <c r="J277" s="116"/>
      <c r="K277" s="115"/>
      <c r="L277" s="111" t="s">
        <v>8906</v>
      </c>
      <c r="M277" s="111" t="str">
        <f>UPPER('route plans'!N1679)</f>
        <v>N/A</v>
      </c>
      <c r="N277" s="111" t="str">
        <f>UPPER('route plans'!O1679)</f>
        <v>NO</v>
      </c>
      <c r="O277" s="111"/>
      <c r="P277" s="111"/>
      <c r="Q277" s="111"/>
      <c r="R277" s="111"/>
      <c r="S277" s="111" t="str">
        <f>UPPER('route plans'!T1679)</f>
        <v>RIZA MAYET</v>
      </c>
      <c r="T277" s="117" t="str">
        <f>'route plans'!U1679</f>
        <v>078 374 3841</v>
      </c>
      <c r="U277" s="111"/>
      <c r="V277" s="111"/>
      <c r="W277" s="115">
        <f>'route plans'!X1679</f>
        <v>0</v>
      </c>
      <c r="X277" s="116">
        <f>'route plans'!Y1679</f>
        <v>0</v>
      </c>
      <c r="Y277" s="111" t="str">
        <f>UPPER('route plans'!Z1679)</f>
        <v/>
      </c>
      <c r="Z277" s="111" t="str">
        <f>UPPER('route plans'!AA1679)</f>
        <v/>
      </c>
      <c r="AA277" s="115"/>
      <c r="AB277" s="116" t="e">
        <f ca="1">'route plans'!AC1679</f>
        <v>#VALUE!</v>
      </c>
      <c r="AC277" s="111"/>
      <c r="AD277" s="111"/>
      <c r="AE277" s="111"/>
      <c r="AF277" s="111"/>
    </row>
    <row r="278" spans="1:32" ht="16.149999999999999" hidden="1" customHeight="1" x14ac:dyDescent="0.25">
      <c r="A278" s="111" t="str">
        <f>UPPER('route plans'!A195)</f>
        <v>BEST BUILD POWER BUILD NEWCASTLE</v>
      </c>
      <c r="B278" s="111" t="str">
        <f>UPPER('route plans'!B195)</f>
        <v>NEWCASTLE</v>
      </c>
      <c r="C278" s="111" t="str">
        <f>UPPER('route plans'!C195)</f>
        <v>DURBAN</v>
      </c>
      <c r="D278" s="111" t="str">
        <f>UPPER('route plans'!D195)</f>
        <v>KWAZULU-NATAL</v>
      </c>
      <c r="E278" s="111" t="str">
        <f>UPPER('route plans'!E195)</f>
        <v>SHOP NO 1 47 KIRKLAND STREET, NEWCASTLE,  2940</v>
      </c>
      <c r="F278" s="111" t="str">
        <f>UPPER('route plans'!G195)</f>
        <v>NO</v>
      </c>
      <c r="G278" s="111" t="str">
        <f>UPPER('route plans'!H195)</f>
        <v>POWER BUILD</v>
      </c>
      <c r="H278" s="111"/>
      <c r="I278" s="115"/>
      <c r="J278" s="116"/>
      <c r="K278" s="115"/>
      <c r="L278" s="111" t="s">
        <v>8906</v>
      </c>
      <c r="M278" s="111" t="str">
        <f>UPPER('route plans'!N195)</f>
        <v>N/A</v>
      </c>
      <c r="N278" s="111" t="str">
        <f>UPPER('route plans'!O195)</f>
        <v>NO</v>
      </c>
      <c r="O278" s="111"/>
      <c r="P278" s="111"/>
      <c r="Q278" s="111"/>
      <c r="R278" s="111"/>
      <c r="S278" s="111" t="str">
        <f>UPPER('route plans'!T195)</f>
        <v>FAZEL PATEL</v>
      </c>
      <c r="T278" s="119" t="str">
        <f>'route plans'!U195</f>
        <v>084 325 4885</v>
      </c>
      <c r="U278" s="111"/>
      <c r="V278" s="111"/>
      <c r="W278" s="115">
        <f>'route plans'!X195</f>
        <v>0</v>
      </c>
      <c r="X278" s="116">
        <f>'route plans'!Y195</f>
        <v>44489</v>
      </c>
      <c r="Y278" s="111" t="str">
        <f>UPPER('route plans'!Z195)</f>
        <v/>
      </c>
      <c r="Z278" s="111" t="str">
        <f>UPPER('route plans'!AA195)</f>
        <v>BRAAMFONTEIN@BESTTILE.CO.ZA</v>
      </c>
      <c r="AA278" s="115"/>
      <c r="AB278" s="116">
        <f ca="1">'route plans'!AC195</f>
        <v>827</v>
      </c>
      <c r="AC278" s="111"/>
      <c r="AD278" s="111"/>
      <c r="AE278" s="111"/>
      <c r="AF278" s="111"/>
    </row>
    <row r="279" spans="1:32" ht="16.149999999999999" hidden="1" customHeight="1" x14ac:dyDescent="0.25">
      <c r="A279" s="111" t="str">
        <f>UPPER('route plans'!A1221)</f>
        <v>BEST HARDWARE</v>
      </c>
      <c r="B279" s="111" t="str">
        <f>UPPER('route plans'!B1221)</f>
        <v>KWAMHLANGA</v>
      </c>
      <c r="C279" s="111" t="str">
        <f>UPPER('route plans'!C1221)</f>
        <v>KWAMHLANGA</v>
      </c>
      <c r="D279" s="111" t="str">
        <f>UPPER('route plans'!D1221)</f>
        <v>MPUMALANGA</v>
      </c>
      <c r="E279" s="111" t="str">
        <f>UPPER('route plans'!E1221)</f>
        <v>SHELDON ROAD, KWAMHALANGA</v>
      </c>
      <c r="F279" s="111" t="str">
        <f>UPPER('route plans'!G1221)</f>
        <v>NO</v>
      </c>
      <c r="G279" s="111" t="str">
        <f>UPPER('route plans'!H1221)</f>
        <v>NONE</v>
      </c>
      <c r="H279" s="111"/>
      <c r="I279" s="115"/>
      <c r="J279" s="116"/>
      <c r="K279" s="115"/>
      <c r="L279" s="111" t="s">
        <v>8906</v>
      </c>
      <c r="M279" s="111" t="str">
        <f>UPPER('route plans'!N1221)</f>
        <v>COD</v>
      </c>
      <c r="N279" s="111" t="str">
        <f>UPPER('route plans'!O1221)</f>
        <v>NO</v>
      </c>
      <c r="O279" s="111"/>
      <c r="P279" s="111"/>
      <c r="Q279" s="111"/>
      <c r="R279" s="111"/>
      <c r="S279" s="111" t="str">
        <f>UPPER('route plans'!T1221)</f>
        <v>HUSSAIN</v>
      </c>
      <c r="T279" s="117" t="str">
        <f>'route plans'!U1221</f>
        <v>0847834133</v>
      </c>
      <c r="U279" s="111"/>
      <c r="V279" s="111"/>
      <c r="W279" s="111">
        <f>'route plans'!X1221</f>
        <v>44367</v>
      </c>
      <c r="X279" s="111">
        <f>'route plans'!Y1221</f>
        <v>122</v>
      </c>
      <c r="Y279" s="111" t="str">
        <f>UPPER('route plans'!Z1221)</f>
        <v/>
      </c>
      <c r="Z279" s="111" t="str">
        <f>UPPER('route plans'!AA1221)</f>
        <v>BUYING@DBUILD.CO.ZA</v>
      </c>
      <c r="AA279" s="111"/>
      <c r="AB279" s="116">
        <f ca="1">'route plans'!AC1221</f>
        <v>840</v>
      </c>
      <c r="AC279" s="111"/>
      <c r="AD279" s="111"/>
      <c r="AE279" s="111"/>
      <c r="AF279" s="111"/>
    </row>
    <row r="280" spans="1:32" ht="16.149999999999999" hidden="1" customHeight="1" x14ac:dyDescent="0.25">
      <c r="A280" s="111" t="str">
        <f>UPPER('route plans'!A203)</f>
        <v xml:space="preserve">BEST HARDWARE &amp; FURNITURE LALUMA LESOTHO </v>
      </c>
      <c r="B280" s="111" t="str">
        <f>UPPER('route plans'!B203)</f>
        <v>LESOTHO</v>
      </c>
      <c r="C280" s="111" t="str">
        <f>UPPER('route plans'!C203)</f>
        <v>LESOTHO</v>
      </c>
      <c r="D280" s="111" t="str">
        <f>UPPER('route plans'!D203)</f>
        <v>LESOTHO</v>
      </c>
      <c r="E280" s="111" t="str">
        <f>UPPER('route plans'!E203)</f>
        <v>MOLOFO ROAD TEYATEYANGENG LESOTHO</v>
      </c>
      <c r="F280" s="111" t="str">
        <f>UPPER('route plans'!G203)</f>
        <v>NO</v>
      </c>
      <c r="G280" s="111" t="str">
        <f>UPPER('route plans'!H203)</f>
        <v>EST</v>
      </c>
      <c r="H280" s="111"/>
      <c r="I280" s="115"/>
      <c r="J280" s="116"/>
      <c r="K280" s="115"/>
      <c r="L280" s="111" t="s">
        <v>8906</v>
      </c>
      <c r="M280" s="111" t="str">
        <f>UPPER('route plans'!N203)</f>
        <v>N/A</v>
      </c>
      <c r="N280" s="111" t="str">
        <f>UPPER('route plans'!O203)</f>
        <v>NO</v>
      </c>
      <c r="O280" s="111"/>
      <c r="P280" s="111"/>
      <c r="Q280" s="111"/>
      <c r="R280" s="111"/>
      <c r="S280" s="111" t="str">
        <f>UPPER('route plans'!T203)</f>
        <v>ABRAHAM BINU</v>
      </c>
      <c r="T280" s="119" t="str">
        <f>'route plans'!U203</f>
        <v>00266 22500695</v>
      </c>
      <c r="U280" s="111"/>
      <c r="V280" s="111"/>
      <c r="W280" s="115">
        <f>'route plans'!X203</f>
        <v>0</v>
      </c>
      <c r="X280" s="116">
        <f>'route plans'!Y203</f>
        <v>0</v>
      </c>
      <c r="Y280" s="111" t="str">
        <f>UPPER('route plans'!Z203)</f>
        <v/>
      </c>
      <c r="Z280" s="111" t="str">
        <f>UPPER('route plans'!AA203)</f>
        <v>LALUMAHARDWARE@YAHOO.COM</v>
      </c>
      <c r="AA280" s="115"/>
      <c r="AB280" s="116">
        <f ca="1">'route plans'!AC203</f>
        <v>810</v>
      </c>
      <c r="AC280" s="111"/>
      <c r="AD280" s="111"/>
      <c r="AE280" s="111"/>
      <c r="AF280" s="111"/>
    </row>
    <row r="281" spans="1:32" ht="16.149999999999999" hidden="1" customHeight="1" x14ac:dyDescent="0.25">
      <c r="A281" t="s">
        <v>10653</v>
      </c>
      <c r="B281" s="254" t="s">
        <v>11189</v>
      </c>
      <c r="C281" t="s">
        <v>11189</v>
      </c>
      <c r="D281" s="295" t="s">
        <v>11189</v>
      </c>
      <c r="E281" s="300" t="s">
        <v>11659</v>
      </c>
      <c r="G281" s="259" t="s">
        <v>162</v>
      </c>
      <c r="L281" s="224" t="s">
        <v>8906</v>
      </c>
      <c r="S281" s="302" t="s">
        <v>12521</v>
      </c>
      <c r="T281" s="327" t="s">
        <v>1019</v>
      </c>
      <c r="Z281" s="302" t="s">
        <v>13046</v>
      </c>
    </row>
    <row r="282" spans="1:32" ht="16.149999999999999" hidden="1" customHeight="1" x14ac:dyDescent="0.25">
      <c r="A282" t="s">
        <v>12070</v>
      </c>
      <c r="G282" t="s">
        <v>12168</v>
      </c>
      <c r="L282" s="224" t="s">
        <v>8906</v>
      </c>
      <c r="T282" t="s">
        <v>12225</v>
      </c>
      <c r="Z282" s="260" t="s">
        <v>12282</v>
      </c>
    </row>
    <row r="283" spans="1:32" ht="16.149999999999999" hidden="1" customHeight="1" x14ac:dyDescent="0.25">
      <c r="A283" t="s">
        <v>11003</v>
      </c>
      <c r="B283" s="254" t="s">
        <v>11356</v>
      </c>
      <c r="C283" t="s">
        <v>11356</v>
      </c>
      <c r="D283" s="295" t="s">
        <v>10005</v>
      </c>
      <c r="E283" s="300" t="s">
        <v>12000</v>
      </c>
      <c r="G283" s="259" t="s">
        <v>162</v>
      </c>
      <c r="L283" s="224" t="s">
        <v>8906</v>
      </c>
      <c r="S283" s="302" t="s">
        <v>12781</v>
      </c>
      <c r="T283" s="300" t="s">
        <v>1031</v>
      </c>
      <c r="Z283" s="302" t="s">
        <v>13322</v>
      </c>
    </row>
    <row r="284" spans="1:32" ht="16.149999999999999" hidden="1" customHeight="1" x14ac:dyDescent="0.25">
      <c r="A284" s="111" t="str">
        <f>UPPER('route plans'!A205)</f>
        <v>BETHANIE HARDWARE &amp; TIMBER( LERATONG)</v>
      </c>
      <c r="B284" s="111" t="str">
        <f>UPPER('route plans'!B205)</f>
        <v>BETHANIE</v>
      </c>
      <c r="C284" s="111" t="str">
        <f>UPPER('route plans'!C205)</f>
        <v>BETHANIE</v>
      </c>
      <c r="D284" s="111" t="str">
        <f>UPPER('route plans'!D205)</f>
        <v xml:space="preserve">NORTH WEST </v>
      </c>
      <c r="E284" s="111" t="str">
        <f>UPPER('route plans'!E205)</f>
        <v>STAND 0038 BETHANIE</v>
      </c>
      <c r="F284" s="111" t="str">
        <f>UPPER('route plans'!G205)</f>
        <v>NO</v>
      </c>
      <c r="G284" s="111" t="str">
        <f>UPPER('route plans'!H205)</f>
        <v>EST</v>
      </c>
      <c r="H284" s="111"/>
      <c r="I284" s="115"/>
      <c r="J284" s="116"/>
      <c r="K284" s="115"/>
      <c r="L284" s="111" t="s">
        <v>8906</v>
      </c>
      <c r="M284" s="111" t="str">
        <f>UPPER('route plans'!N205)</f>
        <v>N/A</v>
      </c>
      <c r="N284" s="111" t="str">
        <f>UPPER('route plans'!O205)</f>
        <v>NO</v>
      </c>
      <c r="O284" s="111"/>
      <c r="P284" s="111"/>
      <c r="Q284" s="111"/>
      <c r="R284" s="111"/>
      <c r="S284" s="111" t="str">
        <f>UPPER('route plans'!T205)</f>
        <v>MOHAMMED EBRAHIM</v>
      </c>
      <c r="T284" s="119" t="str">
        <f>'route plans'!U205</f>
        <v>012 260 0998</v>
      </c>
      <c r="U284" s="111"/>
      <c r="V284" s="111"/>
      <c r="W284" s="115">
        <f>'route plans'!X205</f>
        <v>0</v>
      </c>
      <c r="X284" s="116">
        <f>'route plans'!Y205</f>
        <v>0</v>
      </c>
      <c r="Y284" s="111" t="str">
        <f>UPPER('route plans'!Z205)</f>
        <v/>
      </c>
      <c r="Z284" s="111" t="str">
        <f>UPPER('route plans'!AA205)</f>
        <v>M.EBRAHIM@MWEB.CO.ZA</v>
      </c>
      <c r="AA284" s="115"/>
      <c r="AB284" s="116">
        <f ca="1">'route plans'!AC205</f>
        <v>810</v>
      </c>
      <c r="AC284" s="111"/>
      <c r="AD284" s="111"/>
      <c r="AE284" s="111"/>
      <c r="AF284" s="111"/>
    </row>
    <row r="285" spans="1:32" ht="16.149999999999999" hidden="1" customHeight="1" x14ac:dyDescent="0.25">
      <c r="A285" s="111" t="str">
        <f>UPPER('route plans'!A2212)</f>
        <v>BETTER PRICE HARDWARE</v>
      </c>
      <c r="B285" s="111" t="str">
        <f>UPPER('route plans'!B2212)</f>
        <v>WELTON</v>
      </c>
      <c r="C285" s="111" t="str">
        <f>UPPER('route plans'!C2212)</f>
        <v>WELTON</v>
      </c>
      <c r="D285" s="111" t="str">
        <f>UPPER('route plans'!D2212)</f>
        <v>WESTERN CAPE</v>
      </c>
      <c r="E285" s="111" t="str">
        <f>UPPER('route plans'!E2212)</f>
        <v>16 INDULAND CRESANT PINATI</v>
      </c>
      <c r="F285" s="111" t="str">
        <f>UPPER('route plans'!G2212)</f>
        <v>NO</v>
      </c>
      <c r="G285" s="111" t="str">
        <f>UPPER('route plans'!H2212)</f>
        <v>EST</v>
      </c>
      <c r="H285" s="111"/>
      <c r="I285" s="115"/>
      <c r="J285" s="116"/>
      <c r="K285" s="115"/>
      <c r="L285" s="111" t="s">
        <v>8906</v>
      </c>
      <c r="M285" s="111" t="str">
        <f>UPPER('route plans'!N2212)</f>
        <v>COD</v>
      </c>
      <c r="N285" s="111" t="str">
        <f>UPPER('route plans'!O2212)</f>
        <v>NO</v>
      </c>
      <c r="O285" s="111"/>
      <c r="P285" s="111"/>
      <c r="Q285" s="111"/>
      <c r="R285" s="111"/>
      <c r="S285" s="111" t="str">
        <f>UPPER('route plans'!T2212)</f>
        <v/>
      </c>
      <c r="T285" s="117">
        <f>'route plans'!U2212</f>
        <v>0</v>
      </c>
      <c r="U285" s="111"/>
      <c r="V285" s="111"/>
      <c r="W285" s="111">
        <f>'route plans'!X2212</f>
        <v>0</v>
      </c>
      <c r="X285" s="111">
        <f>'route plans'!Y2212</f>
        <v>0</v>
      </c>
      <c r="Y285" s="111" t="str">
        <f>UPPER('route plans'!Z2212)</f>
        <v/>
      </c>
      <c r="Z285" s="111" t="str">
        <f>UPPER('route plans'!AA2212)</f>
        <v>ASCHUTTE@TAGRI.CO.ZA</v>
      </c>
      <c r="AA285" s="118"/>
      <c r="AB285" s="116">
        <f ca="1">'route plans'!AC2212</f>
        <v>823</v>
      </c>
      <c r="AC285" s="111"/>
      <c r="AD285" s="111"/>
      <c r="AE285" s="111"/>
      <c r="AF285" s="111"/>
    </row>
    <row r="286" spans="1:32" ht="16.149999999999999" hidden="1" customHeight="1" x14ac:dyDescent="0.25">
      <c r="A286" s="111" t="str">
        <f>UPPER('route plans'!A213)</f>
        <v>BHAMSHELA BUILDER SUPPLY</v>
      </c>
      <c r="B286" s="111" t="str">
        <f>UPPER('route plans'!B213)</f>
        <v>BHAMSHELA</v>
      </c>
      <c r="C286" s="111" t="str">
        <f>UPPER('route plans'!C213)</f>
        <v>BHAMSHELA</v>
      </c>
      <c r="D286" s="111" t="str">
        <f>UPPER('route plans'!D213)</f>
        <v>KWAZULU-NATAL</v>
      </c>
      <c r="E286" s="111" t="str">
        <f>UPPER('route plans'!E213)</f>
        <v>R614 TONGAAT ROAD, BHAMSHELA</v>
      </c>
      <c r="F286" s="111" t="str">
        <f>UPPER('route plans'!G213)</f>
        <v>NO</v>
      </c>
      <c r="G286" s="111" t="str">
        <f>UPPER('route plans'!H213)</f>
        <v>POWER BUILD</v>
      </c>
      <c r="H286" s="111"/>
      <c r="I286" s="115"/>
      <c r="J286" s="116"/>
      <c r="K286" s="115"/>
      <c r="L286" s="111" t="s">
        <v>8906</v>
      </c>
      <c r="M286" s="111" t="str">
        <f>UPPER('route plans'!N213)</f>
        <v>N/A</v>
      </c>
      <c r="N286" s="111" t="str">
        <f>UPPER('route plans'!O213)</f>
        <v>NO</v>
      </c>
      <c r="O286" s="111"/>
      <c r="P286" s="111"/>
      <c r="Q286" s="111"/>
      <c r="R286" s="111"/>
      <c r="S286" s="111" t="str">
        <f>UPPER('route plans'!T213)</f>
        <v>ABDUL FAROOQ</v>
      </c>
      <c r="T286" s="111" t="str">
        <f>'route plans'!U213</f>
        <v>062 259 3621</v>
      </c>
      <c r="U286" s="111"/>
      <c r="V286" s="111"/>
      <c r="W286" s="111">
        <f>'route plans'!X213</f>
        <v>0</v>
      </c>
      <c r="X286" s="111">
        <f>'route plans'!Y213</f>
        <v>44489</v>
      </c>
      <c r="Y286" s="111" t="str">
        <f>UPPER('route plans'!Z213)</f>
        <v/>
      </c>
      <c r="Z286" s="111" t="str">
        <f>UPPER('route plans'!AA213)</f>
        <v>FAROOQASSI6@GAMIL.COM</v>
      </c>
      <c r="AA286" s="111"/>
      <c r="AB286" s="116">
        <f ca="1">'route plans'!AC213</f>
        <v>827</v>
      </c>
      <c r="AC286" s="111"/>
      <c r="AD286" s="111"/>
      <c r="AE286" s="111"/>
      <c r="AF286" s="111"/>
    </row>
    <row r="287" spans="1:32" ht="16.149999999999999" hidden="1" customHeight="1" x14ac:dyDescent="0.25">
      <c r="A287" s="111" t="str">
        <f>UPPER('route plans'!A220)</f>
        <v>BHL &amp; J DIENSTE</v>
      </c>
      <c r="B287" s="111" t="str">
        <f>UPPER('route plans'!B220)</f>
        <v>SILVERTON</v>
      </c>
      <c r="C287" s="111" t="str">
        <f>UPPER('route plans'!C220)</f>
        <v>PRETORIA</v>
      </c>
      <c r="D287" s="111" t="str">
        <f>UPPER('route plans'!D220)</f>
        <v>GAUTENG</v>
      </c>
      <c r="E287" s="111" t="str">
        <f>UPPER('route plans'!E220)</f>
        <v>45 SWAAN ST</v>
      </c>
      <c r="F287" s="111" t="str">
        <f>UPPER('route plans'!G220)</f>
        <v>NO</v>
      </c>
      <c r="G287" s="111" t="str">
        <f>UPPER('route plans'!H220)</f>
        <v>NONE</v>
      </c>
      <c r="H287" s="111"/>
      <c r="I287" s="115"/>
      <c r="J287" s="116"/>
      <c r="K287" s="115"/>
      <c r="L287" s="111" t="s">
        <v>8906</v>
      </c>
      <c r="M287" s="111" t="str">
        <f>UPPER('route plans'!N220)</f>
        <v>COD</v>
      </c>
      <c r="N287" s="111" t="str">
        <f>UPPER('route plans'!O220)</f>
        <v>NO</v>
      </c>
      <c r="O287" s="111"/>
      <c r="P287" s="111"/>
      <c r="Q287" s="111"/>
      <c r="R287" s="111"/>
      <c r="S287" s="111" t="str">
        <f>UPPER('route plans'!T220)</f>
        <v/>
      </c>
      <c r="T287" s="117">
        <f>'route plans'!U220</f>
        <v>0</v>
      </c>
      <c r="U287" s="111"/>
      <c r="V287" s="111"/>
      <c r="W287" s="115">
        <f>'route plans'!X220</f>
        <v>44419</v>
      </c>
      <c r="X287" s="116">
        <f>'route plans'!Y220</f>
        <v>70</v>
      </c>
      <c r="Y287" s="111" t="str">
        <f>UPPER('route plans'!Z220)</f>
        <v/>
      </c>
      <c r="Z287" s="111" t="str">
        <f>UPPER('route plans'!AA220)</f>
        <v>SALES@BHLJ.CO.ZA</v>
      </c>
      <c r="AA287" s="115"/>
      <c r="AB287" s="116">
        <f ca="1">'route plans'!AC220</f>
        <v>810</v>
      </c>
      <c r="AC287" s="111"/>
      <c r="AD287" s="111"/>
      <c r="AE287" s="111"/>
      <c r="AF287" s="111"/>
    </row>
    <row r="288" spans="1:32" ht="16.149999999999999" hidden="1" customHeight="1" x14ac:dyDescent="0.25">
      <c r="A288" s="111" t="str">
        <f>UPPER('route plans'!A1995)</f>
        <v>B-HOUSE BUILDING SUPPLIES</v>
      </c>
      <c r="B288" s="111" t="str">
        <f>UPPER('route plans'!B1995)</f>
        <v>GARSFONTEIN</v>
      </c>
      <c r="C288" s="111" t="str">
        <f>UPPER('route plans'!C1995)</f>
        <v>GARSFONTEIN</v>
      </c>
      <c r="D288" s="111" t="str">
        <f>UPPER('route plans'!D1995)</f>
        <v>GAUTENG</v>
      </c>
      <c r="E288" s="111" t="str">
        <f>UPPER('route plans'!E1995)</f>
        <v>1 BLESBOK LN GARSFONTEIN PRETORIA EAST</v>
      </c>
      <c r="F288" s="111" t="str">
        <f>UPPER('route plans'!G1995)</f>
        <v>NO</v>
      </c>
      <c r="G288" s="111" t="str">
        <f>UPPER('route plans'!H1995)</f>
        <v>BUILD IT</v>
      </c>
      <c r="H288" s="111"/>
      <c r="I288" s="115"/>
      <c r="J288" s="116"/>
      <c r="K288" s="115"/>
      <c r="L288" s="111" t="s">
        <v>8906</v>
      </c>
      <c r="M288" s="111" t="str">
        <f>UPPER('route plans'!N1995)</f>
        <v>N/A</v>
      </c>
      <c r="N288" s="111" t="str">
        <f>UPPER('route plans'!O1995)</f>
        <v>N</v>
      </c>
      <c r="O288" s="111"/>
      <c r="P288" s="111"/>
      <c r="Q288" s="111"/>
      <c r="R288" s="111"/>
      <c r="S288" s="111" t="str">
        <f>UPPER('route plans'!T1995)</f>
        <v>TOMMIE HOWELL</v>
      </c>
      <c r="T288" s="111" t="str">
        <f>'route plans'!U1995</f>
        <v>012 480 0088</v>
      </c>
      <c r="U288" s="111"/>
      <c r="V288" s="111"/>
      <c r="W288" s="111">
        <f>'route plans'!X1995</f>
        <v>0</v>
      </c>
      <c r="X288" s="111">
        <f>'route plans'!Y1995</f>
        <v>0</v>
      </c>
      <c r="Y288" s="111" t="str">
        <f>UPPER('route plans'!Z1995)</f>
        <v/>
      </c>
      <c r="Z288" s="111" t="str">
        <f>UPPER('route plans'!AA1995)</f>
        <v>THOWELL@B-HOUSE.CO.ZA</v>
      </c>
      <c r="AA288" s="118"/>
      <c r="AB288" s="116">
        <f ca="1">'route plans'!AC1995</f>
        <v>823</v>
      </c>
      <c r="AC288" s="111"/>
      <c r="AD288" s="111"/>
      <c r="AE288" s="111"/>
      <c r="AF288" s="111"/>
    </row>
    <row r="289" spans="1:32" ht="16.149999999999999" hidden="1" customHeight="1" x14ac:dyDescent="0.25">
      <c r="A289" s="111" t="str">
        <f>UPPER('route plans'!A1813)</f>
        <v>B-HOUSE BUILDING SUPPLIES</v>
      </c>
      <c r="B289" s="111" t="str">
        <f>UPPER('route plans'!B1813)</f>
        <v>MOOIKLOOF</v>
      </c>
      <c r="C289" s="111" t="str">
        <f>UPPER('route plans'!C1813)</f>
        <v>PRETORIA</v>
      </c>
      <c r="D289" s="111" t="str">
        <f>UPPER('route plans'!D1813)</f>
        <v>GAUTENG</v>
      </c>
      <c r="E289" s="111" t="str">
        <f>UPPER('route plans'!E1813)</f>
        <v>C/O GARSFONTEIN &amp; BLESBOK STREET, MOOIKLOOF, PRETORIA EAST</v>
      </c>
      <c r="F289" s="111" t="str">
        <f>UPPER('route plans'!G1813)</f>
        <v>NO</v>
      </c>
      <c r="G289" s="111" t="str">
        <f>UPPER('route plans'!H1813)</f>
        <v>NONE</v>
      </c>
      <c r="H289" s="111"/>
      <c r="I289" s="115"/>
      <c r="J289" s="116"/>
      <c r="K289" s="115"/>
      <c r="L289" s="111" t="s">
        <v>8906</v>
      </c>
      <c r="M289" s="111" t="str">
        <f>UPPER('route plans'!N1813)</f>
        <v>30 DAYS / CONSIGNMENT</v>
      </c>
      <c r="N289" s="111" t="str">
        <f>UPPER('route plans'!O1813)</f>
        <v>NO</v>
      </c>
      <c r="O289" s="111"/>
      <c r="P289" s="111"/>
      <c r="Q289" s="111"/>
      <c r="R289" s="111"/>
      <c r="S289" s="111" t="str">
        <f>UPPER('route plans'!T1813)</f>
        <v>HENNING</v>
      </c>
      <c r="T289" s="111" t="str">
        <f>'route plans'!U1813</f>
        <v>0834493175</v>
      </c>
      <c r="U289" s="111"/>
      <c r="V289" s="111"/>
      <c r="W289" s="111">
        <f>'route plans'!X1813</f>
        <v>0</v>
      </c>
      <c r="X289" s="111">
        <f>'route plans'!Y1813</f>
        <v>0</v>
      </c>
      <c r="Y289" s="111" t="str">
        <f>UPPER('route plans'!Z1813)</f>
        <v/>
      </c>
      <c r="Z289" s="111" t="str">
        <f>UPPER('route plans'!AA1813)</f>
        <v>LYN@B-HOUSE.CO.ZA</v>
      </c>
      <c r="AA289" s="118"/>
      <c r="AB289" s="116" t="e">
        <f ca="1">'route plans'!AC1813</f>
        <v>#VALUE!</v>
      </c>
      <c r="AC289" s="111"/>
      <c r="AD289" s="111"/>
      <c r="AE289" s="111"/>
      <c r="AF289" s="111"/>
    </row>
    <row r="290" spans="1:32" ht="16.149999999999999" hidden="1" customHeight="1" x14ac:dyDescent="0.25">
      <c r="A290" t="s">
        <v>10622</v>
      </c>
      <c r="B290" s="254" t="s">
        <v>11169</v>
      </c>
      <c r="C290" t="s">
        <v>11169</v>
      </c>
      <c r="D290" s="295" t="s">
        <v>9838</v>
      </c>
      <c r="E290" s="300" t="s">
        <v>11627</v>
      </c>
      <c r="G290" s="259" t="s">
        <v>162</v>
      </c>
      <c r="L290" s="224" t="s">
        <v>8906</v>
      </c>
      <c r="S290" s="302" t="s">
        <v>12493</v>
      </c>
      <c r="T290" s="300" t="s">
        <v>7972</v>
      </c>
      <c r="Z290" s="302" t="s">
        <v>13017</v>
      </c>
    </row>
    <row r="291" spans="1:32" ht="16.149999999999999" hidden="1" customHeight="1" x14ac:dyDescent="0.25">
      <c r="A291" s="111" t="str">
        <f>UPPER('route plans'!A221)</f>
        <v>BIG O TRDG T/A KHALAMAZOO HARDWARE</v>
      </c>
      <c r="B291" s="111" t="str">
        <f>UPPER('route plans'!B221)</f>
        <v>MAAKE</v>
      </c>
      <c r="C291" s="111" t="str">
        <f>UPPER('route plans'!C221)</f>
        <v>MAAKE</v>
      </c>
      <c r="D291" s="111" t="str">
        <f>UPPER('route plans'!D221)</f>
        <v>LIMPOPO</v>
      </c>
      <c r="E291" s="111" t="str">
        <f>UPPER('route plans'!E221)</f>
        <v>METZ VILLAGE OPPOSITE TRIBAL OFFICE</v>
      </c>
      <c r="F291" s="111" t="str">
        <f>UPPER('route plans'!G221)</f>
        <v>NO</v>
      </c>
      <c r="G291" s="111" t="str">
        <f>UPPER('route plans'!H221)</f>
        <v>NONE</v>
      </c>
      <c r="H291" s="111"/>
      <c r="I291" s="115"/>
      <c r="J291" s="116"/>
      <c r="K291" s="115"/>
      <c r="L291" s="111" t="s">
        <v>8906</v>
      </c>
      <c r="M291" s="111" t="str">
        <f>UPPER('route plans'!N221)</f>
        <v>N/A</v>
      </c>
      <c r="N291" s="111" t="str">
        <f>UPPER('route plans'!O221)</f>
        <v>NO</v>
      </c>
      <c r="O291" s="111"/>
      <c r="P291" s="111"/>
      <c r="Q291" s="111"/>
      <c r="R291" s="111"/>
      <c r="S291" s="111" t="str">
        <f>UPPER('route plans'!T221)</f>
        <v>MOIN</v>
      </c>
      <c r="T291" s="117" t="str">
        <f>'route plans'!U221</f>
        <v>0623129158</v>
      </c>
      <c r="U291" s="111"/>
      <c r="V291" s="111"/>
      <c r="W291" s="115">
        <f>'route plans'!X221</f>
        <v>0</v>
      </c>
      <c r="X291" s="116">
        <f>'route plans'!Y221</f>
        <v>44489</v>
      </c>
      <c r="Y291" s="111" t="str">
        <f>UPPER('route plans'!Z221)</f>
        <v/>
      </c>
      <c r="Z291" s="111" t="str">
        <f>UPPER('route plans'!AA221)</f>
        <v/>
      </c>
      <c r="AA291" s="115"/>
      <c r="AB291" s="116">
        <f ca="1">'route plans'!AC221</f>
        <v>1080</v>
      </c>
      <c r="AC291" s="111"/>
      <c r="AD291" s="111"/>
      <c r="AE291" s="111"/>
      <c r="AF291" s="111"/>
    </row>
    <row r="292" spans="1:32" ht="16.149999999999999" hidden="1" customHeight="1" x14ac:dyDescent="0.25">
      <c r="A292" s="111" t="str">
        <f>UPPER('route plans'!A222)</f>
        <v>BIG SAVE HARDWARE</v>
      </c>
      <c r="B292" s="111" t="str">
        <f>UPPER('route plans'!B222)</f>
        <v>ZEERUST</v>
      </c>
      <c r="C292" s="111" t="str">
        <f>UPPER('route plans'!C222)</f>
        <v>ZEERUST</v>
      </c>
      <c r="D292" s="111" t="str">
        <f>UPPER('route plans'!D222)</f>
        <v>NORTH WEST</v>
      </c>
      <c r="E292" s="111" t="str">
        <f>UPPER('route plans'!E222)</f>
        <v>4 KLOOF STREET, ZEERUST, 2865</v>
      </c>
      <c r="F292" s="111" t="str">
        <f>UPPER('route plans'!G222)</f>
        <v>NO</v>
      </c>
      <c r="G292" s="111" t="str">
        <f>UPPER('route plans'!H222)</f>
        <v>EST</v>
      </c>
      <c r="H292" s="111"/>
      <c r="I292" s="115"/>
      <c r="J292" s="116"/>
      <c r="K292" s="115"/>
      <c r="L292" s="111" t="s">
        <v>8906</v>
      </c>
      <c r="M292" s="111" t="str">
        <f>UPPER('route plans'!N222)</f>
        <v>N/A</v>
      </c>
      <c r="N292" s="111" t="str">
        <f>UPPER('route plans'!O222)</f>
        <v>NO</v>
      </c>
      <c r="O292" s="111"/>
      <c r="P292" s="111"/>
      <c r="Q292" s="111"/>
      <c r="R292" s="111"/>
      <c r="S292" s="111" t="str">
        <f>UPPER('route plans'!T222)</f>
        <v>ZIA UR REHMAN</v>
      </c>
      <c r="T292" s="111" t="str">
        <f>'route plans'!U222</f>
        <v>063 873 1000</v>
      </c>
      <c r="U292" s="111"/>
      <c r="V292" s="111"/>
      <c r="W292" s="111">
        <f>'route plans'!X222</f>
        <v>0</v>
      </c>
      <c r="X292" s="116">
        <f>'route plans'!Y222</f>
        <v>0</v>
      </c>
      <c r="Y292" s="111" t="str">
        <f>UPPER('route plans'!Z222)</f>
        <v/>
      </c>
      <c r="Z292" s="111" t="str">
        <f>UPPER('route plans'!AA222)</f>
        <v>BIGSAVE2021@GMAIL.COM</v>
      </c>
      <c r="AA292" s="115"/>
      <c r="AB292" s="116">
        <f ca="1">'route plans'!AC222</f>
        <v>810</v>
      </c>
      <c r="AC292" s="111"/>
      <c r="AD292" s="111"/>
      <c r="AE292" s="111"/>
      <c r="AF292" s="111"/>
    </row>
    <row r="293" spans="1:32" ht="16.149999999999999" hidden="1" customHeight="1" x14ac:dyDescent="0.25">
      <c r="A293" s="111" t="str">
        <f>UPPER('route plans'!A225)</f>
        <v>BILDWARE DURBAN</v>
      </c>
      <c r="B293" s="111" t="str">
        <f>UPPER('route plans'!B225)</f>
        <v>DURBAN</v>
      </c>
      <c r="C293" s="111" t="str">
        <f>UPPER('route plans'!C225)</f>
        <v>DURBAN</v>
      </c>
      <c r="D293" s="111" t="str">
        <f>UPPER('route plans'!D225)</f>
        <v>KWAZULU-NATAL</v>
      </c>
      <c r="E293" s="111" t="str">
        <f>UPPER('route plans'!E225)</f>
        <v>18 HUNTER STREET, DURBAN, 4001</v>
      </c>
      <c r="F293" s="111" t="str">
        <f>UPPER('route plans'!G225)</f>
        <v>NO</v>
      </c>
      <c r="G293" s="111" t="str">
        <f>UPPER('route plans'!H225)</f>
        <v>BUCO</v>
      </c>
      <c r="H293" s="111"/>
      <c r="I293" s="115"/>
      <c r="J293" s="116"/>
      <c r="K293" s="115"/>
      <c r="L293" s="111" t="s">
        <v>8906</v>
      </c>
      <c r="M293" s="111" t="str">
        <f>UPPER('route plans'!N225)</f>
        <v>N/A</v>
      </c>
      <c r="N293" s="111" t="str">
        <f>UPPER('route plans'!O225)</f>
        <v>NO</v>
      </c>
      <c r="O293" s="115"/>
      <c r="P293" s="111"/>
      <c r="Q293" s="111"/>
      <c r="R293" s="111"/>
      <c r="S293" s="111" t="str">
        <f>UPPER('route plans'!T225)</f>
        <v>-</v>
      </c>
      <c r="T293" s="117">
        <f>'route plans'!U225</f>
        <v>0</v>
      </c>
      <c r="U293" s="111"/>
      <c r="V293" s="111"/>
      <c r="W293" s="115">
        <f>'route plans'!X225</f>
        <v>0</v>
      </c>
      <c r="X293" s="116">
        <f>'route plans'!Y225</f>
        <v>0</v>
      </c>
      <c r="Y293" s="111" t="str">
        <f>UPPER('route plans'!Z225)</f>
        <v/>
      </c>
      <c r="Z293" s="111" t="str">
        <f>UPPER('route plans'!AA225)</f>
        <v>INFO@BILDWARE.CO.ZA</v>
      </c>
      <c r="AA293" s="115"/>
      <c r="AB293" s="116">
        <f ca="1">'route plans'!AC225</f>
        <v>810</v>
      </c>
      <c r="AC293" s="111"/>
      <c r="AD293" s="111"/>
      <c r="AE293" s="111"/>
      <c r="AF293" s="111"/>
    </row>
    <row r="294" spans="1:32" ht="16.149999999999999" hidden="1" customHeight="1" x14ac:dyDescent="0.25">
      <c r="A294" s="111" t="str">
        <f>UPPER('route plans'!A228)</f>
        <v xml:space="preserve">BKB LIMITED </v>
      </c>
      <c r="B294" s="111" t="str">
        <f>UPPER('route plans'!B228)</f>
        <v>NORTH END</v>
      </c>
      <c r="C294" s="111" t="str">
        <f>UPPER('route plans'!C228)</f>
        <v xml:space="preserve">PORT ELIZABETH </v>
      </c>
      <c r="D294" s="111" t="str">
        <f>UPPER('route plans'!D228)</f>
        <v>EASTERN CAPE</v>
      </c>
      <c r="E294" s="111" t="str">
        <f>UPPER('route plans'!E228)</f>
        <v>61 GRAHAMSTOWN ROAD, NORTH END, PE</v>
      </c>
      <c r="F294" s="111" t="str">
        <f>UPPER('route plans'!G228)</f>
        <v>NO</v>
      </c>
      <c r="G294" s="111" t="str">
        <f>UPPER('route plans'!H228)</f>
        <v>EST</v>
      </c>
      <c r="H294" s="111"/>
      <c r="I294" s="115"/>
      <c r="J294" s="116"/>
      <c r="K294" s="115"/>
      <c r="L294" s="111" t="s">
        <v>8906</v>
      </c>
      <c r="M294" s="111" t="str">
        <f>UPPER('route plans'!N228)</f>
        <v>N/A</v>
      </c>
      <c r="N294" s="111" t="str">
        <f>UPPER('route plans'!O228)</f>
        <v>NO</v>
      </c>
      <c r="O294" s="115"/>
      <c r="P294" s="111"/>
      <c r="Q294" s="111"/>
      <c r="R294" s="111"/>
      <c r="S294" s="111" t="str">
        <f>UPPER('route plans'!T228)</f>
        <v>YOLANDE COLESKY</v>
      </c>
      <c r="T294" s="111" t="str">
        <f>'route plans'!U228</f>
        <v>041 503 3111</v>
      </c>
      <c r="U294" s="111"/>
      <c r="V294" s="111"/>
      <c r="W294" s="111">
        <f>'route plans'!X228</f>
        <v>0</v>
      </c>
      <c r="X294" s="111">
        <f>'route plans'!Y228</f>
        <v>0</v>
      </c>
      <c r="Y294" s="111" t="str">
        <f>UPPER('route plans'!Z228)</f>
        <v/>
      </c>
      <c r="Z294" s="111" t="str">
        <f>UPPER('route plans'!AA228)</f>
        <v>YOLANDA.COLESKY@BKB.CO.ZA</v>
      </c>
      <c r="AA294" s="115"/>
      <c r="AB294" s="116">
        <f ca="1">'route plans'!AC228</f>
        <v>810</v>
      </c>
      <c r="AC294" s="111"/>
      <c r="AD294" s="111"/>
      <c r="AE294" s="111"/>
      <c r="AF294" s="111"/>
    </row>
    <row r="295" spans="1:32" ht="16.149999999999999" hidden="1" customHeight="1" x14ac:dyDescent="0.25">
      <c r="A295" s="111" t="str">
        <f>UPPER('route plans'!A1426)</f>
        <v>BLACKSTONE PAINT &amp; HARDWARE</v>
      </c>
      <c r="B295" s="111" t="str">
        <f>UPPER('route plans'!B1426)</f>
        <v>RETREAT</v>
      </c>
      <c r="C295" s="111" t="str">
        <f>UPPER('route plans'!C1426)</f>
        <v>RETREAT</v>
      </c>
      <c r="D295" s="111" t="str">
        <f>UPPER('route plans'!D1426)</f>
        <v>WESTERN CAPE</v>
      </c>
      <c r="E295" s="111" t="str">
        <f>UPPER('route plans'!E1426)</f>
        <v xml:space="preserve">99 RETREAT RD </v>
      </c>
      <c r="F295" s="111" t="str">
        <f>UPPER('route plans'!G1426)</f>
        <v>NO</v>
      </c>
      <c r="G295" s="111" t="str">
        <f>UPPER('route plans'!H1426)</f>
        <v>NONE</v>
      </c>
      <c r="H295" s="111"/>
      <c r="I295" s="115"/>
      <c r="J295" s="116"/>
      <c r="K295" s="115"/>
      <c r="L295" s="111" t="s">
        <v>8906</v>
      </c>
      <c r="M295" s="111" t="str">
        <f>UPPER('route plans'!N1426)</f>
        <v>30DAYS</v>
      </c>
      <c r="N295" s="111" t="str">
        <f>UPPER('route plans'!O1426)</f>
        <v>NO</v>
      </c>
      <c r="O295" s="111"/>
      <c r="P295" s="111"/>
      <c r="Q295" s="111"/>
      <c r="R295" s="111"/>
      <c r="S295" s="111" t="str">
        <f>UPPER('route plans'!T1426)</f>
        <v/>
      </c>
      <c r="T295" s="117" t="str">
        <f>'route plans'!U1426</f>
        <v>0217124934</v>
      </c>
      <c r="U295" s="111"/>
      <c r="V295" s="111"/>
      <c r="W295" s="111">
        <f>'route plans'!X1426</f>
        <v>0</v>
      </c>
      <c r="X295" s="111">
        <f>'route plans'!Y1426</f>
        <v>0</v>
      </c>
      <c r="Y295" s="111" t="str">
        <f>UPPER('route plans'!Z1426)</f>
        <v/>
      </c>
      <c r="Z295" s="111" t="str">
        <f>UPPER('route plans'!AA1426)</f>
        <v>KKENNEDY@TAGRI.CO.ZA</v>
      </c>
      <c r="AA295" s="111"/>
      <c r="AB295" s="116" t="e">
        <f ca="1">'route plans'!AC1426</f>
        <v>#VALUE!</v>
      </c>
      <c r="AC295" s="111"/>
      <c r="AD295" s="111"/>
      <c r="AE295" s="111"/>
      <c r="AF295" s="111"/>
    </row>
    <row r="296" spans="1:32" ht="16.149999999999999" hidden="1" customHeight="1" x14ac:dyDescent="0.25">
      <c r="A296" s="111" t="str">
        <f>UPPER('route plans'!A237)</f>
        <v>BLITS ELEKTRIES &amp; HARDEWARE</v>
      </c>
      <c r="B296" s="111" t="str">
        <f>UPPER('route plans'!B237)</f>
        <v>WAVERLEY</v>
      </c>
      <c r="C296" s="111" t="str">
        <f>UPPER('route plans'!C237)</f>
        <v>PRETORIA</v>
      </c>
      <c r="D296" s="111" t="str">
        <f>UPPER('route plans'!D237)</f>
        <v>GAUTENG</v>
      </c>
      <c r="E296" s="111" t="str">
        <f>UPPER('route plans'!E237)</f>
        <v>800 34TH AVE</v>
      </c>
      <c r="F296" s="111" t="str">
        <f>UPPER('route plans'!G237)</f>
        <v>NO</v>
      </c>
      <c r="G296" s="111" t="str">
        <f>UPPER('route plans'!H237)</f>
        <v>FBS</v>
      </c>
      <c r="H296" s="111"/>
      <c r="I296" s="115"/>
      <c r="J296" s="116"/>
      <c r="K296" s="115"/>
      <c r="L296" s="111" t="s">
        <v>8906</v>
      </c>
      <c r="M296" s="111" t="str">
        <f>UPPER('route plans'!N237)</f>
        <v>30DAYS</v>
      </c>
      <c r="N296" s="111" t="str">
        <f>UPPER('route plans'!O237)</f>
        <v>NO</v>
      </c>
      <c r="O296" s="115"/>
      <c r="P296" s="111"/>
      <c r="Q296" s="111"/>
      <c r="R296" s="111"/>
      <c r="S296" s="111" t="str">
        <f>UPPER('route plans'!T237)</f>
        <v>WIKUS</v>
      </c>
      <c r="T296" s="117" t="str">
        <f>'route plans'!U237</f>
        <v>0123321815</v>
      </c>
      <c r="U296" s="111"/>
      <c r="V296" s="111"/>
      <c r="W296" s="115">
        <f>'route plans'!X237</f>
        <v>44487</v>
      </c>
      <c r="X296" s="116">
        <f>'route plans'!Y237</f>
        <v>2</v>
      </c>
      <c r="Y296" s="111" t="str">
        <f>UPPER('route plans'!Z237)</f>
        <v>GERHARD</v>
      </c>
      <c r="Z296" s="111" t="str">
        <f>UPPER('route plans'!AA237)</f>
        <v/>
      </c>
      <c r="AA296" s="115"/>
      <c r="AB296" s="116">
        <f ca="1">'route plans'!AC237</f>
        <v>810</v>
      </c>
      <c r="AC296" s="111"/>
      <c r="AD296" s="111"/>
      <c r="AE296" s="111"/>
      <c r="AF296" s="111"/>
    </row>
    <row r="297" spans="1:32" ht="16.149999999999999" hidden="1" customHeight="1" x14ac:dyDescent="0.25">
      <c r="A297" s="111" t="str">
        <f>UPPER('route plans'!A238)</f>
        <v>BLOEM HARDWARE &amp; BUILDERS</v>
      </c>
      <c r="B297" s="111" t="str">
        <f>UPPER('route plans'!B238)</f>
        <v>ORANJESIG</v>
      </c>
      <c r="C297" s="111" t="str">
        <f>UPPER('route plans'!C238)</f>
        <v>BLOEMFONTEIN</v>
      </c>
      <c r="D297" s="111" t="str">
        <f>UPPER('route plans'!D238)</f>
        <v>FREE STATE</v>
      </c>
      <c r="E297" s="111" t="str">
        <f>UPPER('route plans'!E238)</f>
        <v>186 O.R. TAMBO, ORANJESIG, BLOEMFONTEIN</v>
      </c>
      <c r="F297" s="111" t="str">
        <f>UPPER('route plans'!G238)</f>
        <v>NO</v>
      </c>
      <c r="G297" s="111" t="str">
        <f>UPPER('route plans'!H238)</f>
        <v>EST</v>
      </c>
      <c r="H297" s="111"/>
      <c r="I297" s="115"/>
      <c r="J297" s="116"/>
      <c r="K297" s="115"/>
      <c r="L297" s="111" t="s">
        <v>8906</v>
      </c>
      <c r="M297" s="111" t="str">
        <f>UPPER('route plans'!N238)</f>
        <v>N/A</v>
      </c>
      <c r="N297" s="111" t="str">
        <f>UPPER('route plans'!O238)</f>
        <v>NO</v>
      </c>
      <c r="O297" s="111"/>
      <c r="P297" s="111"/>
      <c r="Q297" s="111"/>
      <c r="R297" s="111"/>
      <c r="S297" s="111" t="str">
        <f>UPPER('route plans'!T238)</f>
        <v>ABDUL RAHIM PASTA</v>
      </c>
      <c r="T297" s="117" t="str">
        <f>'route plans'!U238</f>
        <v>084 500 2385</v>
      </c>
      <c r="U297" s="111"/>
      <c r="V297" s="111"/>
      <c r="W297" s="115">
        <f>'route plans'!X238</f>
        <v>0</v>
      </c>
      <c r="X297" s="116">
        <f>'route plans'!Y238</f>
        <v>0</v>
      </c>
      <c r="Y297" s="111" t="str">
        <f>UPPER('route plans'!Z238)</f>
        <v/>
      </c>
      <c r="Z297" s="111" t="str">
        <f>UPPER('route plans'!AA238)</f>
        <v>RAHIMPASTA@YAHOO.COM</v>
      </c>
      <c r="AA297" s="115"/>
      <c r="AB297" s="116">
        <f ca="1">'route plans'!AC238</f>
        <v>810</v>
      </c>
      <c r="AC297" s="111"/>
      <c r="AD297" s="111"/>
      <c r="AE297" s="111"/>
      <c r="AF297" s="111"/>
    </row>
    <row r="298" spans="1:32" ht="16.149999999999999" hidden="1" customHeight="1" x14ac:dyDescent="0.25">
      <c r="A298" s="111" t="str">
        <f>UPPER('route plans'!A239)</f>
        <v xml:space="preserve">BLOEM STEEL &amp; HARDWARE </v>
      </c>
      <c r="B298" s="111" t="str">
        <f>UPPER('route plans'!B239)</f>
        <v>BLOEMFONTEIN</v>
      </c>
      <c r="C298" s="111" t="str">
        <f>UPPER('route plans'!C239)</f>
        <v>BLOEMFONTEIN</v>
      </c>
      <c r="D298" s="111" t="str">
        <f>UPPER('route plans'!D239)</f>
        <v>FREE STATE</v>
      </c>
      <c r="E298" s="111" t="str">
        <f>UPPER('route plans'!E239)</f>
        <v>28 CROSS ROAD CENTRE BLOEMFONTEIN</v>
      </c>
      <c r="F298" s="111" t="str">
        <f>UPPER('route plans'!G239)</f>
        <v>NO</v>
      </c>
      <c r="G298" s="111" t="str">
        <f>UPPER('route plans'!H239)</f>
        <v>EST</v>
      </c>
      <c r="H298" s="111"/>
      <c r="I298" s="115"/>
      <c r="J298" s="116"/>
      <c r="K298" s="115"/>
      <c r="L298" s="111" t="s">
        <v>8906</v>
      </c>
      <c r="M298" s="111" t="str">
        <f>UPPER('route plans'!N239)</f>
        <v>30 DAYS</v>
      </c>
      <c r="N298" s="111" t="str">
        <f>UPPER('route plans'!O239)</f>
        <v>NO</v>
      </c>
      <c r="O298" s="115"/>
      <c r="P298" s="111"/>
      <c r="Q298" s="111"/>
      <c r="R298" s="111"/>
      <c r="S298" s="111" t="str">
        <f>UPPER('route plans'!T239)</f>
        <v>MUHAMMAD HAFEES</v>
      </c>
      <c r="T298" s="117" t="str">
        <f>'route plans'!U239</f>
        <v>084 485 2256</v>
      </c>
      <c r="U298" s="111"/>
      <c r="V298" s="111"/>
      <c r="W298" s="115">
        <f>'route plans'!X239</f>
        <v>0</v>
      </c>
      <c r="X298" s="116">
        <f>'route plans'!Y239</f>
        <v>0</v>
      </c>
      <c r="Y298" s="111" t="str">
        <f>UPPER('route plans'!Z239)</f>
        <v/>
      </c>
      <c r="Z298" s="111" t="str">
        <f>UPPER('route plans'!AA239)</f>
        <v>HAFEEZ.DHILLON1@GMAIL.COM</v>
      </c>
      <c r="AA298" s="115"/>
      <c r="AB298" s="116">
        <f ca="1">'route plans'!AC239</f>
        <v>810</v>
      </c>
      <c r="AC298" s="111"/>
      <c r="AD298" s="111"/>
      <c r="AE298" s="111"/>
      <c r="AF298" s="111"/>
    </row>
    <row r="299" spans="1:32" ht="16.149999999999999" hidden="1" customHeight="1" x14ac:dyDescent="0.25">
      <c r="A299" t="s">
        <v>10512</v>
      </c>
      <c r="B299" s="254" t="s">
        <v>9997</v>
      </c>
      <c r="C299" t="s">
        <v>9997</v>
      </c>
      <c r="D299" s="295" t="s">
        <v>9197</v>
      </c>
      <c r="E299" s="300" t="s">
        <v>11518</v>
      </c>
      <c r="G299" s="259" t="s">
        <v>162</v>
      </c>
      <c r="L299" s="224" t="s">
        <v>8906</v>
      </c>
      <c r="S299" s="302" t="s">
        <v>12430</v>
      </c>
      <c r="T299" s="327" t="s">
        <v>1190</v>
      </c>
      <c r="Z299" s="300" t="s">
        <v>12955</v>
      </c>
    </row>
    <row r="300" spans="1:32" ht="16.149999999999999" hidden="1" customHeight="1" x14ac:dyDescent="0.25">
      <c r="A300" s="111" t="str">
        <f>UPPER('route plans'!A1822)</f>
        <v>BMS BELEGGINGS (PTY) LTD / BMS HARDWARE</v>
      </c>
      <c r="B300" s="111" t="str">
        <f>UPPER('route plans'!B1822)</f>
        <v>CENTURION</v>
      </c>
      <c r="C300" s="111" t="str">
        <f>UPPER('route plans'!C1822)</f>
        <v>PRETORIA</v>
      </c>
      <c r="D300" s="111" t="str">
        <f>UPPER('route plans'!D1822)</f>
        <v>GAUTENG</v>
      </c>
      <c r="E300" s="111" t="str">
        <f>UPPER('route plans'!E1822)</f>
        <v>3 COMMERCE PLACE KRAMERVILLE GAUGENG 2148</v>
      </c>
      <c r="F300" s="111" t="str">
        <f>UPPER('route plans'!G1822)</f>
        <v>NO</v>
      </c>
      <c r="G300" s="111" t="str">
        <f>UPPER('route plans'!H1822)</f>
        <v>BUILD IT</v>
      </c>
      <c r="H300" s="111"/>
      <c r="I300" s="115"/>
      <c r="J300" s="116"/>
      <c r="K300" s="115"/>
      <c r="L300" s="111" t="s">
        <v>8906</v>
      </c>
      <c r="M300" s="111" t="str">
        <f>UPPER('route plans'!N1822)</f>
        <v>N/A</v>
      </c>
      <c r="N300" s="111" t="str">
        <f>UPPER('route plans'!O1822)</f>
        <v>N</v>
      </c>
      <c r="O300" s="111"/>
      <c r="P300" s="111"/>
      <c r="Q300" s="111"/>
      <c r="R300" s="111"/>
      <c r="S300" s="111" t="str">
        <f>UPPER('route plans'!T1822)</f>
        <v>M.S BOTHA</v>
      </c>
      <c r="T300" s="111" t="str">
        <f>'route plans'!U1822</f>
        <v>011 444 8677</v>
      </c>
      <c r="U300" s="111"/>
      <c r="V300" s="111"/>
      <c r="W300" s="111">
        <f>'route plans'!X1822</f>
        <v>0</v>
      </c>
      <c r="X300" s="111">
        <f>'route plans'!Y1822</f>
        <v>0</v>
      </c>
      <c r="Y300" s="111" t="str">
        <f>UPPER('route plans'!Z1822)</f>
        <v/>
      </c>
      <c r="Z300" s="111" t="str">
        <f>UPPER('route plans'!AA1822)</f>
        <v>MSBOTHA@MWEB.CO.ZA</v>
      </c>
      <c r="AA300" s="118"/>
      <c r="AB300" s="116">
        <f ca="1">'route plans'!AC1822</f>
        <v>823</v>
      </c>
      <c r="AC300" s="111"/>
      <c r="AD300" s="111"/>
      <c r="AE300" s="111"/>
      <c r="AF300" s="111"/>
    </row>
    <row r="301" spans="1:32" ht="16.149999999999999" hidden="1" customHeight="1" x14ac:dyDescent="0.25">
      <c r="A301" t="s">
        <v>10388</v>
      </c>
      <c r="B301" s="254" t="s">
        <v>11062</v>
      </c>
      <c r="C301" t="s">
        <v>11062</v>
      </c>
      <c r="D301" s="295" t="s">
        <v>9838</v>
      </c>
      <c r="E301" s="300" t="s">
        <v>11399</v>
      </c>
      <c r="G301" s="259" t="s">
        <v>162</v>
      </c>
      <c r="L301" s="224" t="s">
        <v>8906</v>
      </c>
      <c r="S301" s="300" t="s">
        <v>12328</v>
      </c>
      <c r="T301" s="300" t="s">
        <v>7689</v>
      </c>
      <c r="Z301" s="322" t="s">
        <v>12852</v>
      </c>
    </row>
    <row r="302" spans="1:32" ht="16.149999999999999" hidden="1" customHeight="1" x14ac:dyDescent="0.25">
      <c r="A302" s="111" t="str">
        <f>UPPER('route plans'!A417)</f>
        <v>BNS HARDWARE AND FURNITURE</v>
      </c>
      <c r="B302" s="111" t="str">
        <f>UPPER('route plans'!B417)</f>
        <v>ERMELO</v>
      </c>
      <c r="C302" s="111" t="str">
        <f>UPPER('route plans'!C417)</f>
        <v>ERMELO</v>
      </c>
      <c r="D302" s="111" t="str">
        <f>UPPER('route plans'!D417)</f>
        <v>MPUMALANGA</v>
      </c>
      <c r="E302" s="111" t="str">
        <f>UPPER('route plans'!E417)</f>
        <v>11 NAUDE STREET ERMELO 2350</v>
      </c>
      <c r="F302" s="111" t="str">
        <f>UPPER('route plans'!G417)</f>
        <v>NO</v>
      </c>
      <c r="G302" s="111" t="str">
        <f>UPPER('route plans'!H417)</f>
        <v>EST</v>
      </c>
      <c r="H302" s="111"/>
      <c r="I302" s="115"/>
      <c r="J302" s="116"/>
      <c r="K302" s="115"/>
      <c r="L302" s="111" t="s">
        <v>8906</v>
      </c>
      <c r="M302" s="111" t="str">
        <f>UPPER('route plans'!N417)</f>
        <v>N/A</v>
      </c>
      <c r="N302" s="111" t="str">
        <f>UPPER('route plans'!O417)</f>
        <v>NO</v>
      </c>
      <c r="O302" s="115"/>
      <c r="P302" s="111"/>
      <c r="Q302" s="111"/>
      <c r="R302" s="111"/>
      <c r="S302" s="111" t="str">
        <f>UPPER('route plans'!T417)</f>
        <v>HASSIM HASSIM</v>
      </c>
      <c r="T302" s="117" t="str">
        <f>'route plans'!U417</f>
        <v>060 993 2875</v>
      </c>
      <c r="U302" s="111"/>
      <c r="V302" s="111"/>
      <c r="W302" s="111">
        <f>'route plans'!X417</f>
        <v>44397</v>
      </c>
      <c r="X302" s="111">
        <f>'route plans'!Y417</f>
        <v>92</v>
      </c>
      <c r="Y302" s="111" t="str">
        <f>UPPER('route plans'!Z417)</f>
        <v/>
      </c>
      <c r="Z302" s="111" t="str">
        <f>UPPER('route plans'!AA417)</f>
        <v/>
      </c>
      <c r="AA302" s="111"/>
      <c r="AB302" s="116" t="e">
        <f ca="1">'route plans'!AC417</f>
        <v>#VALUE!</v>
      </c>
      <c r="AC302" s="111"/>
      <c r="AD302" s="111"/>
      <c r="AE302" s="111"/>
      <c r="AF302" s="111"/>
    </row>
    <row r="303" spans="1:32" ht="16.149999999999999" hidden="1" customHeight="1" x14ac:dyDescent="0.25">
      <c r="A303" s="111" t="str">
        <f>UPPER('route plans'!A2313)</f>
        <v>BOARD AND DÉCOR</v>
      </c>
      <c r="B303" s="111" t="str">
        <f>UPPER('route plans'!B2313)</f>
        <v>RANDFONTEIN</v>
      </c>
      <c r="C303" s="111" t="str">
        <f>UPPER('route plans'!C2313)</f>
        <v>RANDFONTEIN</v>
      </c>
      <c r="D303" s="111" t="str">
        <f>UPPER('route plans'!D2313)</f>
        <v>GAUTENG</v>
      </c>
      <c r="E303" s="111" t="str">
        <f>UPPER('route plans'!E2313)</f>
        <v>16 CHEVROLET STREET, AUREUS, RANDFONTEIN</v>
      </c>
      <c r="F303" s="111" t="str">
        <f>UPPER('route plans'!G2313)</f>
        <v>NO</v>
      </c>
      <c r="G303" s="111" t="str">
        <f>UPPER('route plans'!H2313)</f>
        <v>NONE</v>
      </c>
      <c r="H303" s="111"/>
      <c r="I303" s="115"/>
      <c r="J303" s="116"/>
      <c r="K303" s="115"/>
      <c r="L303" s="111" t="s">
        <v>8906</v>
      </c>
      <c r="M303" s="111" t="str">
        <f>UPPER('route plans'!N2313)</f>
        <v>N/A</v>
      </c>
      <c r="N303" s="111" t="str">
        <f>UPPER('route plans'!O2313)</f>
        <v>NO</v>
      </c>
      <c r="O303" s="111"/>
      <c r="P303" s="111"/>
      <c r="Q303" s="111"/>
      <c r="R303" s="111"/>
      <c r="S303" s="111" t="str">
        <f>UPPER('route plans'!T2313)</f>
        <v>KUDA</v>
      </c>
      <c r="T303" s="111" t="str">
        <f>'route plans'!U2313</f>
        <v>011 692 1628</v>
      </c>
      <c r="U303" s="111"/>
      <c r="V303" s="111"/>
      <c r="W303" s="111">
        <f>'route plans'!X2313</f>
        <v>0</v>
      </c>
      <c r="X303" s="111">
        <f>'route plans'!Y2313</f>
        <v>0</v>
      </c>
      <c r="Y303" s="111" t="str">
        <f>UPPER('route plans'!Z2313)</f>
        <v/>
      </c>
      <c r="Z303" s="111" t="str">
        <f>UPPER('route plans'!AA2313)</f>
        <v>ACCOUNTS@BOARDANDDECOR.CO.ZA</v>
      </c>
      <c r="AA303" s="111"/>
      <c r="AB303" s="116" t="e">
        <f ca="1">'route plans'!AC2313</f>
        <v>#VALUE!</v>
      </c>
      <c r="AC303" s="111"/>
      <c r="AD303" s="111"/>
      <c r="AE303" s="111"/>
      <c r="AF303" s="111"/>
    </row>
    <row r="304" spans="1:32" ht="16.149999999999999" hidden="1" customHeight="1" x14ac:dyDescent="0.25">
      <c r="A304" s="111" t="str">
        <f>UPPER('route plans'!A242)</f>
        <v xml:space="preserve">BOARD CITY </v>
      </c>
      <c r="B304" s="111" t="str">
        <f>UPPER('route plans'!B242)</f>
        <v>VAN DER BIJL</v>
      </c>
      <c r="C304" s="111" t="str">
        <f>UPPER('route plans'!C242)</f>
        <v>VAN DER BIJL</v>
      </c>
      <c r="D304" s="111" t="str">
        <f>UPPER('route plans'!D242)</f>
        <v>GAUTENG</v>
      </c>
      <c r="E304" s="111" t="str">
        <f>UPPER('route plans'!E242)</f>
        <v>38 HANS STRIJDOM STREET</v>
      </c>
      <c r="F304" s="111" t="str">
        <f>UPPER('route plans'!G242)</f>
        <v>NO</v>
      </c>
      <c r="G304" s="111" t="str">
        <f>UPPER('route plans'!H242)</f>
        <v>CUT &amp; EDGE</v>
      </c>
      <c r="H304" s="111"/>
      <c r="I304" s="115"/>
      <c r="J304" s="116"/>
      <c r="K304" s="115"/>
      <c r="L304" s="111" t="s">
        <v>8906</v>
      </c>
      <c r="M304" s="111" t="str">
        <f>UPPER('route plans'!N242)</f>
        <v>N/A</v>
      </c>
      <c r="N304" s="111" t="str">
        <f>UPPER('route plans'!O242)</f>
        <v>NO</v>
      </c>
      <c r="O304" s="115"/>
      <c r="P304" s="111"/>
      <c r="Q304" s="111"/>
      <c r="R304" s="111"/>
      <c r="S304" s="111" t="str">
        <f>UPPER('route plans'!T242)</f>
        <v/>
      </c>
      <c r="T304" s="117" t="str">
        <f>'route plans'!U242</f>
        <v>0169310889</v>
      </c>
      <c r="U304" s="111"/>
      <c r="V304" s="111"/>
      <c r="W304" s="115">
        <f>'route plans'!X242</f>
        <v>44473</v>
      </c>
      <c r="X304" s="116">
        <f>'route plans'!Y242</f>
        <v>16</v>
      </c>
      <c r="Y304" s="111" t="str">
        <f>UPPER('route plans'!Z242)</f>
        <v>YOLANDI</v>
      </c>
      <c r="Z304" s="111" t="str">
        <f>UPPER('route plans'!AA242)</f>
        <v/>
      </c>
      <c r="AA304" s="115"/>
      <c r="AB304" s="116">
        <f ca="1">'route plans'!AC242</f>
        <v>810</v>
      </c>
      <c r="AC304" s="111"/>
      <c r="AD304" s="111"/>
      <c r="AE304" s="111"/>
      <c r="AF304" s="111"/>
    </row>
    <row r="305" spans="1:32" ht="16.149999999999999" hidden="1" customHeight="1" x14ac:dyDescent="0.25">
      <c r="A305" s="111" t="str">
        <f>UPPER('route plans'!A248)</f>
        <v xml:space="preserve">BOBRAS HARDWARE </v>
      </c>
      <c r="B305" s="111" t="str">
        <f>UPPER('route plans'!B248)</f>
        <v>VONDWE</v>
      </c>
      <c r="C305" s="111" t="str">
        <f>UPPER('route plans'!C248)</f>
        <v>THOHOYANDOU</v>
      </c>
      <c r="D305" s="111" t="str">
        <f>UPPER('route plans'!D248)</f>
        <v>LIMPOPO</v>
      </c>
      <c r="E305" s="111" t="str">
        <f>UPPER('route plans'!E248)</f>
        <v>VONDWE, R523, MUTALE ROAD, THOYONDOU, 0971 (1KM FROM PNL)</v>
      </c>
      <c r="F305" s="111" t="str">
        <f>UPPER('route plans'!G248)</f>
        <v>NO</v>
      </c>
      <c r="G305" s="111" t="str">
        <f>UPPER('route plans'!H248)</f>
        <v>POWER BUILD</v>
      </c>
      <c r="H305" s="111"/>
      <c r="I305" s="115"/>
      <c r="J305" s="116"/>
      <c r="K305" s="115"/>
      <c r="L305" s="111" t="s">
        <v>8906</v>
      </c>
      <c r="M305" s="111" t="str">
        <f>UPPER('route plans'!N248)</f>
        <v>N/A</v>
      </c>
      <c r="N305" s="111" t="str">
        <f>UPPER('route plans'!O248)</f>
        <v>NO</v>
      </c>
      <c r="O305" s="115"/>
      <c r="P305" s="111"/>
      <c r="Q305" s="111"/>
      <c r="R305" s="111"/>
      <c r="S305" s="111" t="str">
        <f>UPPER('route plans'!T248)</f>
        <v>MOHAMED</v>
      </c>
      <c r="T305" s="117" t="str">
        <f>'route plans'!U248</f>
        <v>081 400 2230</v>
      </c>
      <c r="U305" s="111"/>
      <c r="V305" s="111"/>
      <c r="W305" s="115">
        <f>'route plans'!X248</f>
        <v>0</v>
      </c>
      <c r="X305" s="116">
        <f>'route plans'!Y248</f>
        <v>44489</v>
      </c>
      <c r="Y305" s="111" t="str">
        <f>UPPER('route plans'!Z248)</f>
        <v/>
      </c>
      <c r="Z305" s="111" t="str">
        <f>UPPER('route plans'!AA248)</f>
        <v>PMOHAMMED05@GMAIL.COM</v>
      </c>
      <c r="AA305" s="115"/>
      <c r="AB305" s="116">
        <f ca="1">'route plans'!AC248</f>
        <v>827</v>
      </c>
      <c r="AC305" s="111"/>
      <c r="AD305" s="111"/>
      <c r="AE305" s="111"/>
      <c r="AF305" s="111"/>
    </row>
    <row r="306" spans="1:32" ht="16.149999999999999" hidden="1" customHeight="1" x14ac:dyDescent="0.25">
      <c r="A306" s="111" t="str">
        <f>UPPER('route plans'!A250)</f>
        <v>BODDING HARDWARE</v>
      </c>
      <c r="B306" s="111" t="str">
        <f>UPPER('route plans'!B250)</f>
        <v>ROODEPOORT</v>
      </c>
      <c r="C306" s="111" t="str">
        <f>UPPER('route plans'!C250)</f>
        <v>JOHANNESBURG</v>
      </c>
      <c r="D306" s="111" t="str">
        <f>UPPER('route plans'!D250)</f>
        <v>GAUTENG</v>
      </c>
      <c r="E306" s="111" t="str">
        <f>UPPER('route plans'!E250)</f>
        <v>ROODEPOORT</v>
      </c>
      <c r="F306" s="111" t="str">
        <f>UPPER('route plans'!G250)</f>
        <v>NO</v>
      </c>
      <c r="G306" s="111" t="str">
        <f>UPPER('route plans'!H250)</f>
        <v>NONE</v>
      </c>
      <c r="H306" s="111"/>
      <c r="I306" s="115"/>
      <c r="J306" s="116"/>
      <c r="K306" s="115"/>
      <c r="L306" s="111" t="s">
        <v>8906</v>
      </c>
      <c r="M306" s="111" t="str">
        <f>UPPER('route plans'!N250)</f>
        <v>N/A</v>
      </c>
      <c r="N306" s="111" t="str">
        <f>UPPER('route plans'!O250)</f>
        <v>NO</v>
      </c>
      <c r="O306" s="115"/>
      <c r="P306" s="111"/>
      <c r="Q306" s="111"/>
      <c r="R306" s="111"/>
      <c r="S306" s="111" t="str">
        <f>UPPER('route plans'!T250)</f>
        <v>N/A</v>
      </c>
      <c r="T306" s="117" t="str">
        <f>'route plans'!U250</f>
        <v>0114522141</v>
      </c>
      <c r="U306" s="111"/>
      <c r="V306" s="111"/>
      <c r="W306" s="115">
        <f>'route plans'!X250</f>
        <v>0</v>
      </c>
      <c r="X306" s="116">
        <f>'route plans'!Y250</f>
        <v>44489</v>
      </c>
      <c r="Y306" s="111" t="str">
        <f>UPPER('route plans'!Z250)</f>
        <v/>
      </c>
      <c r="Z306" s="111" t="str">
        <f>UPPER('route plans'!AA250)</f>
        <v/>
      </c>
      <c r="AA306" s="115"/>
      <c r="AB306" s="116">
        <f ca="1">'route plans'!AC250</f>
        <v>810</v>
      </c>
      <c r="AC306" s="111"/>
      <c r="AD306" s="111"/>
      <c r="AE306" s="111"/>
      <c r="AF306" s="111"/>
    </row>
    <row r="307" spans="1:32" ht="16.149999999999999" hidden="1" customHeight="1" x14ac:dyDescent="0.25">
      <c r="A307" s="111" t="str">
        <f>UPPER('route plans'!A252)</f>
        <v>BOLOKA BUILDING MATERIAL &amp; HARDWARE  LESOTHO</v>
      </c>
      <c r="B307" s="111" t="str">
        <f>UPPER('route plans'!B252)</f>
        <v>LESOTHO</v>
      </c>
      <c r="C307" s="111" t="str">
        <f>UPPER('route plans'!C252)</f>
        <v>LESOTHO</v>
      </c>
      <c r="D307" s="111" t="str">
        <f>UPPER('route plans'!D252)</f>
        <v>LESOTHO</v>
      </c>
      <c r="E307" s="111" t="str">
        <f>UPPER('route plans'!E252)</f>
        <v>FOURIESBURG ROAD BUTHA BUTHE LESOTHO</v>
      </c>
      <c r="F307" s="111" t="str">
        <f>UPPER('route plans'!G252)</f>
        <v>NO</v>
      </c>
      <c r="G307" s="111" t="str">
        <f>UPPER('route plans'!H252)</f>
        <v>EST</v>
      </c>
      <c r="H307" s="111"/>
      <c r="I307" s="115"/>
      <c r="J307" s="116"/>
      <c r="K307" s="115"/>
      <c r="L307" s="111" t="s">
        <v>8906</v>
      </c>
      <c r="M307" s="111" t="str">
        <f>UPPER('route plans'!N252)</f>
        <v>N/A</v>
      </c>
      <c r="N307" s="111" t="str">
        <f>UPPER('route plans'!O252)</f>
        <v>NO</v>
      </c>
      <c r="O307" s="115"/>
      <c r="P307" s="111"/>
      <c r="Q307" s="111"/>
      <c r="R307" s="111"/>
      <c r="S307" s="111" t="str">
        <f>UPPER('route plans'!T252)</f>
        <v>IMRAN NOORMAHOMED</v>
      </c>
      <c r="T307" s="117" t="str">
        <f>'route plans'!U252</f>
        <v>00266-22460509</v>
      </c>
      <c r="U307" s="111"/>
      <c r="V307" s="111"/>
      <c r="W307" s="115">
        <f>'route plans'!X252</f>
        <v>0</v>
      </c>
      <c r="X307" s="116">
        <f>'route plans'!Y252</f>
        <v>0</v>
      </c>
      <c r="Y307" s="111" t="str">
        <f>UPPER('route plans'!Z252)</f>
        <v/>
      </c>
      <c r="Z307" s="111" t="str">
        <f>UPPER('route plans'!AA252)</f>
        <v>BOLOKABM@GMAIL.COM</v>
      </c>
      <c r="AA307" s="115"/>
      <c r="AB307" s="116">
        <f ca="1">'route plans'!AC252</f>
        <v>810</v>
      </c>
      <c r="AC307" s="111"/>
      <c r="AD307" s="111"/>
      <c r="AE307" s="111"/>
      <c r="AF307" s="111"/>
    </row>
    <row r="308" spans="1:32" ht="16.149999999999999" hidden="1" customHeight="1" x14ac:dyDescent="0.25">
      <c r="A308" t="s">
        <v>10762</v>
      </c>
      <c r="B308" s="254" t="s">
        <v>11189</v>
      </c>
      <c r="C308" t="s">
        <v>11189</v>
      </c>
      <c r="D308" s="295" t="s">
        <v>11189</v>
      </c>
      <c r="E308" s="300" t="s">
        <v>11765</v>
      </c>
      <c r="G308" s="259" t="s">
        <v>162</v>
      </c>
      <c r="L308" s="224" t="s">
        <v>8906</v>
      </c>
      <c r="S308" s="302" t="s">
        <v>12596</v>
      </c>
      <c r="T308" s="327" t="s">
        <v>1238</v>
      </c>
      <c r="Z308" s="302" t="s">
        <v>13117</v>
      </c>
    </row>
    <row r="309" spans="1:32" ht="16.149999999999999" hidden="1" customHeight="1" x14ac:dyDescent="0.25">
      <c r="A309" s="111" t="str">
        <f>UPPER('route plans'!A2110)</f>
        <v>BOLOKA BUILDING MATERIAL &amp; HARDWARE LESOTHO</v>
      </c>
      <c r="B309" s="111" t="str">
        <f>UPPER('route plans'!B2110)</f>
        <v>LESOTHO</v>
      </c>
      <c r="C309" s="111" t="str">
        <f>UPPER('route plans'!C2110)</f>
        <v>LESOTHO</v>
      </c>
      <c r="D309" s="111" t="str">
        <f>UPPER('route plans'!D2110)</f>
        <v>LESOTHO</v>
      </c>
      <c r="E309" s="111" t="str">
        <f>UPPER('route plans'!E2110)</f>
        <v>FOURIESBURG ROAD BUTHA BUTHE LESOTHO</v>
      </c>
      <c r="F309" s="111" t="str">
        <f>UPPER('route plans'!G2110)</f>
        <v>NO</v>
      </c>
      <c r="G309" s="111" t="str">
        <f>UPPER('route plans'!H2110)</f>
        <v>BUILD IT</v>
      </c>
      <c r="H309" s="111"/>
      <c r="I309" s="115"/>
      <c r="J309" s="116"/>
      <c r="K309" s="115"/>
      <c r="L309" s="111" t="s">
        <v>8906</v>
      </c>
      <c r="M309" s="111" t="str">
        <f>UPPER('route plans'!N2110)</f>
        <v>N/A</v>
      </c>
      <c r="N309" s="111" t="str">
        <f>UPPER('route plans'!O2110)</f>
        <v>N</v>
      </c>
      <c r="O309" s="111"/>
      <c r="P309" s="111"/>
      <c r="Q309" s="111"/>
      <c r="R309" s="111"/>
      <c r="S309" s="111" t="str">
        <f>UPPER('route plans'!T2110)</f>
        <v>IMRAN NOORMAHOMED</v>
      </c>
      <c r="T309" s="111" t="str">
        <f>'route plans'!U2110</f>
        <v>00266-22460509</v>
      </c>
      <c r="U309" s="111"/>
      <c r="V309" s="111"/>
      <c r="W309" s="111">
        <f>'route plans'!X2110</f>
        <v>0</v>
      </c>
      <c r="X309" s="111">
        <f>'route plans'!Y2110</f>
        <v>0</v>
      </c>
      <c r="Y309" s="111" t="str">
        <f>UPPER('route plans'!Z2110)</f>
        <v/>
      </c>
      <c r="Z309" s="111" t="str">
        <f>UPPER('route plans'!AA2110)</f>
        <v>BOLOKABM@GMAIL.COM</v>
      </c>
      <c r="AA309" s="118"/>
      <c r="AB309" s="116">
        <f ca="1">'route plans'!AC2110</f>
        <v>823</v>
      </c>
      <c r="AC309" s="111"/>
      <c r="AD309" s="111"/>
      <c r="AE309" s="111"/>
      <c r="AF309" s="111"/>
    </row>
    <row r="310" spans="1:32" ht="16.149999999999999" hidden="1" customHeight="1" x14ac:dyDescent="0.25">
      <c r="A310" s="111" t="str">
        <f>UPPER('route plans'!A253)</f>
        <v>BOLT &amp; TOOL AFRICA POLOKWANE</v>
      </c>
      <c r="B310" s="111" t="str">
        <f>UPPER('route plans'!B253)</f>
        <v>MAGNA</v>
      </c>
      <c r="C310" s="111" t="str">
        <f>UPPER('route plans'!C253)</f>
        <v>POLOKWANE</v>
      </c>
      <c r="D310" s="111" t="str">
        <f>UPPER('route plans'!D253)</f>
        <v xml:space="preserve">LIMPOPO </v>
      </c>
      <c r="E310" s="111" t="str">
        <f>UPPER('route plans'!E253)</f>
        <v>UNIT 6/7 GATEWAY PARK MAGNA POLOKWANE 0699</v>
      </c>
      <c r="F310" s="111" t="str">
        <f>UPPER('route plans'!G253)</f>
        <v>NO</v>
      </c>
      <c r="G310" s="111" t="str">
        <f>UPPER('route plans'!H253)</f>
        <v>EST</v>
      </c>
      <c r="H310" s="111"/>
      <c r="I310" s="115"/>
      <c r="J310" s="116"/>
      <c r="K310" s="115"/>
      <c r="L310" s="111" t="s">
        <v>8906</v>
      </c>
      <c r="M310" s="111" t="str">
        <f>UPPER('route plans'!N253)</f>
        <v>N/A</v>
      </c>
      <c r="N310" s="111" t="str">
        <f>UPPER('route plans'!O253)</f>
        <v>NO</v>
      </c>
      <c r="O310" s="115"/>
      <c r="P310" s="111"/>
      <c r="Q310" s="111"/>
      <c r="R310" s="111"/>
      <c r="S310" s="111" t="str">
        <f>UPPER('route plans'!T253)</f>
        <v>S J VAN DER WALT / TF THERON</v>
      </c>
      <c r="T310" s="117" t="str">
        <f>'route plans'!U253</f>
        <v>079 522 1765</v>
      </c>
      <c r="U310" s="111"/>
      <c r="V310" s="111"/>
      <c r="W310" s="115">
        <f>'route plans'!X253</f>
        <v>0</v>
      </c>
      <c r="X310" s="116">
        <f>'route plans'!Y253</f>
        <v>0</v>
      </c>
      <c r="Y310" s="111" t="str">
        <f>UPPER('route plans'!Z253)</f>
        <v/>
      </c>
      <c r="Z310" s="111" t="str">
        <f>UPPER('route plans'!AA253)</f>
        <v xml:space="preserve">SALES@BTAPOL.CO.ZA;FRANCOIS@BTAPOL.CO.ZA </v>
      </c>
      <c r="AA310" s="115"/>
      <c r="AB310" s="116">
        <f ca="1">'route plans'!AC253</f>
        <v>810</v>
      </c>
      <c r="AC310" s="111"/>
      <c r="AD310" s="111"/>
      <c r="AE310" s="111"/>
      <c r="AF310" s="111"/>
    </row>
    <row r="311" spans="1:32" ht="16.149999999999999" hidden="1" customHeight="1" x14ac:dyDescent="0.25">
      <c r="A311" t="s">
        <v>10465</v>
      </c>
      <c r="B311" s="254" t="s">
        <v>9996</v>
      </c>
      <c r="C311" t="s">
        <v>9996</v>
      </c>
      <c r="D311" s="295" t="s">
        <v>10006</v>
      </c>
      <c r="E311" s="300" t="s">
        <v>11476</v>
      </c>
      <c r="G311" s="259" t="s">
        <v>162</v>
      </c>
      <c r="L311" s="224" t="s">
        <v>8906</v>
      </c>
      <c r="S311" s="302" t="s">
        <v>12392</v>
      </c>
      <c r="T311" s="327" t="s">
        <v>1244</v>
      </c>
      <c r="Z311" s="302" t="s">
        <v>12915</v>
      </c>
    </row>
    <row r="312" spans="1:32" ht="16.149999999999999" hidden="1" customHeight="1" x14ac:dyDescent="0.25">
      <c r="A312" s="111" t="str">
        <f>UPPER('route plans'!A273)</f>
        <v xml:space="preserve">BOLT N ALL </v>
      </c>
      <c r="B312" s="111" t="str">
        <f>UPPER('route plans'!B273)</f>
        <v>BLACKHEATH</v>
      </c>
      <c r="C312" s="111" t="str">
        <f>UPPER('route plans'!C273)</f>
        <v>BLACKHEATH</v>
      </c>
      <c r="D312" s="111" t="str">
        <f>UPPER('route plans'!D273)</f>
        <v>WESTERN CAPE</v>
      </c>
      <c r="E312" s="111" t="str">
        <f>UPPER('route plans'!E273)</f>
        <v>18 RANGI ROAD BLACKHEATH 7580</v>
      </c>
      <c r="F312" s="111" t="str">
        <f>UPPER('route plans'!G273)</f>
        <v>NO</v>
      </c>
      <c r="G312" s="111" t="str">
        <f>UPPER('route plans'!H273)</f>
        <v>EST</v>
      </c>
      <c r="H312" s="111"/>
      <c r="I312" s="115"/>
      <c r="J312" s="116"/>
      <c r="K312" s="115"/>
      <c r="L312" s="111" t="s">
        <v>8906</v>
      </c>
      <c r="M312" s="111" t="str">
        <f>UPPER('route plans'!N273)</f>
        <v>N/A</v>
      </c>
      <c r="N312" s="111" t="str">
        <f>UPPER('route plans'!O273)</f>
        <v>NO</v>
      </c>
      <c r="O312" s="111"/>
      <c r="P312" s="111"/>
      <c r="Q312" s="111"/>
      <c r="R312" s="111"/>
      <c r="S312" s="111" t="str">
        <f>UPPER('route plans'!T273)</f>
        <v>DIRK VD WALT</v>
      </c>
      <c r="T312" s="117" t="str">
        <f>'route plans'!U273</f>
        <v>021 905 0460</v>
      </c>
      <c r="U312" s="111"/>
      <c r="V312" s="111"/>
      <c r="W312" s="115">
        <f>'route plans'!X273</f>
        <v>44432</v>
      </c>
      <c r="X312" s="116">
        <f>'route plans'!Y273</f>
        <v>57</v>
      </c>
      <c r="Y312" s="111" t="str">
        <f>UPPER('route plans'!Z273)</f>
        <v/>
      </c>
      <c r="Z312" s="111" t="str">
        <f>UPPER('route plans'!AA273)</f>
        <v/>
      </c>
      <c r="AA312" s="115"/>
      <c r="AB312" s="116">
        <f ca="1">'route plans'!AC273</f>
        <v>832</v>
      </c>
      <c r="AC312" s="111"/>
      <c r="AD312" s="111"/>
      <c r="AE312" s="111"/>
      <c r="AF312" s="111"/>
    </row>
    <row r="313" spans="1:32" ht="16.149999999999999" hidden="1" customHeight="1" x14ac:dyDescent="0.25">
      <c r="A313" s="111" t="str">
        <f>UPPER('route plans'!A261)</f>
        <v>BONANZA PLUMBING AND ELECTRICAL SUPPLIES</v>
      </c>
      <c r="B313" s="111" t="str">
        <f>UPPER('route plans'!B261)</f>
        <v>WELKOM</v>
      </c>
      <c r="C313" s="111" t="str">
        <f>UPPER('route plans'!C261)</f>
        <v>WELKOM</v>
      </c>
      <c r="D313" s="111" t="str">
        <f>UPPER('route plans'!D261)</f>
        <v>FREE STATE</v>
      </c>
      <c r="E313" s="111" t="str">
        <f>UPPER('route plans'!E261)</f>
        <v>38C BOK STREET WELKOM 9459</v>
      </c>
      <c r="F313" s="111" t="str">
        <f>UPPER('route plans'!G261)</f>
        <v>NO</v>
      </c>
      <c r="G313" s="111" t="str">
        <f>UPPER('route plans'!H261)</f>
        <v>EST</v>
      </c>
      <c r="H313" s="111"/>
      <c r="I313" s="115"/>
      <c r="J313" s="116"/>
      <c r="K313" s="115"/>
      <c r="L313" s="111" t="s">
        <v>8906</v>
      </c>
      <c r="M313" s="111" t="str">
        <f>UPPER('route plans'!N261)</f>
        <v>N/A</v>
      </c>
      <c r="N313" s="111" t="str">
        <f>UPPER('route plans'!O261)</f>
        <v>NO</v>
      </c>
      <c r="O313" s="115"/>
      <c r="P313" s="111"/>
      <c r="Q313" s="111"/>
      <c r="R313" s="111"/>
      <c r="S313" s="111" t="str">
        <f>UPPER('route plans'!T261)</f>
        <v>RAYHAAN JHETAM</v>
      </c>
      <c r="T313" s="117" t="str">
        <f>'route plans'!U261</f>
        <v>057 352 8605</v>
      </c>
      <c r="U313" s="111"/>
      <c r="V313" s="111"/>
      <c r="W313" s="115">
        <f>'route plans'!X261</f>
        <v>0</v>
      </c>
      <c r="X313" s="116">
        <f>'route plans'!Y261</f>
        <v>0</v>
      </c>
      <c r="Y313" s="111" t="str">
        <f>UPPER('route plans'!Z261)</f>
        <v/>
      </c>
      <c r="Z313" s="111" t="str">
        <f>UPPER('route plans'!AA261)</f>
        <v>RAYJHETAM@GMAIL.COM</v>
      </c>
      <c r="AA313" s="115"/>
      <c r="AB313" s="116" t="e">
        <f ca="1">'route plans'!AC261</f>
        <v>#VALUE!</v>
      </c>
      <c r="AC313" s="111"/>
      <c r="AD313" s="111"/>
      <c r="AE313" s="111"/>
      <c r="AF313" s="111"/>
    </row>
    <row r="314" spans="1:32" ht="16.149999999999999" hidden="1" customHeight="1" x14ac:dyDescent="0.25">
      <c r="A314" s="111" t="str">
        <f>UPPER('route plans'!A2134)</f>
        <v>BONANZA PLUMBING AND ELECTRICAL SUPPLIES</v>
      </c>
      <c r="B314" s="111" t="str">
        <f>UPPER('route plans'!B2134)</f>
        <v>WELKOM</v>
      </c>
      <c r="C314" s="111" t="str">
        <f>UPPER('route plans'!C2134)</f>
        <v>WELKOM</v>
      </c>
      <c r="D314" s="111" t="str">
        <f>UPPER('route plans'!D2134)</f>
        <v>FREE STATE</v>
      </c>
      <c r="E314" s="111" t="str">
        <f>UPPER('route plans'!E2134)</f>
        <v>38C BOK STREET WELKOM 9459</v>
      </c>
      <c r="F314" s="111" t="str">
        <f>UPPER('route plans'!G2134)</f>
        <v>NO</v>
      </c>
      <c r="G314" s="111" t="str">
        <f>UPPER('route plans'!H2134)</f>
        <v>BUILD IT</v>
      </c>
      <c r="H314" s="111"/>
      <c r="I314" s="115"/>
      <c r="J314" s="116"/>
      <c r="K314" s="115"/>
      <c r="L314" s="111" t="s">
        <v>8906</v>
      </c>
      <c r="M314" s="111" t="str">
        <f>UPPER('route plans'!N2134)</f>
        <v>N/A</v>
      </c>
      <c r="N314" s="111" t="str">
        <f>UPPER('route plans'!O2134)</f>
        <v>N</v>
      </c>
      <c r="O314" s="111"/>
      <c r="P314" s="111"/>
      <c r="Q314" s="111"/>
      <c r="R314" s="111"/>
      <c r="S314" s="111" t="str">
        <f>UPPER('route plans'!T2134)</f>
        <v>RAYHAAN JHETAM</v>
      </c>
      <c r="T314" s="111" t="str">
        <f>'route plans'!U2134</f>
        <v>057 352 8605</v>
      </c>
      <c r="U314" s="111"/>
      <c r="V314" s="111"/>
      <c r="W314" s="111">
        <f>'route plans'!X2134</f>
        <v>0</v>
      </c>
      <c r="X314" s="111">
        <f>'route plans'!Y2134</f>
        <v>0</v>
      </c>
      <c r="Y314" s="111" t="str">
        <f>UPPER('route plans'!Z2134)</f>
        <v/>
      </c>
      <c r="Z314" s="111" t="str">
        <f>UPPER('route plans'!AA2134)</f>
        <v>RAYJHETAM@GMAIL.COM</v>
      </c>
      <c r="AA314" s="118"/>
      <c r="AB314" s="116">
        <f ca="1">'route plans'!AC2134</f>
        <v>823</v>
      </c>
      <c r="AC314" s="111"/>
      <c r="AD314" s="111"/>
      <c r="AE314" s="111"/>
      <c r="AF314" s="111"/>
    </row>
    <row r="315" spans="1:32" ht="16.149999999999999" hidden="1" customHeight="1" x14ac:dyDescent="0.25">
      <c r="A315" t="s">
        <v>10795</v>
      </c>
      <c r="B315" s="254" t="s">
        <v>10001</v>
      </c>
      <c r="C315" t="s">
        <v>10001</v>
      </c>
      <c r="D315" s="295" t="s">
        <v>9197</v>
      </c>
      <c r="E315" s="300" t="s">
        <v>11794</v>
      </c>
      <c r="G315" s="259" t="s">
        <v>162</v>
      </c>
      <c r="L315" s="224" t="s">
        <v>8906</v>
      </c>
      <c r="S315" s="302" t="s">
        <v>12620</v>
      </c>
      <c r="T315" s="300" t="s">
        <v>1280</v>
      </c>
      <c r="Z315" s="302" t="s">
        <v>13142</v>
      </c>
    </row>
    <row r="316" spans="1:32" ht="16.149999999999999" hidden="1" customHeight="1" x14ac:dyDescent="0.25">
      <c r="A316" s="111" t="str">
        <f>UPPER('route plans'!A121)</f>
        <v>B-ONE HIRE CENTURION</v>
      </c>
      <c r="B316" s="111" t="str">
        <f>UPPER('route plans'!B121)</f>
        <v>LYTTLETON</v>
      </c>
      <c r="C316" s="111" t="str">
        <f>UPPER('route plans'!C121)</f>
        <v>CENTURION</v>
      </c>
      <c r="D316" s="111" t="str">
        <f>UPPER('route plans'!D121)</f>
        <v>GAUTENG</v>
      </c>
      <c r="E316" s="111" t="str">
        <f>UPPER('route plans'!E121)</f>
        <v>KRUGER AVE SOUTH, LYTTELTON, CENTURION, 0157</v>
      </c>
      <c r="F316" s="111" t="str">
        <f>UPPER('route plans'!G121)</f>
        <v>NO</v>
      </c>
      <c r="G316" s="111" t="str">
        <f>UPPER('route plans'!H121)</f>
        <v>BUCO</v>
      </c>
      <c r="H316" s="111"/>
      <c r="I316" s="115"/>
      <c r="J316" s="116"/>
      <c r="K316" s="115"/>
      <c r="L316" s="111" t="s">
        <v>8906</v>
      </c>
      <c r="M316" s="111" t="str">
        <f>UPPER('route plans'!N121)</f>
        <v>N/A</v>
      </c>
      <c r="N316" s="111" t="str">
        <f>UPPER('route plans'!O121)</f>
        <v>NO</v>
      </c>
      <c r="O316" s="111"/>
      <c r="P316" s="111"/>
      <c r="Q316" s="111"/>
      <c r="R316" s="111"/>
      <c r="S316" s="111" t="str">
        <f>UPPER('route plans'!T121)</f>
        <v>-</v>
      </c>
      <c r="T316" s="119">
        <f>'route plans'!U121</f>
        <v>0</v>
      </c>
      <c r="U316" s="111"/>
      <c r="V316" s="111"/>
      <c r="W316" s="111">
        <f>'route plans'!X121</f>
        <v>0</v>
      </c>
      <c r="X316" s="116">
        <f>'route plans'!Y121</f>
        <v>0</v>
      </c>
      <c r="Y316" s="111" t="str">
        <f>UPPER('route plans'!Z121)</f>
        <v/>
      </c>
      <c r="Z316" s="111" t="str">
        <f>UPPER('route plans'!AA121)</f>
        <v>TILLIE@B-ONE.CO.ZA</v>
      </c>
      <c r="AA316" s="115"/>
      <c r="AB316" s="116">
        <f ca="1">'route plans'!AC121</f>
        <v>810</v>
      </c>
      <c r="AC316" s="111"/>
      <c r="AD316" s="111"/>
      <c r="AE316" s="111"/>
      <c r="AF316" s="111"/>
    </row>
    <row r="317" spans="1:32" ht="16.149999999999999" hidden="1" customHeight="1" x14ac:dyDescent="0.25">
      <c r="A317" s="111" t="str">
        <f>UPPER('route plans'!A280)</f>
        <v>BONNIEVALE BUILD &amp; SAVE ( OLD NAME JACKS PAINT )</v>
      </c>
      <c r="B317" s="111" t="str">
        <f>UPPER('route plans'!B280)</f>
        <v>BONNIEVALE</v>
      </c>
      <c r="C317" s="111" t="str">
        <f>UPPER('route plans'!C280)</f>
        <v>BONNIEVALE</v>
      </c>
      <c r="D317" s="111" t="str">
        <f>UPPER('route plans'!D280)</f>
        <v>WESTERN CAPE</v>
      </c>
      <c r="E317" s="111" t="str">
        <f>UPPER('route plans'!E280)</f>
        <v>76 MAIN ROAD BONNIEVALE 6730</v>
      </c>
      <c r="F317" s="111" t="str">
        <f>UPPER('route plans'!G280)</f>
        <v>NO</v>
      </c>
      <c r="G317" s="111" t="str">
        <f>UPPER('route plans'!H280)</f>
        <v>EST</v>
      </c>
      <c r="H317" s="111"/>
      <c r="I317" s="115"/>
      <c r="J317" s="116"/>
      <c r="K317" s="115"/>
      <c r="L317" s="111" t="s">
        <v>8906</v>
      </c>
      <c r="M317" s="111" t="str">
        <f>UPPER('route plans'!N280)</f>
        <v>N/A</v>
      </c>
      <c r="N317" s="111" t="str">
        <f>UPPER('route plans'!O280)</f>
        <v>NO</v>
      </c>
      <c r="O317" s="111"/>
      <c r="P317" s="111"/>
      <c r="Q317" s="111"/>
      <c r="R317" s="111"/>
      <c r="S317" s="111" t="str">
        <f>UPPER('route plans'!T280)</f>
        <v>NIEL DU TOIT</v>
      </c>
      <c r="T317" s="117" t="str">
        <f>'route plans'!U280</f>
        <v>023 616 3675</v>
      </c>
      <c r="U317" s="111"/>
      <c r="V317" s="111"/>
      <c r="W317" s="115">
        <f>'route plans'!X280</f>
        <v>44391</v>
      </c>
      <c r="X317" s="116">
        <f>'route plans'!Y280</f>
        <v>98</v>
      </c>
      <c r="Y317" s="111" t="str">
        <f>UPPER('route plans'!Z280)</f>
        <v/>
      </c>
      <c r="Z317" s="111" t="str">
        <f>UPPER('route plans'!AA280)</f>
        <v/>
      </c>
      <c r="AA317" s="111"/>
      <c r="AB317" s="116">
        <f ca="1">'route plans'!AC280</f>
        <v>832</v>
      </c>
      <c r="AC317" s="111"/>
      <c r="AD317" s="111"/>
      <c r="AE317" s="111"/>
      <c r="AF317" s="111"/>
    </row>
    <row r="318" spans="1:32" ht="16.149999999999999" hidden="1" customHeight="1" x14ac:dyDescent="0.25">
      <c r="A318" t="s">
        <v>10439</v>
      </c>
      <c r="B318" s="254" t="s">
        <v>11096</v>
      </c>
      <c r="C318" t="s">
        <v>11096</v>
      </c>
      <c r="D318" s="295" t="s">
        <v>11375</v>
      </c>
      <c r="E318" s="300" t="s">
        <v>11450</v>
      </c>
      <c r="G318" s="259" t="s">
        <v>162</v>
      </c>
      <c r="L318" s="224" t="s">
        <v>8906</v>
      </c>
      <c r="S318" s="302" t="s">
        <v>12374</v>
      </c>
      <c r="T318" s="300" t="s">
        <v>1368</v>
      </c>
      <c r="Z318" s="302" t="s">
        <v>12898</v>
      </c>
    </row>
    <row r="319" spans="1:32" ht="16.149999999999999" hidden="1" customHeight="1" x14ac:dyDescent="0.25">
      <c r="A319" s="111" t="str">
        <f>UPPER('route plans'!A265)</f>
        <v>BONUS HARDWARE</v>
      </c>
      <c r="B319" s="111" t="str">
        <f>UPPER('route plans'!B265)</f>
        <v>HEILBRON</v>
      </c>
      <c r="C319" s="111" t="str">
        <f>UPPER('route plans'!C265)</f>
        <v>HEILBRON</v>
      </c>
      <c r="D319" s="111" t="str">
        <f>UPPER('route plans'!D265)</f>
        <v>FREE STATE</v>
      </c>
      <c r="E319" s="111" t="str">
        <f>UPPER('route plans'!E265)</f>
        <v>31 BREE STRAAT, HEILBRON</v>
      </c>
      <c r="F319" s="111" t="str">
        <f>UPPER('route plans'!G265)</f>
        <v>NO</v>
      </c>
      <c r="G319" s="111" t="str">
        <f>UPPER('route plans'!H265)</f>
        <v>EST</v>
      </c>
      <c r="H319" s="111"/>
      <c r="I319" s="115"/>
      <c r="J319" s="116"/>
      <c r="K319" s="115"/>
      <c r="L319" s="111" t="s">
        <v>8906</v>
      </c>
      <c r="M319" s="111" t="str">
        <f>UPPER('route plans'!N265)</f>
        <v>N/A</v>
      </c>
      <c r="N319" s="111" t="str">
        <f>UPPER('route plans'!O265)</f>
        <v>NO</v>
      </c>
      <c r="O319" s="115"/>
      <c r="P319" s="111"/>
      <c r="Q319" s="111"/>
      <c r="R319" s="111"/>
      <c r="S319" s="111" t="str">
        <f>UPPER('route plans'!T265)</f>
        <v>JAN DANIEL BARNMAN</v>
      </c>
      <c r="T319" s="117" t="str">
        <f>'route plans'!U265</f>
        <v>058 853 0169</v>
      </c>
      <c r="U319" s="111"/>
      <c r="V319" s="111"/>
      <c r="W319" s="115">
        <f>'route plans'!X265</f>
        <v>0</v>
      </c>
      <c r="X319" s="116">
        <f>'route plans'!Y265</f>
        <v>0</v>
      </c>
      <c r="Y319" s="111" t="str">
        <f>UPPER('route plans'!Z265)</f>
        <v/>
      </c>
      <c r="Z319" s="111" t="str">
        <f>UPPER('route plans'!AA265)</f>
        <v>BONUSHARDWARE@SKYSAT.CO.ZA</v>
      </c>
      <c r="AA319" s="115"/>
      <c r="AB319" s="116" t="e">
        <f ca="1">'route plans'!AC265</f>
        <v>#VALUE!</v>
      </c>
      <c r="AC319" s="111"/>
      <c r="AD319" s="111"/>
      <c r="AE319" s="111"/>
      <c r="AF319" s="111"/>
    </row>
    <row r="320" spans="1:32" ht="16.149999999999999" hidden="1" customHeight="1" x14ac:dyDescent="0.25">
      <c r="A320" s="111" t="str">
        <f>UPPER('route plans'!A2046)</f>
        <v>BONUS HARDWARE</v>
      </c>
      <c r="B320" s="111" t="str">
        <f>UPPER('route plans'!B2046)</f>
        <v>HEILBRON</v>
      </c>
      <c r="C320" s="111" t="str">
        <f>UPPER('route plans'!C2046)</f>
        <v>HEILBRON</v>
      </c>
      <c r="D320" s="111" t="str">
        <f>UPPER('route plans'!D2046)</f>
        <v>FREE STATE</v>
      </c>
      <c r="E320" s="111" t="str">
        <f>UPPER('route plans'!E2046)</f>
        <v>31 BREESTRAAT HEILBRON 9650</v>
      </c>
      <c r="F320" s="111" t="str">
        <f>UPPER('route plans'!G2046)</f>
        <v>NO</v>
      </c>
      <c r="G320" s="111" t="str">
        <f>UPPER('route plans'!H2046)</f>
        <v>BUILD IT</v>
      </c>
      <c r="H320" s="111"/>
      <c r="I320" s="115"/>
      <c r="J320" s="116"/>
      <c r="K320" s="115"/>
      <c r="L320" s="111" t="s">
        <v>8906</v>
      </c>
      <c r="M320" s="111" t="str">
        <f>UPPER('route plans'!N2046)</f>
        <v>N/A</v>
      </c>
      <c r="N320" s="111" t="str">
        <f>UPPER('route plans'!O2046)</f>
        <v>N</v>
      </c>
      <c r="O320" s="111"/>
      <c r="P320" s="111"/>
      <c r="Q320" s="111"/>
      <c r="R320" s="111"/>
      <c r="S320" s="111" t="str">
        <f>UPPER('route plans'!T2046)</f>
        <v>JANIE</v>
      </c>
      <c r="T320" s="111" t="str">
        <f>'route plans'!U2046</f>
        <v>058 853 0169</v>
      </c>
      <c r="U320" s="111"/>
      <c r="V320" s="111"/>
      <c r="W320" s="111">
        <f>'route plans'!X2046</f>
        <v>0</v>
      </c>
      <c r="X320" s="111">
        <f>'route plans'!Y2046</f>
        <v>0</v>
      </c>
      <c r="Y320" s="111" t="str">
        <f>UPPER('route plans'!Z2046)</f>
        <v/>
      </c>
      <c r="Z320" s="111" t="str">
        <f>UPPER('route plans'!AA2046)</f>
        <v>BONUSHARDWARE@SKYSAT.CO.ZA</v>
      </c>
      <c r="AA320" s="118"/>
      <c r="AB320" s="116">
        <f ca="1">'route plans'!AC2046</f>
        <v>823</v>
      </c>
      <c r="AC320" s="111"/>
      <c r="AD320" s="111"/>
      <c r="AE320" s="111"/>
      <c r="AF320" s="111"/>
    </row>
    <row r="321" spans="1:32" ht="16.149999999999999" hidden="1" customHeight="1" x14ac:dyDescent="0.25">
      <c r="A321" s="111" t="str">
        <f>UPPER('route plans'!A267)</f>
        <v xml:space="preserve">BONUS HARDWARE </v>
      </c>
      <c r="B321" s="111" t="str">
        <f>UPPER('route plans'!B267)</f>
        <v>HEILBRON</v>
      </c>
      <c r="C321" s="111" t="str">
        <f>UPPER('route plans'!C267)</f>
        <v>HEILBRON</v>
      </c>
      <c r="D321" s="111" t="str">
        <f>UPPER('route plans'!D267)</f>
        <v xml:space="preserve">FREE STATE </v>
      </c>
      <c r="E321" s="111" t="str">
        <f>UPPER('route plans'!E267)</f>
        <v xml:space="preserve">31 BREESTRAAT HEILBRON 9650 </v>
      </c>
      <c r="F321" s="111" t="str">
        <f>UPPER('route plans'!G267)</f>
        <v>NO</v>
      </c>
      <c r="G321" s="111" t="str">
        <f>UPPER('route plans'!H267)</f>
        <v>EST</v>
      </c>
      <c r="H321" s="111"/>
      <c r="I321" s="115"/>
      <c r="J321" s="116"/>
      <c r="K321" s="115"/>
      <c r="L321" s="111" t="s">
        <v>8906</v>
      </c>
      <c r="M321" s="111" t="str">
        <f>UPPER('route plans'!N267)</f>
        <v>N/A</v>
      </c>
      <c r="N321" s="111" t="str">
        <f>UPPER('route plans'!O267)</f>
        <v>NO</v>
      </c>
      <c r="O321" s="115"/>
      <c r="P321" s="111"/>
      <c r="Q321" s="111"/>
      <c r="R321" s="111"/>
      <c r="S321" s="111" t="str">
        <f>UPPER('route plans'!T267)</f>
        <v>JANIE</v>
      </c>
      <c r="T321" s="119" t="str">
        <f>'route plans'!U267</f>
        <v>058 853 0169</v>
      </c>
      <c r="U321" s="111"/>
      <c r="V321" s="111"/>
      <c r="W321" s="111">
        <f>'route plans'!X267</f>
        <v>0</v>
      </c>
      <c r="X321" s="116">
        <f>'route plans'!Y267</f>
        <v>0</v>
      </c>
      <c r="Y321" s="111" t="str">
        <f>UPPER('route plans'!Z267)</f>
        <v/>
      </c>
      <c r="Z321" s="111" t="str">
        <f>UPPER('route plans'!AA267)</f>
        <v>BONUSHARDWARE@SKYSAT.CO.ZA</v>
      </c>
      <c r="AA321" s="118"/>
      <c r="AB321" s="116" t="e">
        <f ca="1">'route plans'!AC267</f>
        <v>#VALUE!</v>
      </c>
      <c r="AC321" s="111"/>
      <c r="AD321" s="111"/>
      <c r="AE321" s="111"/>
      <c r="AF321" s="111"/>
    </row>
    <row r="322" spans="1:32" ht="16.149999999999999" hidden="1" customHeight="1" x14ac:dyDescent="0.25">
      <c r="A322" t="s">
        <v>10685</v>
      </c>
      <c r="B322" s="254" t="s">
        <v>11204</v>
      </c>
      <c r="C322" t="s">
        <v>11204</v>
      </c>
      <c r="D322" s="295" t="s">
        <v>11377</v>
      </c>
      <c r="E322" s="300" t="s">
        <v>11690</v>
      </c>
      <c r="G322" s="259" t="s">
        <v>162</v>
      </c>
      <c r="L322" s="224" t="s">
        <v>8906</v>
      </c>
      <c r="S322" s="302" t="s">
        <v>12547</v>
      </c>
      <c r="T322" s="300" t="s">
        <v>1297</v>
      </c>
      <c r="Z322" s="302" t="s">
        <v>13068</v>
      </c>
    </row>
    <row r="323" spans="1:32" ht="16.149999999999999" hidden="1" customHeight="1" x14ac:dyDescent="0.25">
      <c r="A323" s="111" t="str">
        <f>UPPER('route plans'!A268)</f>
        <v>BORDER PLUMBING &amp; HARDWARE  K.CARRIM BUILDERS</v>
      </c>
      <c r="B323" s="111" t="str">
        <f>UPPER('route plans'!B268)</f>
        <v>THLABANE</v>
      </c>
      <c r="C323" s="111" t="str">
        <f>UPPER('route plans'!C268)</f>
        <v>RUSTENBURG</v>
      </c>
      <c r="D323" s="111" t="str">
        <f>UPPER('route plans'!D268)</f>
        <v xml:space="preserve">NORTH WEST </v>
      </c>
      <c r="E323" s="111" t="str">
        <f>UPPER('route plans'!E268)</f>
        <v>2889 MOTSATSI STR TLHABANE RUSTENBURG</v>
      </c>
      <c r="F323" s="111" t="str">
        <f>UPPER('route plans'!G268)</f>
        <v>NO</v>
      </c>
      <c r="G323" s="111" t="str">
        <f>UPPER('route plans'!H268)</f>
        <v>EST</v>
      </c>
      <c r="H323" s="111"/>
      <c r="I323" s="115"/>
      <c r="J323" s="116"/>
      <c r="K323" s="115"/>
      <c r="L323" s="111" t="s">
        <v>8906</v>
      </c>
      <c r="M323" s="111" t="str">
        <f>UPPER('route plans'!N268)</f>
        <v>N/A</v>
      </c>
      <c r="N323" s="111" t="str">
        <f>UPPER('route plans'!O268)</f>
        <v>NO</v>
      </c>
      <c r="O323" s="111"/>
      <c r="P323" s="111"/>
      <c r="Q323" s="111"/>
      <c r="R323" s="111"/>
      <c r="S323" s="111" t="str">
        <f>UPPER('route plans'!T268)</f>
        <v>YUSUF EBRAHIM</v>
      </c>
      <c r="T323" s="117" t="str">
        <f>'route plans'!U268</f>
        <v>014 565 7189</v>
      </c>
      <c r="U323" s="111"/>
      <c r="V323" s="111"/>
      <c r="W323" s="115">
        <f>'route plans'!X268</f>
        <v>0</v>
      </c>
      <c r="X323" s="116">
        <f>'route plans'!Y268</f>
        <v>0</v>
      </c>
      <c r="Y323" s="111" t="str">
        <f>UPPER('route plans'!Z268)</f>
        <v/>
      </c>
      <c r="Z323" s="111" t="str">
        <f>UPPER('route plans'!AA268)</f>
        <v>BORDERPLUMBING@TELKOMSA.NET</v>
      </c>
      <c r="AA323" s="115"/>
      <c r="AB323" s="116" t="e">
        <f ca="1">'route plans'!AC268</f>
        <v>#VALUE!</v>
      </c>
      <c r="AC323" s="111"/>
      <c r="AD323" s="111"/>
      <c r="AE323" s="111"/>
      <c r="AF323" s="111"/>
    </row>
    <row r="324" spans="1:32" ht="16.149999999999999" hidden="1" customHeight="1" x14ac:dyDescent="0.25">
      <c r="A324" t="s">
        <v>11004</v>
      </c>
      <c r="B324" s="254" t="s">
        <v>11071</v>
      </c>
      <c r="C324" t="s">
        <v>11071</v>
      </c>
      <c r="D324" s="295" t="s">
        <v>10005</v>
      </c>
      <c r="E324" s="300" t="s">
        <v>12001</v>
      </c>
      <c r="G324" s="259" t="s">
        <v>162</v>
      </c>
      <c r="L324" s="224" t="s">
        <v>8906</v>
      </c>
      <c r="S324" s="302" t="s">
        <v>12782</v>
      </c>
      <c r="T324" s="300" t="s">
        <v>1311</v>
      </c>
      <c r="Z324" s="302" t="s">
        <v>13323</v>
      </c>
    </row>
    <row r="325" spans="1:32" ht="16.149999999999999" hidden="1" customHeight="1" x14ac:dyDescent="0.25">
      <c r="A325" s="111" t="str">
        <f>UPPER('route plans'!A2285)</f>
        <v>BORDER PLUMBING &amp; HARDWARE K.CARRIM BUILDERS</v>
      </c>
      <c r="B325" s="111" t="str">
        <f>UPPER('route plans'!B2285)</f>
        <v>RUSTENBURG</v>
      </c>
      <c r="C325" s="111" t="str">
        <f>UPPER('route plans'!C2285)</f>
        <v>RUSTENBURG</v>
      </c>
      <c r="D325" s="111" t="str">
        <f>UPPER('route plans'!D2285)</f>
        <v>NORTH WEST PROVINCE</v>
      </c>
      <c r="E325" s="111" t="str">
        <f>UPPER('route plans'!E2285)</f>
        <v>2889 MOTSATSI STR TLHABANE RUSTENBURG</v>
      </c>
      <c r="F325" s="111" t="str">
        <f>UPPER('route plans'!G2285)</f>
        <v>NO</v>
      </c>
      <c r="G325" s="111" t="str">
        <f>UPPER('route plans'!H2285)</f>
        <v>BUILD IT</v>
      </c>
      <c r="H325" s="111"/>
      <c r="I325" s="115"/>
      <c r="J325" s="116"/>
      <c r="K325" s="115"/>
      <c r="L325" s="111" t="s">
        <v>8906</v>
      </c>
      <c r="M325" s="111" t="str">
        <f>UPPER('route plans'!N2285)</f>
        <v>N/A</v>
      </c>
      <c r="N325" s="111" t="str">
        <f>UPPER('route plans'!O2285)</f>
        <v>N</v>
      </c>
      <c r="O325" s="111"/>
      <c r="P325" s="111"/>
      <c r="Q325" s="111"/>
      <c r="R325" s="111"/>
      <c r="S325" s="111" t="str">
        <f>UPPER('route plans'!T2285)</f>
        <v>YUSUF EBRAHIM</v>
      </c>
      <c r="T325" s="111" t="str">
        <f>'route plans'!U2285</f>
        <v>014 565 7189</v>
      </c>
      <c r="U325" s="111"/>
      <c r="V325" s="111"/>
      <c r="W325" s="111">
        <f>'route plans'!X2285</f>
        <v>0</v>
      </c>
      <c r="X325" s="111">
        <f>'route plans'!Y2285</f>
        <v>0</v>
      </c>
      <c r="Y325" s="111" t="str">
        <f>UPPER('route plans'!Z2285)</f>
        <v/>
      </c>
      <c r="Z325" s="111" t="str">
        <f>UPPER('route plans'!AA2285)</f>
        <v>BORDERPLUMBING@TELKOMSA.NET</v>
      </c>
      <c r="AA325" s="111"/>
      <c r="AB325" s="116">
        <f ca="1">'route plans'!AC2285</f>
        <v>823</v>
      </c>
      <c r="AC325" s="111"/>
      <c r="AD325" s="111"/>
      <c r="AE325" s="111"/>
      <c r="AF325" s="111"/>
    </row>
    <row r="326" spans="1:32" ht="16.149999999999999" hidden="1" customHeight="1" x14ac:dyDescent="0.25">
      <c r="A326" s="111" t="str">
        <f>UPPER('route plans'!A272)</f>
        <v>BOSS STEEL</v>
      </c>
      <c r="B326" s="111" t="str">
        <f>UPPER('route plans'!B272)</f>
        <v>STANGER</v>
      </c>
      <c r="C326" s="111" t="str">
        <f>UPPER('route plans'!C272)</f>
        <v>STANGER</v>
      </c>
      <c r="D326" s="111" t="str">
        <f>UPPER('route plans'!D272)</f>
        <v>KWAZULU-NATAL</v>
      </c>
      <c r="E326" s="111" t="str">
        <f>UPPER('route plans'!E272)</f>
        <v>1 MAHATMA GANDHI &amp; CORNER OF E V MOHAMED STREET, STANGER, KWAZULU-NATAL</v>
      </c>
      <c r="F326" s="111" t="str">
        <f>UPPER('route plans'!G272)</f>
        <v>NO</v>
      </c>
      <c r="G326" s="111" t="str">
        <f>UPPER('route plans'!H272)</f>
        <v>EST</v>
      </c>
      <c r="H326" s="111"/>
      <c r="I326" s="115"/>
      <c r="J326" s="116"/>
      <c r="K326" s="115"/>
      <c r="L326" s="111" t="s">
        <v>8906</v>
      </c>
      <c r="M326" s="111" t="str">
        <f>UPPER('route plans'!N272)</f>
        <v>N/A</v>
      </c>
      <c r="N326" s="111" t="str">
        <f>UPPER('route plans'!O272)</f>
        <v>NO</v>
      </c>
      <c r="O326" s="115"/>
      <c r="P326" s="111"/>
      <c r="Q326" s="111"/>
      <c r="R326" s="111"/>
      <c r="S326" s="111" t="str">
        <f>UPPER('route plans'!T272)</f>
        <v>SUHAIL/AHMED</v>
      </c>
      <c r="T326" s="117" t="str">
        <f>'route plans'!U272</f>
        <v>032 552 2180</v>
      </c>
      <c r="U326" s="111"/>
      <c r="V326" s="111"/>
      <c r="W326" s="115">
        <f>'route plans'!X272</f>
        <v>0</v>
      </c>
      <c r="X326" s="116">
        <f>'route plans'!Y272</f>
        <v>0</v>
      </c>
      <c r="Y326" s="111" t="str">
        <f>UPPER('route plans'!Z272)</f>
        <v/>
      </c>
      <c r="Z326" s="111" t="str">
        <f>UPPER('route plans'!AA272)</f>
        <v>BOSSSTEEL@TELKOMSA.NET;</v>
      </c>
      <c r="AA326" s="115"/>
      <c r="AB326" s="116" t="e">
        <f ca="1">'route plans'!AC272</f>
        <v>#VALUE!</v>
      </c>
      <c r="AC326" s="111"/>
      <c r="AD326" s="111"/>
      <c r="AE326" s="111"/>
      <c r="AF326" s="111"/>
    </row>
    <row r="327" spans="1:32" ht="16.149999999999999" hidden="1" customHeight="1" x14ac:dyDescent="0.25">
      <c r="A327" s="111" t="str">
        <f>UPPER('route plans'!A279)</f>
        <v>BOTLOKWA HARDWARE</v>
      </c>
      <c r="B327" s="111" t="str">
        <f>UPPER('route plans'!B279)</f>
        <v>MPHAKANE VILLAGE</v>
      </c>
      <c r="C327" s="111" t="str">
        <f>UPPER('route plans'!C279)</f>
        <v>MATOKS</v>
      </c>
      <c r="D327" s="111" t="str">
        <f>UPPER('route plans'!D279)</f>
        <v>LIMPOPO</v>
      </c>
      <c r="E327" s="111" t="str">
        <f>UPPER('route plans'!E279)</f>
        <v>MPHAKANE VILLAGE MATOKS ON 1 ROAD</v>
      </c>
      <c r="F327" s="111" t="str">
        <f>UPPER('route plans'!G279)</f>
        <v>NO</v>
      </c>
      <c r="G327" s="111" t="str">
        <f>UPPER('route plans'!H279)</f>
        <v>EST</v>
      </c>
      <c r="H327" s="111"/>
      <c r="I327" s="115"/>
      <c r="J327" s="116"/>
      <c r="K327" s="115"/>
      <c r="L327" s="111" t="s">
        <v>8906</v>
      </c>
      <c r="M327" s="111" t="str">
        <f>UPPER('route plans'!N279)</f>
        <v>N/A</v>
      </c>
      <c r="N327" s="111" t="str">
        <f>UPPER('route plans'!O279)</f>
        <v>NO</v>
      </c>
      <c r="O327" s="111"/>
      <c r="P327" s="111"/>
      <c r="Q327" s="111"/>
      <c r="R327" s="111"/>
      <c r="S327" s="111" t="str">
        <f>UPPER('route plans'!T279)</f>
        <v>AFIF KAZI</v>
      </c>
      <c r="T327" s="119" t="str">
        <f>'route plans'!U279</f>
        <v>074 751 2955</v>
      </c>
      <c r="U327" s="111"/>
      <c r="V327" s="111"/>
      <c r="W327" s="111">
        <f>'route plans'!X279</f>
        <v>0</v>
      </c>
      <c r="X327" s="116">
        <f>'route plans'!Y279</f>
        <v>0</v>
      </c>
      <c r="Y327" s="111" t="str">
        <f>UPPER('route plans'!Z279)</f>
        <v/>
      </c>
      <c r="Z327" s="111" t="str">
        <f>UPPER('route plans'!AA279)</f>
        <v xml:space="preserve">BOTLOKWAHARDWARE@GMAIL.COM </v>
      </c>
      <c r="AA327" s="118"/>
      <c r="AB327" s="116" t="e">
        <f ca="1">'route plans'!AC279</f>
        <v>#VALUE!</v>
      </c>
      <c r="AC327" s="111"/>
      <c r="AD327" s="111"/>
      <c r="AE327" s="111"/>
      <c r="AF327" s="111"/>
    </row>
    <row r="328" spans="1:32" ht="16.149999999999999" hidden="1" customHeight="1" x14ac:dyDescent="0.25">
      <c r="A328" s="111" t="str">
        <f>UPPER('route plans'!A282)</f>
        <v xml:space="preserve">BOTOKA HARDWARE  TLOKWENG  P.M TRAVIL </v>
      </c>
      <c r="B328" s="111" t="str">
        <f>UPPER('route plans'!B282)</f>
        <v>TLOKWENG</v>
      </c>
      <c r="C328" s="111" t="str">
        <f>UPPER('route plans'!C282)</f>
        <v>TLOKWENG</v>
      </c>
      <c r="D328" s="111" t="str">
        <f>UPPER('route plans'!D282)</f>
        <v>BOTSWANA</v>
      </c>
      <c r="E328" s="111" t="str">
        <f>UPPER('route plans'!E282)</f>
        <v>PLOT 2312 LENGANENG WARD TLOKWENG BOTSWANA</v>
      </c>
      <c r="F328" s="111" t="str">
        <f>UPPER('route plans'!G282)</f>
        <v>NO</v>
      </c>
      <c r="G328" s="111" t="str">
        <f>UPPER('route plans'!H282)</f>
        <v>EST</v>
      </c>
      <c r="H328" s="111"/>
      <c r="I328" s="115"/>
      <c r="J328" s="116"/>
      <c r="K328" s="115"/>
      <c r="L328" s="111" t="s">
        <v>8906</v>
      </c>
      <c r="M328" s="111" t="str">
        <f>UPPER('route plans'!N282)</f>
        <v>N/A</v>
      </c>
      <c r="N328" s="111" t="str">
        <f>UPPER('route plans'!O282)</f>
        <v>NO</v>
      </c>
      <c r="O328" s="111"/>
      <c r="P328" s="111"/>
      <c r="Q328" s="111"/>
      <c r="R328" s="111"/>
      <c r="S328" s="111" t="str">
        <f>UPPER('route plans'!T282)</f>
        <v xml:space="preserve">SANCHIN BAROT </v>
      </c>
      <c r="T328" s="117" t="str">
        <f>'route plans'!U282</f>
        <v>02667 3928487</v>
      </c>
      <c r="U328" s="111"/>
      <c r="V328" s="111"/>
      <c r="W328" s="115">
        <f>'route plans'!X282</f>
        <v>0</v>
      </c>
      <c r="X328" s="116">
        <f>'route plans'!Y282</f>
        <v>0</v>
      </c>
      <c r="Y328" s="111" t="str">
        <f>UPPER('route plans'!Z282)</f>
        <v/>
      </c>
      <c r="Z328" s="111" t="str">
        <f>UPPER('route plans'!AA282)</f>
        <v>SACHIN_BAROT2000@YAHOO.COM</v>
      </c>
      <c r="AA328" s="115"/>
      <c r="AB328" s="116" t="e">
        <f ca="1">'route plans'!AC282</f>
        <v>#VALUE!</v>
      </c>
      <c r="AC328" s="111"/>
      <c r="AD328" s="111"/>
      <c r="AE328" s="111"/>
      <c r="AF328" s="111"/>
    </row>
    <row r="329" spans="1:32" ht="16.149999999999999" hidden="1" customHeight="1" x14ac:dyDescent="0.25">
      <c r="A329" t="s">
        <v>10679</v>
      </c>
      <c r="B329" s="254" t="s">
        <v>11200</v>
      </c>
      <c r="C329" t="s">
        <v>11200</v>
      </c>
      <c r="D329" s="295" t="s">
        <v>9029</v>
      </c>
      <c r="E329" s="300" t="s">
        <v>11684</v>
      </c>
      <c r="G329" s="259" t="s">
        <v>162</v>
      </c>
      <c r="L329" s="224" t="s">
        <v>8906</v>
      </c>
      <c r="S329" s="321" t="s">
        <v>12427</v>
      </c>
      <c r="T329" s="327" t="s">
        <v>1377</v>
      </c>
      <c r="Z329" s="302" t="s">
        <v>12952</v>
      </c>
    </row>
    <row r="330" spans="1:32" ht="16.149999999999999" hidden="1" customHeight="1" x14ac:dyDescent="0.25">
      <c r="A330" s="111" t="str">
        <f>UPPER('route plans'!A2041)</f>
        <v>BOTOKA HARDWARE TLOKWENG P.M TRAVIL</v>
      </c>
      <c r="B330" s="111" t="str">
        <f>UPPER('route plans'!B2041)</f>
        <v>TLOKWENG</v>
      </c>
      <c r="C330" s="111" t="str">
        <f>UPPER('route plans'!C2041)</f>
        <v>TLOKWENG</v>
      </c>
      <c r="D330" s="111" t="str">
        <f>UPPER('route plans'!D2041)</f>
        <v>BOTSWANA</v>
      </c>
      <c r="E330" s="111" t="str">
        <f>UPPER('route plans'!E2041)</f>
        <v>PLOT 2312 LENGANENG WARD TLOKWENG BOTSWANA</v>
      </c>
      <c r="F330" s="111" t="str">
        <f>UPPER('route plans'!G2041)</f>
        <v>NO</v>
      </c>
      <c r="G330" s="111" t="str">
        <f>UPPER('route plans'!H2041)</f>
        <v>BUILD IT</v>
      </c>
      <c r="H330" s="111"/>
      <c r="I330" s="115"/>
      <c r="J330" s="116"/>
      <c r="K330" s="115"/>
      <c r="L330" s="111" t="s">
        <v>8906</v>
      </c>
      <c r="M330" s="111" t="str">
        <f>UPPER('route plans'!N2041)</f>
        <v>N/A</v>
      </c>
      <c r="N330" s="111" t="str">
        <f>UPPER('route plans'!O2041)</f>
        <v>N</v>
      </c>
      <c r="O330" s="111"/>
      <c r="P330" s="111"/>
      <c r="Q330" s="111"/>
      <c r="R330" s="111"/>
      <c r="S330" s="111" t="str">
        <f>UPPER('route plans'!T2041)</f>
        <v>SANCHIN BAROT</v>
      </c>
      <c r="T330" s="111" t="str">
        <f>'route plans'!U2041</f>
        <v>02667 3928487</v>
      </c>
      <c r="U330" s="111"/>
      <c r="V330" s="111"/>
      <c r="W330" s="111">
        <f>'route plans'!X2041</f>
        <v>0</v>
      </c>
      <c r="X330" s="111">
        <f>'route plans'!Y2041</f>
        <v>0</v>
      </c>
      <c r="Y330" s="111" t="str">
        <f>UPPER('route plans'!Z2041)</f>
        <v/>
      </c>
      <c r="Z330" s="111" t="str">
        <f>UPPER('route plans'!AA2041)</f>
        <v>SACHIN_BAROT2000@YAHOO.COM</v>
      </c>
      <c r="AA330" s="118"/>
      <c r="AB330" s="116">
        <f ca="1">'route plans'!AC2041</f>
        <v>823</v>
      </c>
      <c r="AC330" s="111"/>
      <c r="AD330" s="111"/>
      <c r="AE330" s="111"/>
      <c r="AF330" s="111"/>
    </row>
    <row r="331" spans="1:32" ht="16.149999999999999" hidden="1" customHeight="1" x14ac:dyDescent="0.25">
      <c r="A331" s="111" t="str">
        <f>UPPER('route plans'!A283)</f>
        <v xml:space="preserve">BOTOKA HARDWARE TSABONG  AMICO ADVENTURES </v>
      </c>
      <c r="B331" s="111" t="str">
        <f>UPPER('route plans'!B283)</f>
        <v>TSABONG</v>
      </c>
      <c r="C331" s="111" t="str">
        <f>UPPER('route plans'!C283)</f>
        <v>TSABONG</v>
      </c>
      <c r="D331" s="111" t="str">
        <f>UPPER('route plans'!D283)</f>
        <v>BOTSWANA</v>
      </c>
      <c r="E331" s="111" t="str">
        <f>UPPER('route plans'!E283)</f>
        <v>MOTHUPI WARD TSABONG BOTSWANA</v>
      </c>
      <c r="F331" s="111" t="str">
        <f>UPPER('route plans'!G283)</f>
        <v>NO</v>
      </c>
      <c r="G331" s="111" t="str">
        <f>UPPER('route plans'!H283)</f>
        <v>EST</v>
      </c>
      <c r="H331" s="111"/>
      <c r="I331" s="115"/>
      <c r="J331" s="116"/>
      <c r="K331" s="115"/>
      <c r="L331" s="111" t="s">
        <v>8906</v>
      </c>
      <c r="M331" s="111" t="str">
        <f>UPPER('route plans'!N283)</f>
        <v>N/A</v>
      </c>
      <c r="N331" s="111" t="str">
        <f>UPPER('route plans'!O283)</f>
        <v>NO</v>
      </c>
      <c r="O331" s="111"/>
      <c r="P331" s="111"/>
      <c r="Q331" s="111"/>
      <c r="R331" s="111"/>
      <c r="S331" s="111" t="str">
        <f>UPPER('route plans'!T283)</f>
        <v xml:space="preserve">SANCHIN BAROT </v>
      </c>
      <c r="T331" s="119" t="str">
        <f>'route plans'!U283</f>
        <v>0267 3928487</v>
      </c>
      <c r="U331" s="111"/>
      <c r="V331" s="111"/>
      <c r="W331" s="111">
        <f>'route plans'!X283</f>
        <v>0</v>
      </c>
      <c r="X331" s="116">
        <f>'route plans'!Y283</f>
        <v>0</v>
      </c>
      <c r="Y331" s="111" t="str">
        <f>UPPER('route plans'!Z283)</f>
        <v/>
      </c>
      <c r="Z331" s="111" t="str">
        <f>UPPER('route plans'!AA283)</f>
        <v>SACHIN_BAROT2000@YAHOO.COM</v>
      </c>
      <c r="AA331" s="118"/>
      <c r="AB331" s="116" t="e">
        <f ca="1">'route plans'!AC283</f>
        <v>#VALUE!</v>
      </c>
      <c r="AC331" s="111"/>
      <c r="AD331" s="111"/>
      <c r="AE331" s="111"/>
      <c r="AF331" s="111"/>
    </row>
    <row r="332" spans="1:32" ht="16.149999999999999" hidden="1" customHeight="1" x14ac:dyDescent="0.25">
      <c r="A332" t="s">
        <v>10680</v>
      </c>
      <c r="B332" s="254" t="s">
        <v>11201</v>
      </c>
      <c r="C332" t="s">
        <v>11201</v>
      </c>
      <c r="D332" s="295" t="s">
        <v>9029</v>
      </c>
      <c r="E332" s="300" t="s">
        <v>11685</v>
      </c>
      <c r="G332" s="259" t="s">
        <v>162</v>
      </c>
      <c r="L332" s="224" t="s">
        <v>8906</v>
      </c>
      <c r="S332" s="321" t="s">
        <v>12427</v>
      </c>
      <c r="T332" s="327" t="s">
        <v>1381</v>
      </c>
      <c r="Z332" s="302" t="s">
        <v>12952</v>
      </c>
    </row>
    <row r="333" spans="1:32" ht="16.149999999999999" hidden="1" customHeight="1" x14ac:dyDescent="0.25">
      <c r="A333" s="111" t="str">
        <f>UPPER('route plans'!A2042)</f>
        <v>BOTOKA HARDWARE TSABONG AMICO ADVENTURES</v>
      </c>
      <c r="B333" s="111" t="str">
        <f>UPPER('route plans'!B2042)</f>
        <v>TSABONG</v>
      </c>
      <c r="C333" s="111" t="str">
        <f>UPPER('route plans'!C2042)</f>
        <v>TSABONG</v>
      </c>
      <c r="D333" s="111" t="str">
        <f>UPPER('route plans'!D2042)</f>
        <v>BOTSWANA</v>
      </c>
      <c r="E333" s="111" t="str">
        <f>UPPER('route plans'!E2042)</f>
        <v>MOTHUPI WARD TSABONG BOTSWANA</v>
      </c>
      <c r="F333" s="111" t="str">
        <f>UPPER('route plans'!G2042)</f>
        <v>NO</v>
      </c>
      <c r="G333" s="111" t="str">
        <f>UPPER('route plans'!H2042)</f>
        <v>BUILD IT</v>
      </c>
      <c r="H333" s="111"/>
      <c r="I333" s="115"/>
      <c r="J333" s="116"/>
      <c r="K333" s="115"/>
      <c r="L333" s="111" t="s">
        <v>8906</v>
      </c>
      <c r="M333" s="111" t="str">
        <f>UPPER('route plans'!N2042)</f>
        <v>N/A</v>
      </c>
      <c r="N333" s="111" t="str">
        <f>UPPER('route plans'!O2042)</f>
        <v>N</v>
      </c>
      <c r="O333" s="111"/>
      <c r="P333" s="111"/>
      <c r="Q333" s="111"/>
      <c r="R333" s="111"/>
      <c r="S333" s="111" t="str">
        <f>UPPER('route plans'!T2042)</f>
        <v>SANCHIN BAROT</v>
      </c>
      <c r="T333" s="111" t="str">
        <f>'route plans'!U2042</f>
        <v>0267 3928487</v>
      </c>
      <c r="U333" s="111"/>
      <c r="V333" s="111"/>
      <c r="W333" s="111">
        <f>'route plans'!X2042</f>
        <v>0</v>
      </c>
      <c r="X333" s="111">
        <f>'route plans'!Y2042</f>
        <v>0</v>
      </c>
      <c r="Y333" s="111" t="str">
        <f>UPPER('route plans'!Z2042)</f>
        <v/>
      </c>
      <c r="Z333" s="111" t="str">
        <f>UPPER('route plans'!AA2042)</f>
        <v>SACHIN_BAROT2000@YAHOO.COM</v>
      </c>
      <c r="AA333" s="118"/>
      <c r="AB333" s="116">
        <f ca="1">'route plans'!AC2042</f>
        <v>823</v>
      </c>
      <c r="AC333" s="111"/>
      <c r="AD333" s="111"/>
      <c r="AE333" s="111"/>
      <c r="AF333" s="111"/>
    </row>
    <row r="334" spans="1:32" ht="16.149999999999999" hidden="1" customHeight="1" x14ac:dyDescent="0.25">
      <c r="A334" s="111" t="str">
        <f>UPPER('route plans'!A306)</f>
        <v xml:space="preserve">BOTRIVIER BOEREMARK </v>
      </c>
      <c r="B334" s="111" t="str">
        <f>UPPER('route plans'!B306)</f>
        <v>BOTRIVIERPLEIN</v>
      </c>
      <c r="C334" s="111" t="str">
        <f>UPPER('route plans'!C306)</f>
        <v>BOTRIVIER</v>
      </c>
      <c r="D334" s="111" t="str">
        <f>UPPER('route plans'!D306)</f>
        <v>WESTERN CAPE</v>
      </c>
      <c r="E334" s="111" t="str">
        <f>UPPER('route plans'!E306)</f>
        <v>5 HOOFWEG BOTRIVIERPLEIN BOTRVIER</v>
      </c>
      <c r="F334" s="111" t="str">
        <f>UPPER('route plans'!G306)</f>
        <v>NO</v>
      </c>
      <c r="G334" s="111" t="str">
        <f>UPPER('route plans'!H306)</f>
        <v>EST</v>
      </c>
      <c r="H334" s="111"/>
      <c r="I334" s="115"/>
      <c r="J334" s="116"/>
      <c r="K334" s="115"/>
      <c r="L334" s="111" t="s">
        <v>8906</v>
      </c>
      <c r="M334" s="111" t="str">
        <f>UPPER('route plans'!N306)</f>
        <v>N/A</v>
      </c>
      <c r="N334" s="111" t="str">
        <f>UPPER('route plans'!O306)</f>
        <v>NO</v>
      </c>
      <c r="O334" s="111"/>
      <c r="P334" s="111"/>
      <c r="Q334" s="111"/>
      <c r="R334" s="111"/>
      <c r="S334" s="111" t="str">
        <f>UPPER('route plans'!T306)</f>
        <v>CHARLES GEY VAN PITTIUS</v>
      </c>
      <c r="T334" s="117" t="str">
        <f>'route plans'!U306</f>
        <v>028 284 9461</v>
      </c>
      <c r="U334" s="111"/>
      <c r="V334" s="111"/>
      <c r="W334" s="115">
        <f>'route plans'!X306</f>
        <v>0</v>
      </c>
      <c r="X334" s="116">
        <f>'route plans'!Y306</f>
        <v>44489</v>
      </c>
      <c r="Y334" s="111" t="str">
        <f>UPPER('route plans'!Z306)</f>
        <v/>
      </c>
      <c r="Z334" s="111" t="str">
        <f>UPPER('route plans'!AA306)</f>
        <v/>
      </c>
      <c r="AA334" s="115"/>
      <c r="AB334" s="116" t="e">
        <f ca="1">'route plans'!AC306</f>
        <v>#VALUE!</v>
      </c>
      <c r="AC334" s="111"/>
      <c r="AD334" s="111"/>
      <c r="AE334" s="111"/>
      <c r="AF334" s="111"/>
    </row>
    <row r="335" spans="1:32" ht="16.149999999999999" hidden="1" customHeight="1" x14ac:dyDescent="0.25">
      <c r="A335" t="s">
        <v>10838</v>
      </c>
      <c r="B335" s="254" t="s">
        <v>11282</v>
      </c>
      <c r="C335" t="s">
        <v>11282</v>
      </c>
      <c r="D335" s="295" t="s">
        <v>11375</v>
      </c>
      <c r="E335" s="300" t="s">
        <v>11834</v>
      </c>
      <c r="G335" s="259" t="s">
        <v>162</v>
      </c>
      <c r="L335" s="224" t="s">
        <v>8906</v>
      </c>
      <c r="S335" s="302" t="s">
        <v>12649</v>
      </c>
      <c r="T335" s="300" t="s">
        <v>1461</v>
      </c>
      <c r="Z335" s="302" t="s">
        <v>13177</v>
      </c>
    </row>
    <row r="336" spans="1:32" ht="16.149999999999999" hidden="1" customHeight="1" x14ac:dyDescent="0.25">
      <c r="A336" s="111" t="str">
        <f>UPPER('route plans'!A303)</f>
        <v>BOXER BUILD - CALA</v>
      </c>
      <c r="B336" s="111" t="str">
        <f>UPPER('route plans'!B303)</f>
        <v>CALA</v>
      </c>
      <c r="C336" s="111" t="str">
        <f>UPPER('route plans'!C303)</f>
        <v>CALA</v>
      </c>
      <c r="D336" s="111" t="str">
        <f>UPPER('route plans'!D303)</f>
        <v>EASTERN CAPE</v>
      </c>
      <c r="E336" s="111" t="str">
        <f>UPPER('route plans'!E303)</f>
        <v>17 TITSA RD, CALA, 5455</v>
      </c>
      <c r="F336" s="111" t="str">
        <f>UPPER('route plans'!G303)</f>
        <v>NO</v>
      </c>
      <c r="G336" s="111" t="str">
        <f>UPPER('route plans'!H303)</f>
        <v>BOXER</v>
      </c>
      <c r="H336" s="111"/>
      <c r="I336" s="115"/>
      <c r="J336" s="116"/>
      <c r="K336" s="115"/>
      <c r="L336" s="111" t="s">
        <v>8906</v>
      </c>
      <c r="M336" s="111" t="str">
        <f>UPPER('route plans'!N303)</f>
        <v>N/A</v>
      </c>
      <c r="N336" s="111" t="str">
        <f>UPPER('route plans'!O303)</f>
        <v>NO</v>
      </c>
      <c r="O336" s="115"/>
      <c r="P336" s="111"/>
      <c r="Q336" s="111"/>
      <c r="R336" s="111"/>
      <c r="S336" s="111" t="str">
        <f>UPPER('route plans'!T303)</f>
        <v/>
      </c>
      <c r="T336" s="119">
        <f>'route plans'!U303</f>
        <v>478770913</v>
      </c>
      <c r="U336" s="111"/>
      <c r="V336" s="111"/>
      <c r="W336" s="115">
        <f>'route plans'!X303</f>
        <v>0</v>
      </c>
      <c r="X336" s="116">
        <f>'route plans'!Y303</f>
        <v>44489</v>
      </c>
      <c r="Y336" s="111" t="str">
        <f>UPPER('route plans'!Z303)</f>
        <v/>
      </c>
      <c r="Z336" s="111" t="str">
        <f>UPPER('route plans'!AA303)</f>
        <v/>
      </c>
      <c r="AA336" s="115"/>
      <c r="AB336" s="116">
        <f ca="1">'route plans'!AC303</f>
        <v>827</v>
      </c>
      <c r="AC336" s="111"/>
      <c r="AD336" s="111"/>
      <c r="AE336" s="111"/>
      <c r="AF336" s="111"/>
    </row>
    <row r="337" spans="1:32" ht="16.149999999999999" hidden="1" customHeight="1" x14ac:dyDescent="0.25">
      <c r="A337" s="111" t="str">
        <f>UPPER('route plans'!A307)</f>
        <v>BOXER BUILD - CENTANI</v>
      </c>
      <c r="B337" s="111" t="str">
        <f>UPPER('route plans'!B307)</f>
        <v>CENTANI</v>
      </c>
      <c r="C337" s="111" t="str">
        <f>UPPER('route plans'!C307)</f>
        <v>CENTANI</v>
      </c>
      <c r="D337" s="111" t="str">
        <f>UPPER('route plans'!D307)</f>
        <v>EASTERN CAPE</v>
      </c>
      <c r="E337" s="111" t="str">
        <f>UPPER('route plans'!E307)</f>
        <v>MAIN RD, KENTANI, 4980</v>
      </c>
      <c r="F337" s="111" t="str">
        <f>UPPER('route plans'!G307)</f>
        <v>NO</v>
      </c>
      <c r="G337" s="111" t="str">
        <f>UPPER('route plans'!H307)</f>
        <v>BOXER</v>
      </c>
      <c r="H337" s="111"/>
      <c r="I337" s="115"/>
      <c r="J337" s="116"/>
      <c r="K337" s="115"/>
      <c r="L337" s="111" t="s">
        <v>8906</v>
      </c>
      <c r="M337" s="111" t="str">
        <f>UPPER('route plans'!N307)</f>
        <v>N/A</v>
      </c>
      <c r="N337" s="111" t="str">
        <f>UPPER('route plans'!O307)</f>
        <v>NO</v>
      </c>
      <c r="O337" s="115"/>
      <c r="P337" s="111"/>
      <c r="Q337" s="111"/>
      <c r="R337" s="111"/>
      <c r="S337" s="111" t="str">
        <f>UPPER('route plans'!T307)</f>
        <v/>
      </c>
      <c r="T337" s="117">
        <f>'route plans'!U307</f>
        <v>474981039</v>
      </c>
      <c r="U337" s="111"/>
      <c r="V337" s="111"/>
      <c r="W337" s="115">
        <f>'route plans'!X307</f>
        <v>0</v>
      </c>
      <c r="X337" s="116">
        <f>'route plans'!Y307</f>
        <v>44489</v>
      </c>
      <c r="Y337" s="111" t="str">
        <f>UPPER('route plans'!Z307)</f>
        <v/>
      </c>
      <c r="Z337" s="111" t="str">
        <f>UPPER('route plans'!AA307)</f>
        <v/>
      </c>
      <c r="AA337" s="115"/>
      <c r="AB337" s="116">
        <f ca="1">'route plans'!AC307</f>
        <v>827</v>
      </c>
      <c r="AC337" s="111"/>
      <c r="AD337" s="111"/>
      <c r="AE337" s="111"/>
      <c r="AF337" s="111"/>
    </row>
    <row r="338" spans="1:32" ht="16.149999999999999" hidden="1" customHeight="1" x14ac:dyDescent="0.25">
      <c r="A338" s="111" t="str">
        <f>UPPER('route plans'!A309)</f>
        <v>BOXER BUILD - ELLIOTDALE</v>
      </c>
      <c r="B338" s="111" t="str">
        <f>UPPER('route plans'!B309)</f>
        <v>ELLIOTDALE</v>
      </c>
      <c r="C338" s="111" t="str">
        <f>UPPER('route plans'!C309)</f>
        <v>ELLIOTDALE</v>
      </c>
      <c r="D338" s="111" t="str">
        <f>UPPER('route plans'!D309)</f>
        <v>EASTERN CAPE</v>
      </c>
      <c r="E338" s="111" t="str">
        <f>UPPER('route plans'!E309)</f>
        <v>31 MAIN STREET, ELLIOTDALE, EASTERN CAPE, 5070</v>
      </c>
      <c r="F338" s="111" t="str">
        <f>UPPER('route plans'!G309)</f>
        <v>NO</v>
      </c>
      <c r="G338" s="111" t="str">
        <f>UPPER('route plans'!H309)</f>
        <v>BOXER</v>
      </c>
      <c r="H338" s="111"/>
      <c r="I338" s="115"/>
      <c r="J338" s="116"/>
      <c r="K338" s="115"/>
      <c r="L338" s="111" t="s">
        <v>8906</v>
      </c>
      <c r="M338" s="111" t="str">
        <f>UPPER('route plans'!N309)</f>
        <v>N/A</v>
      </c>
      <c r="N338" s="111" t="str">
        <f>UPPER('route plans'!O309)</f>
        <v>NO</v>
      </c>
      <c r="O338" s="111"/>
      <c r="P338" s="111"/>
      <c r="Q338" s="111"/>
      <c r="R338" s="111"/>
      <c r="S338" s="111" t="str">
        <f>UPPER('route plans'!T309)</f>
        <v/>
      </c>
      <c r="T338" s="117">
        <f>'route plans'!U309</f>
        <v>475770060</v>
      </c>
      <c r="U338" s="111"/>
      <c r="V338" s="111"/>
      <c r="W338" s="115">
        <f>'route plans'!X309</f>
        <v>0</v>
      </c>
      <c r="X338" s="116">
        <f>'route plans'!Y309</f>
        <v>44489</v>
      </c>
      <c r="Y338" s="111" t="str">
        <f>UPPER('route plans'!Z309)</f>
        <v/>
      </c>
      <c r="Z338" s="111" t="str">
        <f>UPPER('route plans'!AA309)</f>
        <v/>
      </c>
      <c r="AA338" s="115"/>
      <c r="AB338" s="116">
        <f ca="1">'route plans'!AC309</f>
        <v>827</v>
      </c>
      <c r="AC338" s="111"/>
      <c r="AD338" s="111"/>
      <c r="AE338" s="111"/>
      <c r="AF338" s="111"/>
    </row>
    <row r="339" spans="1:32" ht="16.149999999999999" hidden="1" customHeight="1" x14ac:dyDescent="0.25">
      <c r="A339" s="111" t="str">
        <f>UPPER('route plans'!A310)</f>
        <v>BOXER BUILD - ENGCOBO</v>
      </c>
      <c r="B339" s="111" t="str">
        <f>UPPER('route plans'!B310)</f>
        <v>ENGCOBO</v>
      </c>
      <c r="C339" s="111" t="str">
        <f>UPPER('route plans'!C310)</f>
        <v>ENGCOBO</v>
      </c>
      <c r="D339" s="111" t="str">
        <f>UPPER('route plans'!D310)</f>
        <v>EASTERN CAPE</v>
      </c>
      <c r="E339" s="111" t="str">
        <f>UPPER('route plans'!E310)</f>
        <v>HIGH ST, ENGCOBO, 5050</v>
      </c>
      <c r="F339" s="111" t="str">
        <f>UPPER('route plans'!G310)</f>
        <v>NO</v>
      </c>
      <c r="G339" s="111" t="str">
        <f>UPPER('route plans'!H310)</f>
        <v>BOXER</v>
      </c>
      <c r="H339" s="111"/>
      <c r="I339" s="115"/>
      <c r="J339" s="116"/>
      <c r="K339" s="115"/>
      <c r="L339" s="111" t="s">
        <v>8906</v>
      </c>
      <c r="M339" s="111" t="str">
        <f>UPPER('route plans'!N310)</f>
        <v>N/A</v>
      </c>
      <c r="N339" s="111" t="str">
        <f>UPPER('route plans'!O310)</f>
        <v>NO</v>
      </c>
      <c r="O339" s="115"/>
      <c r="P339" s="111"/>
      <c r="Q339" s="111"/>
      <c r="R339" s="111"/>
      <c r="S339" s="111" t="str">
        <f>UPPER('route plans'!T310)</f>
        <v/>
      </c>
      <c r="T339" s="117">
        <f>'route plans'!U310</f>
        <v>475481792</v>
      </c>
      <c r="U339" s="111"/>
      <c r="V339" s="111"/>
      <c r="W339" s="115">
        <f>'route plans'!X310</f>
        <v>0</v>
      </c>
      <c r="X339" s="116">
        <f>'route plans'!Y310</f>
        <v>44489</v>
      </c>
      <c r="Y339" s="111" t="str">
        <f>UPPER('route plans'!Z310)</f>
        <v/>
      </c>
      <c r="Z339" s="111" t="str">
        <f>UPPER('route plans'!AA310)</f>
        <v/>
      </c>
      <c r="AA339" s="115"/>
      <c r="AB339" s="116">
        <f ca="1">'route plans'!AC310</f>
        <v>827</v>
      </c>
      <c r="AC339" s="111"/>
      <c r="AD339" s="111"/>
      <c r="AE339" s="111"/>
      <c r="AF339" s="111"/>
    </row>
    <row r="340" spans="1:32" ht="16.149999999999999" hidden="1" customHeight="1" x14ac:dyDescent="0.25">
      <c r="A340" s="111" t="str">
        <f>UPPER('route plans'!A316)</f>
        <v>BOXER BUILD - FLAGSTAFF</v>
      </c>
      <c r="B340" s="111" t="str">
        <f>UPPER('route plans'!B316)</f>
        <v>FLAGSTAFF</v>
      </c>
      <c r="C340" s="111" t="str">
        <f>UPPER('route plans'!C316)</f>
        <v>FLAGSTAFF</v>
      </c>
      <c r="D340" s="111" t="str">
        <f>UPPER('route plans'!D316)</f>
        <v>EASTERN CAPE</v>
      </c>
      <c r="E340" s="111" t="str">
        <f>UPPER('route plans'!E316)</f>
        <v>SHOP 11, SUPER SAVE CENTRE, 101 MAIN ST, FLAGSTAFF,</v>
      </c>
      <c r="F340" s="111" t="str">
        <f>UPPER('route plans'!G316)</f>
        <v>NO</v>
      </c>
      <c r="G340" s="111" t="str">
        <f>UPPER('route plans'!H316)</f>
        <v>BOXER</v>
      </c>
      <c r="H340" s="111"/>
      <c r="I340" s="115"/>
      <c r="J340" s="116"/>
      <c r="K340" s="115"/>
      <c r="L340" s="111" t="s">
        <v>8906</v>
      </c>
      <c r="M340" s="111" t="str">
        <f>UPPER('route plans'!N316)</f>
        <v>N/A</v>
      </c>
      <c r="N340" s="111" t="str">
        <f>UPPER('route plans'!O316)</f>
        <v>NO</v>
      </c>
      <c r="O340" s="111"/>
      <c r="P340" s="111"/>
      <c r="Q340" s="111"/>
      <c r="R340" s="111"/>
      <c r="S340" s="111" t="str">
        <f>UPPER('route plans'!T316)</f>
        <v/>
      </c>
      <c r="T340" s="111">
        <f>'route plans'!U316</f>
        <v>392520150</v>
      </c>
      <c r="U340" s="111"/>
      <c r="V340" s="111"/>
      <c r="W340" s="111">
        <f>'route plans'!X316</f>
        <v>0</v>
      </c>
      <c r="X340" s="111">
        <f>'route plans'!Y316</f>
        <v>44489</v>
      </c>
      <c r="Y340" s="111" t="str">
        <f>UPPER('route plans'!Z316)</f>
        <v/>
      </c>
      <c r="Z340" s="111" t="str">
        <f>UPPER('route plans'!AA316)</f>
        <v/>
      </c>
      <c r="AA340" s="111"/>
      <c r="AB340" s="116">
        <f ca="1">'route plans'!AC316</f>
        <v>827</v>
      </c>
      <c r="AC340" s="111"/>
      <c r="AD340" s="111"/>
      <c r="AE340" s="111"/>
      <c r="AF340" s="111"/>
    </row>
    <row r="341" spans="1:32" ht="16.149999999999999" hidden="1" customHeight="1" x14ac:dyDescent="0.25">
      <c r="A341" s="111" t="str">
        <f>UPPER('route plans'!A320)</f>
        <v>BOXER BUILD - LADY FRERE</v>
      </c>
      <c r="B341" s="111" t="str">
        <f>UPPER('route plans'!B320)</f>
        <v>LADY FRERE</v>
      </c>
      <c r="C341" s="111" t="str">
        <f>UPPER('route plans'!C320)</f>
        <v>LADY FRERE</v>
      </c>
      <c r="D341" s="111" t="str">
        <f>UPPER('route plans'!D320)</f>
        <v>EASTERN CAPE</v>
      </c>
      <c r="E341" s="111" t="str">
        <f>UPPER('route plans'!E320)</f>
        <v>7 NONESI STREET, LADY FRERE, EASTERN CAPE, 5410</v>
      </c>
      <c r="F341" s="111" t="str">
        <f>UPPER('route plans'!G320)</f>
        <v>NO</v>
      </c>
      <c r="G341" s="111" t="str">
        <f>UPPER('route plans'!H320)</f>
        <v>BOXER</v>
      </c>
      <c r="H341" s="111"/>
      <c r="I341" s="115"/>
      <c r="J341" s="116"/>
      <c r="K341" s="115"/>
      <c r="L341" s="111" t="s">
        <v>8906</v>
      </c>
      <c r="M341" s="111" t="str">
        <f>UPPER('route plans'!N320)</f>
        <v>N/A</v>
      </c>
      <c r="N341" s="111" t="str">
        <f>UPPER('route plans'!O320)</f>
        <v>NO</v>
      </c>
      <c r="O341" s="111"/>
      <c r="P341" s="111"/>
      <c r="Q341" s="111"/>
      <c r="R341" s="111"/>
      <c r="S341" s="111" t="str">
        <f>UPPER('route plans'!T320)</f>
        <v/>
      </c>
      <c r="T341" s="117">
        <f>'route plans'!U320</f>
        <v>478780012</v>
      </c>
      <c r="U341" s="111"/>
      <c r="V341" s="111"/>
      <c r="W341" s="115">
        <f>'route plans'!X320</f>
        <v>0</v>
      </c>
      <c r="X341" s="116">
        <f>'route plans'!Y320</f>
        <v>44489</v>
      </c>
      <c r="Y341" s="111" t="str">
        <f>UPPER('route plans'!Z320)</f>
        <v/>
      </c>
      <c r="Z341" s="111" t="str">
        <f>UPPER('route plans'!AA320)</f>
        <v/>
      </c>
      <c r="AA341" s="115"/>
      <c r="AB341" s="116">
        <f ca="1">'route plans'!AC320</f>
        <v>827</v>
      </c>
      <c r="AC341" s="111"/>
      <c r="AD341" s="111"/>
      <c r="AE341" s="111"/>
      <c r="AF341" s="111"/>
    </row>
    <row r="342" spans="1:32" ht="16.149999999999999" hidden="1" customHeight="1" x14ac:dyDescent="0.25">
      <c r="A342" s="111" t="str">
        <f>UPPER('route plans'!A325)</f>
        <v xml:space="preserve">BRADFIELD PAINT &amp; HARDWARE </v>
      </c>
      <c r="B342" s="111" t="str">
        <f>UPPER('route plans'!B325)</f>
        <v>HARARE</v>
      </c>
      <c r="C342" s="111" t="str">
        <f>UPPER('route plans'!C325)</f>
        <v>HARARE</v>
      </c>
      <c r="D342" s="111" t="str">
        <f>UPPER('route plans'!D325)</f>
        <v>ZIMBABWE</v>
      </c>
      <c r="E342" s="111" t="str">
        <f>UPPER('route plans'!E325)</f>
        <v>SHOP 3 ST ANREWS PLACE BRADFIELD CENTRE</v>
      </c>
      <c r="F342" s="111" t="str">
        <f>UPPER('route plans'!G325)</f>
        <v>NO</v>
      </c>
      <c r="G342" s="111" t="str">
        <f>UPPER('route plans'!H325)</f>
        <v>EST</v>
      </c>
      <c r="H342" s="111"/>
      <c r="I342" s="115"/>
      <c r="J342" s="116"/>
      <c r="K342" s="115"/>
      <c r="L342" s="111" t="s">
        <v>8906</v>
      </c>
      <c r="M342" s="111" t="str">
        <f>UPPER('route plans'!N325)</f>
        <v>N/A</v>
      </c>
      <c r="N342" s="111" t="str">
        <f>UPPER('route plans'!O325)</f>
        <v>NO</v>
      </c>
      <c r="O342" s="111"/>
      <c r="P342" s="111"/>
      <c r="Q342" s="111"/>
      <c r="R342" s="111"/>
      <c r="S342" s="111" t="str">
        <f>UPPER('route plans'!T325)</f>
        <v>KEVIN MCGEOCH</v>
      </c>
      <c r="T342" s="117" t="str">
        <f>'route plans'!U325</f>
        <v>0784 312 221</v>
      </c>
      <c r="U342" s="111"/>
      <c r="V342" s="111"/>
      <c r="W342" s="111">
        <f>'route plans'!X325</f>
        <v>0</v>
      </c>
      <c r="X342" s="111">
        <f>'route plans'!Y325</f>
        <v>0</v>
      </c>
      <c r="Y342" s="111" t="str">
        <f>UPPER('route plans'!Z325)</f>
        <v/>
      </c>
      <c r="Z342" s="111" t="str">
        <f>UPPER('route plans'!AA325)</f>
        <v>KEVIN@UNICORNTRADING.COM</v>
      </c>
      <c r="AA342" s="111"/>
      <c r="AB342" s="116" t="e">
        <f ca="1">'route plans'!AC325</f>
        <v>#VALUE!</v>
      </c>
      <c r="AC342" s="111"/>
      <c r="AD342" s="111"/>
      <c r="AE342" s="111"/>
      <c r="AF342" s="111"/>
    </row>
    <row r="343" spans="1:32" ht="16.149999999999999" hidden="1" customHeight="1" x14ac:dyDescent="0.25">
      <c r="A343" s="111" t="str">
        <f>UPPER('route plans'!A2031)</f>
        <v>BRAVESHIELD HOLDINGS BOTSWANA</v>
      </c>
      <c r="B343" s="111" t="str">
        <f>UPPER('route plans'!B2031)</f>
        <v>BOTSWANA</v>
      </c>
      <c r="C343" s="111" t="str">
        <f>UPPER('route plans'!C2031)</f>
        <v>BOTSWANA</v>
      </c>
      <c r="D343" s="111" t="str">
        <f>UPPER('route plans'!D2031)</f>
        <v>BOTSWANA</v>
      </c>
      <c r="E343" s="111" t="str">
        <f>UPPER('route plans'!E2031)</f>
        <v>MATHIBA ROAD MMATHETHE BOTSWANA</v>
      </c>
      <c r="F343" s="111" t="str">
        <f>UPPER('route plans'!G2031)</f>
        <v>NO</v>
      </c>
      <c r="G343" s="111" t="str">
        <f>UPPER('route plans'!H2031)</f>
        <v>BUILD IT</v>
      </c>
      <c r="H343" s="111"/>
      <c r="I343" s="115"/>
      <c r="J343" s="116"/>
      <c r="K343" s="115"/>
      <c r="L343" s="111" t="s">
        <v>8906</v>
      </c>
      <c r="M343" s="111" t="str">
        <f>UPPER('route plans'!N2031)</f>
        <v>N/A</v>
      </c>
      <c r="N343" s="111" t="str">
        <f>UPPER('route plans'!O2031)</f>
        <v>N</v>
      </c>
      <c r="O343" s="111"/>
      <c r="P343" s="111"/>
      <c r="Q343" s="111"/>
      <c r="R343" s="111"/>
      <c r="S343" s="111" t="str">
        <f>UPPER('route plans'!T2031)</f>
        <v>SYED AZIZ</v>
      </c>
      <c r="T343" s="111">
        <f>'route plans'!U2031</f>
        <v>5400101</v>
      </c>
      <c r="U343" s="111"/>
      <c r="V343" s="111"/>
      <c r="W343" s="111">
        <f>'route plans'!X2031</f>
        <v>0</v>
      </c>
      <c r="X343" s="111">
        <f>'route plans'!Y2031</f>
        <v>0</v>
      </c>
      <c r="Y343" s="111" t="str">
        <f>UPPER('route plans'!Z2031)</f>
        <v/>
      </c>
      <c r="Z343" s="111" t="str">
        <f>UPPER('route plans'!AA2031)</f>
        <v>GULMOHUR786@GMAIL.COM</v>
      </c>
      <c r="AA343" s="118"/>
      <c r="AB343" s="116">
        <f ca="1">'route plans'!AC2031</f>
        <v>823</v>
      </c>
      <c r="AC343" s="111"/>
      <c r="AD343" s="111"/>
      <c r="AE343" s="111"/>
      <c r="AF343" s="111"/>
    </row>
    <row r="344" spans="1:32" ht="16.149999999999999" hidden="1" customHeight="1" x14ac:dyDescent="0.25">
      <c r="A344" s="111" t="str">
        <f>UPPER('route plans'!A328)</f>
        <v xml:space="preserve">BRAVESHIELD HOLDINGS BOTSWANA </v>
      </c>
      <c r="B344" s="111" t="str">
        <f>UPPER('route plans'!B328)</f>
        <v>MMATHETHE</v>
      </c>
      <c r="C344" s="111" t="str">
        <f>UPPER('route plans'!C328)</f>
        <v>MMATHETHE</v>
      </c>
      <c r="D344" s="111" t="str">
        <f>UPPER('route plans'!D328)</f>
        <v>BOTSWANA</v>
      </c>
      <c r="E344" s="111" t="str">
        <f>UPPER('route plans'!E328)</f>
        <v>MATHIBA ROAD MMATHETHE BOTSWANA</v>
      </c>
      <c r="F344" s="111" t="str">
        <f>UPPER('route plans'!G328)</f>
        <v>NO</v>
      </c>
      <c r="G344" s="111" t="str">
        <f>UPPER('route plans'!H328)</f>
        <v>EST</v>
      </c>
      <c r="H344" s="111"/>
      <c r="I344" s="115"/>
      <c r="J344" s="116"/>
      <c r="K344" s="115"/>
      <c r="L344" s="111" t="s">
        <v>8906</v>
      </c>
      <c r="M344" s="111" t="str">
        <f>UPPER('route plans'!N328)</f>
        <v>N/A</v>
      </c>
      <c r="N344" s="111" t="str">
        <f>UPPER('route plans'!O328)</f>
        <v>NO</v>
      </c>
      <c r="O344" s="111"/>
      <c r="P344" s="111"/>
      <c r="Q344" s="111"/>
      <c r="R344" s="111"/>
      <c r="S344" s="111" t="str">
        <f>UPPER('route plans'!T328)</f>
        <v xml:space="preserve">SYED AZIZ </v>
      </c>
      <c r="T344" s="117">
        <f>'route plans'!U328</f>
        <v>5400101</v>
      </c>
      <c r="U344" s="111"/>
      <c r="V344" s="111"/>
      <c r="W344" s="111">
        <f>'route plans'!X328</f>
        <v>0</v>
      </c>
      <c r="X344" s="111">
        <f>'route plans'!Y328</f>
        <v>0</v>
      </c>
      <c r="Y344" s="111" t="str">
        <f>UPPER('route plans'!Z328)</f>
        <v/>
      </c>
      <c r="Z344" s="111" t="str">
        <f>UPPER('route plans'!AA328)</f>
        <v>GULMOHUR786@GMAIL.COM</v>
      </c>
      <c r="AA344" s="111"/>
      <c r="AB344" s="116" t="e">
        <f ca="1">'route plans'!AC328</f>
        <v>#VALUE!</v>
      </c>
      <c r="AC344" s="111"/>
      <c r="AD344" s="111"/>
      <c r="AE344" s="111"/>
      <c r="AF344" s="111"/>
    </row>
    <row r="345" spans="1:32" ht="16.149999999999999" hidden="1" customHeight="1" x14ac:dyDescent="0.25">
      <c r="A345" t="s">
        <v>10668</v>
      </c>
      <c r="B345" s="254" t="s">
        <v>11181</v>
      </c>
      <c r="C345" t="s">
        <v>11181</v>
      </c>
      <c r="D345" s="295" t="s">
        <v>9029</v>
      </c>
      <c r="E345" s="300" t="s">
        <v>11673</v>
      </c>
      <c r="G345" s="259" t="s">
        <v>162</v>
      </c>
      <c r="L345" s="224" t="s">
        <v>8906</v>
      </c>
      <c r="S345" s="302" t="s">
        <v>12536</v>
      </c>
      <c r="T345" s="300">
        <v>5400101</v>
      </c>
      <c r="Z345" s="302" t="s">
        <v>13060</v>
      </c>
    </row>
    <row r="346" spans="1:32" ht="16.149999999999999" hidden="1" customHeight="1" x14ac:dyDescent="0.25">
      <c r="A346" s="111" t="str">
        <f>UPPER('route plans'!A329)</f>
        <v>BREEZWOOD TRADING 88 CC T/A CELTIS RIDGE MICA</v>
      </c>
      <c r="B346" s="111" t="str">
        <f>UPPER('route plans'!B329)</f>
        <v>CELTIS RIDGE</v>
      </c>
      <c r="C346" s="111" t="str">
        <f>UPPER('route plans'!C329)</f>
        <v>JOHANNESBURG</v>
      </c>
      <c r="D346" s="111" t="str">
        <f>UPPER('route plans'!D329)</f>
        <v>GAUTENG</v>
      </c>
      <c r="E346" s="111" t="str">
        <f>UPPER('route plans'!E329)</f>
        <v>SEEDCRACKER ST</v>
      </c>
      <c r="F346" s="111" t="str">
        <f>UPPER('route plans'!G329)</f>
        <v>NO</v>
      </c>
      <c r="G346" s="111" t="str">
        <f>UPPER('route plans'!H329)</f>
        <v>MICA</v>
      </c>
      <c r="H346" s="111"/>
      <c r="I346" s="115"/>
      <c r="J346" s="116"/>
      <c r="K346" s="115"/>
      <c r="L346" s="111" t="s">
        <v>8906</v>
      </c>
      <c r="M346" s="111" t="str">
        <f>UPPER('route plans'!N329)</f>
        <v>30DAYS</v>
      </c>
      <c r="N346" s="111" t="str">
        <f>UPPER('route plans'!O329)</f>
        <v>NO</v>
      </c>
      <c r="O346" s="111"/>
      <c r="P346" s="111"/>
      <c r="Q346" s="111"/>
      <c r="R346" s="111"/>
      <c r="S346" s="111" t="str">
        <f>UPPER('route plans'!T329)</f>
        <v/>
      </c>
      <c r="T346" s="117" t="str">
        <f>'route plans'!U329</f>
        <v>0126560509</v>
      </c>
      <c r="U346" s="111"/>
      <c r="V346" s="111"/>
      <c r="W346" s="111">
        <f>'route plans'!X329</f>
        <v>44369</v>
      </c>
      <c r="X346" s="111">
        <f>'route plans'!Y329</f>
        <v>120</v>
      </c>
      <c r="Y346" s="111" t="str">
        <f>UPPER('route plans'!Z329)</f>
        <v/>
      </c>
      <c r="Z346" s="111" t="str">
        <f>UPPER('route plans'!AA329)</f>
        <v/>
      </c>
      <c r="AA346" s="111"/>
      <c r="AB346" s="116" t="e">
        <f ca="1">'route plans'!AC329</f>
        <v>#VALUE!</v>
      </c>
      <c r="AC346" s="111"/>
      <c r="AD346" s="111"/>
      <c r="AE346" s="111"/>
      <c r="AF346" s="111"/>
    </row>
    <row r="347" spans="1:32" ht="16.149999999999999" customHeight="1" x14ac:dyDescent="0.25">
      <c r="A347" s="111" t="str">
        <f>UPPER('route plans'!A1856)</f>
        <v>BRICK CITY</v>
      </c>
      <c r="B347" s="111" t="str">
        <f>UPPER('route plans'!B1856)</f>
        <v>DURBAN</v>
      </c>
      <c r="C347" s="111" t="str">
        <f>UPPER('route plans'!C1856)</f>
        <v>DURBAN</v>
      </c>
      <c r="D347" s="111" t="str">
        <f>UPPER('route plans'!D1856)</f>
        <v>KWAZULU-NATAL</v>
      </c>
      <c r="E347" s="111" t="str">
        <f>UPPER('route plans'!E1856)</f>
        <v>CNR NORTH COAST RD &amp; RINALDO RD</v>
      </c>
      <c r="F347" s="111" t="str">
        <f>UPPER('route plans'!G1856)</f>
        <v>NO</v>
      </c>
      <c r="G347" s="111" t="str">
        <f>UPPER('route plans'!H1856)</f>
        <v>BUILD IT</v>
      </c>
      <c r="H347" s="111"/>
      <c r="I347" s="115"/>
      <c r="J347" s="116"/>
      <c r="K347" s="115"/>
      <c r="L347" s="111" t="s">
        <v>8906</v>
      </c>
      <c r="M347" s="111" t="str">
        <f>UPPER('route plans'!N1856)</f>
        <v>N/A</v>
      </c>
      <c r="N347" s="111" t="str">
        <f>UPPER('route plans'!O1856)</f>
        <v>N</v>
      </c>
      <c r="O347" s="111"/>
      <c r="P347" s="111"/>
      <c r="Q347" s="111"/>
      <c r="R347" s="111"/>
      <c r="S347" s="111" t="str">
        <f>UPPER('route plans'!T1856)</f>
        <v>SAVEIRA SINGH</v>
      </c>
      <c r="T347" s="111" t="str">
        <f>'route plans'!U1856</f>
        <v>031 569 4385</v>
      </c>
      <c r="U347" s="111"/>
      <c r="V347" s="111"/>
      <c r="W347" s="111">
        <f>'route plans'!X1856</f>
        <v>0</v>
      </c>
      <c r="X347" s="111">
        <f>'route plans'!Y1856</f>
        <v>0</v>
      </c>
      <c r="Y347" s="111" t="str">
        <f>UPPER('route plans'!Z1856)</f>
        <v/>
      </c>
      <c r="Z347" s="111" t="str">
        <f>UPPER('route plans'!AA1856)</f>
        <v>AFM@MIDMARGOUP.CO.ZA</v>
      </c>
      <c r="AA347" s="118"/>
      <c r="AB347" s="116">
        <f ca="1">'route plans'!AC1856</f>
        <v>823</v>
      </c>
      <c r="AC347" s="111"/>
      <c r="AD347" s="111"/>
      <c r="AE347" s="111"/>
      <c r="AF347" s="111"/>
    </row>
    <row r="348" spans="1:32" ht="16.149999999999999" hidden="1" customHeight="1" x14ac:dyDescent="0.25">
      <c r="A348" t="s">
        <v>10854</v>
      </c>
      <c r="B348" s="254" t="s">
        <v>9995</v>
      </c>
      <c r="C348" t="s">
        <v>9995</v>
      </c>
      <c r="D348" s="295" t="s">
        <v>11373</v>
      </c>
      <c r="E348" s="300" t="s">
        <v>11850</v>
      </c>
      <c r="G348" s="259" t="s">
        <v>162</v>
      </c>
      <c r="L348" s="224" t="s">
        <v>8906</v>
      </c>
      <c r="S348" s="302" t="s">
        <v>10306</v>
      </c>
      <c r="T348" s="300" t="s">
        <v>1562</v>
      </c>
      <c r="Z348" s="302" t="s">
        <v>10322</v>
      </c>
    </row>
    <row r="349" spans="1:32" ht="16.149999999999999" hidden="1" customHeight="1" x14ac:dyDescent="0.25">
      <c r="A349" s="111" t="str">
        <f>UPPER('route plans'!A332)</f>
        <v>BRICK CITY (PTY) LTD</v>
      </c>
      <c r="B349" s="111" t="str">
        <f>UPPER('route plans'!B332)</f>
        <v>DURBAN</v>
      </c>
      <c r="C349" s="111" t="str">
        <f>UPPER('route plans'!C332)</f>
        <v>DURBAN</v>
      </c>
      <c r="D349" s="111" t="str">
        <f>UPPER('route plans'!D332)</f>
        <v>KWAZULU-NATAL</v>
      </c>
      <c r="E349" s="111" t="str">
        <f>UPPER('route plans'!E332)</f>
        <v>CNR CHRIS HANI RD &amp; RINALDO RD</v>
      </c>
      <c r="F349" s="111" t="str">
        <f>UPPER('route plans'!G332)</f>
        <v>NO</v>
      </c>
      <c r="G349" s="111" t="str">
        <f>UPPER('route plans'!H332)</f>
        <v>EST</v>
      </c>
      <c r="H349" s="111"/>
      <c r="I349" s="115"/>
      <c r="J349" s="116"/>
      <c r="K349" s="115"/>
      <c r="L349" s="111" t="s">
        <v>8906</v>
      </c>
      <c r="M349" s="111" t="str">
        <f>UPPER('route plans'!N332)</f>
        <v>N/A</v>
      </c>
      <c r="N349" s="111" t="str">
        <f>UPPER('route plans'!O332)</f>
        <v>NO</v>
      </c>
      <c r="O349" s="111"/>
      <c r="P349" s="111"/>
      <c r="Q349" s="111"/>
      <c r="R349" s="111"/>
      <c r="S349" s="111" t="str">
        <f>UPPER('route plans'!T332)</f>
        <v>SAVEIRA SINGH</v>
      </c>
      <c r="T349" s="117" t="str">
        <f>'route plans'!U332</f>
        <v>031 569 4385</v>
      </c>
      <c r="U349" s="111"/>
      <c r="V349" s="111"/>
      <c r="W349" s="111">
        <f>'route plans'!X332</f>
        <v>0</v>
      </c>
      <c r="X349" s="111">
        <f>'route plans'!Y332</f>
        <v>0</v>
      </c>
      <c r="Y349" s="111" t="str">
        <f>UPPER('route plans'!Z332)</f>
        <v/>
      </c>
      <c r="Z349" s="111" t="str">
        <f>UPPER('route plans'!AA332)</f>
        <v>SAVEIRA@BRICKCITY.CO.ZA</v>
      </c>
      <c r="AA349" s="111"/>
      <c r="AB349" s="116" t="e">
        <f ca="1">'route plans'!AC332</f>
        <v>#VALUE!</v>
      </c>
      <c r="AC349" s="111"/>
      <c r="AD349" s="111"/>
      <c r="AE349" s="111"/>
      <c r="AF349" s="111"/>
    </row>
    <row r="350" spans="1:32" ht="16.149999999999999" hidden="1" customHeight="1" x14ac:dyDescent="0.25">
      <c r="A350" s="231" t="s">
        <v>10262</v>
      </c>
      <c r="B350" s="231" t="s">
        <v>9995</v>
      </c>
      <c r="C350" s="231" t="s">
        <v>9995</v>
      </c>
      <c r="D350" s="231" t="s">
        <v>10004</v>
      </c>
      <c r="E350" s="232" t="s">
        <v>10289</v>
      </c>
      <c r="F350" s="223"/>
      <c r="G350" s="224" t="s">
        <v>10298</v>
      </c>
      <c r="H350" s="223"/>
      <c r="I350" s="223"/>
      <c r="J350" s="223"/>
      <c r="K350" s="223"/>
      <c r="L350" s="224" t="s">
        <v>8906</v>
      </c>
      <c r="M350" s="223"/>
      <c r="N350" s="223"/>
      <c r="O350" s="223"/>
      <c r="P350" s="223"/>
      <c r="Q350" s="223"/>
      <c r="R350" s="223"/>
      <c r="S350" s="231" t="s">
        <v>10306</v>
      </c>
      <c r="T350" s="231" t="s">
        <v>1562</v>
      </c>
      <c r="U350" s="223"/>
      <c r="V350" s="223"/>
      <c r="W350" s="223"/>
      <c r="X350" s="223"/>
      <c r="Y350" s="223"/>
      <c r="Z350" s="235" t="s">
        <v>10322</v>
      </c>
      <c r="AA350" s="223"/>
      <c r="AB350" s="223"/>
      <c r="AC350" s="223"/>
      <c r="AD350" s="223"/>
      <c r="AE350" s="223"/>
      <c r="AF350" s="223"/>
    </row>
    <row r="351" spans="1:32" ht="16.149999999999999" hidden="1" customHeight="1" x14ac:dyDescent="0.25">
      <c r="A351" s="111" t="str">
        <f>UPPER('route plans'!A2038)</f>
        <v>BRICK PARADISE &amp; HARDWARE</v>
      </c>
      <c r="B351" s="111" t="str">
        <f>UPPER('route plans'!B2038)</f>
        <v>FOURWAYS</v>
      </c>
      <c r="C351" s="111" t="str">
        <f>UPPER('route plans'!C2038)</f>
        <v>FOURWAYS</v>
      </c>
      <c r="D351" s="111" t="str">
        <f>UPPER('route plans'!D2038)</f>
        <v>GAUTENG</v>
      </c>
      <c r="E351" s="111" t="str">
        <f>UPPER('route plans'!E2038)</f>
        <v>42 WITKOPPEN ROAD INTERSECTION OF KINGFISHER STR FOURWAYS</v>
      </c>
      <c r="F351" s="111" t="str">
        <f>UPPER('route plans'!G2038)</f>
        <v>NO</v>
      </c>
      <c r="G351" s="111" t="str">
        <f>UPPER('route plans'!H2038)</f>
        <v>BUILD IT</v>
      </c>
      <c r="H351" s="111"/>
      <c r="I351" s="115"/>
      <c r="J351" s="116"/>
      <c r="K351" s="115"/>
      <c r="L351" s="111" t="s">
        <v>8906</v>
      </c>
      <c r="M351" s="111" t="str">
        <f>UPPER('route plans'!N2038)</f>
        <v>N/A</v>
      </c>
      <c r="N351" s="111" t="str">
        <f>UPPER('route plans'!O2038)</f>
        <v>N</v>
      </c>
      <c r="O351" s="111"/>
      <c r="P351" s="111"/>
      <c r="Q351" s="111"/>
      <c r="R351" s="111"/>
      <c r="S351" s="111" t="str">
        <f>UPPER('route plans'!T2038)</f>
        <v>J.R NAID</v>
      </c>
      <c r="T351" s="111" t="str">
        <f>'route plans'!U2038</f>
        <v>011 467 5007</v>
      </c>
      <c r="U351" s="111"/>
      <c r="V351" s="111"/>
      <c r="W351" s="111">
        <f>'route plans'!X2038</f>
        <v>0</v>
      </c>
      <c r="X351" s="111">
        <f>'route plans'!Y2038</f>
        <v>0</v>
      </c>
      <c r="Y351" s="111" t="str">
        <f>UPPER('route plans'!Z2038)</f>
        <v/>
      </c>
      <c r="Z351" s="111" t="str">
        <f>UPPER('route plans'!AA2038)</f>
        <v>JRNAIK@BRICKPARADISE.CO.ZA</v>
      </c>
      <c r="AA351" s="118"/>
      <c r="AB351" s="116">
        <f ca="1">'route plans'!AC2038</f>
        <v>823</v>
      </c>
      <c r="AC351" s="111"/>
      <c r="AD351" s="111"/>
      <c r="AE351" s="111"/>
      <c r="AF351" s="111"/>
    </row>
    <row r="352" spans="1:32" ht="16.149999999999999" hidden="1" customHeight="1" x14ac:dyDescent="0.25">
      <c r="A352" s="111" t="str">
        <f>UPPER('route plans'!A334)</f>
        <v xml:space="preserve">BRICK PARADISE &amp; HARDWARE </v>
      </c>
      <c r="B352" s="111" t="str">
        <f>UPPER('route plans'!B334)</f>
        <v>FOURWAYS</v>
      </c>
      <c r="C352" s="111" t="str">
        <f>UPPER('route plans'!C334)</f>
        <v>JOHANNESBURG</v>
      </c>
      <c r="D352" s="111" t="str">
        <f>UPPER('route plans'!D334)</f>
        <v>GAUTENG</v>
      </c>
      <c r="E352" s="111" t="str">
        <f>UPPER('route plans'!E334)</f>
        <v>42 WITKOPPEN ROAD INTERSECTION OF KINGFISHER STR FOURWAYS</v>
      </c>
      <c r="F352" s="111" t="str">
        <f>UPPER('route plans'!G334)</f>
        <v>NO</v>
      </c>
      <c r="G352" s="111" t="str">
        <f>UPPER('route plans'!H334)</f>
        <v>EST</v>
      </c>
      <c r="H352" s="111"/>
      <c r="I352" s="115"/>
      <c r="J352" s="116"/>
      <c r="K352" s="115"/>
      <c r="L352" s="111" t="s">
        <v>8906</v>
      </c>
      <c r="M352" s="111" t="str">
        <f>UPPER('route plans'!N334)</f>
        <v>N/A</v>
      </c>
      <c r="N352" s="111" t="str">
        <f>UPPER('route plans'!O334)</f>
        <v>NO</v>
      </c>
      <c r="O352" s="115"/>
      <c r="P352" s="111"/>
      <c r="Q352" s="111"/>
      <c r="R352" s="111"/>
      <c r="S352" s="111" t="str">
        <f>UPPER('route plans'!T334)</f>
        <v>J.R NAID</v>
      </c>
      <c r="T352" s="117" t="str">
        <f>'route plans'!U334</f>
        <v>011 467 5007</v>
      </c>
      <c r="U352" s="111"/>
      <c r="V352" s="111"/>
      <c r="W352" s="111">
        <f>'route plans'!X334</f>
        <v>0</v>
      </c>
      <c r="X352" s="111">
        <f>'route plans'!Y334</f>
        <v>0</v>
      </c>
      <c r="Y352" s="111" t="str">
        <f>UPPER('route plans'!Z334)</f>
        <v/>
      </c>
      <c r="Z352" s="111" t="str">
        <f>UPPER('route plans'!AA334)</f>
        <v>JRNAIK@BRICKPARADISE.CO.ZA</v>
      </c>
      <c r="AA352" s="111"/>
      <c r="AB352" s="116" t="e">
        <f ca="1">'route plans'!AC334</f>
        <v>#VALUE!</v>
      </c>
      <c r="AC352" s="111"/>
      <c r="AD352" s="111"/>
      <c r="AE352" s="111"/>
      <c r="AF352" s="111"/>
    </row>
    <row r="353" spans="1:32" ht="16.149999999999999" hidden="1" customHeight="1" x14ac:dyDescent="0.25">
      <c r="A353" t="s">
        <v>10675</v>
      </c>
      <c r="B353" s="254" t="s">
        <v>9982</v>
      </c>
      <c r="C353" t="s">
        <v>9982</v>
      </c>
      <c r="D353" s="295" t="s">
        <v>9215</v>
      </c>
      <c r="E353" s="300" t="s">
        <v>11680</v>
      </c>
      <c r="G353" s="259" t="s">
        <v>162</v>
      </c>
      <c r="L353" s="224" t="s">
        <v>8906</v>
      </c>
      <c r="S353" s="302" t="s">
        <v>12543</v>
      </c>
      <c r="T353" s="300" t="s">
        <v>1572</v>
      </c>
      <c r="Z353" s="302" t="s">
        <v>13063</v>
      </c>
    </row>
    <row r="354" spans="1:32" ht="16.149999999999999" hidden="1" customHeight="1" x14ac:dyDescent="0.25">
      <c r="A354" s="111" t="str">
        <f>UPPER('route plans'!A2123)</f>
        <v>BRIGHT BUILD HARDWARE</v>
      </c>
      <c r="B354" s="111" t="str">
        <f>UPPER('route plans'!B2123)</f>
        <v>ZEBEDIELA</v>
      </c>
      <c r="C354" s="111" t="str">
        <f>UPPER('route plans'!C2123)</f>
        <v>ZEBEDIELA</v>
      </c>
      <c r="D354" s="111" t="str">
        <f>UPPER('route plans'!D2123)</f>
        <v>LIMPOPO</v>
      </c>
      <c r="E354" s="111" t="str">
        <f>UPPER('route plans'!E2123)</f>
        <v>3300 MOGOTLANE ZEBEDIELA 0628</v>
      </c>
      <c r="F354" s="111" t="str">
        <f>UPPER('route plans'!G2123)</f>
        <v>NO</v>
      </c>
      <c r="G354" s="111" t="str">
        <f>UPPER('route plans'!H2123)</f>
        <v>BUILD IT</v>
      </c>
      <c r="H354" s="111"/>
      <c r="I354" s="115"/>
      <c r="J354" s="116"/>
      <c r="K354" s="115"/>
      <c r="L354" s="111" t="s">
        <v>8906</v>
      </c>
      <c r="M354" s="111" t="str">
        <f>UPPER('route plans'!N2123)</f>
        <v>N/A</v>
      </c>
      <c r="N354" s="111" t="str">
        <f>UPPER('route plans'!O2123)</f>
        <v>N</v>
      </c>
      <c r="O354" s="111"/>
      <c r="P354" s="111"/>
      <c r="Q354" s="111"/>
      <c r="R354" s="111"/>
      <c r="S354" s="111" t="str">
        <f>UPPER('route plans'!T2123)</f>
        <v>MOHAMMED TALIM</v>
      </c>
      <c r="T354" s="111" t="str">
        <f>'route plans'!U2123</f>
        <v>084 233 6558</v>
      </c>
      <c r="U354" s="111"/>
      <c r="V354" s="111"/>
      <c r="W354" s="111">
        <f>'route plans'!X2123</f>
        <v>0</v>
      </c>
      <c r="X354" s="111">
        <f>'route plans'!Y2123</f>
        <v>0</v>
      </c>
      <c r="Y354" s="111" t="str">
        <f>UPPER('route plans'!Z2123)</f>
        <v/>
      </c>
      <c r="Z354" s="111" t="str">
        <f>UPPER('route plans'!AA2123)</f>
        <v>M.TASLIM_P@YAHOO.COM</v>
      </c>
      <c r="AA354" s="118"/>
      <c r="AB354" s="116">
        <f ca="1">'route plans'!AC2123</f>
        <v>823</v>
      </c>
      <c r="AC354" s="111"/>
      <c r="AD354" s="111"/>
      <c r="AE354" s="111"/>
      <c r="AF354" s="111"/>
    </row>
    <row r="355" spans="1:32" ht="16.149999999999999" hidden="1" customHeight="1" x14ac:dyDescent="0.25">
      <c r="A355" t="s">
        <v>10778</v>
      </c>
      <c r="B355" s="254" t="s">
        <v>11066</v>
      </c>
      <c r="C355" t="s">
        <v>11066</v>
      </c>
      <c r="D355" s="295" t="s">
        <v>10006</v>
      </c>
      <c r="E355" s="300" t="s">
        <v>11778</v>
      </c>
      <c r="G355" s="259" t="s">
        <v>162</v>
      </c>
      <c r="L355" s="224" t="s">
        <v>8906</v>
      </c>
      <c r="S355" s="302" t="s">
        <v>12606</v>
      </c>
      <c r="T355" s="300" t="s">
        <v>8191</v>
      </c>
      <c r="Z355" s="302" t="s">
        <v>13128</v>
      </c>
    </row>
    <row r="356" spans="1:32" ht="16.149999999999999" hidden="1" customHeight="1" x14ac:dyDescent="0.25">
      <c r="A356" s="111" t="str">
        <f>UPPER('route plans'!A1199)</f>
        <v>BRIGHTS HARDWARE - MITCHELLSPLAIN</v>
      </c>
      <c r="B356" s="111" t="str">
        <f>UPPER('route plans'!B1199)</f>
        <v>MITCHELLSPLAIN</v>
      </c>
      <c r="C356" s="111" t="str">
        <f>UPPER('route plans'!C1199)</f>
        <v>MITCHELLSPLAIN</v>
      </c>
      <c r="D356" s="111" t="str">
        <f>UPPER('route plans'!D1199)</f>
        <v>WESTERN CAPE</v>
      </c>
      <c r="E356" s="111" t="str">
        <f>UPPER('route plans'!E1199)</f>
        <v>WATERGATE BLVD</v>
      </c>
      <c r="F356" s="111" t="str">
        <f>UPPER('route plans'!G1199)</f>
        <v>NO</v>
      </c>
      <c r="G356" s="111" t="str">
        <f>UPPER('route plans'!H1199)</f>
        <v>NONE</v>
      </c>
      <c r="H356" s="111"/>
      <c r="I356" s="115"/>
      <c r="J356" s="116"/>
      <c r="K356" s="115"/>
      <c r="L356" s="111" t="s">
        <v>8906</v>
      </c>
      <c r="M356" s="111" t="str">
        <f>UPPER('route plans'!N1199)</f>
        <v>30DAYS</v>
      </c>
      <c r="N356" s="111" t="str">
        <f>UPPER('route plans'!O1199)</f>
        <v>NO</v>
      </c>
      <c r="O356" s="115"/>
      <c r="P356" s="111"/>
      <c r="Q356" s="111"/>
      <c r="R356" s="111"/>
      <c r="S356" s="111" t="str">
        <f>UPPER('route plans'!T1199)</f>
        <v/>
      </c>
      <c r="T356" s="117" t="e">
        <f>'route plans'!U1199</f>
        <v>#N/A</v>
      </c>
      <c r="U356" s="111"/>
      <c r="V356" s="111"/>
      <c r="W356" s="111">
        <f>'route plans'!X1199</f>
        <v>0</v>
      </c>
      <c r="X356" s="111">
        <f>'route plans'!Y1199</f>
        <v>0</v>
      </c>
      <c r="Y356" s="111" t="str">
        <f>UPPER('route plans'!Z1199)</f>
        <v/>
      </c>
      <c r="Z356" s="111" t="str">
        <f>UPPER('route plans'!AA1199)</f>
        <v xml:space="preserve">DEON@MGHW.CO.ZA; ADMIN@MGHW.CO.ZA </v>
      </c>
      <c r="AA356" s="111"/>
      <c r="AB356" s="116" t="e">
        <f ca="1">'route plans'!AC1199</f>
        <v>#VALUE!</v>
      </c>
      <c r="AC356" s="111"/>
      <c r="AD356" s="111"/>
      <c r="AE356" s="111"/>
      <c r="AF356" s="111"/>
    </row>
    <row r="357" spans="1:32" ht="16.149999999999999" hidden="1" customHeight="1" x14ac:dyDescent="0.25">
      <c r="A357" t="s">
        <v>10964</v>
      </c>
      <c r="B357" s="254" t="s">
        <v>10195</v>
      </c>
      <c r="C357" t="s">
        <v>10195</v>
      </c>
      <c r="D357" s="295" t="s">
        <v>11375</v>
      </c>
      <c r="E357" s="300" t="s">
        <v>11959</v>
      </c>
      <c r="G357" s="259" t="s">
        <v>162</v>
      </c>
      <c r="L357" s="224" t="s">
        <v>8906</v>
      </c>
      <c r="S357" s="302" t="s">
        <v>12756</v>
      </c>
      <c r="T357" s="300" t="s">
        <v>12836</v>
      </c>
      <c r="Z357" s="302" t="s">
        <v>13292</v>
      </c>
    </row>
    <row r="358" spans="1:32" ht="16.149999999999999" hidden="1" customHeight="1" x14ac:dyDescent="0.25">
      <c r="A358" s="111" t="str">
        <f>UPPER('route plans'!A305)</f>
        <v>BRIGHTS HARDWARE (BOSTON)</v>
      </c>
      <c r="B358" s="111" t="str">
        <f>UPPER('route plans'!B305)</f>
        <v>BOSTON</v>
      </c>
      <c r="C358" s="111" t="str">
        <f>UPPER('route plans'!C305)</f>
        <v>BOSTON</v>
      </c>
      <c r="D358" s="111" t="str">
        <f>UPPER('route plans'!D305)</f>
        <v>WESTERN CAPE</v>
      </c>
      <c r="E358" s="111" t="str">
        <f>UPPER('route plans'!E305)</f>
        <v>87 12TH AVENUE BOSTON BELVILLE 7530</v>
      </c>
      <c r="F358" s="111" t="str">
        <f>UPPER('route plans'!G305)</f>
        <v>NO</v>
      </c>
      <c r="G358" s="111" t="str">
        <f>UPPER('route plans'!H305)</f>
        <v>EST</v>
      </c>
      <c r="H358" s="111"/>
      <c r="I358" s="115"/>
      <c r="J358" s="116"/>
      <c r="K358" s="115"/>
      <c r="L358" s="111" t="s">
        <v>8906</v>
      </c>
      <c r="M358" s="111" t="str">
        <f>UPPER('route plans'!N305)</f>
        <v>N/A</v>
      </c>
      <c r="N358" s="111" t="str">
        <f>UPPER('route plans'!O305)</f>
        <v>NO</v>
      </c>
      <c r="O358" s="115"/>
      <c r="P358" s="111"/>
      <c r="Q358" s="111"/>
      <c r="R358" s="111"/>
      <c r="S358" s="111" t="str">
        <f>UPPER('route plans'!T305)</f>
        <v>ORLANDO LUIS</v>
      </c>
      <c r="T358" s="117" t="str">
        <f>'route plans'!U305</f>
        <v>021 949 9988</v>
      </c>
      <c r="U358" s="111"/>
      <c r="V358" s="111"/>
      <c r="W358" s="115">
        <f>'route plans'!X305</f>
        <v>0</v>
      </c>
      <c r="X358" s="116">
        <f>'route plans'!Y305</f>
        <v>44489</v>
      </c>
      <c r="Y358" s="111" t="str">
        <f>UPPER('route plans'!Z305)</f>
        <v/>
      </c>
      <c r="Z358" s="111" t="str">
        <f>UPPER('route plans'!AA305)</f>
        <v/>
      </c>
      <c r="AA358" s="115"/>
      <c r="AB358" s="116" t="e">
        <f ca="1">'route plans'!AC305</f>
        <v>#VALUE!</v>
      </c>
      <c r="AC358" s="111"/>
      <c r="AD358" s="111"/>
      <c r="AE358" s="111"/>
      <c r="AF358" s="111"/>
    </row>
    <row r="359" spans="1:32" ht="16.149999999999999" hidden="1" customHeight="1" x14ac:dyDescent="0.25">
      <c r="A359" t="s">
        <v>10965</v>
      </c>
      <c r="B359" s="254" t="s">
        <v>11336</v>
      </c>
      <c r="C359" t="s">
        <v>11336</v>
      </c>
      <c r="D359" s="295" t="s">
        <v>11375</v>
      </c>
      <c r="E359" s="300" t="s">
        <v>11960</v>
      </c>
      <c r="G359" s="259" t="s">
        <v>162</v>
      </c>
      <c r="L359" s="224" t="s">
        <v>8906</v>
      </c>
      <c r="S359" s="302" t="s">
        <v>12757</v>
      </c>
      <c r="T359" s="300" t="s">
        <v>1455</v>
      </c>
      <c r="Z359" s="302" t="s">
        <v>13292</v>
      </c>
    </row>
    <row r="360" spans="1:32" ht="16.149999999999999" hidden="1" customHeight="1" x14ac:dyDescent="0.25">
      <c r="A360" s="111" t="str">
        <f>UPPER('route plans'!A996)</f>
        <v>BRIGHTS HARDWARE (LANGEBAAN) WEST COAST HARDWARE</v>
      </c>
      <c r="B360" s="111" t="str">
        <f>UPPER('route plans'!B996)</f>
        <v>LANGEBAAN</v>
      </c>
      <c r="C360" s="111" t="str">
        <f>UPPER('route plans'!C996)</f>
        <v>LANGEBAAN</v>
      </c>
      <c r="D360" s="111" t="str">
        <f>UPPER('route plans'!D996)</f>
        <v>WESTERN CAPE</v>
      </c>
      <c r="E360" s="111" t="str">
        <f>UPPER('route plans'!E996)</f>
        <v>SHOP 1 LAGUNA MALL MYKONOSS CROSSING</v>
      </c>
      <c r="F360" s="111" t="str">
        <f>UPPER('route plans'!G996)</f>
        <v>NO</v>
      </c>
      <c r="G360" s="111" t="str">
        <f>UPPER('route plans'!H996)</f>
        <v>EST</v>
      </c>
      <c r="H360" s="111"/>
      <c r="I360" s="115"/>
      <c r="J360" s="116"/>
      <c r="K360" s="115"/>
      <c r="L360" s="111" t="s">
        <v>8906</v>
      </c>
      <c r="M360" s="111" t="str">
        <f>UPPER('route plans'!N996)</f>
        <v>N/A</v>
      </c>
      <c r="N360" s="111" t="str">
        <f>UPPER('route plans'!O996)</f>
        <v>NO</v>
      </c>
      <c r="O360" s="111"/>
      <c r="P360" s="111"/>
      <c r="Q360" s="111"/>
      <c r="R360" s="111"/>
      <c r="S360" s="111" t="str">
        <f>UPPER('route plans'!T996)</f>
        <v xml:space="preserve">SHAFIEK HASSIM </v>
      </c>
      <c r="T360" s="117" t="str">
        <f>'route plans'!U996</f>
        <v>022 772 0977</v>
      </c>
      <c r="U360" s="111"/>
      <c r="V360" s="111"/>
      <c r="W360" s="111">
        <f>'route plans'!X996</f>
        <v>0</v>
      </c>
      <c r="X360" s="111">
        <f>'route plans'!Y996</f>
        <v>0</v>
      </c>
      <c r="Y360" s="111" t="str">
        <f>UPPER('route plans'!Z996)</f>
        <v/>
      </c>
      <c r="Z360" s="111" t="str">
        <f>UPPER('route plans'!AA996)</f>
        <v>HANDAHARDWAREPTY2@GMAIL.COM; HANDAHARDWAREPTY@GMAIL.COM</v>
      </c>
      <c r="AA360" s="111"/>
      <c r="AB360" s="116" t="e">
        <f ca="1">'route plans'!AC996</f>
        <v>#VALUE!</v>
      </c>
      <c r="AC360" s="111"/>
      <c r="AD360" s="111"/>
      <c r="AE360" s="111"/>
      <c r="AF360" s="111"/>
    </row>
    <row r="361" spans="1:32" ht="16.149999999999999" hidden="1" customHeight="1" x14ac:dyDescent="0.25">
      <c r="A361" t="s">
        <v>10966</v>
      </c>
      <c r="B361" s="254" t="s">
        <v>11337</v>
      </c>
      <c r="C361" t="s">
        <v>11337</v>
      </c>
      <c r="D361" s="295" t="s">
        <v>11375</v>
      </c>
      <c r="E361" s="300" t="s">
        <v>11961</v>
      </c>
      <c r="G361" s="259" t="s">
        <v>162</v>
      </c>
      <c r="L361" s="224" t="s">
        <v>8906</v>
      </c>
      <c r="S361" s="302" t="s">
        <v>12756</v>
      </c>
      <c r="T361" s="300" t="s">
        <v>4138</v>
      </c>
      <c r="Z361" s="302" t="s">
        <v>13292</v>
      </c>
    </row>
    <row r="362" spans="1:32" ht="16.149999999999999" hidden="1" customHeight="1" x14ac:dyDescent="0.25">
      <c r="A362" s="111" t="str">
        <f>UPPER('route plans'!A1422)</f>
        <v>BRIGHTS HARDWARE (PLATTEKLOOF) CHAIN HARDWARE</v>
      </c>
      <c r="B362" s="111" t="str">
        <f>UPPER('route plans'!B1422)</f>
        <v>PLATTEKLOOF</v>
      </c>
      <c r="C362" s="111" t="str">
        <f>UPPER('route plans'!C1422)</f>
        <v>PLATTEKLOOF</v>
      </c>
      <c r="D362" s="111" t="str">
        <f>UPPER('route plans'!D1422)</f>
        <v>WESTERN CAPE</v>
      </c>
      <c r="E362" s="111" t="str">
        <f>UPPER('route plans'!E1422)</f>
        <v>2 BARROWNETCY RD SHOP 17 PLATTEKLOOF VILLAGE</v>
      </c>
      <c r="F362" s="111" t="str">
        <f>UPPER('route plans'!G1422)</f>
        <v>NO</v>
      </c>
      <c r="G362" s="111" t="str">
        <f>UPPER('route plans'!H1422)</f>
        <v>BUILD IT</v>
      </c>
      <c r="H362" s="111"/>
      <c r="I362" s="115"/>
      <c r="J362" s="116"/>
      <c r="K362" s="115"/>
      <c r="L362" s="111" t="s">
        <v>8906</v>
      </c>
      <c r="M362" s="111" t="str">
        <f>UPPER('route plans'!N1422)</f>
        <v>N/A</v>
      </c>
      <c r="N362" s="111" t="str">
        <f>UPPER('route plans'!O1422)</f>
        <v>N</v>
      </c>
      <c r="O362" s="111"/>
      <c r="P362" s="111"/>
      <c r="Q362" s="111"/>
      <c r="R362" s="111"/>
      <c r="S362" s="111" t="str">
        <f>UPPER('route plans'!T1422)</f>
        <v>SHAFIEK HASSIM</v>
      </c>
      <c r="T362" s="111" t="str">
        <f>'route plans'!U1422</f>
        <v>021 558 0502</v>
      </c>
      <c r="U362" s="111"/>
      <c r="V362" s="111"/>
      <c r="W362" s="111">
        <f>'route plans'!X1422</f>
        <v>0</v>
      </c>
      <c r="X362" s="111">
        <f>'route plans'!Y1422</f>
        <v>0</v>
      </c>
      <c r="Y362" s="111" t="str">
        <f>UPPER('route plans'!Z1422)</f>
        <v/>
      </c>
      <c r="Z362" s="111" t="str">
        <f>UPPER('route plans'!AA1422)</f>
        <v>IGELDENHUIS@TAGRI.CO.ZA</v>
      </c>
      <c r="AA362" s="111"/>
      <c r="AB362" s="116" t="e">
        <f ca="1">'route plans'!AC1422</f>
        <v>#VALUE!</v>
      </c>
      <c r="AC362" s="111"/>
      <c r="AD362" s="111"/>
      <c r="AE362" s="111"/>
      <c r="AF362" s="111"/>
    </row>
    <row r="363" spans="1:32" ht="16.149999999999999" hidden="1" customHeight="1" x14ac:dyDescent="0.25">
      <c r="A363" t="s">
        <v>10967</v>
      </c>
      <c r="B363" s="254" t="s">
        <v>11338</v>
      </c>
      <c r="C363" t="s">
        <v>11338</v>
      </c>
      <c r="D363" s="295" t="s">
        <v>11375</v>
      </c>
      <c r="E363" s="300" t="s">
        <v>11962</v>
      </c>
      <c r="G363" s="259" t="s">
        <v>162</v>
      </c>
      <c r="L363" s="224" t="s">
        <v>8906</v>
      </c>
      <c r="S363" s="302" t="s">
        <v>12756</v>
      </c>
      <c r="T363" s="300" t="s">
        <v>6005</v>
      </c>
      <c r="Z363" s="302" t="s">
        <v>13292</v>
      </c>
    </row>
    <row r="364" spans="1:32" ht="16.149999999999999" hidden="1" customHeight="1" x14ac:dyDescent="0.25">
      <c r="A364" s="111" t="str">
        <f>UPPER('route plans'!A1712)</f>
        <v>BRIGHTS HARDWARE (STIKLAND)</v>
      </c>
      <c r="B364" s="111" t="str">
        <f>UPPER('route plans'!B1712)</f>
        <v>STIKLAND</v>
      </c>
      <c r="C364" s="111" t="str">
        <f>UPPER('route plans'!C1712)</f>
        <v>STIKLAND</v>
      </c>
      <c r="D364" s="111" t="str">
        <f>UPPER('route plans'!D1712)</f>
        <v>WESTERN CAPE</v>
      </c>
      <c r="E364" s="111" t="str">
        <f>UPPER('route plans'!E1712)</f>
        <v>BRIGHTS WAREHOUSE LA BELLE ROAD STIKLAND</v>
      </c>
      <c r="F364" s="111" t="str">
        <f>UPPER('route plans'!G1712)</f>
        <v>NO</v>
      </c>
      <c r="G364" s="111" t="str">
        <f>UPPER('route plans'!H1712)</f>
        <v>EST</v>
      </c>
      <c r="H364" s="111"/>
      <c r="I364" s="115"/>
      <c r="J364" s="116"/>
      <c r="K364" s="115"/>
      <c r="L364" s="111" t="s">
        <v>8906</v>
      </c>
      <c r="M364" s="111" t="str">
        <f>UPPER('route plans'!N1712)</f>
        <v>N/A</v>
      </c>
      <c r="N364" s="111" t="str">
        <f>UPPER('route plans'!O1712)</f>
        <v>NO</v>
      </c>
      <c r="O364" s="111"/>
      <c r="P364" s="111"/>
      <c r="Q364" s="111"/>
      <c r="R364" s="111"/>
      <c r="S364" s="111" t="str">
        <f>UPPER('route plans'!T1712)</f>
        <v xml:space="preserve">SHAIK HASSIM </v>
      </c>
      <c r="T364" s="117" t="str">
        <f>'route plans'!U1712</f>
        <v>021 944 8300</v>
      </c>
      <c r="U364" s="111"/>
      <c r="V364" s="111"/>
      <c r="W364" s="111">
        <f>'route plans'!X1712</f>
        <v>0</v>
      </c>
      <c r="X364" s="111">
        <f>'route plans'!Y1712</f>
        <v>0</v>
      </c>
      <c r="Y364" s="111" t="str">
        <f>UPPER('route plans'!Z1712)</f>
        <v/>
      </c>
      <c r="Z364" s="111" t="str">
        <f>UPPER('route plans'!AA1712)</f>
        <v>ADMIN@OBBSTELLENBOSCH.CO.ZA</v>
      </c>
      <c r="AA364" s="111"/>
      <c r="AB364" s="116" t="e">
        <f ca="1">'route plans'!AC1712</f>
        <v>#VALUE!</v>
      </c>
      <c r="AC364" s="111"/>
      <c r="AD364" s="111"/>
      <c r="AE364" s="111"/>
      <c r="AF364" s="111"/>
    </row>
    <row r="365" spans="1:32" ht="16.149999999999999" hidden="1" customHeight="1" x14ac:dyDescent="0.25">
      <c r="A365" t="s">
        <v>10968</v>
      </c>
      <c r="B365" s="254" t="s">
        <v>11339</v>
      </c>
      <c r="C365" t="s">
        <v>11339</v>
      </c>
      <c r="D365" s="295" t="s">
        <v>11375</v>
      </c>
      <c r="E365" s="300" t="s">
        <v>11963</v>
      </c>
      <c r="G365" s="259" t="s">
        <v>162</v>
      </c>
      <c r="L365" s="224" t="s">
        <v>8906</v>
      </c>
      <c r="S365" s="302" t="s">
        <v>12758</v>
      </c>
      <c r="T365" s="300" t="s">
        <v>7229</v>
      </c>
      <c r="Z365" s="302" t="s">
        <v>13292</v>
      </c>
    </row>
    <row r="366" spans="1:32" ht="16.149999999999999" hidden="1" customHeight="1" x14ac:dyDescent="0.25">
      <c r="A366" s="111" t="str">
        <f>UPPER('route plans'!A2205)</f>
        <v>BRIGHTS HARDWARE (UITZICHT) URBAN HARDWARE</v>
      </c>
      <c r="B366" s="111" t="str">
        <f>UPPER('route plans'!B2205)</f>
        <v>UITZICHT</v>
      </c>
      <c r="C366" s="111" t="str">
        <f>UPPER('route plans'!C2205)</f>
        <v>UITZICHT</v>
      </c>
      <c r="D366" s="111" t="str">
        <f>UPPER('route plans'!D2205)</f>
        <v>WESTERN CAPE</v>
      </c>
      <c r="E366" s="111" t="str">
        <f>UPPER('route plans'!E2205)</f>
        <v>VATIGAN ROAD UITZICHT DURBANVILLE</v>
      </c>
      <c r="F366" s="111" t="str">
        <f>UPPER('route plans'!G2205)</f>
        <v>NO</v>
      </c>
      <c r="G366" s="111" t="str">
        <f>UPPER('route plans'!H2205)</f>
        <v>EST</v>
      </c>
      <c r="H366" s="111"/>
      <c r="I366" s="115"/>
      <c r="J366" s="116"/>
      <c r="K366" s="115"/>
      <c r="L366" s="111" t="s">
        <v>8906</v>
      </c>
      <c r="M366" s="111" t="str">
        <f>UPPER('route plans'!N2205)</f>
        <v>N/A</v>
      </c>
      <c r="N366" s="111" t="str">
        <f>UPPER('route plans'!O2205)</f>
        <v>NO</v>
      </c>
      <c r="O366" s="111"/>
      <c r="P366" s="111"/>
      <c r="Q366" s="111"/>
      <c r="R366" s="111"/>
      <c r="S366" s="111" t="str">
        <f>UPPER('route plans'!T2205)</f>
        <v xml:space="preserve">SHAIK HASSIM </v>
      </c>
      <c r="T366" s="117" t="str">
        <f>'route plans'!U2205</f>
        <v>021 200 7900</v>
      </c>
      <c r="U366" s="111"/>
      <c r="V366" s="111"/>
      <c r="W366" s="111">
        <f>'route plans'!X2205</f>
        <v>0</v>
      </c>
      <c r="X366" s="111">
        <f>'route plans'!Y2205</f>
        <v>0</v>
      </c>
      <c r="Y366" s="111" t="str">
        <f>UPPER('route plans'!Z2205)</f>
        <v/>
      </c>
      <c r="Z366" s="111" t="str">
        <f>UPPER('route plans'!AA2205)</f>
        <v>AVWYK@SSK.CO.ZA</v>
      </c>
      <c r="AA366" s="118"/>
      <c r="AB366" s="116">
        <f ca="1">'route plans'!AC2205</f>
        <v>823</v>
      </c>
      <c r="AC366" s="111"/>
      <c r="AD366" s="111"/>
      <c r="AE366" s="111"/>
      <c r="AF366" s="111"/>
    </row>
    <row r="367" spans="1:32" ht="16.149999999999999" hidden="1" customHeight="1" x14ac:dyDescent="0.25">
      <c r="A367" t="s">
        <v>10969</v>
      </c>
      <c r="B367" s="254" t="s">
        <v>11340</v>
      </c>
      <c r="C367" t="s">
        <v>11340</v>
      </c>
      <c r="D367" s="295" t="s">
        <v>11375</v>
      </c>
      <c r="E367" s="300" t="s">
        <v>11964</v>
      </c>
      <c r="G367" s="259" t="s">
        <v>162</v>
      </c>
      <c r="L367" s="224" t="s">
        <v>8906</v>
      </c>
      <c r="S367" s="302" t="s">
        <v>12758</v>
      </c>
      <c r="T367" s="300" t="s">
        <v>8331</v>
      </c>
      <c r="Z367" s="302" t="s">
        <v>13292</v>
      </c>
    </row>
    <row r="368" spans="1:32" ht="16.149999999999999" hidden="1" customHeight="1" x14ac:dyDescent="0.25">
      <c r="A368" s="111" t="str">
        <f>UPPER('route plans'!A274)</f>
        <v>BRIGHTS HARDWARE WHOLESALE</v>
      </c>
      <c r="B368" s="111" t="str">
        <f>UPPER('route plans'!B274)</f>
        <v>BLACKHEATH</v>
      </c>
      <c r="C368" s="111" t="str">
        <f>UPPER('route plans'!C274)</f>
        <v>BLACKHEATH</v>
      </c>
      <c r="D368" s="111" t="str">
        <f>UPPER('route plans'!D274)</f>
        <v>WESTERN CAPE</v>
      </c>
      <c r="E368" s="111" t="str">
        <f>UPPER('route plans'!E274)</f>
        <v>VAN RIEBEEK ROAD  BLACKHEATH CAPE TOWN</v>
      </c>
      <c r="F368" s="111" t="str">
        <f>UPPER('route plans'!G274)</f>
        <v>YES</v>
      </c>
      <c r="G368" s="111" t="str">
        <f>UPPER('route plans'!H274)</f>
        <v>EST</v>
      </c>
      <c r="H368" s="111"/>
      <c r="I368" s="115"/>
      <c r="J368" s="116"/>
      <c r="K368" s="115"/>
      <c r="L368" s="111" t="s">
        <v>8906</v>
      </c>
      <c r="M368" s="111" t="str">
        <f>UPPER('route plans'!N274)</f>
        <v>N/A</v>
      </c>
      <c r="N368" s="111" t="str">
        <f>UPPER('route plans'!O274)</f>
        <v>NO</v>
      </c>
      <c r="O368" s="115"/>
      <c r="P368" s="111"/>
      <c r="Q368" s="111"/>
      <c r="R368" s="111"/>
      <c r="S368" s="111" t="str">
        <f>UPPER('route plans'!T274)</f>
        <v xml:space="preserve">SHAFIEK HASSIM </v>
      </c>
      <c r="T368" s="117" t="str">
        <f>'route plans'!U274</f>
        <v>021 260 0998</v>
      </c>
      <c r="U368" s="111"/>
      <c r="V368" s="111"/>
      <c r="W368" s="111">
        <f>'route plans'!X274</f>
        <v>44439</v>
      </c>
      <c r="X368" s="116">
        <f>'route plans'!Y274</f>
        <v>50</v>
      </c>
      <c r="Y368" s="111" t="str">
        <f>UPPER('route plans'!Z274)</f>
        <v/>
      </c>
      <c r="Z368" s="111" t="str">
        <f>UPPER('route plans'!AA274)</f>
        <v/>
      </c>
      <c r="AA368" s="118"/>
      <c r="AB368" s="116">
        <f ca="1">'route plans'!AC274</f>
        <v>832</v>
      </c>
      <c r="AC368" s="111"/>
      <c r="AD368" s="111"/>
      <c r="AE368" s="111"/>
      <c r="AF368" s="111"/>
    </row>
    <row r="369" spans="1:32" ht="16.149999999999999" hidden="1" customHeight="1" x14ac:dyDescent="0.25">
      <c r="A369" t="s">
        <v>10970</v>
      </c>
      <c r="B369" s="254" t="s">
        <v>10195</v>
      </c>
      <c r="C369" t="s">
        <v>10195</v>
      </c>
      <c r="D369" s="295" t="s">
        <v>11375</v>
      </c>
      <c r="E369" s="300" t="s">
        <v>11965</v>
      </c>
      <c r="G369" s="259" t="s">
        <v>162</v>
      </c>
      <c r="L369" s="224" t="s">
        <v>8906</v>
      </c>
      <c r="S369" s="302" t="s">
        <v>12756</v>
      </c>
      <c r="T369" s="300" t="s">
        <v>1341</v>
      </c>
      <c r="Z369" s="302" t="s">
        <v>13292</v>
      </c>
    </row>
    <row r="370" spans="1:32" ht="16.149999999999999" hidden="1" customHeight="1" x14ac:dyDescent="0.25">
      <c r="A370" s="111" t="str">
        <f>UPPER('route plans'!A354)</f>
        <v>BRITS HARDWARE</v>
      </c>
      <c r="B370" s="111" t="str">
        <f>UPPER('route plans'!B354)</f>
        <v>BRITS</v>
      </c>
      <c r="C370" s="111" t="str">
        <f>UPPER('route plans'!C354)</f>
        <v>BRITS</v>
      </c>
      <c r="D370" s="111" t="str">
        <f>UPPER('route plans'!D354)</f>
        <v>NORTH WEST</v>
      </c>
      <c r="E370" s="111" t="str">
        <f>UPPER('route plans'!E354)</f>
        <v>72 TOM ST</v>
      </c>
      <c r="F370" s="111" t="str">
        <f>UPPER('route plans'!G354)</f>
        <v>YES</v>
      </c>
      <c r="G370" s="111" t="str">
        <f>UPPER('route plans'!H354)</f>
        <v>FBS</v>
      </c>
      <c r="H370" s="111"/>
      <c r="I370" s="115"/>
      <c r="J370" s="116"/>
      <c r="K370" s="115"/>
      <c r="L370" s="111" t="s">
        <v>8906</v>
      </c>
      <c r="M370" s="111" t="str">
        <f>UPPER('route plans'!N354)</f>
        <v>COD</v>
      </c>
      <c r="N370" s="111" t="str">
        <f>UPPER('route plans'!O354)</f>
        <v>NO</v>
      </c>
      <c r="O370" s="115"/>
      <c r="P370" s="111"/>
      <c r="Q370" s="111"/>
      <c r="R370" s="111"/>
      <c r="S370" s="111" t="str">
        <f>UPPER('route plans'!T354)</f>
        <v>SHAHIED</v>
      </c>
      <c r="T370" s="117" t="str">
        <f>'route plans'!U354</f>
        <v>0723027700</v>
      </c>
      <c r="U370" s="111"/>
      <c r="V370" s="111"/>
      <c r="W370" s="115">
        <f>'route plans'!X354</f>
        <v>44487</v>
      </c>
      <c r="X370" s="116">
        <f>'route plans'!Y354</f>
        <v>2</v>
      </c>
      <c r="Y370" s="111" t="str">
        <f>UPPER('route plans'!Z354)</f>
        <v>GERHARD</v>
      </c>
      <c r="Z370" s="111" t="str">
        <f>UPPER('route plans'!AA354)</f>
        <v/>
      </c>
      <c r="AA370" s="115"/>
      <c r="AB370" s="116" t="e">
        <f ca="1">'route plans'!AC354</f>
        <v>#VALUE!</v>
      </c>
      <c r="AC370" s="111"/>
      <c r="AD370" s="111"/>
      <c r="AE370" s="111"/>
      <c r="AF370" s="111"/>
    </row>
    <row r="371" spans="1:32" ht="16.149999999999999" hidden="1" customHeight="1" x14ac:dyDescent="0.25">
      <c r="A371" s="111" t="str">
        <f>UPPER('route plans'!A1930)</f>
        <v>BRITS VERWE SENEKAL</v>
      </c>
      <c r="B371" s="111" t="str">
        <f>UPPER('route plans'!B1930)</f>
        <v>SENEKAL</v>
      </c>
      <c r="C371" s="111" t="str">
        <f>UPPER('route plans'!C1930)</f>
        <v>SENEKAL</v>
      </c>
      <c r="D371" s="111" t="str">
        <f>UPPER('route plans'!D1930)</f>
        <v>FREE STATE</v>
      </c>
      <c r="E371" s="111" t="str">
        <f>UPPER('route plans'!E1930)</f>
        <v>ZUIDER STR 8 SENEKAL 9600</v>
      </c>
      <c r="F371" s="111" t="str">
        <f>UPPER('route plans'!G1930)</f>
        <v>NO</v>
      </c>
      <c r="G371" s="111" t="str">
        <f>UPPER('route plans'!H1930)</f>
        <v>BUILD IT</v>
      </c>
      <c r="H371" s="111"/>
      <c r="I371" s="115"/>
      <c r="J371" s="116"/>
      <c r="K371" s="115"/>
      <c r="L371" s="111" t="s">
        <v>8906</v>
      </c>
      <c r="M371" s="111" t="str">
        <f>UPPER('route plans'!N1930)</f>
        <v>N/A</v>
      </c>
      <c r="N371" s="111" t="str">
        <f>UPPER('route plans'!O1930)</f>
        <v>N</v>
      </c>
      <c r="O371" s="111"/>
      <c r="P371" s="111"/>
      <c r="Q371" s="111"/>
      <c r="R371" s="111"/>
      <c r="S371" s="111" t="str">
        <f>UPPER('route plans'!T1930)</f>
        <v>G.J BRITS</v>
      </c>
      <c r="T371" s="111" t="str">
        <f>'route plans'!U1930</f>
        <v>082 828 4745</v>
      </c>
      <c r="U371" s="111"/>
      <c r="V371" s="111"/>
      <c r="W371" s="111">
        <f>'route plans'!X1930</f>
        <v>0</v>
      </c>
      <c r="X371" s="111">
        <f>'route plans'!Y1930</f>
        <v>0</v>
      </c>
      <c r="Y371" s="111" t="str">
        <f>UPPER('route plans'!Z1930)</f>
        <v/>
      </c>
      <c r="Z371" s="111" t="str">
        <f>UPPER('route plans'!AA1930)</f>
        <v>GEEJOT1@GMAIL.COM</v>
      </c>
      <c r="AA371" s="118"/>
      <c r="AB371" s="116">
        <f ca="1">'route plans'!AC1930</f>
        <v>823</v>
      </c>
      <c r="AC371" s="111"/>
      <c r="AD371" s="111"/>
      <c r="AE371" s="111"/>
      <c r="AF371" s="111"/>
    </row>
    <row r="372" spans="1:32" ht="16.149999999999999" hidden="1" customHeight="1" x14ac:dyDescent="0.25">
      <c r="A372" s="111" t="str">
        <f>UPPER('route plans'!A356)</f>
        <v xml:space="preserve">BRITS VERWE SENEKAL </v>
      </c>
      <c r="B372" s="111" t="str">
        <f>UPPER('route plans'!B356)</f>
        <v>SENEKAL</v>
      </c>
      <c r="C372" s="111" t="str">
        <f>UPPER('route plans'!C356)</f>
        <v>SENEKAL</v>
      </c>
      <c r="D372" s="111" t="str">
        <f>UPPER('route plans'!D356)</f>
        <v>FREE STATE</v>
      </c>
      <c r="E372" s="111" t="str">
        <f>UPPER('route plans'!E356)</f>
        <v xml:space="preserve">ZUIDER STR 8 SENEKAL 9600 </v>
      </c>
      <c r="F372" s="111" t="str">
        <f>UPPER('route plans'!G356)</f>
        <v>NO</v>
      </c>
      <c r="G372" s="111" t="str">
        <f>UPPER('route plans'!H356)</f>
        <v>EST</v>
      </c>
      <c r="H372" s="111"/>
      <c r="I372" s="115"/>
      <c r="J372" s="116"/>
      <c r="K372" s="115"/>
      <c r="L372" s="111" t="s">
        <v>8906</v>
      </c>
      <c r="M372" s="111" t="str">
        <f>UPPER('route plans'!N356)</f>
        <v>N/A</v>
      </c>
      <c r="N372" s="111" t="str">
        <f>UPPER('route plans'!O356)</f>
        <v>NO</v>
      </c>
      <c r="O372" s="115"/>
      <c r="P372" s="111"/>
      <c r="Q372" s="111"/>
      <c r="R372" s="111"/>
      <c r="S372" s="111" t="str">
        <f>UPPER('route plans'!T356)</f>
        <v>G.J BRITS</v>
      </c>
      <c r="T372" s="117" t="str">
        <f>'route plans'!U356</f>
        <v>082 828 4745</v>
      </c>
      <c r="U372" s="111"/>
      <c r="V372" s="111"/>
      <c r="W372" s="115">
        <f>'route plans'!X356</f>
        <v>0</v>
      </c>
      <c r="X372" s="116">
        <f>'route plans'!Y356</f>
        <v>0</v>
      </c>
      <c r="Y372" s="111" t="str">
        <f>UPPER('route plans'!Z356)</f>
        <v/>
      </c>
      <c r="Z372" s="111" t="str">
        <f>UPPER('route plans'!AA356)</f>
        <v>GEEJOT1@GMAIL.COM</v>
      </c>
      <c r="AA372" s="115"/>
      <c r="AB372" s="116" t="e">
        <f ca="1">'route plans'!AC356</f>
        <v>#VALUE!</v>
      </c>
      <c r="AC372" s="111"/>
      <c r="AD372" s="111"/>
      <c r="AE372" s="111"/>
      <c r="AF372" s="111"/>
    </row>
    <row r="373" spans="1:32" ht="16.149999999999999" hidden="1" customHeight="1" x14ac:dyDescent="0.25">
      <c r="A373" t="s">
        <v>10526</v>
      </c>
      <c r="B373" s="254" t="s">
        <v>11137</v>
      </c>
      <c r="C373" t="s">
        <v>11137</v>
      </c>
      <c r="D373" s="295" t="s">
        <v>9197</v>
      </c>
      <c r="E373" s="300" t="s">
        <v>11531</v>
      </c>
      <c r="G373" s="259" t="s">
        <v>162</v>
      </c>
      <c r="L373" s="224" t="s">
        <v>8906</v>
      </c>
      <c r="S373" s="302" t="s">
        <v>12438</v>
      </c>
      <c r="T373" s="327" t="s">
        <v>1667</v>
      </c>
      <c r="Z373" s="300" t="s">
        <v>12963</v>
      </c>
    </row>
    <row r="374" spans="1:32" ht="16.149999999999999" hidden="1" customHeight="1" x14ac:dyDescent="0.25">
      <c r="A374" s="111" t="str">
        <f>UPPER('route plans'!A1305)</f>
        <v xml:space="preserve">BROADWAY HARDWARE CC  PAARL </v>
      </c>
      <c r="B374" s="111" t="str">
        <f>UPPER('route plans'!B1305)</f>
        <v>NEDERBURGH</v>
      </c>
      <c r="C374" s="111" t="str">
        <f>UPPER('route plans'!C1305)</f>
        <v>NEDERBURGH</v>
      </c>
      <c r="D374" s="111" t="str">
        <f>UPPER('route plans'!D1305)</f>
        <v>WESTERN CAPE</v>
      </c>
      <c r="E374" s="111" t="str">
        <f>UPPER('route plans'!E1305)</f>
        <v>FRANS &amp; AMBACHTSVALLEI STR PAARL 7646</v>
      </c>
      <c r="F374" s="111" t="str">
        <f>UPPER('route plans'!G1305)</f>
        <v>NO</v>
      </c>
      <c r="G374" s="111" t="str">
        <f>UPPER('route plans'!H1305)</f>
        <v>EST</v>
      </c>
      <c r="H374" s="111"/>
      <c r="I374" s="115"/>
      <c r="J374" s="116"/>
      <c r="K374" s="115"/>
      <c r="L374" s="111" t="s">
        <v>8906</v>
      </c>
      <c r="M374" s="111" t="str">
        <f>UPPER('route plans'!N1305)</f>
        <v>N/A</v>
      </c>
      <c r="N374" s="111" t="str">
        <f>UPPER('route plans'!O1305)</f>
        <v>NO</v>
      </c>
      <c r="O374" s="111"/>
      <c r="P374" s="111"/>
      <c r="Q374" s="111"/>
      <c r="R374" s="111"/>
      <c r="S374" s="111" t="str">
        <f>UPPER('route plans'!T1305)</f>
        <v>ZAAHIR/YASIN</v>
      </c>
      <c r="T374" s="117" t="str">
        <f>'route plans'!U1305</f>
        <v>021 862 6185</v>
      </c>
      <c r="U374" s="111"/>
      <c r="V374" s="111"/>
      <c r="W374" s="115">
        <f>'route plans'!X1305</f>
        <v>0</v>
      </c>
      <c r="X374" s="116">
        <f>'route plans'!Y1305</f>
        <v>0</v>
      </c>
      <c r="Y374" s="111" t="str">
        <f>UPPER('route plans'!Z1305)</f>
        <v/>
      </c>
      <c r="Z374" s="111" t="str">
        <f>UPPER('route plans'!AA1305)</f>
        <v>TIM@RJAMES.CO.ZA</v>
      </c>
      <c r="AA374" s="115"/>
      <c r="AB374" s="116" t="e">
        <f ca="1">'route plans'!AC1305</f>
        <v>#VALUE!</v>
      </c>
      <c r="AC374" s="111"/>
      <c r="AD374" s="111"/>
      <c r="AE374" s="111"/>
      <c r="AF374" s="111"/>
    </row>
    <row r="375" spans="1:32" ht="16.149999999999999" hidden="1" customHeight="1" x14ac:dyDescent="0.25">
      <c r="A375" t="s">
        <v>10546</v>
      </c>
      <c r="B375" s="254" t="s">
        <v>11144</v>
      </c>
      <c r="C375" t="s">
        <v>11144</v>
      </c>
      <c r="D375" s="295" t="s">
        <v>11375</v>
      </c>
      <c r="E375" s="300" t="s">
        <v>11551</v>
      </c>
      <c r="G375" s="259" t="s">
        <v>162</v>
      </c>
      <c r="L375" s="224" t="s">
        <v>8906</v>
      </c>
      <c r="S375" s="302" t="s">
        <v>12455</v>
      </c>
      <c r="T375" s="327" t="s">
        <v>5488</v>
      </c>
      <c r="Z375" s="302" t="s">
        <v>12980</v>
      </c>
    </row>
    <row r="376" spans="1:32" ht="16.149999999999999" hidden="1" customHeight="1" x14ac:dyDescent="0.25">
      <c r="A376" s="111" t="str">
        <f>UPPER('route plans'!A358)</f>
        <v>BUCHEL HARDWARE &amp; TOOL CENTRE FAERIE GLEN</v>
      </c>
      <c r="B376" s="111" t="str">
        <f>UPPER('route plans'!B358)</f>
        <v>FAERIE GLEN</v>
      </c>
      <c r="C376" s="111" t="str">
        <f>UPPER('route plans'!C358)</f>
        <v>PRETORIA</v>
      </c>
      <c r="D376" s="111" t="str">
        <f>UPPER('route plans'!D358)</f>
        <v>GAUTENG</v>
      </c>
      <c r="E376" s="111" t="str">
        <f>UPPER('route plans'!E358)</f>
        <v xml:space="preserve">
SHOP 4.1A, ATTERBURY VALUE MART, CNR. SELIKATS CAUSEWAY AND ATTERBURY RD, FAERIE GLEN</v>
      </c>
      <c r="F376" s="111" t="str">
        <f>UPPER('route plans'!G358)</f>
        <v>NO</v>
      </c>
      <c r="G376" s="111" t="str">
        <f>UPPER('route plans'!H358)</f>
        <v>BUCO</v>
      </c>
      <c r="H376" s="111"/>
      <c r="I376" s="115"/>
      <c r="J376" s="116"/>
      <c r="K376" s="115"/>
      <c r="L376" s="111" t="s">
        <v>8906</v>
      </c>
      <c r="M376" s="111" t="str">
        <f>UPPER('route plans'!N358)</f>
        <v>N/A</v>
      </c>
      <c r="N376" s="111" t="str">
        <f>UPPER('route plans'!O358)</f>
        <v>NO</v>
      </c>
      <c r="O376" s="111"/>
      <c r="P376" s="111"/>
      <c r="Q376" s="111"/>
      <c r="R376" s="111"/>
      <c r="S376" s="111" t="str">
        <f>UPPER('route plans'!T358)</f>
        <v>-</v>
      </c>
      <c r="T376" s="117">
        <f>'route plans'!U358</f>
        <v>0</v>
      </c>
      <c r="U376" s="111"/>
      <c r="V376" s="111"/>
      <c r="W376" s="115">
        <f>'route plans'!X358</f>
        <v>0</v>
      </c>
      <c r="X376" s="116">
        <f>'route plans'!Y358</f>
        <v>0</v>
      </c>
      <c r="Y376" s="111" t="str">
        <f>UPPER('route plans'!Z358)</f>
        <v/>
      </c>
      <c r="Z376" s="111" t="str">
        <f>UPPER('route plans'!AA358)</f>
        <v/>
      </c>
      <c r="AA376" s="115"/>
      <c r="AB376" s="116" t="e">
        <f ca="1">'route plans'!AC358</f>
        <v>#VALUE!</v>
      </c>
      <c r="AC376" s="111"/>
      <c r="AD376" s="111"/>
      <c r="AE376" s="111"/>
      <c r="AF376" s="111"/>
    </row>
    <row r="377" spans="1:32" ht="16.149999999999999" hidden="1" customHeight="1" x14ac:dyDescent="0.25">
      <c r="A377" s="111" t="str">
        <f>UPPER('route plans'!A361)</f>
        <v>BUCHEL HARDWARE ARCADIA</v>
      </c>
      <c r="B377" s="111" t="str">
        <f>UPPER('route plans'!B361)</f>
        <v>ARCADIA</v>
      </c>
      <c r="C377" s="111" t="str">
        <f>UPPER('route plans'!C361)</f>
        <v>PRETORIA</v>
      </c>
      <c r="D377" s="111" t="str">
        <f>UPPER('route plans'!D361)</f>
        <v>GAUTENG</v>
      </c>
      <c r="E377" s="111" t="str">
        <f>UPPER('route plans'!E361)</f>
        <v>472 CHURCH STREET, ARCADIA, PRETORIA, 0083</v>
      </c>
      <c r="F377" s="111" t="str">
        <f>UPPER('route plans'!G361)</f>
        <v>NO</v>
      </c>
      <c r="G377" s="111" t="str">
        <f>UPPER('route plans'!H361)</f>
        <v>BUCO</v>
      </c>
      <c r="H377" s="111"/>
      <c r="I377" s="115"/>
      <c r="J377" s="116"/>
      <c r="K377" s="115"/>
      <c r="L377" s="111" t="s">
        <v>8906</v>
      </c>
      <c r="M377" s="111" t="str">
        <f>UPPER('route plans'!N361)</f>
        <v>N/A</v>
      </c>
      <c r="N377" s="111" t="str">
        <f>UPPER('route plans'!O361)</f>
        <v>NO</v>
      </c>
      <c r="O377" s="111"/>
      <c r="P377" s="111"/>
      <c r="Q377" s="111"/>
      <c r="R377" s="111"/>
      <c r="S377" s="111" t="str">
        <f>UPPER('route plans'!T361)</f>
        <v>-</v>
      </c>
      <c r="T377" s="117">
        <f>'route plans'!U361</f>
        <v>0</v>
      </c>
      <c r="U377" s="111"/>
      <c r="V377" s="111"/>
      <c r="W377" s="111">
        <f>'route plans'!X361</f>
        <v>0</v>
      </c>
      <c r="X377" s="111">
        <f>'route plans'!Y361</f>
        <v>0</v>
      </c>
      <c r="Y377" s="111" t="str">
        <f>UPPER('route plans'!Z361)</f>
        <v/>
      </c>
      <c r="Z377" s="111" t="str">
        <f>UPPER('route plans'!AA361)</f>
        <v/>
      </c>
      <c r="AA377" s="111"/>
      <c r="AB377" s="116" t="e">
        <f ca="1">'route plans'!AC361</f>
        <v>#VALUE!</v>
      </c>
      <c r="AC377" s="111"/>
      <c r="AD377" s="111"/>
      <c r="AE377" s="111"/>
      <c r="AF377" s="111"/>
    </row>
    <row r="378" spans="1:32" ht="16.149999999999999" hidden="1" customHeight="1" x14ac:dyDescent="0.25">
      <c r="A378" s="111" t="str">
        <f>UPPER('route plans'!A362)</f>
        <v>BUCHEL NORTHLANDS</v>
      </c>
      <c r="B378" s="111" t="str">
        <f>UPPER('route plans'!B362)</f>
        <v>NORTHLANDS</v>
      </c>
      <c r="C378" s="111" t="str">
        <f>UPPER('route plans'!C362)</f>
        <v>HIGHLANDS</v>
      </c>
      <c r="D378" s="111" t="str">
        <f>UPPER('route plans'!D362)</f>
        <v>GAUTENG</v>
      </c>
      <c r="E378" s="111" t="str">
        <f>UPPER('route plans'!E362)</f>
        <v>UNIT 1, BLOCK A, NORTHLANDS DECO PARK, HIGHLANDS</v>
      </c>
      <c r="F378" s="111" t="str">
        <f>UPPER('route plans'!G362)</f>
        <v>NO</v>
      </c>
      <c r="G378" s="111" t="str">
        <f>UPPER('route plans'!H362)</f>
        <v>BUCO</v>
      </c>
      <c r="H378" s="111"/>
      <c r="I378" s="115"/>
      <c r="J378" s="116"/>
      <c r="K378" s="115"/>
      <c r="L378" s="111" t="s">
        <v>8906</v>
      </c>
      <c r="M378" s="111" t="str">
        <f>UPPER('route plans'!N362)</f>
        <v>N/A</v>
      </c>
      <c r="N378" s="111" t="str">
        <f>UPPER('route plans'!O362)</f>
        <v>NO</v>
      </c>
      <c r="O378" s="111"/>
      <c r="P378" s="111"/>
      <c r="Q378" s="111"/>
      <c r="R378" s="111"/>
      <c r="S378" s="111" t="str">
        <f>UPPER('route plans'!T362)</f>
        <v>-</v>
      </c>
      <c r="T378" s="119">
        <f>'route plans'!U362</f>
        <v>0</v>
      </c>
      <c r="U378" s="111"/>
      <c r="V378" s="111"/>
      <c r="W378" s="111">
        <f>'route plans'!X362</f>
        <v>0</v>
      </c>
      <c r="X378" s="116">
        <f>'route plans'!Y362</f>
        <v>0</v>
      </c>
      <c r="Y378" s="111" t="str">
        <f>UPPER('route plans'!Z362)</f>
        <v/>
      </c>
      <c r="Z378" s="111" t="str">
        <f>UPPER('route plans'!AA362)</f>
        <v/>
      </c>
      <c r="AA378" s="118"/>
      <c r="AB378" s="116" t="e">
        <f ca="1">'route plans'!AC362</f>
        <v>#VALUE!</v>
      </c>
      <c r="AC378" s="111"/>
      <c r="AD378" s="111"/>
      <c r="AE378" s="111"/>
      <c r="AF378" s="111"/>
    </row>
    <row r="379" spans="1:32" ht="16.149999999999999" hidden="1" customHeight="1" x14ac:dyDescent="0.25">
      <c r="A379" s="111" t="str">
        <f>UPPER('route plans'!A363)</f>
        <v>BUCHEL TOOL CENTRE ARCADIA</v>
      </c>
      <c r="B379" s="111" t="str">
        <f>UPPER('route plans'!B363)</f>
        <v>ARCADIA</v>
      </c>
      <c r="C379" s="111" t="str">
        <f>UPPER('route plans'!C363)</f>
        <v>PRETORIA</v>
      </c>
      <c r="D379" s="111" t="str">
        <f>UPPER('route plans'!D363)</f>
        <v>GAUTENG</v>
      </c>
      <c r="E379" s="111" t="str">
        <f>UPPER('route plans'!E363)</f>
        <v>477 VERMEULEN ST, ARCADIA, PRETORIA, 0083</v>
      </c>
      <c r="F379" s="111" t="str">
        <f>UPPER('route plans'!G363)</f>
        <v>NO</v>
      </c>
      <c r="G379" s="111" t="str">
        <f>UPPER('route plans'!H363)</f>
        <v>BUCO</v>
      </c>
      <c r="H379" s="111"/>
      <c r="I379" s="115"/>
      <c r="J379" s="116"/>
      <c r="K379" s="115"/>
      <c r="L379" s="111" t="s">
        <v>8906</v>
      </c>
      <c r="M379" s="111" t="str">
        <f>UPPER('route plans'!N363)</f>
        <v>N/A</v>
      </c>
      <c r="N379" s="111" t="str">
        <f>UPPER('route plans'!O363)</f>
        <v>NO</v>
      </c>
      <c r="O379" s="115"/>
      <c r="P379" s="111"/>
      <c r="Q379" s="111"/>
      <c r="R379" s="111"/>
      <c r="S379" s="111" t="str">
        <f>UPPER('route plans'!T363)</f>
        <v>-</v>
      </c>
      <c r="T379" s="117">
        <f>'route plans'!U363</f>
        <v>0</v>
      </c>
      <c r="U379" s="111"/>
      <c r="V379" s="111"/>
      <c r="W379" s="111">
        <f>'route plans'!X363</f>
        <v>0</v>
      </c>
      <c r="X379" s="111">
        <f>'route plans'!Y363</f>
        <v>0</v>
      </c>
      <c r="Y379" s="111" t="str">
        <f>UPPER('route plans'!Z363)</f>
        <v/>
      </c>
      <c r="Z379" s="111" t="str">
        <f>UPPER('route plans'!AA363)</f>
        <v/>
      </c>
      <c r="AA379" s="111"/>
      <c r="AB379" s="116" t="e">
        <f ca="1">'route plans'!AC363</f>
        <v>#VALUE!</v>
      </c>
      <c r="AC379" s="111"/>
      <c r="AD379" s="111"/>
      <c r="AE379" s="111"/>
      <c r="AF379" s="111"/>
    </row>
    <row r="380" spans="1:32" ht="16.149999999999999" hidden="1" customHeight="1" x14ac:dyDescent="0.25">
      <c r="A380" s="111" t="str">
        <f>UPPER('route plans'!A364)</f>
        <v>BUCO  KING WILLIAMS TOWN MARY OAK STR (CLOSED SEP'20)</v>
      </c>
      <c r="B380" s="111" t="str">
        <f>UPPER('route plans'!B364)</f>
        <v>KING WILLIAMS TOWN</v>
      </c>
      <c r="C380" s="111" t="str">
        <f>UPPER('route plans'!C364)</f>
        <v>KING WILLIAMS TOWN</v>
      </c>
      <c r="D380" s="111" t="str">
        <f>UPPER('route plans'!D364)</f>
        <v>EASTERN CAPE</v>
      </c>
      <c r="E380" s="111" t="str">
        <f>UPPER('route plans'!E364)</f>
        <v>SHOPS 6C &amp; 8, ERF 4699, MARY/OAK STREET, KING WILLIAMS TOWN</v>
      </c>
      <c r="F380" s="111" t="str">
        <f>UPPER('route plans'!G364)</f>
        <v>NO</v>
      </c>
      <c r="G380" s="111" t="str">
        <f>UPPER('route plans'!H364)</f>
        <v>BUCO</v>
      </c>
      <c r="H380" s="111"/>
      <c r="I380" s="115"/>
      <c r="J380" s="116"/>
      <c r="K380" s="115"/>
      <c r="L380" s="111" t="s">
        <v>8906</v>
      </c>
      <c r="M380" s="111" t="str">
        <f>UPPER('route plans'!N364)</f>
        <v>N/A</v>
      </c>
      <c r="N380" s="111" t="str">
        <f>UPPER('route plans'!O364)</f>
        <v>NO</v>
      </c>
      <c r="O380" s="115"/>
      <c r="P380" s="111"/>
      <c r="Q380" s="111"/>
      <c r="R380" s="111"/>
      <c r="S380" s="111" t="str">
        <f>UPPER('route plans'!T364)</f>
        <v>ANDREW SUMPTION
ASUMPTION@THE-BUILDING-COMPANY.COM
073 993 9524</v>
      </c>
      <c r="T380" s="117">
        <f>'route plans'!U364</f>
        <v>0</v>
      </c>
      <c r="U380" s="111"/>
      <c r="V380" s="111"/>
      <c r="W380" s="111">
        <f>'route plans'!X364</f>
        <v>0</v>
      </c>
      <c r="X380" s="111">
        <f>'route plans'!Y364</f>
        <v>0</v>
      </c>
      <c r="Y380" s="111" t="str">
        <f>UPPER('route plans'!Z364)</f>
        <v/>
      </c>
      <c r="Z380" s="111" t="str">
        <f>UPPER('route plans'!AA364)</f>
        <v/>
      </c>
      <c r="AA380" s="111"/>
      <c r="AB380" s="116" t="e">
        <f ca="1">'route plans'!AC364</f>
        <v>#VALUE!</v>
      </c>
      <c r="AC380" s="111"/>
      <c r="AD380" s="111"/>
      <c r="AE380" s="111"/>
      <c r="AF380" s="111"/>
    </row>
    <row r="381" spans="1:32" ht="16.149999999999999" hidden="1" customHeight="1" x14ac:dyDescent="0.25">
      <c r="A381" s="111" t="str">
        <f>UPPER('route plans'!A35)</f>
        <v>BUCO ACORNHOEK</v>
      </c>
      <c r="B381" s="111" t="str">
        <f>UPPER('route plans'!B35)</f>
        <v>ACORNHOEK</v>
      </c>
      <c r="C381" s="111" t="str">
        <f>UPPER('route plans'!C35)</f>
        <v>ACORNHOEK</v>
      </c>
      <c r="D381" s="111" t="str">
        <f>UPPER('route plans'!D35)</f>
        <v>MPUMALANGA</v>
      </c>
      <c r="E381" s="111" t="str">
        <f>UPPER('route plans'!E35)</f>
        <v>CNR R40 &amp; GREENVALLEY TURN-OFF, GREENVALLEY TRUST FARM 473, ACORNHOEK, 1380</v>
      </c>
      <c r="F381" s="111" t="str">
        <f>UPPER('route plans'!G35)</f>
        <v>NO</v>
      </c>
      <c r="G381" s="111" t="str">
        <f>UPPER('route plans'!H35)</f>
        <v>BUCO</v>
      </c>
      <c r="H381" s="111"/>
      <c r="I381" s="115"/>
      <c r="J381" s="116"/>
      <c r="K381" s="115"/>
      <c r="L381" s="111" t="s">
        <v>8906</v>
      </c>
      <c r="M381" s="111" t="str">
        <f>UPPER('route plans'!N35)</f>
        <v>N/A</v>
      </c>
      <c r="N381" s="111" t="str">
        <f>UPPER('route plans'!O35)</f>
        <v>NO</v>
      </c>
      <c r="O381" s="111"/>
      <c r="P381" s="111"/>
      <c r="Q381" s="111"/>
      <c r="R381" s="111"/>
      <c r="S381" s="111" t="str">
        <f>UPPER('route plans'!T35)</f>
        <v>DEBBY GUNN-HENDERSON
DGUNN-HENDERSON@BUCO.CO.ZA
073 335 7706</v>
      </c>
      <c r="T381" s="117">
        <f>'route plans'!U35</f>
        <v>0</v>
      </c>
      <c r="U381" s="111"/>
      <c r="V381" s="111"/>
      <c r="W381" s="115">
        <f>'route plans'!X35</f>
        <v>44543</v>
      </c>
      <c r="X381" s="116">
        <f>'route plans'!Y35</f>
        <v>44489</v>
      </c>
      <c r="Y381" s="111" t="str">
        <f>UPPER('route plans'!Z35)</f>
        <v>GERHARD</v>
      </c>
      <c r="Z381" s="111" t="str">
        <f>UPPER('route plans'!AA35)</f>
        <v>DWH51214@GMAIL.COM</v>
      </c>
      <c r="AA381" s="115"/>
      <c r="AB381" s="116">
        <f ca="1">'route plans'!AC35</f>
        <v>810</v>
      </c>
      <c r="AC381" s="111"/>
      <c r="AD381" s="111"/>
      <c r="AE381" s="111"/>
      <c r="AF381" s="111"/>
    </row>
    <row r="382" spans="1:32" ht="16.149999999999999" hidden="1" customHeight="1" x14ac:dyDescent="0.25">
      <c r="A382" s="111" t="str">
        <f>UPPER('route plans'!A366)</f>
        <v>BUCO ALICE</v>
      </c>
      <c r="B382" s="111" t="str">
        <f>UPPER('route plans'!B366)</f>
        <v>ALICE</v>
      </c>
      <c r="C382" s="111" t="str">
        <f>UPPER('route plans'!C366)</f>
        <v>ALICE</v>
      </c>
      <c r="D382" s="111" t="str">
        <f>UPPER('route plans'!D366)</f>
        <v>EASTERN CAPE</v>
      </c>
      <c r="E382" s="111" t="str">
        <f>UPPER('route plans'!E366)</f>
        <v>SHOP 2, 2 BRIDGE STREET, ALICE</v>
      </c>
      <c r="F382" s="111" t="str">
        <f>UPPER('route plans'!G366)</f>
        <v>NO</v>
      </c>
      <c r="G382" s="111" t="str">
        <f>UPPER('route plans'!H366)</f>
        <v>BUCO</v>
      </c>
      <c r="H382" s="111"/>
      <c r="I382" s="115"/>
      <c r="J382" s="116"/>
      <c r="K382" s="115"/>
      <c r="L382" s="111" t="s">
        <v>8906</v>
      </c>
      <c r="M382" s="111" t="str">
        <f>UPPER('route plans'!N366)</f>
        <v>N/A</v>
      </c>
      <c r="N382" s="111" t="str">
        <f>UPPER('route plans'!O366)</f>
        <v>NO</v>
      </c>
      <c r="O382" s="111"/>
      <c r="P382" s="111"/>
      <c r="Q382" s="111"/>
      <c r="R382" s="111"/>
      <c r="S382" s="111" t="str">
        <f>UPPER('route plans'!T366)</f>
        <v>ANDREW SUMPTION
ASUMPTION@THE-BUILDING-COMPANY.COM
073 993 9524</v>
      </c>
      <c r="T382" s="117">
        <f>'route plans'!U366</f>
        <v>0</v>
      </c>
      <c r="U382" s="111"/>
      <c r="V382" s="111"/>
      <c r="W382" s="111">
        <f>'route plans'!X366</f>
        <v>0</v>
      </c>
      <c r="X382" s="111">
        <f>'route plans'!Y366</f>
        <v>0</v>
      </c>
      <c r="Y382" s="111" t="str">
        <f>UPPER('route plans'!Z366)</f>
        <v/>
      </c>
      <c r="Z382" s="111" t="str">
        <f>UPPER('route plans'!AA366)</f>
        <v/>
      </c>
      <c r="AA382" s="111"/>
      <c r="AB382" s="116" t="e">
        <f ca="1">'route plans'!AC366</f>
        <v>#VALUE!</v>
      </c>
      <c r="AC382" s="111"/>
      <c r="AD382" s="111"/>
      <c r="AE382" s="111"/>
      <c r="AF382" s="111"/>
    </row>
    <row r="383" spans="1:32" ht="16.149999999999999" hidden="1" customHeight="1" x14ac:dyDescent="0.25">
      <c r="A383" s="111" t="str">
        <f>UPPER('route plans'!A24)</f>
        <v>BUCO ATHLONE</v>
      </c>
      <c r="B383" s="111" t="str">
        <f>UPPER('route plans'!B24)</f>
        <v>ATHLONE</v>
      </c>
      <c r="C383" s="111" t="str">
        <f>UPPER('route plans'!C24)</f>
        <v>ATHLONE</v>
      </c>
      <c r="D383" s="111" t="str">
        <f>UPPER('route plans'!D24)</f>
        <v>WESTERN CAPE</v>
      </c>
      <c r="E383" s="111" t="str">
        <f>UPPER('route plans'!E24)</f>
        <v>57 BELGRAVIA ROAD, ATHLONE, 7764</v>
      </c>
      <c r="F383" s="111" t="str">
        <f>UPPER('route plans'!G24)</f>
        <v/>
      </c>
      <c r="G383" s="111" t="str">
        <f>UPPER('route plans'!H24)</f>
        <v>BUCO</v>
      </c>
      <c r="H383" s="111"/>
      <c r="I383" s="115"/>
      <c r="J383" s="116"/>
      <c r="K383" s="115"/>
      <c r="L383" s="111" t="s">
        <v>8906</v>
      </c>
      <c r="M383" s="111" t="str">
        <f>UPPER('route plans'!N24)</f>
        <v>N/A</v>
      </c>
      <c r="N383" s="111" t="str">
        <f>UPPER('route plans'!O24)</f>
        <v>NO</v>
      </c>
      <c r="O383" s="111"/>
      <c r="P383" s="111"/>
      <c r="Q383" s="111"/>
      <c r="R383" s="111"/>
      <c r="S383" s="111" t="str">
        <f>UPPER('route plans'!T24)</f>
        <v>ANEESA VAN DER FORT
AVANDERFORT@BUCO.CO.ZA
083 381 2597</v>
      </c>
      <c r="T383" s="117">
        <f>'route plans'!U24</f>
        <v>0</v>
      </c>
      <c r="U383" s="111"/>
      <c r="V383" s="111"/>
      <c r="W383" s="115">
        <f>'route plans'!X24</f>
        <v>44487</v>
      </c>
      <c r="X383" s="116">
        <f>'route plans'!Y24</f>
        <v>2</v>
      </c>
      <c r="Y383" s="111" t="str">
        <f>UPPER('route plans'!Z24)</f>
        <v>YOLANDI</v>
      </c>
      <c r="Z383" s="111" t="str">
        <f>UPPER('route plans'!AA24)</f>
        <v>JANNIE@AHM.CO.ZA</v>
      </c>
      <c r="AA383" s="115"/>
      <c r="AB383" s="116">
        <f ca="1">'route plans'!AC24</f>
        <v>810</v>
      </c>
      <c r="AC383" s="111"/>
      <c r="AD383" s="111"/>
      <c r="AE383" s="111"/>
      <c r="AF383" s="111"/>
    </row>
    <row r="384" spans="1:32" ht="16.149999999999999" hidden="1" customHeight="1" x14ac:dyDescent="0.25">
      <c r="A384" s="111" t="str">
        <f>UPPER('route plans'!A75)</f>
        <v>BUCO ATHLONE</v>
      </c>
      <c r="B384" s="111" t="str">
        <f>UPPER('route plans'!B75)</f>
        <v>ATHLONE</v>
      </c>
      <c r="C384" s="111" t="str">
        <f>UPPER('route plans'!C75)</f>
        <v>ATHLONE</v>
      </c>
      <c r="D384" s="111" t="str">
        <f>UPPER('route plans'!D75)</f>
        <v>WESTERN CAPE</v>
      </c>
      <c r="E384" s="111" t="str">
        <f>UPPER('route plans'!E75)</f>
        <v>57 BELGRAVIA ROAD, ATHLONE, 7764</v>
      </c>
      <c r="F384" s="111" t="str">
        <f>UPPER('route plans'!G75)</f>
        <v/>
      </c>
      <c r="G384" s="111" t="str">
        <f>UPPER('route plans'!H75)</f>
        <v>BUCO</v>
      </c>
      <c r="H384" s="111"/>
      <c r="I384" s="115"/>
      <c r="J384" s="116"/>
      <c r="K384" s="115"/>
      <c r="L384" s="111" t="s">
        <v>8906</v>
      </c>
      <c r="M384" s="111" t="str">
        <f>UPPER('route plans'!N75)</f>
        <v>N/A</v>
      </c>
      <c r="N384" s="111" t="str">
        <f>UPPER('route plans'!O75)</f>
        <v>NO</v>
      </c>
      <c r="O384" s="111"/>
      <c r="P384" s="111"/>
      <c r="Q384" s="111"/>
      <c r="R384" s="111"/>
      <c r="S384" s="111" t="str">
        <f>UPPER('route plans'!T75)</f>
        <v>ANEESA VAN DER FORT
AVANDERFORT@BUCO.CO.ZA
083 381 2597</v>
      </c>
      <c r="T384" s="117">
        <f>'route plans'!U75</f>
        <v>0</v>
      </c>
      <c r="U384" s="111"/>
      <c r="V384" s="111"/>
      <c r="W384" s="115">
        <f>'route plans'!X75</f>
        <v>44487</v>
      </c>
      <c r="X384" s="116">
        <f>'route plans'!Y75</f>
        <v>2</v>
      </c>
      <c r="Y384" s="111" t="str">
        <f>UPPER('route plans'!Z75)</f>
        <v>YOLANDI</v>
      </c>
      <c r="Z384" s="111" t="str">
        <f>UPPER('route plans'!AA75)</f>
        <v>ACCOUNT@GLOBALHARDWARE.CO.ZA</v>
      </c>
      <c r="AA384" s="115"/>
      <c r="AB384" s="116">
        <f ca="1">'route plans'!AC75</f>
        <v>810</v>
      </c>
      <c r="AC384" s="111"/>
      <c r="AD384" s="111"/>
      <c r="AE384" s="111"/>
      <c r="AF384" s="111"/>
    </row>
    <row r="385" spans="1:32" ht="16.149999999999999" hidden="1" customHeight="1" x14ac:dyDescent="0.25">
      <c r="A385" s="111" t="str">
        <f>UPPER('route plans'!A264)</f>
        <v>BUCO BERGVLIET</v>
      </c>
      <c r="B385" s="111" t="str">
        <f>UPPER('route plans'!B264)</f>
        <v>BERGVLIET</v>
      </c>
      <c r="C385" s="111" t="str">
        <f>UPPER('route plans'!C264)</f>
        <v>BERGVLIET</v>
      </c>
      <c r="D385" s="111" t="str">
        <f>UPPER('route plans'!D264)</f>
        <v>WESTERN CAPE</v>
      </c>
      <c r="E385" s="111" t="str">
        <f>UPPER('route plans'!E264)</f>
        <v>SHOP 11, HARRY GOEMANS CENTRE, 151 MAIN ROAD, BERGVLIET, 7945</v>
      </c>
      <c r="F385" s="111" t="str">
        <f>UPPER('route plans'!G264)</f>
        <v>NO</v>
      </c>
      <c r="G385" s="111" t="str">
        <f>UPPER('route plans'!H264)</f>
        <v>BUCO</v>
      </c>
      <c r="H385" s="111"/>
      <c r="I385" s="115"/>
      <c r="J385" s="116"/>
      <c r="K385" s="115"/>
      <c r="L385" s="111" t="s">
        <v>8906</v>
      </c>
      <c r="M385" s="111" t="str">
        <f>UPPER('route plans'!N264)</f>
        <v>N/A</v>
      </c>
      <c r="N385" s="111" t="str">
        <f>UPPER('route plans'!O264)</f>
        <v>NO</v>
      </c>
      <c r="O385" s="115"/>
      <c r="P385" s="111"/>
      <c r="Q385" s="111"/>
      <c r="R385" s="111"/>
      <c r="S385" s="111" t="str">
        <f>UPPER('route plans'!T264)</f>
        <v>ANEESA VAN DER FORT
AVANDERFORT@BUCO.CO.ZA
083 381 2597</v>
      </c>
      <c r="T385" s="117">
        <f>'route plans'!U264</f>
        <v>0</v>
      </c>
      <c r="U385" s="111"/>
      <c r="V385" s="111"/>
      <c r="W385" s="111">
        <f>'route plans'!X264</f>
        <v>0</v>
      </c>
      <c r="X385" s="111">
        <f>'route plans'!Y264</f>
        <v>44489</v>
      </c>
      <c r="Y385" s="111" t="str">
        <f>UPPER('route plans'!Z264)</f>
        <v/>
      </c>
      <c r="Z385" s="111" t="str">
        <f>UPPER('route plans'!AA264)</f>
        <v/>
      </c>
      <c r="AA385" s="111"/>
      <c r="AB385" s="116">
        <f ca="1">'route plans'!AC264</f>
        <v>832</v>
      </c>
      <c r="AC385" s="111"/>
      <c r="AD385" s="111"/>
      <c r="AE385" s="111"/>
      <c r="AF385" s="111"/>
    </row>
    <row r="386" spans="1:32" ht="16.149999999999999" hidden="1" customHeight="1" x14ac:dyDescent="0.25">
      <c r="A386" s="111" t="str">
        <f>UPPER('route plans'!A275)</f>
        <v>BUCO BLACKHEATH</v>
      </c>
      <c r="B386" s="111" t="str">
        <f>UPPER('route plans'!B275)</f>
        <v>BLACKHEATH</v>
      </c>
      <c r="C386" s="111" t="str">
        <f>UPPER('route plans'!C275)</f>
        <v>BLACKHEATH</v>
      </c>
      <c r="D386" s="111" t="str">
        <f>UPPER('route plans'!D275)</f>
        <v>WESTERN CAPE</v>
      </c>
      <c r="E386" s="111" t="str">
        <f>UPPER('route plans'!E275)</f>
        <v>VAN  RIEBEECK ROAD, BLACKHEATH, 7580</v>
      </c>
      <c r="F386" s="111" t="str">
        <f>UPPER('route plans'!G275)</f>
        <v>NO</v>
      </c>
      <c r="G386" s="111" t="str">
        <f>UPPER('route plans'!H275)</f>
        <v>BUCO</v>
      </c>
      <c r="H386" s="111"/>
      <c r="I386" s="115"/>
      <c r="J386" s="116"/>
      <c r="K386" s="115"/>
      <c r="L386" s="111" t="s">
        <v>8906</v>
      </c>
      <c r="M386" s="111" t="str">
        <f>UPPER('route plans'!N275)</f>
        <v>N/A</v>
      </c>
      <c r="N386" s="111" t="str">
        <f>UPPER('route plans'!O275)</f>
        <v>NO</v>
      </c>
      <c r="O386" s="111"/>
      <c r="P386" s="111"/>
      <c r="Q386" s="111"/>
      <c r="R386" s="111"/>
      <c r="S386" s="111" t="str">
        <f>UPPER('route plans'!T275)</f>
        <v>ANEESA VAN DER FORT
AVANDERFORT@BUCO.CO.ZA
083 381 2597</v>
      </c>
      <c r="T386" s="117">
        <f>'route plans'!U275</f>
        <v>0</v>
      </c>
      <c r="U386" s="111"/>
      <c r="V386" s="111"/>
      <c r="W386" s="111">
        <f>'route plans'!X275</f>
        <v>44439</v>
      </c>
      <c r="X386" s="116">
        <f>'route plans'!Y275</f>
        <v>50</v>
      </c>
      <c r="Y386" s="111" t="str">
        <f>UPPER('route plans'!Z275)</f>
        <v/>
      </c>
      <c r="Z386" s="111" t="str">
        <f>UPPER('route plans'!AA275)</f>
        <v/>
      </c>
      <c r="AA386" s="118"/>
      <c r="AB386" s="116">
        <f ca="1">'route plans'!AC275</f>
        <v>832</v>
      </c>
      <c r="AC386" s="111"/>
      <c r="AD386" s="111"/>
      <c r="AE386" s="111"/>
      <c r="AF386" s="111"/>
    </row>
    <row r="387" spans="1:32" ht="16.149999999999999" hidden="1" customHeight="1" x14ac:dyDescent="0.25">
      <c r="A387" s="111" t="str">
        <f>UPPER('route plans'!A370)</f>
        <v>BUCO BLOEMFONTEIN</v>
      </c>
      <c r="B387" s="111" t="str">
        <f>UPPER('route plans'!B370)</f>
        <v>HAMILTON</v>
      </c>
      <c r="C387" s="111" t="str">
        <f>UPPER('route plans'!C370)</f>
        <v>HAMILTON</v>
      </c>
      <c r="D387" s="111" t="str">
        <f>UPPER('route plans'!D370)</f>
        <v>FREE STATE</v>
      </c>
      <c r="E387" s="111" t="str">
        <f>UPPER('route plans'!E370)</f>
        <v>3 MILL STREET, HAMILTON, 9301</v>
      </c>
      <c r="F387" s="111" t="str">
        <f>UPPER('route plans'!G370)</f>
        <v>NO</v>
      </c>
      <c r="G387" s="111" t="str">
        <f>UPPER('route plans'!H370)</f>
        <v>BUCO</v>
      </c>
      <c r="H387" s="111"/>
      <c r="I387" s="115"/>
      <c r="J387" s="116"/>
      <c r="K387" s="115"/>
      <c r="L387" s="111" t="s">
        <v>8906</v>
      </c>
      <c r="M387" s="111" t="str">
        <f>UPPER('route plans'!N370)</f>
        <v>N/A</v>
      </c>
      <c r="N387" s="111" t="str">
        <f>UPPER('route plans'!O370)</f>
        <v>NO</v>
      </c>
      <c r="O387" s="111"/>
      <c r="P387" s="111"/>
      <c r="Q387" s="111"/>
      <c r="R387" s="111"/>
      <c r="S387" s="111" t="str">
        <f>UPPER('route plans'!T370)</f>
        <v>MICHAEL VAN VUUREN
MIVANVUUREN@BUCO.CO.ZA
082 565 0781</v>
      </c>
      <c r="T387" s="117">
        <f>'route plans'!U370</f>
        <v>0</v>
      </c>
      <c r="U387" s="111"/>
      <c r="V387" s="111"/>
      <c r="W387" s="111">
        <f>'route plans'!X370</f>
        <v>0</v>
      </c>
      <c r="X387" s="111">
        <f>'route plans'!Y370</f>
        <v>0</v>
      </c>
      <c r="Y387" s="111" t="str">
        <f>UPPER('route plans'!Z370)</f>
        <v/>
      </c>
      <c r="Z387" s="111" t="str">
        <f>UPPER('route plans'!AA370)</f>
        <v/>
      </c>
      <c r="AA387" s="111"/>
      <c r="AB387" s="116" t="e">
        <f ca="1">'route plans'!AC370</f>
        <v>#VALUE!</v>
      </c>
      <c r="AC387" s="111"/>
      <c r="AD387" s="111"/>
      <c r="AE387" s="111"/>
      <c r="AF387" s="111"/>
    </row>
    <row r="388" spans="1:32" ht="16.149999999999999" hidden="1" customHeight="1" x14ac:dyDescent="0.25">
      <c r="A388" s="111" t="str">
        <f>UPPER('route plans'!A1338)</f>
        <v>BUCO BRACKENFELL</v>
      </c>
      <c r="B388" s="111" t="str">
        <f>UPPER('route plans'!B1338)</f>
        <v>OKAVANGO PARK</v>
      </c>
      <c r="C388" s="111" t="str">
        <f>UPPER('route plans'!C1338)</f>
        <v>BRACKENFELL INDUSTRIA</v>
      </c>
      <c r="D388" s="111" t="str">
        <f>UPPER('route plans'!D1338)</f>
        <v>WESTERN CAPE</v>
      </c>
      <c r="E388" s="111" t="str">
        <f>UPPER('route plans'!E1338)</f>
        <v>KIEWIET CLOSE, OKAVANGO PARK, BRACKENFELL INDUSTRIA, 7560 (WAREHOUSE)</v>
      </c>
      <c r="F388" s="111" t="str">
        <f>UPPER('route plans'!G1338)</f>
        <v>NO</v>
      </c>
      <c r="G388" s="111" t="str">
        <f>UPPER('route plans'!H1338)</f>
        <v>BUCO</v>
      </c>
      <c r="H388" s="111"/>
      <c r="I388" s="115"/>
      <c r="J388" s="116"/>
      <c r="K388" s="115"/>
      <c r="L388" s="111" t="s">
        <v>8906</v>
      </c>
      <c r="M388" s="111" t="str">
        <f>UPPER('route plans'!N1338)</f>
        <v>N/A</v>
      </c>
      <c r="N388" s="111" t="str">
        <f>UPPER('route plans'!O1338)</f>
        <v>NO</v>
      </c>
      <c r="O388" s="111"/>
      <c r="P388" s="111"/>
      <c r="Q388" s="111"/>
      <c r="R388" s="111"/>
      <c r="S388" s="111" t="str">
        <f>UPPER('route plans'!T1338)</f>
        <v>ANEESA VAN DER FORT
AVANDERFORT@BUCO.CO.ZA
083 381 2597</v>
      </c>
      <c r="T388" s="117">
        <f>'route plans'!U1338</f>
        <v>0</v>
      </c>
      <c r="U388" s="111"/>
      <c r="V388" s="111"/>
      <c r="W388" s="111">
        <f>'route plans'!X1338</f>
        <v>0</v>
      </c>
      <c r="X388" s="111">
        <f>'route plans'!Y1338</f>
        <v>0</v>
      </c>
      <c r="Y388" s="111" t="str">
        <f>UPPER('route plans'!Z1338)</f>
        <v/>
      </c>
      <c r="Z388" s="111" t="str">
        <f>UPPER('route plans'!AA1338)</f>
        <v>ROB@RJAMES.CO.ZA</v>
      </c>
      <c r="AA388" s="111"/>
      <c r="AB388" s="116" t="e">
        <f ca="1">'route plans'!AC1338</f>
        <v>#VALUE!</v>
      </c>
      <c r="AC388" s="111"/>
      <c r="AD388" s="111"/>
      <c r="AE388" s="111"/>
      <c r="AF388" s="111"/>
    </row>
    <row r="389" spans="1:32" ht="16.149999999999999" hidden="1" customHeight="1" x14ac:dyDescent="0.25">
      <c r="A389" s="111" t="str">
        <f>UPPER('route plans'!A372)</f>
        <v>BUCO BRITS</v>
      </c>
      <c r="B389" s="111" t="str">
        <f>UPPER('route plans'!B372)</f>
        <v>BRITS</v>
      </c>
      <c r="C389" s="111" t="str">
        <f>UPPER('route plans'!C372)</f>
        <v>BRITS</v>
      </c>
      <c r="D389" s="111" t="str">
        <f>UPPER('route plans'!D372)</f>
        <v>NORTH WEST</v>
      </c>
      <c r="E389" s="111" t="str">
        <f>UPPER('route plans'!E372)</f>
        <v>90 HENDRIK VERWOERD AVENUE, BRITS, 0250</v>
      </c>
      <c r="F389" s="111" t="str">
        <f>UPPER('route plans'!G372)</f>
        <v>NO</v>
      </c>
      <c r="G389" s="111" t="str">
        <f>UPPER('route plans'!H372)</f>
        <v>BUCO</v>
      </c>
      <c r="H389" s="111"/>
      <c r="I389" s="115"/>
      <c r="J389" s="116"/>
      <c r="K389" s="115"/>
      <c r="L389" s="111" t="s">
        <v>8906</v>
      </c>
      <c r="M389" s="111" t="str">
        <f>UPPER('route plans'!N372)</f>
        <v>N/A</v>
      </c>
      <c r="N389" s="111" t="str">
        <f>UPPER('route plans'!O372)</f>
        <v>NO</v>
      </c>
      <c r="O389" s="111"/>
      <c r="P389" s="111"/>
      <c r="Q389" s="111"/>
      <c r="R389" s="111"/>
      <c r="S389" s="111" t="str">
        <f>UPPER('route plans'!T372)</f>
        <v>JOSEPH DE PAIVA
JDEPAUVA@BUCO.CO.ZA
072 696 4559</v>
      </c>
      <c r="T389" s="117">
        <f>'route plans'!U372</f>
        <v>0</v>
      </c>
      <c r="U389" s="111"/>
      <c r="V389" s="111"/>
      <c r="W389" s="115">
        <f>'route plans'!X372</f>
        <v>0</v>
      </c>
      <c r="X389" s="116">
        <f>'route plans'!Y372</f>
        <v>0</v>
      </c>
      <c r="Y389" s="111" t="str">
        <f>UPPER('route plans'!Z372)</f>
        <v/>
      </c>
      <c r="Z389" s="111" t="str">
        <f>UPPER('route plans'!AA372)</f>
        <v/>
      </c>
      <c r="AA389" s="115"/>
      <c r="AB389" s="116" t="e">
        <f ca="1">'route plans'!AC372</f>
        <v>#VALUE!</v>
      </c>
      <c r="AC389" s="111"/>
      <c r="AD389" s="111"/>
      <c r="AE389" s="111"/>
      <c r="AF389" s="111"/>
    </row>
    <row r="390" spans="1:32" ht="16.149999999999999" hidden="1" customHeight="1" x14ac:dyDescent="0.25">
      <c r="A390" s="111" t="str">
        <f>UPPER('route plans'!A373)</f>
        <v>BUCO BURGERSFORT</v>
      </c>
      <c r="B390" s="111" t="str">
        <f>UPPER('route plans'!B373)</f>
        <v>BURGERSFORT</v>
      </c>
      <c r="C390" s="111" t="str">
        <f>UPPER('route plans'!C373)</f>
        <v>BURGERSFORT</v>
      </c>
      <c r="D390" s="111" t="str">
        <f>UPPER('route plans'!D373)</f>
        <v>LIMPOPO</v>
      </c>
      <c r="E390" s="111" t="str">
        <f>UPPER('route plans'!E373)</f>
        <v>CNR R555 &amp; DIRK WINTERBACH ST (R37, BURGERSFORT,1150</v>
      </c>
      <c r="F390" s="111" t="str">
        <f>UPPER('route plans'!G373)</f>
        <v>NO</v>
      </c>
      <c r="G390" s="111" t="str">
        <f>UPPER('route plans'!H373)</f>
        <v>BUCO</v>
      </c>
      <c r="H390" s="111"/>
      <c r="I390" s="115"/>
      <c r="J390" s="116"/>
      <c r="K390" s="115"/>
      <c r="L390" s="111" t="s">
        <v>8906</v>
      </c>
      <c r="M390" s="111" t="str">
        <f>UPPER('route plans'!N373)</f>
        <v>N/A</v>
      </c>
      <c r="N390" s="111" t="str">
        <f>UPPER('route plans'!O373)</f>
        <v>NO</v>
      </c>
      <c r="O390" s="115"/>
      <c r="P390" s="111"/>
      <c r="Q390" s="111"/>
      <c r="R390" s="111"/>
      <c r="S390" s="111" t="str">
        <f>UPPER('route plans'!T373)</f>
        <v>DEBBY GUNN-HENDERSON
DGUNN-HENDERSON@BUCO.CO.ZA
073 335 7706</v>
      </c>
      <c r="T390" s="119">
        <f>'route plans'!U373</f>
        <v>0</v>
      </c>
      <c r="U390" s="111"/>
      <c r="V390" s="111"/>
      <c r="W390" s="111">
        <f>'route plans'!X373</f>
        <v>0</v>
      </c>
      <c r="X390" s="116">
        <f>'route plans'!Y373</f>
        <v>0</v>
      </c>
      <c r="Y390" s="111" t="str">
        <f>UPPER('route plans'!Z373)</f>
        <v/>
      </c>
      <c r="Z390" s="111" t="str">
        <f>UPPER('route plans'!AA373)</f>
        <v/>
      </c>
      <c r="AA390" s="118"/>
      <c r="AB390" s="116" t="e">
        <f ca="1">'route plans'!AC373</f>
        <v>#VALUE!</v>
      </c>
      <c r="AC390" s="111"/>
      <c r="AD390" s="111"/>
      <c r="AE390" s="111"/>
      <c r="AF390" s="111"/>
    </row>
    <row r="391" spans="1:32" ht="16.149999999999999" hidden="1" customHeight="1" x14ac:dyDescent="0.25">
      <c r="A391" s="111" t="str">
        <f>UPPER('route plans'!A374)</f>
        <v>BUCO BUTTERWORTH</v>
      </c>
      <c r="B391" s="111" t="str">
        <f>UPPER('route plans'!B374)</f>
        <v>BUTTERWORTH</v>
      </c>
      <c r="C391" s="111" t="str">
        <f>UPPER('route plans'!C374)</f>
        <v>BUTTERWORTH</v>
      </c>
      <c r="D391" s="111" t="str">
        <f>UPPER('route plans'!D374)</f>
        <v>EASTERN CAPE</v>
      </c>
      <c r="E391" s="111" t="str">
        <f>UPPER('route plans'!E374)</f>
        <v>12 HIGH STREET, BUTTERWORTH, EASTERN CAPE, 4960</v>
      </c>
      <c r="F391" s="111" t="str">
        <f>UPPER('route plans'!G374)</f>
        <v>NO</v>
      </c>
      <c r="G391" s="111" t="str">
        <f>UPPER('route plans'!H374)</f>
        <v>BUCO</v>
      </c>
      <c r="H391" s="111"/>
      <c r="I391" s="115"/>
      <c r="J391" s="116"/>
      <c r="K391" s="115"/>
      <c r="L391" s="111" t="s">
        <v>8906</v>
      </c>
      <c r="M391" s="111" t="str">
        <f>UPPER('route plans'!N374)</f>
        <v>N/A</v>
      </c>
      <c r="N391" s="111" t="str">
        <f>UPPER('route plans'!O374)</f>
        <v>NO</v>
      </c>
      <c r="O391" s="115"/>
      <c r="P391" s="111"/>
      <c r="Q391" s="111"/>
      <c r="R391" s="111"/>
      <c r="S391" s="111" t="str">
        <f>UPPER('route plans'!T374)</f>
        <v>ANDREW SUMPTION
ASUMPTION@THE-BUILDING-COMPANY.COM
073 993 9524</v>
      </c>
      <c r="T391" s="117">
        <f>'route plans'!U374</f>
        <v>0</v>
      </c>
      <c r="U391" s="111"/>
      <c r="V391" s="111"/>
      <c r="W391" s="115">
        <f>'route plans'!X374</f>
        <v>0</v>
      </c>
      <c r="X391" s="116">
        <f>'route plans'!Y374</f>
        <v>0</v>
      </c>
      <c r="Y391" s="111" t="str">
        <f>UPPER('route plans'!Z374)</f>
        <v/>
      </c>
      <c r="Z391" s="111" t="str">
        <f>UPPER('route plans'!AA374)</f>
        <v/>
      </c>
      <c r="AA391" s="115"/>
      <c r="AB391" s="116" t="e">
        <f ca="1">'route plans'!AC374</f>
        <v>#VALUE!</v>
      </c>
      <c r="AC391" s="111"/>
      <c r="AD391" s="111"/>
      <c r="AE391" s="111"/>
      <c r="AF391" s="111"/>
    </row>
    <row r="392" spans="1:32" ht="16.149999999999999" hidden="1" customHeight="1" x14ac:dyDescent="0.25">
      <c r="A392" s="111" t="str">
        <f>UPPER('route plans'!A1630)</f>
        <v>BUCO CAPE TOWN (CITY)</v>
      </c>
      <c r="B392" s="111" t="str">
        <f>UPPER('route plans'!B1630)</f>
        <v>SALT RIVER</v>
      </c>
      <c r="C392" s="111" t="str">
        <f>UPPER('route plans'!C1630)</f>
        <v>SALT RIVER</v>
      </c>
      <c r="D392" s="111" t="str">
        <f>UPPER('route plans'!D1630)</f>
        <v>WESTERN CAPE</v>
      </c>
      <c r="E392" s="111" t="str">
        <f>UPPER('route plans'!E1630)</f>
        <v>9 BRICKFIELD ROAD, SALT RIVER, 7925
(DELIVERIES 4 PICKWICK RD)</v>
      </c>
      <c r="F392" s="111" t="str">
        <f>UPPER('route plans'!G1630)</f>
        <v>NO</v>
      </c>
      <c r="G392" s="111" t="str">
        <f>UPPER('route plans'!H1630)</f>
        <v>BUCO</v>
      </c>
      <c r="H392" s="111"/>
      <c r="I392" s="115"/>
      <c r="J392" s="116"/>
      <c r="K392" s="115"/>
      <c r="L392" s="111" t="s">
        <v>8906</v>
      </c>
      <c r="M392" s="111" t="str">
        <f>UPPER('route plans'!N1630)</f>
        <v>N/A</v>
      </c>
      <c r="N392" s="111" t="str">
        <f>UPPER('route plans'!O1630)</f>
        <v>NO</v>
      </c>
      <c r="O392" s="111"/>
      <c r="P392" s="111"/>
      <c r="Q392" s="111"/>
      <c r="R392" s="111"/>
      <c r="S392" s="111" t="str">
        <f>UPPER('route plans'!T1630)</f>
        <v>ANEESA VAN DER FORT
AVANDERFORT@BUCO.CO.ZA
083 381 2597</v>
      </c>
      <c r="T392" s="117">
        <f>'route plans'!U1630</f>
        <v>0</v>
      </c>
      <c r="U392" s="111"/>
      <c r="V392" s="111"/>
      <c r="W392" s="111">
        <f>'route plans'!X1630</f>
        <v>0</v>
      </c>
      <c r="X392" s="111">
        <f>'route plans'!Y1630</f>
        <v>0</v>
      </c>
      <c r="Y392" s="111" t="str">
        <f>UPPER('route plans'!Z1630)</f>
        <v/>
      </c>
      <c r="Z392" s="111" t="str">
        <f>UPPER('route plans'!AA1630)</f>
        <v>HASSAN@MEGABNT.CO.ZA</v>
      </c>
      <c r="AA392" s="111"/>
      <c r="AB392" s="116" t="e">
        <f ca="1">'route plans'!AC1630</f>
        <v>#VALUE!</v>
      </c>
      <c r="AC392" s="111"/>
      <c r="AD392" s="111"/>
      <c r="AE392" s="111"/>
      <c r="AF392" s="111"/>
    </row>
    <row r="393" spans="1:32" ht="16.149999999999999" hidden="1" customHeight="1" x14ac:dyDescent="0.25">
      <c r="A393" s="111" t="str">
        <f>UPPER('route plans'!A381)</f>
        <v>BUCO CHAMDOR</v>
      </c>
      <c r="B393" s="111" t="str">
        <f>UPPER('route plans'!B381)</f>
        <v>CHAMDOR</v>
      </c>
      <c r="C393" s="111" t="str">
        <f>UPPER('route plans'!C381)</f>
        <v xml:space="preserve">KRUGERSDORP </v>
      </c>
      <c r="D393" s="111" t="str">
        <f>UPPER('route plans'!D381)</f>
        <v>GAUTENG</v>
      </c>
      <c r="E393" s="111" t="str">
        <f>UPPER('route plans'!E381)</f>
        <v>33 VAN ECK STREET, CHAMDOR, 1754</v>
      </c>
      <c r="F393" s="111" t="str">
        <f>UPPER('route plans'!G381)</f>
        <v>NO</v>
      </c>
      <c r="G393" s="111" t="str">
        <f>UPPER('route plans'!H381)</f>
        <v>BUCO</v>
      </c>
      <c r="H393" s="111"/>
      <c r="I393" s="115"/>
      <c r="J393" s="116"/>
      <c r="K393" s="115"/>
      <c r="L393" s="111" t="s">
        <v>8906</v>
      </c>
      <c r="M393" s="111" t="str">
        <f>UPPER('route plans'!N381)</f>
        <v/>
      </c>
      <c r="N393" s="111" t="str">
        <f>UPPER('route plans'!O381)</f>
        <v>NO</v>
      </c>
      <c r="O393" s="111"/>
      <c r="P393" s="111"/>
      <c r="Q393" s="111"/>
      <c r="R393" s="111"/>
      <c r="S393" s="111" t="str">
        <f>UPPER('route plans'!T381)</f>
        <v>BRANDON BARENDS
BBARENDS@THE-BUILDING-COMPANY.COM
072 397 8257</v>
      </c>
      <c r="T393" s="117">
        <f>'route plans'!U381</f>
        <v>0</v>
      </c>
      <c r="U393" s="111"/>
      <c r="V393" s="111"/>
      <c r="W393" s="115">
        <f>'route plans'!X381</f>
        <v>0</v>
      </c>
      <c r="X393" s="116">
        <f>'route plans'!Y381</f>
        <v>0</v>
      </c>
      <c r="Y393" s="111" t="str">
        <f>UPPER('route plans'!Z381)</f>
        <v/>
      </c>
      <c r="Z393" s="111" t="str">
        <f>UPPER('route plans'!AA381)</f>
        <v/>
      </c>
      <c r="AA393" s="115"/>
      <c r="AB393" s="116" t="e">
        <f ca="1">'route plans'!AC381</f>
        <v>#VALUE!</v>
      </c>
      <c r="AC393" s="111"/>
      <c r="AD393" s="111"/>
      <c r="AE393" s="111"/>
      <c r="AF393" s="111"/>
    </row>
    <row r="394" spans="1:32" ht="16.149999999999999" hidden="1" customHeight="1" x14ac:dyDescent="0.25">
      <c r="A394" s="111" t="str">
        <f>UPPER('route plans'!A1015)</f>
        <v>BUCO CLAREMONT</v>
      </c>
      <c r="B394" s="111" t="str">
        <f>UPPER('route plans'!B1015)</f>
        <v>LANSDOWNE</v>
      </c>
      <c r="C394" s="111" t="str">
        <f>UPPER('route plans'!C1015)</f>
        <v>CLAREMONT</v>
      </c>
      <c r="D394" s="111" t="str">
        <f>UPPER('route plans'!D1015)</f>
        <v>WESTERN CAPE</v>
      </c>
      <c r="E394" s="111" t="str">
        <f>UPPER('route plans'!E1015)</f>
        <v>261 LANSDOWNE ROAD, CLAREMONT, 7700</v>
      </c>
      <c r="F394" s="111" t="str">
        <f>UPPER('route plans'!G1015)</f>
        <v>NO</v>
      </c>
      <c r="G394" s="111" t="str">
        <f>UPPER('route plans'!H1015)</f>
        <v>BUCO</v>
      </c>
      <c r="H394" s="111"/>
      <c r="I394" s="115"/>
      <c r="J394" s="116"/>
      <c r="K394" s="115"/>
      <c r="L394" s="111" t="s">
        <v>8906</v>
      </c>
      <c r="M394" s="111" t="str">
        <f>UPPER('route plans'!N1015)</f>
        <v>N/A</v>
      </c>
      <c r="N394" s="111" t="str">
        <f>UPPER('route plans'!O1015)</f>
        <v>NO</v>
      </c>
      <c r="O394" s="111"/>
      <c r="P394" s="111"/>
      <c r="Q394" s="111"/>
      <c r="R394" s="111"/>
      <c r="S394" s="111" t="str">
        <f>UPPER('route plans'!T1015)</f>
        <v>ANEESA VAN DER FORT
AVANDERFORT@BUCO.CO.ZA
083 381 2597</v>
      </c>
      <c r="T394" s="117">
        <f>'route plans'!U1015</f>
        <v>0</v>
      </c>
      <c r="U394" s="111"/>
      <c r="V394" s="111"/>
      <c r="W394" s="111">
        <f>'route plans'!X1015</f>
        <v>0</v>
      </c>
      <c r="X394" s="111">
        <f>'route plans'!Y1015</f>
        <v>0</v>
      </c>
      <c r="Y394" s="111" t="str">
        <f>UPPER('route plans'!Z1015)</f>
        <v/>
      </c>
      <c r="Z394" s="111" t="str">
        <f>UPPER('route plans'!AA1015)</f>
        <v xml:space="preserve">CREDITORS@HANDIMAN.CO.ZA </v>
      </c>
      <c r="AA394" s="111"/>
      <c r="AB394" s="116" t="e">
        <f ca="1">'route plans'!AC1015</f>
        <v>#VALUE!</v>
      </c>
      <c r="AC394" s="111"/>
      <c r="AD394" s="111"/>
      <c r="AE394" s="111"/>
      <c r="AF394" s="111"/>
    </row>
    <row r="395" spans="1:32" ht="16.149999999999999" hidden="1" customHeight="1" x14ac:dyDescent="0.25">
      <c r="A395" s="111" t="str">
        <f>UPPER('route plans'!A395)</f>
        <v>BUCO COFIMVABA</v>
      </c>
      <c r="B395" s="111" t="str">
        <f>UPPER('route plans'!B395)</f>
        <v>COFIMVABA</v>
      </c>
      <c r="C395" s="111" t="str">
        <f>UPPER('route plans'!C395)</f>
        <v>COFIMVABA</v>
      </c>
      <c r="D395" s="111" t="str">
        <f>UPPER('route plans'!D395)</f>
        <v>EASTERN CAPE</v>
      </c>
      <c r="E395" s="111" t="str">
        <f>UPPER('route plans'!E395)</f>
        <v>80 MATANZIMA MAIN STREET, COFIMVABA, 5380</v>
      </c>
      <c r="F395" s="111" t="str">
        <f>UPPER('route plans'!G395)</f>
        <v>NO</v>
      </c>
      <c r="G395" s="111" t="str">
        <f>UPPER('route plans'!H395)</f>
        <v>BUCO</v>
      </c>
      <c r="H395" s="111"/>
      <c r="I395" s="115"/>
      <c r="J395" s="116"/>
      <c r="K395" s="115"/>
      <c r="L395" s="111" t="s">
        <v>8906</v>
      </c>
      <c r="M395" s="111" t="str">
        <f>UPPER('route plans'!N395)</f>
        <v>N/A</v>
      </c>
      <c r="N395" s="111" t="str">
        <f>UPPER('route plans'!O395)</f>
        <v>NO</v>
      </c>
      <c r="O395" s="115"/>
      <c r="P395" s="111"/>
      <c r="Q395" s="111"/>
      <c r="R395" s="111"/>
      <c r="S395" s="111" t="str">
        <f>UPPER('route plans'!T395)</f>
        <v>ANDREW SUMPTION
ASUMPTION@THE-BUILDING-COMPANY.COM
073 993 9524</v>
      </c>
      <c r="T395" s="117">
        <f>'route plans'!U395</f>
        <v>0</v>
      </c>
      <c r="U395" s="111"/>
      <c r="V395" s="111"/>
      <c r="W395" s="115">
        <f>'route plans'!X395</f>
        <v>0</v>
      </c>
      <c r="X395" s="116">
        <f>'route plans'!Y395</f>
        <v>0</v>
      </c>
      <c r="Y395" s="111" t="str">
        <f>UPPER('route plans'!Z395)</f>
        <v/>
      </c>
      <c r="Z395" s="111" t="str">
        <f>UPPER('route plans'!AA395)</f>
        <v/>
      </c>
      <c r="AA395" s="115"/>
      <c r="AB395" s="116" t="e">
        <f ca="1">'route plans'!AC395</f>
        <v>#VALUE!</v>
      </c>
      <c r="AC395" s="111"/>
      <c r="AD395" s="111"/>
      <c r="AE395" s="111"/>
      <c r="AF395" s="111"/>
    </row>
    <row r="396" spans="1:32" ht="16.149999999999999" hidden="1" customHeight="1" x14ac:dyDescent="0.25">
      <c r="A396" s="111" t="str">
        <f>UPPER('route plans'!A397)</f>
        <v>BUCO EAST LONDON ARCADIA</v>
      </c>
      <c r="B396" s="111" t="str">
        <f>UPPER('route plans'!B397)</f>
        <v>ARCADIA</v>
      </c>
      <c r="C396" s="111" t="str">
        <f>UPPER('route plans'!C397)</f>
        <v>EAST LONDON</v>
      </c>
      <c r="D396" s="111" t="str">
        <f>UPPER('route plans'!D397)</f>
        <v>EASTERN CAPE</v>
      </c>
      <c r="E396" s="111" t="str">
        <f>UPPER('route plans'!E397)</f>
        <v>39A COMMERCIAL ST, ARCADIA, EAST LONDON, 5201</v>
      </c>
      <c r="F396" s="111" t="str">
        <f>UPPER('route plans'!G397)</f>
        <v>NO</v>
      </c>
      <c r="G396" s="111" t="str">
        <f>UPPER('route plans'!H397)</f>
        <v>BUCO</v>
      </c>
      <c r="H396" s="111"/>
      <c r="I396" s="115"/>
      <c r="J396" s="116"/>
      <c r="K396" s="115"/>
      <c r="L396" s="111" t="s">
        <v>8906</v>
      </c>
      <c r="M396" s="111" t="str">
        <f>UPPER('route plans'!N397)</f>
        <v>N/A</v>
      </c>
      <c r="N396" s="111" t="str">
        <f>UPPER('route plans'!O397)</f>
        <v>NO</v>
      </c>
      <c r="O396" s="111"/>
      <c r="P396" s="111"/>
      <c r="Q396" s="111"/>
      <c r="R396" s="111"/>
      <c r="S396" s="111" t="str">
        <f>UPPER('route plans'!T397)</f>
        <v>COLIN KEMP
081 838 6156
CKEMP@BUCO.COM</v>
      </c>
      <c r="T396" s="117">
        <f>'route plans'!U397</f>
        <v>0</v>
      </c>
      <c r="U396" s="111"/>
      <c r="V396" s="111"/>
      <c r="W396" s="111">
        <f>'route plans'!X397</f>
        <v>0</v>
      </c>
      <c r="X396" s="111">
        <f>'route plans'!Y397</f>
        <v>0</v>
      </c>
      <c r="Y396" s="111" t="str">
        <f>UPPER('route plans'!Z397)</f>
        <v/>
      </c>
      <c r="Z396" s="111" t="str">
        <f>UPPER('route plans'!AA397)</f>
        <v/>
      </c>
      <c r="AA396" s="111"/>
      <c r="AB396" s="116" t="e">
        <f ca="1">'route plans'!AC397</f>
        <v>#VALUE!</v>
      </c>
      <c r="AC396" s="111"/>
      <c r="AD396" s="111"/>
      <c r="AE396" s="111"/>
      <c r="AF396" s="111"/>
    </row>
    <row r="397" spans="1:32" ht="16.149999999999999" hidden="1" customHeight="1" x14ac:dyDescent="0.25">
      <c r="A397" s="111" t="str">
        <f>UPPER('route plans'!A398)</f>
        <v>BUCO EAST LONDON BEACON BAY</v>
      </c>
      <c r="B397" s="111" t="str">
        <f>UPPER('route plans'!B398)</f>
        <v>BEACON BAY</v>
      </c>
      <c r="C397" s="111" t="str">
        <f>UPPER('route plans'!C398)</f>
        <v>BEACON BAY</v>
      </c>
      <c r="D397" s="111" t="str">
        <f>UPPER('route plans'!D398)</f>
        <v>EASTERN CAPE</v>
      </c>
      <c r="E397" s="111" t="str">
        <f>UPPER('route plans'!E398)</f>
        <v>184 BONZA BAY ROAD, BEACON BAY, 5241</v>
      </c>
      <c r="F397" s="111" t="str">
        <f>UPPER('route plans'!G398)</f>
        <v>NO</v>
      </c>
      <c r="G397" s="111" t="str">
        <f>UPPER('route plans'!H398)</f>
        <v>BUCO</v>
      </c>
      <c r="H397" s="111"/>
      <c r="I397" s="115"/>
      <c r="J397" s="116"/>
      <c r="K397" s="115"/>
      <c r="L397" s="111" t="s">
        <v>8906</v>
      </c>
      <c r="M397" s="111" t="str">
        <f>UPPER('route plans'!N398)</f>
        <v>N/A</v>
      </c>
      <c r="N397" s="111" t="str">
        <f>UPPER('route plans'!O398)</f>
        <v>NO</v>
      </c>
      <c r="O397" s="111"/>
      <c r="P397" s="111"/>
      <c r="Q397" s="111"/>
      <c r="R397" s="111"/>
      <c r="S397" s="111" t="str">
        <f>UPPER('route plans'!T398)</f>
        <v>COLIN KEMP
081 838 6156
CKEMP@BUCO.COM</v>
      </c>
      <c r="T397" s="117">
        <f>'route plans'!U398</f>
        <v>0</v>
      </c>
      <c r="U397" s="111"/>
      <c r="V397" s="111"/>
      <c r="W397" s="111">
        <f>'route plans'!X398</f>
        <v>0</v>
      </c>
      <c r="X397" s="111">
        <f>'route plans'!Y398</f>
        <v>0</v>
      </c>
      <c r="Y397" s="111" t="str">
        <f>UPPER('route plans'!Z398)</f>
        <v/>
      </c>
      <c r="Z397" s="111" t="str">
        <f>UPPER('route plans'!AA398)</f>
        <v/>
      </c>
      <c r="AA397" s="111"/>
      <c r="AB397" s="116" t="e">
        <f ca="1">'route plans'!AC398</f>
        <v>#VALUE!</v>
      </c>
      <c r="AC397" s="111"/>
      <c r="AD397" s="111"/>
      <c r="AE397" s="111"/>
      <c r="AF397" s="111"/>
    </row>
    <row r="398" spans="1:32" ht="16.149999999999999" hidden="1" customHeight="1" x14ac:dyDescent="0.25">
      <c r="A398" s="111" t="str">
        <f>UPPER('route plans'!A413)</f>
        <v>BUCO EMBANLENHLE SECUNDA</v>
      </c>
      <c r="B398" s="111" t="str">
        <f>UPPER('route plans'!B413)</f>
        <v>EMBANLENHLE</v>
      </c>
      <c r="C398" s="111" t="str">
        <f>UPPER('route plans'!C413)</f>
        <v>EMBANLENHLE</v>
      </c>
      <c r="D398" s="111" t="str">
        <f>UPPER('route plans'!D413)</f>
        <v>MPUMALANGA</v>
      </c>
      <c r="E398" s="111" t="str">
        <f>UPPER('route plans'!E413)</f>
        <v>SHOP 51, EMBANLENHLE MALL, EMBANLENHLE, 2285</v>
      </c>
      <c r="F398" s="111" t="str">
        <f>UPPER('route plans'!G413)</f>
        <v>NO</v>
      </c>
      <c r="G398" s="111" t="str">
        <f>UPPER('route plans'!H413)</f>
        <v>BUCO</v>
      </c>
      <c r="H398" s="111"/>
      <c r="I398" s="115"/>
      <c r="J398" s="116"/>
      <c r="K398" s="115"/>
      <c r="L398" s="111" t="s">
        <v>8906</v>
      </c>
      <c r="M398" s="111" t="str">
        <f>UPPER('route plans'!N413)</f>
        <v>N/A</v>
      </c>
      <c r="N398" s="111" t="str">
        <f>UPPER('route plans'!O413)</f>
        <v>NO</v>
      </c>
      <c r="O398" s="111"/>
      <c r="P398" s="111"/>
      <c r="Q398" s="111"/>
      <c r="R398" s="111"/>
      <c r="S398" s="111" t="str">
        <f>UPPER('route plans'!T413)</f>
        <v>JOSEPH DE PAIVA
JDEPAUVA@BUCO.CO.ZA
072 696 4559</v>
      </c>
      <c r="T398" s="119">
        <f>'route plans'!U413</f>
        <v>0</v>
      </c>
      <c r="U398" s="111"/>
      <c r="V398" s="111"/>
      <c r="W398" s="115">
        <f>'route plans'!X413</f>
        <v>0</v>
      </c>
      <c r="X398" s="116">
        <f>'route plans'!Y413</f>
        <v>0</v>
      </c>
      <c r="Y398" s="111" t="str">
        <f>UPPER('route plans'!Z413)</f>
        <v/>
      </c>
      <c r="Z398" s="111" t="str">
        <f>UPPER('route plans'!AA413)</f>
        <v/>
      </c>
      <c r="AA398" s="115"/>
      <c r="AB398" s="116" t="e">
        <f ca="1">'route plans'!AC413</f>
        <v>#VALUE!</v>
      </c>
      <c r="AC398" s="111"/>
      <c r="AD398" s="111"/>
      <c r="AE398" s="111"/>
      <c r="AF398" s="111"/>
    </row>
    <row r="399" spans="1:32" ht="16.149999999999999" hidden="1" customHeight="1" x14ac:dyDescent="0.25">
      <c r="A399" s="111" t="str">
        <f>UPPER('route plans'!A401)</f>
        <v>BUCO EMPANGENI</v>
      </c>
      <c r="B399" s="111" t="str">
        <f>UPPER('route plans'!B401)</f>
        <v>EMPANGENI</v>
      </c>
      <c r="C399" s="111" t="str">
        <f>UPPER('route plans'!C401)</f>
        <v>EMPANGENI</v>
      </c>
      <c r="D399" s="111" t="str">
        <f>UPPER('route plans'!D401)</f>
        <v>KWAZULU-NATAL</v>
      </c>
      <c r="E399" s="111" t="str">
        <f>UPPER('route plans'!E401)</f>
        <v>CNR 4TH AND 2ND STREETS, EMPANGENI RAIL, 3910</v>
      </c>
      <c r="F399" s="111" t="str">
        <f>UPPER('route plans'!G401)</f>
        <v>NO</v>
      </c>
      <c r="G399" s="111" t="str">
        <f>UPPER('route plans'!H401)</f>
        <v>BUCO</v>
      </c>
      <c r="H399" s="111"/>
      <c r="I399" s="115"/>
      <c r="J399" s="116"/>
      <c r="K399" s="115"/>
      <c r="L399" s="111" t="s">
        <v>8906</v>
      </c>
      <c r="M399" s="111" t="str">
        <f>UPPER('route plans'!N401)</f>
        <v>N/A</v>
      </c>
      <c r="N399" s="111" t="str">
        <f>UPPER('route plans'!O401)</f>
        <v>NO</v>
      </c>
      <c r="O399" s="111"/>
      <c r="P399" s="111"/>
      <c r="Q399" s="111"/>
      <c r="R399" s="111"/>
      <c r="S399" s="111" t="str">
        <f>UPPER('route plans'!T401)</f>
        <v>COLIN KEMP
081 838 6156
CKEMP@BUCO.COM</v>
      </c>
      <c r="T399" s="117">
        <f>'route plans'!U401</f>
        <v>0</v>
      </c>
      <c r="U399" s="111"/>
      <c r="V399" s="111"/>
      <c r="W399" s="115">
        <f>'route plans'!X401</f>
        <v>0</v>
      </c>
      <c r="X399" s="116">
        <f>'route plans'!Y401</f>
        <v>0</v>
      </c>
      <c r="Y399" s="111" t="str">
        <f>UPPER('route plans'!Z401)</f>
        <v/>
      </c>
      <c r="Z399" s="111" t="str">
        <f>UPPER('route plans'!AA401)</f>
        <v/>
      </c>
      <c r="AA399" s="115"/>
      <c r="AB399" s="116" t="e">
        <f ca="1">'route plans'!AC401</f>
        <v>#VALUE!</v>
      </c>
      <c r="AC399" s="111"/>
      <c r="AD399" s="111"/>
      <c r="AE399" s="111"/>
      <c r="AF399" s="111"/>
    </row>
    <row r="400" spans="1:32" ht="16.149999999999999" hidden="1" customHeight="1" x14ac:dyDescent="0.25">
      <c r="A400" s="111" t="str">
        <f>UPPER('route plans'!A414)</f>
        <v>BUCO FISH HOEK</v>
      </c>
      <c r="B400" s="111" t="str">
        <f>UPPER('route plans'!B414)</f>
        <v>FISH HOEK</v>
      </c>
      <c r="C400" s="111" t="str">
        <f>UPPER('route plans'!C414)</f>
        <v>FISH HOEK</v>
      </c>
      <c r="D400" s="111" t="str">
        <f>UPPER('route plans'!D414)</f>
        <v>WESTERN CAPE</v>
      </c>
      <c r="E400" s="111" t="str">
        <f>UPPER('route plans'!E414)</f>
        <v>SHOP 20, FISH HOEK ARCADE, 1ST AVENUE, FISH HOEK</v>
      </c>
      <c r="F400" s="111" t="str">
        <f>UPPER('route plans'!G414)</f>
        <v>NO</v>
      </c>
      <c r="G400" s="111" t="str">
        <f>UPPER('route plans'!H414)</f>
        <v>BUCO</v>
      </c>
      <c r="H400" s="111"/>
      <c r="I400" s="115"/>
      <c r="J400" s="116"/>
      <c r="K400" s="115"/>
      <c r="L400" s="111" t="s">
        <v>8906</v>
      </c>
      <c r="M400" s="111" t="str">
        <f>UPPER('route plans'!N414)</f>
        <v>N/A</v>
      </c>
      <c r="N400" s="111" t="str">
        <f>UPPER('route plans'!O414)</f>
        <v>NO</v>
      </c>
      <c r="O400" s="115"/>
      <c r="P400" s="111"/>
      <c r="Q400" s="111"/>
      <c r="R400" s="111"/>
      <c r="S400" s="111" t="str">
        <f>UPPER('route plans'!T414)</f>
        <v>ANEESA VAN DER FORT
AVANDERFORT@BUCO.CO.ZA
083 381 2597</v>
      </c>
      <c r="T400" s="117">
        <f>'route plans'!U414</f>
        <v>0</v>
      </c>
      <c r="U400" s="111"/>
      <c r="V400" s="111"/>
      <c r="W400" s="115">
        <f>'route plans'!X414</f>
        <v>0</v>
      </c>
      <c r="X400" s="116">
        <f>'route plans'!Y414</f>
        <v>0</v>
      </c>
      <c r="Y400" s="111" t="str">
        <f>UPPER('route plans'!Z414)</f>
        <v/>
      </c>
      <c r="Z400" s="111" t="str">
        <f>UPPER('route plans'!AA414)</f>
        <v/>
      </c>
      <c r="AA400" s="115"/>
      <c r="AB400" s="116" t="e">
        <f ca="1">'route plans'!AC414</f>
        <v>#VALUE!</v>
      </c>
      <c r="AC400" s="111"/>
      <c r="AD400" s="111"/>
      <c r="AE400" s="111"/>
      <c r="AF400" s="111"/>
    </row>
    <row r="401" spans="1:32" ht="16.149999999999999" hidden="1" customHeight="1" x14ac:dyDescent="0.25">
      <c r="A401" s="111" t="str">
        <f>UPPER('route plans'!A611)</f>
        <v>BUCO GEORGE</v>
      </c>
      <c r="B401" s="111" t="str">
        <f>UPPER('route plans'!B611)</f>
        <v xml:space="preserve">GEORGE </v>
      </c>
      <c r="C401" s="111" t="str">
        <f>UPPER('route plans'!C611)</f>
        <v xml:space="preserve">GEORGE </v>
      </c>
      <c r="D401" s="111" t="str">
        <f>UPPER('route plans'!D611)</f>
        <v>WESTERN CAPE</v>
      </c>
      <c r="E401" s="111" t="str">
        <f>UPPER('route plans'!E611)</f>
        <v>CORNER ALBERT AND BRIDGE STREETS, GEORGE INDUSTRIA, 6529</v>
      </c>
      <c r="F401" s="111" t="str">
        <f>UPPER('route plans'!G611)</f>
        <v>NO</v>
      </c>
      <c r="G401" s="111" t="str">
        <f>UPPER('route plans'!H611)</f>
        <v>BUCO</v>
      </c>
      <c r="H401" s="111"/>
      <c r="I401" s="115"/>
      <c r="J401" s="116"/>
      <c r="K401" s="115"/>
      <c r="L401" s="111" t="s">
        <v>8906</v>
      </c>
      <c r="M401" s="111" t="str">
        <f>UPPER('route plans'!N611)</f>
        <v>N/A</v>
      </c>
      <c r="N401" s="111" t="str">
        <f>UPPER('route plans'!O611)</f>
        <v>NO</v>
      </c>
      <c r="O401" s="115"/>
      <c r="P401" s="111"/>
      <c r="Q401" s="111"/>
      <c r="R401" s="111"/>
      <c r="S401" s="111" t="str">
        <f>UPPER('route plans'!T611)</f>
        <v>MEGAN HARRISON
MHARRISON@BUCO.CO.ZA
079 512 4555</v>
      </c>
      <c r="T401" s="117">
        <f>'route plans'!U611</f>
        <v>0</v>
      </c>
      <c r="U401" s="111"/>
      <c r="V401" s="111"/>
      <c r="W401" s="111">
        <f>'route plans'!X611</f>
        <v>0</v>
      </c>
      <c r="X401" s="116">
        <f>'route plans'!Y611</f>
        <v>0</v>
      </c>
      <c r="Y401" s="111" t="str">
        <f>UPPER('route plans'!Z611)</f>
        <v/>
      </c>
      <c r="Z401" s="111" t="str">
        <f>UPPER('route plans'!AA611)</f>
        <v/>
      </c>
      <c r="AA401" s="118"/>
      <c r="AB401" s="116" t="e">
        <f ca="1">'route plans'!AC611</f>
        <v>#VALUE!</v>
      </c>
      <c r="AC401" s="111"/>
      <c r="AD401" s="111"/>
      <c r="AE401" s="111"/>
      <c r="AF401" s="111"/>
    </row>
    <row r="402" spans="1:32" ht="16.149999999999999" hidden="1" customHeight="1" x14ac:dyDescent="0.25">
      <c r="A402" s="111" t="str">
        <f>UPPER('route plans'!A405)</f>
        <v>BUCO GIYANI</v>
      </c>
      <c r="B402" s="111" t="str">
        <f>UPPER('route plans'!B405)</f>
        <v>GIYANI</v>
      </c>
      <c r="C402" s="111" t="str">
        <f>UPPER('route plans'!C405)</f>
        <v>GIYANI</v>
      </c>
      <c r="D402" s="111" t="str">
        <f>UPPER('route plans'!D405)</f>
        <v>LIMPOPO</v>
      </c>
      <c r="E402" s="111" t="str">
        <f>UPPER('route plans'!E405)</f>
        <v>84 MAGISTRATES RD, GIYANI, 0826</v>
      </c>
      <c r="F402" s="111" t="str">
        <f>UPPER('route plans'!G405)</f>
        <v>NO</v>
      </c>
      <c r="G402" s="111" t="str">
        <f>UPPER('route plans'!H405)</f>
        <v>BUCO</v>
      </c>
      <c r="H402" s="111"/>
      <c r="I402" s="115"/>
      <c r="J402" s="116"/>
      <c r="K402" s="115"/>
      <c r="L402" s="111" t="s">
        <v>8906</v>
      </c>
      <c r="M402" s="111" t="str">
        <f>UPPER('route plans'!N405)</f>
        <v>N/A</v>
      </c>
      <c r="N402" s="111" t="str">
        <f>UPPER('route plans'!O405)</f>
        <v>NO</v>
      </c>
      <c r="O402" s="111"/>
      <c r="P402" s="111"/>
      <c r="Q402" s="111"/>
      <c r="R402" s="111"/>
      <c r="S402" s="111" t="str">
        <f>UPPER('route plans'!T405)</f>
        <v>HANLIE LEYKAUF
HLEYKAUF@BUCO.CO.ZA
083 261 3748</v>
      </c>
      <c r="T402" s="117">
        <f>'route plans'!U405</f>
        <v>0</v>
      </c>
      <c r="U402" s="111"/>
      <c r="V402" s="111"/>
      <c r="W402" s="115">
        <f>'route plans'!X405</f>
        <v>0</v>
      </c>
      <c r="X402" s="116">
        <f>'route plans'!Y405</f>
        <v>0</v>
      </c>
      <c r="Y402" s="111" t="str">
        <f>UPPER('route plans'!Z405)</f>
        <v/>
      </c>
      <c r="Z402" s="111" t="str">
        <f>UPPER('route plans'!AA405)</f>
        <v/>
      </c>
      <c r="AA402" s="115"/>
      <c r="AB402" s="116" t="e">
        <f ca="1">'route plans'!AC405</f>
        <v>#VALUE!</v>
      </c>
      <c r="AC402" s="111"/>
      <c r="AD402" s="111"/>
      <c r="AE402" s="111"/>
      <c r="AF402" s="111"/>
    </row>
    <row r="403" spans="1:32" ht="16.149999999999999" hidden="1" customHeight="1" x14ac:dyDescent="0.25">
      <c r="A403" s="111" t="str">
        <f>UPPER('route plans'!A409)</f>
        <v>BUCO GRAHAMSTOWN 34 BATHURST</v>
      </c>
      <c r="B403" s="111" t="str">
        <f>UPPER('route plans'!B409)</f>
        <v>GRAHAMSTOWN</v>
      </c>
      <c r="C403" s="111" t="str">
        <f>UPPER('route plans'!C409)</f>
        <v>GRAHAMSTOWN</v>
      </c>
      <c r="D403" s="111" t="str">
        <f>UPPER('route plans'!D409)</f>
        <v>EASTERN CAPE</v>
      </c>
      <c r="E403" s="111" t="str">
        <f>UPPER('route plans'!E409)</f>
        <v>34 BATHURST ST, GRAHAMSTOWN, 6139</v>
      </c>
      <c r="F403" s="111" t="str">
        <f>UPPER('route plans'!G409)</f>
        <v>NO</v>
      </c>
      <c r="G403" s="111" t="str">
        <f>UPPER('route plans'!H409)</f>
        <v>BUCO</v>
      </c>
      <c r="H403" s="111"/>
      <c r="I403" s="115"/>
      <c r="J403" s="116"/>
      <c r="K403" s="115"/>
      <c r="L403" s="111" t="s">
        <v>8906</v>
      </c>
      <c r="M403" s="111" t="str">
        <f>UPPER('route plans'!N409)</f>
        <v>N/A</v>
      </c>
      <c r="N403" s="111" t="str">
        <f>UPPER('route plans'!O409)</f>
        <v>NO</v>
      </c>
      <c r="O403" s="111"/>
      <c r="P403" s="111"/>
      <c r="Q403" s="111"/>
      <c r="R403" s="111"/>
      <c r="S403" s="111" t="str">
        <f>UPPER('route plans'!T409)</f>
        <v>COLIN KEMP
081 838 6156
CKEMP@BUCO.COM</v>
      </c>
      <c r="T403" s="117">
        <f>'route plans'!U409</f>
        <v>0</v>
      </c>
      <c r="U403" s="111"/>
      <c r="V403" s="111"/>
      <c r="W403" s="115">
        <f>'route plans'!X409</f>
        <v>0</v>
      </c>
      <c r="X403" s="116">
        <f>'route plans'!Y409</f>
        <v>0</v>
      </c>
      <c r="Y403" s="111" t="str">
        <f>UPPER('route plans'!Z409)</f>
        <v/>
      </c>
      <c r="Z403" s="111" t="str">
        <f>UPPER('route plans'!AA409)</f>
        <v/>
      </c>
      <c r="AA403" s="115"/>
      <c r="AB403" s="116" t="e">
        <f ca="1">'route plans'!AC409</f>
        <v>#VALUE!</v>
      </c>
      <c r="AC403" s="111"/>
      <c r="AD403" s="111"/>
      <c r="AE403" s="111"/>
      <c r="AF403" s="111"/>
    </row>
    <row r="404" spans="1:32" ht="16.149999999999999" hidden="1" customHeight="1" x14ac:dyDescent="0.25">
      <c r="A404" s="111" t="str">
        <f>UPPER('route plans'!A410)</f>
        <v>BUCO GRAHAMSTOWN 46 BATHURST
(MERGED WITH 34 BATHURST 1JULY'19)</v>
      </c>
      <c r="B404" s="111" t="str">
        <f>UPPER('route plans'!B410)</f>
        <v>GRAHAMSTOWN</v>
      </c>
      <c r="C404" s="111" t="str">
        <f>UPPER('route plans'!C410)</f>
        <v>GRAHAMSTOWN</v>
      </c>
      <c r="D404" s="111" t="str">
        <f>UPPER('route plans'!D410)</f>
        <v>EASTERN CAPE</v>
      </c>
      <c r="E404" s="111" t="str">
        <f>UPPER('route plans'!E410)</f>
        <v>46 BATHURST STREET, GRAHAMSTOWN, 6139</v>
      </c>
      <c r="F404" s="111" t="str">
        <f>UPPER('route plans'!G410)</f>
        <v>NO</v>
      </c>
      <c r="G404" s="111" t="str">
        <f>UPPER('route plans'!H410)</f>
        <v>BUCO</v>
      </c>
      <c r="H404" s="111"/>
      <c r="I404" s="115"/>
      <c r="J404" s="116"/>
      <c r="K404" s="115"/>
      <c r="L404" s="111" t="s">
        <v>8906</v>
      </c>
      <c r="M404" s="111" t="str">
        <f>UPPER('route plans'!N410)</f>
        <v>N/A</v>
      </c>
      <c r="N404" s="111" t="str">
        <f>UPPER('route plans'!O410)</f>
        <v>NO</v>
      </c>
      <c r="O404" s="111"/>
      <c r="P404" s="111"/>
      <c r="Q404" s="111"/>
      <c r="R404" s="111"/>
      <c r="S404" s="111" t="str">
        <f>UPPER('route plans'!T410)</f>
        <v>COLIN KEMP
081 838 6156
CKEMP@BUCO.COM</v>
      </c>
      <c r="T404" s="119">
        <f>'route plans'!U410</f>
        <v>0</v>
      </c>
      <c r="U404" s="111"/>
      <c r="V404" s="111"/>
      <c r="W404" s="111">
        <f>'route plans'!X410</f>
        <v>0</v>
      </c>
      <c r="X404" s="116">
        <f>'route plans'!Y410</f>
        <v>0</v>
      </c>
      <c r="Y404" s="111" t="str">
        <f>UPPER('route plans'!Z410)</f>
        <v/>
      </c>
      <c r="Z404" s="111" t="str">
        <f>UPPER('route plans'!AA410)</f>
        <v/>
      </c>
      <c r="AA404" s="118"/>
      <c r="AB404" s="116" t="e">
        <f ca="1">'route plans'!AC410</f>
        <v>#VALUE!</v>
      </c>
      <c r="AC404" s="111"/>
      <c r="AD404" s="111"/>
      <c r="AE404" s="111"/>
      <c r="AF404" s="111"/>
    </row>
    <row r="405" spans="1:32" ht="16.149999999999999" hidden="1" customHeight="1" x14ac:dyDescent="0.25">
      <c r="A405" s="111" t="str">
        <f>UPPER('route plans'!A412)</f>
        <v>BUCO HAMMANSKRAAL</v>
      </c>
      <c r="B405" s="111" t="str">
        <f>UPPER('route plans'!B412)</f>
        <v>HAMMANSKRAAL</v>
      </c>
      <c r="C405" s="111" t="str">
        <f>UPPER('route plans'!C412)</f>
        <v>PRETORIA</v>
      </c>
      <c r="D405" s="111" t="str">
        <f>UPPER('route plans'!D412)</f>
        <v>GAUTENG</v>
      </c>
      <c r="E405" s="111" t="str">
        <f>UPPER('route plans'!E412)</f>
        <v>SHOP A01 AND YARD, RENBRO SHOPPING CENTRE, GREAT NORTH ROAD, HAMMANSKRAAL, 0407</v>
      </c>
      <c r="F405" s="111" t="str">
        <f>UPPER('route plans'!G412)</f>
        <v>NO</v>
      </c>
      <c r="G405" s="111" t="str">
        <f>UPPER('route plans'!H412)</f>
        <v>BUCO</v>
      </c>
      <c r="H405" s="111"/>
      <c r="I405" s="115"/>
      <c r="J405" s="116"/>
      <c r="K405" s="115"/>
      <c r="L405" s="111" t="s">
        <v>8906</v>
      </c>
      <c r="M405" s="111" t="str">
        <f>UPPER('route plans'!N412)</f>
        <v>N/A</v>
      </c>
      <c r="N405" s="111" t="str">
        <f>UPPER('route plans'!O412)</f>
        <v>NO</v>
      </c>
      <c r="O405" s="111"/>
      <c r="P405" s="111"/>
      <c r="Q405" s="111"/>
      <c r="R405" s="111"/>
      <c r="S405" s="111" t="str">
        <f>UPPER('route plans'!T412)</f>
        <v>HANLIE LEYKAUF
HLEYKAUF@BUCO.CO.ZA
083 261 3748</v>
      </c>
      <c r="T405" s="117">
        <f>'route plans'!U412</f>
        <v>0</v>
      </c>
      <c r="U405" s="111"/>
      <c r="V405" s="111"/>
      <c r="W405" s="115">
        <f>'route plans'!X412</f>
        <v>0</v>
      </c>
      <c r="X405" s="116">
        <f>'route plans'!Y412</f>
        <v>0</v>
      </c>
      <c r="Y405" s="111" t="str">
        <f>UPPER('route plans'!Z412)</f>
        <v/>
      </c>
      <c r="Z405" s="111" t="str">
        <f>UPPER('route plans'!AA412)</f>
        <v/>
      </c>
      <c r="AA405" s="115"/>
      <c r="AB405" s="116" t="e">
        <f ca="1">'route plans'!AC412</f>
        <v>#VALUE!</v>
      </c>
      <c r="AC405" s="111"/>
      <c r="AD405" s="111"/>
      <c r="AE405" s="111"/>
      <c r="AF405" s="111"/>
    </row>
    <row r="406" spans="1:32" ht="16.149999999999999" hidden="1" customHeight="1" x14ac:dyDescent="0.25">
      <c r="A406" s="111" t="str">
        <f>UPPER('route plans'!A718)</f>
        <v>BUCO HAZYVIEW TOWN END</v>
      </c>
      <c r="B406" s="111" t="str">
        <f>UPPER('route plans'!B718)</f>
        <v>HAZYVIEW</v>
      </c>
      <c r="C406" s="111" t="str">
        <f>UPPER('route plans'!C718)</f>
        <v>HAZYVIEW</v>
      </c>
      <c r="D406" s="111" t="str">
        <f>UPPER('route plans'!D718)</f>
        <v>MPUMALANGA</v>
      </c>
      <c r="E406" s="111" t="str">
        <f>UPPER('route plans'!E718)</f>
        <v>CNR R40 &amp; TOWN END ST, HAZYVIEW, 1242</v>
      </c>
      <c r="F406" s="111" t="str">
        <f>UPPER('route plans'!G718)</f>
        <v>NO</v>
      </c>
      <c r="G406" s="111" t="str">
        <f>UPPER('route plans'!H718)</f>
        <v>BUCO</v>
      </c>
      <c r="H406" s="111"/>
      <c r="I406" s="115"/>
      <c r="J406" s="116"/>
      <c r="K406" s="115"/>
      <c r="L406" s="111" t="s">
        <v>8906</v>
      </c>
      <c r="M406" s="111" t="str">
        <f>UPPER('route plans'!N718)</f>
        <v>N/A</v>
      </c>
      <c r="N406" s="111" t="str">
        <f>UPPER('route plans'!O718)</f>
        <v>NO</v>
      </c>
      <c r="O406" s="111"/>
      <c r="P406" s="111"/>
      <c r="Q406" s="111"/>
      <c r="R406" s="111"/>
      <c r="S406" s="111" t="str">
        <f>UPPER('route plans'!T718)</f>
        <v>DEBBY GUNN-HENDERSON
DGUNN-HENDERSON@BUCO.CO.ZA
073 335 7706</v>
      </c>
      <c r="T406" s="117">
        <f>'route plans'!U718</f>
        <v>0</v>
      </c>
      <c r="U406" s="111"/>
      <c r="V406" s="111"/>
      <c r="W406" s="115">
        <f>'route plans'!X718</f>
        <v>0</v>
      </c>
      <c r="X406" s="116">
        <f>'route plans'!Y718</f>
        <v>44489</v>
      </c>
      <c r="Y406" s="111" t="str">
        <f>UPPER('route plans'!Z718)</f>
        <v/>
      </c>
      <c r="Z406" s="111" t="str">
        <f>UPPER('route plans'!AA718)</f>
        <v/>
      </c>
      <c r="AA406" s="115"/>
      <c r="AB406" s="116" t="e">
        <f ca="1">'route plans'!AC718</f>
        <v>#VALUE!</v>
      </c>
      <c r="AC406" s="111"/>
      <c r="AD406" s="111"/>
      <c r="AE406" s="111"/>
      <c r="AF406" s="111"/>
    </row>
    <row r="407" spans="1:32" ht="16.149999999999999" hidden="1" customHeight="1" x14ac:dyDescent="0.25">
      <c r="A407" s="111" t="str">
        <f>UPPER('route plans'!A784)</f>
        <v>BUCO HERMANUS</v>
      </c>
      <c r="B407" s="111" t="str">
        <f>UPPER('route plans'!B784)</f>
        <v>HERMANUS</v>
      </c>
      <c r="C407" s="111" t="str">
        <f>UPPER('route plans'!C784)</f>
        <v>HERMANUS</v>
      </c>
      <c r="D407" s="111" t="str">
        <f>UPPER('route plans'!D784)</f>
        <v>WESTERN CAPE</v>
      </c>
      <c r="E407" s="111" t="str">
        <f>UPPER('route plans'!E784)</f>
        <v>GATEWAY CENTRE, CORNER MAIN AND SWARTDAM ROADS, HERMANUS, 7200</v>
      </c>
      <c r="F407" s="111" t="str">
        <f>UPPER('route plans'!G784)</f>
        <v>NO</v>
      </c>
      <c r="G407" s="111" t="str">
        <f>UPPER('route plans'!H784)</f>
        <v>BUCO</v>
      </c>
      <c r="H407" s="111"/>
      <c r="I407" s="115"/>
      <c r="J407" s="116"/>
      <c r="K407" s="115"/>
      <c r="L407" s="111" t="s">
        <v>8906</v>
      </c>
      <c r="M407" s="111" t="str">
        <f>UPPER('route plans'!N784)</f>
        <v>N/A</v>
      </c>
      <c r="N407" s="111" t="str">
        <f>UPPER('route plans'!O784)</f>
        <v>NO</v>
      </c>
      <c r="O407" s="111"/>
      <c r="P407" s="111"/>
      <c r="Q407" s="111"/>
      <c r="R407" s="111"/>
      <c r="S407" s="111" t="str">
        <f>UPPER('route plans'!T784)</f>
        <v>ANEESA VAN DER FORT
AVANDERFORT@BUCO.CO.ZA
083 381 2597</v>
      </c>
      <c r="T407" s="117">
        <f>'route plans'!U784</f>
        <v>0</v>
      </c>
      <c r="U407" s="111"/>
      <c r="V407" s="111"/>
      <c r="W407" s="111">
        <f>'route plans'!X784</f>
        <v>0</v>
      </c>
      <c r="X407" s="111">
        <f>'route plans'!Y784</f>
        <v>0</v>
      </c>
      <c r="Y407" s="111" t="str">
        <f>UPPER('route plans'!Z784)</f>
        <v/>
      </c>
      <c r="Z407" s="111" t="str">
        <f>UPPER('route plans'!AA784)</f>
        <v>PFLBOUHANDEL@GMAIL.COM; PFLBOUHANDELAARS@GMAIL.COM</v>
      </c>
      <c r="AA407" s="111"/>
      <c r="AB407" s="116" t="e">
        <f ca="1">'route plans'!AC784</f>
        <v>#VALUE!</v>
      </c>
      <c r="AC407" s="111"/>
      <c r="AD407" s="111"/>
      <c r="AE407" s="111"/>
      <c r="AF407" s="111"/>
    </row>
    <row r="408" spans="1:32" ht="16.149999999999999" hidden="1" customHeight="1" x14ac:dyDescent="0.25">
      <c r="A408" s="111" t="str">
        <f>UPPER('route plans'!A415)</f>
        <v>BUCO HOEDSPRUIT</v>
      </c>
      <c r="B408" s="111" t="str">
        <f>UPPER('route plans'!B415)</f>
        <v>HOEDSPRUIT</v>
      </c>
      <c r="C408" s="111" t="str">
        <f>UPPER('route plans'!C415)</f>
        <v>HOEDSPRUIT</v>
      </c>
      <c r="D408" s="111" t="str">
        <f>UPPER('route plans'!D415)</f>
        <v>LIMPOPO</v>
      </c>
      <c r="E408" s="111" t="str">
        <f>UPPER('route plans'!E415)</f>
        <v>53B KOEDOE WAY, HOEDSPRUIT</v>
      </c>
      <c r="F408" s="111" t="str">
        <f>UPPER('route plans'!G415)</f>
        <v>NO</v>
      </c>
      <c r="G408" s="111" t="str">
        <f>UPPER('route plans'!H415)</f>
        <v>BUCO</v>
      </c>
      <c r="H408" s="111"/>
      <c r="I408" s="115"/>
      <c r="J408" s="116"/>
      <c r="K408" s="115"/>
      <c r="L408" s="111" t="s">
        <v>8906</v>
      </c>
      <c r="M408" s="111" t="str">
        <f>UPPER('route plans'!N415)</f>
        <v>N/A</v>
      </c>
      <c r="N408" s="111" t="str">
        <f>UPPER('route plans'!O415)</f>
        <v>NO</v>
      </c>
      <c r="O408" s="111"/>
      <c r="P408" s="111"/>
      <c r="Q408" s="111"/>
      <c r="R408" s="111"/>
      <c r="S408" s="111" t="str">
        <f>UPPER('route plans'!T415)</f>
        <v>DEBBY GUNN-HENDERSON
DGUNN-HENDERSON@BUCO.CO.ZA
073 335 7706</v>
      </c>
      <c r="T408" s="117">
        <f>'route plans'!U415</f>
        <v>0</v>
      </c>
      <c r="U408" s="111"/>
      <c r="V408" s="111"/>
      <c r="W408" s="111">
        <f>'route plans'!X415</f>
        <v>0</v>
      </c>
      <c r="X408" s="111">
        <f>'route plans'!Y415</f>
        <v>0</v>
      </c>
      <c r="Y408" s="111" t="str">
        <f>UPPER('route plans'!Z415)</f>
        <v/>
      </c>
      <c r="Z408" s="111" t="str">
        <f>UPPER('route plans'!AA415)</f>
        <v/>
      </c>
      <c r="AA408" s="111"/>
      <c r="AB408" s="116" t="e">
        <f ca="1">'route plans'!AC415</f>
        <v>#VALUE!</v>
      </c>
      <c r="AC408" s="111"/>
      <c r="AD408" s="111"/>
      <c r="AE408" s="111"/>
      <c r="AF408" s="111"/>
    </row>
    <row r="409" spans="1:32" ht="16.149999999999999" hidden="1" customHeight="1" x14ac:dyDescent="0.25">
      <c r="A409" s="111" t="str">
        <f>UPPER('route plans'!A424)</f>
        <v>BUCO HONEYDEW</v>
      </c>
      <c r="B409" s="111" t="str">
        <f>UPPER('route plans'!B424)</f>
        <v>HONEYDEW</v>
      </c>
      <c r="C409" s="111" t="str">
        <f>UPPER('route plans'!C424)</f>
        <v>JOHANNESBURG</v>
      </c>
      <c r="D409" s="111" t="str">
        <f>UPPER('route plans'!D424)</f>
        <v>GAUTENG</v>
      </c>
      <c r="E409" s="111" t="str">
        <f>UPPER('route plans'!E424)</f>
        <v xml:space="preserve">BEYERS NAUDE ST </v>
      </c>
      <c r="F409" s="111" t="str">
        <f>UPPER('route plans'!G424)</f>
        <v>NO</v>
      </c>
      <c r="G409" s="111" t="str">
        <f>UPPER('route plans'!H424)</f>
        <v>BUCO</v>
      </c>
      <c r="H409" s="111"/>
      <c r="I409" s="115"/>
      <c r="J409" s="116"/>
      <c r="K409" s="115"/>
      <c r="L409" s="111" t="s">
        <v>8906</v>
      </c>
      <c r="M409" s="111" t="str">
        <f>UPPER('route plans'!N424)</f>
        <v>30DAYS</v>
      </c>
      <c r="N409" s="111" t="str">
        <f>UPPER('route plans'!O424)</f>
        <v>NO</v>
      </c>
      <c r="O409" s="111"/>
      <c r="P409" s="111"/>
      <c r="Q409" s="111"/>
      <c r="R409" s="111"/>
      <c r="S409" s="111" t="str">
        <f>UPPER('route plans'!T424)</f>
        <v/>
      </c>
      <c r="T409" s="117" t="str">
        <f>'route plans'!U424</f>
        <v>0117953733</v>
      </c>
      <c r="U409" s="111"/>
      <c r="V409" s="111"/>
      <c r="W409" s="115">
        <f>'route plans'!X424</f>
        <v>44450</v>
      </c>
      <c r="X409" s="116">
        <f>'route plans'!Y424</f>
        <v>39</v>
      </c>
      <c r="Y409" s="111" t="str">
        <f>UPPER('route plans'!Z424)</f>
        <v/>
      </c>
      <c r="Z409" s="111" t="str">
        <f>UPPER('route plans'!AA424)</f>
        <v/>
      </c>
      <c r="AA409" s="115"/>
      <c r="AB409" s="116" t="e">
        <f ca="1">'route plans'!AC424</f>
        <v>#VALUE!</v>
      </c>
      <c r="AC409" s="111"/>
      <c r="AD409" s="111"/>
      <c r="AE409" s="111"/>
      <c r="AF409" s="111"/>
    </row>
    <row r="410" spans="1:32" ht="16.149999999999999" hidden="1" customHeight="1" x14ac:dyDescent="0.25">
      <c r="A410" s="111" t="str">
        <f>UPPER('route plans'!A425)</f>
        <v>BUCO HUMANSDORP</v>
      </c>
      <c r="B410" s="111" t="str">
        <f>UPPER('route plans'!B425)</f>
        <v>HUMANSDORP</v>
      </c>
      <c r="C410" s="111" t="str">
        <f>UPPER('route plans'!C425)</f>
        <v>HUMANSDORP</v>
      </c>
      <c r="D410" s="111" t="str">
        <f>UPPER('route plans'!D425)</f>
        <v>EASTERN CAPE</v>
      </c>
      <c r="E410" s="111" t="str">
        <f>UPPER('route plans'!E425)</f>
        <v>1 PENNY LANE, HUMANSDORP, 6300</v>
      </c>
      <c r="F410" s="111" t="str">
        <f>UPPER('route plans'!G425)</f>
        <v>NO</v>
      </c>
      <c r="G410" s="111" t="str">
        <f>UPPER('route plans'!H425)</f>
        <v>BUCO</v>
      </c>
      <c r="H410" s="111"/>
      <c r="I410" s="115"/>
      <c r="J410" s="116"/>
      <c r="K410" s="115"/>
      <c r="L410" s="111" t="s">
        <v>8906</v>
      </c>
      <c r="M410" s="111" t="str">
        <f>UPPER('route plans'!N425)</f>
        <v>N/A</v>
      </c>
      <c r="N410" s="111" t="str">
        <f>UPPER('route plans'!O425)</f>
        <v>NO</v>
      </c>
      <c r="O410" s="111"/>
      <c r="P410" s="111"/>
      <c r="Q410" s="111"/>
      <c r="R410" s="111"/>
      <c r="S410" s="111" t="str">
        <f>UPPER('route plans'!T425)</f>
        <v>MEGAN HARRISON
MHARRISON@BUCO.CO.ZA
079 512 4555</v>
      </c>
      <c r="T410" s="117">
        <f>'route plans'!U425</f>
        <v>0</v>
      </c>
      <c r="U410" s="111"/>
      <c r="V410" s="111"/>
      <c r="W410" s="115">
        <f>'route plans'!X425</f>
        <v>0</v>
      </c>
      <c r="X410" s="116">
        <f>'route plans'!Y425</f>
        <v>0</v>
      </c>
      <c r="Y410" s="111" t="str">
        <f>UPPER('route plans'!Z425)</f>
        <v/>
      </c>
      <c r="Z410" s="111" t="str">
        <f>UPPER('route plans'!AA425)</f>
        <v/>
      </c>
      <c r="AA410" s="115"/>
      <c r="AB410" s="116" t="e">
        <f ca="1">'route plans'!AC425</f>
        <v>#VALUE!</v>
      </c>
      <c r="AC410" s="111"/>
      <c r="AD410" s="111"/>
      <c r="AE410" s="111"/>
      <c r="AF410" s="111"/>
    </row>
    <row r="411" spans="1:32" ht="16.149999999999999" hidden="1" customHeight="1" x14ac:dyDescent="0.25">
      <c r="A411" s="111" t="str">
        <f>UPPER('route plans'!A428)</f>
        <v>BUCO JANE FURSE</v>
      </c>
      <c r="B411" s="111" t="str">
        <f>UPPER('route plans'!B428)</f>
        <v>JANE FURSE</v>
      </c>
      <c r="C411" s="111" t="str">
        <f>UPPER('route plans'!C428)</f>
        <v>JANE FURSE</v>
      </c>
      <c r="D411" s="111" t="str">
        <f>UPPER('route plans'!D428)</f>
        <v>LIMPOPO</v>
      </c>
      <c r="E411" s="111" t="str">
        <f>UPPER('route plans'!E428)</f>
        <v>DUIZEN ANNEX SHOPPING CENTRE, OLD HOSPITAL ROAD, JANE FURSE</v>
      </c>
      <c r="F411" s="111" t="str">
        <f>UPPER('route plans'!G428)</f>
        <v>NO</v>
      </c>
      <c r="G411" s="111" t="str">
        <f>UPPER('route plans'!H428)</f>
        <v>BUCO</v>
      </c>
      <c r="H411" s="111"/>
      <c r="I411" s="115"/>
      <c r="J411" s="116"/>
      <c r="K411" s="115"/>
      <c r="L411" s="111" t="s">
        <v>8906</v>
      </c>
      <c r="M411" s="111" t="str">
        <f>UPPER('route plans'!N428)</f>
        <v>N/A</v>
      </c>
      <c r="N411" s="111" t="str">
        <f>UPPER('route plans'!O428)</f>
        <v>NO</v>
      </c>
      <c r="O411" s="111"/>
      <c r="P411" s="111"/>
      <c r="Q411" s="111"/>
      <c r="R411" s="111"/>
      <c r="S411" s="111" t="str">
        <f>UPPER('route plans'!T428)</f>
        <v>HANLIE LEYKAUF
HLEYKAUF@BUCO.CO.ZA
083 261 3748</v>
      </c>
      <c r="T411" s="117">
        <f>'route plans'!U428</f>
        <v>0</v>
      </c>
      <c r="U411" s="111"/>
      <c r="V411" s="111"/>
      <c r="W411" s="115">
        <f>'route plans'!X428</f>
        <v>0</v>
      </c>
      <c r="X411" s="116">
        <f>'route plans'!Y428</f>
        <v>0</v>
      </c>
      <c r="Y411" s="111" t="str">
        <f>UPPER('route plans'!Z428)</f>
        <v/>
      </c>
      <c r="Z411" s="111" t="str">
        <f>UPPER('route plans'!AA428)</f>
        <v/>
      </c>
      <c r="AA411" s="115"/>
      <c r="AB411" s="116" t="e">
        <f ca="1">'route plans'!AC428</f>
        <v>#VALUE!</v>
      </c>
      <c r="AC411" s="111"/>
      <c r="AD411" s="111"/>
      <c r="AE411" s="111"/>
      <c r="AF411" s="111"/>
    </row>
    <row r="412" spans="1:32" ht="16.149999999999999" hidden="1" customHeight="1" x14ac:dyDescent="0.25">
      <c r="A412" s="111" t="str">
        <f>UPPER('route plans'!A429)</f>
        <v>BUCO JEFFREYS BAY</v>
      </c>
      <c r="B412" s="111" t="str">
        <f>UPPER('route plans'!B429)</f>
        <v>JEFFREYS BAY</v>
      </c>
      <c r="C412" s="111" t="str">
        <f>UPPER('route plans'!C429)</f>
        <v>JEFFREYS BAY</v>
      </c>
      <c r="D412" s="111" t="str">
        <f>UPPER('route plans'!D429)</f>
        <v>EASTERN CAPE</v>
      </c>
      <c r="E412" s="111" t="str">
        <f>UPPER('route plans'!E429)</f>
        <v>FOUNTAINS ESTATE, LAAUWKRANS ST, JEFFREYS BAY, 6330</v>
      </c>
      <c r="F412" s="111" t="str">
        <f>UPPER('route plans'!G429)</f>
        <v>NO</v>
      </c>
      <c r="G412" s="111" t="str">
        <f>UPPER('route plans'!H429)</f>
        <v>BUCO</v>
      </c>
      <c r="H412" s="111"/>
      <c r="I412" s="115"/>
      <c r="J412" s="116"/>
      <c r="K412" s="115"/>
      <c r="L412" s="111" t="s">
        <v>8906</v>
      </c>
      <c r="M412" s="111" t="str">
        <f>UPPER('route plans'!N429)</f>
        <v>N/A</v>
      </c>
      <c r="N412" s="111" t="str">
        <f>UPPER('route plans'!O429)</f>
        <v>NO</v>
      </c>
      <c r="O412" s="111"/>
      <c r="P412" s="111"/>
      <c r="Q412" s="111"/>
      <c r="R412" s="111"/>
      <c r="S412" s="111" t="str">
        <f>UPPER('route plans'!T429)</f>
        <v>MEGAN HARRISON
MHARRISON@BUCO.CO.ZA
079 512 4555</v>
      </c>
      <c r="T412" s="117">
        <f>'route plans'!U429</f>
        <v>0</v>
      </c>
      <c r="U412" s="111"/>
      <c r="V412" s="111"/>
      <c r="W412" s="111">
        <f>'route plans'!X429</f>
        <v>0</v>
      </c>
      <c r="X412" s="111">
        <f>'route plans'!Y429</f>
        <v>0</v>
      </c>
      <c r="Y412" s="111" t="str">
        <f>UPPER('route plans'!Z429)</f>
        <v/>
      </c>
      <c r="Z412" s="111" t="str">
        <f>UPPER('route plans'!AA429)</f>
        <v/>
      </c>
      <c r="AA412" s="111"/>
      <c r="AB412" s="116" t="e">
        <f ca="1">'route plans'!AC429</f>
        <v>#VALUE!</v>
      </c>
      <c r="AC412" s="111"/>
      <c r="AD412" s="111"/>
      <c r="AE412" s="111"/>
      <c r="AF412" s="111"/>
    </row>
    <row r="413" spans="1:32" ht="16.149999999999999" hidden="1" customHeight="1" x14ac:dyDescent="0.25">
      <c r="A413" s="111" t="str">
        <f>UPPER('route plans'!A431)</f>
        <v>BUCO KATHU</v>
      </c>
      <c r="B413" s="111" t="str">
        <f>UPPER('route plans'!B431)</f>
        <v>KATHU</v>
      </c>
      <c r="C413" s="111" t="str">
        <f>UPPER('route plans'!C431)</f>
        <v>KATHU</v>
      </c>
      <c r="D413" s="111" t="str">
        <f>UPPER('route plans'!D431)</f>
        <v>NORTHERN CAPE</v>
      </c>
      <c r="E413" s="111" t="str">
        <f>UPPER('route plans'!E431)</f>
        <v>HERITAGE SQUARE, CNR FRIKKIE MEYER &amp; ROOISAND STREETS, KATHU, 8446</v>
      </c>
      <c r="F413" s="111" t="str">
        <f>UPPER('route plans'!G431)</f>
        <v>NO</v>
      </c>
      <c r="G413" s="111" t="str">
        <f>UPPER('route plans'!H431)</f>
        <v>BUCO</v>
      </c>
      <c r="H413" s="111"/>
      <c r="I413" s="115"/>
      <c r="J413" s="116"/>
      <c r="K413" s="115"/>
      <c r="L413" s="111" t="s">
        <v>8906</v>
      </c>
      <c r="M413" s="111" t="str">
        <f>UPPER('route plans'!N431)</f>
        <v>N/A</v>
      </c>
      <c r="N413" s="111" t="str">
        <f>UPPER('route plans'!O431)</f>
        <v>NO</v>
      </c>
      <c r="O413" s="111"/>
      <c r="P413" s="111"/>
      <c r="Q413" s="111"/>
      <c r="R413" s="111"/>
      <c r="S413" s="111" t="str">
        <f>UPPER('route plans'!T431)</f>
        <v>MICHAEL VAN VUUREN
MIVANVUUREN@BUCO.CO.ZA
082 565 0781</v>
      </c>
      <c r="T413" s="117">
        <f>'route plans'!U431</f>
        <v>0</v>
      </c>
      <c r="U413" s="111"/>
      <c r="V413" s="111"/>
      <c r="W413" s="115">
        <f>'route plans'!X431</f>
        <v>0</v>
      </c>
      <c r="X413" s="116">
        <f>'route plans'!Y431</f>
        <v>0</v>
      </c>
      <c r="Y413" s="111" t="str">
        <f>UPPER('route plans'!Z431)</f>
        <v/>
      </c>
      <c r="Z413" s="111" t="str">
        <f>UPPER('route plans'!AA431)</f>
        <v/>
      </c>
      <c r="AA413" s="115"/>
      <c r="AB413" s="116" t="e">
        <f ca="1">'route plans'!AC431</f>
        <v>#VALUE!</v>
      </c>
      <c r="AC413" s="111"/>
      <c r="AD413" s="111"/>
      <c r="AE413" s="111"/>
      <c r="AF413" s="111"/>
    </row>
    <row r="414" spans="1:32" ht="16.149999999999999" hidden="1" customHeight="1" x14ac:dyDescent="0.25">
      <c r="A414" s="111" t="str">
        <f>UPPER('route plans'!A433)</f>
        <v>BUCO KEMPTON PARK</v>
      </c>
      <c r="B414" s="111" t="str">
        <f>UPPER('route plans'!B433)</f>
        <v>KEMPTON PARK</v>
      </c>
      <c r="C414" s="111" t="str">
        <f>UPPER('route plans'!C433)</f>
        <v>JOHANNESBURG</v>
      </c>
      <c r="D414" s="111" t="str">
        <f>UPPER('route plans'!D433)</f>
        <v>GAUTENG</v>
      </c>
      <c r="E414" s="111" t="str">
        <f>UPPER('route plans'!E433)</f>
        <v>PRETORIA RD</v>
      </c>
      <c r="F414" s="111" t="str">
        <f>UPPER('route plans'!G433)</f>
        <v>NO</v>
      </c>
      <c r="G414" s="111" t="str">
        <f>UPPER('route plans'!H433)</f>
        <v>BUCO</v>
      </c>
      <c r="H414" s="111"/>
      <c r="I414" s="115"/>
      <c r="J414" s="116"/>
      <c r="K414" s="115"/>
      <c r="L414" s="111" t="s">
        <v>8906</v>
      </c>
      <c r="M414" s="111" t="str">
        <f>UPPER('route plans'!N433)</f>
        <v>30DAYS</v>
      </c>
      <c r="N414" s="111" t="str">
        <f>UPPER('route plans'!O433)</f>
        <v>NO</v>
      </c>
      <c r="O414" s="111"/>
      <c r="P414" s="111"/>
      <c r="Q414" s="111"/>
      <c r="R414" s="111"/>
      <c r="S414" s="111" t="str">
        <f>UPPER('route plans'!T433)</f>
        <v>SYLVESTER</v>
      </c>
      <c r="T414" s="117" t="str">
        <f>'route plans'!U433</f>
        <v>010 045 0370</v>
      </c>
      <c r="U414" s="111"/>
      <c r="V414" s="111"/>
      <c r="W414" s="111">
        <f>'route plans'!X433</f>
        <v>44449</v>
      </c>
      <c r="X414" s="111">
        <f>'route plans'!Y433</f>
        <v>40</v>
      </c>
      <c r="Y414" s="111" t="str">
        <f>UPPER('route plans'!Z433)</f>
        <v/>
      </c>
      <c r="Z414" s="111" t="str">
        <f>UPPER('route plans'!AA433)</f>
        <v/>
      </c>
      <c r="AA414" s="111"/>
      <c r="AB414" s="116" t="e">
        <f ca="1">'route plans'!AC433</f>
        <v>#VALUE!</v>
      </c>
      <c r="AC414" s="111"/>
      <c r="AD414" s="111"/>
      <c r="AE414" s="111"/>
      <c r="AF414" s="111"/>
    </row>
    <row r="415" spans="1:32" ht="16.149999999999999" hidden="1" customHeight="1" x14ac:dyDescent="0.25">
      <c r="A415" s="111" t="str">
        <f>UPPER('route plans'!A435)</f>
        <v>BUCO KENTON-ON-SEA</v>
      </c>
      <c r="B415" s="111" t="str">
        <f>UPPER('route plans'!B435)</f>
        <v>KENTON ON SEA</v>
      </c>
      <c r="C415" s="111" t="str">
        <f>UPPER('route plans'!C435)</f>
        <v>KENTON ON SEA</v>
      </c>
      <c r="D415" s="111" t="str">
        <f>UPPER('route plans'!D435)</f>
        <v>EASTERN CAPE</v>
      </c>
      <c r="E415" s="111" t="str">
        <f>UPPER('route plans'!E435)</f>
        <v>CNR KNETON RD &amp; SCHOOL ST, KENTON-ON-SEA, 6191</v>
      </c>
      <c r="F415" s="111" t="str">
        <f>UPPER('route plans'!G435)</f>
        <v>NO</v>
      </c>
      <c r="G415" s="111" t="str">
        <f>UPPER('route plans'!H435)</f>
        <v>BUCO</v>
      </c>
      <c r="H415" s="111"/>
      <c r="I415" s="115"/>
      <c r="J415" s="116"/>
      <c r="K415" s="115"/>
      <c r="L415" s="111" t="s">
        <v>8906</v>
      </c>
      <c r="M415" s="111" t="str">
        <f>UPPER('route plans'!N435)</f>
        <v>N/A</v>
      </c>
      <c r="N415" s="111" t="str">
        <f>UPPER('route plans'!O435)</f>
        <v>NO</v>
      </c>
      <c r="O415" s="111"/>
      <c r="P415" s="111"/>
      <c r="Q415" s="111"/>
      <c r="R415" s="111"/>
      <c r="S415" s="111" t="str">
        <f>UPPER('route plans'!T435)</f>
        <v>COLIN KEMP
081 838 6156
CKEMP@BUCO.COM</v>
      </c>
      <c r="T415" s="117">
        <f>'route plans'!U435</f>
        <v>0</v>
      </c>
      <c r="U415" s="111"/>
      <c r="V415" s="111"/>
      <c r="W415" s="115">
        <f>'route plans'!X435</f>
        <v>0</v>
      </c>
      <c r="X415" s="116">
        <f>'route plans'!Y435</f>
        <v>0</v>
      </c>
      <c r="Y415" s="111" t="str">
        <f>UPPER('route plans'!Z435)</f>
        <v/>
      </c>
      <c r="Z415" s="111" t="str">
        <f>UPPER('route plans'!AA435)</f>
        <v/>
      </c>
      <c r="AA415" s="115"/>
      <c r="AB415" s="116" t="e">
        <f ca="1">'route plans'!AC435</f>
        <v>#VALUE!</v>
      </c>
      <c r="AC415" s="111"/>
      <c r="AD415" s="111"/>
      <c r="AE415" s="111"/>
      <c r="AF415" s="111"/>
    </row>
    <row r="416" spans="1:32" ht="16.149999999999999" hidden="1" customHeight="1" x14ac:dyDescent="0.25">
      <c r="A416" s="111" t="str">
        <f>UPPER('route plans'!A437)</f>
        <v>BUCO KIMBERLEY FABRICIA RD</v>
      </c>
      <c r="B416" s="111" t="str">
        <f>UPPER('route plans'!B437)</f>
        <v>KIMBERLEY</v>
      </c>
      <c r="C416" s="111" t="str">
        <f>UPPER('route plans'!C437)</f>
        <v>KIMBERLEY</v>
      </c>
      <c r="D416" s="111" t="str">
        <f>UPPER('route plans'!D437)</f>
        <v>NORTHERN CAPE</v>
      </c>
      <c r="E416" s="111" t="str">
        <f>UPPER('route plans'!E437)</f>
        <v>24 FABRICIAROAD, KIMBERLEY, 8301</v>
      </c>
      <c r="F416" s="111" t="str">
        <f>UPPER('route plans'!G437)</f>
        <v>NO</v>
      </c>
      <c r="G416" s="111" t="str">
        <f>UPPER('route plans'!H437)</f>
        <v>BUCO</v>
      </c>
      <c r="H416" s="111"/>
      <c r="I416" s="115"/>
      <c r="J416" s="116"/>
      <c r="K416" s="115"/>
      <c r="L416" s="111" t="s">
        <v>8906</v>
      </c>
      <c r="M416" s="111" t="str">
        <f>UPPER('route plans'!N437)</f>
        <v>N/A</v>
      </c>
      <c r="N416" s="111" t="str">
        <f>UPPER('route plans'!O437)</f>
        <v>NO</v>
      </c>
      <c r="O416" s="111"/>
      <c r="P416" s="111"/>
      <c r="Q416" s="111"/>
      <c r="R416" s="111"/>
      <c r="S416" s="111" t="str">
        <f>UPPER('route plans'!T437)</f>
        <v>MICHAEL VAN VUUREN
MIVANVUUREN@BUCO.CO.ZA
082 565 0781</v>
      </c>
      <c r="T416" s="119">
        <f>'route plans'!U437</f>
        <v>0</v>
      </c>
      <c r="U416" s="111"/>
      <c r="V416" s="111"/>
      <c r="W416" s="111">
        <f>'route plans'!X437</f>
        <v>0</v>
      </c>
      <c r="X416" s="116">
        <f>'route plans'!Y437</f>
        <v>0</v>
      </c>
      <c r="Y416" s="111" t="str">
        <f>UPPER('route plans'!Z437)</f>
        <v/>
      </c>
      <c r="Z416" s="111" t="str">
        <f>UPPER('route plans'!AA437)</f>
        <v/>
      </c>
      <c r="AA416" s="118"/>
      <c r="AB416" s="116" t="e">
        <f ca="1">'route plans'!AC437</f>
        <v>#VALUE!</v>
      </c>
      <c r="AC416" s="111"/>
      <c r="AD416" s="111"/>
      <c r="AE416" s="111"/>
      <c r="AF416" s="111"/>
    </row>
    <row r="417" spans="1:32" ht="16.149999999999999" hidden="1" customHeight="1" x14ac:dyDescent="0.25">
      <c r="A417" s="111" t="str">
        <f>UPPER('route plans'!A438)</f>
        <v>BUCO KIMBERLEY GEORGE STR (CLOSED)</v>
      </c>
      <c r="B417" s="111" t="str">
        <f>UPPER('route plans'!B438)</f>
        <v>KIMBERLEY</v>
      </c>
      <c r="C417" s="111" t="str">
        <f>UPPER('route plans'!C438)</f>
        <v>KIMBERLEY</v>
      </c>
      <c r="D417" s="111" t="str">
        <f>UPPER('route plans'!D438)</f>
        <v>NORTHERN CAPE</v>
      </c>
      <c r="E417" s="111" t="str">
        <f>UPPER('route plans'!E438)</f>
        <v>87 / 93 GEORGE STREET, KIMBERLEY, 8301</v>
      </c>
      <c r="F417" s="111" t="str">
        <f>UPPER('route plans'!G438)</f>
        <v>NO</v>
      </c>
      <c r="G417" s="111" t="str">
        <f>UPPER('route plans'!H438)</f>
        <v>BUCO</v>
      </c>
      <c r="H417" s="111"/>
      <c r="I417" s="115"/>
      <c r="J417" s="116"/>
      <c r="K417" s="115"/>
      <c r="L417" s="111" t="s">
        <v>8906</v>
      </c>
      <c r="M417" s="111" t="str">
        <f>UPPER('route plans'!N438)</f>
        <v>N/A</v>
      </c>
      <c r="N417" s="111" t="str">
        <f>UPPER('route plans'!O438)</f>
        <v>NO</v>
      </c>
      <c r="O417" s="111"/>
      <c r="P417" s="111"/>
      <c r="Q417" s="111"/>
      <c r="R417" s="111"/>
      <c r="S417" s="111" t="str">
        <f>UPPER('route plans'!T438)</f>
        <v>MICHAEL VAN VUUREN
MIVANVUUREN@BUCO.CO.ZA
082 565 0781</v>
      </c>
      <c r="T417" s="117">
        <f>'route plans'!U438</f>
        <v>0</v>
      </c>
      <c r="U417" s="111"/>
      <c r="V417" s="111"/>
      <c r="W417" s="115">
        <f>'route plans'!X438</f>
        <v>0</v>
      </c>
      <c r="X417" s="116">
        <f>'route plans'!Y438</f>
        <v>0</v>
      </c>
      <c r="Y417" s="111" t="str">
        <f>UPPER('route plans'!Z438)</f>
        <v/>
      </c>
      <c r="Z417" s="111" t="str">
        <f>UPPER('route plans'!AA438)</f>
        <v/>
      </c>
      <c r="AA417" s="115"/>
      <c r="AB417" s="116" t="e">
        <f ca="1">'route plans'!AC438</f>
        <v>#VALUE!</v>
      </c>
      <c r="AC417" s="111"/>
      <c r="AD417" s="111"/>
      <c r="AE417" s="111"/>
      <c r="AF417" s="111"/>
    </row>
    <row r="418" spans="1:32" ht="16.149999999999999" hidden="1" customHeight="1" x14ac:dyDescent="0.25">
      <c r="A418" s="111" t="str">
        <f>UPPER('route plans'!A441)</f>
        <v>BUCO KING WILLIAMS TOWN BUFFALO ROAD</v>
      </c>
      <c r="B418" s="111" t="str">
        <f>UPPER('route plans'!B441)</f>
        <v>KING WILLIAMS TOWN</v>
      </c>
      <c r="C418" s="111" t="str">
        <f>UPPER('route plans'!C441)</f>
        <v>KING WILLIAMS TOWN</v>
      </c>
      <c r="D418" s="111" t="str">
        <f>UPPER('route plans'!D441)</f>
        <v>EASTERN CAPE</v>
      </c>
      <c r="E418" s="111" t="str">
        <f>UPPER('route plans'!E441)</f>
        <v>11 BUFFALO ROAD, KING WILLIAMS TOWN</v>
      </c>
      <c r="F418" s="111" t="str">
        <f>UPPER('route plans'!G441)</f>
        <v>NO</v>
      </c>
      <c r="G418" s="111" t="str">
        <f>UPPER('route plans'!H441)</f>
        <v>BUCO</v>
      </c>
      <c r="H418" s="111"/>
      <c r="I418" s="115"/>
      <c r="J418" s="116"/>
      <c r="K418" s="115"/>
      <c r="L418" s="111" t="s">
        <v>8906</v>
      </c>
      <c r="M418" s="111" t="str">
        <f>UPPER('route plans'!N441)</f>
        <v>N/A</v>
      </c>
      <c r="N418" s="111" t="str">
        <f>UPPER('route plans'!O441)</f>
        <v>NO</v>
      </c>
      <c r="O418" s="111"/>
      <c r="P418" s="111"/>
      <c r="Q418" s="111"/>
      <c r="R418" s="111"/>
      <c r="S418" s="111" t="str">
        <f>UPPER('route plans'!T441)</f>
        <v>ANDREW SUMPTION
ASUMPTION@THE-BUILDING-COMPANY.COM
073 993 9524</v>
      </c>
      <c r="T418" s="117">
        <f>'route plans'!U441</f>
        <v>0</v>
      </c>
      <c r="U418" s="111"/>
      <c r="V418" s="111"/>
      <c r="W418" s="111">
        <f>'route plans'!X441</f>
        <v>0</v>
      </c>
      <c r="X418" s="111">
        <f>'route plans'!Y441</f>
        <v>0</v>
      </c>
      <c r="Y418" s="111" t="str">
        <f>UPPER('route plans'!Z441)</f>
        <v/>
      </c>
      <c r="Z418" s="111" t="str">
        <f>UPPER('route plans'!AA441)</f>
        <v/>
      </c>
      <c r="AA418" s="111"/>
      <c r="AB418" s="116" t="e">
        <f ca="1">'route plans'!AC441</f>
        <v>#VALUE!</v>
      </c>
      <c r="AC418" s="111"/>
      <c r="AD418" s="111"/>
      <c r="AE418" s="111"/>
      <c r="AF418" s="111"/>
    </row>
    <row r="419" spans="1:32" ht="16.149999999999999" hidden="1" customHeight="1" x14ac:dyDescent="0.25">
      <c r="A419" s="111" t="str">
        <f>UPPER('route plans'!A442)</f>
        <v>BUCO KING WILLIAMS TOWN FLEET STR</v>
      </c>
      <c r="B419" s="111" t="str">
        <f>UPPER('route plans'!B442)</f>
        <v>KING WILLIAMS TOWN</v>
      </c>
      <c r="C419" s="111" t="str">
        <f>UPPER('route plans'!C442)</f>
        <v>KING WILLIAMS TOWN</v>
      </c>
      <c r="D419" s="111" t="str">
        <f>UPPER('route plans'!D442)</f>
        <v>EASTERN CAPE</v>
      </c>
      <c r="E419" s="111" t="str">
        <f>UPPER('route plans'!E442)</f>
        <v>7 FLEET STREET, KING WILLIAMS TOWN</v>
      </c>
      <c r="F419" s="111" t="str">
        <f>UPPER('route plans'!G442)</f>
        <v>NO</v>
      </c>
      <c r="G419" s="111" t="str">
        <f>UPPER('route plans'!H442)</f>
        <v>BUCO</v>
      </c>
      <c r="H419" s="111"/>
      <c r="I419" s="115"/>
      <c r="J419" s="116"/>
      <c r="K419" s="115"/>
      <c r="L419" s="111" t="s">
        <v>8906</v>
      </c>
      <c r="M419" s="111" t="str">
        <f>UPPER('route plans'!N442)</f>
        <v>N/A</v>
      </c>
      <c r="N419" s="111" t="str">
        <f>UPPER('route plans'!O442)</f>
        <v>NO</v>
      </c>
      <c r="O419" s="111"/>
      <c r="P419" s="111"/>
      <c r="Q419" s="111"/>
      <c r="R419" s="111"/>
      <c r="S419" s="111" t="str">
        <f>UPPER('route plans'!T442)</f>
        <v>ANDREW SUMPTION
ASUMPTION@THE-BUILDING-COMPANY.COM
073 993 9524</v>
      </c>
      <c r="T419" s="119">
        <f>'route plans'!U442</f>
        <v>0</v>
      </c>
      <c r="U419" s="111"/>
      <c r="V419" s="111"/>
      <c r="W419" s="111">
        <f>'route plans'!X442</f>
        <v>0</v>
      </c>
      <c r="X419" s="116">
        <f>'route plans'!Y442</f>
        <v>0</v>
      </c>
      <c r="Y419" s="111" t="str">
        <f>UPPER('route plans'!Z442)</f>
        <v/>
      </c>
      <c r="Z419" s="111" t="str">
        <f>UPPER('route plans'!AA442)</f>
        <v/>
      </c>
      <c r="AA419" s="118"/>
      <c r="AB419" s="116" t="e">
        <f ca="1">'route plans'!AC442</f>
        <v>#VALUE!</v>
      </c>
      <c r="AC419" s="111"/>
      <c r="AD419" s="111"/>
      <c r="AE419" s="111"/>
      <c r="AF419" s="111"/>
    </row>
    <row r="420" spans="1:32" ht="16.149999999999999" hidden="1" customHeight="1" x14ac:dyDescent="0.25">
      <c r="A420" s="111" t="str">
        <f>UPPER('route plans'!A443)</f>
        <v>BUCO KLERKSDORP</v>
      </c>
      <c r="B420" s="111" t="str">
        <f>UPPER('route plans'!B443)</f>
        <v>KLERKINDUSTRIA</v>
      </c>
      <c r="C420" s="111" t="str">
        <f>UPPER('route plans'!C443)</f>
        <v>KLERKINDUSTRIA</v>
      </c>
      <c r="D420" s="111" t="str">
        <f>UPPER('route plans'!D443)</f>
        <v>NORTH WEST</v>
      </c>
      <c r="E420" s="111" t="str">
        <f>UPPER('route plans'!E443)</f>
        <v>CNR OAK LANE &amp; FOUNDRY ST, KLERKINDUSTRIA, 2571</v>
      </c>
      <c r="F420" s="111" t="str">
        <f>UPPER('route plans'!G443)</f>
        <v>NO</v>
      </c>
      <c r="G420" s="111" t="str">
        <f>UPPER('route plans'!H443)</f>
        <v>BUCO</v>
      </c>
      <c r="H420" s="111"/>
      <c r="I420" s="115"/>
      <c r="J420" s="116"/>
      <c r="K420" s="115"/>
      <c r="L420" s="111" t="s">
        <v>8906</v>
      </c>
      <c r="M420" s="111" t="str">
        <f>UPPER('route plans'!N443)</f>
        <v>N/A</v>
      </c>
      <c r="N420" s="111" t="str">
        <f>UPPER('route plans'!O443)</f>
        <v>NO</v>
      </c>
      <c r="O420" s="111"/>
      <c r="P420" s="111"/>
      <c r="Q420" s="111"/>
      <c r="R420" s="111"/>
      <c r="S420" s="111" t="str">
        <f>UPPER('route plans'!T443)</f>
        <v>MICHAEL VAN VUUREN
MIVANVUUREN@BUCO.CO.ZA
082 565 0781</v>
      </c>
      <c r="T420" s="117">
        <f>'route plans'!U443</f>
        <v>0</v>
      </c>
      <c r="U420" s="111"/>
      <c r="V420" s="111"/>
      <c r="W420" s="115">
        <f>'route plans'!X443</f>
        <v>0</v>
      </c>
      <c r="X420" s="116">
        <f>'route plans'!Y443</f>
        <v>0</v>
      </c>
      <c r="Y420" s="111" t="str">
        <f>UPPER('route plans'!Z443)</f>
        <v/>
      </c>
      <c r="Z420" s="111" t="str">
        <f>UPPER('route plans'!AA443)</f>
        <v/>
      </c>
      <c r="AA420" s="115"/>
      <c r="AB420" s="116" t="e">
        <f ca="1">'route plans'!AC443</f>
        <v>#VALUE!</v>
      </c>
      <c r="AC420" s="111"/>
      <c r="AD420" s="111"/>
      <c r="AE420" s="111"/>
      <c r="AF420" s="111"/>
    </row>
    <row r="421" spans="1:32" ht="16.149999999999999" hidden="1" customHeight="1" x14ac:dyDescent="0.25">
      <c r="A421" s="111" t="str">
        <f>UPPER('route plans'!A888)</f>
        <v>BUCO KNYSNA</v>
      </c>
      <c r="B421" s="111" t="str">
        <f>UPPER('route plans'!B888)</f>
        <v>KNYSNA</v>
      </c>
      <c r="C421" s="111" t="str">
        <f>UPPER('route plans'!C888)</f>
        <v>KNYSNA</v>
      </c>
      <c r="D421" s="111" t="str">
        <f>UPPER('route plans'!D888)</f>
        <v>WESTERN CAPE</v>
      </c>
      <c r="E421" s="111" t="str">
        <f>UPPER('route plans'!E888)</f>
        <v>MEUBEL STREET, KNYSNA INDUSTRIAL, 6571</v>
      </c>
      <c r="F421" s="111" t="str">
        <f>UPPER('route plans'!G888)</f>
        <v>NO</v>
      </c>
      <c r="G421" s="111" t="str">
        <f>UPPER('route plans'!H888)</f>
        <v>BUCO</v>
      </c>
      <c r="H421" s="111"/>
      <c r="I421" s="115"/>
      <c r="J421" s="116"/>
      <c r="K421" s="115"/>
      <c r="L421" s="111" t="s">
        <v>8906</v>
      </c>
      <c r="M421" s="111" t="str">
        <f>UPPER('route plans'!N888)</f>
        <v>N/A</v>
      </c>
      <c r="N421" s="111" t="str">
        <f>UPPER('route plans'!O888)</f>
        <v>NO</v>
      </c>
      <c r="O421" s="115"/>
      <c r="P421" s="111"/>
      <c r="Q421" s="111"/>
      <c r="R421" s="111"/>
      <c r="S421" s="111" t="str">
        <f>UPPER('route plans'!T888)</f>
        <v>MEGAN HARRISON
MHARRISON@BUCO.CO.ZA
079 512 4555</v>
      </c>
      <c r="T421" s="117">
        <f>'route plans'!U888</f>
        <v>0</v>
      </c>
      <c r="U421" s="111"/>
      <c r="V421" s="111"/>
      <c r="W421" s="111">
        <f>'route plans'!X888</f>
        <v>0</v>
      </c>
      <c r="X421" s="111">
        <f>'route plans'!Y888</f>
        <v>0</v>
      </c>
      <c r="Y421" s="111" t="str">
        <f>UPPER('route plans'!Z888)</f>
        <v/>
      </c>
      <c r="Z421" s="111" t="str">
        <f>UPPER('route plans'!AA888)</f>
        <v>ALTUS@PAINTERSCHOICE.CO.ZA</v>
      </c>
      <c r="AA421" s="111"/>
      <c r="AB421" s="116" t="e">
        <f ca="1">'route plans'!AC888</f>
        <v>#VALUE!</v>
      </c>
      <c r="AC421" s="111"/>
      <c r="AD421" s="111"/>
      <c r="AE421" s="111"/>
      <c r="AF421" s="111"/>
    </row>
    <row r="422" spans="1:32" ht="16.149999999999999" hidden="1" customHeight="1" x14ac:dyDescent="0.25">
      <c r="A422" s="111" t="str">
        <f>UPPER('route plans'!A1187)</f>
        <v>BUCO KOMATIPOORT</v>
      </c>
      <c r="B422" s="111" t="str">
        <f>UPPER('route plans'!B1187)</f>
        <v>KOMATIPOORT</v>
      </c>
      <c r="C422" s="111" t="str">
        <f>UPPER('route plans'!C1187)</f>
        <v>KOMATIPOORT</v>
      </c>
      <c r="D422" s="111" t="str">
        <f>UPPER('route plans'!D1187)</f>
        <v>MPUMALANGA</v>
      </c>
      <c r="E422" s="111" t="str">
        <f>UPPER('route plans'!E1187)</f>
        <v>SHOP 17 KOMATI SQUARE, 27 RISSIK ST, KOMATIPPORT, 1340</v>
      </c>
      <c r="F422" s="111" t="str">
        <f>UPPER('route plans'!G1187)</f>
        <v>NO</v>
      </c>
      <c r="G422" s="111" t="str">
        <f>UPPER('route plans'!H1187)</f>
        <v>BUCO</v>
      </c>
      <c r="H422" s="111"/>
      <c r="I422" s="115"/>
      <c r="J422" s="116"/>
      <c r="K422" s="115"/>
      <c r="L422" s="111" t="s">
        <v>8906</v>
      </c>
      <c r="M422" s="111" t="str">
        <f>UPPER('route plans'!N1187)</f>
        <v>N/A</v>
      </c>
      <c r="N422" s="111" t="str">
        <f>UPPER('route plans'!O1187)</f>
        <v>NO</v>
      </c>
      <c r="O422" s="111"/>
      <c r="P422" s="111"/>
      <c r="Q422" s="111"/>
      <c r="R422" s="111"/>
      <c r="S422" s="111" t="str">
        <f>UPPER('route plans'!T1187)</f>
        <v>DEBBY GUNN-HENDERSON
DGUNN-HENDERSON@BUCO.CO.ZA
073 335 7706</v>
      </c>
      <c r="T422" s="117">
        <f>'route plans'!U1187</f>
        <v>0</v>
      </c>
      <c r="U422" s="111"/>
      <c r="V422" s="111"/>
      <c r="W422" s="115">
        <f>'route plans'!X1187</f>
        <v>0</v>
      </c>
      <c r="X422" s="116">
        <f>'route plans'!Y1187</f>
        <v>0</v>
      </c>
      <c r="Y422" s="111" t="str">
        <f>UPPER('route plans'!Z1187)</f>
        <v/>
      </c>
      <c r="Z422" s="111" t="str">
        <f>UPPER('route plans'!AA1187)</f>
        <v>SILO@TWKAGRI.COM</v>
      </c>
      <c r="AA422" s="115"/>
      <c r="AB422" s="116" t="e">
        <f ca="1">'route plans'!AC1187</f>
        <v>#VALUE!</v>
      </c>
      <c r="AC422" s="111"/>
      <c r="AD422" s="111"/>
      <c r="AE422" s="111"/>
      <c r="AF422" s="111"/>
    </row>
    <row r="423" spans="1:32" ht="16.149999999999999" hidden="1" customHeight="1" x14ac:dyDescent="0.25">
      <c r="A423" s="111" t="str">
        <f>UPPER('route plans'!A455)</f>
        <v>BUCO LEPHALALE</v>
      </c>
      <c r="B423" s="111" t="str">
        <f>UPPER('route plans'!B455)</f>
        <v>ONVERWACHT</v>
      </c>
      <c r="C423" s="111" t="str">
        <f>UPPER('route plans'!C455)</f>
        <v>LEPHALALE</v>
      </c>
      <c r="D423" s="111" t="str">
        <f>UPPER('route plans'!D455)</f>
        <v>LIMPOPO</v>
      </c>
      <c r="E423" s="111" t="str">
        <f>UPPER('route plans'!E455)</f>
        <v>JOE SLOVO DRIVE, EXT. 16, SECTION 1, ONVERWACHT, LEPHALALE, 0557</v>
      </c>
      <c r="F423" s="111" t="str">
        <f>UPPER('route plans'!G455)</f>
        <v>NO</v>
      </c>
      <c r="G423" s="111" t="str">
        <f>UPPER('route plans'!H455)</f>
        <v>BUCO</v>
      </c>
      <c r="H423" s="111"/>
      <c r="I423" s="115"/>
      <c r="J423" s="116"/>
      <c r="K423" s="115"/>
      <c r="L423" s="111" t="s">
        <v>8906</v>
      </c>
      <c r="M423" s="111" t="str">
        <f>UPPER('route plans'!N455)</f>
        <v>N/A</v>
      </c>
      <c r="N423" s="111" t="str">
        <f>UPPER('route plans'!O455)</f>
        <v>NO</v>
      </c>
      <c r="O423" s="111"/>
      <c r="P423" s="111"/>
      <c r="Q423" s="111"/>
      <c r="R423" s="111"/>
      <c r="S423" s="111" t="str">
        <f>UPPER('route plans'!T455)</f>
        <v>JOSEPH DE PAIVA
JDEPAUVA@BUCO.CO.ZA
072 696 4559</v>
      </c>
      <c r="T423" s="119">
        <f>'route plans'!U455</f>
        <v>0</v>
      </c>
      <c r="U423" s="111"/>
      <c r="V423" s="111"/>
      <c r="W423" s="111">
        <f>'route plans'!X455</f>
        <v>0</v>
      </c>
      <c r="X423" s="116">
        <f>'route plans'!Y455</f>
        <v>0</v>
      </c>
      <c r="Y423" s="111" t="str">
        <f>UPPER('route plans'!Z455)</f>
        <v/>
      </c>
      <c r="Z423" s="111" t="str">
        <f>UPPER('route plans'!AA455)</f>
        <v/>
      </c>
      <c r="AA423" s="118"/>
      <c r="AB423" s="116" t="e">
        <f ca="1">'route plans'!AC455</f>
        <v>#VALUE!</v>
      </c>
      <c r="AC423" s="111"/>
      <c r="AD423" s="111"/>
      <c r="AE423" s="111"/>
      <c r="AF423" s="111"/>
    </row>
    <row r="424" spans="1:32" ht="16.149999999999999" hidden="1" customHeight="1" x14ac:dyDescent="0.25">
      <c r="A424" s="111" t="str">
        <f>UPPER('route plans'!A468)</f>
        <v>BUCO LETHLABILE</v>
      </c>
      <c r="B424" s="111" t="str">
        <f>UPPER('route plans'!B468)</f>
        <v>LETHABILE C</v>
      </c>
      <c r="C424" s="111" t="str">
        <f>UPPER('route plans'!C468)</f>
        <v>BRITS</v>
      </c>
      <c r="D424" s="111" t="str">
        <f>UPPER('route plans'!D468)</f>
        <v>NORTH WEST</v>
      </c>
      <c r="E424" s="111" t="str">
        <f>UPPER('route plans'!E468)</f>
        <v>SHOP 1, LETHLABILE MALL, CNR D1382 &amp; OSALETSENG STREETS, LETHABILE C, BRITS, 0250</v>
      </c>
      <c r="F424" s="111" t="str">
        <f>UPPER('route plans'!G468)</f>
        <v>NO</v>
      </c>
      <c r="G424" s="111" t="str">
        <f>UPPER('route plans'!H468)</f>
        <v>BUCO</v>
      </c>
      <c r="H424" s="111"/>
      <c r="I424" s="115"/>
      <c r="J424" s="116"/>
      <c r="K424" s="115"/>
      <c r="L424" s="111" t="s">
        <v>8906</v>
      </c>
      <c r="M424" s="111" t="str">
        <f>UPPER('route plans'!N468)</f>
        <v>N/A</v>
      </c>
      <c r="N424" s="111" t="str">
        <f>UPPER('route plans'!O468)</f>
        <v>NO</v>
      </c>
      <c r="O424" s="111"/>
      <c r="P424" s="111"/>
      <c r="Q424" s="111"/>
      <c r="R424" s="111"/>
      <c r="S424" s="111" t="str">
        <f>UPPER('route plans'!T468)</f>
        <v>HANLIE LEYKAUF
HLEYKAUF@BUCO.CO.ZA
083 261 3748</v>
      </c>
      <c r="T424" s="117">
        <f>'route plans'!U468</f>
        <v>0</v>
      </c>
      <c r="U424" s="111"/>
      <c r="V424" s="111"/>
      <c r="W424" s="111">
        <f>'route plans'!X468</f>
        <v>0</v>
      </c>
      <c r="X424" s="111">
        <f>'route plans'!Y468</f>
        <v>0</v>
      </c>
      <c r="Y424" s="111" t="str">
        <f>UPPER('route plans'!Z468)</f>
        <v/>
      </c>
      <c r="Z424" s="111" t="str">
        <f>UPPER('route plans'!AA468)</f>
        <v/>
      </c>
      <c r="AA424" s="111"/>
      <c r="AB424" s="116" t="e">
        <f ca="1">'route plans'!AC468</f>
        <v>#VALUE!</v>
      </c>
      <c r="AC424" s="111"/>
      <c r="AD424" s="111"/>
      <c r="AE424" s="111"/>
      <c r="AF424" s="111"/>
    </row>
    <row r="425" spans="1:32" ht="16.149999999999999" hidden="1" customHeight="1" x14ac:dyDescent="0.25">
      <c r="A425" s="111" t="str">
        <f>UPPER('route plans'!A919)</f>
        <v>BUCO LONGBEACH</v>
      </c>
      <c r="B425" s="111" t="str">
        <f>UPPER('route plans'!B919)</f>
        <v>KOMMETJIE</v>
      </c>
      <c r="C425" s="111" t="str">
        <f>UPPER('route plans'!C919)</f>
        <v>LONGBEACH</v>
      </c>
      <c r="D425" s="111" t="str">
        <f>UPPER('route plans'!D919)</f>
        <v>WESTERN CAPE</v>
      </c>
      <c r="E425" s="111" t="str">
        <f>UPPER('route plans'!E919)</f>
        <v>WAREHOUSE A &amp; B, HERON PARK, KOMMETJIE ROAD, KOMMETJIE, 7975</v>
      </c>
      <c r="F425" s="111" t="str">
        <f>UPPER('route plans'!G919)</f>
        <v>NO</v>
      </c>
      <c r="G425" s="111" t="str">
        <f>UPPER('route plans'!H919)</f>
        <v>BUCO</v>
      </c>
      <c r="H425" s="111"/>
      <c r="I425" s="115"/>
      <c r="J425" s="116"/>
      <c r="K425" s="115"/>
      <c r="L425" s="111" t="s">
        <v>8906</v>
      </c>
      <c r="M425" s="111" t="str">
        <f>UPPER('route plans'!N919)</f>
        <v>N/A</v>
      </c>
      <c r="N425" s="111" t="str">
        <f>UPPER('route plans'!O919)</f>
        <v>NO</v>
      </c>
      <c r="O425" s="111"/>
      <c r="P425" s="111"/>
      <c r="Q425" s="111"/>
      <c r="R425" s="111"/>
      <c r="S425" s="111" t="str">
        <f>UPPER('route plans'!T919)</f>
        <v>ANEESA VAN DER FORT
AVANDERFORT@BUCO.CO.ZA
083 381 2597</v>
      </c>
      <c r="T425" s="117">
        <f>'route plans'!U919</f>
        <v>0</v>
      </c>
      <c r="U425" s="111"/>
      <c r="V425" s="111"/>
      <c r="W425" s="111">
        <f>'route plans'!X919</f>
        <v>0</v>
      </c>
      <c r="X425" s="111">
        <f>'route plans'!Y919</f>
        <v>0</v>
      </c>
      <c r="Y425" s="111" t="str">
        <f>UPPER('route plans'!Z919)</f>
        <v/>
      </c>
      <c r="Z425" s="111" t="str">
        <f>UPPER('route plans'!AA919)</f>
        <v/>
      </c>
      <c r="AA425" s="111"/>
      <c r="AB425" s="116" t="e">
        <f ca="1">'route plans'!AC919</f>
        <v>#VALUE!</v>
      </c>
      <c r="AC425" s="111"/>
      <c r="AD425" s="111"/>
      <c r="AE425" s="111"/>
      <c r="AF425" s="111"/>
    </row>
    <row r="426" spans="1:32" ht="16.149999999999999" hidden="1" customHeight="1" x14ac:dyDescent="0.25">
      <c r="A426" s="111" t="str">
        <f>UPPER('route plans'!A472)</f>
        <v>BUCO LUSIKISIKI</v>
      </c>
      <c r="B426" s="111" t="str">
        <f>UPPER('route plans'!B472)</f>
        <v>LUSIKISIKI</v>
      </c>
      <c r="C426" s="111" t="str">
        <f>UPPER('route plans'!C472)</f>
        <v>LUSIKISIKI</v>
      </c>
      <c r="D426" s="111" t="str">
        <f>UPPER('route plans'!D472)</f>
        <v>EASTERN CAPE</v>
      </c>
      <c r="E426" s="111" t="str">
        <f>UPPER('route plans'!E472)</f>
        <v>10 JACARANDA STREET, LUSIKISIKI</v>
      </c>
      <c r="F426" s="111" t="str">
        <f>UPPER('route plans'!G472)</f>
        <v>NO</v>
      </c>
      <c r="G426" s="111" t="str">
        <f>UPPER('route plans'!H472)</f>
        <v>BUCO</v>
      </c>
      <c r="H426" s="111"/>
      <c r="I426" s="115"/>
      <c r="J426" s="116"/>
      <c r="K426" s="115"/>
      <c r="L426" s="111" t="s">
        <v>8906</v>
      </c>
      <c r="M426" s="111" t="str">
        <f>UPPER('route plans'!N472)</f>
        <v>N/A</v>
      </c>
      <c r="N426" s="111" t="str">
        <f>UPPER('route plans'!O472)</f>
        <v>NO</v>
      </c>
      <c r="O426" s="111"/>
      <c r="P426" s="111"/>
      <c r="Q426" s="111"/>
      <c r="R426" s="111"/>
      <c r="S426" s="111" t="str">
        <f>UPPER('route plans'!T472)</f>
        <v>ANDREW SUMPTION
ASUMPTION@THE-BUILDING-COMPANY.COM
073 993 9524</v>
      </c>
      <c r="T426" s="111">
        <f>'route plans'!U472</f>
        <v>0</v>
      </c>
      <c r="U426" s="111"/>
      <c r="V426" s="111"/>
      <c r="W426" s="111">
        <f>'route plans'!X472</f>
        <v>0</v>
      </c>
      <c r="X426" s="116">
        <f>'route plans'!Y472</f>
        <v>0</v>
      </c>
      <c r="Y426" s="111" t="str">
        <f>UPPER('route plans'!Z472)</f>
        <v/>
      </c>
      <c r="Z426" s="111" t="str">
        <f>UPPER('route plans'!AA472)</f>
        <v/>
      </c>
      <c r="AA426" s="118"/>
      <c r="AB426" s="116" t="e">
        <f ca="1">'route plans'!AC472</f>
        <v>#VALUE!</v>
      </c>
      <c r="AC426" s="111"/>
      <c r="AD426" s="111"/>
      <c r="AE426" s="111"/>
      <c r="AF426" s="111"/>
    </row>
    <row r="427" spans="1:32" ht="16.149999999999999" hidden="1" customHeight="1" x14ac:dyDescent="0.25">
      <c r="A427" s="111" t="str">
        <f>UPPER('route plans'!A477)</f>
        <v>BUCO MAFIKENG (CLOSED 30SEP'20)</v>
      </c>
      <c r="B427" s="111" t="str">
        <f>UPPER('route plans'!B477)</f>
        <v>MAFIKENG</v>
      </c>
      <c r="C427" s="111" t="str">
        <f>UPPER('route plans'!C477)</f>
        <v>MAFIKENG</v>
      </c>
      <c r="D427" s="111" t="str">
        <f>UPPER('route plans'!D477)</f>
        <v>NORTH WEST</v>
      </c>
      <c r="E427" s="111" t="str">
        <f>UPPER('route plans'!E477)</f>
        <v>32 / 34 SHIPPARD ST, MAFIKENG, 2745</v>
      </c>
      <c r="F427" s="111" t="str">
        <f>UPPER('route plans'!G477)</f>
        <v>NO</v>
      </c>
      <c r="G427" s="111" t="str">
        <f>UPPER('route plans'!H477)</f>
        <v>BUCO</v>
      </c>
      <c r="H427" s="111"/>
      <c r="I427" s="115"/>
      <c r="J427" s="116"/>
      <c r="K427" s="115"/>
      <c r="L427" s="111" t="s">
        <v>8906</v>
      </c>
      <c r="M427" s="111" t="str">
        <f>UPPER('route plans'!N477)</f>
        <v>N/A</v>
      </c>
      <c r="N427" s="111" t="str">
        <f>UPPER('route plans'!O477)</f>
        <v>NO</v>
      </c>
      <c r="O427" s="111"/>
      <c r="P427" s="111"/>
      <c r="Q427" s="111"/>
      <c r="R427" s="111"/>
      <c r="S427" s="111" t="str">
        <f>UPPER('route plans'!T477)</f>
        <v>MICHAEL VAN VUUREN
MIVANVUUREN@BUCO.CO.ZA
082 565 0781</v>
      </c>
      <c r="T427" s="117">
        <f>'route plans'!U477</f>
        <v>0</v>
      </c>
      <c r="U427" s="111"/>
      <c r="V427" s="111"/>
      <c r="W427" s="111">
        <f>'route plans'!X477</f>
        <v>0</v>
      </c>
      <c r="X427" s="111">
        <f>'route plans'!Y477</f>
        <v>0</v>
      </c>
      <c r="Y427" s="111" t="str">
        <f>UPPER('route plans'!Z477)</f>
        <v/>
      </c>
      <c r="Z427" s="111" t="str">
        <f>UPPER('route plans'!AA477)</f>
        <v/>
      </c>
      <c r="AA427" s="111"/>
      <c r="AB427" s="116" t="e">
        <f ca="1">'route plans'!AC477</f>
        <v>#VALUE!</v>
      </c>
      <c r="AC427" s="111"/>
      <c r="AD427" s="111"/>
      <c r="AE427" s="111"/>
      <c r="AF427" s="111"/>
    </row>
    <row r="428" spans="1:32" ht="16.149999999999999" hidden="1" customHeight="1" x14ac:dyDescent="0.25">
      <c r="A428" s="111" t="str">
        <f>UPPER('route plans'!A1557)</f>
        <v>BUCO MALELANE</v>
      </c>
      <c r="B428" s="111" t="str">
        <f>UPPER('route plans'!B1557)</f>
        <v>MALELANE</v>
      </c>
      <c r="C428" s="111" t="str">
        <f>UPPER('route plans'!C1557)</f>
        <v>MALELANE</v>
      </c>
      <c r="D428" s="111" t="str">
        <f>UPPER('route plans'!D1557)</f>
        <v>MPUMALANGA</v>
      </c>
      <c r="E428" s="111" t="str">
        <f>UPPER('route plans'!E1557)</f>
        <v>CNR KIEPERSOL &amp; BUFFEL STREETS, MALELANE, 1320</v>
      </c>
      <c r="F428" s="111" t="str">
        <f>UPPER('route plans'!G1557)</f>
        <v>NO</v>
      </c>
      <c r="G428" s="111" t="str">
        <f>UPPER('route plans'!H1557)</f>
        <v>BUCO</v>
      </c>
      <c r="H428" s="111"/>
      <c r="I428" s="115"/>
      <c r="J428" s="116"/>
      <c r="K428" s="115"/>
      <c r="L428" s="111" t="s">
        <v>8906</v>
      </c>
      <c r="M428" s="111" t="str">
        <f>UPPER('route plans'!N1557)</f>
        <v>N/A</v>
      </c>
      <c r="N428" s="111" t="str">
        <f>UPPER('route plans'!O1557)</f>
        <v>NO</v>
      </c>
      <c r="O428" s="111"/>
      <c r="P428" s="111"/>
      <c r="Q428" s="111"/>
      <c r="R428" s="111"/>
      <c r="S428" s="111" t="str">
        <f>UPPER('route plans'!T1557)</f>
        <v>DEBBY GUNN-HENDERSON
DGUNN-HENDERSON@BUCO.CO.ZA
073 335 7706</v>
      </c>
      <c r="T428" s="111">
        <f>'route plans'!U1557</f>
        <v>0</v>
      </c>
      <c r="U428" s="111"/>
      <c r="V428" s="111"/>
      <c r="W428" s="111">
        <f>'route plans'!X1557</f>
        <v>0</v>
      </c>
      <c r="X428" s="111">
        <f>'route plans'!Y1557</f>
        <v>0</v>
      </c>
      <c r="Y428" s="111" t="str">
        <f>UPPER('route plans'!Z1557)</f>
        <v/>
      </c>
      <c r="Z428" s="111" t="str">
        <f>UPPER('route plans'!AA1557)</f>
        <v>JOESHARDWARE@TELKOMSA.NET</v>
      </c>
      <c r="AA428" s="111"/>
      <c r="AB428" s="116" t="e">
        <f ca="1">'route plans'!AC1557</f>
        <v>#VALUE!</v>
      </c>
      <c r="AC428" s="111"/>
      <c r="AD428" s="111"/>
      <c r="AE428" s="111"/>
      <c r="AF428" s="111"/>
    </row>
    <row r="429" spans="1:32" ht="16.149999999999999" hidden="1" customHeight="1" x14ac:dyDescent="0.25">
      <c r="A429" s="111" t="str">
        <f>UPPER('route plans'!A482)</f>
        <v>BUCO MDANTSANE</v>
      </c>
      <c r="B429" s="111" t="str">
        <f>UPPER('route plans'!B482)</f>
        <v>MDANTSANE</v>
      </c>
      <c r="C429" s="111" t="str">
        <f>UPPER('route plans'!C482)</f>
        <v>MDANTSANE</v>
      </c>
      <c r="D429" s="111" t="str">
        <f>UPPER('route plans'!D482)</f>
        <v>EASTERN CAPE</v>
      </c>
      <c r="E429" s="111" t="str">
        <f>UPPER('route plans'!E482)</f>
        <v>LAPHUMILANGA SHOPPING CENTRE, SANDILE ROAD, MDANTSANE</v>
      </c>
      <c r="F429" s="111" t="str">
        <f>UPPER('route plans'!G482)</f>
        <v>NO</v>
      </c>
      <c r="G429" s="111" t="str">
        <f>UPPER('route plans'!H482)</f>
        <v>BUCO</v>
      </c>
      <c r="H429" s="111"/>
      <c r="I429" s="115"/>
      <c r="J429" s="116"/>
      <c r="K429" s="115"/>
      <c r="L429" s="111" t="s">
        <v>8906</v>
      </c>
      <c r="M429" s="111" t="str">
        <f>UPPER('route plans'!N482)</f>
        <v>N/A</v>
      </c>
      <c r="N429" s="111" t="str">
        <f>UPPER('route plans'!O482)</f>
        <v>NO</v>
      </c>
      <c r="O429" s="111"/>
      <c r="P429" s="111"/>
      <c r="Q429" s="111"/>
      <c r="R429" s="111"/>
      <c r="S429" s="111" t="str">
        <f>UPPER('route plans'!T482)</f>
        <v>ANDREW SUMPTION
ASUMPTION@THE-BUILDING-COMPANY.COM
073 993 9524</v>
      </c>
      <c r="T429" s="111">
        <f>'route plans'!U482</f>
        <v>0</v>
      </c>
      <c r="U429" s="111"/>
      <c r="V429" s="111"/>
      <c r="W429" s="111">
        <f>'route plans'!X482</f>
        <v>0</v>
      </c>
      <c r="X429" s="116">
        <f>'route plans'!Y482</f>
        <v>0</v>
      </c>
      <c r="Y429" s="111" t="str">
        <f>UPPER('route plans'!Z482)</f>
        <v/>
      </c>
      <c r="Z429" s="111" t="str">
        <f>UPPER('route plans'!AA482)</f>
        <v/>
      </c>
      <c r="AA429" s="118"/>
      <c r="AB429" s="116" t="e">
        <f ca="1">'route plans'!AC482</f>
        <v>#VALUE!</v>
      </c>
      <c r="AC429" s="111"/>
      <c r="AD429" s="111"/>
      <c r="AE429" s="111"/>
      <c r="AF429" s="111"/>
    </row>
    <row r="430" spans="1:32" ht="16.149999999999999" hidden="1" customHeight="1" x14ac:dyDescent="0.25">
      <c r="A430" s="111" t="str">
        <f>UPPER('route plans'!A1595)</f>
        <v>BUCO MIDDELBURG</v>
      </c>
      <c r="B430" s="111" t="str">
        <f>UPPER('route plans'!B1595)</f>
        <v>MIDDELBURG</v>
      </c>
      <c r="C430" s="111" t="str">
        <f>UPPER('route plans'!C1595)</f>
        <v>MIDDERLBURG</v>
      </c>
      <c r="D430" s="111" t="str">
        <f>UPPER('route plans'!D1595)</f>
        <v>MPUMALANGA</v>
      </c>
      <c r="E430" s="111" t="str">
        <f>UPPER('route plans'!E1595)</f>
        <v>2D WALTER SISULU DRIVE, MIDDELBURG, 1055</v>
      </c>
      <c r="F430" s="111" t="str">
        <f>UPPER('route plans'!G1595)</f>
        <v>NO</v>
      </c>
      <c r="G430" s="111" t="str">
        <f>UPPER('route plans'!H1595)</f>
        <v>BUCO</v>
      </c>
      <c r="H430" s="111"/>
      <c r="I430" s="115"/>
      <c r="J430" s="116"/>
      <c r="K430" s="115"/>
      <c r="L430" s="111" t="s">
        <v>8906</v>
      </c>
      <c r="M430" s="111" t="str">
        <f>UPPER('route plans'!N1595)</f>
        <v>N/A</v>
      </c>
      <c r="N430" s="111" t="str">
        <f>UPPER('route plans'!O1595)</f>
        <v>NO</v>
      </c>
      <c r="O430" s="111"/>
      <c r="P430" s="111"/>
      <c r="Q430" s="111"/>
      <c r="R430" s="111"/>
      <c r="S430" s="111" t="str">
        <f>UPPER('route plans'!T1595)</f>
        <v>DEBBY GUNN-HENDERSON
DGUNN-HENDERSON@BUCO.CO.ZA
073 335 7706</v>
      </c>
      <c r="T430" s="111">
        <f>'route plans'!U1595</f>
        <v>0</v>
      </c>
      <c r="U430" s="111"/>
      <c r="V430" s="111"/>
      <c r="W430" s="111">
        <f>'route plans'!X1595</f>
        <v>0</v>
      </c>
      <c r="X430" s="111">
        <f>'route plans'!Y1595</f>
        <v>0</v>
      </c>
      <c r="Y430" s="111" t="str">
        <f>UPPER('route plans'!Z1595)</f>
        <v/>
      </c>
      <c r="Z430" s="111" t="str">
        <f>UPPER('route plans'!AA1595)</f>
        <v>BOCHUM@LADUMAHARDWARE.ORG</v>
      </c>
      <c r="AA430" s="111"/>
      <c r="AB430" s="116" t="e">
        <f ca="1">'route plans'!AC1595</f>
        <v>#VALUE!</v>
      </c>
      <c r="AC430" s="111"/>
      <c r="AD430" s="111"/>
      <c r="AE430" s="111"/>
      <c r="AF430" s="111"/>
    </row>
    <row r="431" spans="1:32" ht="16.149999999999999" hidden="1" customHeight="1" x14ac:dyDescent="0.25">
      <c r="A431" s="111" t="str">
        <f>UPPER('route plans'!A1259)</f>
        <v>BUCO MONTAGUE GARDENS</v>
      </c>
      <c r="B431" s="111" t="str">
        <f>UPPER('route plans'!B1259)</f>
        <v>MONTAGUE GARDENS</v>
      </c>
      <c r="C431" s="111" t="str">
        <f>UPPER('route plans'!C1259)</f>
        <v>MONTAGUE GARDENS</v>
      </c>
      <c r="D431" s="111" t="str">
        <f>UPPER('route plans'!D1259)</f>
        <v>WESTERN CAPE</v>
      </c>
      <c r="E431" s="111" t="str">
        <f>UPPER('route plans'!E1259)</f>
        <v>1 MARCONI ROAD, MONTAGUE GARDENS, 7441</v>
      </c>
      <c r="F431" s="111" t="str">
        <f>UPPER('route plans'!G1259)</f>
        <v>NO</v>
      </c>
      <c r="G431" s="111" t="str">
        <f>UPPER('route plans'!H1259)</f>
        <v>BUCO</v>
      </c>
      <c r="H431" s="111"/>
      <c r="I431" s="115"/>
      <c r="J431" s="116"/>
      <c r="K431" s="115"/>
      <c r="L431" s="111" t="s">
        <v>8906</v>
      </c>
      <c r="M431" s="111" t="str">
        <f>UPPER('route plans'!N1259)</f>
        <v>N/A</v>
      </c>
      <c r="N431" s="111" t="str">
        <f>UPPER('route plans'!O1259)</f>
        <v>NO</v>
      </c>
      <c r="O431" s="111"/>
      <c r="P431" s="111"/>
      <c r="Q431" s="111"/>
      <c r="R431" s="111"/>
      <c r="S431" s="111" t="str">
        <f>UPPER('route plans'!T1259)</f>
        <v>ANEESA VAN DER FORT
AVANDERFORT@BUCO.CO.ZA
083 381 2597</v>
      </c>
      <c r="T431" s="111">
        <f>'route plans'!U1259</f>
        <v>0</v>
      </c>
      <c r="U431" s="111"/>
      <c r="V431" s="111"/>
      <c r="W431" s="115">
        <f>'route plans'!X1259</f>
        <v>0</v>
      </c>
      <c r="X431" s="116">
        <f>'route plans'!Y1259</f>
        <v>0</v>
      </c>
      <c r="Y431" s="111" t="str">
        <f>UPPER('route plans'!Z1259)</f>
        <v/>
      </c>
      <c r="Z431" s="111" t="str">
        <f>UPPER('route plans'!AA1259)</f>
        <v>ACCOUNTS@ONESTOPPARKLANDS.CO.ZA</v>
      </c>
      <c r="AA431" s="115"/>
      <c r="AB431" s="116" t="e">
        <f ca="1">'route plans'!AC1259</f>
        <v>#VALUE!</v>
      </c>
      <c r="AC431" s="111"/>
      <c r="AD431" s="111"/>
      <c r="AE431" s="111"/>
      <c r="AF431" s="111"/>
    </row>
    <row r="432" spans="1:32" ht="16.149999999999999" hidden="1" customHeight="1" x14ac:dyDescent="0.25">
      <c r="A432" s="111" t="str">
        <f>UPPER('route plans'!A506)</f>
        <v>BUCO MTHATHA CALLAWAY STR</v>
      </c>
      <c r="B432" s="111" t="str">
        <f>UPPER('route plans'!B506)</f>
        <v>MTHATHA</v>
      </c>
      <c r="C432" s="111" t="str">
        <f>UPPER('route plans'!C506)</f>
        <v>MTHATHA</v>
      </c>
      <c r="D432" s="111" t="str">
        <f>UPPER('route plans'!D506)</f>
        <v>EASTERN CAPE</v>
      </c>
      <c r="E432" s="111" t="str">
        <f>UPPER('route plans'!E506)</f>
        <v>CALLAWAY STREET.
ERVEN 31 &amp; 34 MTHATHA, TO BE CONSOLIDATED WITH ERF 23139 MTHATHA</v>
      </c>
      <c r="F432" s="111" t="str">
        <f>UPPER('route plans'!G506)</f>
        <v>NO</v>
      </c>
      <c r="G432" s="111" t="str">
        <f>UPPER('route plans'!H506)</f>
        <v>BUCO</v>
      </c>
      <c r="H432" s="111"/>
      <c r="I432" s="115"/>
      <c r="J432" s="116"/>
      <c r="K432" s="115"/>
      <c r="L432" s="111" t="s">
        <v>8906</v>
      </c>
      <c r="M432" s="111" t="str">
        <f>UPPER('route plans'!N506)</f>
        <v>N/A</v>
      </c>
      <c r="N432" s="111" t="str">
        <f>UPPER('route plans'!O506)</f>
        <v>NO</v>
      </c>
      <c r="O432" s="111"/>
      <c r="P432" s="111"/>
      <c r="Q432" s="111"/>
      <c r="R432" s="111"/>
      <c r="S432" s="111" t="str">
        <f>UPPER('route plans'!T506)</f>
        <v>ANDREW SUMPTION
ASUMPTION@THE-BUILDING-COMPANY.COM
073 993 9524</v>
      </c>
      <c r="T432" s="111">
        <f>'route plans'!U506</f>
        <v>0</v>
      </c>
      <c r="U432" s="111"/>
      <c r="V432" s="111"/>
      <c r="W432" s="111">
        <f>'route plans'!X506</f>
        <v>0</v>
      </c>
      <c r="X432" s="116">
        <f>'route plans'!Y506</f>
        <v>0</v>
      </c>
      <c r="Y432" s="111" t="str">
        <f>UPPER('route plans'!Z506)</f>
        <v/>
      </c>
      <c r="Z432" s="111" t="str">
        <f>UPPER('route plans'!AA506)</f>
        <v/>
      </c>
      <c r="AA432" s="118"/>
      <c r="AB432" s="116" t="e">
        <f ca="1">'route plans'!AC506</f>
        <v>#VALUE!</v>
      </c>
      <c r="AC432" s="111"/>
      <c r="AD432" s="111"/>
      <c r="AE432" s="111"/>
      <c r="AF432" s="111"/>
    </row>
    <row r="433" spans="1:32" ht="16.149999999999999" hidden="1" customHeight="1" x14ac:dyDescent="0.25">
      <c r="A433" s="111" t="str">
        <f>UPPER('route plans'!A507)</f>
        <v>BUCO MTHATHA ELLIOT STR</v>
      </c>
      <c r="B433" s="111" t="str">
        <f>UPPER('route plans'!B507)</f>
        <v>MTHATHA</v>
      </c>
      <c r="C433" s="111" t="str">
        <f>UPPER('route plans'!C507)</f>
        <v>MTHATHA</v>
      </c>
      <c r="D433" s="111" t="str">
        <f>UPPER('route plans'!D507)</f>
        <v>EASTERN CAPE</v>
      </c>
      <c r="E433" s="111" t="str">
        <f>UPPER('route plans'!E507)</f>
        <v>6 ELLIOTT STREET, MTHATHA</v>
      </c>
      <c r="F433" s="111" t="str">
        <f>UPPER('route plans'!G507)</f>
        <v>NO</v>
      </c>
      <c r="G433" s="111" t="str">
        <f>UPPER('route plans'!H507)</f>
        <v>BUCO</v>
      </c>
      <c r="H433" s="111"/>
      <c r="I433" s="115"/>
      <c r="J433" s="116"/>
      <c r="K433" s="115"/>
      <c r="L433" s="111" t="s">
        <v>8906</v>
      </c>
      <c r="M433" s="111" t="str">
        <f>UPPER('route plans'!N507)</f>
        <v>N/A</v>
      </c>
      <c r="N433" s="111" t="str">
        <f>UPPER('route plans'!O507)</f>
        <v>NO</v>
      </c>
      <c r="O433" s="111"/>
      <c r="P433" s="111"/>
      <c r="Q433" s="111"/>
      <c r="R433" s="111"/>
      <c r="S433" s="111" t="str">
        <f>UPPER('route plans'!T507)</f>
        <v>ANDREW SUMPTION
ASUMPTION@THE-BUILDING-COMPANY.COM
073 993 9524</v>
      </c>
      <c r="T433" s="111">
        <f>'route plans'!U507</f>
        <v>0</v>
      </c>
      <c r="U433" s="111"/>
      <c r="V433" s="111"/>
      <c r="W433" s="111">
        <f>'route plans'!X507</f>
        <v>0</v>
      </c>
      <c r="X433" s="116">
        <f>'route plans'!Y507</f>
        <v>0</v>
      </c>
      <c r="Y433" s="111" t="str">
        <f>UPPER('route plans'!Z507)</f>
        <v/>
      </c>
      <c r="Z433" s="111" t="str">
        <f>UPPER('route plans'!AA507)</f>
        <v/>
      </c>
      <c r="AA433" s="118"/>
      <c r="AB433" s="116" t="e">
        <f ca="1">'route plans'!AC507</f>
        <v>#VALUE!</v>
      </c>
      <c r="AC433" s="111"/>
      <c r="AD433" s="111"/>
      <c r="AE433" s="111"/>
      <c r="AF433" s="111"/>
    </row>
    <row r="434" spans="1:32" ht="16.149999999999999" hidden="1" customHeight="1" x14ac:dyDescent="0.25">
      <c r="A434" s="111" t="str">
        <f>UPPER('route plans'!A508)</f>
        <v>BUCO MTHATHA PROGRESS STR</v>
      </c>
      <c r="B434" s="111" t="str">
        <f>UPPER('route plans'!B508)</f>
        <v>MTHATHA</v>
      </c>
      <c r="C434" s="111" t="str">
        <f>UPPER('route plans'!C508)</f>
        <v>MTHATHA</v>
      </c>
      <c r="D434" s="111" t="str">
        <f>UPPER('route plans'!D508)</f>
        <v>EASTERN CAPE</v>
      </c>
      <c r="E434" s="111" t="str">
        <f>UPPER('route plans'!E508)</f>
        <v>10 PROGRESS STREET, VULINDLELA HEIGHTS, MTHATHA</v>
      </c>
      <c r="F434" s="111" t="str">
        <f>UPPER('route plans'!G508)</f>
        <v>NO</v>
      </c>
      <c r="G434" s="111" t="str">
        <f>UPPER('route plans'!H508)</f>
        <v>BUCO</v>
      </c>
      <c r="H434" s="111"/>
      <c r="I434" s="115"/>
      <c r="J434" s="116"/>
      <c r="K434" s="115"/>
      <c r="L434" s="111" t="s">
        <v>8906</v>
      </c>
      <c r="M434" s="111" t="str">
        <f>UPPER('route plans'!N508)</f>
        <v>N/A</v>
      </c>
      <c r="N434" s="111" t="str">
        <f>UPPER('route plans'!O508)</f>
        <v>NO</v>
      </c>
      <c r="O434" s="111"/>
      <c r="P434" s="111"/>
      <c r="Q434" s="111"/>
      <c r="R434" s="111"/>
      <c r="S434" s="111" t="str">
        <f>UPPER('route plans'!T508)</f>
        <v>ANDREW SUMPTION
ASUMPTION@THE-BUILDING-COMPANY.COM
073 993 9524</v>
      </c>
      <c r="T434" s="111">
        <f>'route plans'!U508</f>
        <v>0</v>
      </c>
      <c r="U434" s="111"/>
      <c r="V434" s="111"/>
      <c r="W434" s="111">
        <f>'route plans'!X508</f>
        <v>0</v>
      </c>
      <c r="X434" s="116">
        <f>'route plans'!Y508</f>
        <v>0</v>
      </c>
      <c r="Y434" s="111" t="str">
        <f>UPPER('route plans'!Z508)</f>
        <v/>
      </c>
      <c r="Z434" s="111" t="str">
        <f>UPPER('route plans'!AA508)</f>
        <v/>
      </c>
      <c r="AA434" s="118"/>
      <c r="AB434" s="116" t="e">
        <f ca="1">'route plans'!AC508</f>
        <v>#VALUE!</v>
      </c>
      <c r="AC434" s="111"/>
      <c r="AD434" s="111"/>
      <c r="AE434" s="111"/>
      <c r="AF434" s="111"/>
    </row>
    <row r="435" spans="1:32" ht="16.149999999999999" hidden="1" customHeight="1" x14ac:dyDescent="0.25">
      <c r="A435" s="111" t="str">
        <f>UPPER('route plans'!A510)</f>
        <v>BUCO MTUBATUBA</v>
      </c>
      <c r="B435" s="111" t="str">
        <f>UPPER('route plans'!B510)</f>
        <v>MTUBATUBA</v>
      </c>
      <c r="C435" s="111" t="str">
        <f>UPPER('route plans'!C510)</f>
        <v>MTUBATUBA</v>
      </c>
      <c r="D435" s="111" t="str">
        <f>UPPER('route plans'!D510)</f>
        <v>KWAZULU-NATAL</v>
      </c>
      <c r="E435" s="111" t="str">
        <f>UPPER('route plans'!E510)</f>
        <v>SHOPS 1 &amp; 18A VLACHOS MTUBA PROPERTIES, LOT 195, NKOSI MTUBA ROAD, MTUBATUBA</v>
      </c>
      <c r="F435" s="111" t="str">
        <f>UPPER('route plans'!G510)</f>
        <v>NO</v>
      </c>
      <c r="G435" s="111" t="str">
        <f>UPPER('route plans'!H510)</f>
        <v>BUCO</v>
      </c>
      <c r="H435" s="111"/>
      <c r="I435" s="115"/>
      <c r="J435" s="116"/>
      <c r="K435" s="115"/>
      <c r="L435" s="111" t="s">
        <v>8906</v>
      </c>
      <c r="M435" s="111" t="str">
        <f>UPPER('route plans'!N510)</f>
        <v>N/A</v>
      </c>
      <c r="N435" s="111" t="str">
        <f>UPPER('route plans'!O510)</f>
        <v>NO</v>
      </c>
      <c r="O435" s="111"/>
      <c r="P435" s="111"/>
      <c r="Q435" s="111"/>
      <c r="R435" s="111"/>
      <c r="S435" s="111" t="str">
        <f>UPPER('route plans'!T510)</f>
        <v>ANDREW SUMPTION
ASUMPTION@THE-BUILDING-COMPANY.COM
073 993 9524</v>
      </c>
      <c r="T435" s="111">
        <f>'route plans'!U510</f>
        <v>0</v>
      </c>
      <c r="U435" s="111"/>
      <c r="V435" s="111"/>
      <c r="W435" s="111">
        <f>'route plans'!X510</f>
        <v>0</v>
      </c>
      <c r="X435" s="116">
        <f>'route plans'!Y510</f>
        <v>0</v>
      </c>
      <c r="Y435" s="111" t="str">
        <f>UPPER('route plans'!Z510)</f>
        <v/>
      </c>
      <c r="Z435" s="111" t="str">
        <f>UPPER('route plans'!AA510)</f>
        <v/>
      </c>
      <c r="AA435" s="118"/>
      <c r="AB435" s="116" t="e">
        <f ca="1">'route plans'!AC510</f>
        <v>#VALUE!</v>
      </c>
      <c r="AC435" s="111"/>
      <c r="AD435" s="111"/>
      <c r="AE435" s="111"/>
      <c r="AF435" s="111"/>
    </row>
    <row r="436" spans="1:32" ht="16.149999999999999" hidden="1" customHeight="1" x14ac:dyDescent="0.25">
      <c r="A436" s="111" t="str">
        <f>UPPER('route plans'!A1695)</f>
        <v>BUCO NELSPRUIT</v>
      </c>
      <c r="B436" s="111" t="str">
        <f>UPPER('route plans'!B1695)</f>
        <v>NELSPRUIT</v>
      </c>
      <c r="C436" s="111" t="str">
        <f>UPPER('route plans'!C1695)</f>
        <v>NELSPRUIT</v>
      </c>
      <c r="D436" s="111" t="str">
        <f>UPPER('route plans'!D1695)</f>
        <v>MPUMALANGA</v>
      </c>
      <c r="E436" s="111" t="str">
        <f>UPPER('route plans'!E1695)</f>
        <v>4 OLD PRETORIA ROAD, NELSPRUIT, 1201</v>
      </c>
      <c r="F436" s="111" t="str">
        <f>UPPER('route plans'!G1695)</f>
        <v>NO</v>
      </c>
      <c r="G436" s="111" t="str">
        <f>UPPER('route plans'!H1695)</f>
        <v>BUCO</v>
      </c>
      <c r="H436" s="111"/>
      <c r="I436" s="115"/>
      <c r="J436" s="116"/>
      <c r="K436" s="115"/>
      <c r="L436" s="111" t="s">
        <v>8906</v>
      </c>
      <c r="M436" s="111" t="str">
        <f>UPPER('route plans'!N1695)</f>
        <v>N/A</v>
      </c>
      <c r="N436" s="111" t="str">
        <f>UPPER('route plans'!O1695)</f>
        <v>NO</v>
      </c>
      <c r="O436" s="115"/>
      <c r="P436" s="111"/>
      <c r="Q436" s="111"/>
      <c r="R436" s="111"/>
      <c r="S436" s="111" t="str">
        <f>UPPER('route plans'!T1695)</f>
        <v>DEBBY GUNN-HENDERSON
DGUNN-HENDERSON@BUCO.CO.ZA
073 335 7706</v>
      </c>
      <c r="T436" s="111">
        <f>'route plans'!U1695</f>
        <v>0</v>
      </c>
      <c r="U436" s="111"/>
      <c r="V436" s="111"/>
      <c r="W436" s="111">
        <f>'route plans'!X1695</f>
        <v>0</v>
      </c>
      <c r="X436" s="111">
        <f>'route plans'!Y1695</f>
        <v>0</v>
      </c>
      <c r="Y436" s="111" t="str">
        <f>UPPER('route plans'!Z1695)</f>
        <v/>
      </c>
      <c r="Z436" s="111" t="str">
        <f>UPPER('route plans'!AA1695)</f>
        <v/>
      </c>
      <c r="AA436" s="111"/>
      <c r="AB436" s="116" t="e">
        <f ca="1">'route plans'!AC1695</f>
        <v>#VALUE!</v>
      </c>
      <c r="AC436" s="111"/>
      <c r="AD436" s="111"/>
      <c r="AE436" s="111"/>
      <c r="AF436" s="111"/>
    </row>
    <row r="437" spans="1:32" ht="16.149999999999999" hidden="1" customHeight="1" x14ac:dyDescent="0.25">
      <c r="A437" s="111" t="str">
        <f>UPPER('route plans'!A515)</f>
        <v>BUCO NGCOBO</v>
      </c>
      <c r="B437" s="111" t="str">
        <f>UPPER('route plans'!B515)</f>
        <v>NGCOBO</v>
      </c>
      <c r="C437" s="111" t="str">
        <f>UPPER('route plans'!C515)</f>
        <v>NGCOBO</v>
      </c>
      <c r="D437" s="111" t="str">
        <f>UPPER('route plans'!D515)</f>
        <v>EASTERN CAPE</v>
      </c>
      <c r="E437" s="111" t="str">
        <f>UPPER('route plans'!E515)</f>
        <v>189 HIGH STREET, MAIN ROAD, NGCOBO</v>
      </c>
      <c r="F437" s="111" t="str">
        <f>UPPER('route plans'!G515)</f>
        <v>NO</v>
      </c>
      <c r="G437" s="111" t="str">
        <f>UPPER('route plans'!H515)</f>
        <v>BUCO</v>
      </c>
      <c r="H437" s="111"/>
      <c r="I437" s="115"/>
      <c r="J437" s="116"/>
      <c r="K437" s="115"/>
      <c r="L437" s="111" t="s">
        <v>8906</v>
      </c>
      <c r="M437" s="111" t="str">
        <f>UPPER('route plans'!N515)</f>
        <v>N/A</v>
      </c>
      <c r="N437" s="111" t="str">
        <f>UPPER('route plans'!O515)</f>
        <v>NO</v>
      </c>
      <c r="O437" s="111"/>
      <c r="P437" s="111"/>
      <c r="Q437" s="111"/>
      <c r="R437" s="111"/>
      <c r="S437" s="111" t="str">
        <f>UPPER('route plans'!T515)</f>
        <v>ANDREW SUMPTION
ASUMPTION@THE-BUILDING-COMPANY.COM
073 993 9524</v>
      </c>
      <c r="T437" s="117">
        <f>'route plans'!U515</f>
        <v>0</v>
      </c>
      <c r="U437" s="111"/>
      <c r="V437" s="111"/>
      <c r="W437" s="111">
        <f>'route plans'!X515</f>
        <v>0</v>
      </c>
      <c r="X437" s="111">
        <f>'route plans'!Y515</f>
        <v>0</v>
      </c>
      <c r="Y437" s="111" t="str">
        <f>UPPER('route plans'!Z515)</f>
        <v/>
      </c>
      <c r="Z437" s="111" t="str">
        <f>UPPER('route plans'!AA515)</f>
        <v/>
      </c>
      <c r="AA437" s="111"/>
      <c r="AB437" s="116" t="e">
        <f ca="1">'route plans'!AC515</f>
        <v>#VALUE!</v>
      </c>
      <c r="AC437" s="111"/>
      <c r="AD437" s="111"/>
      <c r="AE437" s="111"/>
      <c r="AF437" s="111"/>
    </row>
    <row r="438" spans="1:32" ht="16.149999999999999" hidden="1" customHeight="1" x14ac:dyDescent="0.25">
      <c r="A438" s="111" t="str">
        <f>UPPER('route plans'!A516)</f>
        <v>BUCO ONGWEDIVA</v>
      </c>
      <c r="B438" s="111" t="str">
        <f>UPPER('route plans'!B516)</f>
        <v>ONGWEDIVA</v>
      </c>
      <c r="C438" s="111" t="str">
        <f>UPPER('route plans'!C516)</f>
        <v>ONGEWEDIVA</v>
      </c>
      <c r="D438" s="111" t="str">
        <f>UPPER('route plans'!D516)</f>
        <v>NAMIBIA</v>
      </c>
      <c r="E438" s="111" t="str">
        <f>UPPER('route plans'!E516)</f>
        <v>DR. SAM NUJOMA DRIVE, ONGWEDIVA, NAMIBIA</v>
      </c>
      <c r="F438" s="111" t="str">
        <f>UPPER('route plans'!G516)</f>
        <v>NO</v>
      </c>
      <c r="G438" s="111" t="str">
        <f>UPPER('route plans'!H516)</f>
        <v>BUCO</v>
      </c>
      <c r="H438" s="111"/>
      <c r="I438" s="115"/>
      <c r="J438" s="116"/>
      <c r="K438" s="115"/>
      <c r="L438" s="111" t="s">
        <v>8906</v>
      </c>
      <c r="M438" s="111" t="str">
        <f>UPPER('route plans'!N516)</f>
        <v>N/A</v>
      </c>
      <c r="N438" s="111" t="str">
        <f>UPPER('route plans'!O516)</f>
        <v>NO</v>
      </c>
      <c r="O438" s="111"/>
      <c r="P438" s="111"/>
      <c r="Q438" s="111"/>
      <c r="R438" s="111"/>
      <c r="S438" s="111" t="str">
        <f>UPPER('route plans'!T516)</f>
        <v>-</v>
      </c>
      <c r="T438" s="111">
        <f>'route plans'!U516</f>
        <v>0</v>
      </c>
      <c r="U438" s="111"/>
      <c r="V438" s="111"/>
      <c r="W438" s="111">
        <f>'route plans'!X516</f>
        <v>0</v>
      </c>
      <c r="X438" s="116">
        <f>'route plans'!Y516</f>
        <v>0</v>
      </c>
      <c r="Y438" s="111" t="str">
        <f>UPPER('route plans'!Z516)</f>
        <v/>
      </c>
      <c r="Z438" s="111" t="str">
        <f>UPPER('route plans'!AA516)</f>
        <v/>
      </c>
      <c r="AA438" s="118"/>
      <c r="AB438" s="116" t="e">
        <f ca="1">'route plans'!AC516</f>
        <v>#VALUE!</v>
      </c>
      <c r="AC438" s="111"/>
      <c r="AD438" s="111"/>
      <c r="AE438" s="111"/>
      <c r="AF438" s="111"/>
    </row>
    <row r="439" spans="1:32" ht="16.149999999999999" hidden="1" customHeight="1" x14ac:dyDescent="0.25">
      <c r="A439" s="111" t="str">
        <f>UPPER('route plans'!A1409)</f>
        <v>BUCO PAARL</v>
      </c>
      <c r="B439" s="111" t="str">
        <f>UPPER('route plans'!B1409)</f>
        <v>PAARL</v>
      </c>
      <c r="C439" s="111" t="str">
        <f>UPPER('route plans'!C1409)</f>
        <v>PAARL</v>
      </c>
      <c r="D439" s="111" t="str">
        <f>UPPER('route plans'!D1409)</f>
        <v>WESTERN CAPE</v>
      </c>
      <c r="E439" s="111" t="str">
        <f>UPPER('route plans'!E1409)</f>
        <v xml:space="preserve">
SHOP G101 REMBRANDT MALL, CNR BERGRIVER BLVD &amp; DORP ST, PAARL, 7646</v>
      </c>
      <c r="F439" s="111" t="str">
        <f>UPPER('route plans'!G1409)</f>
        <v>NO</v>
      </c>
      <c r="G439" s="111" t="str">
        <f>UPPER('route plans'!H1409)</f>
        <v>BUCO</v>
      </c>
      <c r="H439" s="111"/>
      <c r="I439" s="115"/>
      <c r="J439" s="116"/>
      <c r="K439" s="115"/>
      <c r="L439" s="111" t="s">
        <v>8906</v>
      </c>
      <c r="M439" s="111" t="str">
        <f>UPPER('route plans'!N1409)</f>
        <v>N/A</v>
      </c>
      <c r="N439" s="111" t="str">
        <f>UPPER('route plans'!O1409)</f>
        <v>NO</v>
      </c>
      <c r="O439" s="111"/>
      <c r="P439" s="111"/>
      <c r="Q439" s="111"/>
      <c r="R439" s="111"/>
      <c r="S439" s="111" t="str">
        <f>UPPER('route plans'!T1409)</f>
        <v>ANEESA VAN DER FORT
AVANDERFORT@BUCO.CO.ZA
083 381 2597</v>
      </c>
      <c r="T439" s="111">
        <f>'route plans'!U1409</f>
        <v>0</v>
      </c>
      <c r="U439" s="111"/>
      <c r="V439" s="111"/>
      <c r="W439" s="111">
        <f>'route plans'!X1409</f>
        <v>0</v>
      </c>
      <c r="X439" s="111">
        <f>'route plans'!Y1409</f>
        <v>0</v>
      </c>
      <c r="Y439" s="111" t="str">
        <f>UPPER('route plans'!Z1409)</f>
        <v/>
      </c>
      <c r="Z439" s="111" t="str">
        <f>UPPER('route plans'!AA1409)</f>
        <v>WAYNNE.NEL@GMAIL.COM</v>
      </c>
      <c r="AA439" s="111"/>
      <c r="AB439" s="116" t="e">
        <f ca="1">'route plans'!AC1409</f>
        <v>#VALUE!</v>
      </c>
      <c r="AC439" s="111"/>
      <c r="AD439" s="111"/>
      <c r="AE439" s="111"/>
      <c r="AF439" s="111"/>
    </row>
    <row r="440" spans="1:32" ht="16.149999999999999" hidden="1" customHeight="1" x14ac:dyDescent="0.25">
      <c r="A440" s="111" t="str">
        <f>UPPER('route plans'!A1415)</f>
        <v>BUCO PARKLANDS</v>
      </c>
      <c r="B440" s="111" t="str">
        <f>UPPER('route plans'!B1415)</f>
        <v>PARKLANDS</v>
      </c>
      <c r="C440" s="111" t="str">
        <f>UPPER('route plans'!C1415)</f>
        <v>PARKLANDS</v>
      </c>
      <c r="D440" s="111" t="str">
        <f>UPPER('route plans'!D1415)</f>
        <v>WESTERN CAPE</v>
      </c>
      <c r="E440" s="111" t="str">
        <f>UPPER('route plans'!E1415)</f>
        <v>CNR PARKLANDS MAIN RD &amp; HAMSTEAD CLOSE, PARKLANDS</v>
      </c>
      <c r="F440" s="111" t="str">
        <f>UPPER('route plans'!G1415)</f>
        <v>NO</v>
      </c>
      <c r="G440" s="111" t="str">
        <f>UPPER('route plans'!H1415)</f>
        <v>BUCO</v>
      </c>
      <c r="H440" s="111"/>
      <c r="I440" s="115"/>
      <c r="J440" s="116"/>
      <c r="K440" s="115"/>
      <c r="L440" s="111" t="s">
        <v>8906</v>
      </c>
      <c r="M440" s="111" t="str">
        <f>UPPER('route plans'!N1415)</f>
        <v>N/A</v>
      </c>
      <c r="N440" s="111" t="str">
        <f>UPPER('route plans'!O1415)</f>
        <v>NO</v>
      </c>
      <c r="O440" s="111"/>
      <c r="P440" s="111"/>
      <c r="Q440" s="111"/>
      <c r="R440" s="111"/>
      <c r="S440" s="111" t="str">
        <f>UPPER('route plans'!T1415)</f>
        <v>ANEESA VAN DER FORT
AVANDERFORT@BUCO.CO.ZA
083 381 2597</v>
      </c>
      <c r="T440" s="111">
        <f>'route plans'!U1415</f>
        <v>0</v>
      </c>
      <c r="U440" s="111"/>
      <c r="V440" s="111"/>
      <c r="W440" s="111">
        <f>'route plans'!X1415</f>
        <v>0</v>
      </c>
      <c r="X440" s="111">
        <f>'route plans'!Y1415</f>
        <v>0</v>
      </c>
      <c r="Y440" s="111" t="str">
        <f>UPPER('route plans'!Z1415)</f>
        <v/>
      </c>
      <c r="Z440" s="111" t="str">
        <f>UPPER('route plans'!AA1415)</f>
        <v>TAR@LANTIC.NET</v>
      </c>
      <c r="AA440" s="111"/>
      <c r="AB440" s="116" t="e">
        <f ca="1">'route plans'!AC1415</f>
        <v>#VALUE!</v>
      </c>
      <c r="AC440" s="111"/>
      <c r="AD440" s="111"/>
      <c r="AE440" s="111"/>
      <c r="AF440" s="111"/>
    </row>
    <row r="441" spans="1:32" ht="16.149999999999999" hidden="1" customHeight="1" x14ac:dyDescent="0.25">
      <c r="A441" s="111" t="str">
        <f>UPPER('route plans'!A1417)</f>
        <v>BUCO PAROW (TRUSS PLANT)</v>
      </c>
      <c r="B441" s="111" t="str">
        <f>UPPER('route plans'!B1417)</f>
        <v>PAROW</v>
      </c>
      <c r="C441" s="111" t="str">
        <f>UPPER('route plans'!C1417)</f>
        <v>PAROW INDUSTRIA</v>
      </c>
      <c r="D441" s="111" t="str">
        <f>UPPER('route plans'!D1417)</f>
        <v>WESTERN CAPE</v>
      </c>
      <c r="E441" s="111" t="str">
        <f>UPPER('route plans'!E1417)</f>
        <v>12 TEXTILE RD, PAROW INDUSTRIA, 7459</v>
      </c>
      <c r="F441" s="111" t="str">
        <f>UPPER('route plans'!G1417)</f>
        <v>NO</v>
      </c>
      <c r="G441" s="111" t="str">
        <f>UPPER('route plans'!H1417)</f>
        <v>BUCO</v>
      </c>
      <c r="H441" s="111"/>
      <c r="I441" s="115"/>
      <c r="J441" s="116"/>
      <c r="K441" s="115"/>
      <c r="L441" s="111" t="s">
        <v>8906</v>
      </c>
      <c r="M441" s="111" t="str">
        <f>UPPER('route plans'!N1417)</f>
        <v>N/A</v>
      </c>
      <c r="N441" s="111" t="str">
        <f>UPPER('route plans'!O1417)</f>
        <v>NO</v>
      </c>
      <c r="O441" s="111"/>
      <c r="P441" s="111"/>
      <c r="Q441" s="111"/>
      <c r="R441" s="111"/>
      <c r="S441" s="111" t="str">
        <f>UPPER('route plans'!T1417)</f>
        <v>ANEESA VAN DER FORT
AVANDERFORT@BUCO.CO.ZA
083 381 2597</v>
      </c>
      <c r="T441" s="111">
        <f>'route plans'!U1417</f>
        <v>0</v>
      </c>
      <c r="U441" s="111"/>
      <c r="V441" s="111"/>
      <c r="W441" s="111">
        <f>'route plans'!X1417</f>
        <v>0</v>
      </c>
      <c r="X441" s="111">
        <f>'route plans'!Y1417</f>
        <v>0</v>
      </c>
      <c r="Y441" s="111" t="str">
        <f>UPPER('route plans'!Z1417)</f>
        <v/>
      </c>
      <c r="Z441" s="111" t="str">
        <f>UPPER('route plans'!AA1417)</f>
        <v>JMYBURGH@TAGRI.CO.ZA</v>
      </c>
      <c r="AA441" s="111"/>
      <c r="AB441" s="116" t="e">
        <f ca="1">'route plans'!AC1417</f>
        <v>#VALUE!</v>
      </c>
      <c r="AC441" s="111"/>
      <c r="AD441" s="111"/>
      <c r="AE441" s="111"/>
      <c r="AF441" s="111"/>
    </row>
    <row r="442" spans="1:32" ht="16.149999999999999" hidden="1" customHeight="1" x14ac:dyDescent="0.25">
      <c r="A442" s="111" t="str">
        <f>UPPER('route plans'!A527)</f>
        <v>BUCO PINETOWN</v>
      </c>
      <c r="B442" s="111" t="str">
        <f>UPPER('route plans'!B527)</f>
        <v>PINETOWN</v>
      </c>
      <c r="C442" s="111" t="str">
        <f>UPPER('route plans'!C527)</f>
        <v>PINETOWN</v>
      </c>
      <c r="D442" s="111" t="str">
        <f>UPPER('route plans'!D527)</f>
        <v>KWAZULU-NATAL</v>
      </c>
      <c r="E442" s="111" t="str">
        <f>UPPER('route plans'!E527)</f>
        <v>CNR HENWOOD &amp; SHEPSTONE ROADS, PINETOWN, 3610</v>
      </c>
      <c r="F442" s="111" t="str">
        <f>UPPER('route plans'!G527)</f>
        <v>NO</v>
      </c>
      <c r="G442" s="111" t="str">
        <f>UPPER('route plans'!H527)</f>
        <v>BUCO</v>
      </c>
      <c r="H442" s="111"/>
      <c r="I442" s="115"/>
      <c r="J442" s="116"/>
      <c r="K442" s="115"/>
      <c r="L442" s="111" t="s">
        <v>8906</v>
      </c>
      <c r="M442" s="111" t="str">
        <f>UPPER('route plans'!N527)</f>
        <v>N/A</v>
      </c>
      <c r="N442" s="111" t="str">
        <f>UPPER('route plans'!O527)</f>
        <v>NO</v>
      </c>
      <c r="O442" s="111"/>
      <c r="P442" s="111"/>
      <c r="Q442" s="111"/>
      <c r="R442" s="111"/>
      <c r="S442" s="111" t="str">
        <f>UPPER('route plans'!T527)</f>
        <v>COLIN KEMP
081 838 6156
CKEMP@BUCO.COM</v>
      </c>
      <c r="T442" s="111">
        <f>'route plans'!U527</f>
        <v>0</v>
      </c>
      <c r="U442" s="111"/>
      <c r="V442" s="111"/>
      <c r="W442" s="111">
        <f>'route plans'!X527</f>
        <v>0</v>
      </c>
      <c r="X442" s="116">
        <f>'route plans'!Y527</f>
        <v>0</v>
      </c>
      <c r="Y442" s="111" t="str">
        <f>UPPER('route plans'!Z527)</f>
        <v/>
      </c>
      <c r="Z442" s="111" t="str">
        <f>UPPER('route plans'!AA527)</f>
        <v/>
      </c>
      <c r="AA442" s="118"/>
      <c r="AB442" s="116" t="e">
        <f ca="1">'route plans'!AC527</f>
        <v>#VALUE!</v>
      </c>
      <c r="AC442" s="111"/>
      <c r="AD442" s="111"/>
      <c r="AE442" s="111"/>
      <c r="AF442" s="111"/>
    </row>
    <row r="443" spans="1:32" ht="16.149999999999999" hidden="1" customHeight="1" x14ac:dyDescent="0.25">
      <c r="A443" s="111" t="str">
        <f>UPPER('route plans'!A1129)</f>
        <v>BUCO PLAZA</v>
      </c>
      <c r="B443" s="111" t="str">
        <f>UPPER('route plans'!B1129)</f>
        <v>MITCHELLS PLAIN</v>
      </c>
      <c r="C443" s="111" t="str">
        <f>UPPER('route plans'!C1129)</f>
        <v>MITCHELLS PLAIN</v>
      </c>
      <c r="D443" s="111" t="str">
        <f>UPPER('route plans'!D1129)</f>
        <v>WESTERN CAPE</v>
      </c>
      <c r="E443" s="111" t="str">
        <f>UPPER('route plans'!E1129)</f>
        <v>7TH AVENUE STATION PLAZA, MITCHELLS PLAIN, 7785</v>
      </c>
      <c r="F443" s="111" t="str">
        <f>UPPER('route plans'!G1129)</f>
        <v>NO</v>
      </c>
      <c r="G443" s="111" t="str">
        <f>UPPER('route plans'!H1129)</f>
        <v>BUCO</v>
      </c>
      <c r="H443" s="111"/>
      <c r="I443" s="115"/>
      <c r="J443" s="116"/>
      <c r="K443" s="115"/>
      <c r="L443" s="111" t="s">
        <v>8906</v>
      </c>
      <c r="M443" s="111" t="str">
        <f>UPPER('route plans'!N1129)</f>
        <v>N/A</v>
      </c>
      <c r="N443" s="111" t="str">
        <f>UPPER('route plans'!O1129)</f>
        <v>NO</v>
      </c>
      <c r="O443" s="111"/>
      <c r="P443" s="111"/>
      <c r="Q443" s="111"/>
      <c r="R443" s="111"/>
      <c r="S443" s="111" t="str">
        <f>UPPER('route plans'!T1129)</f>
        <v>ANEESA VAN DER FORT
AVANDERFORT@BUCO.CO.ZA
083 381 2597</v>
      </c>
      <c r="T443" s="117">
        <f>'route plans'!U1129</f>
        <v>0</v>
      </c>
      <c r="U443" s="111"/>
      <c r="V443" s="111"/>
      <c r="W443" s="111">
        <f>'route plans'!X1129</f>
        <v>0</v>
      </c>
      <c r="X443" s="111">
        <f>'route plans'!Y1129</f>
        <v>0</v>
      </c>
      <c r="Y443" s="111" t="str">
        <f>UPPER('route plans'!Z1129)</f>
        <v/>
      </c>
      <c r="Z443" s="111" t="str">
        <f>UPPER('route plans'!AA1129)</f>
        <v>BUILDWELLGRASSYPARK@GMAIL.COM;OSMANNA@TELKOMSA.NET</v>
      </c>
      <c r="AA443" s="111"/>
      <c r="AB443" s="116" t="e">
        <f ca="1">'route plans'!AC1129</f>
        <v>#VALUE!</v>
      </c>
      <c r="AC443" s="111"/>
      <c r="AD443" s="111"/>
      <c r="AE443" s="111"/>
      <c r="AF443" s="111"/>
    </row>
    <row r="444" spans="1:32" ht="16.149999999999999" hidden="1" customHeight="1" x14ac:dyDescent="0.25">
      <c r="A444" s="111" t="str">
        <f>UPPER('route plans'!A1423)</f>
        <v>BUCO PLETTENBERG BAY</v>
      </c>
      <c r="B444" s="111" t="str">
        <f>UPPER('route plans'!B1423)</f>
        <v>PLETTENBERG BAY</v>
      </c>
      <c r="C444" s="111" t="str">
        <f>UPPER('route plans'!C1423)</f>
        <v>PLETTENBERG BAY</v>
      </c>
      <c r="D444" s="111" t="str">
        <f>UPPER('route plans'!D1423)</f>
        <v>WESTERN CAPE</v>
      </c>
      <c r="E444" s="111" t="str">
        <f>UPPER('route plans'!E1423)</f>
        <v>CORNER N2 &amp; RIETVLEI ROAD, PLETTENBERG BAY, 6600</v>
      </c>
      <c r="F444" s="111" t="str">
        <f>UPPER('route plans'!G1423)</f>
        <v>NO</v>
      </c>
      <c r="G444" s="111" t="str">
        <f>UPPER('route plans'!H1423)</f>
        <v>BUCO</v>
      </c>
      <c r="H444" s="111"/>
      <c r="I444" s="115"/>
      <c r="J444" s="116"/>
      <c r="K444" s="115"/>
      <c r="L444" s="111" t="s">
        <v>8906</v>
      </c>
      <c r="M444" s="111" t="str">
        <f>UPPER('route plans'!N1423)</f>
        <v>N/A</v>
      </c>
      <c r="N444" s="111" t="str">
        <f>UPPER('route plans'!O1423)</f>
        <v>NO</v>
      </c>
      <c r="O444" s="111"/>
      <c r="P444" s="111"/>
      <c r="Q444" s="111"/>
      <c r="R444" s="111"/>
      <c r="S444" s="111" t="str">
        <f>UPPER('route plans'!T1423)</f>
        <v>MEGAN HARRISON
MHARRISON@BUCO.CO.ZA
079 512 4555</v>
      </c>
      <c r="T444" s="111">
        <f>'route plans'!U1423</f>
        <v>0</v>
      </c>
      <c r="U444" s="111"/>
      <c r="V444" s="111"/>
      <c r="W444" s="111">
        <f>'route plans'!X1423</f>
        <v>0</v>
      </c>
      <c r="X444" s="111">
        <f>'route plans'!Y1423</f>
        <v>0</v>
      </c>
      <c r="Y444" s="111" t="str">
        <f>UPPER('route plans'!Z1423)</f>
        <v/>
      </c>
      <c r="Z444" s="111" t="str">
        <f>UPPER('route plans'!AA1423)</f>
        <v>ASCHUTTE@TAGRI.CO.ZA</v>
      </c>
      <c r="AA444" s="111"/>
      <c r="AB444" s="116" t="e">
        <f ca="1">'route plans'!AC1423</f>
        <v>#VALUE!</v>
      </c>
      <c r="AC444" s="111"/>
      <c r="AD444" s="111"/>
      <c r="AE444" s="111"/>
      <c r="AF444" s="111"/>
    </row>
    <row r="445" spans="1:32" ht="16.149999999999999" hidden="1" customHeight="1" x14ac:dyDescent="0.25">
      <c r="A445" s="111" t="str">
        <f>UPPER('route plans'!A551)</f>
        <v>BUCO POLOKWANE RISSIK</v>
      </c>
      <c r="B445" s="111" t="str">
        <f>UPPER('route plans'!B551)</f>
        <v>RISSIK</v>
      </c>
      <c r="C445" s="111" t="str">
        <f>UPPER('route plans'!C551)</f>
        <v>POLOKWANE</v>
      </c>
      <c r="D445" s="111" t="str">
        <f>UPPER('route plans'!D551)</f>
        <v>LIMPOPO</v>
      </c>
      <c r="E445" s="111" t="str">
        <f>UPPER('route plans'!E551)</f>
        <v>CNR RISSIK &amp; BOOM STREETS, POLOKWANE, 0699</v>
      </c>
      <c r="F445" s="111" t="str">
        <f>UPPER('route plans'!G551)</f>
        <v>NO</v>
      </c>
      <c r="G445" s="111" t="str">
        <f>UPPER('route plans'!H551)</f>
        <v>BUCO</v>
      </c>
      <c r="H445" s="111"/>
      <c r="I445" s="115"/>
      <c r="J445" s="116"/>
      <c r="K445" s="115"/>
      <c r="L445" s="111" t="s">
        <v>8906</v>
      </c>
      <c r="M445" s="111" t="str">
        <f>UPPER('route plans'!N551)</f>
        <v>N/A</v>
      </c>
      <c r="N445" s="111" t="str">
        <f>UPPER('route plans'!O551)</f>
        <v>NO</v>
      </c>
      <c r="O445" s="111"/>
      <c r="P445" s="111"/>
      <c r="Q445" s="111"/>
      <c r="R445" s="111"/>
      <c r="S445" s="111" t="str">
        <f>UPPER('route plans'!T551)</f>
        <v>HANLIE LEYKAUF
HLEYKAUF@BUCO.CO.ZA
083 261 3748</v>
      </c>
      <c r="T445" s="111">
        <f>'route plans'!U551</f>
        <v>0</v>
      </c>
      <c r="U445" s="111"/>
      <c r="V445" s="111"/>
      <c r="W445" s="111">
        <f>'route plans'!X551</f>
        <v>0</v>
      </c>
      <c r="X445" s="116">
        <f>'route plans'!Y551</f>
        <v>0</v>
      </c>
      <c r="Y445" s="111" t="str">
        <f>UPPER('route plans'!Z551)</f>
        <v/>
      </c>
      <c r="Z445" s="111" t="str">
        <f>UPPER('route plans'!AA551)</f>
        <v/>
      </c>
      <c r="AA445" s="118"/>
      <c r="AB445" s="116" t="e">
        <f ca="1">'route plans'!AC551</f>
        <v>#VALUE!</v>
      </c>
      <c r="AC445" s="111"/>
      <c r="AD445" s="111"/>
      <c r="AE445" s="111"/>
      <c r="AF445" s="111"/>
    </row>
    <row r="446" spans="1:32" ht="16.149999999999999" hidden="1" customHeight="1" x14ac:dyDescent="0.25">
      <c r="A446" s="111" t="str">
        <f>UPPER('route plans'!A553)</f>
        <v>BUCO POLOKWANE SAPPHIRE</v>
      </c>
      <c r="B446" s="111" t="str">
        <f>UPPER('route plans'!B553)</f>
        <v>SUBERBIA</v>
      </c>
      <c r="C446" s="111" t="str">
        <f>UPPER('route plans'!C553)</f>
        <v>POLOKWANE</v>
      </c>
      <c r="D446" s="111" t="str">
        <f>UPPER('route plans'!D553)</f>
        <v>LIMPOPO</v>
      </c>
      <c r="E446" s="111" t="str">
        <f>UPPER('route plans'!E553)</f>
        <v>18 SAPPHIRE ST, SUBERBIA, POLOKWANE, 0699</v>
      </c>
      <c r="F446" s="111" t="str">
        <f>UPPER('route plans'!G553)</f>
        <v>NO</v>
      </c>
      <c r="G446" s="111" t="str">
        <f>UPPER('route plans'!H553)</f>
        <v>BUCO</v>
      </c>
      <c r="H446" s="111"/>
      <c r="I446" s="115"/>
      <c r="J446" s="116"/>
      <c r="K446" s="115"/>
      <c r="L446" s="111" t="s">
        <v>8906</v>
      </c>
      <c r="M446" s="111" t="str">
        <f>UPPER('route plans'!N553)</f>
        <v>N/A</v>
      </c>
      <c r="N446" s="111" t="str">
        <f>UPPER('route plans'!O553)</f>
        <v>NO</v>
      </c>
      <c r="O446" s="115"/>
      <c r="P446" s="111"/>
      <c r="Q446" s="111"/>
      <c r="R446" s="111"/>
      <c r="S446" s="111" t="str">
        <f>UPPER('route plans'!T553)</f>
        <v>JOSEPH DE PAIVA
JDEPAUVA@BUCO.CO.ZA
072 696 4559</v>
      </c>
      <c r="T446" s="111">
        <f>'route plans'!U553</f>
        <v>0</v>
      </c>
      <c r="U446" s="111"/>
      <c r="V446" s="111"/>
      <c r="W446" s="111">
        <f>'route plans'!X553</f>
        <v>0</v>
      </c>
      <c r="X446" s="116">
        <f>'route plans'!Y553</f>
        <v>0</v>
      </c>
      <c r="Y446" s="111" t="str">
        <f>UPPER('route plans'!Z553)</f>
        <v/>
      </c>
      <c r="Z446" s="111" t="str">
        <f>UPPER('route plans'!AA553)</f>
        <v/>
      </c>
      <c r="AA446" s="118"/>
      <c r="AB446" s="116" t="e">
        <f ca="1">'route plans'!AC553</f>
        <v>#VALUE!</v>
      </c>
      <c r="AC446" s="111"/>
      <c r="AD446" s="111"/>
      <c r="AE446" s="111"/>
      <c r="AF446" s="111"/>
    </row>
    <row r="447" spans="1:32" ht="16.149999999999999" hidden="1" customHeight="1" x14ac:dyDescent="0.25">
      <c r="A447" s="111" t="str">
        <f>UPPER('route plans'!A557)</f>
        <v>BUCO PORT ALFRED MASONIC STR</v>
      </c>
      <c r="B447" s="111" t="str">
        <f>UPPER('route plans'!B557)</f>
        <v>PORT ALFRED</v>
      </c>
      <c r="C447" s="111" t="str">
        <f>UPPER('route plans'!C557)</f>
        <v>PORT ALFRED</v>
      </c>
      <c r="D447" s="111" t="str">
        <f>UPPER('route plans'!D557)</f>
        <v>EASTERN CAPE</v>
      </c>
      <c r="E447" s="111" t="str">
        <f>UPPER('route plans'!E557)</f>
        <v>CNR MAIN &amp; MASONIC STREETS, PORT ALFRED, 6170</v>
      </c>
      <c r="F447" s="111" t="str">
        <f>UPPER('route plans'!G557)</f>
        <v>NO</v>
      </c>
      <c r="G447" s="111" t="str">
        <f>UPPER('route plans'!H557)</f>
        <v>BUCO</v>
      </c>
      <c r="H447" s="111"/>
      <c r="I447" s="115"/>
      <c r="J447" s="116"/>
      <c r="K447" s="115"/>
      <c r="L447" s="111" t="s">
        <v>8906</v>
      </c>
      <c r="M447" s="111" t="str">
        <f>UPPER('route plans'!N557)</f>
        <v>N/A</v>
      </c>
      <c r="N447" s="111" t="str">
        <f>UPPER('route plans'!O557)</f>
        <v>NO</v>
      </c>
      <c r="O447" s="111"/>
      <c r="P447" s="111"/>
      <c r="Q447" s="111"/>
      <c r="R447" s="111"/>
      <c r="S447" s="111" t="str">
        <f>UPPER('route plans'!T557)</f>
        <v>COLIN KEMP
081 838 6156
CKEMP@BUCO.COM</v>
      </c>
      <c r="T447" s="111">
        <f>'route plans'!U557</f>
        <v>0</v>
      </c>
      <c r="U447" s="111"/>
      <c r="V447" s="111"/>
      <c r="W447" s="111">
        <f>'route plans'!X557</f>
        <v>0</v>
      </c>
      <c r="X447" s="116">
        <f>'route plans'!Y557</f>
        <v>0</v>
      </c>
      <c r="Y447" s="111" t="str">
        <f>UPPER('route plans'!Z557)</f>
        <v/>
      </c>
      <c r="Z447" s="111" t="str">
        <f>UPPER('route plans'!AA557)</f>
        <v/>
      </c>
      <c r="AA447" s="118"/>
      <c r="AB447" s="116" t="e">
        <f ca="1">'route plans'!AC557</f>
        <v>#VALUE!</v>
      </c>
      <c r="AC447" s="111"/>
      <c r="AD447" s="111"/>
      <c r="AE447" s="111"/>
      <c r="AF447" s="111"/>
    </row>
    <row r="448" spans="1:32" ht="16.149999999999999" hidden="1" customHeight="1" x14ac:dyDescent="0.25">
      <c r="A448" s="111" t="str">
        <f>UPPER('route plans'!A563)</f>
        <v>BUCO PORT ELIZABETH NORTH END</v>
      </c>
      <c r="B448" s="111" t="str">
        <f>UPPER('route plans'!B563)</f>
        <v>NORTH END</v>
      </c>
      <c r="C448" s="111" t="str">
        <f>UPPER('route plans'!C563)</f>
        <v>PORT ELIZABETH</v>
      </c>
      <c r="D448" s="111" t="str">
        <f>UPPER('route plans'!D563)</f>
        <v>EASTERN CAPE</v>
      </c>
      <c r="E448" s="111" t="str">
        <f>UPPER('route plans'!E563)</f>
        <v>BOSWELL STREET, NORTH END, PORT ELIZABETH, 6056</v>
      </c>
      <c r="F448" s="111" t="str">
        <f>UPPER('route plans'!G563)</f>
        <v>NO</v>
      </c>
      <c r="G448" s="111" t="str">
        <f>UPPER('route plans'!H563)</f>
        <v>BUCO</v>
      </c>
      <c r="H448" s="111"/>
      <c r="I448" s="115"/>
      <c r="J448" s="116"/>
      <c r="K448" s="115"/>
      <c r="L448" s="111" t="s">
        <v>8906</v>
      </c>
      <c r="M448" s="111" t="str">
        <f>UPPER('route plans'!N563)</f>
        <v>N/A</v>
      </c>
      <c r="N448" s="111" t="str">
        <f>UPPER('route plans'!O563)</f>
        <v>NO</v>
      </c>
      <c r="O448" s="111"/>
      <c r="P448" s="111"/>
      <c r="Q448" s="111"/>
      <c r="R448" s="111"/>
      <c r="S448" s="111" t="str">
        <f>UPPER('route plans'!T563)</f>
        <v>MEGAN HARRISON
MHARRISON@BUCO.CO.ZA
079 512 4555</v>
      </c>
      <c r="T448" s="111">
        <f>'route plans'!U563</f>
        <v>0</v>
      </c>
      <c r="U448" s="111"/>
      <c r="V448" s="111"/>
      <c r="W448" s="111">
        <f>'route plans'!X563</f>
        <v>0</v>
      </c>
      <c r="X448" s="116">
        <f>'route plans'!Y563</f>
        <v>0</v>
      </c>
      <c r="Y448" s="111" t="str">
        <f>UPPER('route plans'!Z563)</f>
        <v/>
      </c>
      <c r="Z448" s="111" t="str">
        <f>UPPER('route plans'!AA563)</f>
        <v/>
      </c>
      <c r="AA448" s="118"/>
      <c r="AB448" s="116" t="e">
        <f ca="1">'route plans'!AC563</f>
        <v>#VALUE!</v>
      </c>
      <c r="AC448" s="111"/>
      <c r="AD448" s="111"/>
      <c r="AE448" s="111"/>
      <c r="AF448" s="111"/>
    </row>
    <row r="449" spans="1:32" ht="16.149999999999999" hidden="1" customHeight="1" x14ac:dyDescent="0.25">
      <c r="A449" s="111" t="str">
        <f>UPPER('route plans'!A566)</f>
        <v>BUCO PORT ELIZABETH WALKER DRIVE</v>
      </c>
      <c r="B449" s="111" t="str">
        <f>UPPER('route plans'!B566)</f>
        <v>GLENROY PARK</v>
      </c>
      <c r="C449" s="111" t="str">
        <f>UPPER('route plans'!C566)</f>
        <v>PORT ELIZABETH</v>
      </c>
      <c r="D449" s="111" t="str">
        <f>UPPER('route plans'!D566)</f>
        <v>EASTERN CAPE</v>
      </c>
      <c r="E449" s="111" t="str">
        <f>UPPER('route plans'!E566)</f>
        <v>CORNER WALKER DRIVE &amp; KABEGA ROAD, GLENROY PARK, PORT ELIZABETH, 6025</v>
      </c>
      <c r="F449" s="111" t="str">
        <f>UPPER('route plans'!G566)</f>
        <v>NO</v>
      </c>
      <c r="G449" s="111" t="str">
        <f>UPPER('route plans'!H566)</f>
        <v>BUCO</v>
      </c>
      <c r="H449" s="111"/>
      <c r="I449" s="115"/>
      <c r="J449" s="116"/>
      <c r="K449" s="115"/>
      <c r="L449" s="111" t="s">
        <v>8906</v>
      </c>
      <c r="M449" s="111" t="str">
        <f>UPPER('route plans'!N566)</f>
        <v>N/A</v>
      </c>
      <c r="N449" s="111" t="str">
        <f>UPPER('route plans'!O566)</f>
        <v>NO</v>
      </c>
      <c r="O449" s="111"/>
      <c r="P449" s="111"/>
      <c r="Q449" s="111"/>
      <c r="R449" s="111"/>
      <c r="S449" s="111" t="str">
        <f>UPPER('route plans'!T566)</f>
        <v>MEGAN HARRISON
MHARRISON@BUCO.CO.ZA
079 512 4555</v>
      </c>
      <c r="T449" s="111">
        <f>'route plans'!U566</f>
        <v>0</v>
      </c>
      <c r="U449" s="111"/>
      <c r="V449" s="111"/>
      <c r="W449" s="111">
        <f>'route plans'!X566</f>
        <v>0</v>
      </c>
      <c r="X449" s="116">
        <f>'route plans'!Y566</f>
        <v>0</v>
      </c>
      <c r="Y449" s="111" t="str">
        <f>UPPER('route plans'!Z566)</f>
        <v/>
      </c>
      <c r="Z449" s="111" t="str">
        <f>UPPER('route plans'!AA566)</f>
        <v/>
      </c>
      <c r="AA449" s="118"/>
      <c r="AB449" s="116" t="e">
        <f ca="1">'route plans'!AC566</f>
        <v>#VALUE!</v>
      </c>
      <c r="AC449" s="111"/>
      <c r="AD449" s="111"/>
      <c r="AE449" s="111"/>
      <c r="AF449" s="111"/>
    </row>
    <row r="450" spans="1:32" ht="16.149999999999999" hidden="1" customHeight="1" x14ac:dyDescent="0.25">
      <c r="A450" s="111" t="str">
        <f>UPPER('route plans'!A568)</f>
        <v>BUCO QUEENSTOWN</v>
      </c>
      <c r="B450" s="111" t="str">
        <f>UPPER('route plans'!B568)</f>
        <v>QUEENSTOWN</v>
      </c>
      <c r="C450" s="111" t="str">
        <f>UPPER('route plans'!C568)</f>
        <v>QUEENSTOWN</v>
      </c>
      <c r="D450" s="111" t="str">
        <f>UPPER('route plans'!D568)</f>
        <v>EASTERN CAPE</v>
      </c>
      <c r="E450" s="111" t="str">
        <f>UPPER('route plans'!E568)</f>
        <v>1-3 DUNBAR STREET, QUEENSTOWN</v>
      </c>
      <c r="F450" s="111" t="str">
        <f>UPPER('route plans'!G568)</f>
        <v>NO</v>
      </c>
      <c r="G450" s="111" t="str">
        <f>UPPER('route plans'!H568)</f>
        <v>BUCO</v>
      </c>
      <c r="H450" s="111"/>
      <c r="I450" s="115"/>
      <c r="J450" s="116"/>
      <c r="K450" s="115"/>
      <c r="L450" s="111" t="s">
        <v>8906</v>
      </c>
      <c r="M450" s="111" t="str">
        <f>UPPER('route plans'!N568)</f>
        <v>N/A</v>
      </c>
      <c r="N450" s="111" t="str">
        <f>UPPER('route plans'!O568)</f>
        <v>NO</v>
      </c>
      <c r="O450" s="111"/>
      <c r="P450" s="111"/>
      <c r="Q450" s="111"/>
      <c r="R450" s="111"/>
      <c r="S450" s="111" t="str">
        <f>UPPER('route plans'!T568)</f>
        <v>ANDREW SUMPTION
ASUMPTION@THE-BUILDING-COMPANY.COM
073 993 9524</v>
      </c>
      <c r="T450" s="117">
        <f>'route plans'!U568</f>
        <v>0</v>
      </c>
      <c r="U450" s="111"/>
      <c r="V450" s="111"/>
      <c r="W450" s="111">
        <f>'route plans'!X568</f>
        <v>0</v>
      </c>
      <c r="X450" s="111">
        <f>'route plans'!Y568</f>
        <v>0</v>
      </c>
      <c r="Y450" s="111" t="str">
        <f>UPPER('route plans'!Z568)</f>
        <v/>
      </c>
      <c r="Z450" s="111" t="str">
        <f>UPPER('route plans'!AA568)</f>
        <v/>
      </c>
      <c r="AA450" s="111"/>
      <c r="AB450" s="116" t="e">
        <f ca="1">'route plans'!AC568</f>
        <v>#VALUE!</v>
      </c>
      <c r="AC450" s="111"/>
      <c r="AD450" s="111"/>
      <c r="AE450" s="111"/>
      <c r="AF450" s="111"/>
    </row>
    <row r="451" spans="1:32" ht="16.149999999999999" hidden="1" customHeight="1" x14ac:dyDescent="0.25">
      <c r="A451" s="111" t="str">
        <f>UPPER('route plans'!A571)</f>
        <v>BUCO RAMSGATE</v>
      </c>
      <c r="B451" s="111" t="str">
        <f>UPPER('route plans'!B571)</f>
        <v>RAMSGATE</v>
      </c>
      <c r="C451" s="111" t="str">
        <f>UPPER('route plans'!C571)</f>
        <v>RAMSGATE</v>
      </c>
      <c r="D451" s="111" t="str">
        <f>UPPER('route plans'!D571)</f>
        <v>KWAZULU-NATAL</v>
      </c>
      <c r="E451" s="111" t="str">
        <f>UPPER('route plans'!E571)</f>
        <v>CNR BOND &amp; SHORT STREETS, RAMSGATE, 4285</v>
      </c>
      <c r="F451" s="111" t="str">
        <f>UPPER('route plans'!G571)</f>
        <v>NO</v>
      </c>
      <c r="G451" s="111" t="str">
        <f>UPPER('route plans'!H571)</f>
        <v>BUCO</v>
      </c>
      <c r="H451" s="111"/>
      <c r="I451" s="115"/>
      <c r="J451" s="116"/>
      <c r="K451" s="115"/>
      <c r="L451" s="111" t="s">
        <v>8906</v>
      </c>
      <c r="M451" s="111" t="str">
        <f>UPPER('route plans'!N571)</f>
        <v>N/A</v>
      </c>
      <c r="N451" s="111" t="str">
        <f>UPPER('route plans'!O571)</f>
        <v>NO</v>
      </c>
      <c r="O451" s="111"/>
      <c r="P451" s="111"/>
      <c r="Q451" s="111"/>
      <c r="R451" s="111"/>
      <c r="S451" s="111" t="str">
        <f>UPPER('route plans'!T571)</f>
        <v>COLIN KEMP
081 838 6156
CKEMP@BUCO.COM</v>
      </c>
      <c r="T451" s="117">
        <f>'route plans'!U571</f>
        <v>0</v>
      </c>
      <c r="U451" s="111"/>
      <c r="V451" s="111"/>
      <c r="W451" s="111">
        <f>'route plans'!X571</f>
        <v>0</v>
      </c>
      <c r="X451" s="116">
        <f>'route plans'!Y571</f>
        <v>0</v>
      </c>
      <c r="Y451" s="111" t="str">
        <f>UPPER('route plans'!Z571)</f>
        <v/>
      </c>
      <c r="Z451" s="111" t="str">
        <f>UPPER('route plans'!AA571)</f>
        <v/>
      </c>
      <c r="AA451" s="118"/>
      <c r="AB451" s="116" t="e">
        <f ca="1">'route plans'!AC571</f>
        <v>#VALUE!</v>
      </c>
      <c r="AC451" s="111"/>
      <c r="AD451" s="111"/>
      <c r="AE451" s="111"/>
      <c r="AF451" s="111"/>
    </row>
    <row r="452" spans="1:32" ht="16.149999999999999" hidden="1" customHeight="1" x14ac:dyDescent="0.25">
      <c r="A452" s="111" t="str">
        <f>UPPER('route plans'!A572)</f>
        <v>BUCO RIETPAN</v>
      </c>
      <c r="B452" s="111" t="str">
        <f>UPPER('route plans'!B572)</f>
        <v>RIETPAN</v>
      </c>
      <c r="C452" s="111" t="str">
        <f>UPPER('route plans'!C572)</f>
        <v>JOHANNESBURG</v>
      </c>
      <c r="D452" s="111" t="str">
        <f>UPPER('route plans'!D572)</f>
        <v>GAUTENG</v>
      </c>
      <c r="E452" s="111" t="str">
        <f>UPPER('route plans'!E572)</f>
        <v>26 GREAT N RD</v>
      </c>
      <c r="F452" s="111" t="str">
        <f>UPPER('route plans'!G572)</f>
        <v>NO</v>
      </c>
      <c r="G452" s="111" t="str">
        <f>UPPER('route plans'!H572)</f>
        <v>BUCO</v>
      </c>
      <c r="H452" s="111"/>
      <c r="I452" s="115"/>
      <c r="J452" s="116"/>
      <c r="K452" s="115"/>
      <c r="L452" s="111" t="s">
        <v>8906</v>
      </c>
      <c r="M452" s="111" t="str">
        <f>UPPER('route plans'!N572)</f>
        <v>30DAYS</v>
      </c>
      <c r="N452" s="111" t="str">
        <f>UPPER('route plans'!O572)</f>
        <v>NO</v>
      </c>
      <c r="O452" s="111"/>
      <c r="P452" s="111"/>
      <c r="Q452" s="111"/>
      <c r="R452" s="111"/>
      <c r="S452" s="111" t="str">
        <f>UPPER('route plans'!T572)</f>
        <v/>
      </c>
      <c r="T452" s="111" t="str">
        <f>'route plans'!U572</f>
        <v>0125343681</v>
      </c>
      <c r="U452" s="111"/>
      <c r="V452" s="111"/>
      <c r="W452" s="111">
        <f>'route plans'!X572</f>
        <v>0</v>
      </c>
      <c r="X452" s="116">
        <f>'route plans'!Y572</f>
        <v>44489</v>
      </c>
      <c r="Y452" s="111" t="str">
        <f>UPPER('route plans'!Z572)</f>
        <v/>
      </c>
      <c r="Z452" s="111" t="str">
        <f>UPPER('route plans'!AA572)</f>
        <v/>
      </c>
      <c r="AA452" s="118"/>
      <c r="AB452" s="116" t="e">
        <f ca="1">'route plans'!AC572</f>
        <v>#VALUE!</v>
      </c>
      <c r="AC452" s="111"/>
      <c r="AD452" s="111"/>
      <c r="AE452" s="111"/>
      <c r="AF452" s="111"/>
    </row>
    <row r="453" spans="1:32" ht="16.149999999999999" hidden="1" customHeight="1" x14ac:dyDescent="0.25">
      <c r="A453" s="111" t="str">
        <f>UPPER('route plans'!A573)</f>
        <v>BUCO RUSTENBURG</v>
      </c>
      <c r="B453" s="111" t="str">
        <f>UPPER('route plans'!B573)</f>
        <v>RUSTENBURG</v>
      </c>
      <c r="C453" s="111" t="str">
        <f>UPPER('route plans'!C573)</f>
        <v>RUSTENBURG</v>
      </c>
      <c r="D453" s="111" t="str">
        <f>UPPER('route plans'!D573)</f>
        <v>NORTH WEST</v>
      </c>
      <c r="E453" s="111" t="str">
        <f>UPPER('route plans'!E573)</f>
        <v>120 PRESIDENT MBEKI ST, RUSTENBURG, 0299</v>
      </c>
      <c r="F453" s="111" t="str">
        <f>UPPER('route plans'!G573)</f>
        <v>NO</v>
      </c>
      <c r="G453" s="111" t="str">
        <f>UPPER('route plans'!H573)</f>
        <v>BUCO</v>
      </c>
      <c r="H453" s="111"/>
      <c r="I453" s="115"/>
      <c r="J453" s="116"/>
      <c r="K453" s="115"/>
      <c r="L453" s="111" t="s">
        <v>8906</v>
      </c>
      <c r="M453" s="111" t="str">
        <f>UPPER('route plans'!N573)</f>
        <v>N/A</v>
      </c>
      <c r="N453" s="111" t="str">
        <f>UPPER('route plans'!O573)</f>
        <v>NO</v>
      </c>
      <c r="O453" s="111"/>
      <c r="P453" s="111"/>
      <c r="Q453" s="111"/>
      <c r="R453" s="111"/>
      <c r="S453" s="111" t="str">
        <f>UPPER('route plans'!T573)</f>
        <v>JOSEPH DE PAIVA
JDEPAUVA@BUCO.CO.ZA
072 696 4559</v>
      </c>
      <c r="T453" s="117">
        <f>'route plans'!U573</f>
        <v>0</v>
      </c>
      <c r="U453" s="111"/>
      <c r="V453" s="111"/>
      <c r="W453" s="111">
        <f>'route plans'!X573</f>
        <v>0</v>
      </c>
      <c r="X453" s="111">
        <f>'route plans'!Y573</f>
        <v>0</v>
      </c>
      <c r="Y453" s="111" t="str">
        <f>UPPER('route plans'!Z573)</f>
        <v/>
      </c>
      <c r="Z453" s="111" t="str">
        <f>UPPER('route plans'!AA573)</f>
        <v/>
      </c>
      <c r="AA453" s="111"/>
      <c r="AB453" s="116" t="e">
        <f ca="1">'route plans'!AC573</f>
        <v>#VALUE!</v>
      </c>
      <c r="AC453" s="111"/>
      <c r="AD453" s="111"/>
      <c r="AE453" s="111"/>
      <c r="AF453" s="111"/>
    </row>
    <row r="454" spans="1:32" ht="16.149999999999999" hidden="1" customHeight="1" x14ac:dyDescent="0.25">
      <c r="A454" s="111" t="str">
        <f>UPPER('route plans'!A2130)</f>
        <v>BUCO SABIE</v>
      </c>
      <c r="B454" s="111" t="str">
        <f>UPPER('route plans'!B2130)</f>
        <v>SABIE</v>
      </c>
      <c r="C454" s="111" t="str">
        <f>UPPER('route plans'!C2130)</f>
        <v>SABIE</v>
      </c>
      <c r="D454" s="111" t="str">
        <f>UPPER('route plans'!D2130)</f>
        <v>MPUMALANGA</v>
      </c>
      <c r="E454" s="111" t="str">
        <f>UPPER('route plans'!E2130)</f>
        <v>78 MAIN ROAD, SABIE, 1260</v>
      </c>
      <c r="F454" s="111" t="str">
        <f>UPPER('route plans'!G2130)</f>
        <v>NO</v>
      </c>
      <c r="G454" s="111" t="str">
        <f>UPPER('route plans'!H2130)</f>
        <v>BUCO</v>
      </c>
      <c r="H454" s="111"/>
      <c r="I454" s="115"/>
      <c r="J454" s="116"/>
      <c r="K454" s="115"/>
      <c r="L454" s="111" t="s">
        <v>8906</v>
      </c>
      <c r="M454" s="111" t="str">
        <f>UPPER('route plans'!N2130)</f>
        <v>N/A</v>
      </c>
      <c r="N454" s="111" t="str">
        <f>UPPER('route plans'!O2130)</f>
        <v>NO</v>
      </c>
      <c r="O454" s="111"/>
      <c r="P454" s="111"/>
      <c r="Q454" s="111"/>
      <c r="R454" s="111"/>
      <c r="S454" s="111" t="str">
        <f>UPPER('route plans'!T2130)</f>
        <v>DEBBY GUNN-HENDERSON
DGUNN-HENDERSON@BUCO.CO.ZA
073 335 7706</v>
      </c>
      <c r="T454" s="117" t="str">
        <f>'route plans'!U2130</f>
        <v>073337706</v>
      </c>
      <c r="U454" s="111"/>
      <c r="V454" s="111"/>
      <c r="W454" s="111">
        <f>'route plans'!X2130</f>
        <v>0</v>
      </c>
      <c r="X454" s="111">
        <f>'route plans'!Y2130</f>
        <v>0</v>
      </c>
      <c r="Y454" s="111" t="str">
        <f>UPPER('route plans'!Z2130)</f>
        <v/>
      </c>
      <c r="Z454" s="111" t="str">
        <f>UPPER('route plans'!AA2130)</f>
        <v>BIERMELO@MWEB.CO.ZA;FLORENCECC@WORLDONLINE.CO.ZA</v>
      </c>
      <c r="AA454" s="118"/>
      <c r="AB454" s="116">
        <f ca="1">'route plans'!AC2130</f>
        <v>823</v>
      </c>
      <c r="AC454" s="111"/>
      <c r="AD454" s="111"/>
      <c r="AE454" s="111"/>
      <c r="AF454" s="111"/>
    </row>
    <row r="455" spans="1:32" ht="16.149999999999999" hidden="1" customHeight="1" x14ac:dyDescent="0.25">
      <c r="A455" s="111" t="str">
        <f>UPPER('route plans'!A1666)</f>
        <v>BUCO SEA POINT</v>
      </c>
      <c r="B455" s="111" t="str">
        <f>UPPER('route plans'!B1666)</f>
        <v>SEA POINT</v>
      </c>
      <c r="C455" s="111" t="str">
        <f>UPPER('route plans'!C1666)</f>
        <v>SEA POINT</v>
      </c>
      <c r="D455" s="111" t="str">
        <f>UPPER('route plans'!D1666)</f>
        <v>WESTERN CAPE</v>
      </c>
      <c r="E455" s="111" t="str">
        <f>UPPER('route plans'!E1666)</f>
        <v>ALLIED ARCADE, 13 CLARENCE ROAD, SEA POINT, 8005</v>
      </c>
      <c r="F455" s="111" t="str">
        <f>UPPER('route plans'!G1666)</f>
        <v>NO</v>
      </c>
      <c r="G455" s="111" t="str">
        <f>UPPER('route plans'!H1666)</f>
        <v>BUCO</v>
      </c>
      <c r="H455" s="111"/>
      <c r="I455" s="115"/>
      <c r="J455" s="116"/>
      <c r="K455" s="115"/>
      <c r="L455" s="111" t="s">
        <v>8906</v>
      </c>
      <c r="M455" s="111" t="str">
        <f>UPPER('route plans'!N1666)</f>
        <v>N/A</v>
      </c>
      <c r="N455" s="111" t="str">
        <f>UPPER('route plans'!O1666)</f>
        <v>NO</v>
      </c>
      <c r="O455" s="111"/>
      <c r="P455" s="111"/>
      <c r="Q455" s="111"/>
      <c r="R455" s="111"/>
      <c r="S455" s="111" t="str">
        <f>UPPER('route plans'!T1666)</f>
        <v>ANEESA VAN DER FORT
AVANDERFORT@BUCO.CO.ZA
083 381 2597</v>
      </c>
      <c r="T455" s="111">
        <f>'route plans'!U1666</f>
        <v>0</v>
      </c>
      <c r="U455" s="111"/>
      <c r="V455" s="111"/>
      <c r="W455" s="111">
        <f>'route plans'!X1666</f>
        <v>0</v>
      </c>
      <c r="X455" s="111">
        <f>'route plans'!Y1666</f>
        <v>0</v>
      </c>
      <c r="Y455" s="111" t="str">
        <f>UPPER('route plans'!Z1666)</f>
        <v/>
      </c>
      <c r="Z455" s="111" t="str">
        <f>UPPER('route plans'!AA1666)</f>
        <v/>
      </c>
      <c r="AA455" s="111"/>
      <c r="AB455" s="116" t="e">
        <f ca="1">'route plans'!AC1666</f>
        <v>#VALUE!</v>
      </c>
      <c r="AC455" s="111"/>
      <c r="AD455" s="111"/>
      <c r="AE455" s="111"/>
      <c r="AF455" s="111"/>
    </row>
    <row r="456" spans="1:32" ht="16.149999999999999" hidden="1" customHeight="1" x14ac:dyDescent="0.25">
      <c r="A456" s="111" t="str">
        <f>UPPER('route plans'!A583)</f>
        <v>BUCO SESHEGO</v>
      </c>
      <c r="B456" s="111" t="str">
        <f>UPPER('route plans'!B583)</f>
        <v>SESHEGO</v>
      </c>
      <c r="C456" s="111" t="str">
        <f>UPPER('route plans'!C583)</f>
        <v>POLOKWANE</v>
      </c>
      <c r="D456" s="111" t="str">
        <f>UPPER('route plans'!D583)</f>
        <v>LIMPOPO</v>
      </c>
      <c r="E456" s="111" t="str">
        <f>UPPER('route plans'!E583)</f>
        <v>8 MATEO ST, POLOKWANE, EXT 65</v>
      </c>
      <c r="F456" s="111" t="str">
        <f>UPPER('route plans'!G583)</f>
        <v>NO</v>
      </c>
      <c r="G456" s="111" t="str">
        <f>UPPER('route plans'!H583)</f>
        <v>BUCO</v>
      </c>
      <c r="H456" s="111"/>
      <c r="I456" s="115"/>
      <c r="J456" s="116"/>
      <c r="K456" s="115"/>
      <c r="L456" s="111" t="s">
        <v>8906</v>
      </c>
      <c r="M456" s="111" t="str">
        <f>UPPER('route plans'!N583)</f>
        <v>N/A</v>
      </c>
      <c r="N456" s="111" t="str">
        <f>UPPER('route plans'!O583)</f>
        <v>NO</v>
      </c>
      <c r="O456" s="111"/>
      <c r="P456" s="111"/>
      <c r="Q456" s="111"/>
      <c r="R456" s="111"/>
      <c r="S456" s="111" t="str">
        <f>UPPER('route plans'!T583)</f>
        <v>HANLIE LEYKAUF
HLEYKAUF@BUCO.CO.ZA
083 261 3748</v>
      </c>
      <c r="T456" s="117">
        <f>'route plans'!U583</f>
        <v>0</v>
      </c>
      <c r="U456" s="111"/>
      <c r="V456" s="111"/>
      <c r="W456" s="111">
        <f>'route plans'!X583</f>
        <v>0</v>
      </c>
      <c r="X456" s="111">
        <f>'route plans'!Y583</f>
        <v>0</v>
      </c>
      <c r="Y456" s="111" t="str">
        <f>UPPER('route plans'!Z583)</f>
        <v/>
      </c>
      <c r="Z456" s="111" t="str">
        <f>UPPER('route plans'!AA583)</f>
        <v/>
      </c>
      <c r="AA456" s="111"/>
      <c r="AB456" s="116" t="e">
        <f ca="1">'route plans'!AC583</f>
        <v>#VALUE!</v>
      </c>
      <c r="AC456" s="111"/>
      <c r="AD456" s="111"/>
      <c r="AE456" s="111"/>
      <c r="AF456" s="111"/>
    </row>
    <row r="457" spans="1:32" ht="16.149999999999999" hidden="1" customHeight="1" x14ac:dyDescent="0.25">
      <c r="A457" s="111" t="str">
        <f>UPPER('route plans'!A599)</f>
        <v>BUCO SHAYANDIMA</v>
      </c>
      <c r="B457" s="111" t="str">
        <f>UPPER('route plans'!B599)</f>
        <v>SHAYADIMA</v>
      </c>
      <c r="C457" s="111" t="str">
        <f>UPPER('route plans'!C599)</f>
        <v>SHAYADIMA</v>
      </c>
      <c r="D457" s="111" t="str">
        <f>UPPER('route plans'!D599)</f>
        <v>LIMPOPO</v>
      </c>
      <c r="E457" s="111" t="str">
        <f>UPPER('route plans'!E599)</f>
        <v>RAMASAGA ST, SHAYANDIMA INDUSTRIAL AREA</v>
      </c>
      <c r="F457" s="111" t="str">
        <f>UPPER('route plans'!G599)</f>
        <v>NO</v>
      </c>
      <c r="G457" s="111" t="str">
        <f>UPPER('route plans'!H599)</f>
        <v>BUCO</v>
      </c>
      <c r="H457" s="111"/>
      <c r="I457" s="115"/>
      <c r="J457" s="116"/>
      <c r="K457" s="115"/>
      <c r="L457" s="111" t="s">
        <v>8906</v>
      </c>
      <c r="M457" s="111" t="str">
        <f>UPPER('route plans'!N599)</f>
        <v>N/A</v>
      </c>
      <c r="N457" s="111" t="str">
        <f>UPPER('route plans'!O599)</f>
        <v>NO</v>
      </c>
      <c r="O457" s="111"/>
      <c r="P457" s="111"/>
      <c r="Q457" s="111"/>
      <c r="R457" s="111"/>
      <c r="S457" s="111" t="str">
        <f>UPPER('route plans'!T599)</f>
        <v>HANLIE LEYKAUF
HLEYKAUF@BUCO.CO.ZA
083 261 3748</v>
      </c>
      <c r="T457" s="111">
        <f>'route plans'!U599</f>
        <v>0</v>
      </c>
      <c r="U457" s="111"/>
      <c r="V457" s="111"/>
      <c r="W457" s="111">
        <f>'route plans'!X599</f>
        <v>0</v>
      </c>
      <c r="X457" s="116">
        <f>'route plans'!Y599</f>
        <v>0</v>
      </c>
      <c r="Y457" s="111" t="str">
        <f>UPPER('route plans'!Z599)</f>
        <v/>
      </c>
      <c r="Z457" s="111" t="str">
        <f>UPPER('route plans'!AA599)</f>
        <v/>
      </c>
      <c r="AA457" s="118"/>
      <c r="AB457" s="116" t="e">
        <f ca="1">'route plans'!AC599</f>
        <v>#VALUE!</v>
      </c>
      <c r="AC457" s="111"/>
      <c r="AD457" s="111"/>
      <c r="AE457" s="111"/>
      <c r="AF457" s="111"/>
    </row>
    <row r="458" spans="1:32" ht="16.149999999999999" hidden="1" customHeight="1" x14ac:dyDescent="0.25">
      <c r="A458" s="111" t="str">
        <f>UPPER('route plans'!A1672)</f>
        <v>BUCO SOMERSET WEST</v>
      </c>
      <c r="B458" s="111" t="str">
        <f>UPPER('route plans'!B1672)</f>
        <v>SOMERSET WEST</v>
      </c>
      <c r="C458" s="111" t="str">
        <f>UPPER('route plans'!C1672)</f>
        <v>SOMERSET WEST</v>
      </c>
      <c r="D458" s="111" t="str">
        <f>UPPER('route plans'!D1672)</f>
        <v>WESTERN CAPE</v>
      </c>
      <c r="E458" s="111" t="str">
        <f>UPPER('route plans'!E1672)</f>
        <v>91 VICTORIA ST, SOMERSET WEST, 7130</v>
      </c>
      <c r="F458" s="111" t="str">
        <f>UPPER('route plans'!G1672)</f>
        <v>NO</v>
      </c>
      <c r="G458" s="111" t="str">
        <f>UPPER('route plans'!H1672)</f>
        <v>BUCO</v>
      </c>
      <c r="H458" s="111"/>
      <c r="I458" s="115"/>
      <c r="J458" s="116"/>
      <c r="K458" s="115"/>
      <c r="L458" s="111" t="s">
        <v>8906</v>
      </c>
      <c r="M458" s="111" t="str">
        <f>UPPER('route plans'!N1672)</f>
        <v>N/A</v>
      </c>
      <c r="N458" s="111" t="str">
        <f>UPPER('route plans'!O1672)</f>
        <v>NO</v>
      </c>
      <c r="O458" s="111"/>
      <c r="P458" s="111"/>
      <c r="Q458" s="111"/>
      <c r="R458" s="111"/>
      <c r="S458" s="111" t="str">
        <f>UPPER('route plans'!T1672)</f>
        <v>ANEESA VAN DER FORT
AVANDERFORT@BUCO.CO.ZA
083 381 2597</v>
      </c>
      <c r="T458" s="111">
        <f>'route plans'!U1672</f>
        <v>0</v>
      </c>
      <c r="U458" s="111"/>
      <c r="V458" s="111"/>
      <c r="W458" s="111">
        <f>'route plans'!X1672</f>
        <v>0</v>
      </c>
      <c r="X458" s="111">
        <f>'route plans'!Y1672</f>
        <v>0</v>
      </c>
      <c r="Y458" s="111" t="str">
        <f>UPPER('route plans'!Z1672)</f>
        <v/>
      </c>
      <c r="Z458" s="111" t="str">
        <f>UPPER('route plans'!AA1672)</f>
        <v/>
      </c>
      <c r="AA458" s="111"/>
      <c r="AB458" s="116" t="e">
        <f ca="1">'route plans'!AC1672</f>
        <v>#VALUE!</v>
      </c>
      <c r="AC458" s="111"/>
      <c r="AD458" s="111"/>
      <c r="AE458" s="111"/>
      <c r="AF458" s="111"/>
    </row>
    <row r="459" spans="1:32" ht="16.149999999999999" hidden="1" customHeight="1" x14ac:dyDescent="0.25">
      <c r="A459" s="111" t="str">
        <f>UPPER('route plans'!A603)</f>
        <v>BUCO ST FRANCIS</v>
      </c>
      <c r="B459" s="111" t="str">
        <f>UPPER('route plans'!B603)</f>
        <v>ST FRANCIS BAY</v>
      </c>
      <c r="C459" s="111" t="str">
        <f>UPPER('route plans'!C603)</f>
        <v>ST FRANCIS BAY</v>
      </c>
      <c r="D459" s="111" t="str">
        <f>UPPER('route plans'!D603)</f>
        <v>EASTERN CAPE</v>
      </c>
      <c r="E459" s="111" t="str">
        <f>UPPER('route plans'!E603)</f>
        <v>UNITS 1, 3 AND 4 FISH EAGLE PARK, TARRAGONA ROAD, ST FRANCIS BAY</v>
      </c>
      <c r="F459" s="111" t="str">
        <f>UPPER('route plans'!G603)</f>
        <v>NO</v>
      </c>
      <c r="G459" s="111" t="str">
        <f>UPPER('route plans'!H603)</f>
        <v>BUCO</v>
      </c>
      <c r="H459" s="111"/>
      <c r="I459" s="115"/>
      <c r="J459" s="116"/>
      <c r="K459" s="115"/>
      <c r="L459" s="111" t="s">
        <v>8906</v>
      </c>
      <c r="M459" s="111" t="str">
        <f>UPPER('route plans'!N603)</f>
        <v>N/A</v>
      </c>
      <c r="N459" s="111" t="str">
        <f>UPPER('route plans'!O603)</f>
        <v>NO</v>
      </c>
      <c r="O459" s="111"/>
      <c r="P459" s="111"/>
      <c r="Q459" s="111"/>
      <c r="R459" s="111"/>
      <c r="S459" s="111" t="str">
        <f>UPPER('route plans'!T603)</f>
        <v>MEGAN HARRISON
MHARRISON@BUCO.CO.ZA
079 512 4555</v>
      </c>
      <c r="T459" s="111">
        <f>'route plans'!U603</f>
        <v>0</v>
      </c>
      <c r="U459" s="111"/>
      <c r="V459" s="111"/>
      <c r="W459" s="111">
        <f>'route plans'!X603</f>
        <v>0</v>
      </c>
      <c r="X459" s="116">
        <f>'route plans'!Y603</f>
        <v>0</v>
      </c>
      <c r="Y459" s="111" t="str">
        <f>UPPER('route plans'!Z603)</f>
        <v/>
      </c>
      <c r="Z459" s="111" t="str">
        <f>UPPER('route plans'!AA603)</f>
        <v/>
      </c>
      <c r="AA459" s="118"/>
      <c r="AB459" s="116" t="e">
        <f ca="1">'route plans'!AC603</f>
        <v>#VALUE!</v>
      </c>
      <c r="AC459" s="111"/>
      <c r="AD459" s="111"/>
      <c r="AE459" s="111"/>
      <c r="AF459" s="111"/>
    </row>
    <row r="460" spans="1:32" ht="16.149999999999999" hidden="1" customHeight="1" x14ac:dyDescent="0.25">
      <c r="A460" s="111" t="str">
        <f>UPPER('route plans'!A605)</f>
        <v>BUCO STERKSPRUIT</v>
      </c>
      <c r="B460" s="111" t="str">
        <f>UPPER('route plans'!B605)</f>
        <v>STRERKSPRUIT</v>
      </c>
      <c r="C460" s="111" t="str">
        <f>UPPER('route plans'!C605)</f>
        <v>STERKSPRUIT</v>
      </c>
      <c r="D460" s="111" t="str">
        <f>UPPER('route plans'!D605)</f>
        <v>EASTERN CAPE</v>
      </c>
      <c r="E460" s="111" t="str">
        <f>UPPER('route plans'!E605)</f>
        <v>SHOP 10, RIVERSIDE MALL, ZASTRON STREET, STERKSPRUIT</v>
      </c>
      <c r="F460" s="111" t="str">
        <f>UPPER('route plans'!G605)</f>
        <v>NO</v>
      </c>
      <c r="G460" s="111" t="str">
        <f>UPPER('route plans'!H605)</f>
        <v>BUCO</v>
      </c>
      <c r="H460" s="111"/>
      <c r="I460" s="115"/>
      <c r="J460" s="116"/>
      <c r="K460" s="115"/>
      <c r="L460" s="111" t="s">
        <v>8906</v>
      </c>
      <c r="M460" s="111" t="str">
        <f>UPPER('route plans'!N605)</f>
        <v>N/A</v>
      </c>
      <c r="N460" s="111" t="str">
        <f>UPPER('route plans'!O605)</f>
        <v>NO</v>
      </c>
      <c r="O460" s="111"/>
      <c r="P460" s="111"/>
      <c r="Q460" s="111"/>
      <c r="R460" s="111"/>
      <c r="S460" s="111" t="str">
        <f>UPPER('route plans'!T605)</f>
        <v>ANDREW SUMPTION
ASUMPTION@THE-BUILDING-COMPANY.COM
073 993 9524</v>
      </c>
      <c r="T460" s="117">
        <f>'route plans'!U605</f>
        <v>0</v>
      </c>
      <c r="U460" s="111"/>
      <c r="V460" s="111"/>
      <c r="W460" s="115">
        <f>'route plans'!X605</f>
        <v>0</v>
      </c>
      <c r="X460" s="116">
        <f>'route plans'!Y605</f>
        <v>0</v>
      </c>
      <c r="Y460" s="111" t="str">
        <f>UPPER('route plans'!Z605)</f>
        <v/>
      </c>
      <c r="Z460" s="111" t="str">
        <f>UPPER('route plans'!AA605)</f>
        <v/>
      </c>
      <c r="AA460" s="115"/>
      <c r="AB460" s="116" t="e">
        <f ca="1">'route plans'!AC605</f>
        <v>#VALUE!</v>
      </c>
      <c r="AC460" s="111"/>
      <c r="AD460" s="111"/>
      <c r="AE460" s="111"/>
      <c r="AF460" s="111"/>
    </row>
    <row r="461" spans="1:32" ht="16.149999999999999" hidden="1" customHeight="1" x14ac:dyDescent="0.25">
      <c r="A461" s="111" t="str">
        <f>UPPER('route plans'!A606)</f>
        <v>BUCO THABAZIMBI</v>
      </c>
      <c r="B461" s="111" t="str">
        <f>UPPER('route plans'!B606)</f>
        <v>THABAZIMBI</v>
      </c>
      <c r="C461" s="111" t="str">
        <f>UPPER('route plans'!C606)</f>
        <v>THABAZIMBI</v>
      </c>
      <c r="D461" s="111" t="str">
        <f>UPPER('route plans'!D606)</f>
        <v>LIMPOPO</v>
      </c>
      <c r="E461" s="111" t="str">
        <f>UPPER('route plans'!E606)</f>
        <v>7 WARMBAD ROAD, THABAZIMBI, 0387</v>
      </c>
      <c r="F461" s="111" t="str">
        <f>UPPER('route plans'!G606)</f>
        <v>NO</v>
      </c>
      <c r="G461" s="111" t="str">
        <f>UPPER('route plans'!H606)</f>
        <v>BUCO</v>
      </c>
      <c r="H461" s="111"/>
      <c r="I461" s="115"/>
      <c r="J461" s="116"/>
      <c r="K461" s="115"/>
      <c r="L461" s="111" t="s">
        <v>8906</v>
      </c>
      <c r="M461" s="111" t="str">
        <f>UPPER('route plans'!N606)</f>
        <v>N/A</v>
      </c>
      <c r="N461" s="111" t="str">
        <f>UPPER('route plans'!O606)</f>
        <v>NO</v>
      </c>
      <c r="O461" s="111"/>
      <c r="P461" s="111"/>
      <c r="Q461" s="111"/>
      <c r="R461" s="111"/>
      <c r="S461" s="111" t="str">
        <f>UPPER('route plans'!T606)</f>
        <v>JOSEPH DE PAIVA
JDEPAUVA@BUCO.CO.ZA
072 696 4559</v>
      </c>
      <c r="T461" s="111">
        <f>'route plans'!U606</f>
        <v>0</v>
      </c>
      <c r="U461" s="111"/>
      <c r="V461" s="111"/>
      <c r="W461" s="111">
        <f>'route plans'!X606</f>
        <v>0</v>
      </c>
      <c r="X461" s="111">
        <f>'route plans'!Y606</f>
        <v>0</v>
      </c>
      <c r="Y461" s="111" t="str">
        <f>UPPER('route plans'!Z606)</f>
        <v/>
      </c>
      <c r="Z461" s="111" t="str">
        <f>UPPER('route plans'!AA606)</f>
        <v/>
      </c>
      <c r="AA461" s="111"/>
      <c r="AB461" s="116" t="e">
        <f ca="1">'route plans'!AC606</f>
        <v>#VALUE!</v>
      </c>
      <c r="AC461" s="111"/>
      <c r="AD461" s="111"/>
      <c r="AE461" s="111"/>
      <c r="AF461" s="111"/>
    </row>
    <row r="462" spans="1:32" ht="16.149999999999999" hidden="1" customHeight="1" x14ac:dyDescent="0.25">
      <c r="A462" s="111" t="str">
        <f>UPPER('route plans'!A2197)</f>
        <v>BUCO TOKAI</v>
      </c>
      <c r="B462" s="111" t="str">
        <f>UPPER('route plans'!B2197)</f>
        <v>TOKAI</v>
      </c>
      <c r="C462" s="111" t="str">
        <f>UPPER('route plans'!C2197)</f>
        <v>RETREAT</v>
      </c>
      <c r="D462" s="111" t="str">
        <f>UPPER('route plans'!D2197)</f>
        <v>WESTERN CAPE</v>
      </c>
      <c r="E462" s="111" t="str">
        <f>UPPER('route plans'!E2197)</f>
        <v>5 HONEYWELL ROAD, RETREAT, 7945</v>
      </c>
      <c r="F462" s="111" t="str">
        <f>UPPER('route plans'!G2197)</f>
        <v>NO</v>
      </c>
      <c r="G462" s="111" t="str">
        <f>UPPER('route plans'!H2197)</f>
        <v>BUCO</v>
      </c>
      <c r="H462" s="111"/>
      <c r="I462" s="115"/>
      <c r="J462" s="116"/>
      <c r="K462" s="115"/>
      <c r="L462" s="111" t="s">
        <v>8906</v>
      </c>
      <c r="M462" s="111" t="str">
        <f>UPPER('route plans'!N2197)</f>
        <v>N/A</v>
      </c>
      <c r="N462" s="111" t="str">
        <f>UPPER('route plans'!O2197)</f>
        <v>NO</v>
      </c>
      <c r="O462" s="111"/>
      <c r="P462" s="111"/>
      <c r="Q462" s="111"/>
      <c r="R462" s="111"/>
      <c r="S462" s="111" t="str">
        <f>UPPER('route plans'!T2197)</f>
        <v>ANEESA VAN DER FORT
AVANDERFORT@BUCO.CO.ZA
083 381 2597</v>
      </c>
      <c r="T462" s="111">
        <f>'route plans'!U2197</f>
        <v>0</v>
      </c>
      <c r="U462" s="111"/>
      <c r="V462" s="111"/>
      <c r="W462" s="111">
        <f>'route plans'!X2197</f>
        <v>0</v>
      </c>
      <c r="X462" s="111">
        <f>'route plans'!Y2197</f>
        <v>0</v>
      </c>
      <c r="Y462" s="111" t="str">
        <f>UPPER('route plans'!Z2197)</f>
        <v/>
      </c>
      <c r="Z462" s="111" t="str">
        <f>UPPER('route plans'!AA2197)</f>
        <v>PRINRO@INTEKOM.CO.ZA</v>
      </c>
      <c r="AA462" s="118"/>
      <c r="AB462" s="116">
        <f ca="1">'route plans'!AC2197</f>
        <v>823</v>
      </c>
      <c r="AC462" s="111"/>
      <c r="AD462" s="111"/>
      <c r="AE462" s="111"/>
      <c r="AF462" s="111"/>
    </row>
    <row r="463" spans="1:32" ht="16.149999999999999" hidden="1" customHeight="1" x14ac:dyDescent="0.25">
      <c r="A463" s="111" t="str">
        <f>UPPER('route plans'!A612)</f>
        <v>BUCO UITENHAGE</v>
      </c>
      <c r="B463" s="111" t="str">
        <f>UPPER('route plans'!B612)</f>
        <v>UITENHAGE</v>
      </c>
      <c r="C463" s="111" t="str">
        <f>UPPER('route plans'!C612)</f>
        <v>UITENHAGE</v>
      </c>
      <c r="D463" s="111" t="str">
        <f>UPPER('route plans'!D612)</f>
        <v>EASTERN CAPE</v>
      </c>
      <c r="E463" s="111" t="str">
        <f>UPPER('route plans'!E612)</f>
        <v>148 DURBAN ROAD, UITENHAGE, 6229</v>
      </c>
      <c r="F463" s="111" t="str">
        <f>UPPER('route plans'!G612)</f>
        <v>NO</v>
      </c>
      <c r="G463" s="111" t="str">
        <f>UPPER('route plans'!H612)</f>
        <v>BUCO</v>
      </c>
      <c r="H463" s="111"/>
      <c r="I463" s="115"/>
      <c r="J463" s="116"/>
      <c r="K463" s="115"/>
      <c r="L463" s="111" t="s">
        <v>8906</v>
      </c>
      <c r="M463" s="111" t="str">
        <f>UPPER('route plans'!N612)</f>
        <v>N/A</v>
      </c>
      <c r="N463" s="111" t="str">
        <f>UPPER('route plans'!O612)</f>
        <v>NO</v>
      </c>
      <c r="O463" s="111"/>
      <c r="P463" s="111"/>
      <c r="Q463" s="111"/>
      <c r="R463" s="111"/>
      <c r="S463" s="111" t="str">
        <f>UPPER('route plans'!T612)</f>
        <v>MEGAN HARRISON
MHARRISON@BUCO.CO.ZA
079 512 4555</v>
      </c>
      <c r="T463" s="111">
        <f>'route plans'!U612</f>
        <v>0</v>
      </c>
      <c r="U463" s="111"/>
      <c r="V463" s="111"/>
      <c r="W463" s="111">
        <f>'route plans'!X612</f>
        <v>0</v>
      </c>
      <c r="X463" s="116">
        <f>'route plans'!Y612</f>
        <v>0</v>
      </c>
      <c r="Y463" s="111" t="str">
        <f>UPPER('route plans'!Z612)</f>
        <v/>
      </c>
      <c r="Z463" s="111" t="str">
        <f>UPPER('route plans'!AA612)</f>
        <v/>
      </c>
      <c r="AA463" s="118"/>
      <c r="AB463" s="116" t="e">
        <f ca="1">'route plans'!AC612</f>
        <v>#VALUE!</v>
      </c>
      <c r="AC463" s="111"/>
      <c r="AD463" s="111"/>
      <c r="AE463" s="111"/>
      <c r="AF463" s="111"/>
    </row>
    <row r="464" spans="1:32" ht="16.149999999999999" hidden="1" customHeight="1" x14ac:dyDescent="0.25">
      <c r="A464" s="111" t="str">
        <f>UPPER('route plans'!A613)</f>
        <v>BUCO ULUNDI</v>
      </c>
      <c r="B464" s="111" t="str">
        <f>UPPER('route plans'!B613)</f>
        <v>ULUNDI</v>
      </c>
      <c r="C464" s="111" t="str">
        <f>UPPER('route plans'!C613)</f>
        <v>ULUNDI</v>
      </c>
      <c r="D464" s="111" t="str">
        <f>UPPER('route plans'!D613)</f>
        <v>KWAZULU-NATAL</v>
      </c>
      <c r="E464" s="111" t="str">
        <f>UPPER('route plans'!E613)</f>
        <v>ERF BA 458 - 461, PRINCESS MAGOGO STREET , ULUNDI , 3838</v>
      </c>
      <c r="F464" s="111" t="str">
        <f>UPPER('route plans'!G613)</f>
        <v>NO</v>
      </c>
      <c r="G464" s="111" t="str">
        <f>UPPER('route plans'!H613)</f>
        <v>BUCO</v>
      </c>
      <c r="H464" s="111"/>
      <c r="I464" s="115"/>
      <c r="J464" s="116"/>
      <c r="K464" s="115"/>
      <c r="L464" s="111" t="s">
        <v>8906</v>
      </c>
      <c r="M464" s="111" t="str">
        <f>UPPER('route plans'!N613)</f>
        <v>N/A</v>
      </c>
      <c r="N464" s="111" t="str">
        <f>UPPER('route plans'!O613)</f>
        <v>NO</v>
      </c>
      <c r="O464" s="115"/>
      <c r="P464" s="111"/>
      <c r="Q464" s="111"/>
      <c r="R464" s="111"/>
      <c r="S464" s="111" t="str">
        <f>UPPER('route plans'!T613)</f>
        <v>ANDREW SUMPTION
ASUMPTION@THE-BUILDING-COMPANY.COM
073 993 9524</v>
      </c>
      <c r="T464" s="117">
        <f>'route plans'!U613</f>
        <v>0</v>
      </c>
      <c r="U464" s="111"/>
      <c r="V464" s="111"/>
      <c r="W464" s="111">
        <f>'route plans'!X613</f>
        <v>0</v>
      </c>
      <c r="X464" s="111">
        <f>'route plans'!Y613</f>
        <v>0</v>
      </c>
      <c r="Y464" s="111" t="str">
        <f>UPPER('route plans'!Z613)</f>
        <v/>
      </c>
      <c r="Z464" s="111" t="str">
        <f>UPPER('route plans'!AA613)</f>
        <v/>
      </c>
      <c r="AA464" s="111"/>
      <c r="AB464" s="116" t="e">
        <f ca="1">'route plans'!AC613</f>
        <v>#VALUE!</v>
      </c>
      <c r="AC464" s="111"/>
      <c r="AD464" s="111"/>
      <c r="AE464" s="111"/>
      <c r="AF464" s="111"/>
    </row>
    <row r="465" spans="1:32" ht="16.149999999999999" hidden="1" customHeight="1" x14ac:dyDescent="0.25">
      <c r="A465" s="111" t="str">
        <f>UPPER('route plans'!A617)</f>
        <v>BUCO VAAL</v>
      </c>
      <c r="B465" s="111" t="str">
        <f>UPPER('route plans'!B617)</f>
        <v>VANDERBIJLPARK</v>
      </c>
      <c r="C465" s="111" t="str">
        <f>UPPER('route plans'!C617)</f>
        <v>VANDERBIJLPARK</v>
      </c>
      <c r="D465" s="111" t="str">
        <f>UPPER('route plans'!D617)</f>
        <v>GAUTENG</v>
      </c>
      <c r="E465" s="111" t="str">
        <f>UPPER('route plans'!E617)</f>
        <v xml:space="preserve">2 FABER ST </v>
      </c>
      <c r="F465" s="111" t="str">
        <f>UPPER('route plans'!G617)</f>
        <v>NO</v>
      </c>
      <c r="G465" s="111" t="str">
        <f>UPPER('route plans'!H617)</f>
        <v>BUCO</v>
      </c>
      <c r="H465" s="111"/>
      <c r="I465" s="115"/>
      <c r="J465" s="116"/>
      <c r="K465" s="115"/>
      <c r="L465" s="111" t="s">
        <v>8906</v>
      </c>
      <c r="M465" s="111" t="str">
        <f>UPPER('route plans'!N617)</f>
        <v>30DAYS</v>
      </c>
      <c r="N465" s="111" t="str">
        <f>UPPER('route plans'!O617)</f>
        <v>NO</v>
      </c>
      <c r="O465" s="111"/>
      <c r="P465" s="111"/>
      <c r="Q465" s="111"/>
      <c r="R465" s="111"/>
      <c r="S465" s="111" t="str">
        <f>UPPER('route plans'!T617)</f>
        <v>NEELS STRUWIG</v>
      </c>
      <c r="T465" s="119" t="str">
        <f>'route plans'!U617</f>
        <v>0169862224</v>
      </c>
      <c r="U465" s="111"/>
      <c r="V465" s="111"/>
      <c r="W465" s="111">
        <f>'route plans'!X617</f>
        <v>44379</v>
      </c>
      <c r="X465" s="116">
        <f>'route plans'!Y617</f>
        <v>110</v>
      </c>
      <c r="Y465" s="111" t="str">
        <f>UPPER('route plans'!Z617)</f>
        <v/>
      </c>
      <c r="Z465" s="111" t="str">
        <f>UPPER('route plans'!AA617)</f>
        <v/>
      </c>
      <c r="AA465" s="118"/>
      <c r="AB465" s="116" t="e">
        <f ca="1">'route plans'!AC617</f>
        <v>#VALUE!</v>
      </c>
      <c r="AC465" s="111"/>
      <c r="AD465" s="111"/>
      <c r="AE465" s="111"/>
      <c r="AF465" s="111"/>
    </row>
    <row r="466" spans="1:32" ht="16.149999999999999" hidden="1" customHeight="1" x14ac:dyDescent="0.25">
      <c r="A466" s="111" t="str">
        <f>UPPER('route plans'!A618)</f>
        <v>BUCO VAAL</v>
      </c>
      <c r="B466" s="111" t="str">
        <f>UPPER('route plans'!B618)</f>
        <v>VANDERBIJLPARK</v>
      </c>
      <c r="C466" s="111" t="str">
        <f>UPPER('route plans'!C618)</f>
        <v>VANDERBIJLPARK</v>
      </c>
      <c r="D466" s="111" t="str">
        <f>UPPER('route plans'!D618)</f>
        <v>GAUTENG</v>
      </c>
      <c r="E466" s="111" t="str">
        <f>UPPER('route plans'!E618)</f>
        <v>2 FABER STREET, VANDERBIJLPARK, 1911</v>
      </c>
      <c r="F466" s="111" t="str">
        <f>UPPER('route plans'!G618)</f>
        <v>NO</v>
      </c>
      <c r="G466" s="111" t="str">
        <f>UPPER('route plans'!H618)</f>
        <v>BUCO</v>
      </c>
      <c r="H466" s="111"/>
      <c r="I466" s="115"/>
      <c r="J466" s="116"/>
      <c r="K466" s="115"/>
      <c r="L466" s="111" t="s">
        <v>8906</v>
      </c>
      <c r="M466" s="111" t="str">
        <f>UPPER('route plans'!N618)</f>
        <v>N/A</v>
      </c>
      <c r="N466" s="111" t="str">
        <f>UPPER('route plans'!O618)</f>
        <v>NO</v>
      </c>
      <c r="O466" s="111"/>
      <c r="P466" s="111"/>
      <c r="Q466" s="111"/>
      <c r="R466" s="111"/>
      <c r="S466" s="111" t="str">
        <f>UPPER('route plans'!T618)</f>
        <v>BRANDON BARENDS
BBARENDS@THE-BUILDING-COMPANY.COM
072 397 8257</v>
      </c>
      <c r="T466" s="111">
        <f>'route plans'!U618</f>
        <v>0</v>
      </c>
      <c r="U466" s="111"/>
      <c r="V466" s="111"/>
      <c r="W466" s="111">
        <f>'route plans'!X618</f>
        <v>0</v>
      </c>
      <c r="X466" s="116">
        <f>'route plans'!Y618</f>
        <v>0</v>
      </c>
      <c r="Y466" s="111" t="str">
        <f>UPPER('route plans'!Z618)</f>
        <v/>
      </c>
      <c r="Z466" s="111" t="str">
        <f>UPPER('route plans'!AA618)</f>
        <v/>
      </c>
      <c r="AA466" s="118"/>
      <c r="AB466" s="116" t="e">
        <f ca="1">'route plans'!AC618</f>
        <v>#VALUE!</v>
      </c>
      <c r="AC466" s="111"/>
      <c r="AD466" s="111"/>
      <c r="AE466" s="111"/>
      <c r="AF466" s="111"/>
    </row>
    <row r="467" spans="1:32" ht="16.149999999999999" hidden="1" customHeight="1" x14ac:dyDescent="0.25">
      <c r="A467" s="111" t="str">
        <f>UPPER('route plans'!A2206)</f>
        <v>BUCO VASCO</v>
      </c>
      <c r="B467" s="111" t="str">
        <f>UPPER('route plans'!B2206)</f>
        <v>VASCO</v>
      </c>
      <c r="C467" s="111" t="str">
        <f>UPPER('route plans'!C2206)</f>
        <v>VASCO</v>
      </c>
      <c r="D467" s="111" t="str">
        <f>UPPER('route plans'!D2206)</f>
        <v>WESTERN CAPE</v>
      </c>
      <c r="E467" s="111" t="str">
        <f>UPPER('route plans'!E2206)</f>
        <v>CNR HALT &amp; VOORTREKKER ROADS, VASCO, 7460</v>
      </c>
      <c r="F467" s="111" t="str">
        <f>UPPER('route plans'!G2206)</f>
        <v>NO</v>
      </c>
      <c r="G467" s="111" t="str">
        <f>UPPER('route plans'!H2206)</f>
        <v>BUCO</v>
      </c>
      <c r="H467" s="111"/>
      <c r="I467" s="115"/>
      <c r="J467" s="116"/>
      <c r="K467" s="115"/>
      <c r="L467" s="111" t="s">
        <v>8906</v>
      </c>
      <c r="M467" s="111" t="str">
        <f>UPPER('route plans'!N2206)</f>
        <v>N/A</v>
      </c>
      <c r="N467" s="111" t="str">
        <f>UPPER('route plans'!O2206)</f>
        <v>NO</v>
      </c>
      <c r="O467" s="111"/>
      <c r="P467" s="111"/>
      <c r="Q467" s="111"/>
      <c r="R467" s="111"/>
      <c r="S467" s="111" t="str">
        <f>UPPER('route plans'!T2206)</f>
        <v>ANEESA VAN DER FORT
AVANDERFORT@BUCO.CO.ZA
083 381 2597</v>
      </c>
      <c r="T467" s="119">
        <f>'route plans'!U2206</f>
        <v>0</v>
      </c>
      <c r="U467" s="111"/>
      <c r="V467" s="111"/>
      <c r="W467" s="111">
        <f>'route plans'!X2206</f>
        <v>0</v>
      </c>
      <c r="X467" s="111">
        <f>'route plans'!Y2206</f>
        <v>0</v>
      </c>
      <c r="Y467" s="111" t="str">
        <f>UPPER('route plans'!Z2206)</f>
        <v/>
      </c>
      <c r="Z467" s="111" t="str">
        <f>UPPER('route plans'!AA2206)</f>
        <v>RGSMIT@TAGRI.CO.ZA</v>
      </c>
      <c r="AA467" s="118"/>
      <c r="AB467" s="116">
        <f ca="1">'route plans'!AC2206</f>
        <v>823</v>
      </c>
      <c r="AC467" s="111"/>
      <c r="AD467" s="111"/>
      <c r="AE467" s="111"/>
      <c r="AF467" s="111"/>
    </row>
    <row r="468" spans="1:32" ht="16.149999999999999" hidden="1" customHeight="1" x14ac:dyDescent="0.25">
      <c r="A468" s="111" t="str">
        <f>UPPER('route plans'!A620)</f>
        <v>BUCO WALVIS BAY</v>
      </c>
      <c r="B468" s="111" t="str">
        <f>UPPER('route plans'!B620)</f>
        <v>WALVIS BAY</v>
      </c>
      <c r="C468" s="111" t="str">
        <f>UPPER('route plans'!C620)</f>
        <v>WALVIS BAY</v>
      </c>
      <c r="D468" s="111" t="str">
        <f>UPPER('route plans'!D620)</f>
        <v>NAMIBIA</v>
      </c>
      <c r="E468" s="111" t="str">
        <f>UPPER('route plans'!E620)</f>
        <v xml:space="preserve">
160 CIRCUMFERENTIAL ROAD, INDUSTRIAL AREA, WALVIS BAY</v>
      </c>
      <c r="F468" s="111" t="str">
        <f>UPPER('route plans'!G620)</f>
        <v>NO</v>
      </c>
      <c r="G468" s="111" t="str">
        <f>UPPER('route plans'!H620)</f>
        <v>BUCO</v>
      </c>
      <c r="H468" s="111"/>
      <c r="I468" s="115"/>
      <c r="J468" s="116"/>
      <c r="K468" s="115"/>
      <c r="L468" s="111" t="s">
        <v>8906</v>
      </c>
      <c r="M468" s="111" t="str">
        <f>UPPER('route plans'!N620)</f>
        <v>N/A</v>
      </c>
      <c r="N468" s="111" t="str">
        <f>UPPER('route plans'!O620)</f>
        <v>NO</v>
      </c>
      <c r="O468" s="111"/>
      <c r="P468" s="111"/>
      <c r="Q468" s="111"/>
      <c r="R468" s="111"/>
      <c r="S468" s="111" t="str">
        <f>UPPER('route plans'!T620)</f>
        <v>-</v>
      </c>
      <c r="T468" s="111">
        <f>'route plans'!U620</f>
        <v>0</v>
      </c>
      <c r="U468" s="111"/>
      <c r="V468" s="111"/>
      <c r="W468" s="111">
        <f>'route plans'!X620</f>
        <v>0</v>
      </c>
      <c r="X468" s="116">
        <f>'route plans'!Y620</f>
        <v>0</v>
      </c>
      <c r="Y468" s="111" t="str">
        <f>UPPER('route plans'!Z620)</f>
        <v/>
      </c>
      <c r="Z468" s="111" t="str">
        <f>UPPER('route plans'!AA620)</f>
        <v/>
      </c>
      <c r="AA468" s="118"/>
      <c r="AB468" s="116" t="e">
        <f ca="1">'route plans'!AC620</f>
        <v>#VALUE!</v>
      </c>
      <c r="AC468" s="111"/>
      <c r="AD468" s="111"/>
      <c r="AE468" s="111"/>
      <c r="AF468" s="111"/>
    </row>
    <row r="469" spans="1:32" ht="16.149999999999999" hidden="1" customHeight="1" x14ac:dyDescent="0.25">
      <c r="A469" s="111" t="str">
        <f>UPPER('route plans'!A623)</f>
        <v>BUCO WELKOM</v>
      </c>
      <c r="B469" s="111" t="str">
        <f>UPPER('route plans'!B623)</f>
        <v>WELKOM</v>
      </c>
      <c r="C469" s="111" t="str">
        <f>UPPER('route plans'!C623)</f>
        <v>WELKOM</v>
      </c>
      <c r="D469" s="111" t="str">
        <f>UPPER('route plans'!D623)</f>
        <v>FREE STATE</v>
      </c>
      <c r="E469" s="111" t="str">
        <f>UPPER('route plans'!E623)</f>
        <v>200 JAN HOFMEYER ST, WELKOM, 9459</v>
      </c>
      <c r="F469" s="111" t="str">
        <f>UPPER('route plans'!G623)</f>
        <v>NO</v>
      </c>
      <c r="G469" s="111" t="str">
        <f>UPPER('route plans'!H623)</f>
        <v>BUCO</v>
      </c>
      <c r="H469" s="111"/>
      <c r="I469" s="115"/>
      <c r="J469" s="116"/>
      <c r="K469" s="115"/>
      <c r="L469" s="111" t="s">
        <v>8906</v>
      </c>
      <c r="M469" s="111" t="str">
        <f>UPPER('route plans'!N623)</f>
        <v>N/A</v>
      </c>
      <c r="N469" s="111" t="str">
        <f>UPPER('route plans'!O623)</f>
        <v>NO</v>
      </c>
      <c r="O469" s="111"/>
      <c r="P469" s="111"/>
      <c r="Q469" s="111"/>
      <c r="R469" s="111"/>
      <c r="S469" s="111" t="str">
        <f>UPPER('route plans'!T623)</f>
        <v>MICHAEL VAN VUUREN
MIVANVUUREN@BUCO.CO.ZA
082 565 0781</v>
      </c>
      <c r="T469" s="111">
        <f>'route plans'!U623</f>
        <v>0</v>
      </c>
      <c r="U469" s="111"/>
      <c r="V469" s="111"/>
      <c r="W469" s="111">
        <f>'route plans'!X623</f>
        <v>0</v>
      </c>
      <c r="X469" s="111">
        <f>'route plans'!Y623</f>
        <v>0</v>
      </c>
      <c r="Y469" s="111" t="str">
        <f>UPPER('route plans'!Z623)</f>
        <v/>
      </c>
      <c r="Z469" s="111" t="str">
        <f>UPPER('route plans'!AA623)</f>
        <v/>
      </c>
      <c r="AA469" s="111"/>
      <c r="AB469" s="116" t="e">
        <f ca="1">'route plans'!AC623</f>
        <v>#VALUE!</v>
      </c>
      <c r="AC469" s="111"/>
      <c r="AD469" s="111"/>
      <c r="AE469" s="111"/>
      <c r="AF469" s="111"/>
    </row>
    <row r="470" spans="1:32" ht="16.149999999999999" hidden="1" customHeight="1" x14ac:dyDescent="0.25">
      <c r="A470" s="111" t="str">
        <f>UPPER('route plans'!A627)</f>
        <v>BUCO WINDHOEK</v>
      </c>
      <c r="B470" s="111" t="str">
        <f>UPPER('route plans'!B627)</f>
        <v>SOUTHERN INDUSTRIAL</v>
      </c>
      <c r="C470" s="111" t="str">
        <f>UPPER('route plans'!C627)</f>
        <v>WINDHOEK</v>
      </c>
      <c r="D470" s="111" t="str">
        <f>UPPER('route plans'!D627)</f>
        <v>NAMIBIA</v>
      </c>
      <c r="E470" s="111" t="str">
        <f>UPPER('route plans'!E627)</f>
        <v>27 PARSONS ROAD, SOUTHERN INDUSTRIAL AREA, WINDHOEK, NAMIBIA</v>
      </c>
      <c r="F470" s="111" t="str">
        <f>UPPER('route plans'!G627)</f>
        <v>NO</v>
      </c>
      <c r="G470" s="111" t="str">
        <f>UPPER('route plans'!H627)</f>
        <v>BUCO</v>
      </c>
      <c r="H470" s="111"/>
      <c r="I470" s="115"/>
      <c r="J470" s="116"/>
      <c r="K470" s="115"/>
      <c r="L470" s="111" t="s">
        <v>8906</v>
      </c>
      <c r="M470" s="111" t="str">
        <f>UPPER('route plans'!N627)</f>
        <v>N/A</v>
      </c>
      <c r="N470" s="111" t="str">
        <f>UPPER('route plans'!O627)</f>
        <v>NO</v>
      </c>
      <c r="O470" s="111"/>
      <c r="P470" s="111"/>
      <c r="Q470" s="111"/>
      <c r="R470" s="111"/>
      <c r="S470" s="111" t="str">
        <f>UPPER('route plans'!T627)</f>
        <v>-</v>
      </c>
      <c r="T470" s="119">
        <f>'route plans'!U627</f>
        <v>0</v>
      </c>
      <c r="U470" s="111"/>
      <c r="V470" s="111"/>
      <c r="W470" s="111">
        <f>'route plans'!X627</f>
        <v>0</v>
      </c>
      <c r="X470" s="116">
        <f>'route plans'!Y627</f>
        <v>0</v>
      </c>
      <c r="Y470" s="111" t="str">
        <f>UPPER('route plans'!Z627)</f>
        <v/>
      </c>
      <c r="Z470" s="111" t="str">
        <f>UPPER('route plans'!AA627)</f>
        <v/>
      </c>
      <c r="AA470" s="118"/>
      <c r="AB470" s="116" t="e">
        <f ca="1">'route plans'!AC627</f>
        <v>#VALUE!</v>
      </c>
      <c r="AC470" s="111"/>
      <c r="AD470" s="111"/>
      <c r="AE470" s="111"/>
      <c r="AF470" s="111"/>
    </row>
    <row r="471" spans="1:32" ht="16.149999999999999" hidden="1" customHeight="1" x14ac:dyDescent="0.25">
      <c r="A471" s="111" t="str">
        <f>UPPER('route plans'!A633)</f>
        <v>BUCO WONDERBOOM</v>
      </c>
      <c r="B471" s="111" t="str">
        <f>UPPER('route plans'!B633)</f>
        <v>ANNLIN</v>
      </c>
      <c r="C471" s="111" t="str">
        <f>UPPER('route plans'!C633)</f>
        <v>WONDERBOOM</v>
      </c>
      <c r="D471" s="111" t="str">
        <f>UPPER('route plans'!D633)</f>
        <v>GAUTENG</v>
      </c>
      <c r="E471" s="111" t="str">
        <f>UPPER('route plans'!E633)</f>
        <v>CNR TILLIE VAN WYK ST &amp; CHERVIL AVENUE, ANNLIN</v>
      </c>
      <c r="F471" s="111" t="str">
        <f>UPPER('route plans'!G633)</f>
        <v>NO</v>
      </c>
      <c r="G471" s="111" t="str">
        <f>UPPER('route plans'!H633)</f>
        <v>BUCO</v>
      </c>
      <c r="H471" s="111"/>
      <c r="I471" s="115"/>
      <c r="J471" s="116"/>
      <c r="K471" s="115"/>
      <c r="L471" s="111" t="s">
        <v>8906</v>
      </c>
      <c r="M471" s="111" t="str">
        <f>UPPER('route plans'!N633)</f>
        <v>N/A</v>
      </c>
      <c r="N471" s="111" t="str">
        <f>UPPER('route plans'!O633)</f>
        <v>NO</v>
      </c>
      <c r="O471" s="115"/>
      <c r="P471" s="111"/>
      <c r="Q471" s="111"/>
      <c r="R471" s="111"/>
      <c r="S471" s="111" t="str">
        <f>UPPER('route plans'!T633)</f>
        <v>BRANDON BARENDS
BBARENDS@THE-BUILDING-COMPANY.COM
072 397 8257</v>
      </c>
      <c r="T471" s="111">
        <f>'route plans'!U633</f>
        <v>0</v>
      </c>
      <c r="U471" s="111"/>
      <c r="V471" s="111"/>
      <c r="W471" s="111">
        <f>'route plans'!X633</f>
        <v>0</v>
      </c>
      <c r="X471" s="111">
        <f>'route plans'!Y633</f>
        <v>0</v>
      </c>
      <c r="Y471" s="111" t="str">
        <f>UPPER('route plans'!Z633)</f>
        <v/>
      </c>
      <c r="Z471" s="111" t="str">
        <f>UPPER('route plans'!AA633)</f>
        <v/>
      </c>
      <c r="AA471" s="111"/>
      <c r="AB471" s="116" t="e">
        <f ca="1">'route plans'!AC633</f>
        <v>#VALUE!</v>
      </c>
      <c r="AC471" s="111"/>
      <c r="AD471" s="111"/>
      <c r="AE471" s="111"/>
      <c r="AF471" s="111"/>
    </row>
    <row r="472" spans="1:32" ht="16.149999999999999" hidden="1" customHeight="1" x14ac:dyDescent="0.25">
      <c r="A472" s="111" t="str">
        <f>UPPER('route plans'!A634)</f>
        <v>BUCO WONDERPARK</v>
      </c>
      <c r="B472" s="111" t="str">
        <f>UPPER('route plans'!B634)</f>
        <v>WONDERPARK</v>
      </c>
      <c r="C472" s="111" t="str">
        <f>UPPER('route plans'!C634)</f>
        <v>PRETORIA</v>
      </c>
      <c r="D472" s="111" t="str">
        <f>UPPER('route plans'!D634)</f>
        <v>GAUTENG</v>
      </c>
      <c r="E472" s="111" t="str">
        <f>UPPER('route plans'!E634)</f>
        <v xml:space="preserve">HEINRICH RD </v>
      </c>
      <c r="F472" s="111" t="str">
        <f>UPPER('route plans'!G634)</f>
        <v>NO</v>
      </c>
      <c r="G472" s="111" t="str">
        <f>UPPER('route plans'!H634)</f>
        <v>BUCO</v>
      </c>
      <c r="H472" s="111"/>
      <c r="I472" s="115"/>
      <c r="J472" s="116"/>
      <c r="K472" s="115"/>
      <c r="L472" s="111" t="s">
        <v>8906</v>
      </c>
      <c r="M472" s="111" t="str">
        <f>UPPER('route plans'!N634)</f>
        <v>30DAYS</v>
      </c>
      <c r="N472" s="111" t="str">
        <f>UPPER('route plans'!O634)</f>
        <v>NO</v>
      </c>
      <c r="O472" s="111"/>
      <c r="P472" s="111"/>
      <c r="Q472" s="111"/>
      <c r="R472" s="111"/>
      <c r="S472" s="111" t="str">
        <f>UPPER('route plans'!T634)</f>
        <v>CAROLINE</v>
      </c>
      <c r="T472" s="111" t="str">
        <f>'route plans'!U634</f>
        <v>0878305440</v>
      </c>
      <c r="U472" s="111"/>
      <c r="V472" s="111"/>
      <c r="W472" s="111">
        <f>'route plans'!X634</f>
        <v>44451</v>
      </c>
      <c r="X472" s="111">
        <f>'route plans'!Y634</f>
        <v>38</v>
      </c>
      <c r="Y472" s="111" t="str">
        <f>UPPER('route plans'!Z634)</f>
        <v/>
      </c>
      <c r="Z472" s="111" t="str">
        <f>UPPER('route plans'!AA634)</f>
        <v/>
      </c>
      <c r="AA472" s="111"/>
      <c r="AB472" s="116" t="e">
        <f ca="1">'route plans'!AC634</f>
        <v>#VALUE!</v>
      </c>
      <c r="AC472" s="111"/>
      <c r="AD472" s="111"/>
      <c r="AE472" s="111"/>
      <c r="AF472" s="111"/>
    </row>
    <row r="473" spans="1:32" ht="16.149999999999999" hidden="1" customHeight="1" x14ac:dyDescent="0.25">
      <c r="A473" s="111" t="str">
        <f>UPPER('route plans'!A639)</f>
        <v>BUCO WONDERPARK</v>
      </c>
      <c r="B473" s="111" t="str">
        <f>UPPER('route plans'!B639)</f>
        <v>KARENPARK</v>
      </c>
      <c r="C473" s="111" t="str">
        <f>UPPER('route plans'!C639)</f>
        <v>WONDERPARK</v>
      </c>
      <c r="D473" s="111" t="str">
        <f>UPPER('route plans'!D639)</f>
        <v>GAUTENG</v>
      </c>
      <c r="E473" s="111" t="str">
        <f>UPPER('route plans'!E639)</f>
        <v>SHOP 401, WONDERPARK SHOPPING CENTRE, 1 HEINRICH RD, KARENPARK, ACACIA, 0182</v>
      </c>
      <c r="F473" s="111" t="str">
        <f>UPPER('route plans'!G639)</f>
        <v>NO</v>
      </c>
      <c r="G473" s="111" t="str">
        <f>UPPER('route plans'!H639)</f>
        <v>BUCO</v>
      </c>
      <c r="H473" s="111"/>
      <c r="I473" s="115"/>
      <c r="J473" s="116"/>
      <c r="K473" s="115"/>
      <c r="L473" s="111" t="s">
        <v>8906</v>
      </c>
      <c r="M473" s="111" t="str">
        <f>UPPER('route plans'!N639)</f>
        <v/>
      </c>
      <c r="N473" s="111" t="str">
        <f>UPPER('route plans'!O639)</f>
        <v>NO</v>
      </c>
      <c r="O473" s="111"/>
      <c r="P473" s="111"/>
      <c r="Q473" s="111"/>
      <c r="R473" s="111"/>
      <c r="S473" s="111" t="str">
        <f>UPPER('route plans'!T639)</f>
        <v>BRANDON BARENDS
BBARENDS@THE-BUILDING-COMPANY.COM
072 397 8257</v>
      </c>
      <c r="T473" s="111">
        <f>'route plans'!U639</f>
        <v>0</v>
      </c>
      <c r="U473" s="111"/>
      <c r="V473" s="111"/>
      <c r="W473" s="111">
        <f>'route plans'!X639</f>
        <v>0</v>
      </c>
      <c r="X473" s="111">
        <f>'route plans'!Y639</f>
        <v>0</v>
      </c>
      <c r="Y473" s="111" t="str">
        <f>UPPER('route plans'!Z639)</f>
        <v/>
      </c>
      <c r="Z473" s="111" t="str">
        <f>UPPER('route plans'!AA639)</f>
        <v/>
      </c>
      <c r="AA473" s="111"/>
      <c r="AB473" s="116" t="e">
        <f ca="1">'route plans'!AC639</f>
        <v>#VALUE!</v>
      </c>
      <c r="AC473" s="111"/>
      <c r="AD473" s="111"/>
      <c r="AE473" s="111"/>
      <c r="AF473" s="111"/>
    </row>
    <row r="474" spans="1:32" ht="16.149999999999999" hidden="1" customHeight="1" x14ac:dyDescent="0.25">
      <c r="A474" s="111" t="str">
        <f>UPPER('route plans'!A2215)</f>
        <v>BUCO WORCESTER</v>
      </c>
      <c r="B474" s="111" t="str">
        <f>UPPER('route plans'!B2215)</f>
        <v>WORCESTER</v>
      </c>
      <c r="C474" s="111" t="str">
        <f>UPPER('route plans'!C2215)</f>
        <v>WORCESTER</v>
      </c>
      <c r="D474" s="111" t="str">
        <f>UPPER('route plans'!D2215)</f>
        <v>WESTERN CAPE</v>
      </c>
      <c r="E474" s="111" t="str">
        <f>UPPER('route plans'!E2215)</f>
        <v>CORNER DURBAN &amp; SOMERSET STREETS, WORCESTER, 6850</v>
      </c>
      <c r="F474" s="111" t="str">
        <f>UPPER('route plans'!G2215)</f>
        <v>NO</v>
      </c>
      <c r="G474" s="111" t="str">
        <f>UPPER('route plans'!H2215)</f>
        <v>BUCO</v>
      </c>
      <c r="H474" s="111"/>
      <c r="I474" s="115"/>
      <c r="J474" s="116"/>
      <c r="K474" s="115"/>
      <c r="L474" s="111" t="s">
        <v>8906</v>
      </c>
      <c r="M474" s="111" t="str">
        <f>UPPER('route plans'!N2215)</f>
        <v>N/A</v>
      </c>
      <c r="N474" s="111" t="str">
        <f>UPPER('route plans'!O2215)</f>
        <v>NO</v>
      </c>
      <c r="O474" s="111"/>
      <c r="P474" s="111"/>
      <c r="Q474" s="111"/>
      <c r="R474" s="111"/>
      <c r="S474" s="111" t="str">
        <f>UPPER('route plans'!T2215)</f>
        <v>ANEESA VAN DER FORT
AVANDERFORT@BUCO.CO.ZA
083 381 2597</v>
      </c>
      <c r="T474" s="111">
        <f>'route plans'!U2215</f>
        <v>0</v>
      </c>
      <c r="U474" s="111"/>
      <c r="V474" s="111"/>
      <c r="W474" s="111">
        <f>'route plans'!X2215</f>
        <v>0</v>
      </c>
      <c r="X474" s="111">
        <f>'route plans'!Y2215</f>
        <v>0</v>
      </c>
      <c r="Y474" s="111" t="str">
        <f>UPPER('route plans'!Z2215)</f>
        <v/>
      </c>
      <c r="Z474" s="111" t="str">
        <f>UPPER('route plans'!AA2215)</f>
        <v>WKEULDER@TAGRI.CO.ZA</v>
      </c>
      <c r="AA474" s="118"/>
      <c r="AB474" s="116">
        <f ca="1">'route plans'!AC2215</f>
        <v>823</v>
      </c>
      <c r="AC474" s="111"/>
      <c r="AD474" s="111"/>
      <c r="AE474" s="111"/>
      <c r="AF474" s="111"/>
    </row>
    <row r="475" spans="1:32" ht="16.149999999999999" hidden="1" customHeight="1" x14ac:dyDescent="0.25">
      <c r="A475" s="111" t="str">
        <f>UPPER('route plans'!A641)</f>
        <v>BUDGET STEEL, TILES &amp; CEILINGS</v>
      </c>
      <c r="B475" s="111" t="str">
        <f>UPPER('route plans'!B641)</f>
        <v>ROODEPOORT</v>
      </c>
      <c r="C475" s="111" t="str">
        <f>UPPER('route plans'!C641)</f>
        <v>JOHANNESBURG</v>
      </c>
      <c r="D475" s="111" t="str">
        <f>UPPER('route plans'!D641)</f>
        <v>GAUTENG</v>
      </c>
      <c r="E475" s="111" t="str">
        <f>UPPER('route plans'!E641)</f>
        <v>ROODEPOORT 302-IQ, 1835</v>
      </c>
      <c r="F475" s="111" t="str">
        <f>UPPER('route plans'!G641)</f>
        <v>NO</v>
      </c>
      <c r="G475" s="111" t="str">
        <f>UPPER('route plans'!H641)</f>
        <v>NONE</v>
      </c>
      <c r="H475" s="111"/>
      <c r="I475" s="115"/>
      <c r="J475" s="116"/>
      <c r="K475" s="115"/>
      <c r="L475" s="111" t="s">
        <v>8906</v>
      </c>
      <c r="M475" s="111" t="str">
        <f>UPPER('route plans'!N641)</f>
        <v>N/A</v>
      </c>
      <c r="N475" s="111" t="str">
        <f>UPPER('route plans'!O641)</f>
        <v>NO</v>
      </c>
      <c r="O475" s="111"/>
      <c r="P475" s="111"/>
      <c r="Q475" s="111"/>
      <c r="R475" s="111"/>
      <c r="S475" s="111" t="str">
        <f>UPPER('route plans'!T641)</f>
        <v>ASHRAF</v>
      </c>
      <c r="T475" s="117" t="str">
        <f>'route plans'!U641</f>
        <v>0815275680</v>
      </c>
      <c r="U475" s="111"/>
      <c r="V475" s="111"/>
      <c r="W475" s="115">
        <f>'route plans'!X641</f>
        <v>0</v>
      </c>
      <c r="X475" s="116">
        <f>'route plans'!Y641</f>
        <v>44489</v>
      </c>
      <c r="Y475" s="111" t="str">
        <f>UPPER('route plans'!Z641)</f>
        <v/>
      </c>
      <c r="Z475" s="111" t="str">
        <f>UPPER('route plans'!AA641)</f>
        <v/>
      </c>
      <c r="AA475" s="115"/>
      <c r="AB475" s="116">
        <f ca="1">'route plans'!AC641</f>
        <v>827</v>
      </c>
      <c r="AC475" s="111"/>
      <c r="AD475" s="111"/>
      <c r="AE475" s="111"/>
      <c r="AF475" s="111"/>
    </row>
    <row r="476" spans="1:32" ht="16.149999999999999" hidden="1" customHeight="1" x14ac:dyDescent="0.25">
      <c r="A476" s="111" t="str">
        <f>UPPER('route plans'!A642)</f>
        <v>BUILD &amp; DÉCOR</v>
      </c>
      <c r="B476" s="111" t="str">
        <f>UPPER('route plans'!B642)</f>
        <v>MIDALORE SUID</v>
      </c>
      <c r="C476" s="111" t="str">
        <f>UPPER('route plans'!C642)</f>
        <v>MIDALORE SUID</v>
      </c>
      <c r="D476" s="111" t="str">
        <f>UPPER('route plans'!D642)</f>
        <v xml:space="preserve">LIMPOPO </v>
      </c>
      <c r="E476" s="111" t="str">
        <f>UPPER('route plans'!E642)</f>
        <v>STAND 23 MAIN ROAD POLOKWANE 1059</v>
      </c>
      <c r="F476" s="111" t="str">
        <f>UPPER('route plans'!G642)</f>
        <v>NO</v>
      </c>
      <c r="G476" s="111" t="str">
        <f>UPPER('route plans'!H642)</f>
        <v>EST</v>
      </c>
      <c r="H476" s="111"/>
      <c r="I476" s="115"/>
      <c r="J476" s="116"/>
      <c r="K476" s="115"/>
      <c r="L476" s="111" t="s">
        <v>8906</v>
      </c>
      <c r="M476" s="111" t="str">
        <f>UPPER('route plans'!N642)</f>
        <v>N/A</v>
      </c>
      <c r="N476" s="111" t="str">
        <f>UPPER('route plans'!O642)</f>
        <v>NO</v>
      </c>
      <c r="O476" s="111"/>
      <c r="P476" s="111"/>
      <c r="Q476" s="111"/>
      <c r="R476" s="111"/>
      <c r="S476" s="111" t="str">
        <f>UPPER('route plans'!T642)</f>
        <v>KABEER</v>
      </c>
      <c r="T476" s="117" t="str">
        <f>'route plans'!U642</f>
        <v>078 962 4793</v>
      </c>
      <c r="U476" s="111"/>
      <c r="V476" s="111"/>
      <c r="W476" s="115">
        <f>'route plans'!X642</f>
        <v>0</v>
      </c>
      <c r="X476" s="116">
        <f>'route plans'!Y642</f>
        <v>0</v>
      </c>
      <c r="Y476" s="111" t="str">
        <f>UPPER('route plans'!Z642)</f>
        <v/>
      </c>
      <c r="Z476" s="111" t="str">
        <f>UPPER('route plans'!AA642)</f>
        <v>JFURSECC@GMAIL.COM</v>
      </c>
      <c r="AA476" s="115"/>
      <c r="AB476" s="116" t="e">
        <f ca="1">'route plans'!AC642</f>
        <v>#VALUE!</v>
      </c>
      <c r="AC476" s="111"/>
      <c r="AD476" s="111"/>
      <c r="AE476" s="111"/>
      <c r="AF476" s="111"/>
    </row>
    <row r="477" spans="1:32" ht="16.149999999999999" hidden="1" customHeight="1" x14ac:dyDescent="0.25">
      <c r="A477" s="111" t="str">
        <f>UPPER('route plans'!A2155)</f>
        <v>BUILD &amp; DÉCOR</v>
      </c>
      <c r="B477" s="111" t="str">
        <f>UPPER('route plans'!B2155)</f>
        <v>MIDALORE SUID</v>
      </c>
      <c r="C477" s="111" t="str">
        <f>UPPER('route plans'!C2155)</f>
        <v>MIDALORE SUID</v>
      </c>
      <c r="D477" s="111" t="str">
        <f>UPPER('route plans'!D2155)</f>
        <v>LIMPOPO</v>
      </c>
      <c r="E477" s="111" t="str">
        <f>UPPER('route plans'!E2155)</f>
        <v>STAND 23 MAIN ROAD POLOKWANE 1059</v>
      </c>
      <c r="F477" s="111" t="str">
        <f>UPPER('route plans'!G2155)</f>
        <v>NO</v>
      </c>
      <c r="G477" s="111" t="str">
        <f>UPPER('route plans'!H2155)</f>
        <v>BUILD IT</v>
      </c>
      <c r="H477" s="111"/>
      <c r="I477" s="115"/>
      <c r="J477" s="116"/>
      <c r="K477" s="115"/>
      <c r="L477" s="111" t="s">
        <v>8906</v>
      </c>
      <c r="M477" s="111" t="str">
        <f>UPPER('route plans'!N2155)</f>
        <v>N/A</v>
      </c>
      <c r="N477" s="111" t="str">
        <f>UPPER('route plans'!O2155)</f>
        <v>N</v>
      </c>
      <c r="O477" s="111"/>
      <c r="P477" s="111"/>
      <c r="Q477" s="111"/>
      <c r="R477" s="111"/>
      <c r="S477" s="111" t="str">
        <f>UPPER('route plans'!T2155)</f>
        <v>KABEER</v>
      </c>
      <c r="T477" s="111" t="str">
        <f>'route plans'!U2155</f>
        <v>078 962 4793</v>
      </c>
      <c r="U477" s="111"/>
      <c r="V477" s="111"/>
      <c r="W477" s="111">
        <f>'route plans'!X2155</f>
        <v>0</v>
      </c>
      <c r="X477" s="111">
        <f>'route plans'!Y2155</f>
        <v>0</v>
      </c>
      <c r="Y477" s="111" t="str">
        <f>UPPER('route plans'!Z2155)</f>
        <v/>
      </c>
      <c r="Z477" s="111" t="str">
        <f>UPPER('route plans'!AA2155)</f>
        <v>JFURSECC@GMAIL.COM</v>
      </c>
      <c r="AA477" s="118"/>
      <c r="AB477" s="116">
        <f ca="1">'route plans'!AC2155</f>
        <v>823</v>
      </c>
      <c r="AC477" s="111"/>
      <c r="AD477" s="111"/>
      <c r="AE477" s="111"/>
      <c r="AF477" s="111"/>
    </row>
    <row r="478" spans="1:32" ht="16.149999999999999" hidden="1" customHeight="1" x14ac:dyDescent="0.25">
      <c r="A478" t="s">
        <v>10822</v>
      </c>
      <c r="B478" s="254" t="s">
        <v>11273</v>
      </c>
      <c r="C478" t="s">
        <v>11273</v>
      </c>
      <c r="D478" s="295" t="s">
        <v>10006</v>
      </c>
      <c r="E478" s="300" t="s">
        <v>11818</v>
      </c>
      <c r="G478" s="259" t="s">
        <v>162</v>
      </c>
      <c r="L478" s="224" t="s">
        <v>8906</v>
      </c>
      <c r="S478" s="302" t="s">
        <v>12636</v>
      </c>
      <c r="T478" s="333" t="s">
        <v>2727</v>
      </c>
      <c r="Z478" s="302" t="s">
        <v>13164</v>
      </c>
    </row>
    <row r="479" spans="1:32" ht="16.149999999999999" hidden="1" customHeight="1" x14ac:dyDescent="0.25">
      <c r="A479" s="111" t="str">
        <f>UPPER('route plans'!A643)</f>
        <v>BUILD &amp; SAVE (PTY) LTD</v>
      </c>
      <c r="B479" s="111" t="str">
        <f>UPPER('route plans'!B643)</f>
        <v>BRITS</v>
      </c>
      <c r="C479" s="111" t="str">
        <f>UPPER('route plans'!C643)</f>
        <v>BRITS</v>
      </c>
      <c r="D479" s="111" t="str">
        <f>UPPER('route plans'!D643)</f>
        <v>NORTH WEST</v>
      </c>
      <c r="E479" s="111" t="str">
        <f>UPPER('route plans'!E643)</f>
        <v xml:space="preserve">26 HENDRIK VERWORD AVE </v>
      </c>
      <c r="F479" s="111" t="str">
        <f>UPPER('route plans'!G643)</f>
        <v>NO</v>
      </c>
      <c r="G479" s="111" t="str">
        <f>UPPER('route plans'!H643)</f>
        <v>NONE</v>
      </c>
      <c r="H479" s="111"/>
      <c r="I479" s="115"/>
      <c r="J479" s="116"/>
      <c r="K479" s="115"/>
      <c r="L479" s="111" t="s">
        <v>8906</v>
      </c>
      <c r="M479" s="111" t="str">
        <f>UPPER('route plans'!N643)</f>
        <v>30DAYS</v>
      </c>
      <c r="N479" s="111" t="str">
        <f>UPPER('route plans'!O643)</f>
        <v>NO</v>
      </c>
      <c r="O479" s="111"/>
      <c r="P479" s="111"/>
      <c r="Q479" s="111"/>
      <c r="R479" s="111"/>
      <c r="S479" s="111" t="str">
        <f>UPPER('route plans'!T643)</f>
        <v>MUAZ GHOOR</v>
      </c>
      <c r="T479" s="117" t="str">
        <f>'route plans'!U643</f>
        <v>0727867789</v>
      </c>
      <c r="U479" s="111"/>
      <c r="V479" s="111"/>
      <c r="W479" s="115">
        <f>'route plans'!X643</f>
        <v>44448</v>
      </c>
      <c r="X479" s="116">
        <f>'route plans'!Y643</f>
        <v>41</v>
      </c>
      <c r="Y479" s="111" t="str">
        <f>UPPER('route plans'!Z643)</f>
        <v>YOLANDI</v>
      </c>
      <c r="Z479" s="111" t="str">
        <f>UPPER('route plans'!AA643)</f>
        <v>GHOOR.MUAZ@GMAIL.COM</v>
      </c>
      <c r="AA479" s="115"/>
      <c r="AB479" s="116">
        <f ca="1">'route plans'!AC643</f>
        <v>832</v>
      </c>
      <c r="AC479" s="111"/>
      <c r="AD479" s="111"/>
      <c r="AE479" s="111"/>
      <c r="AF479" s="111"/>
    </row>
    <row r="480" spans="1:32" ht="16.149999999999999" hidden="1" customHeight="1" x14ac:dyDescent="0.25">
      <c r="A480" s="111" t="str">
        <f>UPPER('route plans'!A644)</f>
        <v xml:space="preserve">BUILD &amp; SAVE ENTERPRISE LESOTHO </v>
      </c>
      <c r="B480" s="111" t="str">
        <f>UPPER('route plans'!B644)</f>
        <v>LESOTHO</v>
      </c>
      <c r="C480" s="111" t="str">
        <f>UPPER('route plans'!C644)</f>
        <v>LESOTHO</v>
      </c>
      <c r="D480" s="111" t="str">
        <f>UPPER('route plans'!D644)</f>
        <v>LESOTHO</v>
      </c>
      <c r="E480" s="111" t="str">
        <f>UPPER('route plans'!E644)</f>
        <v>SIRSETSE KHAMA ROAD MADUTSOE LESOTHO</v>
      </c>
      <c r="F480" s="111" t="str">
        <f>UPPER('route plans'!G644)</f>
        <v>NO</v>
      </c>
      <c r="G480" s="111" t="str">
        <f>UPPER('route plans'!H644)</f>
        <v>EST</v>
      </c>
      <c r="H480" s="111"/>
      <c r="I480" s="115"/>
      <c r="J480" s="116"/>
      <c r="K480" s="115"/>
      <c r="L480" s="111" t="s">
        <v>8906</v>
      </c>
      <c r="M480" s="111" t="str">
        <f>UPPER('route plans'!N644)</f>
        <v>N/A</v>
      </c>
      <c r="N480" s="111" t="str">
        <f>UPPER('route plans'!O644)</f>
        <v>NO</v>
      </c>
      <c r="O480" s="111"/>
      <c r="P480" s="111"/>
      <c r="Q480" s="111"/>
      <c r="R480" s="111"/>
      <c r="S480" s="111" t="str">
        <f>UPPER('route plans'!T644)</f>
        <v>HASSEN NOORMOHAMED</v>
      </c>
      <c r="T480" s="111" t="str">
        <f>'route plans'!U644</f>
        <v>073 375 7378</v>
      </c>
      <c r="U480" s="111"/>
      <c r="V480" s="111"/>
      <c r="W480" s="111">
        <f>'route plans'!X644</f>
        <v>0</v>
      </c>
      <c r="X480" s="111">
        <f>'route plans'!Y644</f>
        <v>0</v>
      </c>
      <c r="Y480" s="111" t="str">
        <f>UPPER('route plans'!Z644)</f>
        <v/>
      </c>
      <c r="Z480" s="111" t="str">
        <f>UPPER('route plans'!AA644)</f>
        <v>HASSEN.NOOR@HOTMAIL.COM;MOHSINDOLANI@GMAIL.COM</v>
      </c>
      <c r="AA480" s="111"/>
      <c r="AB480" s="116" t="e">
        <f ca="1">'route plans'!AC644</f>
        <v>#VALUE!</v>
      </c>
      <c r="AC480" s="111"/>
      <c r="AD480" s="111"/>
      <c r="AE480" s="111"/>
      <c r="AF480" s="111"/>
    </row>
    <row r="481" spans="1:32" ht="16.149999999999999" hidden="1" customHeight="1" x14ac:dyDescent="0.25">
      <c r="A481" t="s">
        <v>10803</v>
      </c>
      <c r="B481" s="254" t="s">
        <v>11189</v>
      </c>
      <c r="C481" t="s">
        <v>11189</v>
      </c>
      <c r="D481" s="295" t="s">
        <v>11189</v>
      </c>
      <c r="E481" s="300" t="s">
        <v>11801</v>
      </c>
      <c r="G481" s="259" t="s">
        <v>162</v>
      </c>
      <c r="L481" s="224" t="s">
        <v>8906</v>
      </c>
      <c r="S481" s="302" t="s">
        <v>12498</v>
      </c>
      <c r="T481" s="300" t="s">
        <v>2738</v>
      </c>
      <c r="Z481" s="302" t="s">
        <v>13022</v>
      </c>
    </row>
    <row r="482" spans="1:32" ht="16.149999999999999" hidden="1" customHeight="1" x14ac:dyDescent="0.25">
      <c r="A482" s="111" t="str">
        <f>UPPER('route plans'!A951)</f>
        <v>BUILD &amp; SAVE KUILS RIVER</v>
      </c>
      <c r="B482" s="111" t="str">
        <f>UPPER('route plans'!B951)</f>
        <v>KUILS RIVER</v>
      </c>
      <c r="C482" s="111" t="str">
        <f>UPPER('route plans'!C951)</f>
        <v>KUILS RIVER</v>
      </c>
      <c r="D482" s="111" t="str">
        <f>UPPER('route plans'!D951)</f>
        <v>WESTERN CAPE</v>
      </c>
      <c r="E482" s="111" t="str">
        <f>UPPER('route plans'!E951)</f>
        <v/>
      </c>
      <c r="F482" s="111" t="str">
        <f>UPPER('route plans'!G951)</f>
        <v>NO</v>
      </c>
      <c r="G482" s="111" t="str">
        <f>UPPER('route plans'!H951)</f>
        <v>BUILD &amp; SAVE</v>
      </c>
      <c r="H482" s="111"/>
      <c r="I482" s="115"/>
      <c r="J482" s="116"/>
      <c r="K482" s="115"/>
      <c r="L482" s="111" t="s">
        <v>8906</v>
      </c>
      <c r="M482" s="111" t="str">
        <f>UPPER('route plans'!N951)</f>
        <v>N/A</v>
      </c>
      <c r="N482" s="111" t="str">
        <f>UPPER('route plans'!O951)</f>
        <v>NO</v>
      </c>
      <c r="O482" s="115"/>
      <c r="P482" s="111"/>
      <c r="Q482" s="111"/>
      <c r="R482" s="111"/>
      <c r="S482" s="111" t="str">
        <f>UPPER('route plans'!T951)</f>
        <v/>
      </c>
      <c r="T482" s="111">
        <f>'route plans'!U951</f>
        <v>0</v>
      </c>
      <c r="U482" s="111"/>
      <c r="V482" s="111"/>
      <c r="W482" s="111">
        <f>'route plans'!X951</f>
        <v>0</v>
      </c>
      <c r="X482" s="111">
        <f>'route plans'!Y951</f>
        <v>0</v>
      </c>
      <c r="Y482" s="111" t="str">
        <f>UPPER('route plans'!Z951)</f>
        <v/>
      </c>
      <c r="Z482" s="111" t="str">
        <f>UPPER('route plans'!AA951)</f>
        <v/>
      </c>
      <c r="AA482" s="111"/>
      <c r="AB482" s="116" t="e">
        <f ca="1">'route plans'!AC951</f>
        <v>#VALUE!</v>
      </c>
      <c r="AC482" s="111"/>
      <c r="AD482" s="111"/>
      <c r="AE482" s="111"/>
      <c r="AF482" s="111"/>
    </row>
    <row r="483" spans="1:32" ht="16.149999999999999" hidden="1" customHeight="1" x14ac:dyDescent="0.25">
      <c r="A483" s="111" t="str">
        <f>UPPER('route plans'!A1418)</f>
        <v>BUILD 1  TIME</v>
      </c>
      <c r="B483" s="111" t="str">
        <f>UPPER('route plans'!B1418)</f>
        <v>PHILIPPI</v>
      </c>
      <c r="C483" s="111" t="str">
        <f>UPPER('route plans'!C1418)</f>
        <v>PHILIPPI</v>
      </c>
      <c r="D483" s="111" t="str">
        <f>UPPER('route plans'!D1418)</f>
        <v>WESTERN CAPE</v>
      </c>
      <c r="E483" s="111" t="str">
        <f>UPPER('route plans'!E1418)</f>
        <v>1 STOCK RD, PHILIPPI</v>
      </c>
      <c r="F483" s="111" t="str">
        <f>UPPER('route plans'!G1418)</f>
        <v>NO</v>
      </c>
      <c r="G483" s="111" t="str">
        <f>UPPER('route plans'!H1418)</f>
        <v>NONE</v>
      </c>
      <c r="H483" s="111"/>
      <c r="I483" s="115"/>
      <c r="J483" s="116"/>
      <c r="K483" s="115"/>
      <c r="L483" s="111" t="s">
        <v>8906</v>
      </c>
      <c r="M483" s="111" t="str">
        <f>UPPER('route plans'!N1418)</f>
        <v>30 DAYS</v>
      </c>
      <c r="N483" s="111" t="str">
        <f>UPPER('route plans'!O1418)</f>
        <v>NO</v>
      </c>
      <c r="O483" s="111"/>
      <c r="P483" s="111"/>
      <c r="Q483" s="111"/>
      <c r="R483" s="111"/>
      <c r="S483" s="111" t="str">
        <f>UPPER('route plans'!T1418)</f>
        <v/>
      </c>
      <c r="T483" s="111">
        <f>'route plans'!U1418</f>
        <v>0</v>
      </c>
      <c r="U483" s="111"/>
      <c r="V483" s="111"/>
      <c r="W483" s="111">
        <f>'route plans'!X1418</f>
        <v>0</v>
      </c>
      <c r="X483" s="111">
        <f>'route plans'!Y1418</f>
        <v>0</v>
      </c>
      <c r="Y483" s="111" t="str">
        <f>UPPER('route plans'!Z1418)</f>
        <v/>
      </c>
      <c r="Z483" s="111" t="str">
        <f>UPPER('route plans'!AA1418)</f>
        <v>CVDBERG@TAGRI.CO.ZA</v>
      </c>
      <c r="AA483" s="111"/>
      <c r="AB483" s="116" t="e">
        <f ca="1">'route plans'!AC1418</f>
        <v>#VALUE!</v>
      </c>
      <c r="AC483" s="111"/>
      <c r="AD483" s="111"/>
      <c r="AE483" s="111"/>
      <c r="AF483" s="111"/>
    </row>
    <row r="484" spans="1:32" ht="16.149999999999999" hidden="1" customHeight="1" x14ac:dyDescent="0.25">
      <c r="A484" t="s">
        <v>12084</v>
      </c>
      <c r="B484" t="s">
        <v>351</v>
      </c>
      <c r="C484" t="s">
        <v>351</v>
      </c>
      <c r="D484" t="s">
        <v>59</v>
      </c>
      <c r="E484" t="s">
        <v>12151</v>
      </c>
      <c r="G484" t="s">
        <v>12168</v>
      </c>
      <c r="L484" s="224" t="s">
        <v>8906</v>
      </c>
      <c r="S484" t="s">
        <v>303</v>
      </c>
      <c r="T484" t="s">
        <v>12240</v>
      </c>
    </row>
    <row r="485" spans="1:32" ht="16.149999999999999" hidden="1" customHeight="1" x14ac:dyDescent="0.25">
      <c r="A485" s="111" t="str">
        <f>UPPER('route plans'!A646)</f>
        <v>BUILD AFRICA</v>
      </c>
      <c r="B485" s="111" t="str">
        <f>UPPER('route plans'!B646)</f>
        <v>SANDTON</v>
      </c>
      <c r="C485" s="111" t="str">
        <f>UPPER('route plans'!C646)</f>
        <v>JOHANNESBURG</v>
      </c>
      <c r="D485" s="111" t="str">
        <f>UPPER('route plans'!D646)</f>
        <v>GAUTENG</v>
      </c>
      <c r="E485" s="111" t="str">
        <f>UPPER('route plans'!E646)</f>
        <v>CORNER SOUTH AND, DARTFIELD RD</v>
      </c>
      <c r="F485" s="111" t="str">
        <f>UPPER('route plans'!G646)</f>
        <v>NO</v>
      </c>
      <c r="G485" s="111" t="str">
        <f>UPPER('route plans'!H646)</f>
        <v>NONE</v>
      </c>
      <c r="H485" s="111"/>
      <c r="I485" s="115"/>
      <c r="J485" s="116"/>
      <c r="K485" s="115"/>
      <c r="L485" s="111" t="s">
        <v>8906</v>
      </c>
      <c r="M485" s="111" t="str">
        <f>UPPER('route plans'!N646)</f>
        <v>30DAYS</v>
      </c>
      <c r="N485" s="111" t="str">
        <f>UPPER('route plans'!O646)</f>
        <v>NO</v>
      </c>
      <c r="O485" s="111"/>
      <c r="P485" s="111"/>
      <c r="Q485" s="111"/>
      <c r="R485" s="111"/>
      <c r="S485" s="111" t="str">
        <f>UPPER('route plans'!T646)</f>
        <v>YUNIS</v>
      </c>
      <c r="T485" s="111" t="str">
        <f>'route plans'!U646</f>
        <v>079 296 7847</v>
      </c>
      <c r="U485" s="111"/>
      <c r="V485" s="111"/>
      <c r="W485" s="111">
        <f>'route plans'!X646</f>
        <v>44407</v>
      </c>
      <c r="X485" s="111">
        <f>'route plans'!Y646</f>
        <v>82</v>
      </c>
      <c r="Y485" s="111" t="str">
        <f>UPPER('route plans'!Z646)</f>
        <v/>
      </c>
      <c r="Z485" s="111" t="str">
        <f>UPPER('route plans'!AA646)</f>
        <v/>
      </c>
      <c r="AA485" s="111"/>
      <c r="AB485" s="116">
        <f ca="1">'route plans'!AC646</f>
        <v>832</v>
      </c>
      <c r="AC485" s="111"/>
      <c r="AD485" s="111"/>
      <c r="AE485" s="111"/>
      <c r="AF485" s="111"/>
    </row>
    <row r="486" spans="1:32" ht="16.149999999999999" hidden="1" customHeight="1" x14ac:dyDescent="0.25">
      <c r="A486" t="s">
        <v>12094</v>
      </c>
      <c r="B486" t="s">
        <v>1231</v>
      </c>
      <c r="C486" t="s">
        <v>1231</v>
      </c>
      <c r="D486" t="s">
        <v>5</v>
      </c>
      <c r="E486" t="s">
        <v>12161</v>
      </c>
      <c r="G486" t="s">
        <v>12168</v>
      </c>
      <c r="L486" s="224" t="s">
        <v>8906</v>
      </c>
      <c r="S486" t="s">
        <v>12198</v>
      </c>
      <c r="T486" t="s">
        <v>12249</v>
      </c>
      <c r="Z486" s="260" t="s">
        <v>12308</v>
      </c>
    </row>
    <row r="487" spans="1:32" ht="16.149999999999999" hidden="1" customHeight="1" x14ac:dyDescent="0.25">
      <c r="A487" s="111" t="str">
        <f>UPPER('route plans'!A650)</f>
        <v>BUILD AFRICA LTD</v>
      </c>
      <c r="B487" s="111" t="str">
        <f>UPPER('route plans'!B650)</f>
        <v>LIMBE</v>
      </c>
      <c r="C487" s="111" t="str">
        <f>UPPER('route plans'!C650)</f>
        <v>LIMBE</v>
      </c>
      <c r="D487" s="111" t="str">
        <f>UPPER('route plans'!D650)</f>
        <v xml:space="preserve">MALAWI </v>
      </c>
      <c r="E487" s="111" t="str">
        <f>UPPER('route plans'!E650)</f>
        <v>KAMUZU HIGHWAY MALAWI</v>
      </c>
      <c r="F487" s="111" t="str">
        <f>UPPER('route plans'!G650)</f>
        <v>NO</v>
      </c>
      <c r="G487" s="111" t="str">
        <f>UPPER('route plans'!H650)</f>
        <v>EST</v>
      </c>
      <c r="H487" s="111"/>
      <c r="I487" s="115"/>
      <c r="J487" s="116"/>
      <c r="K487" s="115"/>
      <c r="L487" s="111" t="s">
        <v>8906</v>
      </c>
      <c r="M487" s="111" t="str">
        <f>UPPER('route plans'!N650)</f>
        <v>N/A</v>
      </c>
      <c r="N487" s="111" t="str">
        <f>UPPER('route plans'!O650)</f>
        <v>NO</v>
      </c>
      <c r="O487" s="111"/>
      <c r="P487" s="111"/>
      <c r="Q487" s="111"/>
      <c r="R487" s="111"/>
      <c r="S487" s="111" t="str">
        <f>UPPER('route plans'!T650)</f>
        <v>WAREN GARNER</v>
      </c>
      <c r="T487" s="117" t="str">
        <f>'route plans'!U650</f>
        <v>+265 883657884</v>
      </c>
      <c r="U487" s="111"/>
      <c r="V487" s="111"/>
      <c r="W487" s="111">
        <f>'route plans'!X650</f>
        <v>0</v>
      </c>
      <c r="X487" s="116">
        <f>'route plans'!Y650</f>
        <v>0</v>
      </c>
      <c r="Y487" s="111" t="str">
        <f>UPPER('route plans'!Z650)</f>
        <v/>
      </c>
      <c r="Z487" s="111" t="str">
        <f>UPPER('route plans'!AA650)</f>
        <v>WARREN@OGBUILDAFRICA.COM</v>
      </c>
      <c r="AA487" s="115"/>
      <c r="AB487" s="116" t="e">
        <f ca="1">'route plans'!AC650</f>
        <v>#VALUE!</v>
      </c>
      <c r="AC487" s="111"/>
      <c r="AD487" s="111"/>
      <c r="AE487" s="111"/>
      <c r="AF487" s="111"/>
    </row>
    <row r="488" spans="1:32" ht="16.149999999999999" hidden="1" customHeight="1" x14ac:dyDescent="0.25">
      <c r="A488" s="111" t="str">
        <f>UPPER('route plans'!A1831)</f>
        <v>BUILD AFRICA LTD</v>
      </c>
      <c r="B488" s="111" t="str">
        <f>UPPER('route plans'!B1831)</f>
        <v>LIMBE</v>
      </c>
      <c r="C488" s="111" t="str">
        <f>UPPER('route plans'!C1831)</f>
        <v>LIMBE</v>
      </c>
      <c r="D488" s="111" t="str">
        <f>UPPER('route plans'!D1831)</f>
        <v>MALAWI</v>
      </c>
      <c r="E488" s="111" t="str">
        <f>UPPER('route plans'!E1831)</f>
        <v>KAMUZU HIGHWAY MALAWI</v>
      </c>
      <c r="F488" s="111" t="str">
        <f>UPPER('route plans'!G1831)</f>
        <v>NO</v>
      </c>
      <c r="G488" s="111" t="str">
        <f>UPPER('route plans'!H1831)</f>
        <v>BUILD IT</v>
      </c>
      <c r="H488" s="111"/>
      <c r="I488" s="115"/>
      <c r="J488" s="116"/>
      <c r="K488" s="115"/>
      <c r="L488" s="111" t="s">
        <v>8906</v>
      </c>
      <c r="M488" s="111" t="str">
        <f>UPPER('route plans'!N1831)</f>
        <v>N/A</v>
      </c>
      <c r="N488" s="111" t="str">
        <f>UPPER('route plans'!O1831)</f>
        <v>N</v>
      </c>
      <c r="O488" s="111"/>
      <c r="P488" s="111"/>
      <c r="Q488" s="111"/>
      <c r="R488" s="111"/>
      <c r="S488" s="111" t="str">
        <f>UPPER('route plans'!T1831)</f>
        <v>WAREN GARNER</v>
      </c>
      <c r="T488" s="111" t="str">
        <f>'route plans'!U1831</f>
        <v>#ERROR!</v>
      </c>
      <c r="U488" s="111"/>
      <c r="V488" s="111"/>
      <c r="W488" s="111">
        <f>'route plans'!X1831</f>
        <v>0</v>
      </c>
      <c r="X488" s="111">
        <f>'route plans'!Y1831</f>
        <v>0</v>
      </c>
      <c r="Y488" s="111" t="str">
        <f>UPPER('route plans'!Z1831)</f>
        <v/>
      </c>
      <c r="Z488" s="111" t="str">
        <f>UPPER('route plans'!AA1831)</f>
        <v>WARREN@OGBUILDAFRICA.COM</v>
      </c>
      <c r="AA488" s="118"/>
      <c r="AB488" s="116">
        <f ca="1">'route plans'!AC1831</f>
        <v>823</v>
      </c>
      <c r="AC488" s="111"/>
      <c r="AD488" s="111"/>
      <c r="AE488" s="111"/>
      <c r="AF488" s="111"/>
    </row>
    <row r="489" spans="1:32" ht="16.149999999999999" hidden="1" customHeight="1" x14ac:dyDescent="0.25">
      <c r="A489" t="s">
        <v>10401</v>
      </c>
      <c r="B489" s="254" t="s">
        <v>11070</v>
      </c>
      <c r="C489" t="s">
        <v>11070</v>
      </c>
      <c r="D489" s="295" t="s">
        <v>11374</v>
      </c>
      <c r="E489" s="300" t="s">
        <v>11412</v>
      </c>
      <c r="G489" s="259" t="s">
        <v>162</v>
      </c>
      <c r="L489" s="224" t="s">
        <v>8906</v>
      </c>
      <c r="S489" s="302" t="s">
        <v>12341</v>
      </c>
      <c r="T489" s="327" t="s">
        <v>2766</v>
      </c>
      <c r="Z489" s="312" t="s">
        <v>12865</v>
      </c>
    </row>
    <row r="490" spans="1:32" ht="16.149999999999999" hidden="1" customHeight="1" x14ac:dyDescent="0.25">
      <c r="A490" s="111" t="str">
        <f>UPPER('route plans'!A1355)</f>
        <v xml:space="preserve">BUILD AND SAVE </v>
      </c>
      <c r="B490" s="111" t="str">
        <f>UPPER('route plans'!B1355)</f>
        <v>ONVERWACHT</v>
      </c>
      <c r="C490" s="111" t="str">
        <f>UPPER('route plans'!C1355)</f>
        <v>ONVERWACHT</v>
      </c>
      <c r="D490" s="111" t="str">
        <f>UPPER('route plans'!D1355)</f>
        <v>WESTERN CAPE</v>
      </c>
      <c r="E490" s="111" t="str">
        <f>UPPER('route plans'!E1355)</f>
        <v> 97, 89 GEORGE ST, ONVERWACHT,</v>
      </c>
      <c r="F490" s="111" t="str">
        <f>UPPER('route plans'!G1355)</f>
        <v>NO</v>
      </c>
      <c r="G490" s="111" t="str">
        <f>UPPER('route plans'!H1355)</f>
        <v>NONE</v>
      </c>
      <c r="H490" s="111"/>
      <c r="I490" s="115"/>
      <c r="J490" s="116"/>
      <c r="K490" s="115"/>
      <c r="L490" s="111" t="s">
        <v>8906</v>
      </c>
      <c r="M490" s="111" t="str">
        <f>UPPER('route plans'!N1355)</f>
        <v>COD</v>
      </c>
      <c r="N490" s="111" t="str">
        <f>UPPER('route plans'!O1355)</f>
        <v>N</v>
      </c>
      <c r="O490" s="111"/>
      <c r="P490" s="111"/>
      <c r="Q490" s="111"/>
      <c r="R490" s="111"/>
      <c r="S490" s="111" t="str">
        <f>UPPER('route plans'!T1355)</f>
        <v/>
      </c>
      <c r="T490" s="119">
        <f>'route plans'!U1355</f>
        <v>0</v>
      </c>
      <c r="U490" s="111"/>
      <c r="V490" s="111"/>
      <c r="W490" s="111">
        <f>'route plans'!X1355</f>
        <v>0</v>
      </c>
      <c r="X490" s="111">
        <f>'route plans'!Y1355</f>
        <v>0</v>
      </c>
      <c r="Y490" s="111" t="str">
        <f>UPPER('route plans'!Z1355)</f>
        <v/>
      </c>
      <c r="Z490" s="111" t="str">
        <f>UPPER('route plans'!AA1355)</f>
        <v>SAXONSEAHARDWARE@GMAIL.COM</v>
      </c>
      <c r="AA490" s="111"/>
      <c r="AB490" s="116" t="e">
        <f ca="1">'route plans'!AC1355</f>
        <v>#VALUE!</v>
      </c>
      <c r="AC490" s="111"/>
      <c r="AD490" s="111"/>
      <c r="AE490" s="111"/>
      <c r="AF490" s="111"/>
    </row>
    <row r="491" spans="1:32" ht="16.149999999999999" hidden="1" customHeight="1" x14ac:dyDescent="0.25">
      <c r="A491" s="111" t="str">
        <f>UPPER('route plans'!A652)</f>
        <v>BUILD CASH HARDWARE</v>
      </c>
      <c r="B491" s="111" t="str">
        <f>UPPER('route plans'!B652)</f>
        <v>UMTATA</v>
      </c>
      <c r="C491" s="111" t="str">
        <f>UPPER('route plans'!C652)</f>
        <v>UMTATA</v>
      </c>
      <c r="D491" s="111" t="str">
        <f>UPPER('route plans'!D652)</f>
        <v>EASTERN CAPE</v>
      </c>
      <c r="E491" s="111" t="str">
        <f>UPPER('route plans'!E652)</f>
        <v>N2 ULTRA CITY, EAST LONDON ROAD, UMTATA, 5100</v>
      </c>
      <c r="F491" s="111" t="str">
        <f>UPPER('route plans'!G652)</f>
        <v>NO</v>
      </c>
      <c r="G491" s="111" t="str">
        <f>UPPER('route plans'!H652)</f>
        <v>POWER BUILD</v>
      </c>
      <c r="H491" s="111"/>
      <c r="I491" s="115"/>
      <c r="J491" s="116"/>
      <c r="K491" s="115"/>
      <c r="L491" s="111" t="s">
        <v>8906</v>
      </c>
      <c r="M491" s="111" t="str">
        <f>UPPER('route plans'!N652)</f>
        <v>N/A</v>
      </c>
      <c r="N491" s="111" t="str">
        <f>UPPER('route plans'!O652)</f>
        <v>N</v>
      </c>
      <c r="O491" s="111"/>
      <c r="P491" s="111"/>
      <c r="Q491" s="111"/>
      <c r="R491" s="111"/>
      <c r="S491" s="111" t="str">
        <f>UPPER('route plans'!T652)</f>
        <v>MUHAMMAD ASIF</v>
      </c>
      <c r="T491" s="119" t="str">
        <f>'route plans'!U652</f>
        <v>081 350 8638</v>
      </c>
      <c r="U491" s="111"/>
      <c r="V491" s="111"/>
      <c r="W491" s="111">
        <f>'route plans'!X652</f>
        <v>0</v>
      </c>
      <c r="X491" s="116">
        <f>'route plans'!Y652</f>
        <v>44489</v>
      </c>
      <c r="Y491" s="111" t="str">
        <f>UPPER('route plans'!Z652)</f>
        <v/>
      </c>
      <c r="Z491" s="111" t="str">
        <f>UPPER('route plans'!AA652)</f>
        <v xml:space="preserve">IZAM525255@GMAIL.COM </v>
      </c>
      <c r="AA491" s="118"/>
      <c r="AB491" s="116">
        <f ca="1">'route plans'!AC652</f>
        <v>827</v>
      </c>
      <c r="AC491" s="111"/>
      <c r="AD491" s="111"/>
      <c r="AE491" s="111"/>
      <c r="AF491" s="111"/>
    </row>
    <row r="492" spans="1:32" ht="16.149999999999999" hidden="1" customHeight="1" x14ac:dyDescent="0.25">
      <c r="A492" s="111" t="str">
        <f>UPPER('route plans'!A628)</f>
        <v>BUILD IT</v>
      </c>
      <c r="B492" s="111" t="str">
        <f>UPPER('route plans'!B628)</f>
        <v>GROBLERSDAL</v>
      </c>
      <c r="C492" s="111" t="str">
        <f>UPPER('route plans'!C628)</f>
        <v>GROBLERSDAL</v>
      </c>
      <c r="D492" s="111" t="str">
        <f>UPPER('route plans'!D628)</f>
        <v>MPUMALANGA</v>
      </c>
      <c r="E492" s="111" t="str">
        <f>UPPER('route plans'!E628)</f>
        <v>GROBLER AVE</v>
      </c>
      <c r="F492" s="111" t="str">
        <f>UPPER('route plans'!G628)</f>
        <v>NO</v>
      </c>
      <c r="G492" s="111" t="str">
        <f>UPPER('route plans'!H628)</f>
        <v>BUILD IT</v>
      </c>
      <c r="H492" s="111"/>
      <c r="I492" s="115"/>
      <c r="J492" s="116"/>
      <c r="K492" s="115"/>
      <c r="L492" s="111" t="s">
        <v>8906</v>
      </c>
      <c r="M492" s="111" t="str">
        <f>UPPER('route plans'!N628)</f>
        <v>N/A</v>
      </c>
      <c r="N492" s="111" t="str">
        <f>UPPER('route plans'!O628)</f>
        <v>NO</v>
      </c>
      <c r="O492" s="111"/>
      <c r="P492" s="111"/>
      <c r="Q492" s="111"/>
      <c r="R492" s="111"/>
      <c r="S492" s="111" t="str">
        <f>UPPER('route plans'!T628)</f>
        <v/>
      </c>
      <c r="T492" s="111" t="str">
        <f>'route plans'!U628</f>
        <v>0132625051</v>
      </c>
      <c r="U492" s="111"/>
      <c r="V492" s="111"/>
      <c r="W492" s="111">
        <f>'route plans'!X628</f>
        <v>0</v>
      </c>
      <c r="X492" s="116">
        <f>'route plans'!Y628</f>
        <v>0</v>
      </c>
      <c r="Y492" s="111" t="str">
        <f>UPPER('route plans'!Z628)</f>
        <v/>
      </c>
      <c r="Z492" s="111" t="str">
        <f>UPPER('route plans'!AA628)</f>
        <v/>
      </c>
      <c r="AA492" s="118"/>
      <c r="AB492" s="116" t="e">
        <f ca="1">'route plans'!AC628</f>
        <v>#VALUE!</v>
      </c>
      <c r="AC492" s="111"/>
      <c r="AD492" s="111"/>
      <c r="AE492" s="111"/>
      <c r="AF492" s="111"/>
    </row>
    <row r="493" spans="1:32" ht="16.149999999999999" hidden="1" customHeight="1" x14ac:dyDescent="0.25">
      <c r="A493" s="111" t="str">
        <f>UPPER('route plans'!A653)</f>
        <v>BUILD IT ACKERMANS</v>
      </c>
      <c r="B493" s="111" t="str">
        <f>UPPER('route plans'!B653)</f>
        <v>SILVERTON</v>
      </c>
      <c r="C493" s="111" t="str">
        <f>UPPER('route plans'!C653)</f>
        <v>PRETORIA</v>
      </c>
      <c r="D493" s="111" t="str">
        <f>UPPER('route plans'!D653)</f>
        <v>GAUTENG</v>
      </c>
      <c r="E493" s="111" t="str">
        <f>UPPER('route plans'!E653)</f>
        <v>SHOP 4, 617 PRETORIA STREET NORTH RAND,SILVER PLACE, EASTWAY CENTRE, PRETORIA, 0184</v>
      </c>
      <c r="F493" s="111" t="str">
        <f>UPPER('route plans'!G653)</f>
        <v>NO</v>
      </c>
      <c r="G493" s="111" t="str">
        <f>UPPER('route plans'!H653)</f>
        <v>BUILD IT</v>
      </c>
      <c r="H493" s="111"/>
      <c r="I493" s="115"/>
      <c r="J493" s="116"/>
      <c r="K493" s="115"/>
      <c r="L493" s="111" t="s">
        <v>8906</v>
      </c>
      <c r="M493" s="111" t="str">
        <f>UPPER('route plans'!N653)</f>
        <v>N/A</v>
      </c>
      <c r="N493" s="111" t="str">
        <f>UPPER('route plans'!O653)</f>
        <v>N</v>
      </c>
      <c r="O493" s="111"/>
      <c r="P493" s="111"/>
      <c r="Q493" s="111"/>
      <c r="R493" s="111"/>
      <c r="S493" s="111" t="str">
        <f>UPPER('route plans'!T653)</f>
        <v/>
      </c>
      <c r="T493" s="119">
        <f>'route plans'!U653</f>
        <v>128042780</v>
      </c>
      <c r="U493" s="111"/>
      <c r="V493" s="111"/>
      <c r="W493" s="111">
        <f>'route plans'!X653</f>
        <v>0</v>
      </c>
      <c r="X493" s="116">
        <f>'route plans'!Y653</f>
        <v>44489</v>
      </c>
      <c r="Y493" s="111" t="str">
        <f>UPPER('route plans'!Z653)</f>
        <v/>
      </c>
      <c r="Z493" s="111" t="str">
        <f>UPPER('route plans'!AA653)</f>
        <v/>
      </c>
      <c r="AA493" s="115"/>
      <c r="AB493" s="116">
        <f ca="1">'route plans'!AC653</f>
        <v>827</v>
      </c>
      <c r="AC493" s="111"/>
      <c r="AD493" s="111"/>
      <c r="AE493" s="111"/>
      <c r="AF493" s="111"/>
    </row>
    <row r="494" spans="1:32" ht="16.149999999999999" hidden="1" customHeight="1" x14ac:dyDescent="0.25">
      <c r="A494" s="111" t="str">
        <f>UPPER('route plans'!A655)</f>
        <v>BUILD IT ATTERIDGEVILLE</v>
      </c>
      <c r="B494" s="111" t="str">
        <f>UPPER('route plans'!B655)</f>
        <v>ATTERIDGEVILLE</v>
      </c>
      <c r="C494" s="111" t="str">
        <f>UPPER('route plans'!C655)</f>
        <v>PRETORIA</v>
      </c>
      <c r="D494" s="111" t="str">
        <f>UPPER('route plans'!D655)</f>
        <v>GAUTENG</v>
      </c>
      <c r="E494" s="111" t="str">
        <f>UPPER('route plans'!E655)</f>
        <v>G06, ATTLYN SHOPPING CENTRE, 63 KHOZA ST, ATTERIDGEVILLE, PRETORIA, 0008</v>
      </c>
      <c r="F494" s="111" t="str">
        <f>UPPER('route plans'!G655)</f>
        <v>NO</v>
      </c>
      <c r="G494" s="111" t="str">
        <f>UPPER('route plans'!H655)</f>
        <v>BUILD IT</v>
      </c>
      <c r="H494" s="111"/>
      <c r="I494" s="115"/>
      <c r="J494" s="116"/>
      <c r="K494" s="115"/>
      <c r="L494" s="111" t="s">
        <v>8906</v>
      </c>
      <c r="M494" s="111" t="str">
        <f>UPPER('route plans'!N655)</f>
        <v>N/A</v>
      </c>
      <c r="N494" s="111" t="str">
        <f>UPPER('route plans'!O655)</f>
        <v>N</v>
      </c>
      <c r="O494" s="111"/>
      <c r="P494" s="111"/>
      <c r="Q494" s="111"/>
      <c r="R494" s="111"/>
      <c r="S494" s="111" t="str">
        <f>UPPER('route plans'!T655)</f>
        <v/>
      </c>
      <c r="T494" s="117">
        <f>'route plans'!U655</f>
        <v>123730819</v>
      </c>
      <c r="U494" s="111"/>
      <c r="V494" s="111"/>
      <c r="W494" s="111">
        <f>'route plans'!X655</f>
        <v>0</v>
      </c>
      <c r="X494" s="116">
        <f>'route plans'!Y655</f>
        <v>44489</v>
      </c>
      <c r="Y494" s="111" t="str">
        <f>UPPER('route plans'!Z655)</f>
        <v/>
      </c>
      <c r="Z494" s="111" t="str">
        <f>UPPER('route plans'!AA655)</f>
        <v/>
      </c>
      <c r="AA494" s="115"/>
      <c r="AB494" s="116">
        <f ca="1">'route plans'!AC655</f>
        <v>827</v>
      </c>
      <c r="AC494" s="111"/>
      <c r="AD494" s="111"/>
      <c r="AE494" s="111"/>
      <c r="AF494" s="111"/>
    </row>
    <row r="495" spans="1:32" ht="16.149999999999999" hidden="1" customHeight="1" x14ac:dyDescent="0.25">
      <c r="A495" s="111" t="str">
        <f>UPPER('route plans'!A657)</f>
        <v>BUILD IT BATAVIA</v>
      </c>
      <c r="B495" s="111" t="str">
        <f>UPPER('route plans'!B657)</f>
        <v>ROODEPOORT</v>
      </c>
      <c r="C495" s="111" t="str">
        <f>UPPER('route plans'!C657)</f>
        <v>JOHANNESBURG</v>
      </c>
      <c r="D495" s="111" t="str">
        <f>UPPER('route plans'!D657)</f>
        <v>GAUTENG</v>
      </c>
      <c r="E495" s="111" t="str">
        <f>UPPER('route plans'!E657)</f>
        <v>SOUTH RAND, QUELLERIE STREET, RANDFONTEIN RD, WITPOORTJIE, ROODEPOORT, 2001</v>
      </c>
      <c r="F495" s="111" t="str">
        <f>UPPER('route plans'!G657)</f>
        <v>NO</v>
      </c>
      <c r="G495" s="111" t="str">
        <f>UPPER('route plans'!H657)</f>
        <v>BUILD IT</v>
      </c>
      <c r="H495" s="111"/>
      <c r="I495" s="115"/>
      <c r="J495" s="116"/>
      <c r="K495" s="115"/>
      <c r="L495" s="111" t="s">
        <v>8906</v>
      </c>
      <c r="M495" s="111" t="str">
        <f>UPPER('route plans'!N657)</f>
        <v>N/A</v>
      </c>
      <c r="N495" s="111" t="str">
        <f>UPPER('route plans'!O657)</f>
        <v>N</v>
      </c>
      <c r="O495" s="111"/>
      <c r="P495" s="111"/>
      <c r="Q495" s="111"/>
      <c r="R495" s="111"/>
      <c r="S495" s="111" t="str">
        <f>UPPER('route plans'!T657)</f>
        <v/>
      </c>
      <c r="T495" s="117">
        <f>'route plans'!U657</f>
        <v>105954511</v>
      </c>
      <c r="U495" s="111"/>
      <c r="V495" s="111"/>
      <c r="W495" s="111">
        <f>'route plans'!X657</f>
        <v>0</v>
      </c>
      <c r="X495" s="116">
        <f>'route plans'!Y657</f>
        <v>44489</v>
      </c>
      <c r="Y495" s="111" t="str">
        <f>UPPER('route plans'!Z657)</f>
        <v/>
      </c>
      <c r="Z495" s="111" t="str">
        <f>UPPER('route plans'!AA657)</f>
        <v/>
      </c>
      <c r="AA495" s="115"/>
      <c r="AB495" s="116">
        <f ca="1">'route plans'!AC657</f>
        <v>827</v>
      </c>
      <c r="AC495" s="111"/>
      <c r="AD495" s="111"/>
      <c r="AE495" s="111"/>
      <c r="AF495" s="111"/>
    </row>
    <row r="496" spans="1:32" ht="16.149999999999999" hidden="1" customHeight="1" x14ac:dyDescent="0.25">
      <c r="A496" s="111" t="str">
        <f>UPPER('route plans'!A658)</f>
        <v>BUILD IT BOCHUM</v>
      </c>
      <c r="B496" s="111" t="str">
        <f>UPPER('route plans'!B658)</f>
        <v>BOCHUM</v>
      </c>
      <c r="C496" s="111" t="str">
        <f>UPPER('route plans'!C658)</f>
        <v>BOCHUM</v>
      </c>
      <c r="D496" s="111" t="str">
        <f>UPPER('route plans'!D658)</f>
        <v>LIMPOPO</v>
      </c>
      <c r="E496" s="111" t="str">
        <f>UPPER('route plans'!E658)</f>
        <v>EXT 3 LEBALALENG RD, BOCHUM-A</v>
      </c>
      <c r="F496" s="111" t="str">
        <f>UPPER('route plans'!G658)</f>
        <v>NO</v>
      </c>
      <c r="G496" s="111" t="str">
        <f>UPPER('route plans'!H658)</f>
        <v>BUILD IT</v>
      </c>
      <c r="H496" s="111"/>
      <c r="I496" s="115"/>
      <c r="J496" s="116"/>
      <c r="K496" s="115"/>
      <c r="L496" s="111" t="s">
        <v>8906</v>
      </c>
      <c r="M496" s="111" t="str">
        <f>UPPER('route plans'!N658)</f>
        <v>30 DAYS</v>
      </c>
      <c r="N496" s="111" t="str">
        <f>UPPER('route plans'!O658)</f>
        <v>N</v>
      </c>
      <c r="O496" s="111"/>
      <c r="P496" s="111"/>
      <c r="Q496" s="111"/>
      <c r="R496" s="111"/>
      <c r="S496" s="111" t="str">
        <f>UPPER('route plans'!T658)</f>
        <v/>
      </c>
      <c r="T496" s="117">
        <f>'route plans'!U658</f>
        <v>0</v>
      </c>
      <c r="U496" s="111"/>
      <c r="V496" s="111"/>
      <c r="W496" s="111">
        <f>'route plans'!X658</f>
        <v>44433</v>
      </c>
      <c r="X496" s="116">
        <f>'route plans'!Y658</f>
        <v>56</v>
      </c>
      <c r="Y496" s="111" t="str">
        <f>UPPER('route plans'!Z658)</f>
        <v/>
      </c>
      <c r="Z496" s="111" t="str">
        <f>UPPER('route plans'!AA658)</f>
        <v/>
      </c>
      <c r="AA496" s="115"/>
      <c r="AB496" s="116" t="e">
        <f ca="1">'route plans'!AC658</f>
        <v>#VALUE!</v>
      </c>
      <c r="AC496" s="111"/>
      <c r="AD496" s="111"/>
      <c r="AE496" s="111"/>
      <c r="AF496" s="111"/>
    </row>
    <row r="497" spans="1:32" ht="16.149999999999999" hidden="1" customHeight="1" x14ac:dyDescent="0.25">
      <c r="A497" s="111" t="str">
        <f>UPPER('route plans'!A662)</f>
        <v>BUILD IT BOLANI</v>
      </c>
      <c r="B497" s="111" t="str">
        <f>UPPER('route plans'!B662)</f>
        <v>SOWETO</v>
      </c>
      <c r="C497" s="111" t="str">
        <f>UPPER('route plans'!C662)</f>
        <v>JOHANNESBURG</v>
      </c>
      <c r="D497" s="111" t="str">
        <f>UPPER('route plans'!D662)</f>
        <v>GAUTENG</v>
      </c>
      <c r="E497" s="111" t="str">
        <f>UPPER('route plans'!E662)</f>
        <v>2427 BOLANI RD, ZOLA 1, SOWETO, 1878</v>
      </c>
      <c r="F497" s="111" t="str">
        <f>UPPER('route plans'!G662)</f>
        <v>NO</v>
      </c>
      <c r="G497" s="111" t="str">
        <f>UPPER('route plans'!H662)</f>
        <v>BUILD IT</v>
      </c>
      <c r="H497" s="111"/>
      <c r="I497" s="115"/>
      <c r="J497" s="116"/>
      <c r="K497" s="115"/>
      <c r="L497" s="111" t="s">
        <v>8906</v>
      </c>
      <c r="M497" s="111" t="str">
        <f>UPPER('route plans'!N662)</f>
        <v>N/A</v>
      </c>
      <c r="N497" s="111" t="str">
        <f>UPPER('route plans'!O662)</f>
        <v>N</v>
      </c>
      <c r="O497" s="115"/>
      <c r="P497" s="111"/>
      <c r="Q497" s="111"/>
      <c r="R497" s="111"/>
      <c r="S497" s="111" t="str">
        <f>UPPER('route plans'!T662)</f>
        <v/>
      </c>
      <c r="T497" s="117">
        <f>'route plans'!U662</f>
        <v>119302811</v>
      </c>
      <c r="U497" s="111"/>
      <c r="V497" s="111"/>
      <c r="W497" s="111">
        <f>'route plans'!X662</f>
        <v>0</v>
      </c>
      <c r="X497" s="116">
        <f>'route plans'!Y662</f>
        <v>44489</v>
      </c>
      <c r="Y497" s="111" t="str">
        <f>UPPER('route plans'!Z662)</f>
        <v/>
      </c>
      <c r="Z497" s="111" t="str">
        <f>UPPER('route plans'!AA662)</f>
        <v/>
      </c>
      <c r="AA497" s="115"/>
      <c r="AB497" s="116">
        <f ca="1">'route plans'!AC662</f>
        <v>827</v>
      </c>
      <c r="AC497" s="111"/>
      <c r="AD497" s="111"/>
      <c r="AE497" s="111"/>
      <c r="AF497" s="111"/>
    </row>
    <row r="498" spans="1:32" ht="16.149999999999999" hidden="1" customHeight="1" x14ac:dyDescent="0.25">
      <c r="A498" s="111" t="str">
        <f>UPPER('route plans'!A663)</f>
        <v>BUILD IT BON ACCORD</v>
      </c>
      <c r="B498" s="111" t="str">
        <f>UPPER('route plans'!B663)</f>
        <v>ONDERSTEPOORT</v>
      </c>
      <c r="C498" s="111" t="str">
        <f>UPPER('route plans'!C663)</f>
        <v>PRETORIA</v>
      </c>
      <c r="D498" s="111" t="str">
        <f>UPPER('route plans'!D663)</f>
        <v>GAUTENG</v>
      </c>
      <c r="E498" s="111" t="str">
        <f>UPPER('route plans'!E663)</f>
        <v>BON ACCORD CENTRE, 841 LAVENDER RD, ONDERSTEPOORT, PRETORIA, 0182</v>
      </c>
      <c r="F498" s="111" t="str">
        <f>UPPER('route plans'!G663)</f>
        <v>NO</v>
      </c>
      <c r="G498" s="111" t="str">
        <f>UPPER('route plans'!H663)</f>
        <v>BUILD IT</v>
      </c>
      <c r="H498" s="111"/>
      <c r="I498" s="115"/>
      <c r="J498" s="116"/>
      <c r="K498" s="115"/>
      <c r="L498" s="111" t="s">
        <v>8906</v>
      </c>
      <c r="M498" s="111" t="str">
        <f>UPPER('route plans'!N663)</f>
        <v>N/A</v>
      </c>
      <c r="N498" s="111" t="str">
        <f>UPPER('route plans'!O663)</f>
        <v>N</v>
      </c>
      <c r="O498" s="115"/>
      <c r="P498" s="111"/>
      <c r="Q498" s="111"/>
      <c r="R498" s="111"/>
      <c r="S498" s="111" t="str">
        <f>UPPER('route plans'!T663)</f>
        <v/>
      </c>
      <c r="T498" s="117">
        <f>'route plans'!U663</f>
        <v>125620356</v>
      </c>
      <c r="U498" s="111"/>
      <c r="V498" s="111"/>
      <c r="W498" s="115">
        <f>'route plans'!X663</f>
        <v>0</v>
      </c>
      <c r="X498" s="116">
        <f>'route plans'!Y663</f>
        <v>44489</v>
      </c>
      <c r="Y498" s="111" t="str">
        <f>UPPER('route plans'!Z663)</f>
        <v/>
      </c>
      <c r="Z498" s="111" t="str">
        <f>UPPER('route plans'!AA663)</f>
        <v/>
      </c>
      <c r="AA498" s="115"/>
      <c r="AB498" s="116">
        <f ca="1">'route plans'!AC663</f>
        <v>827</v>
      </c>
      <c r="AC498" s="111"/>
      <c r="AD498" s="111"/>
      <c r="AE498" s="111"/>
      <c r="AF498" s="111"/>
    </row>
    <row r="499" spans="1:32" ht="16.149999999999999" hidden="1" customHeight="1" x14ac:dyDescent="0.25">
      <c r="A499" s="111" t="str">
        <f>UPPER('route plans'!A665)</f>
        <v>BUILD IT BRONKHORSTSPRUIT</v>
      </c>
      <c r="B499" s="111" t="str">
        <f>UPPER('route plans'!B665)</f>
        <v>BRONKHORSTSPRUIT</v>
      </c>
      <c r="C499" s="111" t="str">
        <f>UPPER('route plans'!C665)</f>
        <v>BRONKHORSTSPRUIT</v>
      </c>
      <c r="D499" s="111" t="str">
        <f>UPPER('route plans'!D665)</f>
        <v>GAUTENG</v>
      </c>
      <c r="E499" s="111" t="str">
        <f>UPPER('route plans'!E665)</f>
        <v>39 LANHAM ST</v>
      </c>
      <c r="F499" s="111" t="str">
        <f>UPPER('route plans'!G665)</f>
        <v>NO</v>
      </c>
      <c r="G499" s="111" t="str">
        <f>UPPER('route plans'!H665)</f>
        <v>BUILD IT</v>
      </c>
      <c r="H499" s="111"/>
      <c r="I499" s="115"/>
      <c r="J499" s="116"/>
      <c r="K499" s="115"/>
      <c r="L499" s="111" t="s">
        <v>8906</v>
      </c>
      <c r="M499" s="111" t="str">
        <f>UPPER('route plans'!N665)</f>
        <v>30DAYS</v>
      </c>
      <c r="N499" s="111" t="str">
        <f>UPPER('route plans'!O665)</f>
        <v>N</v>
      </c>
      <c r="O499" s="111"/>
      <c r="P499" s="111"/>
      <c r="Q499" s="111"/>
      <c r="R499" s="111"/>
      <c r="S499" s="111" t="str">
        <f>UPPER('route plans'!T665)</f>
        <v/>
      </c>
      <c r="T499" s="117" t="str">
        <f>'route plans'!U665</f>
        <v>0125343681</v>
      </c>
      <c r="U499" s="111"/>
      <c r="V499" s="111"/>
      <c r="W499" s="115">
        <f>'route plans'!X665</f>
        <v>44403</v>
      </c>
      <c r="X499" s="116">
        <f>'route plans'!Y665</f>
        <v>86</v>
      </c>
      <c r="Y499" s="111" t="str">
        <f>UPPER('route plans'!Z665)</f>
        <v/>
      </c>
      <c r="Z499" s="111" t="str">
        <f>UPPER('route plans'!AA665)</f>
        <v/>
      </c>
      <c r="AA499" s="115"/>
      <c r="AB499" s="116" t="e">
        <f ca="1">'route plans'!AC665</f>
        <v>#VALUE!</v>
      </c>
      <c r="AC499" s="111"/>
      <c r="AD499" s="111"/>
      <c r="AE499" s="111"/>
      <c r="AF499" s="111"/>
    </row>
    <row r="500" spans="1:32" ht="16.149999999999999" hidden="1" customHeight="1" x14ac:dyDescent="0.25">
      <c r="A500" s="111" t="str">
        <f>UPPER('route plans'!A667)</f>
        <v>BUILD IT BUILDKWIK HAMMANSKRAAL</v>
      </c>
      <c r="B500" s="111" t="str">
        <f>UPPER('route plans'!B667)</f>
        <v>HAMMANSKRAAL</v>
      </c>
      <c r="C500" s="111" t="str">
        <f>UPPER('route plans'!C667)</f>
        <v>PRETORIA</v>
      </c>
      <c r="D500" s="111" t="str">
        <f>UPPER('route plans'!D667)</f>
        <v>GAUTENG</v>
      </c>
      <c r="E500" s="111" t="str">
        <f>UPPER('route plans'!E667)</f>
        <v>UNIT 4, OLD WARMBATHS ROAD, KUDEBE DOUGLAS RENS RD, HAMMANSKRAAL, 0407</v>
      </c>
      <c r="F500" s="111" t="str">
        <f>UPPER('route plans'!G667)</f>
        <v>NO</v>
      </c>
      <c r="G500" s="111" t="str">
        <f>UPPER('route plans'!H667)</f>
        <v>BUILD IT</v>
      </c>
      <c r="H500" s="111"/>
      <c r="I500" s="115"/>
      <c r="J500" s="116"/>
      <c r="K500" s="115"/>
      <c r="L500" s="111" t="s">
        <v>8906</v>
      </c>
      <c r="M500" s="111" t="str">
        <f>UPPER('route plans'!N667)</f>
        <v>N/A</v>
      </c>
      <c r="N500" s="111" t="str">
        <f>UPPER('route plans'!O667)</f>
        <v>N</v>
      </c>
      <c r="O500" s="111"/>
      <c r="P500" s="111"/>
      <c r="Q500" s="111"/>
      <c r="R500" s="111"/>
      <c r="S500" s="111" t="str">
        <f>UPPER('route plans'!T667)</f>
        <v/>
      </c>
      <c r="T500" s="117">
        <f>'route plans'!U667</f>
        <v>127110024</v>
      </c>
      <c r="U500" s="111"/>
      <c r="V500" s="111"/>
      <c r="W500" s="111">
        <f>'route plans'!X667</f>
        <v>0</v>
      </c>
      <c r="X500" s="116">
        <f>'route plans'!Y667</f>
        <v>44489</v>
      </c>
      <c r="Y500" s="111" t="str">
        <f>UPPER('route plans'!Z667)</f>
        <v/>
      </c>
      <c r="Z500" s="111" t="str">
        <f>UPPER('route plans'!AA667)</f>
        <v/>
      </c>
      <c r="AA500" s="115"/>
      <c r="AB500" s="116">
        <f ca="1">'route plans'!AC667</f>
        <v>827</v>
      </c>
      <c r="AC500" s="111"/>
      <c r="AD500" s="111"/>
      <c r="AE500" s="111"/>
      <c r="AF500" s="111"/>
    </row>
    <row r="501" spans="1:32" ht="16.149999999999999" hidden="1" customHeight="1" x14ac:dyDescent="0.25">
      <c r="A501" s="111" t="str">
        <f>UPPER('route plans'!A668)</f>
        <v>BUILD IT CRAIGHALL</v>
      </c>
      <c r="B501" s="111" t="str">
        <f>UPPER('route plans'!B668)</f>
        <v>GRAIGHALL</v>
      </c>
      <c r="C501" s="111" t="str">
        <f>UPPER('route plans'!C668)</f>
        <v>JOHANNESBURG</v>
      </c>
      <c r="D501" s="111" t="str">
        <f>UPPER('route plans'!D668)</f>
        <v>GAUTENG</v>
      </c>
      <c r="E501" s="111" t="str">
        <f>UPPER('route plans'!E668)</f>
        <v>375 JAN SMITS AVE</v>
      </c>
      <c r="F501" s="111" t="str">
        <f>UPPER('route plans'!G668)</f>
        <v>NO</v>
      </c>
      <c r="G501" s="111" t="str">
        <f>UPPER('route plans'!H668)</f>
        <v>BUILD IT</v>
      </c>
      <c r="H501" s="111"/>
      <c r="I501" s="115"/>
      <c r="J501" s="116"/>
      <c r="K501" s="115"/>
      <c r="L501" s="111" t="s">
        <v>8906</v>
      </c>
      <c r="M501" s="111" t="str">
        <f>UPPER('route plans'!N668)</f>
        <v>30DAYS</v>
      </c>
      <c r="N501" s="111" t="str">
        <f>UPPER('route plans'!O668)</f>
        <v>N</v>
      </c>
      <c r="O501" s="111"/>
      <c r="P501" s="111"/>
      <c r="Q501" s="111"/>
      <c r="R501" s="111"/>
      <c r="S501" s="111" t="str">
        <f>UPPER('route plans'!T668)</f>
        <v/>
      </c>
      <c r="T501" s="117" t="str">
        <f>'route plans'!U668</f>
        <v>0834486656</v>
      </c>
      <c r="U501" s="111"/>
      <c r="V501" s="111"/>
      <c r="W501" s="111">
        <f>'route plans'!X668</f>
        <v>44363</v>
      </c>
      <c r="X501" s="116">
        <f>'route plans'!Y668</f>
        <v>126</v>
      </c>
      <c r="Y501" s="111" t="str">
        <f>UPPER('route plans'!Z668)</f>
        <v/>
      </c>
      <c r="Z501" s="111" t="str">
        <f>UPPER('route plans'!AA668)</f>
        <v/>
      </c>
      <c r="AA501" s="115"/>
      <c r="AB501" s="116" t="e">
        <f ca="1">'route plans'!AC668</f>
        <v>#VALUE!</v>
      </c>
      <c r="AC501" s="111"/>
      <c r="AD501" s="111"/>
      <c r="AE501" s="111"/>
      <c r="AF501" s="111"/>
    </row>
    <row r="502" spans="1:32" ht="16.149999999999999" hidden="1" customHeight="1" x14ac:dyDescent="0.25">
      <c r="A502" s="111" t="str">
        <f>UPPER('route plans'!A677)</f>
        <v>BUILD IT CULLINAN</v>
      </c>
      <c r="B502" s="111" t="str">
        <f>UPPER('route plans'!B677)</f>
        <v>CULLINAN</v>
      </c>
      <c r="C502" s="111" t="str">
        <f>UPPER('route plans'!C677)</f>
        <v>PRETORIA</v>
      </c>
      <c r="D502" s="111" t="str">
        <f>UPPER('route plans'!D677)</f>
        <v>GAUTENG</v>
      </c>
      <c r="E502" s="111" t="str">
        <f>UPPER('route plans'!E677)</f>
        <v>57 COLIN RD</v>
      </c>
      <c r="F502" s="111" t="str">
        <f>UPPER('route plans'!G677)</f>
        <v>NO</v>
      </c>
      <c r="G502" s="111" t="str">
        <f>UPPER('route plans'!H677)</f>
        <v>BUILD IT</v>
      </c>
      <c r="H502" s="111"/>
      <c r="I502" s="115"/>
      <c r="J502" s="116"/>
      <c r="K502" s="115"/>
      <c r="L502" s="111" t="s">
        <v>8906</v>
      </c>
      <c r="M502" s="111" t="str">
        <f>UPPER('route plans'!N677)</f>
        <v>30DAYS</v>
      </c>
      <c r="N502" s="111" t="str">
        <f>UPPER('route plans'!O677)</f>
        <v>N</v>
      </c>
      <c r="O502" s="111"/>
      <c r="P502" s="111"/>
      <c r="Q502" s="111"/>
      <c r="R502" s="111"/>
      <c r="S502" s="111" t="str">
        <f>UPPER('route plans'!T677)</f>
        <v/>
      </c>
      <c r="T502" s="111" t="str">
        <f>'route plans'!U677</f>
        <v>0725327675</v>
      </c>
      <c r="U502" s="111"/>
      <c r="V502" s="111"/>
      <c r="W502" s="111">
        <f>'route plans'!X677</f>
        <v>0</v>
      </c>
      <c r="X502" s="111">
        <f>'route plans'!Y677</f>
        <v>44489</v>
      </c>
      <c r="Y502" s="111" t="str">
        <f>UPPER('route plans'!Z677)</f>
        <v/>
      </c>
      <c r="Z502" s="111" t="str">
        <f>UPPER('route plans'!AA677)</f>
        <v/>
      </c>
      <c r="AA502" s="111"/>
      <c r="AB502" s="116" t="e">
        <f ca="1">'route plans'!AC677</f>
        <v>#VALUE!</v>
      </c>
      <c r="AC502" s="111"/>
      <c r="AD502" s="111"/>
      <c r="AE502" s="111"/>
      <c r="AF502" s="111"/>
    </row>
    <row r="503" spans="1:32" ht="16.149999999999999" hidden="1" customHeight="1" x14ac:dyDescent="0.25">
      <c r="A503" s="111" t="str">
        <f>UPPER('route plans'!A678)</f>
        <v>BUILD IT DERDEPOORT</v>
      </c>
      <c r="B503" s="111" t="str">
        <f>UPPER('route plans'!B678)</f>
        <v>DERDEPOORT</v>
      </c>
      <c r="C503" s="111" t="str">
        <f>UPPER('route plans'!C678)</f>
        <v>PRETORIA</v>
      </c>
      <c r="D503" s="111" t="str">
        <f>UPPER('route plans'!D678)</f>
        <v>GAUTENG</v>
      </c>
      <c r="E503" s="111" t="str">
        <f>UPPER('route plans'!E678)</f>
        <v>SEFAKO MAKGATHO DRIVE ERF 8</v>
      </c>
      <c r="F503" s="111" t="str">
        <f>UPPER('route plans'!G678)</f>
        <v>NO</v>
      </c>
      <c r="G503" s="111" t="str">
        <f>UPPER('route plans'!H678)</f>
        <v>BUILD IT</v>
      </c>
      <c r="H503" s="111"/>
      <c r="I503" s="115"/>
      <c r="J503" s="116"/>
      <c r="K503" s="115"/>
      <c r="L503" s="111" t="s">
        <v>8906</v>
      </c>
      <c r="M503" s="111" t="str">
        <f>UPPER('route plans'!N678)</f>
        <v>30DAYS</v>
      </c>
      <c r="N503" s="111" t="str">
        <f>UPPER('route plans'!O678)</f>
        <v>N</v>
      </c>
      <c r="O503" s="111"/>
      <c r="P503" s="111"/>
      <c r="Q503" s="111"/>
      <c r="R503" s="111"/>
      <c r="S503" s="111" t="str">
        <f>UPPER('route plans'!T678)</f>
        <v>JIMMY</v>
      </c>
      <c r="T503" s="117" t="e">
        <f>'route plans'!U678</f>
        <v>#N/A</v>
      </c>
      <c r="U503" s="111"/>
      <c r="V503" s="111"/>
      <c r="W503" s="111">
        <f>'route plans'!X678</f>
        <v>0</v>
      </c>
      <c r="X503" s="116">
        <f>'route plans'!Y678</f>
        <v>44489</v>
      </c>
      <c r="Y503" s="111" t="str">
        <f>UPPER('route plans'!Z678)</f>
        <v/>
      </c>
      <c r="Z503" s="111" t="str">
        <f>UPPER('route plans'!AA678)</f>
        <v/>
      </c>
      <c r="AA503" s="115"/>
      <c r="AB503" s="116" t="e">
        <f ca="1">'route plans'!AC678</f>
        <v>#VALUE!</v>
      </c>
      <c r="AC503" s="111"/>
      <c r="AD503" s="111"/>
      <c r="AE503" s="111"/>
      <c r="AF503" s="111"/>
    </row>
    <row r="504" spans="1:32" ht="16.149999999999999" hidden="1" customHeight="1" x14ac:dyDescent="0.25">
      <c r="A504" s="111" t="str">
        <f>UPPER('route plans'!A679)</f>
        <v xml:space="preserve">BUILD IT DZANANI </v>
      </c>
      <c r="B504" s="111" t="str">
        <f>UPPER('route plans'!B679)</f>
        <v>DZANANI</v>
      </c>
      <c r="C504" s="111" t="str">
        <f>UPPER('route plans'!C679)</f>
        <v>DZANANI</v>
      </c>
      <c r="D504" s="111" t="str">
        <f>UPPER('route plans'!D679)</f>
        <v>LIMPOPO</v>
      </c>
      <c r="E504" s="111" t="str">
        <f>UPPER('route plans'!E679)</f>
        <v> R523 TSHITUNI VILLAGE,STAND B6</v>
      </c>
      <c r="F504" s="111" t="str">
        <f>UPPER('route plans'!G679)</f>
        <v>NO</v>
      </c>
      <c r="G504" s="111" t="str">
        <f>UPPER('route plans'!H679)</f>
        <v>BUILD IT</v>
      </c>
      <c r="H504" s="111"/>
      <c r="I504" s="115"/>
      <c r="J504" s="116"/>
      <c r="K504" s="115"/>
      <c r="L504" s="111" t="s">
        <v>8906</v>
      </c>
      <c r="M504" s="111" t="str">
        <f>UPPER('route plans'!N679)</f>
        <v>30 DAYS</v>
      </c>
      <c r="N504" s="111" t="str">
        <f>UPPER('route plans'!O679)</f>
        <v>N</v>
      </c>
      <c r="O504" s="111"/>
      <c r="P504" s="111"/>
      <c r="Q504" s="111"/>
      <c r="R504" s="111"/>
      <c r="S504" s="111" t="str">
        <f>UPPER('route plans'!T679)</f>
        <v/>
      </c>
      <c r="T504" s="117">
        <f>'route plans'!U679</f>
        <v>0</v>
      </c>
      <c r="U504" s="111"/>
      <c r="V504" s="111"/>
      <c r="W504" s="111">
        <f>'route plans'!X679</f>
        <v>44434</v>
      </c>
      <c r="X504" s="116">
        <f>'route plans'!Y679</f>
        <v>55</v>
      </c>
      <c r="Y504" s="111" t="str">
        <f>UPPER('route plans'!Z679)</f>
        <v/>
      </c>
      <c r="Z504" s="111" t="str">
        <f>UPPER('route plans'!AA679)</f>
        <v/>
      </c>
      <c r="AA504" s="115"/>
      <c r="AB504" s="116" t="e">
        <f ca="1">'route plans'!AC679</f>
        <v>#VALUE!</v>
      </c>
      <c r="AC504" s="111"/>
      <c r="AD504" s="111"/>
      <c r="AE504" s="111"/>
      <c r="AF504" s="111"/>
    </row>
    <row r="505" spans="1:32" ht="16.149999999999999" hidden="1" customHeight="1" x14ac:dyDescent="0.25">
      <c r="A505" s="111" t="str">
        <f>UPPER('route plans'!A685)</f>
        <v>BUILD IT ELIM</v>
      </c>
      <c r="B505" s="111" t="str">
        <f>UPPER('route plans'!B685)</f>
        <v>ELIM</v>
      </c>
      <c r="C505" s="111" t="str">
        <f>UPPER('route plans'!C685)</f>
        <v>ELIM</v>
      </c>
      <c r="D505" s="111" t="str">
        <f>UPPER('route plans'!D685)</f>
        <v>LIMPOPO</v>
      </c>
      <c r="E505" s="111" t="str">
        <f>UPPER('route plans'!E685)</f>
        <v>R578, R528, ELIM, 0960</v>
      </c>
      <c r="F505" s="111" t="str">
        <f>UPPER('route plans'!G685)</f>
        <v>NO</v>
      </c>
      <c r="G505" s="111" t="str">
        <f>UPPER('route plans'!H685)</f>
        <v>BUILD IT</v>
      </c>
      <c r="H505" s="111"/>
      <c r="I505" s="115"/>
      <c r="J505" s="116"/>
      <c r="K505" s="115"/>
      <c r="L505" s="111" t="s">
        <v>8906</v>
      </c>
      <c r="M505" s="111" t="str">
        <f>UPPER('route plans'!N685)</f>
        <v>N/A</v>
      </c>
      <c r="N505" s="111" t="str">
        <f>UPPER('route plans'!O685)</f>
        <v>N</v>
      </c>
      <c r="O505" s="111"/>
      <c r="P505" s="111"/>
      <c r="Q505" s="111"/>
      <c r="R505" s="111"/>
      <c r="S505" s="111" t="str">
        <f>UPPER('route plans'!T685)</f>
        <v>SADO/SYDWELL</v>
      </c>
      <c r="T505" s="111" t="str">
        <f>'route plans'!U685</f>
        <v>0815391701</v>
      </c>
      <c r="U505" s="111"/>
      <c r="V505" s="111"/>
      <c r="W505" s="111">
        <f>'route plans'!X685</f>
        <v>0</v>
      </c>
      <c r="X505" s="111">
        <f>'route plans'!Y685</f>
        <v>44489</v>
      </c>
      <c r="Y505" s="111" t="str">
        <f>UPPER('route plans'!Z685)</f>
        <v/>
      </c>
      <c r="Z505" s="111" t="str">
        <f>UPPER('route plans'!AA685)</f>
        <v/>
      </c>
      <c r="AA505" s="111"/>
      <c r="AB505" s="116" t="e">
        <f ca="1">'route plans'!AC685</f>
        <v>#VALUE!</v>
      </c>
      <c r="AC505" s="111"/>
      <c r="AD505" s="111"/>
      <c r="AE505" s="111"/>
      <c r="AF505" s="111"/>
    </row>
    <row r="506" spans="1:32" ht="16.149999999999999" hidden="1" customHeight="1" x14ac:dyDescent="0.25">
      <c r="A506" s="111" t="str">
        <f>UPPER('route plans'!A686)</f>
        <v>BUILD IT FORO</v>
      </c>
      <c r="B506" s="111" t="str">
        <f>UPPER('route plans'!B686)</f>
        <v>FORO</v>
      </c>
      <c r="C506" s="111" t="str">
        <f>UPPER('route plans'!C686)</f>
        <v>FORO</v>
      </c>
      <c r="D506" s="111" t="str">
        <f>UPPER('route plans'!D686)</f>
        <v>NORTH WEST</v>
      </c>
      <c r="E506" s="111" t="str">
        <f>UPPER('route plans'!E686)</f>
        <v xml:space="preserve">3573 MALAU ST </v>
      </c>
      <c r="F506" s="111" t="str">
        <f>UPPER('route plans'!G686)</f>
        <v>NO</v>
      </c>
      <c r="G506" s="111" t="str">
        <f>UPPER('route plans'!H686)</f>
        <v>BUILD IT</v>
      </c>
      <c r="H506" s="111"/>
      <c r="I506" s="115"/>
      <c r="J506" s="116"/>
      <c r="K506" s="115"/>
      <c r="L506" s="111" t="s">
        <v>8906</v>
      </c>
      <c r="M506" s="111" t="str">
        <f>UPPER('route plans'!N686)</f>
        <v>30DAYS</v>
      </c>
      <c r="N506" s="111" t="str">
        <f>UPPER('route plans'!O686)</f>
        <v>N</v>
      </c>
      <c r="O506" s="111"/>
      <c r="P506" s="111"/>
      <c r="Q506" s="111"/>
      <c r="R506" s="111"/>
      <c r="S506" s="111" t="str">
        <f>UPPER('route plans'!T686)</f>
        <v>TSHEGO</v>
      </c>
      <c r="T506" s="117" t="str">
        <f>'route plans'!U686</f>
        <v>0145655831</v>
      </c>
      <c r="U506" s="111"/>
      <c r="V506" s="111"/>
      <c r="W506" s="115">
        <f>'route plans'!X686</f>
        <v>44362</v>
      </c>
      <c r="X506" s="116">
        <f>'route plans'!Y686</f>
        <v>127</v>
      </c>
      <c r="Y506" s="111" t="str">
        <f>UPPER('route plans'!Z686)</f>
        <v/>
      </c>
      <c r="Z506" s="111" t="str">
        <f>UPPER('route plans'!AA686)</f>
        <v>TSEGO@FOROBUILDIT.CO.ZA</v>
      </c>
      <c r="AA506" s="115"/>
      <c r="AB506" s="116">
        <f ca="1">'route plans'!AC686</f>
        <v>846</v>
      </c>
      <c r="AC506" s="111"/>
      <c r="AD506" s="111"/>
      <c r="AE506" s="111"/>
      <c r="AF506" s="111"/>
    </row>
    <row r="507" spans="1:32" ht="16.149999999999999" hidden="1" customHeight="1" x14ac:dyDescent="0.25">
      <c r="A507" s="111" t="str">
        <f>UPPER('route plans'!A687)</f>
        <v>BUILD IT GA-RANKUWA</v>
      </c>
      <c r="B507" s="111" t="str">
        <f>UPPER('route plans'!B687)</f>
        <v>GA-RANKUWA</v>
      </c>
      <c r="C507" s="111" t="str">
        <f>UPPER('route plans'!C687)</f>
        <v>PRETORIA</v>
      </c>
      <c r="D507" s="111" t="str">
        <f>UPPER('route plans'!D687)</f>
        <v>GAUTENG</v>
      </c>
      <c r="E507" s="111" t="str">
        <f>UPPER('route plans'!E687)</f>
        <v>159 MOLEFE MAKINTA ST</v>
      </c>
      <c r="F507" s="111" t="str">
        <f>UPPER('route plans'!G687)</f>
        <v>NO</v>
      </c>
      <c r="G507" s="111" t="str">
        <f>UPPER('route plans'!H687)</f>
        <v>FBS</v>
      </c>
      <c r="H507" s="111"/>
      <c r="I507" s="115"/>
      <c r="J507" s="116"/>
      <c r="K507" s="115"/>
      <c r="L507" s="111" t="s">
        <v>8906</v>
      </c>
      <c r="M507" s="111" t="str">
        <f>UPPER('route plans'!N687)</f>
        <v>30DAYS</v>
      </c>
      <c r="N507" s="111" t="str">
        <f>UPPER('route plans'!O687)</f>
        <v>N</v>
      </c>
      <c r="O507" s="111"/>
      <c r="P507" s="111"/>
      <c r="Q507" s="111"/>
      <c r="R507" s="111"/>
      <c r="S507" s="111" t="str">
        <f>UPPER('route plans'!T687)</f>
        <v>ROBYN</v>
      </c>
      <c r="T507" s="111" t="str">
        <f>'route plans'!U687</f>
        <v>010 300 1323</v>
      </c>
      <c r="U507" s="111"/>
      <c r="V507" s="111"/>
      <c r="W507" s="111">
        <f>'route plans'!X687</f>
        <v>0</v>
      </c>
      <c r="X507" s="111">
        <f>'route plans'!Y687</f>
        <v>44489</v>
      </c>
      <c r="Y507" s="111" t="str">
        <f>UPPER('route plans'!Z687)</f>
        <v/>
      </c>
      <c r="Z507" s="111" t="str">
        <f>UPPER('route plans'!AA687)</f>
        <v/>
      </c>
      <c r="AA507" s="111"/>
      <c r="AB507" s="116" t="e">
        <f ca="1">'route plans'!AC687</f>
        <v>#VALUE!</v>
      </c>
      <c r="AC507" s="111"/>
      <c r="AD507" s="111"/>
      <c r="AE507" s="111"/>
      <c r="AF507" s="111"/>
    </row>
    <row r="508" spans="1:32" ht="16.149999999999999" hidden="1" customHeight="1" x14ac:dyDescent="0.25">
      <c r="A508" s="111" t="str">
        <f>UPPER('route plans'!A688)</f>
        <v>BUILD IT GIYANI</v>
      </c>
      <c r="B508" s="111" t="str">
        <f>UPPER('route plans'!B688)</f>
        <v>GIYANI</v>
      </c>
      <c r="C508" s="111" t="str">
        <f>UPPER('route plans'!C688)</f>
        <v>GIYANI</v>
      </c>
      <c r="D508" s="111" t="str">
        <f>UPPER('route plans'!D688)</f>
        <v>LIMPOPO</v>
      </c>
      <c r="E508" s="111" t="str">
        <f>UPPER('route plans'!E688)</f>
        <v>STAND 84, FIRST RD, GIYANI-BA, GIYANI, 0866</v>
      </c>
      <c r="F508" s="111" t="str">
        <f>UPPER('route plans'!G688)</f>
        <v>NO</v>
      </c>
      <c r="G508" s="111" t="str">
        <f>UPPER('route plans'!H688)</f>
        <v>BUILD IT</v>
      </c>
      <c r="H508" s="111"/>
      <c r="I508" s="115"/>
      <c r="J508" s="116"/>
      <c r="K508" s="115"/>
      <c r="L508" s="111" t="s">
        <v>8906</v>
      </c>
      <c r="M508" s="111" t="str">
        <f>UPPER('route plans'!N688)</f>
        <v>N/A</v>
      </c>
      <c r="N508" s="111" t="str">
        <f>UPPER('route plans'!O688)</f>
        <v>N</v>
      </c>
      <c r="O508" s="115"/>
      <c r="P508" s="111"/>
      <c r="Q508" s="111"/>
      <c r="R508" s="111"/>
      <c r="S508" s="111" t="str">
        <f>UPPER('route plans'!T688)</f>
        <v>DANIEL/ANDRE</v>
      </c>
      <c r="T508" s="119" t="str">
        <f>'route plans'!U688</f>
        <v>0731877913</v>
      </c>
      <c r="U508" s="111"/>
      <c r="V508" s="111"/>
      <c r="W508" s="111">
        <f>'route plans'!X688</f>
        <v>0</v>
      </c>
      <c r="X508" s="116">
        <f>'route plans'!Y688</f>
        <v>44489</v>
      </c>
      <c r="Y508" s="111" t="str">
        <f>UPPER('route plans'!Z688)</f>
        <v/>
      </c>
      <c r="Z508" s="111" t="str">
        <f>UPPER('route plans'!AA688)</f>
        <v/>
      </c>
      <c r="AA508" s="118"/>
      <c r="AB508" s="116" t="e">
        <f ca="1">'route plans'!AC688</f>
        <v>#VALUE!</v>
      </c>
      <c r="AC508" s="111"/>
      <c r="AD508" s="111"/>
      <c r="AE508" s="111"/>
      <c r="AF508" s="111"/>
    </row>
    <row r="509" spans="1:32" ht="16.149999999999999" hidden="1" customHeight="1" x14ac:dyDescent="0.25">
      <c r="A509" s="111" t="str">
        <f>UPPER('route plans'!A689)</f>
        <v>BUILD IT GROBLERSDAL</v>
      </c>
      <c r="B509" s="111" t="str">
        <f>UPPER('route plans'!B689)</f>
        <v>GROBLERSDAL</v>
      </c>
      <c r="C509" s="111" t="str">
        <f>UPPER('route plans'!C689)</f>
        <v>GROBLERSDAL</v>
      </c>
      <c r="D509" s="111" t="str">
        <f>UPPER('route plans'!D689)</f>
        <v>LIMPOPO</v>
      </c>
      <c r="E509" s="111" t="str">
        <f>UPPER('route plans'!E689)</f>
        <v>SPAR CTR, GROBLER AVE, GROBLERSDAL, 0470</v>
      </c>
      <c r="F509" s="111" t="str">
        <f>UPPER('route plans'!G689)</f>
        <v>NO</v>
      </c>
      <c r="G509" s="111" t="str">
        <f>UPPER('route plans'!H689)</f>
        <v>BUILD IT</v>
      </c>
      <c r="H509" s="111"/>
      <c r="I509" s="115"/>
      <c r="J509" s="116"/>
      <c r="K509" s="115"/>
      <c r="L509" s="111" t="s">
        <v>8906</v>
      </c>
      <c r="M509" s="111" t="str">
        <f>UPPER('route plans'!N689)</f>
        <v>30 DAYS</v>
      </c>
      <c r="N509" s="111" t="str">
        <f>UPPER('route plans'!O689)</f>
        <v>N</v>
      </c>
      <c r="O509" s="111"/>
      <c r="P509" s="111"/>
      <c r="Q509" s="111"/>
      <c r="R509" s="111"/>
      <c r="S509" s="111" t="str">
        <f>UPPER('route plans'!T689)</f>
        <v/>
      </c>
      <c r="T509" s="111">
        <f>'route plans'!U689</f>
        <v>132625051</v>
      </c>
      <c r="U509" s="111"/>
      <c r="V509" s="111"/>
      <c r="W509" s="111">
        <f>'route plans'!X689</f>
        <v>0</v>
      </c>
      <c r="X509" s="111">
        <f>'route plans'!Y689</f>
        <v>44489</v>
      </c>
      <c r="Y509" s="111" t="str">
        <f>UPPER('route plans'!Z689)</f>
        <v/>
      </c>
      <c r="Z509" s="111" t="str">
        <f>UPPER('route plans'!AA689)</f>
        <v/>
      </c>
      <c r="AA509" s="111"/>
      <c r="AB509" s="116" t="e">
        <f ca="1">'route plans'!AC689</f>
        <v>#VALUE!</v>
      </c>
      <c r="AC509" s="111"/>
      <c r="AD509" s="111"/>
      <c r="AE509" s="111"/>
      <c r="AF509" s="111"/>
    </row>
    <row r="510" spans="1:32" ht="16.149999999999999" hidden="1" customHeight="1" x14ac:dyDescent="0.25">
      <c r="A510" s="111" t="str">
        <f>UPPER('route plans'!A690)</f>
        <v>BUILD IT HAMMANSKRAAL</v>
      </c>
      <c r="B510" s="111" t="str">
        <f>UPPER('route plans'!B690)</f>
        <v>HAMMANSKRAAL</v>
      </c>
      <c r="C510" s="111" t="str">
        <f>UPPER('route plans'!C690)</f>
        <v>PRETORIA</v>
      </c>
      <c r="D510" s="111" t="str">
        <f>UPPER('route plans'!D690)</f>
        <v>GAUTENG</v>
      </c>
      <c r="E510" s="111" t="str">
        <f>UPPER('route plans'!E690)</f>
        <v>DOUGLAS RENS STREET C/O WARMBATH ROAD, HAMMANSKRAAL, 0407</v>
      </c>
      <c r="F510" s="111" t="str">
        <f>UPPER('route plans'!G690)</f>
        <v>NO</v>
      </c>
      <c r="G510" s="111" t="str">
        <f>UPPER('route plans'!H690)</f>
        <v>BUILD IT</v>
      </c>
      <c r="H510" s="111"/>
      <c r="I510" s="115"/>
      <c r="J510" s="116"/>
      <c r="K510" s="115"/>
      <c r="L510" s="111" t="s">
        <v>8906</v>
      </c>
      <c r="M510" s="111" t="str">
        <f>UPPER('route plans'!N690)</f>
        <v>N/A</v>
      </c>
      <c r="N510" s="111" t="str">
        <f>UPPER('route plans'!O690)</f>
        <v>N</v>
      </c>
      <c r="O510" s="115"/>
      <c r="P510" s="111"/>
      <c r="Q510" s="111"/>
      <c r="R510" s="111"/>
      <c r="S510" s="111" t="str">
        <f>UPPER('route plans'!T690)</f>
        <v/>
      </c>
      <c r="T510" s="111">
        <f>'route plans'!U690</f>
        <v>127110829</v>
      </c>
      <c r="U510" s="111"/>
      <c r="V510" s="111"/>
      <c r="W510" s="111">
        <f>'route plans'!X690</f>
        <v>0</v>
      </c>
      <c r="X510" s="111">
        <f>'route plans'!Y690</f>
        <v>44489</v>
      </c>
      <c r="Y510" s="111" t="str">
        <f>UPPER('route plans'!Z690)</f>
        <v/>
      </c>
      <c r="Z510" s="111" t="str">
        <f>UPPER('route plans'!AA690)</f>
        <v/>
      </c>
      <c r="AA510" s="111"/>
      <c r="AB510" s="116">
        <f ca="1">'route plans'!AC690</f>
        <v>827</v>
      </c>
      <c r="AC510" s="111"/>
      <c r="AD510" s="111"/>
      <c r="AE510" s="111"/>
      <c r="AF510" s="111"/>
    </row>
    <row r="511" spans="1:32" ht="16.149999999999999" hidden="1" customHeight="1" x14ac:dyDescent="0.25">
      <c r="A511" s="111" t="str">
        <f>UPPER('route plans'!A1189)</f>
        <v>BUILD IT KWAGGA</v>
      </c>
      <c r="B511" s="111" t="str">
        <f>UPPER('route plans'!B1189)</f>
        <v>KWAGGAFONTEIN</v>
      </c>
      <c r="C511" s="111" t="str">
        <f>UPPER('route plans'!C1189)</f>
        <v>KWAGGAFONTEIN</v>
      </c>
      <c r="D511" s="111" t="str">
        <f>UPPER('route plans'!D1189)</f>
        <v>MPUMALANGA</v>
      </c>
      <c r="E511" s="111" t="str">
        <f>UPPER('route plans'!E1189)</f>
        <v>KALUSHI STREET, MASILELA ST, KWAGGAFONTEIN-C,</v>
      </c>
      <c r="F511" s="111" t="str">
        <f>UPPER('route plans'!G1189)</f>
        <v>NO</v>
      </c>
      <c r="G511" s="111" t="str">
        <f>UPPER('route plans'!H1189)</f>
        <v>BUILD IT</v>
      </c>
      <c r="H511" s="111"/>
      <c r="I511" s="115"/>
      <c r="J511" s="116"/>
      <c r="K511" s="115"/>
      <c r="L511" s="111" t="s">
        <v>8906</v>
      </c>
      <c r="M511" s="111" t="str">
        <f>UPPER('route plans'!N1189)</f>
        <v>30 DAYS</v>
      </c>
      <c r="N511" s="111" t="str">
        <f>UPPER('route plans'!O1189)</f>
        <v>N</v>
      </c>
      <c r="O511" s="111"/>
      <c r="P511" s="111"/>
      <c r="Q511" s="111"/>
      <c r="R511" s="111"/>
      <c r="S511" s="111" t="str">
        <f>UPPER('route plans'!T1189)</f>
        <v>HEIN</v>
      </c>
      <c r="T511" s="111">
        <f>'route plans'!U1189</f>
        <v>139861519</v>
      </c>
      <c r="U511" s="111"/>
      <c r="V511" s="111"/>
      <c r="W511" s="111">
        <f>'route plans'!X1189</f>
        <v>0</v>
      </c>
      <c r="X511" s="111">
        <f>'route plans'!Y1189</f>
        <v>0</v>
      </c>
      <c r="Y511" s="111" t="str">
        <f>UPPER('route plans'!Z1189)</f>
        <v/>
      </c>
      <c r="Z511" s="111" t="str">
        <f>UPPER('route plans'!AA1189)</f>
        <v>JOOSUBM@GMAIL.COM</v>
      </c>
      <c r="AA511" s="111"/>
      <c r="AB511" s="116" t="e">
        <f ca="1">'route plans'!AC1189</f>
        <v>#VALUE!</v>
      </c>
      <c r="AC511" s="111"/>
      <c r="AD511" s="111"/>
      <c r="AE511" s="111"/>
      <c r="AF511" s="111"/>
    </row>
    <row r="512" spans="1:32" ht="16.149999999999999" hidden="1" customHeight="1" x14ac:dyDescent="0.25">
      <c r="A512" s="111" t="str">
        <f>UPPER('route plans'!A1310)</f>
        <v>BUILD IT KWAMHLANGA</v>
      </c>
      <c r="B512" s="111" t="str">
        <f>UPPER('route plans'!B1310)</f>
        <v>KWAMHLANGA</v>
      </c>
      <c r="C512" s="111" t="str">
        <f>UPPER('route plans'!C1310)</f>
        <v>KWAMHLANGA</v>
      </c>
      <c r="D512" s="111" t="str">
        <f>UPPER('route plans'!D1310)</f>
        <v>MPUMALANGA</v>
      </c>
      <c r="E512" s="111" t="str">
        <f>UPPER('route plans'!E1310)</f>
        <v>R568 STAND 212A, SUN CITY AA, KWAMHLANGA, 1022</v>
      </c>
      <c r="F512" s="111" t="str">
        <f>UPPER('route plans'!G1310)</f>
        <v>NO</v>
      </c>
      <c r="G512" s="111" t="str">
        <f>UPPER('route plans'!H1310)</f>
        <v>BUILD IT</v>
      </c>
      <c r="H512" s="111"/>
      <c r="I512" s="115"/>
      <c r="J512" s="116"/>
      <c r="K512" s="115"/>
      <c r="L512" s="111" t="s">
        <v>8906</v>
      </c>
      <c r="M512" s="111" t="str">
        <f>UPPER('route plans'!N1310)</f>
        <v>30 DAYS</v>
      </c>
      <c r="N512" s="111" t="str">
        <f>UPPER('route plans'!O1310)</f>
        <v>N</v>
      </c>
      <c r="O512" s="111"/>
      <c r="P512" s="111"/>
      <c r="Q512" s="111"/>
      <c r="R512" s="111"/>
      <c r="S512" s="111" t="str">
        <f>UPPER('route plans'!T1310)</f>
        <v/>
      </c>
      <c r="T512" s="111">
        <f>'route plans'!U1310</f>
        <v>139478386</v>
      </c>
      <c r="U512" s="111"/>
      <c r="V512" s="111"/>
      <c r="W512" s="111">
        <f>'route plans'!X1310</f>
        <v>0</v>
      </c>
      <c r="X512" s="111">
        <f>'route plans'!Y1310</f>
        <v>0</v>
      </c>
      <c r="Y512" s="111" t="str">
        <f>UPPER('route plans'!Z1310)</f>
        <v/>
      </c>
      <c r="Z512" s="111" t="str">
        <f>UPPER('route plans'!AA1310)</f>
        <v>ZAF@TEEVEE.CO.ZA</v>
      </c>
      <c r="AA512" s="111"/>
      <c r="AB512" s="116" t="e">
        <f ca="1">'route plans'!AC1310</f>
        <v>#VALUE!</v>
      </c>
      <c r="AC512" s="111"/>
      <c r="AD512" s="111"/>
      <c r="AE512" s="111"/>
      <c r="AF512" s="111"/>
    </row>
    <row r="513" spans="1:32" ht="16.149999999999999" hidden="1" customHeight="1" x14ac:dyDescent="0.25">
      <c r="A513" s="111" t="str">
        <f>UPPER('route plans'!A693)</f>
        <v>BUILD IT LEBOWAKGOMO</v>
      </c>
      <c r="B513" s="111" t="str">
        <f>UPPER('route plans'!B693)</f>
        <v>LEBOWAKOGOMO</v>
      </c>
      <c r="C513" s="111" t="str">
        <f>UPPER('route plans'!C693)</f>
        <v>LEBOWAKOGOMO</v>
      </c>
      <c r="D513" s="111" t="str">
        <f>UPPER('route plans'!D693)</f>
        <v>LIMPOPO</v>
      </c>
      <c r="E513" s="111" t="str">
        <f>UPPER('route plans'!E693)</f>
        <v>STAND 42, CENTRAL, THABAMOOPO, ORRIE BARAGWANATH PASS, MOGODI, LEBOWAKGOMO, 0737</v>
      </c>
      <c r="F513" s="111" t="str">
        <f>UPPER('route plans'!G693)</f>
        <v>NO</v>
      </c>
      <c r="G513" s="111" t="str">
        <f>UPPER('route plans'!H693)</f>
        <v>BUILD IT</v>
      </c>
      <c r="H513" s="111"/>
      <c r="I513" s="115"/>
      <c r="J513" s="116"/>
      <c r="K513" s="115"/>
      <c r="L513" s="111" t="s">
        <v>8906</v>
      </c>
      <c r="M513" s="111" t="str">
        <f>UPPER('route plans'!N693)</f>
        <v>N/A</v>
      </c>
      <c r="N513" s="111" t="str">
        <f>UPPER('route plans'!O693)</f>
        <v>N</v>
      </c>
      <c r="O513" s="115"/>
      <c r="P513" s="111"/>
      <c r="Q513" s="111"/>
      <c r="R513" s="111"/>
      <c r="S513" s="111" t="str">
        <f>UPPER('route plans'!T693)</f>
        <v>TREVOR</v>
      </c>
      <c r="T513" s="111" t="str">
        <f>'route plans'!U693</f>
        <v>0847761425</v>
      </c>
      <c r="U513" s="111"/>
      <c r="V513" s="111"/>
      <c r="W513" s="111">
        <f>'route plans'!X693</f>
        <v>0</v>
      </c>
      <c r="X513" s="111">
        <f>'route plans'!Y693</f>
        <v>44489</v>
      </c>
      <c r="Y513" s="111" t="str">
        <f>UPPER('route plans'!Z693)</f>
        <v/>
      </c>
      <c r="Z513" s="111" t="str">
        <f>UPPER('route plans'!AA693)</f>
        <v/>
      </c>
      <c r="AA513" s="111"/>
      <c r="AB513" s="116" t="e">
        <f ca="1">'route plans'!AC693</f>
        <v>#VALUE!</v>
      </c>
      <c r="AC513" s="111"/>
      <c r="AD513" s="111"/>
      <c r="AE513" s="111"/>
      <c r="AF513" s="111"/>
    </row>
    <row r="514" spans="1:32" ht="16.149999999999999" hidden="1" customHeight="1" x14ac:dyDescent="0.25">
      <c r="A514" s="111" t="str">
        <f>UPPER('route plans'!A694)</f>
        <v>BUILD IT LEPELLE</v>
      </c>
      <c r="B514" s="111" t="str">
        <f>UPPER('route plans'!B694)</f>
        <v>LEBOWAKGOMO</v>
      </c>
      <c r="C514" s="111" t="str">
        <f>UPPER('route plans'!C694)</f>
        <v>LEBOWAKGOMO</v>
      </c>
      <c r="D514" s="111" t="str">
        <f>UPPER('route plans'!D694)</f>
        <v>LIMPOPO</v>
      </c>
      <c r="E514" s="111" t="str">
        <f>UPPER('route plans'!E694)</f>
        <v>BATLOKWA ST, BA, LEBOWAKGOMO, 0737</v>
      </c>
      <c r="F514" s="111" t="str">
        <f>UPPER('route plans'!G694)</f>
        <v>NO</v>
      </c>
      <c r="G514" s="111" t="str">
        <f>UPPER('route plans'!H694)</f>
        <v>BUILD IT</v>
      </c>
      <c r="H514" s="111"/>
      <c r="I514" s="115"/>
      <c r="J514" s="116"/>
      <c r="K514" s="115"/>
      <c r="L514" s="111" t="s">
        <v>8906</v>
      </c>
      <c r="M514" s="111" t="str">
        <f>UPPER('route plans'!N694)</f>
        <v>N/A</v>
      </c>
      <c r="N514" s="111" t="str">
        <f>UPPER('route plans'!O694)</f>
        <v>N</v>
      </c>
      <c r="O514" s="111"/>
      <c r="P514" s="111"/>
      <c r="Q514" s="111"/>
      <c r="R514" s="111"/>
      <c r="S514" s="111" t="str">
        <f>UPPER('route plans'!T694)</f>
        <v>TREVOR</v>
      </c>
      <c r="T514" s="111" t="str">
        <f>'route plans'!U694</f>
        <v>0847761425</v>
      </c>
      <c r="U514" s="111"/>
      <c r="V514" s="111"/>
      <c r="W514" s="111">
        <f>'route plans'!X694</f>
        <v>0</v>
      </c>
      <c r="X514" s="111">
        <f>'route plans'!Y694</f>
        <v>44489</v>
      </c>
      <c r="Y514" s="111" t="str">
        <f>UPPER('route plans'!Z694)</f>
        <v/>
      </c>
      <c r="Z514" s="111" t="str">
        <f>UPPER('route plans'!AA694)</f>
        <v/>
      </c>
      <c r="AA514" s="111"/>
      <c r="AB514" s="116" t="e">
        <f ca="1">'route plans'!AC694</f>
        <v>#VALUE!</v>
      </c>
      <c r="AC514" s="111"/>
      <c r="AD514" s="111"/>
      <c r="AE514" s="111"/>
      <c r="AF514" s="111"/>
    </row>
    <row r="515" spans="1:32" ht="16.149999999999999" hidden="1" customHeight="1" x14ac:dyDescent="0.25">
      <c r="A515" s="224" t="str">
        <f>UPPER('route plans'!A695)</f>
        <v>BUILD IT LETABA CROSSING (VICTOR)</v>
      </c>
      <c r="B515" s="224" t="str">
        <f>UPPER('route plans'!B695)</f>
        <v>MAAKE</v>
      </c>
      <c r="C515" s="224" t="str">
        <f>UPPER('route plans'!C695)</f>
        <v>MAAKE</v>
      </c>
      <c r="D515" s="224" t="str">
        <f>UPPER('route plans'!D695)</f>
        <v>LIMPOPO</v>
      </c>
      <c r="E515" s="224" t="str">
        <f>UPPER('route plans'!E695)</f>
        <v>CNR LYDENBURG &amp; NKOWANKOWA RD., LETABA CROSS, CNR R36 &amp; D673</v>
      </c>
      <c r="F515" s="224" t="str">
        <f>UPPER('route plans'!G695)</f>
        <v>NO</v>
      </c>
      <c r="G515" s="224" t="str">
        <f>UPPER('route plans'!H695)</f>
        <v>BUILD IT</v>
      </c>
      <c r="H515" s="224"/>
      <c r="I515" s="316"/>
      <c r="J515" s="318"/>
      <c r="K515" s="316"/>
      <c r="L515" s="224" t="s">
        <v>8906</v>
      </c>
      <c r="M515" s="224" t="str">
        <f>UPPER('route plans'!N695)</f>
        <v>N/A</v>
      </c>
      <c r="N515" s="224" t="str">
        <f>UPPER('route plans'!O695)</f>
        <v>N</v>
      </c>
      <c r="O515" s="316"/>
      <c r="P515" s="224"/>
      <c r="Q515" s="224"/>
      <c r="R515" s="224"/>
      <c r="S515" s="224" t="str">
        <f>UPPER('route plans'!T695)</f>
        <v>TREVOR</v>
      </c>
      <c r="T515" s="224" t="str">
        <f>'route plans'!U695</f>
        <v>0847761425</v>
      </c>
      <c r="U515" s="224"/>
      <c r="V515" s="224"/>
      <c r="W515" s="224">
        <f>'route plans'!X695</f>
        <v>0</v>
      </c>
      <c r="X515" s="224">
        <f>'route plans'!Y695</f>
        <v>44489</v>
      </c>
      <c r="Y515" s="224" t="str">
        <f>UPPER('route plans'!Z695)</f>
        <v/>
      </c>
      <c r="Z515" s="224" t="str">
        <f>UPPER('route plans'!AA695)</f>
        <v/>
      </c>
      <c r="AA515" s="224"/>
      <c r="AB515" s="318" t="e">
        <f ca="1">'route plans'!AC695</f>
        <v>#VALUE!</v>
      </c>
      <c r="AC515" s="224"/>
      <c r="AD515" s="224"/>
      <c r="AE515" s="224"/>
      <c r="AF515" s="224"/>
    </row>
    <row r="516" spans="1:32" ht="16.149999999999999" hidden="1" customHeight="1" x14ac:dyDescent="0.25">
      <c r="A516" s="111" t="str">
        <f>UPPER('route plans'!A696)</f>
        <v>BUILD IT LETSITELE (VICTOR)</v>
      </c>
      <c r="B516" s="111" t="str">
        <f>UPPER('route plans'!B696)</f>
        <v>TZANEEN</v>
      </c>
      <c r="C516" s="111" t="str">
        <f>UPPER('route plans'!C696)</f>
        <v>TZANEEN</v>
      </c>
      <c r="D516" s="111" t="str">
        <f>UPPER('route plans'!D696)</f>
        <v>LIMPOPO</v>
      </c>
      <c r="E516" s="111" t="str">
        <f>UPPER('route plans'!E696)</f>
        <v>R529 1ST AVENUE, LETSITELE, 0885</v>
      </c>
      <c r="F516" s="111" t="str">
        <f>UPPER('route plans'!G696)</f>
        <v>NO</v>
      </c>
      <c r="G516" s="111" t="str">
        <f>UPPER('route plans'!H696)</f>
        <v>BUILD IT</v>
      </c>
      <c r="H516" s="111"/>
      <c r="I516" s="115"/>
      <c r="J516" s="116"/>
      <c r="K516" s="115"/>
      <c r="L516" s="111" t="s">
        <v>8906</v>
      </c>
      <c r="M516" s="111" t="str">
        <f>UPPER('route plans'!N696)</f>
        <v>N/A</v>
      </c>
      <c r="N516" s="111" t="str">
        <f>UPPER('route plans'!O696)</f>
        <v>N</v>
      </c>
      <c r="O516" s="115"/>
      <c r="P516" s="111"/>
      <c r="Q516" s="111"/>
      <c r="R516" s="111"/>
      <c r="S516" s="111" t="str">
        <f>UPPER('route plans'!T696)</f>
        <v>SHARON</v>
      </c>
      <c r="T516" s="111" t="str">
        <f>'route plans'!U696</f>
        <v>0153451491</v>
      </c>
      <c r="U516" s="111"/>
      <c r="V516" s="111"/>
      <c r="W516" s="111">
        <f>'route plans'!X696</f>
        <v>0</v>
      </c>
      <c r="X516" s="111">
        <f>'route plans'!Y696</f>
        <v>44489</v>
      </c>
      <c r="Y516" s="111" t="str">
        <f>UPPER('route plans'!Z696)</f>
        <v/>
      </c>
      <c r="Z516" s="111" t="str">
        <f>UPPER('route plans'!AA696)</f>
        <v/>
      </c>
      <c r="AA516" s="111"/>
      <c r="AB516" s="116" t="e">
        <f ca="1">'route plans'!AC696</f>
        <v>#VALUE!</v>
      </c>
      <c r="AC516" s="111"/>
      <c r="AD516" s="111"/>
      <c r="AE516" s="111"/>
      <c r="AF516" s="111"/>
    </row>
    <row r="517" spans="1:32" ht="16.149999999999999" hidden="1" customHeight="1" x14ac:dyDescent="0.25">
      <c r="A517" s="224" t="str">
        <f>UPPER('route plans'!A698)</f>
        <v>BUILD IT LIMPOPO (30801)LIM</v>
      </c>
      <c r="B517" s="224" t="str">
        <f>UPPER('route plans'!B698)</f>
        <v>MAKHADO</v>
      </c>
      <c r="C517" s="224" t="str">
        <f>UPPER('route plans'!C698)</f>
        <v>MAKHADO</v>
      </c>
      <c r="D517" s="224" t="str">
        <f>UPPER('route plans'!D698)</f>
        <v>LIMPOPO</v>
      </c>
      <c r="E517" s="224" t="str">
        <f>UPPER('route plans'!E698)</f>
        <v>75 KRUGER ST, NORTH RAND,73, LOUIS TRICHARDT, 0920</v>
      </c>
      <c r="F517" s="224" t="str">
        <f>UPPER('route plans'!G698)</f>
        <v>NO</v>
      </c>
      <c r="G517" s="224" t="str">
        <f>UPPER('route plans'!H698)</f>
        <v>BUILD IT</v>
      </c>
      <c r="H517" s="224"/>
      <c r="I517" s="316"/>
      <c r="J517" s="318"/>
      <c r="K517" s="316"/>
      <c r="L517" s="224" t="s">
        <v>8906</v>
      </c>
      <c r="M517" s="224" t="str">
        <f>UPPER('route plans'!N698)</f>
        <v>N/A</v>
      </c>
      <c r="N517" s="224" t="str">
        <f>UPPER('route plans'!O698)</f>
        <v>N</v>
      </c>
      <c r="O517" s="224"/>
      <c r="P517" s="224"/>
      <c r="Q517" s="224"/>
      <c r="R517" s="224"/>
      <c r="S517" s="224" t="str">
        <f>UPPER('route plans'!T698)</f>
        <v>ELTON</v>
      </c>
      <c r="T517" s="224" t="str">
        <f>'route plans'!U698</f>
        <v>0155162065</v>
      </c>
      <c r="U517" s="224"/>
      <c r="V517" s="224"/>
      <c r="W517" s="224">
        <f>'route plans'!X698</f>
        <v>0</v>
      </c>
      <c r="X517" s="224">
        <f>'route plans'!Y698</f>
        <v>44489</v>
      </c>
      <c r="Y517" s="224" t="str">
        <f>UPPER('route plans'!Z698)</f>
        <v/>
      </c>
      <c r="Z517" s="224" t="str">
        <f>UPPER('route plans'!AA698)</f>
        <v/>
      </c>
      <c r="AA517" s="224"/>
      <c r="AB517" s="318" t="e">
        <f ca="1">'route plans'!AC698</f>
        <v>#VALUE!</v>
      </c>
      <c r="AC517" s="224"/>
      <c r="AD517" s="224"/>
      <c r="AE517" s="224"/>
      <c r="AF517" s="224"/>
    </row>
    <row r="518" spans="1:32" ht="16.149999999999999" hidden="1" customHeight="1" x14ac:dyDescent="0.25">
      <c r="A518" s="111" t="str">
        <f>UPPER('route plans'!A699)</f>
        <v>BUILD IT LIMPOPO HEAD OFFICE</v>
      </c>
      <c r="B518" s="111" t="str">
        <f>UPPER('route plans'!B699)</f>
        <v>MAKHADO</v>
      </c>
      <c r="C518" s="111" t="str">
        <f>UPPER('route plans'!C699)</f>
        <v>MAKHADO</v>
      </c>
      <c r="D518" s="111" t="str">
        <f>UPPER('route plans'!D699)</f>
        <v>LIMPOPO</v>
      </c>
      <c r="E518" s="111" t="str">
        <f>UPPER('route plans'!E699)</f>
        <v>75 KRUGER ST, NORTH RAND,73, LOUIS TRICHARDT, 0920</v>
      </c>
      <c r="F518" s="111" t="str">
        <f>UPPER('route plans'!G699)</f>
        <v>NO</v>
      </c>
      <c r="G518" s="111" t="str">
        <f>UPPER('route plans'!H699)</f>
        <v>BUILD IT</v>
      </c>
      <c r="H518" s="111"/>
      <c r="I518" s="115"/>
      <c r="J518" s="116"/>
      <c r="K518" s="115"/>
      <c r="L518" s="111" t="s">
        <v>8906</v>
      </c>
      <c r="M518" s="111" t="str">
        <f>UPPER('route plans'!N699)</f>
        <v>N/A</v>
      </c>
      <c r="N518" s="111" t="str">
        <f>UPPER('route plans'!O699)</f>
        <v>N</v>
      </c>
      <c r="O518" s="111"/>
      <c r="P518" s="111"/>
      <c r="Q518" s="111"/>
      <c r="R518" s="111"/>
      <c r="S518" s="111" t="str">
        <f>UPPER('route plans'!T699)</f>
        <v>SIGH</v>
      </c>
      <c r="T518" s="111" t="str">
        <f>'route plans'!U699</f>
        <v>0797177430</v>
      </c>
      <c r="U518" s="111"/>
      <c r="V518" s="111"/>
      <c r="W518" s="111">
        <f>'route plans'!X699</f>
        <v>0</v>
      </c>
      <c r="X518" s="111">
        <f>'route plans'!Y699</f>
        <v>44489</v>
      </c>
      <c r="Y518" s="111" t="str">
        <f>UPPER('route plans'!Z699)</f>
        <v/>
      </c>
      <c r="Z518" s="111" t="str">
        <f>UPPER('route plans'!AA699)</f>
        <v/>
      </c>
      <c r="AA518" s="111"/>
      <c r="AB518" s="116" t="e">
        <f ca="1">'route plans'!AC699</f>
        <v>#VALUE!</v>
      </c>
      <c r="AC518" s="111"/>
      <c r="AD518" s="111"/>
      <c r="AE518" s="111"/>
      <c r="AF518" s="111"/>
    </row>
    <row r="519" spans="1:32" ht="16.149999999999999" hidden="1" customHeight="1" x14ac:dyDescent="0.25">
      <c r="A519" s="111" t="str">
        <f>UPPER('route plans'!A700)</f>
        <v>BUILD IT LOUIS TRICHARDT</v>
      </c>
      <c r="B519" s="111" t="str">
        <f>UPPER('route plans'!B700)</f>
        <v>LOUIS TRICHARDT</v>
      </c>
      <c r="C519" s="111" t="str">
        <f>UPPER('route plans'!C700)</f>
        <v>LOUIS TRICHARDT</v>
      </c>
      <c r="D519" s="111" t="str">
        <f>UPPER('route plans'!D700)</f>
        <v>LIMPOPO</v>
      </c>
      <c r="E519" s="111" t="str">
        <f>UPPER('route plans'!E700)</f>
        <v>75 KRUGER ST, NORTH RAND,73</v>
      </c>
      <c r="F519" s="111" t="str">
        <f>UPPER('route plans'!G700)</f>
        <v>NO</v>
      </c>
      <c r="G519" s="111" t="str">
        <f>UPPER('route plans'!H700)</f>
        <v>BUILD IT</v>
      </c>
      <c r="H519" s="111"/>
      <c r="I519" s="115"/>
      <c r="J519" s="116"/>
      <c r="K519" s="115"/>
      <c r="L519" s="111" t="s">
        <v>8906</v>
      </c>
      <c r="M519" s="111" t="str">
        <f>UPPER('route plans'!N700)</f>
        <v>COD</v>
      </c>
      <c r="N519" s="111" t="str">
        <f>UPPER('route plans'!O700)</f>
        <v>N</v>
      </c>
      <c r="O519" s="111"/>
      <c r="P519" s="111"/>
      <c r="Q519" s="111"/>
      <c r="R519" s="111"/>
      <c r="S519" s="111" t="str">
        <f>UPPER('route plans'!T700)</f>
        <v/>
      </c>
      <c r="T519" s="111">
        <f>'route plans'!U700</f>
        <v>0</v>
      </c>
      <c r="U519" s="111"/>
      <c r="V519" s="111"/>
      <c r="W519" s="111">
        <f>'route plans'!X700</f>
        <v>0</v>
      </c>
      <c r="X519" s="111">
        <f>'route plans'!Y700</f>
        <v>44489</v>
      </c>
      <c r="Y519" s="111" t="str">
        <f>UPPER('route plans'!Z700)</f>
        <v/>
      </c>
      <c r="Z519" s="111" t="str">
        <f>UPPER('route plans'!AA700)</f>
        <v/>
      </c>
      <c r="AA519" s="111"/>
      <c r="AB519" s="116" t="e">
        <f ca="1">'route plans'!AC700</f>
        <v>#VALUE!</v>
      </c>
      <c r="AC519" s="111"/>
      <c r="AD519" s="111"/>
      <c r="AE519" s="111"/>
      <c r="AF519" s="111"/>
    </row>
    <row r="520" spans="1:32" ht="16.149999999999999" hidden="1" customHeight="1" x14ac:dyDescent="0.25">
      <c r="A520" s="111" t="str">
        <f>UPPER('route plans'!A701)</f>
        <v>BUILD IT MAAKE PLAZA</v>
      </c>
      <c r="B520" s="111" t="str">
        <f>UPPER('route plans'!B701)</f>
        <v>MAAKE</v>
      </c>
      <c r="C520" s="111" t="str">
        <f>UPPER('route plans'!C701)</f>
        <v>MAAKE</v>
      </c>
      <c r="D520" s="111" t="str">
        <f>UPPER('route plans'!D701)</f>
        <v>LIMPOPO</v>
      </c>
      <c r="E520" s="111" t="str">
        <f>UPPER('route plans'!E701)</f>
        <v>R36 LYNDENBURG RD, OPPOSITE MAAKE SHOPPING CENTRE, LENYENYE, TZANEEN, 0878</v>
      </c>
      <c r="F520" s="111" t="str">
        <f>UPPER('route plans'!G701)</f>
        <v>NO</v>
      </c>
      <c r="G520" s="111" t="str">
        <f>UPPER('route plans'!H701)</f>
        <v>BUILD IT</v>
      </c>
      <c r="H520" s="111"/>
      <c r="I520" s="115"/>
      <c r="J520" s="116"/>
      <c r="K520" s="115"/>
      <c r="L520" s="111" t="s">
        <v>8906</v>
      </c>
      <c r="M520" s="111" t="str">
        <f>UPPER('route plans'!N701)</f>
        <v>N/A</v>
      </c>
      <c r="N520" s="111" t="str">
        <f>UPPER('route plans'!O701)</f>
        <v>N</v>
      </c>
      <c r="O520" s="111"/>
      <c r="P520" s="111"/>
      <c r="Q520" s="111"/>
      <c r="R520" s="111"/>
      <c r="S520" s="111" t="str">
        <f>UPPER('route plans'!T701)</f>
        <v>WATSON</v>
      </c>
      <c r="T520" s="111" t="str">
        <f>'route plans'!U701</f>
        <v>0791550551</v>
      </c>
      <c r="U520" s="111"/>
      <c r="V520" s="111"/>
      <c r="W520" s="111">
        <f>'route plans'!X701</f>
        <v>0</v>
      </c>
      <c r="X520" s="111">
        <f>'route plans'!Y701</f>
        <v>44489</v>
      </c>
      <c r="Y520" s="111" t="str">
        <f>UPPER('route plans'!Z701)</f>
        <v/>
      </c>
      <c r="Z520" s="111" t="str">
        <f>UPPER('route plans'!AA701)</f>
        <v/>
      </c>
      <c r="AA520" s="111"/>
      <c r="AB520" s="116" t="e">
        <f ca="1">'route plans'!AC701</f>
        <v>#VALUE!</v>
      </c>
      <c r="AC520" s="111"/>
      <c r="AD520" s="111"/>
      <c r="AE520" s="111"/>
      <c r="AF520" s="111"/>
    </row>
    <row r="521" spans="1:32" ht="16.149999999999999" hidden="1" customHeight="1" x14ac:dyDescent="0.25">
      <c r="A521" s="111" t="str">
        <f>UPPER('route plans'!A702)</f>
        <v>BUILD IT MABOPANE</v>
      </c>
      <c r="B521" s="111" t="str">
        <f>UPPER('route plans'!B702)</f>
        <v>MABOPANE</v>
      </c>
      <c r="C521" s="111" t="str">
        <f>UPPER('route plans'!C702)</f>
        <v>PRETORIA</v>
      </c>
      <c r="D521" s="111" t="str">
        <f>UPPER('route plans'!D702)</f>
        <v>GAUTENG</v>
      </c>
      <c r="E521" s="111" t="str">
        <f>UPPER('route plans'!E702)</f>
        <v>CENTRAL HOUSE RD</v>
      </c>
      <c r="F521" s="111" t="str">
        <f>UPPER('route plans'!G702)</f>
        <v>NO</v>
      </c>
      <c r="G521" s="111" t="str">
        <f>UPPER('route plans'!H702)</f>
        <v>FBS</v>
      </c>
      <c r="H521" s="111"/>
      <c r="I521" s="115"/>
      <c r="J521" s="116"/>
      <c r="K521" s="115"/>
      <c r="L521" s="111" t="s">
        <v>8906</v>
      </c>
      <c r="M521" s="111" t="str">
        <f>UPPER('route plans'!N702)</f>
        <v>30DAYS</v>
      </c>
      <c r="N521" s="111" t="str">
        <f>UPPER('route plans'!O702)</f>
        <v>N</v>
      </c>
      <c r="O521" s="111"/>
      <c r="P521" s="111"/>
      <c r="Q521" s="111"/>
      <c r="R521" s="111"/>
      <c r="S521" s="111" t="str">
        <f>UPPER('route plans'!T702)</f>
        <v>ROBYN</v>
      </c>
      <c r="T521" s="111" t="str">
        <f>'route plans'!U702</f>
        <v>0103001324</v>
      </c>
      <c r="U521" s="111"/>
      <c r="V521" s="111"/>
      <c r="W521" s="111">
        <f>'route plans'!X702</f>
        <v>0</v>
      </c>
      <c r="X521" s="111">
        <f>'route plans'!Y702</f>
        <v>44489</v>
      </c>
      <c r="Y521" s="111" t="str">
        <f>UPPER('route plans'!Z702)</f>
        <v/>
      </c>
      <c r="Z521" s="111" t="str">
        <f>UPPER('route plans'!AA702)</f>
        <v/>
      </c>
      <c r="AA521" s="111"/>
      <c r="AB521" s="116" t="e">
        <f ca="1">'route plans'!AC702</f>
        <v>#VALUE!</v>
      </c>
      <c r="AC521" s="111"/>
      <c r="AD521" s="111"/>
      <c r="AE521" s="111"/>
      <c r="AF521" s="111"/>
    </row>
    <row r="522" spans="1:32" ht="16.149999999999999" hidden="1" customHeight="1" x14ac:dyDescent="0.25">
      <c r="A522" s="111" t="str">
        <f>UPPER('route plans'!A703)</f>
        <v>BUILD IT MAJUTENE</v>
      </c>
      <c r="B522" s="111" t="str">
        <f>UPPER('route plans'!B703)</f>
        <v>BENONI</v>
      </c>
      <c r="C522" s="111" t="str">
        <f>UPPER('route plans'!C703)</f>
        <v>JOHANNESBURG</v>
      </c>
      <c r="D522" s="111" t="str">
        <f>UPPER('route plans'!D703)</f>
        <v>GAUTENG</v>
      </c>
      <c r="E522" s="111" t="str">
        <f>UPPER('route plans'!E703)</f>
        <v>SHOP NO 2, MAJUTENE CENTRE, MAROLENG, DAVEYTON, BENONI, 1520</v>
      </c>
      <c r="F522" s="111" t="str">
        <f>UPPER('route plans'!G703)</f>
        <v>NO</v>
      </c>
      <c r="G522" s="111" t="str">
        <f>UPPER('route plans'!H703)</f>
        <v>BUILD IT</v>
      </c>
      <c r="H522" s="111"/>
      <c r="I522" s="115"/>
      <c r="J522" s="116"/>
      <c r="K522" s="115"/>
      <c r="L522" s="111" t="s">
        <v>8906</v>
      </c>
      <c r="M522" s="111" t="str">
        <f>UPPER('route plans'!N703)</f>
        <v>N/A</v>
      </c>
      <c r="N522" s="111" t="str">
        <f>UPPER('route plans'!O703)</f>
        <v>N</v>
      </c>
      <c r="O522" s="111"/>
      <c r="P522" s="111"/>
      <c r="Q522" s="111"/>
      <c r="R522" s="111"/>
      <c r="S522" s="111" t="str">
        <f>UPPER('route plans'!T703)</f>
        <v/>
      </c>
      <c r="T522" s="111">
        <f>'route plans'!U703</f>
        <v>114246454</v>
      </c>
      <c r="U522" s="111"/>
      <c r="V522" s="111"/>
      <c r="W522" s="111">
        <f>'route plans'!X703</f>
        <v>0</v>
      </c>
      <c r="X522" s="111">
        <f>'route plans'!Y703</f>
        <v>44489</v>
      </c>
      <c r="Y522" s="111" t="str">
        <f>UPPER('route plans'!Z703)</f>
        <v/>
      </c>
      <c r="Z522" s="111" t="str">
        <f>UPPER('route plans'!AA703)</f>
        <v/>
      </c>
      <c r="AA522" s="111"/>
      <c r="AB522" s="116">
        <f ca="1">'route plans'!AC703</f>
        <v>827</v>
      </c>
      <c r="AC522" s="111"/>
      <c r="AD522" s="111"/>
      <c r="AE522" s="111"/>
      <c r="AF522" s="111"/>
    </row>
    <row r="523" spans="1:32" ht="16.149999999999999" hidden="1" customHeight="1" x14ac:dyDescent="0.25">
      <c r="A523" s="224" t="str">
        <f>UPPER('route plans'!A704)</f>
        <v>BUILD IT MALAMULELE</v>
      </c>
      <c r="B523" s="224" t="str">
        <f>UPPER('route plans'!B704)</f>
        <v>MALAMULELE</v>
      </c>
      <c r="C523" s="224" t="str">
        <f>UPPER('route plans'!C704)</f>
        <v>MALAMULELE</v>
      </c>
      <c r="D523" s="224" t="str">
        <f>UPPER('route plans'!D704)</f>
        <v>LIMPOPO</v>
      </c>
      <c r="E523" s="224" t="str">
        <f>UPPER('route plans'!E704)</f>
        <v>R81 MALAMULELE MADONSI RD, 0982</v>
      </c>
      <c r="F523" s="224" t="str">
        <f>UPPER('route plans'!G704)</f>
        <v>NO</v>
      </c>
      <c r="G523" s="224" t="str">
        <f>UPPER('route plans'!H704)</f>
        <v>BUILD IT</v>
      </c>
      <c r="H523" s="224"/>
      <c r="I523" s="316"/>
      <c r="J523" s="318"/>
      <c r="K523" s="316"/>
      <c r="L523" s="224" t="s">
        <v>8906</v>
      </c>
      <c r="M523" s="224" t="str">
        <f>UPPER('route plans'!N704)</f>
        <v>N/A</v>
      </c>
      <c r="N523" s="224" t="str">
        <f>UPPER('route plans'!O704)</f>
        <v>N</v>
      </c>
      <c r="O523" s="224"/>
      <c r="P523" s="224"/>
      <c r="Q523" s="224"/>
      <c r="R523" s="224"/>
      <c r="S523" s="224" t="str">
        <f>UPPER('route plans'!T704)</f>
        <v>DANIEL/EVA</v>
      </c>
      <c r="T523" s="224" t="str">
        <f>'route plans'!U704</f>
        <v>0724760755</v>
      </c>
      <c r="U523" s="224"/>
      <c r="V523" s="224"/>
      <c r="W523" s="224">
        <f>'route plans'!X704</f>
        <v>0</v>
      </c>
      <c r="X523" s="224">
        <f>'route plans'!Y704</f>
        <v>44489</v>
      </c>
      <c r="Y523" s="224" t="str">
        <f>UPPER('route plans'!Z704)</f>
        <v/>
      </c>
      <c r="Z523" s="224" t="str">
        <f>UPPER('route plans'!AA704)</f>
        <v/>
      </c>
      <c r="AA523" s="224"/>
      <c r="AB523" s="318" t="e">
        <f ca="1">'route plans'!AC704</f>
        <v>#VALUE!</v>
      </c>
      <c r="AC523" s="224"/>
      <c r="AD523" s="224"/>
      <c r="AE523" s="224"/>
      <c r="AF523" s="224"/>
    </row>
    <row r="524" spans="1:32" ht="16.149999999999999" hidden="1" customHeight="1" x14ac:dyDescent="0.25">
      <c r="A524" s="111" t="str">
        <f>UPPER('route plans'!A705)</f>
        <v>BUILD IT MAMAILA LIM</v>
      </c>
      <c r="B524" s="111" t="str">
        <f>UPPER('route plans'!B705)</f>
        <v>GIYANI</v>
      </c>
      <c r="C524" s="111" t="str">
        <f>UPPER('route plans'!C705)</f>
        <v>GIYANI</v>
      </c>
      <c r="D524" s="111" t="str">
        <f>UPPER('route plans'!D705)</f>
        <v>LIMPOPO</v>
      </c>
      <c r="E524" s="111" t="str">
        <f>UPPER('route plans'!E705)</f>
        <v>D27 STAND 12, ROERFONTEIN VILLAGE, MAMAILA, 0814</v>
      </c>
      <c r="F524" s="111" t="str">
        <f>UPPER('route plans'!G705)</f>
        <v>NO</v>
      </c>
      <c r="G524" s="111" t="str">
        <f>UPPER('route plans'!H705)</f>
        <v>BUILD IT</v>
      </c>
      <c r="H524" s="111"/>
      <c r="I524" s="115"/>
      <c r="J524" s="116"/>
      <c r="K524" s="115"/>
      <c r="L524" s="111" t="s">
        <v>8906</v>
      </c>
      <c r="M524" s="111" t="str">
        <f>UPPER('route plans'!N705)</f>
        <v>N/A</v>
      </c>
      <c r="N524" s="111" t="str">
        <f>UPPER('route plans'!O705)</f>
        <v>N</v>
      </c>
      <c r="O524" s="111"/>
      <c r="P524" s="111"/>
      <c r="Q524" s="111"/>
      <c r="R524" s="111"/>
      <c r="S524" s="111" t="str">
        <f>UPPER('route plans'!T705)</f>
        <v>ADAAL</v>
      </c>
      <c r="T524" s="117" t="str">
        <f>'route plans'!U705</f>
        <v>0615370292</v>
      </c>
      <c r="U524" s="111"/>
      <c r="V524" s="111"/>
      <c r="W524" s="111">
        <f>'route plans'!X705</f>
        <v>0</v>
      </c>
      <c r="X524" s="116">
        <f>'route plans'!Y705</f>
        <v>44489</v>
      </c>
      <c r="Y524" s="111" t="str">
        <f>UPPER('route plans'!Z705)</f>
        <v/>
      </c>
      <c r="Z524" s="111" t="str">
        <f>UPPER('route plans'!AA705)</f>
        <v/>
      </c>
      <c r="AA524" s="115"/>
      <c r="AB524" s="116" t="e">
        <f ca="1">'route plans'!AC705</f>
        <v>#VALUE!</v>
      </c>
      <c r="AC524" s="111"/>
      <c r="AD524" s="111"/>
      <c r="AE524" s="111"/>
      <c r="AF524" s="111"/>
    </row>
    <row r="525" spans="1:32" ht="16.149999999999999" hidden="1" customHeight="1" x14ac:dyDescent="0.25">
      <c r="A525" s="111" t="str">
        <f>UPPER('route plans'!A706)</f>
        <v>BUILD IT MAMELODI</v>
      </c>
      <c r="B525" s="111" t="str">
        <f>UPPER('route plans'!B706)</f>
        <v>MAMELODI</v>
      </c>
      <c r="C525" s="111" t="str">
        <f>UPPER('route plans'!C706)</f>
        <v>PRETORIA</v>
      </c>
      <c r="D525" s="111" t="str">
        <f>UPPER('route plans'!D706)</f>
        <v>GAUTENG</v>
      </c>
      <c r="E525" s="111" t="str">
        <f>UPPER('route plans'!E706)</f>
        <v>751 TSAMAYA AVE, MAMELODI, PRETORIA, 0177</v>
      </c>
      <c r="F525" s="111" t="str">
        <f>UPPER('route plans'!G706)</f>
        <v>NO</v>
      </c>
      <c r="G525" s="111" t="str">
        <f>UPPER('route plans'!H706)</f>
        <v>BUILD IT</v>
      </c>
      <c r="H525" s="111"/>
      <c r="I525" s="115"/>
      <c r="J525" s="116"/>
      <c r="K525" s="115"/>
      <c r="L525" s="111" t="s">
        <v>8906</v>
      </c>
      <c r="M525" s="111" t="str">
        <f>UPPER('route plans'!N706)</f>
        <v>N/A</v>
      </c>
      <c r="N525" s="111" t="str">
        <f>UPPER('route plans'!O706)</f>
        <v>N</v>
      </c>
      <c r="O525" s="115"/>
      <c r="P525" s="111"/>
      <c r="Q525" s="111"/>
      <c r="R525" s="111"/>
      <c r="S525" s="111" t="str">
        <f>UPPER('route plans'!T706)</f>
        <v/>
      </c>
      <c r="T525" s="119">
        <f>'route plans'!U706</f>
        <v>129418311</v>
      </c>
      <c r="U525" s="111"/>
      <c r="V525" s="111"/>
      <c r="W525" s="111">
        <f>'route plans'!X706</f>
        <v>0</v>
      </c>
      <c r="X525" s="116">
        <f>'route plans'!Y706</f>
        <v>44489</v>
      </c>
      <c r="Y525" s="111" t="str">
        <f>UPPER('route plans'!Z706)</f>
        <v/>
      </c>
      <c r="Z525" s="111" t="str">
        <f>UPPER('route plans'!AA706)</f>
        <v/>
      </c>
      <c r="AA525" s="118"/>
      <c r="AB525" s="116">
        <f ca="1">'route plans'!AC706</f>
        <v>827</v>
      </c>
      <c r="AC525" s="111"/>
      <c r="AD525" s="111"/>
      <c r="AE525" s="111"/>
      <c r="AF525" s="111"/>
    </row>
    <row r="526" spans="1:32" ht="16.149999999999999" hidden="1" customHeight="1" x14ac:dyDescent="0.25">
      <c r="A526" s="111" t="str">
        <f>UPPER('route plans'!A714)</f>
        <v>BUILD IT MANKWENG PALEDI MALL</v>
      </c>
      <c r="B526" s="111" t="str">
        <f>UPPER('route plans'!B714)</f>
        <v>MANKWENG</v>
      </c>
      <c r="C526" s="111" t="str">
        <f>UPPER('route plans'!C714)</f>
        <v>MANKWENG</v>
      </c>
      <c r="D526" s="111" t="str">
        <f>UPPER('route plans'!D714)</f>
        <v>LIMPOPO</v>
      </c>
      <c r="E526" s="111" t="str">
        <f>UPPER('route plans'!E714)</f>
        <v>R71 NORTH RAND, SHOP 34, TWIN CITY SHOPPING CENTRE PALEDI, 0700</v>
      </c>
      <c r="F526" s="111" t="str">
        <f>UPPER('route plans'!G714)</f>
        <v>NO</v>
      </c>
      <c r="G526" s="111" t="str">
        <f>UPPER('route plans'!H714)</f>
        <v>BUILD IT</v>
      </c>
      <c r="H526" s="111"/>
      <c r="I526" s="115"/>
      <c r="J526" s="116"/>
      <c r="K526" s="115"/>
      <c r="L526" s="111" t="s">
        <v>8906</v>
      </c>
      <c r="M526" s="111" t="str">
        <f>UPPER('route plans'!N714)</f>
        <v>N/A</v>
      </c>
      <c r="N526" s="111" t="str">
        <f>UPPER('route plans'!O714)</f>
        <v>N</v>
      </c>
      <c r="O526" s="111"/>
      <c r="P526" s="111"/>
      <c r="Q526" s="111"/>
      <c r="R526" s="111"/>
      <c r="S526" s="111" t="str">
        <f>UPPER('route plans'!T714)</f>
        <v>JACO RADEMEYER</v>
      </c>
      <c r="T526" s="117" t="str">
        <f>'route plans'!U714</f>
        <v>0659658653</v>
      </c>
      <c r="U526" s="111"/>
      <c r="V526" s="111"/>
      <c r="W526" s="111">
        <f>'route plans'!X714</f>
        <v>0</v>
      </c>
      <c r="X526" s="116">
        <f>'route plans'!Y714</f>
        <v>44489</v>
      </c>
      <c r="Y526" s="111" t="str">
        <f>UPPER('route plans'!Z714)</f>
        <v/>
      </c>
      <c r="Z526" s="111" t="str">
        <f>UPPER('route plans'!AA714)</f>
        <v/>
      </c>
      <c r="AA526" s="115"/>
      <c r="AB526" s="116" t="e">
        <f ca="1">'route plans'!AC714</f>
        <v>#VALUE!</v>
      </c>
      <c r="AC526" s="111"/>
      <c r="AD526" s="111"/>
      <c r="AE526" s="111"/>
      <c r="AF526" s="111"/>
    </row>
    <row r="527" spans="1:32" ht="16.149999999999999" hidden="1" customHeight="1" x14ac:dyDescent="0.25">
      <c r="A527" s="224" t="str">
        <f>UPPER('route plans'!A715)</f>
        <v>BUILD IT MATOKS (30769) LIM</v>
      </c>
      <c r="B527" s="224" t="str">
        <f>UPPER('route plans'!B715)</f>
        <v>MAATOKS</v>
      </c>
      <c r="C527" s="224" t="str">
        <f>UPPER('route plans'!C715)</f>
        <v>MAATOKS</v>
      </c>
      <c r="D527" s="224" t="str">
        <f>UPPER('route plans'!D715)</f>
        <v>LIMPOPO</v>
      </c>
      <c r="E527" s="224" t="str">
        <f>UPPER('route plans'!E715)</f>
        <v>MPHAKANI STAND NO. 2759 B, MATOKS, 0812</v>
      </c>
      <c r="F527" s="224" t="str">
        <f>UPPER('route plans'!G715)</f>
        <v>NO</v>
      </c>
      <c r="G527" s="224" t="str">
        <f>UPPER('route plans'!H715)</f>
        <v>BUILD IT</v>
      </c>
      <c r="H527" s="224"/>
      <c r="I527" s="316"/>
      <c r="J527" s="318"/>
      <c r="K527" s="316"/>
      <c r="L527" s="224" t="s">
        <v>8906</v>
      </c>
      <c r="M527" s="224" t="str">
        <f>UPPER('route plans'!N715)</f>
        <v>N/A</v>
      </c>
      <c r="N527" s="224" t="str">
        <f>UPPER('route plans'!O715)</f>
        <v>N</v>
      </c>
      <c r="O527" s="224"/>
      <c r="P527" s="224"/>
      <c r="Q527" s="224"/>
      <c r="R527" s="224"/>
      <c r="S527" s="224" t="str">
        <f>UPPER('route plans'!T715)</f>
        <v>HEMYAR</v>
      </c>
      <c r="T527" s="334" t="str">
        <f>'route plans'!U715</f>
        <v>0815726222</v>
      </c>
      <c r="U527" s="224"/>
      <c r="V527" s="224"/>
      <c r="W527" s="316">
        <f>'route plans'!X715</f>
        <v>0</v>
      </c>
      <c r="X527" s="318">
        <f>'route plans'!Y715</f>
        <v>44489</v>
      </c>
      <c r="Y527" s="224" t="str">
        <f>UPPER('route plans'!Z715)</f>
        <v/>
      </c>
      <c r="Z527" s="224" t="str">
        <f>UPPER('route plans'!AA715)</f>
        <v/>
      </c>
      <c r="AA527" s="316"/>
      <c r="AB527" s="318" t="e">
        <f ca="1">'route plans'!AC715</f>
        <v>#VALUE!</v>
      </c>
      <c r="AC527" s="224"/>
      <c r="AD527" s="224"/>
      <c r="AE527" s="224"/>
      <c r="AF527" s="224"/>
    </row>
    <row r="528" spans="1:32" ht="16.149999999999999" hidden="1" customHeight="1" x14ac:dyDescent="0.25">
      <c r="A528" s="111" t="str">
        <f>UPPER('route plans'!A717)</f>
        <v>BUILD IT MOKOPANE LIM</v>
      </c>
      <c r="B528" s="111" t="str">
        <f>UPPER('route plans'!B717)</f>
        <v>MOKOPANE</v>
      </c>
      <c r="C528" s="111" t="str">
        <f>UPPER('route plans'!C717)</f>
        <v>MOKOPANE</v>
      </c>
      <c r="D528" s="111" t="str">
        <f>UPPER('route plans'!D717)</f>
        <v>LIMPOPO</v>
      </c>
      <c r="E528" s="111" t="str">
        <f>UPPER('route plans'!E717)</f>
        <v>82 NELSON MANDELA DR, MOKOPANE, 0601</v>
      </c>
      <c r="F528" s="111" t="str">
        <f>UPPER('route plans'!G717)</f>
        <v>NO</v>
      </c>
      <c r="G528" s="111" t="str">
        <f>UPPER('route plans'!H717)</f>
        <v>BUILD IT</v>
      </c>
      <c r="H528" s="111"/>
      <c r="I528" s="115"/>
      <c r="J528" s="116"/>
      <c r="K528" s="115"/>
      <c r="L528" s="111" t="s">
        <v>8906</v>
      </c>
      <c r="M528" s="111" t="str">
        <f>UPPER('route plans'!N717)</f>
        <v>N/A</v>
      </c>
      <c r="N528" s="111" t="str">
        <f>UPPER('route plans'!O717)</f>
        <v>N</v>
      </c>
      <c r="O528" s="111"/>
      <c r="P528" s="111"/>
      <c r="Q528" s="111"/>
      <c r="R528" s="111"/>
      <c r="S528" s="111" t="str">
        <f>UPPER('route plans'!T717)</f>
        <v>MUZAMMIL</v>
      </c>
      <c r="T528" s="117" t="str">
        <f>'route plans'!U717</f>
        <v>0659338439</v>
      </c>
      <c r="U528" s="111"/>
      <c r="V528" s="111"/>
      <c r="W528" s="111">
        <f>'route plans'!X717</f>
        <v>0</v>
      </c>
      <c r="X528" s="116">
        <f>'route plans'!Y717</f>
        <v>44489</v>
      </c>
      <c r="Y528" s="111" t="str">
        <f>UPPER('route plans'!Z717)</f>
        <v/>
      </c>
      <c r="Z528" s="111" t="str">
        <f>UPPER('route plans'!AA717)</f>
        <v/>
      </c>
      <c r="AA528" s="115"/>
      <c r="AB528" s="116" t="e">
        <f ca="1">'route plans'!AC717</f>
        <v>#VALUE!</v>
      </c>
      <c r="AC528" s="111"/>
      <c r="AD528" s="111"/>
      <c r="AE528" s="111"/>
      <c r="AF528" s="111"/>
    </row>
    <row r="529" spans="1:32" ht="16.149999999999999" hidden="1" customHeight="1" x14ac:dyDescent="0.25">
      <c r="A529" s="111" t="str">
        <f>UPPER('route plans'!A1321)</f>
        <v>BUILD IT MOTETI</v>
      </c>
      <c r="B529" s="111" t="str">
        <f>UPPER('route plans'!B1321)</f>
        <v>KWAMHLANGA</v>
      </c>
      <c r="C529" s="111" t="str">
        <f>UPPER('route plans'!C1321)</f>
        <v>KWAMHLANGA</v>
      </c>
      <c r="D529" s="111" t="str">
        <f>UPPER('route plans'!D1321)</f>
        <v>MPUMALANGA</v>
      </c>
      <c r="E529" s="111" t="str">
        <f>UPPER('route plans'!E1321)</f>
        <v>SHOP 1, TOP SHOP SHOPPING CENTRE</v>
      </c>
      <c r="F529" s="111" t="str">
        <f>UPPER('route plans'!G1321)</f>
        <v>NO</v>
      </c>
      <c r="G529" s="111" t="str">
        <f>UPPER('route plans'!H1321)</f>
        <v>BUILD IT</v>
      </c>
      <c r="H529" s="111"/>
      <c r="I529" s="115"/>
      <c r="J529" s="116"/>
      <c r="K529" s="115"/>
      <c r="L529" s="111" t="s">
        <v>8906</v>
      </c>
      <c r="M529" s="111" t="str">
        <f>UPPER('route plans'!N1321)</f>
        <v>COD</v>
      </c>
      <c r="N529" s="111" t="str">
        <f>UPPER('route plans'!O1321)</f>
        <v>N</v>
      </c>
      <c r="O529" s="111"/>
      <c r="P529" s="111"/>
      <c r="Q529" s="111"/>
      <c r="R529" s="111"/>
      <c r="S529" s="111" t="str">
        <f>UPPER('route plans'!T1321)</f>
        <v/>
      </c>
      <c r="T529" s="117">
        <f>'route plans'!U1321</f>
        <v>0</v>
      </c>
      <c r="U529" s="111"/>
      <c r="V529" s="111"/>
      <c r="W529" s="111">
        <f>'route plans'!X1321</f>
        <v>0</v>
      </c>
      <c r="X529" s="111">
        <f>'route plans'!Y1321</f>
        <v>0</v>
      </c>
      <c r="Y529" s="111" t="str">
        <f>UPPER('route plans'!Z1321)</f>
        <v/>
      </c>
      <c r="Z529" s="111" t="str">
        <f>UPPER('route plans'!AA1321)</f>
        <v>FLORENCE@WORLDONLINE.CO.ZA</v>
      </c>
      <c r="AA529" s="111"/>
      <c r="AB529" s="116" t="e">
        <f ca="1">'route plans'!AC1321</f>
        <v>#VALUE!</v>
      </c>
      <c r="AC529" s="111"/>
      <c r="AD529" s="111"/>
      <c r="AE529" s="111"/>
      <c r="AF529" s="111"/>
    </row>
    <row r="530" spans="1:32" ht="16.149999999999999" hidden="1" customHeight="1" x14ac:dyDescent="0.25">
      <c r="A530" s="111" t="str">
        <f>UPPER('route plans'!A719)</f>
        <v xml:space="preserve">BUILD IT MUSINA </v>
      </c>
      <c r="B530" s="111" t="str">
        <f>UPPER('route plans'!B719)</f>
        <v>MUSINA</v>
      </c>
      <c r="C530" s="111" t="str">
        <f>UPPER('route plans'!C719)</f>
        <v>MUSINA</v>
      </c>
      <c r="D530" s="111" t="str">
        <f>UPPER('route plans'!D719)</f>
        <v>LIMPOPO</v>
      </c>
      <c r="E530" s="111" t="str">
        <f>UPPER('route plans'!E719)</f>
        <v>5 IRWIN ST, NORTH RAND, MUSINA, 0900</v>
      </c>
      <c r="F530" s="111" t="str">
        <f>UPPER('route plans'!G719)</f>
        <v>NO</v>
      </c>
      <c r="G530" s="111" t="str">
        <f>UPPER('route plans'!H719)</f>
        <v>BUILD IT</v>
      </c>
      <c r="H530" s="111"/>
      <c r="I530" s="115"/>
      <c r="J530" s="116"/>
      <c r="K530" s="115"/>
      <c r="L530" s="111" t="s">
        <v>8906</v>
      </c>
      <c r="M530" s="111" t="str">
        <f>UPPER('route plans'!N719)</f>
        <v>N/A</v>
      </c>
      <c r="N530" s="111" t="str">
        <f>UPPER('route plans'!O719)</f>
        <v>N</v>
      </c>
      <c r="O530" s="111"/>
      <c r="P530" s="111"/>
      <c r="Q530" s="111"/>
      <c r="R530" s="111"/>
      <c r="S530" s="111" t="str">
        <f>UPPER('route plans'!T719)</f>
        <v>TINA</v>
      </c>
      <c r="T530" s="117" t="str">
        <f>'route plans'!U719</f>
        <v>0608948684</v>
      </c>
      <c r="U530" s="111"/>
      <c r="V530" s="111"/>
      <c r="W530" s="111">
        <f>'route plans'!X719</f>
        <v>0</v>
      </c>
      <c r="X530" s="116">
        <f>'route plans'!Y719</f>
        <v>44489</v>
      </c>
      <c r="Y530" s="111" t="str">
        <f>UPPER('route plans'!Z719)</f>
        <v/>
      </c>
      <c r="Z530" s="111" t="str">
        <f>UPPER('route plans'!AA719)</f>
        <v/>
      </c>
      <c r="AA530" s="115"/>
      <c r="AB530" s="116" t="e">
        <f ca="1">'route plans'!AC719</f>
        <v>#VALUE!</v>
      </c>
      <c r="AC530" s="111"/>
      <c r="AD530" s="111"/>
      <c r="AE530" s="111"/>
      <c r="AF530" s="111"/>
    </row>
    <row r="531" spans="1:32" ht="16.149999999999999" hidden="1" customHeight="1" x14ac:dyDescent="0.25">
      <c r="A531" s="111" t="str">
        <f>UPPER('route plans'!A722)</f>
        <v>BUILD IT NELLMAPIUS</v>
      </c>
      <c r="B531" s="111" t="str">
        <f>UPPER('route plans'!B722)</f>
        <v>WILLOWS</v>
      </c>
      <c r="C531" s="111" t="str">
        <f>UPPER('route plans'!C722)</f>
        <v>PRETORIA</v>
      </c>
      <c r="D531" s="111" t="str">
        <f>UPPER('route plans'!D722)</f>
        <v>GAUTENG</v>
      </c>
      <c r="E531" s="111" t="str">
        <f>UPPER('route plans'!E722)</f>
        <v> MOKWA ST, THE WILLOWS 340-JR, PRETORIA, 0184</v>
      </c>
      <c r="F531" s="111" t="str">
        <f>UPPER('route plans'!G722)</f>
        <v>NO</v>
      </c>
      <c r="G531" s="111" t="str">
        <f>UPPER('route plans'!H722)</f>
        <v>BUILD IT</v>
      </c>
      <c r="H531" s="111"/>
      <c r="I531" s="115"/>
      <c r="J531" s="116"/>
      <c r="K531" s="115"/>
      <c r="L531" s="111" t="s">
        <v>8906</v>
      </c>
      <c r="M531" s="111" t="str">
        <f>UPPER('route plans'!N722)</f>
        <v>N/A</v>
      </c>
      <c r="N531" s="111" t="str">
        <f>UPPER('route plans'!O722)</f>
        <v>N</v>
      </c>
      <c r="O531" s="115"/>
      <c r="P531" s="111"/>
      <c r="Q531" s="111"/>
      <c r="R531" s="111"/>
      <c r="S531" s="111" t="str">
        <f>UPPER('route plans'!T722)</f>
        <v>SYLVESTER MATAYA</v>
      </c>
      <c r="T531" s="111">
        <f>'route plans'!U722</f>
        <v>128030230</v>
      </c>
      <c r="U531" s="111"/>
      <c r="V531" s="111"/>
      <c r="W531" s="111">
        <f>'route plans'!X722</f>
        <v>0</v>
      </c>
      <c r="X531" s="111">
        <f>'route plans'!Y722</f>
        <v>44489</v>
      </c>
      <c r="Y531" s="111" t="str">
        <f>UPPER('route plans'!Z722)</f>
        <v/>
      </c>
      <c r="Z531" s="111" t="str">
        <f>UPPER('route plans'!AA722)</f>
        <v/>
      </c>
      <c r="AA531" s="111"/>
      <c r="AB531" s="116">
        <f ca="1">'route plans'!AC722</f>
        <v>827</v>
      </c>
      <c r="AC531" s="111"/>
      <c r="AD531" s="111"/>
      <c r="AE531" s="111"/>
      <c r="AF531" s="111"/>
    </row>
    <row r="532" spans="1:32" ht="16.149999999999999" hidden="1" customHeight="1" x14ac:dyDescent="0.25">
      <c r="A532" s="111" t="str">
        <f>UPPER('route plans'!A743)</f>
        <v>BUILD IT NJHAKA-NJHAKA (30640)</v>
      </c>
      <c r="B532" s="111" t="str">
        <f>UPPER('route plans'!B743)</f>
        <v>MAAKE</v>
      </c>
      <c r="C532" s="111" t="str">
        <f>UPPER('route plans'!C743)</f>
        <v>MAAKE</v>
      </c>
      <c r="D532" s="111" t="str">
        <f>UPPER('route plans'!D743)</f>
        <v>LIMPOPO</v>
      </c>
      <c r="E532" s="111" t="str">
        <f>UPPER('route plans'!E743)</f>
        <v>R578 BETWEEN GIYANI &amp; ELIM, POLOKWANE, 0701</v>
      </c>
      <c r="F532" s="111" t="str">
        <f>UPPER('route plans'!G743)</f>
        <v>NO</v>
      </c>
      <c r="G532" s="111" t="str">
        <f>UPPER('route plans'!H743)</f>
        <v>BUILD IT</v>
      </c>
      <c r="H532" s="111"/>
      <c r="I532" s="115"/>
      <c r="J532" s="116"/>
      <c r="K532" s="115"/>
      <c r="L532" s="111" t="s">
        <v>8906</v>
      </c>
      <c r="M532" s="111" t="str">
        <f>UPPER('route plans'!N743)</f>
        <v>N/A</v>
      </c>
      <c r="N532" s="111" t="str">
        <f>UPPER('route plans'!O743)</f>
        <v>N</v>
      </c>
      <c r="O532" s="111"/>
      <c r="P532" s="111"/>
      <c r="Q532" s="111"/>
      <c r="R532" s="111"/>
      <c r="S532" s="111" t="str">
        <f>UPPER('route plans'!T743)</f>
        <v>ELVIS</v>
      </c>
      <c r="T532" s="111" t="str">
        <f>'route plans'!U743</f>
        <v>0764909856</v>
      </c>
      <c r="U532" s="111"/>
      <c r="V532" s="111"/>
      <c r="W532" s="111">
        <f>'route plans'!X743</f>
        <v>0</v>
      </c>
      <c r="X532" s="111">
        <f>'route plans'!Y743</f>
        <v>44489</v>
      </c>
      <c r="Y532" s="111" t="str">
        <f>UPPER('route plans'!Z743)</f>
        <v/>
      </c>
      <c r="Z532" s="111" t="str">
        <f>UPPER('route plans'!AA743)</f>
        <v/>
      </c>
      <c r="AA532" s="111"/>
      <c r="AB532" s="116" t="e">
        <f ca="1">'route plans'!AC743</f>
        <v>#VALUE!</v>
      </c>
      <c r="AC532" s="111"/>
      <c r="AD532" s="111"/>
      <c r="AE532" s="111"/>
      <c r="AF532" s="111"/>
    </row>
    <row r="533" spans="1:32" ht="16.149999999999999" hidden="1" customHeight="1" x14ac:dyDescent="0.25">
      <c r="A533" s="111" t="str">
        <f>UPPER('route plans'!A744)</f>
        <v>BUILD IT NORTHRIDING</v>
      </c>
      <c r="B533" s="111" t="str">
        <f>UPPER('route plans'!B744)</f>
        <v>NORTHRIDING</v>
      </c>
      <c r="C533" s="111" t="str">
        <f>UPPER('route plans'!C744)</f>
        <v>JOHANNESBURG</v>
      </c>
      <c r="D533" s="111" t="str">
        <f>UPPER('route plans'!D744)</f>
        <v>GAUTENG</v>
      </c>
      <c r="E533" s="111" t="str">
        <f>UPPER('route plans'!E744)</f>
        <v>21 RIVERBEND RD, NORTHRIDING, JOHANNESBURG, 2164</v>
      </c>
      <c r="F533" s="111" t="str">
        <f>UPPER('route plans'!G744)</f>
        <v>NO</v>
      </c>
      <c r="G533" s="111" t="str">
        <f>UPPER('route plans'!H744)</f>
        <v>BUILD IT</v>
      </c>
      <c r="H533" s="111"/>
      <c r="I533" s="115"/>
      <c r="J533" s="116"/>
      <c r="K533" s="115"/>
      <c r="L533" s="111" t="s">
        <v>8906</v>
      </c>
      <c r="M533" s="111" t="str">
        <f>UPPER('route plans'!N744)</f>
        <v>N/A</v>
      </c>
      <c r="N533" s="111" t="str">
        <f>UPPER('route plans'!O744)</f>
        <v>N</v>
      </c>
      <c r="O533" s="111"/>
      <c r="P533" s="111"/>
      <c r="Q533" s="111"/>
      <c r="R533" s="111"/>
      <c r="S533" s="111" t="str">
        <f>UPPER('route plans'!T744)</f>
        <v/>
      </c>
      <c r="T533" s="111">
        <f>'route plans'!U744</f>
        <v>870943221</v>
      </c>
      <c r="U533" s="111"/>
      <c r="V533" s="111"/>
      <c r="W533" s="111">
        <f>'route plans'!X744</f>
        <v>0</v>
      </c>
      <c r="X533" s="111">
        <f>'route plans'!Y744</f>
        <v>44489</v>
      </c>
      <c r="Y533" s="111" t="str">
        <f>UPPER('route plans'!Z744)</f>
        <v/>
      </c>
      <c r="Z533" s="111" t="str">
        <f>UPPER('route plans'!AA744)</f>
        <v/>
      </c>
      <c r="AA533" s="111"/>
      <c r="AB533" s="116">
        <f ca="1">'route plans'!AC744</f>
        <v>827</v>
      </c>
      <c r="AC533" s="111"/>
      <c r="AD533" s="111"/>
      <c r="AE533" s="111"/>
      <c r="AF533" s="111"/>
    </row>
    <row r="534" spans="1:32" ht="16.149999999999999" hidden="1" customHeight="1" x14ac:dyDescent="0.25">
      <c r="A534" s="111" t="str">
        <f>UPPER('route plans'!A745)</f>
        <v>BUILD IT NYLSTROOM</v>
      </c>
      <c r="B534" s="111" t="str">
        <f>UPPER('route plans'!B745)</f>
        <v>NYLSTROOM</v>
      </c>
      <c r="C534" s="111" t="str">
        <f>UPPER('route plans'!C745)</f>
        <v>NYLSTROOM</v>
      </c>
      <c r="D534" s="111" t="str">
        <f>UPPER('route plans'!D745)</f>
        <v>LIMPOPO</v>
      </c>
      <c r="E534" s="111" t="str">
        <f>UPPER('route plans'!E745)</f>
        <v>63 NELSON MANDELA DR</v>
      </c>
      <c r="F534" s="111" t="str">
        <f>UPPER('route plans'!G745)</f>
        <v>NO</v>
      </c>
      <c r="G534" s="111" t="str">
        <f>UPPER('route plans'!H745)</f>
        <v>BUILD IT</v>
      </c>
      <c r="H534" s="111"/>
      <c r="I534" s="115"/>
      <c r="J534" s="116"/>
      <c r="K534" s="115"/>
      <c r="L534" s="111" t="s">
        <v>8906</v>
      </c>
      <c r="M534" s="111" t="str">
        <f>UPPER('route plans'!N745)</f>
        <v>30 DAYS</v>
      </c>
      <c r="N534" s="111" t="str">
        <f>UPPER('route plans'!O745)</f>
        <v>N</v>
      </c>
      <c r="O534" s="111"/>
      <c r="P534" s="111"/>
      <c r="Q534" s="111"/>
      <c r="R534" s="111"/>
      <c r="S534" s="111" t="str">
        <f>UPPER('route plans'!T745)</f>
        <v/>
      </c>
      <c r="T534" s="117">
        <f>'route plans'!U745</f>
        <v>0</v>
      </c>
      <c r="U534" s="111"/>
      <c r="V534" s="111"/>
      <c r="W534" s="115">
        <f>'route plans'!X745</f>
        <v>44439</v>
      </c>
      <c r="X534" s="116">
        <f>'route plans'!Y745</f>
        <v>50</v>
      </c>
      <c r="Y534" s="111" t="str">
        <f>UPPER('route plans'!Z745)</f>
        <v/>
      </c>
      <c r="Z534" s="111" t="str">
        <f>UPPER('route plans'!AA745)</f>
        <v/>
      </c>
      <c r="AA534" s="115"/>
      <c r="AB534" s="116" t="e">
        <f ca="1">'route plans'!AC745</f>
        <v>#VALUE!</v>
      </c>
      <c r="AC534" s="111"/>
      <c r="AD534" s="111"/>
      <c r="AE534" s="111"/>
      <c r="AF534" s="111"/>
    </row>
    <row r="535" spans="1:32" ht="16.149999999999999" hidden="1" customHeight="1" x14ac:dyDescent="0.25">
      <c r="A535" s="111" t="str">
        <f>UPPER('route plans'!A746)</f>
        <v>BUILD IT PINEHAVEN</v>
      </c>
      <c r="B535" s="111" t="str">
        <f>UPPER('route plans'!B746)</f>
        <v>RIETVLEI</v>
      </c>
      <c r="C535" s="111" t="str">
        <f>UPPER('route plans'!C746)</f>
        <v>JOHANNESBURG</v>
      </c>
      <c r="D535" s="111" t="str">
        <f>UPPER('route plans'!D746)</f>
        <v>GAUTENG</v>
      </c>
      <c r="E535" s="111" t="str">
        <f>UPPER('route plans'!E746)</f>
        <v>HENDRIK POTGIETER RD PLOT 66, RIETVLEI, N14 PINEHAVEN, 1739</v>
      </c>
      <c r="F535" s="111" t="str">
        <f>UPPER('route plans'!G746)</f>
        <v>NO</v>
      </c>
      <c r="G535" s="111" t="str">
        <f>UPPER('route plans'!H746)</f>
        <v>BUILD IT</v>
      </c>
      <c r="H535" s="111"/>
      <c r="I535" s="115"/>
      <c r="J535" s="116"/>
      <c r="K535" s="115"/>
      <c r="L535" s="111" t="s">
        <v>8906</v>
      </c>
      <c r="M535" s="111" t="str">
        <f>UPPER('route plans'!N746)</f>
        <v>N/A</v>
      </c>
      <c r="N535" s="111" t="str">
        <f>UPPER('route plans'!O746)</f>
        <v>N</v>
      </c>
      <c r="O535" s="111"/>
      <c r="P535" s="111"/>
      <c r="Q535" s="111"/>
      <c r="R535" s="111"/>
      <c r="S535" s="111" t="str">
        <f>UPPER('route plans'!T746)</f>
        <v/>
      </c>
      <c r="T535" s="111">
        <f>'route plans'!U746</f>
        <v>116622461</v>
      </c>
      <c r="U535" s="111"/>
      <c r="V535" s="111"/>
      <c r="W535" s="111">
        <f>'route plans'!X746</f>
        <v>0</v>
      </c>
      <c r="X535" s="111">
        <f>'route plans'!Y746</f>
        <v>44489</v>
      </c>
      <c r="Y535" s="111" t="str">
        <f>UPPER('route plans'!Z746)</f>
        <v/>
      </c>
      <c r="Z535" s="111" t="str">
        <f>UPPER('route plans'!AA746)</f>
        <v/>
      </c>
      <c r="AA535" s="111"/>
      <c r="AB535" s="116">
        <f ca="1">'route plans'!AC746</f>
        <v>827</v>
      </c>
      <c r="AC535" s="111"/>
      <c r="AD535" s="111"/>
      <c r="AE535" s="111"/>
      <c r="AF535" s="111"/>
    </row>
    <row r="536" spans="1:32" ht="16.149999999999999" hidden="1" customHeight="1" x14ac:dyDescent="0.25">
      <c r="A536" s="111" t="str">
        <f>UPPER('route plans'!A747)</f>
        <v>BUILD IT POLOKWANE</v>
      </c>
      <c r="B536" s="111" t="str">
        <f>UPPER('route plans'!B747)</f>
        <v>POLOKWANE</v>
      </c>
      <c r="C536" s="111" t="str">
        <f>UPPER('route plans'!C747)</f>
        <v>POLOKWANE</v>
      </c>
      <c r="D536" s="111" t="str">
        <f>UPPER('route plans'!D747)</f>
        <v>LIMPOPO</v>
      </c>
      <c r="E536" s="111" t="str">
        <f>UPPER('route plans'!E747)</f>
        <v>65 NELSON MANDELA DR</v>
      </c>
      <c r="F536" s="111" t="str">
        <f>UPPER('route plans'!G747)</f>
        <v>NO</v>
      </c>
      <c r="G536" s="111" t="str">
        <f>UPPER('route plans'!H747)</f>
        <v>BUILD IT</v>
      </c>
      <c r="H536" s="111"/>
      <c r="I536" s="115"/>
      <c r="J536" s="116"/>
      <c r="K536" s="115"/>
      <c r="L536" s="111" t="s">
        <v>8906</v>
      </c>
      <c r="M536" s="111" t="str">
        <f>UPPER('route plans'!N747)</f>
        <v>30DAYS</v>
      </c>
      <c r="N536" s="111" t="str">
        <f>UPPER('route plans'!O747)</f>
        <v>N</v>
      </c>
      <c r="O536" s="111"/>
      <c r="P536" s="111"/>
      <c r="Q536" s="111"/>
      <c r="R536" s="111"/>
      <c r="S536" s="111" t="e">
        <f>UPPER(#REF!)</f>
        <v>#REF!</v>
      </c>
      <c r="T536" s="117" t="str">
        <f>'route plans'!U747</f>
        <v>0152926836</v>
      </c>
      <c r="U536" s="111"/>
      <c r="V536" s="111"/>
      <c r="W536" s="111">
        <f>'route plans'!X747</f>
        <v>44358</v>
      </c>
      <c r="X536" s="116">
        <f>'route plans'!Y747</f>
        <v>131</v>
      </c>
      <c r="Y536" s="111" t="str">
        <f>UPPER('route plans'!Z747)</f>
        <v/>
      </c>
      <c r="Z536" s="111" t="str">
        <f>UPPER('route plans'!AA747)</f>
        <v>SALES@POLOKWANEBUILDIT.CO.ZA</v>
      </c>
      <c r="AA536" s="115"/>
      <c r="AB536" s="116">
        <f ca="1">'route plans'!AC747</f>
        <v>846</v>
      </c>
      <c r="AC536" s="111"/>
      <c r="AD536" s="111"/>
      <c r="AE536" s="111"/>
      <c r="AF536" s="111"/>
    </row>
    <row r="537" spans="1:32" ht="16.149999999999999" hidden="1" customHeight="1" x14ac:dyDescent="0.25">
      <c r="A537" s="111" t="str">
        <f>UPPER('route plans'!A748)</f>
        <v>BUILD IT R &amp; S</v>
      </c>
      <c r="B537" s="111" t="str">
        <f>UPPER('route plans'!B748)</f>
        <v>SPRINGS</v>
      </c>
      <c r="C537" s="111" t="str">
        <f>UPPER('route plans'!C748)</f>
        <v>JOHANNESBURG</v>
      </c>
      <c r="D537" s="111" t="str">
        <f>UPPER('route plans'!D748)</f>
        <v>GAUTENG</v>
      </c>
      <c r="E537" s="111" t="str">
        <f>UPPER('route plans'!E748)</f>
        <v>88 INNES RD, SOUTH RAND, SPRINGS, 1559</v>
      </c>
      <c r="F537" s="111" t="str">
        <f>UPPER('route plans'!G748)</f>
        <v>NO</v>
      </c>
      <c r="G537" s="111" t="str">
        <f>UPPER('route plans'!H748)</f>
        <v>BUILD IT</v>
      </c>
      <c r="H537" s="111"/>
      <c r="I537" s="115"/>
      <c r="J537" s="116"/>
      <c r="K537" s="115"/>
      <c r="L537" s="111" t="s">
        <v>8906</v>
      </c>
      <c r="M537" s="111" t="str">
        <f>UPPER('route plans'!N748)</f>
        <v>N/A</v>
      </c>
      <c r="N537" s="111" t="str">
        <f>UPPER('route plans'!O748)</f>
        <v>N</v>
      </c>
      <c r="O537" s="111"/>
      <c r="P537" s="111"/>
      <c r="Q537" s="111"/>
      <c r="R537" s="111"/>
      <c r="S537" s="111" t="str">
        <f>UPPER('route plans'!T747)</f>
        <v/>
      </c>
      <c r="T537" s="117" t="str">
        <f>'route plans'!U748</f>
        <v>0836875013</v>
      </c>
      <c r="U537" s="111"/>
      <c r="V537" s="111"/>
      <c r="W537" s="115">
        <f>'route plans'!X748</f>
        <v>0</v>
      </c>
      <c r="X537" s="116">
        <f>'route plans'!Y748</f>
        <v>44489</v>
      </c>
      <c r="Y537" s="111" t="str">
        <f>UPPER('route plans'!Z748)</f>
        <v/>
      </c>
      <c r="Z537" s="111" t="str">
        <f>UPPER('route plans'!AA748)</f>
        <v/>
      </c>
      <c r="AA537" s="115"/>
      <c r="AB537" s="116">
        <f ca="1">'route plans'!AC748</f>
        <v>827</v>
      </c>
      <c r="AC537" s="111"/>
      <c r="AD537" s="111"/>
      <c r="AE537" s="111"/>
      <c r="AF537" s="111"/>
    </row>
    <row r="538" spans="1:32" ht="16.149999999999999" hidden="1" customHeight="1" x14ac:dyDescent="0.25">
      <c r="A538" s="111" t="str">
        <f>UPPER('route plans'!A749)</f>
        <v>BUILD IT RABIE RIDGE</v>
      </c>
      <c r="B538" s="111" t="str">
        <f>UPPER('route plans'!B749)</f>
        <v>EDENVALE</v>
      </c>
      <c r="C538" s="111" t="str">
        <f>UPPER('route plans'!C749)</f>
        <v>JOHANNESBURG</v>
      </c>
      <c r="D538" s="111" t="str">
        <f>UPPER('route plans'!D749)</f>
        <v>GAUTENG</v>
      </c>
      <c r="E538" s="111" t="str">
        <f>UPPER('route plans'!E749)</f>
        <v>MODDERFONTEIN RD, RABIE RIDGE, EDENVALE, 1632</v>
      </c>
      <c r="F538" s="111" t="str">
        <f>UPPER('route plans'!G749)</f>
        <v>NO</v>
      </c>
      <c r="G538" s="111" t="str">
        <f>UPPER('route plans'!H749)</f>
        <v>BUILD IT</v>
      </c>
      <c r="H538" s="111"/>
      <c r="I538" s="115"/>
      <c r="J538" s="116"/>
      <c r="K538" s="115"/>
      <c r="L538" s="111" t="s">
        <v>8906</v>
      </c>
      <c r="M538" s="111" t="str">
        <f>UPPER('route plans'!N749)</f>
        <v>N/A</v>
      </c>
      <c r="N538" s="111" t="str">
        <f>UPPER('route plans'!O749)</f>
        <v>N</v>
      </c>
      <c r="O538" s="111"/>
      <c r="P538" s="111"/>
      <c r="Q538" s="111"/>
      <c r="R538" s="111"/>
      <c r="S538" s="111" t="str">
        <f>UPPER('route plans'!T749)</f>
        <v/>
      </c>
      <c r="T538" s="117">
        <f>'route plans'!U749</f>
        <v>871353696</v>
      </c>
      <c r="U538" s="111"/>
      <c r="V538" s="111"/>
      <c r="W538" s="115">
        <f>'route plans'!X749</f>
        <v>0</v>
      </c>
      <c r="X538" s="116">
        <f>'route plans'!Y749</f>
        <v>44489</v>
      </c>
      <c r="Y538" s="111" t="str">
        <f>UPPER('route plans'!Z749)</f>
        <v/>
      </c>
      <c r="Z538" s="111" t="str">
        <f>UPPER('route plans'!AA749)</f>
        <v/>
      </c>
      <c r="AA538" s="115"/>
      <c r="AB538" s="116">
        <f ca="1">'route plans'!AC749</f>
        <v>827</v>
      </c>
      <c r="AC538" s="111"/>
      <c r="AD538" s="111"/>
      <c r="AE538" s="111"/>
      <c r="AF538" s="111"/>
    </row>
    <row r="539" spans="1:32" ht="16.149999999999999" hidden="1" customHeight="1" x14ac:dyDescent="0.25">
      <c r="A539" s="111" t="str">
        <f>UPPER('route plans'!A750)</f>
        <v>BUILD IT SASELAMANI (08152) LIM</v>
      </c>
      <c r="B539" s="111" t="str">
        <f>UPPER('route plans'!B750)</f>
        <v>SASELAMANI</v>
      </c>
      <c r="C539" s="111" t="str">
        <f>UPPER('route plans'!C750)</f>
        <v>SASELAMANI</v>
      </c>
      <c r="D539" s="111" t="str">
        <f>UPPER('route plans'!D750)</f>
        <v>LIMPOPO</v>
      </c>
      <c r="E539" s="111" t="str">
        <f>UPPER('route plans'!E750)</f>
        <v>R524 STAND 50, MAIN ROAD, SASELAMANI, 0928</v>
      </c>
      <c r="F539" s="111" t="str">
        <f>UPPER('route plans'!G750)</f>
        <v>NO</v>
      </c>
      <c r="G539" s="111" t="str">
        <f>UPPER('route plans'!H750)</f>
        <v>BUILD IT</v>
      </c>
      <c r="H539" s="111"/>
      <c r="I539" s="115"/>
      <c r="J539" s="116"/>
      <c r="K539" s="115"/>
      <c r="L539" s="111" t="s">
        <v>8906</v>
      </c>
      <c r="M539" s="111" t="str">
        <f>UPPER('route plans'!N750)</f>
        <v>N/A</v>
      </c>
      <c r="N539" s="111" t="str">
        <f>UPPER('route plans'!O750)</f>
        <v>N</v>
      </c>
      <c r="O539" s="111"/>
      <c r="P539" s="111"/>
      <c r="Q539" s="111"/>
      <c r="R539" s="111"/>
      <c r="S539" s="111" t="str">
        <f>UPPER('route plans'!T750)</f>
        <v>ZIAAD</v>
      </c>
      <c r="T539" s="111" t="str">
        <f>'route plans'!U750</f>
        <v>0814963802</v>
      </c>
      <c r="U539" s="111"/>
      <c r="V539" s="111"/>
      <c r="W539" s="111">
        <f>'route plans'!X750</f>
        <v>0</v>
      </c>
      <c r="X539" s="111">
        <f>'route plans'!Y750</f>
        <v>44489</v>
      </c>
      <c r="Y539" s="111" t="str">
        <f>UPPER('route plans'!Z750)</f>
        <v/>
      </c>
      <c r="Z539" s="111" t="str">
        <f>UPPER('route plans'!AA750)</f>
        <v/>
      </c>
      <c r="AA539" s="111"/>
      <c r="AB539" s="116" t="e">
        <f ca="1">'route plans'!AC750</f>
        <v>#VALUE!</v>
      </c>
      <c r="AC539" s="111"/>
      <c r="AD539" s="111"/>
      <c r="AE539" s="111"/>
      <c r="AF539" s="111"/>
    </row>
    <row r="540" spans="1:32" ht="16.149999999999999" hidden="1" customHeight="1" x14ac:dyDescent="0.25">
      <c r="A540" s="111" t="str">
        <f>UPPER('route plans'!A751)</f>
        <v>BUILD IT SCHOEMANSDAL</v>
      </c>
      <c r="B540" s="111" t="str">
        <f>UPPER('route plans'!B751)</f>
        <v>SCHOEMANSDAL</v>
      </c>
      <c r="C540" s="111" t="str">
        <f>UPPER('route plans'!C751)</f>
        <v>SCHOEMANSDAL</v>
      </c>
      <c r="D540" s="111" t="str">
        <f>UPPER('route plans'!D751)</f>
        <v>LIMPOPO</v>
      </c>
      <c r="E540" s="111" t="str">
        <f>UPPER('route plans'!E751)</f>
        <v>93 GROBLER STREET, SCHOEMANSDAL</v>
      </c>
      <c r="F540" s="111" t="str">
        <f>UPPER('route plans'!G751)</f>
        <v>NO</v>
      </c>
      <c r="G540" s="111" t="str">
        <f>UPPER('route plans'!H751)</f>
        <v>BUILD IT</v>
      </c>
      <c r="H540" s="111"/>
      <c r="I540" s="115"/>
      <c r="J540" s="116"/>
      <c r="K540" s="115"/>
      <c r="L540" s="111" t="s">
        <v>8906</v>
      </c>
      <c r="M540" s="111" t="str">
        <f>UPPER('route plans'!N751)</f>
        <v>30 DAYS</v>
      </c>
      <c r="N540" s="111" t="str">
        <f>UPPER('route plans'!O751)</f>
        <v>N</v>
      </c>
      <c r="O540" s="111"/>
      <c r="P540" s="111"/>
      <c r="Q540" s="111"/>
      <c r="R540" s="111"/>
      <c r="S540" s="111" t="str">
        <f>UPPER('route plans'!T751)</f>
        <v>CHANTELLE</v>
      </c>
      <c r="T540" s="111" t="str">
        <f>'route plans'!U751</f>
        <v>0820441200</v>
      </c>
      <c r="U540" s="111"/>
      <c r="V540" s="111"/>
      <c r="W540" s="111">
        <f>'route plans'!X751</f>
        <v>0</v>
      </c>
      <c r="X540" s="111">
        <f>'route plans'!Y751</f>
        <v>44489</v>
      </c>
      <c r="Y540" s="111" t="str">
        <f>UPPER('route plans'!Z751)</f>
        <v/>
      </c>
      <c r="Z540" s="111" t="str">
        <f>UPPER('route plans'!AA751)</f>
        <v>RAJA.HARDWARE@HOTMAIL.COM</v>
      </c>
      <c r="AA540" s="111"/>
      <c r="AB540" s="116">
        <f ca="1">'route plans'!AC751</f>
        <v>840</v>
      </c>
      <c r="AC540" s="111"/>
      <c r="AD540" s="111"/>
      <c r="AE540" s="111"/>
      <c r="AF540" s="111"/>
    </row>
    <row r="541" spans="1:32" ht="16.149999999999999" hidden="1" customHeight="1" x14ac:dyDescent="0.25">
      <c r="A541" s="111" t="str">
        <f>UPPER('route plans'!A752)</f>
        <v>BUILD IT SESFIKILE</v>
      </c>
      <c r="B541" s="111" t="str">
        <f>UPPER('route plans'!B752)</f>
        <v>SESFIKILE</v>
      </c>
      <c r="C541" s="111" t="str">
        <f>UPPER('route plans'!C752)</f>
        <v>SESFIKILE</v>
      </c>
      <c r="D541" s="111" t="str">
        <f>UPPER('route plans'!D752)</f>
        <v>NORTH WEST</v>
      </c>
      <c r="E541" s="111" t="str">
        <f>UPPER('route plans'!E752)</f>
        <v xml:space="preserve">125 KLOPPER ST </v>
      </c>
      <c r="F541" s="111" t="str">
        <f>UPPER('route plans'!G752)</f>
        <v>NO</v>
      </c>
      <c r="G541" s="111" t="str">
        <f>UPPER('route plans'!H752)</f>
        <v>BUILD IT</v>
      </c>
      <c r="H541" s="111"/>
      <c r="I541" s="115"/>
      <c r="J541" s="116"/>
      <c r="K541" s="115"/>
      <c r="L541" s="111" t="s">
        <v>8906</v>
      </c>
      <c r="M541" s="111" t="str">
        <f>UPPER('route plans'!N752)</f>
        <v>30DAYS</v>
      </c>
      <c r="N541" s="111" t="str">
        <f>UPPER('route plans'!O752)</f>
        <v>N</v>
      </c>
      <c r="O541" s="111"/>
      <c r="P541" s="111"/>
      <c r="Q541" s="111"/>
      <c r="R541" s="111"/>
      <c r="S541" s="111" t="str">
        <f>UPPER('route plans'!T752)</f>
        <v/>
      </c>
      <c r="T541" s="111" t="str">
        <f>'route plans'!U752</f>
        <v>0826563365</v>
      </c>
      <c r="U541" s="111"/>
      <c r="V541" s="111"/>
      <c r="W541" s="111">
        <f>'route plans'!X752</f>
        <v>44367</v>
      </c>
      <c r="X541" s="111">
        <f>'route plans'!Y752</f>
        <v>122</v>
      </c>
      <c r="Y541" s="111" t="str">
        <f>UPPER('route plans'!Z752)</f>
        <v/>
      </c>
      <c r="Z541" s="111" t="str">
        <f>UPPER('route plans'!AA752)</f>
        <v/>
      </c>
      <c r="AA541" s="111"/>
      <c r="AB541" s="116" t="e">
        <f ca="1">'route plans'!AC752</f>
        <v>#VALUE!</v>
      </c>
      <c r="AC541" s="111"/>
      <c r="AD541" s="111"/>
      <c r="AE541" s="111"/>
      <c r="AF541" s="111"/>
    </row>
    <row r="542" spans="1:32" ht="16.149999999999999" hidden="1" customHeight="1" x14ac:dyDescent="0.25">
      <c r="A542" s="111" t="str">
        <f>UPPER('route plans'!A753)</f>
        <v>BUILD IT SESHEGO</v>
      </c>
      <c r="B542" s="111" t="str">
        <f>UPPER('route plans'!B753)</f>
        <v>SESHEGO</v>
      </c>
      <c r="C542" s="111" t="str">
        <f>UPPER('route plans'!C753)</f>
        <v>SESHEGO</v>
      </c>
      <c r="D542" s="111" t="str">
        <f>UPPER('route plans'!D753)</f>
        <v>LIMPOPO</v>
      </c>
      <c r="E542" s="111" t="str">
        <f>UPPER('route plans'!E753)</f>
        <v>500 NEW ERA DR, BLOOD RIVER, 0742</v>
      </c>
      <c r="F542" s="111" t="str">
        <f>UPPER('route plans'!G753)</f>
        <v>NO</v>
      </c>
      <c r="G542" s="111" t="str">
        <f>UPPER('route plans'!H753)</f>
        <v>BUILD IT</v>
      </c>
      <c r="H542" s="111"/>
      <c r="I542" s="115"/>
      <c r="J542" s="116"/>
      <c r="K542" s="115"/>
      <c r="L542" s="111" t="s">
        <v>8906</v>
      </c>
      <c r="M542" s="111" t="str">
        <f>UPPER('route plans'!N753)</f>
        <v>N/A</v>
      </c>
      <c r="N542" s="111" t="str">
        <f>UPPER('route plans'!O753)</f>
        <v>N</v>
      </c>
      <c r="O542" s="111"/>
      <c r="P542" s="111"/>
      <c r="Q542" s="111"/>
      <c r="R542" s="111"/>
      <c r="S542" s="111" t="str">
        <f>UPPER('route plans'!T753)</f>
        <v>CHAUKE</v>
      </c>
      <c r="T542" s="111" t="str">
        <f>'route plans'!U753</f>
        <v>0812841810</v>
      </c>
      <c r="U542" s="111"/>
      <c r="V542" s="111"/>
      <c r="W542" s="111">
        <f>'route plans'!X753</f>
        <v>0</v>
      </c>
      <c r="X542" s="111">
        <f>'route plans'!Y753</f>
        <v>44489</v>
      </c>
      <c r="Y542" s="111" t="str">
        <f>UPPER('route plans'!Z753)</f>
        <v/>
      </c>
      <c r="Z542" s="111" t="str">
        <f>UPPER('route plans'!AA753)</f>
        <v/>
      </c>
      <c r="AA542" s="111"/>
      <c r="AB542" s="116" t="e">
        <f ca="1">'route plans'!AC753</f>
        <v>#VALUE!</v>
      </c>
      <c r="AC542" s="111"/>
      <c r="AD542" s="111"/>
      <c r="AE542" s="111"/>
      <c r="AF542" s="111"/>
    </row>
    <row r="543" spans="1:32" ht="16.149999999999999" hidden="1" customHeight="1" x14ac:dyDescent="0.25">
      <c r="A543" s="111" t="str">
        <f>UPPER('route plans'!A754)</f>
        <v>BUILD IT SOSHANGUWE</v>
      </c>
      <c r="B543" s="111" t="str">
        <f>UPPER('route plans'!B754)</f>
        <v>SOSHANGUWE</v>
      </c>
      <c r="C543" s="111" t="str">
        <f>UPPER('route plans'!C754)</f>
        <v>PRETORIA</v>
      </c>
      <c r="D543" s="111" t="str">
        <f>UPPER('route plans'!D754)</f>
        <v>GAUTENG</v>
      </c>
      <c r="E543" s="111" t="str">
        <f>UPPER('route plans'!E754)</f>
        <v>20 BUITEKANT ST</v>
      </c>
      <c r="F543" s="111" t="str">
        <f>UPPER('route plans'!G754)</f>
        <v>NO</v>
      </c>
      <c r="G543" s="111" t="str">
        <f>UPPER('route plans'!H754)</f>
        <v>FBS</v>
      </c>
      <c r="H543" s="111"/>
      <c r="I543" s="115"/>
      <c r="J543" s="116"/>
      <c r="K543" s="115"/>
      <c r="L543" s="111" t="s">
        <v>8906</v>
      </c>
      <c r="M543" s="111" t="str">
        <f>UPPER('route plans'!N754)</f>
        <v>30DAYS</v>
      </c>
      <c r="N543" s="111" t="str">
        <f>UPPER('route plans'!O754)</f>
        <v>N</v>
      </c>
      <c r="O543" s="111"/>
      <c r="P543" s="111"/>
      <c r="Q543" s="111"/>
      <c r="R543" s="111"/>
      <c r="S543" s="111" t="str">
        <f>UPPER('route plans'!T754)</f>
        <v>ROBYN</v>
      </c>
      <c r="T543" s="111" t="str">
        <f>'route plans'!U754</f>
        <v>082 072 0030</v>
      </c>
      <c r="U543" s="111"/>
      <c r="V543" s="111"/>
      <c r="W543" s="111">
        <f>'route plans'!X754</f>
        <v>0</v>
      </c>
      <c r="X543" s="111">
        <f>'route plans'!Y754</f>
        <v>44489</v>
      </c>
      <c r="Y543" s="111" t="str">
        <f>UPPER('route plans'!Z754)</f>
        <v/>
      </c>
      <c r="Z543" s="111" t="str">
        <f>UPPER('route plans'!AA754)</f>
        <v/>
      </c>
      <c r="AA543" s="111"/>
      <c r="AB543" s="116" t="e">
        <f ca="1">'route plans'!AC754</f>
        <v>#VALUE!</v>
      </c>
      <c r="AC543" s="111"/>
      <c r="AD543" s="111"/>
      <c r="AE543" s="111"/>
      <c r="AF543" s="111"/>
    </row>
    <row r="544" spans="1:32" ht="16.149999999999999" hidden="1" customHeight="1" x14ac:dyDescent="0.25">
      <c r="A544" s="111" t="str">
        <f>UPPER('route plans'!A1842)</f>
        <v>BUILD IT STRAND</v>
      </c>
      <c r="B544" s="111" t="str">
        <f>UPPER('route plans'!B1842)</f>
        <v>STRAND</v>
      </c>
      <c r="C544" s="111" t="str">
        <f>UPPER('route plans'!C1842)</f>
        <v>STRAND</v>
      </c>
      <c r="D544" s="111" t="str">
        <f>UPPER('route plans'!D1842)</f>
        <v>WESTERN CAPE</v>
      </c>
      <c r="E544" s="111" t="str">
        <f>UPPER('route plans'!E1842)</f>
        <v>2 BREWERY RD, STRAND</v>
      </c>
      <c r="F544" s="111" t="str">
        <f>UPPER('route plans'!G1842)</f>
        <v>NO</v>
      </c>
      <c r="G544" s="111" t="str">
        <f>UPPER('route plans'!H1842)</f>
        <v>BUILD IT</v>
      </c>
      <c r="H544" s="111"/>
      <c r="I544" s="118"/>
      <c r="J544" s="116"/>
      <c r="K544" s="118"/>
      <c r="L544" s="111" t="s">
        <v>8906</v>
      </c>
      <c r="M544" s="111" t="str">
        <f>UPPER('route plans'!N1842)</f>
        <v>30 DAYS</v>
      </c>
      <c r="N544" s="111" t="str">
        <f>UPPER('route plans'!O1842)</f>
        <v>N</v>
      </c>
      <c r="O544" s="111"/>
      <c r="P544" s="111"/>
      <c r="Q544" s="111"/>
      <c r="R544" s="111"/>
      <c r="S544" s="111" t="str">
        <f>UPPER('route plans'!T1842)</f>
        <v/>
      </c>
      <c r="T544" s="111">
        <f>'route plans'!U1842</f>
        <v>0</v>
      </c>
      <c r="U544" s="111"/>
      <c r="V544" s="111"/>
      <c r="W544" s="111">
        <f>'route plans'!X1842</f>
        <v>0</v>
      </c>
      <c r="X544" s="111">
        <f>'route plans'!Y1842</f>
        <v>0</v>
      </c>
      <c r="Y544" s="111" t="str">
        <f>UPPER('route plans'!Z1842)</f>
        <v/>
      </c>
      <c r="Z544" s="111" t="str">
        <f>UPPER('route plans'!AA1842)</f>
        <v>WLRHEDDLE@GMAIL.COM'ESRHEDDLE@GMAIL.COM</v>
      </c>
      <c r="AA544" s="118"/>
      <c r="AB544" s="116">
        <f ca="1">'route plans'!AC1842</f>
        <v>823</v>
      </c>
      <c r="AC544" s="111"/>
      <c r="AD544" s="111"/>
      <c r="AE544" s="111"/>
      <c r="AF544" s="111"/>
    </row>
    <row r="545" spans="1:32" ht="16.149999999999999" hidden="1" customHeight="1" x14ac:dyDescent="0.25">
      <c r="A545" s="111" t="str">
        <f>UPPER('route plans'!A757)</f>
        <v>BUILD IT THOHOYANDOU</v>
      </c>
      <c r="B545" s="111" t="str">
        <f>UPPER('route plans'!B757)</f>
        <v>THOHOYANDOU</v>
      </c>
      <c r="C545" s="111" t="str">
        <f>UPPER('route plans'!C757)</f>
        <v>THOHOYANDOU</v>
      </c>
      <c r="D545" s="111" t="str">
        <f>UPPER('route plans'!D757)</f>
        <v>LIMPOPO</v>
      </c>
      <c r="E545" s="111" t="str">
        <f>UPPER('route plans'!E757)</f>
        <v> PLOT 602, PUNDA MARIA ROAD, NEXT TO CTM MANINI, THOHOYANDOU, 0950</v>
      </c>
      <c r="F545" s="111" t="str">
        <f>UPPER('route plans'!G757)</f>
        <v>NO</v>
      </c>
      <c r="G545" s="111" t="str">
        <f>UPPER('route plans'!H757)</f>
        <v>BUILD IT</v>
      </c>
      <c r="H545" s="111"/>
      <c r="I545" s="115"/>
      <c r="J545" s="116"/>
      <c r="K545" s="115"/>
      <c r="L545" s="111" t="s">
        <v>8906</v>
      </c>
      <c r="M545" s="111" t="str">
        <f>UPPER('route plans'!N757)</f>
        <v>N/A</v>
      </c>
      <c r="N545" s="111" t="str">
        <f>UPPER('route plans'!O757)</f>
        <v>N</v>
      </c>
      <c r="O545" s="111"/>
      <c r="P545" s="111"/>
      <c r="Q545" s="111"/>
      <c r="R545" s="111"/>
      <c r="S545" s="111" t="str">
        <f>UPPER('route plans'!T757)</f>
        <v>LESLEY</v>
      </c>
      <c r="T545" s="111" t="str">
        <f>'route plans'!U757</f>
        <v>0713298742</v>
      </c>
      <c r="U545" s="111"/>
      <c r="V545" s="111"/>
      <c r="W545" s="111">
        <f>'route plans'!X757</f>
        <v>0</v>
      </c>
      <c r="X545" s="111">
        <f>'route plans'!Y757</f>
        <v>44489</v>
      </c>
      <c r="Y545" s="111" t="str">
        <f>UPPER('route plans'!Z757)</f>
        <v/>
      </c>
      <c r="Z545" s="111" t="str">
        <f>UPPER('route plans'!AA757)</f>
        <v/>
      </c>
      <c r="AA545" s="111"/>
      <c r="AB545" s="116" t="e">
        <f ca="1">'route plans'!AC757</f>
        <v>#VALUE!</v>
      </c>
      <c r="AC545" s="111"/>
      <c r="AD545" s="111"/>
      <c r="AE545" s="111"/>
      <c r="AF545" s="111"/>
    </row>
    <row r="546" spans="1:32" ht="16.149999999999999" hidden="1" customHeight="1" x14ac:dyDescent="0.25">
      <c r="A546" s="111" t="str">
        <f>UPPER('route plans'!A758)</f>
        <v>BUILD IT TSHWANE</v>
      </c>
      <c r="B546" s="111" t="str">
        <f>UPPER('route plans'!B758)</f>
        <v>TSHWANE</v>
      </c>
      <c r="C546" s="111" t="str">
        <f>UPPER('route plans'!C758)</f>
        <v>PRETORIA</v>
      </c>
      <c r="D546" s="111" t="str">
        <f>UPPER('route plans'!D758)</f>
        <v>GAUTENG</v>
      </c>
      <c r="E546" s="111" t="str">
        <f>UPPER('route plans'!E758)</f>
        <v>359 CHURCH ST</v>
      </c>
      <c r="F546" s="111" t="str">
        <f>UPPER('route plans'!G758)</f>
        <v>NO</v>
      </c>
      <c r="G546" s="111" t="str">
        <f>UPPER('route plans'!H758)</f>
        <v>BUILD IT</v>
      </c>
      <c r="H546" s="111"/>
      <c r="I546" s="115"/>
      <c r="J546" s="116"/>
      <c r="K546" s="115"/>
      <c r="L546" s="111" t="s">
        <v>8906</v>
      </c>
      <c r="M546" s="111" t="str">
        <f>UPPER('route plans'!N758)</f>
        <v>30DAYS</v>
      </c>
      <c r="N546" s="111" t="str">
        <f>UPPER('route plans'!O758)</f>
        <v>N</v>
      </c>
      <c r="O546" s="111"/>
      <c r="P546" s="111"/>
      <c r="Q546" s="111"/>
      <c r="R546" s="111"/>
      <c r="S546" s="111" t="str">
        <f>UPPER('route plans'!T758)</f>
        <v/>
      </c>
      <c r="T546" s="111" t="str">
        <f>'route plans'!U758</f>
        <v>0123276111</v>
      </c>
      <c r="U546" s="111"/>
      <c r="V546" s="111"/>
      <c r="W546" s="111">
        <f>'route plans'!X758</f>
        <v>44428</v>
      </c>
      <c r="X546" s="111">
        <f>'route plans'!Y758</f>
        <v>61</v>
      </c>
      <c r="Y546" s="111" t="str">
        <f>UPPER('route plans'!Z758)</f>
        <v/>
      </c>
      <c r="Z546" s="111" t="str">
        <f>UPPER('route plans'!AA758)</f>
        <v/>
      </c>
      <c r="AA546" s="111"/>
      <c r="AB546" s="116" t="e">
        <f ca="1">'route plans'!AC758</f>
        <v>#VALUE!</v>
      </c>
      <c r="AC546" s="111"/>
      <c r="AD546" s="111"/>
      <c r="AE546" s="111"/>
      <c r="AF546" s="111"/>
    </row>
    <row r="547" spans="1:32" ht="16.149999999999999" hidden="1" customHeight="1" x14ac:dyDescent="0.25">
      <c r="A547" s="111" t="str">
        <f>UPPER('route plans'!A759)</f>
        <v>BUILD IT TZANEEN (30410)</v>
      </c>
      <c r="B547" s="111" t="str">
        <f>UPPER('route plans'!B759)</f>
        <v>TZANEEN</v>
      </c>
      <c r="C547" s="111" t="str">
        <f>UPPER('route plans'!C759)</f>
        <v>TZANEEN</v>
      </c>
      <c r="D547" s="111" t="str">
        <f>UPPER('route plans'!D759)</f>
        <v>LIMPOPO</v>
      </c>
      <c r="E547" s="111" t="str">
        <f>UPPER('route plans'!E759)</f>
        <v>23 SKIRVING ST, NORTH RAND, TZANEEN, 0850</v>
      </c>
      <c r="F547" s="111" t="str">
        <f>UPPER('route plans'!G759)</f>
        <v>NO</v>
      </c>
      <c r="G547" s="111" t="str">
        <f>UPPER('route plans'!H759)</f>
        <v>BUILD IT</v>
      </c>
      <c r="H547" s="111"/>
      <c r="I547" s="115"/>
      <c r="J547" s="116"/>
      <c r="K547" s="115"/>
      <c r="L547" s="111" t="s">
        <v>8906</v>
      </c>
      <c r="M547" s="111" t="str">
        <f>UPPER('route plans'!N759)</f>
        <v>N/A</v>
      </c>
      <c r="N547" s="111" t="str">
        <f>UPPER('route plans'!O759)</f>
        <v>N</v>
      </c>
      <c r="O547" s="111"/>
      <c r="P547" s="111"/>
      <c r="Q547" s="111"/>
      <c r="R547" s="111"/>
      <c r="S547" s="111" t="str">
        <f>UPPER('route plans'!T759)</f>
        <v>VICTOR</v>
      </c>
      <c r="T547" s="111" t="str">
        <f>'route plans'!U759</f>
        <v>0711338604</v>
      </c>
      <c r="U547" s="111"/>
      <c r="V547" s="111"/>
      <c r="W547" s="111">
        <f>'route plans'!X759</f>
        <v>0</v>
      </c>
      <c r="X547" s="111">
        <f>'route plans'!Y759</f>
        <v>44489</v>
      </c>
      <c r="Y547" s="111" t="str">
        <f>UPPER('route plans'!Z759)</f>
        <v/>
      </c>
      <c r="Z547" s="111" t="str">
        <f>UPPER('route plans'!AA759)</f>
        <v/>
      </c>
      <c r="AA547" s="111"/>
      <c r="AB547" s="116" t="e">
        <f ca="1">'route plans'!AC759</f>
        <v>#VALUE!</v>
      </c>
      <c r="AC547" s="111"/>
      <c r="AD547" s="111"/>
      <c r="AE547" s="111"/>
      <c r="AF547" s="111"/>
    </row>
    <row r="548" spans="1:32" ht="16.149999999999999" hidden="1" customHeight="1" x14ac:dyDescent="0.25">
      <c r="A548" s="111" t="str">
        <f>UPPER('route plans'!A760)</f>
        <v>BUILD IT VLAKFONTEIN</v>
      </c>
      <c r="B548" s="111" t="str">
        <f>UPPER('route plans'!B760)</f>
        <v>SOWETO</v>
      </c>
      <c r="C548" s="111" t="str">
        <f>UPPER('route plans'!C760)</f>
        <v>JOHANNESBURG</v>
      </c>
      <c r="D548" s="111" t="str">
        <f>UPPER('route plans'!D760)</f>
        <v>GAUTENG</v>
      </c>
      <c r="E548" s="111" t="str">
        <f>UPPER('route plans'!E760)</f>
        <v>ADCOCK ROAD PLOT 37, TSHEPISONG, 1724</v>
      </c>
      <c r="F548" s="111" t="str">
        <f>UPPER('route plans'!G760)</f>
        <v>NO</v>
      </c>
      <c r="G548" s="111" t="str">
        <f>UPPER('route plans'!H760)</f>
        <v>BUILD IT</v>
      </c>
      <c r="H548" s="111"/>
      <c r="I548" s="115"/>
      <c r="J548" s="116"/>
      <c r="K548" s="115"/>
      <c r="L548" s="111" t="s">
        <v>8906</v>
      </c>
      <c r="M548" s="111" t="str">
        <f>UPPER('route plans'!N760)</f>
        <v>N/A</v>
      </c>
      <c r="N548" s="111" t="str">
        <f>UPPER('route plans'!O760)</f>
        <v>N</v>
      </c>
      <c r="O548" s="115"/>
      <c r="P548" s="111"/>
      <c r="Q548" s="111"/>
      <c r="R548" s="111"/>
      <c r="S548" s="111" t="str">
        <f>UPPER('route plans'!T760)</f>
        <v/>
      </c>
      <c r="T548" s="111">
        <f>'route plans'!U760</f>
        <v>105956811</v>
      </c>
      <c r="U548" s="111"/>
      <c r="V548" s="111"/>
      <c r="W548" s="111">
        <f>'route plans'!X760</f>
        <v>0</v>
      </c>
      <c r="X548" s="111">
        <f>'route plans'!Y760</f>
        <v>44489</v>
      </c>
      <c r="Y548" s="111" t="str">
        <f>UPPER('route plans'!Z760)</f>
        <v/>
      </c>
      <c r="Z548" s="111" t="str">
        <f>UPPER('route plans'!AA760)</f>
        <v/>
      </c>
      <c r="AA548" s="111"/>
      <c r="AB548" s="116">
        <f ca="1">'route plans'!AC760</f>
        <v>827</v>
      </c>
      <c r="AC548" s="111"/>
      <c r="AD548" s="111"/>
      <c r="AE548" s="111"/>
      <c r="AF548" s="111"/>
    </row>
    <row r="549" spans="1:32" ht="16.149999999999999" hidden="1" customHeight="1" x14ac:dyDescent="0.25">
      <c r="A549" s="111" t="str">
        <f>UPPER('route plans'!A765)</f>
        <v>BUILD KWIK BOTSWANA</v>
      </c>
      <c r="B549" s="111" t="str">
        <f>UPPER('route plans'!B765)</f>
        <v>FRANCISTOWN</v>
      </c>
      <c r="C549" s="111" t="str">
        <f>UPPER('route plans'!C765)</f>
        <v>FRANCISTOWN</v>
      </c>
      <c r="D549" s="111" t="str">
        <f>UPPER('route plans'!D765)</f>
        <v>BOTSWANA</v>
      </c>
      <c r="E549" s="111" t="str">
        <f>UPPER('route plans'!E765)</f>
        <v>PLOT 1614 FRANCISTOWN BOTSWANA</v>
      </c>
      <c r="F549" s="111" t="str">
        <f>UPPER('route plans'!G765)</f>
        <v>NO</v>
      </c>
      <c r="G549" s="111" t="str">
        <f>UPPER('route plans'!H765)</f>
        <v>EST</v>
      </c>
      <c r="H549" s="111"/>
      <c r="I549" s="115"/>
      <c r="J549" s="116"/>
      <c r="K549" s="115"/>
      <c r="L549" s="111" t="s">
        <v>8906</v>
      </c>
      <c r="M549" s="111" t="str">
        <f>UPPER('route plans'!N765)</f>
        <v>N/A</v>
      </c>
      <c r="N549" s="111" t="str">
        <f>UPPER('route plans'!O765)</f>
        <v>NO</v>
      </c>
      <c r="O549" s="111"/>
      <c r="P549" s="111"/>
      <c r="Q549" s="111"/>
      <c r="R549" s="111"/>
      <c r="S549" s="111" t="str">
        <f>UPPER('route plans'!T765)</f>
        <v>MR SAHU</v>
      </c>
      <c r="T549" s="111" t="str">
        <f>'route plans'!U765</f>
        <v>(+267 )240 8571</v>
      </c>
      <c r="U549" s="111"/>
      <c r="V549" s="111"/>
      <c r="W549" s="111">
        <f>'route plans'!X765</f>
        <v>0</v>
      </c>
      <c r="X549" s="111">
        <f>'route plans'!Y765</f>
        <v>0</v>
      </c>
      <c r="Y549" s="111" t="str">
        <f>UPPER('route plans'!Z765)</f>
        <v/>
      </c>
      <c r="Z549" s="111" t="str">
        <f>UPPER('route plans'!AA765)</f>
        <v>SAHUBOTSWANA@GMAIL.COM</v>
      </c>
      <c r="AA549" s="111"/>
      <c r="AB549" s="116" t="e">
        <f ca="1">'route plans'!AC765</f>
        <v>#VALUE!</v>
      </c>
      <c r="AC549" s="111"/>
      <c r="AD549" s="111"/>
      <c r="AE549" s="111"/>
      <c r="AF549" s="111"/>
    </row>
    <row r="550" spans="1:32" ht="16.149999999999999" hidden="1" customHeight="1" x14ac:dyDescent="0.25">
      <c r="A550" s="111" t="str">
        <f>UPPER('route plans'!A767)</f>
        <v>BUILD MART</v>
      </c>
      <c r="B550" s="111" t="str">
        <f>UPPER('route plans'!B767)</f>
        <v>KOKSTAD</v>
      </c>
      <c r="C550" s="111" t="str">
        <f>UPPER('route plans'!C767)</f>
        <v>KOKSTAD</v>
      </c>
      <c r="D550" s="111" t="str">
        <f>UPPER('route plans'!D767)</f>
        <v>EASTERN CAPE</v>
      </c>
      <c r="E550" s="111" t="str">
        <f>UPPER('route plans'!E767)</f>
        <v>21 GROOM STREET, KOKSTAD, 4700</v>
      </c>
      <c r="F550" s="111" t="str">
        <f>UPPER('route plans'!G767)</f>
        <v>NO</v>
      </c>
      <c r="G550" s="111" t="str">
        <f>UPPER('route plans'!H767)</f>
        <v>POWER BUILD</v>
      </c>
      <c r="H550" s="111"/>
      <c r="I550" s="115"/>
      <c r="J550" s="116"/>
      <c r="K550" s="115"/>
      <c r="L550" s="111" t="s">
        <v>8906</v>
      </c>
      <c r="M550" s="111" t="str">
        <f>UPPER('route plans'!N767)</f>
        <v>N/A</v>
      </c>
      <c r="N550" s="111" t="str">
        <f>UPPER('route plans'!O767)</f>
        <v>N</v>
      </c>
      <c r="O550" s="111"/>
      <c r="P550" s="111"/>
      <c r="Q550" s="111"/>
      <c r="R550" s="111"/>
      <c r="S550" s="111" t="str">
        <f>UPPER('route plans'!T767)</f>
        <v>RIDWAAN PATEL</v>
      </c>
      <c r="T550" s="111" t="str">
        <f>'route plans'!U767</f>
        <v>078 326 9791</v>
      </c>
      <c r="U550" s="111"/>
      <c r="V550" s="111"/>
      <c r="W550" s="111">
        <f>'route plans'!X767</f>
        <v>0</v>
      </c>
      <c r="X550" s="111">
        <f>'route plans'!Y767</f>
        <v>44489</v>
      </c>
      <c r="Y550" s="111" t="str">
        <f>UPPER('route plans'!Z767)</f>
        <v/>
      </c>
      <c r="Z550" s="111" t="str">
        <f>UPPER('route plans'!AA767)</f>
        <v>BUILDMARTKD@GMAIL.COM</v>
      </c>
      <c r="AA550" s="111"/>
      <c r="AB550" s="116">
        <f ca="1">'route plans'!AC767</f>
        <v>827</v>
      </c>
      <c r="AC550" s="111"/>
      <c r="AD550" s="111"/>
      <c r="AE550" s="111"/>
      <c r="AF550" s="111"/>
    </row>
    <row r="551" spans="1:32" ht="16.149999999999999" hidden="1" customHeight="1" x14ac:dyDescent="0.25">
      <c r="A551" s="111" t="str">
        <f>UPPER('route plans'!A769)</f>
        <v>BUILD MART - (ADDITIONAL DELIVERY ADDRESS KWA MASHU)</v>
      </c>
      <c r="B551" s="111" t="str">
        <f>UPPER('route plans'!B769)</f>
        <v>KWA MASHU</v>
      </c>
      <c r="C551" s="111" t="str">
        <f>UPPER('route plans'!C769)</f>
        <v>DURBAN</v>
      </c>
      <c r="D551" s="111" t="str">
        <f>UPPER('route plans'!D769)</f>
        <v>KWAZULU-NATAL</v>
      </c>
      <c r="E551" s="111" t="str">
        <f>UPPER('route plans'!E769)</f>
        <v>NYALA SHOPPING CENTRE, CNR SIBISI AND NYALA ROAD, KWA MASHU, DURBAN 4360</v>
      </c>
      <c r="F551" s="111" t="str">
        <f>UPPER('route plans'!G769)</f>
        <v>NO</v>
      </c>
      <c r="G551" s="111" t="str">
        <f>UPPER('route plans'!H769)</f>
        <v>POWER BUILD</v>
      </c>
      <c r="H551" s="111"/>
      <c r="I551" s="115"/>
      <c r="J551" s="116"/>
      <c r="K551" s="115"/>
      <c r="L551" s="111" t="s">
        <v>8906</v>
      </c>
      <c r="M551" s="111" t="str">
        <f>UPPER('route plans'!N769)</f>
        <v>N/A</v>
      </c>
      <c r="N551" s="111" t="str">
        <f>UPPER('route plans'!O769)</f>
        <v>N</v>
      </c>
      <c r="O551" s="111"/>
      <c r="P551" s="111"/>
      <c r="Q551" s="111"/>
      <c r="R551" s="111"/>
      <c r="S551" s="111" t="str">
        <f>UPPER('route plans'!T769)</f>
        <v>RIDWAAN PATEL</v>
      </c>
      <c r="T551" s="111" t="str">
        <f>'route plans'!U769</f>
        <v>078 326 9791</v>
      </c>
      <c r="U551" s="111"/>
      <c r="V551" s="111"/>
      <c r="W551" s="111">
        <f>'route plans'!X769</f>
        <v>0</v>
      </c>
      <c r="X551" s="111">
        <f>'route plans'!Y769</f>
        <v>44489</v>
      </c>
      <c r="Y551" s="111" t="str">
        <f>UPPER('route plans'!Z769)</f>
        <v/>
      </c>
      <c r="Z551" s="111" t="str">
        <f>UPPER('route plans'!AA769)</f>
        <v>BUILDMARTKD@GMAIL.COM</v>
      </c>
      <c r="AA551" s="111"/>
      <c r="AB551" s="116">
        <f ca="1">'route plans'!AC769</f>
        <v>827</v>
      </c>
      <c r="AC551" s="111"/>
      <c r="AD551" s="111"/>
      <c r="AE551" s="111"/>
      <c r="AF551" s="111"/>
    </row>
    <row r="552" spans="1:32" ht="16.149999999999999" hidden="1" customHeight="1" x14ac:dyDescent="0.25">
      <c r="A552" s="111" t="str">
        <f>UPPER('route plans'!A771)</f>
        <v>BUILD MART - (ADDITIONAL DELIVERY ADDRESS NEWLANDS)</v>
      </c>
      <c r="B552" s="111" t="str">
        <f>UPPER('route plans'!B771)</f>
        <v>NEWLANDS WEST</v>
      </c>
      <c r="C552" s="111" t="str">
        <f>UPPER('route plans'!C771)</f>
        <v>NEWLANDS</v>
      </c>
      <c r="D552" s="111" t="str">
        <f>UPPER('route plans'!D771)</f>
        <v>KWAZULU-NATAL</v>
      </c>
      <c r="E552" s="111" t="str">
        <f>UPPER('route plans'!E771)</f>
        <v>INANDA SQUARE MALL, SHOP NO 11, 884 INDANDA ROAD, NEWLANDS WEST, DURBAN, 4037</v>
      </c>
      <c r="F552" s="111" t="str">
        <f>UPPER('route plans'!G771)</f>
        <v>NO</v>
      </c>
      <c r="G552" s="111" t="str">
        <f>UPPER('route plans'!H771)</f>
        <v>POWER BUILD</v>
      </c>
      <c r="H552" s="111"/>
      <c r="I552" s="115"/>
      <c r="J552" s="116"/>
      <c r="K552" s="115"/>
      <c r="L552" s="111" t="s">
        <v>8906</v>
      </c>
      <c r="M552" s="111" t="str">
        <f>UPPER('route plans'!N771)</f>
        <v>N/A</v>
      </c>
      <c r="N552" s="111" t="str">
        <f>UPPER('route plans'!O771)</f>
        <v>N</v>
      </c>
      <c r="O552" s="111"/>
      <c r="P552" s="111"/>
      <c r="Q552" s="111"/>
      <c r="R552" s="111"/>
      <c r="S552" s="111" t="str">
        <f>UPPER('route plans'!T771)</f>
        <v>RIDWAAN PATEL</v>
      </c>
      <c r="T552" s="111" t="str">
        <f>'route plans'!U771</f>
        <v>078 326 9791</v>
      </c>
      <c r="U552" s="111"/>
      <c r="V552" s="111"/>
      <c r="W552" s="111">
        <f>'route plans'!X771</f>
        <v>0</v>
      </c>
      <c r="X552" s="111">
        <f>'route plans'!Y771</f>
        <v>44489</v>
      </c>
      <c r="Y552" s="111" t="str">
        <f>UPPER('route plans'!Z771)</f>
        <v/>
      </c>
      <c r="Z552" s="111" t="str">
        <f>UPPER('route plans'!AA771)</f>
        <v>BUILDMARTKD@GMAIL.COM</v>
      </c>
      <c r="AA552" s="111"/>
      <c r="AB552" s="116">
        <f ca="1">'route plans'!AC771</f>
        <v>827</v>
      </c>
      <c r="AC552" s="111"/>
      <c r="AD552" s="111"/>
      <c r="AE552" s="111"/>
      <c r="AF552" s="111"/>
    </row>
    <row r="553" spans="1:32" ht="16.149999999999999" hidden="1" customHeight="1" x14ac:dyDescent="0.25">
      <c r="A553" s="111" t="str">
        <f>UPPER('route plans'!A772)</f>
        <v>BUILD PLUS HARDWARE</v>
      </c>
      <c r="B553" s="111" t="str">
        <f>UPPER('route plans'!B772)</f>
        <v>MAUN</v>
      </c>
      <c r="C553" s="111" t="str">
        <f>UPPER('route plans'!C772)</f>
        <v>MAUN</v>
      </c>
      <c r="D553" s="111" t="str">
        <f>UPPER('route plans'!D772)</f>
        <v>BOTSWANA</v>
      </c>
      <c r="E553" s="111" t="str">
        <f>UPPER('route plans'!E772)</f>
        <v>N/A</v>
      </c>
      <c r="F553" s="111" t="str">
        <f>UPPER('route plans'!G772)</f>
        <v>NO</v>
      </c>
      <c r="G553" s="111" t="str">
        <f>UPPER('route plans'!H772)</f>
        <v>EST</v>
      </c>
      <c r="H553" s="111"/>
      <c r="I553" s="115"/>
      <c r="J553" s="116"/>
      <c r="K553" s="115"/>
      <c r="L553" s="111" t="s">
        <v>8906</v>
      </c>
      <c r="M553" s="111" t="str">
        <f>UPPER('route plans'!N772)</f>
        <v>N/A</v>
      </c>
      <c r="N553" s="111" t="str">
        <f>UPPER('route plans'!O772)</f>
        <v>NO</v>
      </c>
      <c r="O553" s="111"/>
      <c r="P553" s="111"/>
      <c r="Q553" s="111"/>
      <c r="R553" s="111"/>
      <c r="S553" s="111" t="str">
        <f>UPPER('route plans'!T772)</f>
        <v>RODNEY GERRARD</v>
      </c>
      <c r="T553" s="111">
        <f>'route plans'!U772</f>
        <v>26772319935</v>
      </c>
      <c r="U553" s="111"/>
      <c r="V553" s="111"/>
      <c r="W553" s="111">
        <f>'route plans'!X772</f>
        <v>0</v>
      </c>
      <c r="X553" s="111">
        <f>'route plans'!Y772</f>
        <v>0</v>
      </c>
      <c r="Y553" s="111" t="str">
        <f>UPPER('route plans'!Z772)</f>
        <v/>
      </c>
      <c r="Z553" s="111" t="str">
        <f>UPPER('route plans'!AA772)</f>
        <v>RODNEY@BUILDPLUSHARDWARE.CA.BW</v>
      </c>
      <c r="AA553" s="111"/>
      <c r="AB553" s="116" t="e">
        <f ca="1">'route plans'!AC772</f>
        <v>#VALUE!</v>
      </c>
      <c r="AC553" s="111"/>
      <c r="AD553" s="111"/>
      <c r="AE553" s="111"/>
      <c r="AF553" s="111"/>
    </row>
    <row r="554" spans="1:32" ht="16.149999999999999" hidden="1" customHeight="1" x14ac:dyDescent="0.25">
      <c r="A554" s="111" t="str">
        <f>UPPER('route plans'!A776)</f>
        <v>BUILD RITE TRADING</v>
      </c>
      <c r="B554" s="111" t="str">
        <f>UPPER('route plans'!B776)</f>
        <v>PHOENIX</v>
      </c>
      <c r="C554" s="111" t="str">
        <f>UPPER('route plans'!C776)</f>
        <v>PHOENIX</v>
      </c>
      <c r="D554" s="111" t="str">
        <f>UPPER('route plans'!D776)</f>
        <v>KWAZULU-NATAL</v>
      </c>
      <c r="E554" s="111" t="str">
        <f>UPPER('route plans'!E776)</f>
        <v xml:space="preserve">1 INDUSTRIAL PARK ROAD PHOENIX 1X INDUSTRIAL </v>
      </c>
      <c r="F554" s="111" t="str">
        <f>UPPER('route plans'!G776)</f>
        <v>NO</v>
      </c>
      <c r="G554" s="111" t="str">
        <f>UPPER('route plans'!H776)</f>
        <v>EST</v>
      </c>
      <c r="H554" s="111"/>
      <c r="I554" s="115"/>
      <c r="J554" s="116"/>
      <c r="K554" s="115"/>
      <c r="L554" s="111" t="s">
        <v>8906</v>
      </c>
      <c r="M554" s="111" t="str">
        <f>UPPER('route plans'!N776)</f>
        <v>N/A</v>
      </c>
      <c r="N554" s="111" t="str">
        <f>UPPER('route plans'!O776)</f>
        <v>NO</v>
      </c>
      <c r="O554" s="111"/>
      <c r="P554" s="111"/>
      <c r="Q554" s="111"/>
      <c r="R554" s="111"/>
      <c r="S554" s="111" t="str">
        <f>UPPER('route plans'!T776)</f>
        <v>MOHSIN GANI</v>
      </c>
      <c r="T554" s="111" t="str">
        <f>'route plans'!U776</f>
        <v>031 507 9999</v>
      </c>
      <c r="U554" s="111"/>
      <c r="V554" s="111"/>
      <c r="W554" s="111">
        <f>'route plans'!X776</f>
        <v>0</v>
      </c>
      <c r="X554" s="111">
        <f>'route plans'!Y776</f>
        <v>0</v>
      </c>
      <c r="Y554" s="111" t="str">
        <f>UPPER('route plans'!Z776)</f>
        <v/>
      </c>
      <c r="Z554" s="111" t="str">
        <f>UPPER('route plans'!AA776)</f>
        <v>MOHSIN.GANI1@GMAIL.COM;CAMERONREDDY101@GMAIL.COM</v>
      </c>
      <c r="AA554" s="111"/>
      <c r="AB554" s="116" t="e">
        <f ca="1">'route plans'!AC776</f>
        <v>#VALUE!</v>
      </c>
      <c r="AC554" s="111"/>
      <c r="AD554" s="111"/>
      <c r="AE554" s="111"/>
      <c r="AF554" s="111"/>
    </row>
    <row r="555" spans="1:32" ht="16.149999999999999" customHeight="1" x14ac:dyDescent="0.25">
      <c r="A555" s="111" t="str">
        <f>UPPER('route plans'!A2138)</f>
        <v>BUILD RITE TRADING</v>
      </c>
      <c r="B555" s="111" t="str">
        <f>UPPER('route plans'!B2138)</f>
        <v>PHOENIX</v>
      </c>
      <c r="C555" s="111" t="str">
        <f>UPPER('route plans'!C2138)</f>
        <v>PHOENIX</v>
      </c>
      <c r="D555" s="111" t="str">
        <f>UPPER('route plans'!D2138)</f>
        <v>KWAZULU-NATAL</v>
      </c>
      <c r="E555" s="111" t="str">
        <f>UPPER('route plans'!E2138)</f>
        <v>1 INDUSTRIAL PARK ROAD PHOENIX 1X INDUSTRIAL</v>
      </c>
      <c r="F555" s="111" t="str">
        <f>UPPER('route plans'!G2138)</f>
        <v>NO</v>
      </c>
      <c r="G555" s="111" t="str">
        <f>UPPER('route plans'!H2138)</f>
        <v>BUILD IT</v>
      </c>
      <c r="H555" s="111"/>
      <c r="I555" s="115"/>
      <c r="J555" s="116"/>
      <c r="K555" s="115"/>
      <c r="L555" s="111" t="s">
        <v>8906</v>
      </c>
      <c r="M555" s="111" t="str">
        <f>UPPER('route plans'!N2138)</f>
        <v>N/A</v>
      </c>
      <c r="N555" s="111" t="str">
        <f>UPPER('route plans'!O2138)</f>
        <v>N</v>
      </c>
      <c r="O555" s="111"/>
      <c r="P555" s="111"/>
      <c r="Q555" s="111"/>
      <c r="R555" s="111"/>
      <c r="S555" s="111" t="str">
        <f>UPPER('route plans'!T2138)</f>
        <v>MOHSIN GANI</v>
      </c>
      <c r="T555" s="111" t="str">
        <f>'route plans'!U2138</f>
        <v>031 507 9999</v>
      </c>
      <c r="U555" s="111"/>
      <c r="V555" s="111"/>
      <c r="W555" s="111">
        <f>'route plans'!X2138</f>
        <v>0</v>
      </c>
      <c r="X555" s="111">
        <f>'route plans'!Y2138</f>
        <v>0</v>
      </c>
      <c r="Y555" s="111" t="str">
        <f>UPPER('route plans'!Z2138)</f>
        <v/>
      </c>
      <c r="Z555" s="111" t="str">
        <f>UPPER('route plans'!AA2138)</f>
        <v>VISHENMOODLEY@GMAIL.COM</v>
      </c>
      <c r="AA555" s="118"/>
      <c r="AB555" s="116">
        <f ca="1">'route plans'!AC2138</f>
        <v>823</v>
      </c>
      <c r="AC555" s="111"/>
      <c r="AD555" s="111"/>
      <c r="AE555" s="111"/>
      <c r="AF555" s="111"/>
    </row>
    <row r="556" spans="1:32" ht="16.149999999999999" hidden="1" customHeight="1" x14ac:dyDescent="0.25">
      <c r="A556" t="s">
        <v>10980</v>
      </c>
      <c r="B556" s="254" t="s">
        <v>11171</v>
      </c>
      <c r="C556" t="s">
        <v>11171</v>
      </c>
      <c r="D556" s="295" t="s">
        <v>11373</v>
      </c>
      <c r="E556" s="300" t="s">
        <v>11976</v>
      </c>
      <c r="G556" s="259" t="s">
        <v>162</v>
      </c>
      <c r="L556" s="224" t="s">
        <v>8906</v>
      </c>
      <c r="S556" s="302" t="s">
        <v>12761</v>
      </c>
      <c r="T556" s="300" t="s">
        <v>3284</v>
      </c>
      <c r="Z556" s="302" t="s">
        <v>13299</v>
      </c>
    </row>
    <row r="557" spans="1:32" ht="16.149999999999999" hidden="1" customHeight="1" x14ac:dyDescent="0.25">
      <c r="A557" s="111" t="str">
        <f>UPPER('route plans'!A777)</f>
        <v>BUILD RITE UMLAZI</v>
      </c>
      <c r="B557" s="111" t="str">
        <f>UPPER('route plans'!B777)</f>
        <v>UMLAZI</v>
      </c>
      <c r="C557" s="111" t="str">
        <f>UPPER('route plans'!C777)</f>
        <v>UMLAZI</v>
      </c>
      <c r="D557" s="111" t="str">
        <f>UPPER('route plans'!D777)</f>
        <v>KWAZULU-NATAL</v>
      </c>
      <c r="E557" s="111" t="str">
        <f>UPPER('route plans'!E777)</f>
        <v>4 NTONTO ZULU DRIVE UMLAZI</v>
      </c>
      <c r="F557" s="111" t="str">
        <f>UPPER('route plans'!G777)</f>
        <v>NO</v>
      </c>
      <c r="G557" s="111" t="str">
        <f>UPPER('route plans'!H777)</f>
        <v>EST</v>
      </c>
      <c r="H557" s="111"/>
      <c r="I557" s="115"/>
      <c r="J557" s="116"/>
      <c r="K557" s="115"/>
      <c r="L557" s="111" t="s">
        <v>8906</v>
      </c>
      <c r="M557" s="111" t="str">
        <f>UPPER('route plans'!N777)</f>
        <v>N/A</v>
      </c>
      <c r="N557" s="111" t="str">
        <f>UPPER('route plans'!O777)</f>
        <v>NO</v>
      </c>
      <c r="O557" s="111"/>
      <c r="P557" s="111"/>
      <c r="Q557" s="111"/>
      <c r="R557" s="111"/>
      <c r="S557" s="111" t="str">
        <f>UPPER('route plans'!T777)</f>
        <v>MSIZI NTINI</v>
      </c>
      <c r="T557" s="111" t="str">
        <f>'route plans'!U777</f>
        <v>031 9172290</v>
      </c>
      <c r="U557" s="111"/>
      <c r="V557" s="111"/>
      <c r="W557" s="111">
        <f>'route plans'!X777</f>
        <v>0</v>
      </c>
      <c r="X557" s="111">
        <f>'route plans'!Y777</f>
        <v>0</v>
      </c>
      <c r="Y557" s="111" t="str">
        <f>UPPER('route plans'!Z777)</f>
        <v/>
      </c>
      <c r="Z557" s="111" t="str">
        <f>UPPER('route plans'!AA777)</f>
        <v>UMLAZI.BUILDRITE@GMAIL.COM</v>
      </c>
      <c r="AA557" s="111"/>
      <c r="AB557" s="116" t="e">
        <f ca="1">'route plans'!AC777</f>
        <v>#VALUE!</v>
      </c>
      <c r="AC557" s="111"/>
      <c r="AD557" s="111"/>
      <c r="AE557" s="111"/>
      <c r="AF557" s="111"/>
    </row>
    <row r="558" spans="1:32" ht="16.149999999999999" hidden="1" customHeight="1" x14ac:dyDescent="0.25">
      <c r="A558" s="111" t="str">
        <f>UPPER('route plans'!A778)</f>
        <v>BUILD SHARP HARDWARE &amp; BUILDERS</v>
      </c>
      <c r="B558" s="111" t="str">
        <f>UPPER('route plans'!B778)</f>
        <v>VERULAM</v>
      </c>
      <c r="C558" s="111" t="str">
        <f>UPPER('route plans'!C778)</f>
        <v>VERULAM</v>
      </c>
      <c r="D558" s="111" t="str">
        <f>UPPER('route plans'!D778)</f>
        <v>KWAZULU-NATAL</v>
      </c>
      <c r="E558" s="111" t="str">
        <f>UPPER('route plans'!E778)</f>
        <v>161 JABU NGOBE ROAD, SHOP 4, WATERLOO SUPER SPA, VERULAM</v>
      </c>
      <c r="F558" s="111" t="str">
        <f>UPPER('route plans'!G778)</f>
        <v>NO</v>
      </c>
      <c r="G558" s="111" t="str">
        <f>UPPER('route plans'!H778)</f>
        <v>POWER BUILD</v>
      </c>
      <c r="H558" s="111"/>
      <c r="I558" s="115"/>
      <c r="J558" s="116"/>
      <c r="K558" s="115"/>
      <c r="L558" s="111" t="s">
        <v>8906</v>
      </c>
      <c r="M558" s="111" t="str">
        <f>UPPER('route plans'!N778)</f>
        <v>N/A</v>
      </c>
      <c r="N558" s="111" t="str">
        <f>UPPER('route plans'!O778)</f>
        <v>N</v>
      </c>
      <c r="O558" s="111"/>
      <c r="P558" s="111"/>
      <c r="Q558" s="111"/>
      <c r="R558" s="111"/>
      <c r="S558" s="111" t="str">
        <f>UPPER('route plans'!T778)</f>
        <v xml:space="preserve">MUHAMMED </v>
      </c>
      <c r="T558" s="111" t="str">
        <f>'route plans'!U778</f>
        <v>081 746 3513</v>
      </c>
      <c r="U558" s="111"/>
      <c r="V558" s="111"/>
      <c r="W558" s="111">
        <f>'route plans'!X778</f>
        <v>0</v>
      </c>
      <c r="X558" s="111">
        <f>'route plans'!Y778</f>
        <v>44489</v>
      </c>
      <c r="Y558" s="111" t="str">
        <f>UPPER('route plans'!Z778)</f>
        <v/>
      </c>
      <c r="Z558" s="111" t="str">
        <f>UPPER('route plans'!AA778)</f>
        <v>BUILDSHARPHARDWARE@GMAIL.COM</v>
      </c>
      <c r="AA558" s="111"/>
      <c r="AB558" s="116">
        <f ca="1">'route plans'!AC778</f>
        <v>827</v>
      </c>
      <c r="AC558" s="111"/>
      <c r="AD558" s="111"/>
      <c r="AE558" s="111"/>
      <c r="AF558" s="111"/>
    </row>
    <row r="559" spans="1:32" ht="16.149999999999999" hidden="1" customHeight="1" x14ac:dyDescent="0.25">
      <c r="A559" s="111" t="str">
        <f>UPPER('route plans'!A779)</f>
        <v>BUILD SUMMORE</v>
      </c>
      <c r="B559" s="111" t="str">
        <f>UPPER('route plans'!B779)</f>
        <v>THEMBISA</v>
      </c>
      <c r="C559" s="111" t="str">
        <f>UPPER('route plans'!C779)</f>
        <v>JOHANNESBURG</v>
      </c>
      <c r="D559" s="111" t="str">
        <f>UPPER('route plans'!D779)</f>
        <v>GAUTENG</v>
      </c>
      <c r="E559" s="111" t="str">
        <f>UPPER('route plans'!E779)</f>
        <v>NAMANE DR</v>
      </c>
      <c r="F559" s="111" t="str">
        <f>UPPER('route plans'!G779)</f>
        <v>NO</v>
      </c>
      <c r="G559" s="111" t="str">
        <f>UPPER('route plans'!H779)</f>
        <v>BUILD IT</v>
      </c>
      <c r="H559" s="111"/>
      <c r="I559" s="115"/>
      <c r="J559" s="116"/>
      <c r="K559" s="115"/>
      <c r="L559" s="111" t="s">
        <v>8906</v>
      </c>
      <c r="M559" s="111" t="str">
        <f>UPPER('route plans'!N779)</f>
        <v>N/A</v>
      </c>
      <c r="N559" s="111" t="str">
        <f>UPPER('route plans'!O779)</f>
        <v>N</v>
      </c>
      <c r="O559" s="111"/>
      <c r="P559" s="111"/>
      <c r="Q559" s="111"/>
      <c r="R559" s="111"/>
      <c r="S559" s="111" t="str">
        <f>UPPER('route plans'!T779)</f>
        <v/>
      </c>
      <c r="T559" s="111" t="e">
        <f>'route plans'!U779</f>
        <v>#N/A</v>
      </c>
      <c r="U559" s="111"/>
      <c r="V559" s="111"/>
      <c r="W559" s="111">
        <f>'route plans'!X779</f>
        <v>44367</v>
      </c>
      <c r="X559" s="111">
        <f>'route plans'!Y779</f>
        <v>122</v>
      </c>
      <c r="Y559" s="111" t="str">
        <f>UPPER('route plans'!Z779)</f>
        <v/>
      </c>
      <c r="Z559" s="111" t="str">
        <f>UPPER('route plans'!AA779)</f>
        <v/>
      </c>
      <c r="AA559" s="111"/>
      <c r="AB559" s="116" t="e">
        <f ca="1">'route plans'!AC779</f>
        <v>#VALUE!</v>
      </c>
      <c r="AC559" s="111"/>
      <c r="AD559" s="111"/>
      <c r="AE559" s="111"/>
      <c r="AF559" s="111"/>
    </row>
    <row r="560" spans="1:32" ht="16.149999999999999" hidden="1" customHeight="1" x14ac:dyDescent="0.25">
      <c r="A560" s="111" t="str">
        <f>UPPER('route plans'!A780)</f>
        <v xml:space="preserve">BUILD UP HARDWARE </v>
      </c>
      <c r="B560" s="111" t="str">
        <f>UPPER('route plans'!B780)</f>
        <v>EAST LONDON</v>
      </c>
      <c r="C560" s="111" t="str">
        <f>UPPER('route plans'!C780)</f>
        <v>EAST LONDON</v>
      </c>
      <c r="D560" s="111" t="str">
        <f>UPPER('route plans'!D780)</f>
        <v>EASTERN CAPE</v>
      </c>
      <c r="E560" s="111" t="str">
        <f>UPPER('route plans'!E780)</f>
        <v>111 JAN SMUTS AVENUE EAST LONDON</v>
      </c>
      <c r="F560" s="111" t="str">
        <f>UPPER('route plans'!G780)</f>
        <v>NO</v>
      </c>
      <c r="G560" s="111" t="str">
        <f>UPPER('route plans'!H780)</f>
        <v>EST</v>
      </c>
      <c r="H560" s="111"/>
      <c r="I560" s="115"/>
      <c r="J560" s="116"/>
      <c r="K560" s="115"/>
      <c r="L560" s="111" t="s">
        <v>8906</v>
      </c>
      <c r="M560" s="111" t="str">
        <f>UPPER('route plans'!N780)</f>
        <v>N/A</v>
      </c>
      <c r="N560" s="111" t="str">
        <f>UPPER('route plans'!O780)</f>
        <v>NO</v>
      </c>
      <c r="O560" s="111"/>
      <c r="P560" s="111"/>
      <c r="Q560" s="111"/>
      <c r="R560" s="111"/>
      <c r="S560" s="111" t="str">
        <f>UPPER('route plans'!T780)</f>
        <v>SAJEV</v>
      </c>
      <c r="T560" s="111" t="str">
        <f>'route plans'!U780</f>
        <v>074 261 3665</v>
      </c>
      <c r="U560" s="111"/>
      <c r="V560" s="111"/>
      <c r="W560" s="111">
        <f>'route plans'!X780</f>
        <v>0</v>
      </c>
      <c r="X560" s="111">
        <f>'route plans'!Y780</f>
        <v>0</v>
      </c>
      <c r="Y560" s="111" t="str">
        <f>UPPER('route plans'!Z780)</f>
        <v/>
      </c>
      <c r="Z560" s="111" t="str">
        <f>UPPER('route plans'!AA780)</f>
        <v>CORPCLO1900CC@GMAIL.COM</v>
      </c>
      <c r="AA560" s="111"/>
      <c r="AB560" s="116" t="e">
        <f ca="1">'route plans'!AC780</f>
        <v>#VALUE!</v>
      </c>
      <c r="AC560" s="111"/>
      <c r="AD560" s="111"/>
      <c r="AE560" s="111"/>
      <c r="AF560" s="111"/>
    </row>
    <row r="561" spans="1:32" ht="16.149999999999999" hidden="1" customHeight="1" x14ac:dyDescent="0.25">
      <c r="A561" t="s">
        <v>10520</v>
      </c>
      <c r="B561" s="254" t="s">
        <v>11134</v>
      </c>
      <c r="C561" t="s">
        <v>11134</v>
      </c>
      <c r="D561" s="295" t="s">
        <v>9973</v>
      </c>
      <c r="E561" s="300" t="s">
        <v>11525</v>
      </c>
      <c r="G561" s="259" t="s">
        <v>162</v>
      </c>
      <c r="L561" s="224" t="s">
        <v>8906</v>
      </c>
      <c r="S561" s="302" t="s">
        <v>12433</v>
      </c>
      <c r="T561" s="327" t="s">
        <v>3303</v>
      </c>
      <c r="Z561" s="302" t="s">
        <v>12958</v>
      </c>
    </row>
    <row r="562" spans="1:32" ht="16.149999999999999" hidden="1" customHeight="1" x14ac:dyDescent="0.25">
      <c r="A562" s="111" t="str">
        <f>UPPER('route plans'!A656)</f>
        <v>BUILD WELL</v>
      </c>
      <c r="B562" s="111" t="str">
        <f>UPPER('route plans'!B656)</f>
        <v>GRASSY PARK</v>
      </c>
      <c r="C562" s="111" t="str">
        <f>UPPER('route plans'!C656)</f>
        <v>WESTERN CAPE</v>
      </c>
      <c r="D562" s="111" t="str">
        <f>UPPER('route plans'!D656)</f>
        <v>WESTERN CAPE</v>
      </c>
      <c r="E562" s="111" t="str">
        <f>UPPER('route plans'!E656)</f>
        <v>56 VICTORIA RD</v>
      </c>
      <c r="F562" s="111" t="str">
        <f>UPPER('route plans'!G656)</f>
        <v>NO</v>
      </c>
      <c r="G562" s="111" t="str">
        <f>UPPER('route plans'!H656)</f>
        <v>NONE</v>
      </c>
      <c r="H562" s="111"/>
      <c r="I562" s="115"/>
      <c r="J562" s="116"/>
      <c r="K562" s="115"/>
      <c r="L562" s="111" t="s">
        <v>8906</v>
      </c>
      <c r="M562" s="111" t="str">
        <f>UPPER('route plans'!N656)</f>
        <v>COD</v>
      </c>
      <c r="N562" s="111" t="str">
        <f>UPPER('route plans'!O656)</f>
        <v>N</v>
      </c>
      <c r="O562" s="115"/>
      <c r="P562" s="111"/>
      <c r="Q562" s="111"/>
      <c r="R562" s="111"/>
      <c r="S562" s="111" t="str">
        <f>UPPER('route plans'!T656)</f>
        <v/>
      </c>
      <c r="T562" s="111">
        <f>'route plans'!U656</f>
        <v>0</v>
      </c>
      <c r="U562" s="111"/>
      <c r="V562" s="111"/>
      <c r="W562" s="115">
        <f>'route plans'!X656</f>
        <v>0</v>
      </c>
      <c r="X562" s="116">
        <f>'route plans'!Y656</f>
        <v>44489</v>
      </c>
      <c r="Y562" s="111" t="str">
        <f>UPPER('route plans'!Z656)</f>
        <v/>
      </c>
      <c r="Z562" s="111" t="str">
        <f>UPPER('route plans'!AA656)</f>
        <v>INFO@LAUGHTONS.COM</v>
      </c>
      <c r="AA562" s="115"/>
      <c r="AB562" s="116">
        <f ca="1">'route plans'!AC656</f>
        <v>827</v>
      </c>
      <c r="AC562" s="111"/>
      <c r="AD562" s="111"/>
      <c r="AE562" s="111"/>
      <c r="AF562" s="111"/>
    </row>
    <row r="563" spans="1:32" ht="16.149999999999999" hidden="1" customHeight="1" x14ac:dyDescent="0.25">
      <c r="A563" s="111" t="str">
        <f>UPPER('route plans'!A782)</f>
        <v>BUILD X HARDWARE &amp; BUILDWARE CC</v>
      </c>
      <c r="B563" s="111" t="str">
        <f>UPPER('route plans'!B782)</f>
        <v>FOCHVILLE</v>
      </c>
      <c r="C563" s="111" t="str">
        <f>UPPER('route plans'!C782)</f>
        <v>FOCHVILLE</v>
      </c>
      <c r="D563" s="111" t="str">
        <f>UPPER('route plans'!D782)</f>
        <v>NORTH WEST</v>
      </c>
      <c r="E563" s="111" t="str">
        <f>UPPER('route plans'!E782)</f>
        <v>127 KERK STREET, FOCHVILLE</v>
      </c>
      <c r="F563" s="111" t="str">
        <f>UPPER('route plans'!G782)</f>
        <v>NO</v>
      </c>
      <c r="G563" s="111" t="str">
        <f>UPPER('route plans'!H782)</f>
        <v>EST</v>
      </c>
      <c r="H563" s="111"/>
      <c r="I563" s="115"/>
      <c r="J563" s="116"/>
      <c r="K563" s="115"/>
      <c r="L563" s="111" t="s">
        <v>8906</v>
      </c>
      <c r="M563" s="111" t="str">
        <f>UPPER('route plans'!N782)</f>
        <v>N/A</v>
      </c>
      <c r="N563" s="111" t="str">
        <f>UPPER('route plans'!O782)</f>
        <v>NO</v>
      </c>
      <c r="O563" s="111"/>
      <c r="P563" s="111"/>
      <c r="Q563" s="111"/>
      <c r="R563" s="111"/>
      <c r="S563" s="111" t="str">
        <f>UPPER('route plans'!T782)</f>
        <v>CLAUDETTE</v>
      </c>
      <c r="T563" s="111" t="str">
        <f>'route plans'!U782</f>
        <v>018 771 3833</v>
      </c>
      <c r="U563" s="111"/>
      <c r="V563" s="111"/>
      <c r="W563" s="111">
        <f>'route plans'!X782</f>
        <v>0</v>
      </c>
      <c r="X563" s="111">
        <f>'route plans'!Y782</f>
        <v>0</v>
      </c>
      <c r="Y563" s="111" t="str">
        <f>UPPER('route plans'!Z782)</f>
        <v/>
      </c>
      <c r="Z563" s="111" t="str">
        <f>UPPER('route plans'!AA782)</f>
        <v>PAINTMECCA@TELKOMSA.NET; CLYLEKEMM@GMAIL.COM</v>
      </c>
      <c r="AA563" s="111"/>
      <c r="AB563" s="116" t="e">
        <f ca="1">'route plans'!AC782</f>
        <v>#VALUE!</v>
      </c>
      <c r="AC563" s="111"/>
      <c r="AD563" s="111"/>
      <c r="AE563" s="111"/>
      <c r="AF563" s="111"/>
    </row>
    <row r="564" spans="1:32" ht="16.149999999999999" hidden="1" customHeight="1" x14ac:dyDescent="0.25">
      <c r="A564" s="111" t="str">
        <f>UPPER('route plans'!A353)</f>
        <v>BUILDERS CHOICE DARLING WESTON CAPE (BUILD O RAMA) (LOUBSER BETONWERKE )</v>
      </c>
      <c r="B564" s="111" t="str">
        <f>UPPER('route plans'!B353)</f>
        <v>DARLING</v>
      </c>
      <c r="C564" s="111" t="str">
        <f>UPPER('route plans'!C353)</f>
        <v>DARLING</v>
      </c>
      <c r="D564" s="111" t="str">
        <f>UPPER('route plans'!D353)</f>
        <v>WESTERN CAPE</v>
      </c>
      <c r="E564" s="111" t="str">
        <f>UPPER('route plans'!E353)</f>
        <v>6 CALEDON STREET DARLING 7345</v>
      </c>
      <c r="F564" s="111" t="str">
        <f>UPPER('route plans'!G353)</f>
        <v>NO</v>
      </c>
      <c r="G564" s="111" t="str">
        <f>UPPER('route plans'!H353)</f>
        <v>EST</v>
      </c>
      <c r="H564" s="111"/>
      <c r="I564" s="115"/>
      <c r="J564" s="116"/>
      <c r="K564" s="115"/>
      <c r="L564" s="111" t="s">
        <v>8906</v>
      </c>
      <c r="M564" s="111" t="str">
        <f>UPPER('route plans'!N353)</f>
        <v>N/A</v>
      </c>
      <c r="N564" s="111" t="str">
        <f>UPPER('route plans'!O353)</f>
        <v>NO</v>
      </c>
      <c r="O564" s="111"/>
      <c r="P564" s="111"/>
      <c r="Q564" s="111"/>
      <c r="R564" s="111"/>
      <c r="S564" s="111" t="str">
        <f>UPPER('route plans'!T353)</f>
        <v>PAUL LOUBSER</v>
      </c>
      <c r="T564" s="111" t="str">
        <f>'route plans'!U353</f>
        <v>022 492 3012</v>
      </c>
      <c r="U564" s="111"/>
      <c r="V564" s="111"/>
      <c r="W564" s="115">
        <f>'route plans'!X353</f>
        <v>44434</v>
      </c>
      <c r="X564" s="116">
        <f>'route plans'!Y353</f>
        <v>55</v>
      </c>
      <c r="Y564" s="111" t="str">
        <f>UPPER('route plans'!Z353)</f>
        <v/>
      </c>
      <c r="Z564" s="111" t="str">
        <f>UPPER('route plans'!AA353)</f>
        <v/>
      </c>
      <c r="AA564" s="115"/>
      <c r="AB564" s="116">
        <f ca="1">'route plans'!AC353</f>
        <v>832</v>
      </c>
      <c r="AC564" s="111"/>
      <c r="AD564" s="111"/>
      <c r="AE564" s="111"/>
      <c r="AF564" s="111"/>
    </row>
    <row r="565" spans="1:32" ht="16.149999999999999" hidden="1" customHeight="1" x14ac:dyDescent="0.25">
      <c r="A565" t="s">
        <v>10665</v>
      </c>
      <c r="B565" s="254" t="s">
        <v>11196</v>
      </c>
      <c r="C565" t="s">
        <v>11196</v>
      </c>
      <c r="D565" s="295" t="s">
        <v>11375</v>
      </c>
      <c r="E565" s="300" t="s">
        <v>11670</v>
      </c>
      <c r="G565" s="259" t="s">
        <v>162</v>
      </c>
      <c r="L565" s="224" t="s">
        <v>8906</v>
      </c>
      <c r="S565" s="302" t="s">
        <v>12533</v>
      </c>
      <c r="T565" s="300" t="s">
        <v>1654</v>
      </c>
      <c r="Z565" s="302" t="s">
        <v>13057</v>
      </c>
    </row>
    <row r="566" spans="1:32" ht="16.149999999999999" hidden="1" customHeight="1" x14ac:dyDescent="0.25">
      <c r="A566" s="111" t="str">
        <f>UPPER('route plans'!A785)</f>
        <v>BUILDERS CHOICE HARDWARE</v>
      </c>
      <c r="B566" s="111" t="str">
        <f>UPPER('route plans'!B785)</f>
        <v>PRETORIA WEST</v>
      </c>
      <c r="C566" s="111" t="str">
        <f>UPPER('route plans'!C785)</f>
        <v>PRETORIA</v>
      </c>
      <c r="D566" s="111" t="str">
        <f>UPPER('route plans'!D785)</f>
        <v>GAUTENG</v>
      </c>
      <c r="E566" s="111" t="str">
        <f>UPPER('route plans'!E785)</f>
        <v>1633 ERMA ROAD, ANDEON, PRETORIA WEST</v>
      </c>
      <c r="F566" s="111" t="str">
        <f>UPPER('route plans'!G785)</f>
        <v>NO</v>
      </c>
      <c r="G566" s="111" t="str">
        <f>UPPER('route plans'!H785)</f>
        <v>NONE</v>
      </c>
      <c r="H566" s="111"/>
      <c r="I566" s="115"/>
      <c r="J566" s="116"/>
      <c r="K566" s="115"/>
      <c r="L566" s="111" t="s">
        <v>8906</v>
      </c>
      <c r="M566" s="111" t="str">
        <f>UPPER('route plans'!N785)</f>
        <v>N/A</v>
      </c>
      <c r="N566" s="111" t="str">
        <f>UPPER('route plans'!O785)</f>
        <v>N</v>
      </c>
      <c r="O566" s="111"/>
      <c r="P566" s="111"/>
      <c r="Q566" s="111"/>
      <c r="R566" s="111"/>
      <c r="S566" s="111" t="str">
        <f>UPPER('route plans'!T785)</f>
        <v/>
      </c>
      <c r="T566" s="111" t="str">
        <f>'route plans'!U785</f>
        <v>0825217130</v>
      </c>
      <c r="U566" s="111"/>
      <c r="V566" s="111"/>
      <c r="W566" s="111">
        <f>'route plans'!X785</f>
        <v>0</v>
      </c>
      <c r="X566" s="111">
        <f>'route plans'!Y785</f>
        <v>44489</v>
      </c>
      <c r="Y566" s="111" t="str">
        <f>UPPER('route plans'!Z785)</f>
        <v/>
      </c>
      <c r="Z566" s="111" t="str">
        <f>UPPER('route plans'!AA785)</f>
        <v>MYSTERYACC786@GMAIL.COM</v>
      </c>
      <c r="AA566" s="111"/>
      <c r="AB566" s="116">
        <f ca="1">'route plans'!AC785</f>
        <v>832</v>
      </c>
      <c r="AC566" s="111"/>
      <c r="AD566" s="111"/>
      <c r="AE566" s="111"/>
      <c r="AF566" s="111"/>
    </row>
    <row r="567" spans="1:32" ht="16.149999999999999" hidden="1" customHeight="1" x14ac:dyDescent="0.25">
      <c r="A567" t="s">
        <v>12061</v>
      </c>
      <c r="B567" t="s">
        <v>3326</v>
      </c>
      <c r="C567" t="s">
        <v>3326</v>
      </c>
      <c r="D567" t="s">
        <v>5</v>
      </c>
      <c r="E567" t="s">
        <v>12128</v>
      </c>
      <c r="G567" t="s">
        <v>12168</v>
      </c>
      <c r="L567" s="224" t="s">
        <v>8906</v>
      </c>
      <c r="S567" t="s">
        <v>12177</v>
      </c>
      <c r="T567" t="s">
        <v>12217</v>
      </c>
      <c r="Z567" s="260" t="s">
        <v>12273</v>
      </c>
    </row>
    <row r="568" spans="1:32" ht="16.149999999999999" hidden="1" customHeight="1" x14ac:dyDescent="0.25">
      <c r="A568" s="111" t="str">
        <f>UPPER('route plans'!A786)</f>
        <v>BUILDERS CHOICE HARDWARE - HEBRON</v>
      </c>
      <c r="B568" s="111" t="str">
        <f>UPPER('route plans'!B786)</f>
        <v>HEBRON</v>
      </c>
      <c r="C568" s="111" t="str">
        <f>UPPER('route plans'!C786)</f>
        <v>HEBRON</v>
      </c>
      <c r="D568" s="111" t="str">
        <f>UPPER('route plans'!D786)</f>
        <v>NORTH WEST</v>
      </c>
      <c r="E568" s="111" t="str">
        <f>UPPER('route plans'!E786)</f>
        <v>1614 HEBRON RD</v>
      </c>
      <c r="F568" s="111" t="str">
        <f>UPPER('route plans'!G786)</f>
        <v>NO</v>
      </c>
      <c r="G568" s="111" t="str">
        <f>UPPER('route plans'!H786)</f>
        <v>NONE</v>
      </c>
      <c r="H568" s="111"/>
      <c r="I568" s="115"/>
      <c r="J568" s="116"/>
      <c r="K568" s="115"/>
      <c r="L568" s="111" t="s">
        <v>8906</v>
      </c>
      <c r="M568" s="111" t="str">
        <f>UPPER('route plans'!N786)</f>
        <v>COD</v>
      </c>
      <c r="N568" s="111" t="str">
        <f>UPPER('route plans'!O786)</f>
        <v>N</v>
      </c>
      <c r="O568" s="111"/>
      <c r="P568" s="111"/>
      <c r="Q568" s="111"/>
      <c r="R568" s="111"/>
      <c r="S568" s="111" t="str">
        <f>UPPER('route plans'!T786)</f>
        <v/>
      </c>
      <c r="T568" s="111">
        <f>'route plans'!U786</f>
        <v>0</v>
      </c>
      <c r="U568" s="111"/>
      <c r="V568" s="111"/>
      <c r="W568" s="111">
        <f>'route plans'!X786</f>
        <v>44447</v>
      </c>
      <c r="X568" s="111">
        <f>'route plans'!Y786</f>
        <v>42</v>
      </c>
      <c r="Y568" s="111" t="str">
        <f>UPPER('route plans'!Z786)</f>
        <v/>
      </c>
      <c r="Z568" s="111" t="str">
        <f>UPPER('route plans'!AA786)</f>
        <v/>
      </c>
      <c r="AA568" s="111"/>
      <c r="AB568" s="116">
        <f ca="1">'route plans'!AC786</f>
        <v>832</v>
      </c>
      <c r="AC568" s="111"/>
      <c r="AD568" s="111"/>
      <c r="AE568" s="111"/>
      <c r="AF568" s="111"/>
    </row>
    <row r="569" spans="1:32" ht="16.149999999999999" hidden="1" customHeight="1" x14ac:dyDescent="0.25">
      <c r="A569" s="111" t="str">
        <f>UPPER('route plans'!A787)</f>
        <v>BUILDERS CHOICE HARDWARE - MABOPANE</v>
      </c>
      <c r="B569" s="111" t="str">
        <f>UPPER('route plans'!B787)</f>
        <v>MABOPANE</v>
      </c>
      <c r="C569" s="111" t="str">
        <f>UPPER('route plans'!C787)</f>
        <v>MABOPANE</v>
      </c>
      <c r="D569" s="111" t="str">
        <f>UPPER('route plans'!D787)</f>
        <v>GAUTENG</v>
      </c>
      <c r="E569" s="111" t="str">
        <f>UPPER('route plans'!E787)</f>
        <v>423 MAGAPANEE S</v>
      </c>
      <c r="F569" s="111" t="str">
        <f>UPPER('route plans'!G787)</f>
        <v>NO</v>
      </c>
      <c r="G569" s="111" t="str">
        <f>UPPER('route plans'!H787)</f>
        <v>NONE</v>
      </c>
      <c r="H569" s="111"/>
      <c r="I569" s="115"/>
      <c r="J569" s="116"/>
      <c r="K569" s="115"/>
      <c r="L569" s="111" t="s">
        <v>8906</v>
      </c>
      <c r="M569" s="111" t="str">
        <f>UPPER('route plans'!N787)</f>
        <v>COD</v>
      </c>
      <c r="N569" s="111" t="str">
        <f>UPPER('route plans'!O787)</f>
        <v>N</v>
      </c>
      <c r="O569" s="111"/>
      <c r="P569" s="111"/>
      <c r="Q569" s="111"/>
      <c r="R569" s="111"/>
      <c r="S569" s="111" t="str">
        <f>UPPER('route plans'!T787)</f>
        <v/>
      </c>
      <c r="T569" s="111">
        <f>'route plans'!U787</f>
        <v>0</v>
      </c>
      <c r="U569" s="111"/>
      <c r="V569" s="111"/>
      <c r="W569" s="111">
        <f>'route plans'!X787</f>
        <v>44447</v>
      </c>
      <c r="X569" s="111">
        <f>'route plans'!Y787</f>
        <v>42</v>
      </c>
      <c r="Y569" s="111" t="str">
        <f>UPPER('route plans'!Z787)</f>
        <v/>
      </c>
      <c r="Z569" s="111" t="str">
        <f>UPPER('route plans'!AA787)</f>
        <v/>
      </c>
      <c r="AA569" s="111"/>
      <c r="AB569" s="116">
        <f ca="1">'route plans'!AC787</f>
        <v>832</v>
      </c>
      <c r="AC569" s="111"/>
      <c r="AD569" s="111"/>
      <c r="AE569" s="111"/>
      <c r="AF569" s="111"/>
    </row>
    <row r="570" spans="1:32" ht="16.149999999999999" hidden="1" customHeight="1" x14ac:dyDescent="0.25">
      <c r="A570" s="111" t="str">
        <f>UPPER('route plans'!A788)</f>
        <v>BUILDERS CHOICE MABOPANE</v>
      </c>
      <c r="B570" s="111" t="str">
        <f>UPPER('route plans'!B788)</f>
        <v>BLOCK E</v>
      </c>
      <c r="C570" s="111" t="str">
        <f>UPPER('route plans'!C788)</f>
        <v>MABOPANE</v>
      </c>
      <c r="D570" s="111" t="str">
        <f>UPPER('route plans'!D788)</f>
        <v>GAUTENG</v>
      </c>
      <c r="E570" s="111" t="str">
        <f>UPPER('route plans'!E788)</f>
        <v>423 MAKAPANE STREET BLOCK E MABOPANE</v>
      </c>
      <c r="F570" s="111" t="str">
        <f>UPPER('route plans'!G788)</f>
        <v>NO</v>
      </c>
      <c r="G570" s="111" t="str">
        <f>UPPER('route plans'!H788)</f>
        <v>EST</v>
      </c>
      <c r="H570" s="111"/>
      <c r="I570" s="115"/>
      <c r="J570" s="116"/>
      <c r="K570" s="115"/>
      <c r="L570" s="111" t="s">
        <v>8906</v>
      </c>
      <c r="M570" s="111" t="str">
        <f>UPPER('route plans'!N788)</f>
        <v>30 DAYS</v>
      </c>
      <c r="N570" s="111" t="str">
        <f>UPPER('route plans'!O788)</f>
        <v>NO</v>
      </c>
      <c r="O570" s="111"/>
      <c r="P570" s="111"/>
      <c r="Q570" s="111"/>
      <c r="R570" s="111"/>
      <c r="S570" s="111" t="str">
        <f>UPPER('route plans'!T788)</f>
        <v xml:space="preserve">ISMAIL MOHAMED </v>
      </c>
      <c r="T570" s="111" t="str">
        <f>'route plans'!U788</f>
        <v>082 521 7128</v>
      </c>
      <c r="U570" s="111"/>
      <c r="V570" s="111"/>
      <c r="W570" s="111">
        <f>'route plans'!X788</f>
        <v>0</v>
      </c>
      <c r="X570" s="111">
        <f>'route plans'!Y788</f>
        <v>0</v>
      </c>
      <c r="Y570" s="111" t="str">
        <f>UPPER('route plans'!Z788)</f>
        <v/>
      </c>
      <c r="Z570" s="111" t="str">
        <f>UPPER('route plans'!AA788)</f>
        <v>HISTEEL786@GMAIL.COM;HISTEELACCOUNTS@VODAMAIL.CO.ZA</v>
      </c>
      <c r="AA570" s="111"/>
      <c r="AB570" s="116" t="e">
        <f ca="1">'route plans'!AC788</f>
        <v>#VALUE!</v>
      </c>
      <c r="AC570" s="111"/>
      <c r="AD570" s="111"/>
      <c r="AE570" s="111"/>
      <c r="AF570" s="111"/>
    </row>
    <row r="571" spans="1:32" ht="16.149999999999999" hidden="1" customHeight="1" x14ac:dyDescent="0.25">
      <c r="A571" s="224" t="str">
        <f>UPPER('route plans'!A2017)</f>
        <v>BUILDERS CHOICE MABOPANE</v>
      </c>
      <c r="B571" s="224" t="str">
        <f>UPPER('route plans'!B2017)</f>
        <v>MABOPANE</v>
      </c>
      <c r="C571" s="224" t="str">
        <f>UPPER('route plans'!C2017)</f>
        <v>MABOPANE</v>
      </c>
      <c r="D571" s="224" t="str">
        <f>UPPER('route plans'!D2017)</f>
        <v>GAUTENG</v>
      </c>
      <c r="E571" s="224" t="str">
        <f>UPPER('route plans'!E2017)</f>
        <v>423 MAKAPANE STREET BLOCK E MABOPANE</v>
      </c>
      <c r="F571" s="224" t="str">
        <f>UPPER('route plans'!G2017)</f>
        <v>NO</v>
      </c>
      <c r="G571" s="224" t="str">
        <f>UPPER('route plans'!H2017)</f>
        <v>BUILD IT</v>
      </c>
      <c r="H571" s="224"/>
      <c r="I571" s="316"/>
      <c r="J571" s="318"/>
      <c r="K571" s="316"/>
      <c r="L571" s="224" t="s">
        <v>8906</v>
      </c>
      <c r="M571" s="224" t="str">
        <f>UPPER('route plans'!N2017)</f>
        <v>N/A</v>
      </c>
      <c r="N571" s="224" t="str">
        <f>UPPER('route plans'!O2017)</f>
        <v>N</v>
      </c>
      <c r="O571" s="224"/>
      <c r="P571" s="224"/>
      <c r="Q571" s="224"/>
      <c r="R571" s="224"/>
      <c r="S571" s="224" t="str">
        <f>UPPER('route plans'!T2017)</f>
        <v>ISMAIL MOHAMED</v>
      </c>
      <c r="T571" s="224" t="str">
        <f>'route plans'!U2017</f>
        <v>082 521 7128</v>
      </c>
      <c r="U571" s="224"/>
      <c r="V571" s="224"/>
      <c r="W571" s="224">
        <f>'route plans'!X2017</f>
        <v>0</v>
      </c>
      <c r="X571" s="224">
        <f>'route plans'!Y2017</f>
        <v>0</v>
      </c>
      <c r="Y571" s="224" t="str">
        <f>UPPER('route plans'!Z2017)</f>
        <v/>
      </c>
      <c r="Z571" s="224" t="str">
        <f>UPPER('route plans'!AA2017)</f>
        <v>HISTEEL786@GMAIL.COM;HISTEELACCOUNTS@VODAMAIL.CO.ZA</v>
      </c>
      <c r="AA571" s="347"/>
      <c r="AB571" s="318">
        <f ca="1">'route plans'!AC2017</f>
        <v>823</v>
      </c>
      <c r="AC571" s="224"/>
      <c r="AD571" s="224"/>
      <c r="AE571" s="224"/>
      <c r="AF571" s="224"/>
    </row>
    <row r="572" spans="1:32" ht="16.149999999999999" hidden="1" customHeight="1" x14ac:dyDescent="0.25">
      <c r="A572" t="s">
        <v>10651</v>
      </c>
      <c r="B572" s="254" t="s">
        <v>11107</v>
      </c>
      <c r="C572" t="s">
        <v>11107</v>
      </c>
      <c r="D572" s="295" t="s">
        <v>9838</v>
      </c>
      <c r="E572" s="300" t="s">
        <v>11657</v>
      </c>
      <c r="G572" s="259" t="s">
        <v>162</v>
      </c>
      <c r="L572" s="224" t="s">
        <v>8906</v>
      </c>
      <c r="S572" s="302" t="s">
        <v>12520</v>
      </c>
      <c r="T572" s="300" t="s">
        <v>3334</v>
      </c>
      <c r="Z572" s="302" t="s">
        <v>13044</v>
      </c>
    </row>
    <row r="573" spans="1:32" ht="16.149999999999999" hidden="1" customHeight="1" x14ac:dyDescent="0.25">
      <c r="A573" s="224" t="str">
        <f>UPPER('route plans'!A2243)</f>
        <v>BUILDERS CITY HARDWARE FPH</v>
      </c>
      <c r="B573" s="224" t="str">
        <f>UPPER('route plans'!B2243)</f>
        <v>MALAMULELE</v>
      </c>
      <c r="C573" s="224" t="str">
        <f>UPPER('route plans'!C2243)</f>
        <v>MALAMULELE</v>
      </c>
      <c r="D573" s="224" t="str">
        <f>UPPER('route plans'!D2243)</f>
        <v>LIMPOPO</v>
      </c>
      <c r="E573" s="224" t="str">
        <f>UPPER('route plans'!E2243)</f>
        <v>MANGALAN COMPLEX</v>
      </c>
      <c r="F573" s="224" t="str">
        <f>UPPER('route plans'!G2243)</f>
        <v>NO</v>
      </c>
      <c r="G573" s="224" t="str">
        <f>UPPER('route plans'!H2243)</f>
        <v>BUILD IT</v>
      </c>
      <c r="H573" s="224"/>
      <c r="I573" s="316"/>
      <c r="J573" s="318"/>
      <c r="K573" s="316"/>
      <c r="L573" s="224" t="s">
        <v>8906</v>
      </c>
      <c r="M573" s="224" t="str">
        <f>UPPER('route plans'!N2243)</f>
        <v>N/A</v>
      </c>
      <c r="N573" s="224" t="str">
        <f>UPPER('route plans'!O2243)</f>
        <v>N</v>
      </c>
      <c r="O573" s="224"/>
      <c r="P573" s="224"/>
      <c r="Q573" s="224"/>
      <c r="R573" s="224"/>
      <c r="S573" s="224" t="str">
        <f>UPPER('route plans'!T2243)</f>
        <v>NAZNEEN AHMED</v>
      </c>
      <c r="T573" s="224" t="str">
        <f>'route plans'!U2243</f>
        <v>015 516 7353</v>
      </c>
      <c r="U573" s="224"/>
      <c r="V573" s="224"/>
      <c r="W573" s="224">
        <f>'route plans'!X2243</f>
        <v>0</v>
      </c>
      <c r="X573" s="224">
        <f>'route plans'!Y2243</f>
        <v>0</v>
      </c>
      <c r="Y573" s="224" t="str">
        <f>UPPER('route plans'!Z2243)</f>
        <v/>
      </c>
      <c r="Z573" s="224" t="str">
        <f>UPPER('route plans'!AA2243)</f>
        <v>WILMADIQUE@YAHOO.COM;KEYCRESS@ICLOUD.COM</v>
      </c>
      <c r="AA573" s="347"/>
      <c r="AB573" s="318">
        <f ca="1">'route plans'!AC2243</f>
        <v>823</v>
      </c>
      <c r="AC573" s="224"/>
      <c r="AD573" s="224"/>
      <c r="AE573" s="224"/>
      <c r="AF573" s="224"/>
    </row>
    <row r="574" spans="1:32" ht="16.149999999999999" hidden="1" customHeight="1" x14ac:dyDescent="0.25">
      <c r="A574" t="s">
        <v>10944</v>
      </c>
      <c r="B574" s="254" t="s">
        <v>11321</v>
      </c>
      <c r="C574" t="s">
        <v>11321</v>
      </c>
      <c r="D574" s="295" t="s">
        <v>10006</v>
      </c>
      <c r="E574" s="255" t="s">
        <v>11939</v>
      </c>
      <c r="G574" s="259" t="s">
        <v>162</v>
      </c>
      <c r="L574" s="224" t="s">
        <v>8906</v>
      </c>
      <c r="S574" s="302" t="s">
        <v>12434</v>
      </c>
      <c r="T574" s="300" t="s">
        <v>7881</v>
      </c>
      <c r="Z574" s="302" t="s">
        <v>12959</v>
      </c>
    </row>
    <row r="575" spans="1:32" ht="16.149999999999999" hidden="1" customHeight="1" x14ac:dyDescent="0.25">
      <c r="A575" s="111" t="str">
        <f>UPPER('route plans'!A789)</f>
        <v>BUILDERS CITY LESOTHO</v>
      </c>
      <c r="B575" s="111" t="str">
        <f>UPPER('route plans'!B789)</f>
        <v>MASERU</v>
      </c>
      <c r="C575" s="111" t="str">
        <f>UPPER('route plans'!C789)</f>
        <v>MASERU</v>
      </c>
      <c r="D575" s="111" t="str">
        <f>UPPER('route plans'!D789)</f>
        <v>LESOTHO</v>
      </c>
      <c r="E575" s="111" t="str">
        <f>UPPER('route plans'!E789)</f>
        <v>INDUSTRIAL AREA MASERU LESOTHO</v>
      </c>
      <c r="F575" s="111" t="str">
        <f>UPPER('route plans'!G789)</f>
        <v>NO</v>
      </c>
      <c r="G575" s="111" t="str">
        <f>UPPER('route plans'!H789)</f>
        <v>EST</v>
      </c>
      <c r="H575" s="111"/>
      <c r="I575" s="115"/>
      <c r="J575" s="116"/>
      <c r="K575" s="115"/>
      <c r="L575" s="111" t="s">
        <v>8906</v>
      </c>
      <c r="M575" s="111" t="str">
        <f>UPPER('route plans'!N789)</f>
        <v>N/A</v>
      </c>
      <c r="N575" s="111" t="str">
        <f>UPPER('route plans'!O789)</f>
        <v>NO</v>
      </c>
      <c r="O575" s="111"/>
      <c r="P575" s="111"/>
      <c r="Q575" s="111"/>
      <c r="R575" s="111"/>
      <c r="S575" s="111" t="str">
        <f>UPPER('route plans'!T789)</f>
        <v>HASSEN NOORMOHAMED</v>
      </c>
      <c r="T575" s="111" t="str">
        <f>'route plans'!U789</f>
        <v>74 375 7378</v>
      </c>
      <c r="U575" s="111"/>
      <c r="V575" s="111"/>
      <c r="W575" s="111">
        <f>'route plans'!X789</f>
        <v>0</v>
      </c>
      <c r="X575" s="111">
        <f>'route plans'!Y789</f>
        <v>0</v>
      </c>
      <c r="Y575" s="111" t="str">
        <f>UPPER('route plans'!Z789)</f>
        <v/>
      </c>
      <c r="Z575" s="111" t="str">
        <f>UPPER('route plans'!AA789)</f>
        <v>HASSEN.NOOR@HOTMAIL.COM;MOHSINDOLANI@GMAIL.COM</v>
      </c>
      <c r="AA575" s="111"/>
      <c r="AB575" s="116" t="e">
        <f ca="1">'route plans'!AC789</f>
        <v>#VALUE!</v>
      </c>
      <c r="AC575" s="111"/>
      <c r="AD575" s="111"/>
      <c r="AE575" s="111"/>
      <c r="AF575" s="111"/>
    </row>
    <row r="576" spans="1:32" ht="16.149999999999999" hidden="1" customHeight="1" x14ac:dyDescent="0.25">
      <c r="A576" s="111" t="str">
        <f>UPPER('route plans'!A2141)</f>
        <v>BUILDERS CITY LESOTHO</v>
      </c>
      <c r="B576" s="111" t="str">
        <f>UPPER('route plans'!B2141)</f>
        <v>MASERU</v>
      </c>
      <c r="C576" s="111" t="str">
        <f>UPPER('route plans'!C2141)</f>
        <v>MASERU</v>
      </c>
      <c r="D576" s="111" t="str">
        <f>UPPER('route plans'!D2141)</f>
        <v>LESOTHO</v>
      </c>
      <c r="E576" s="111" t="str">
        <f>UPPER('route plans'!E2141)</f>
        <v>INDUSTRIAL AREA MASERU LESOTHO</v>
      </c>
      <c r="F576" s="111" t="str">
        <f>UPPER('route plans'!G2141)</f>
        <v>NO</v>
      </c>
      <c r="G576" s="111" t="str">
        <f>UPPER('route plans'!H2141)</f>
        <v>BUILD IT</v>
      </c>
      <c r="H576" s="111"/>
      <c r="I576" s="115"/>
      <c r="J576" s="116"/>
      <c r="K576" s="115"/>
      <c r="L576" s="111" t="s">
        <v>8906</v>
      </c>
      <c r="M576" s="111" t="str">
        <f>UPPER('route plans'!N2141)</f>
        <v>N/A</v>
      </c>
      <c r="N576" s="111" t="str">
        <f>UPPER('route plans'!O2141)</f>
        <v>N</v>
      </c>
      <c r="O576" s="111"/>
      <c r="P576" s="111"/>
      <c r="Q576" s="111"/>
      <c r="R576" s="111"/>
      <c r="S576" s="111" t="str">
        <f>UPPER('route plans'!T2141)</f>
        <v>HASSEN NOORMOHAMED</v>
      </c>
      <c r="T576" s="111" t="str">
        <f>'route plans'!U2141</f>
        <v>74 375 7378</v>
      </c>
      <c r="U576" s="111"/>
      <c r="V576" s="111"/>
      <c r="W576" s="111">
        <f>'route plans'!X2141</f>
        <v>0</v>
      </c>
      <c r="X576" s="111">
        <f>'route plans'!Y2141</f>
        <v>0</v>
      </c>
      <c r="Y576" s="111" t="str">
        <f>UPPER('route plans'!Z2141)</f>
        <v/>
      </c>
      <c r="Z576" s="111" t="str">
        <f>UPPER('route plans'!AA2141)</f>
        <v>HASSEN.NOOR@HOTMAIL.COM</v>
      </c>
      <c r="AA576" s="118"/>
      <c r="AB576" s="116">
        <f ca="1">'route plans'!AC2141</f>
        <v>823</v>
      </c>
      <c r="AC576" s="111"/>
      <c r="AD576" s="111"/>
      <c r="AE576" s="111"/>
      <c r="AF576" s="111"/>
    </row>
    <row r="577" spans="1:32" ht="16.149999999999999" hidden="1" customHeight="1" x14ac:dyDescent="0.25">
      <c r="A577" t="s">
        <v>10804</v>
      </c>
      <c r="B577" s="254" t="s">
        <v>11199</v>
      </c>
      <c r="C577" t="s">
        <v>11199</v>
      </c>
      <c r="D577" s="295" t="s">
        <v>11189</v>
      </c>
      <c r="E577" s="300" t="s">
        <v>11802</v>
      </c>
      <c r="G577" s="259" t="s">
        <v>162</v>
      </c>
      <c r="L577" s="224" t="s">
        <v>8906</v>
      </c>
      <c r="S577" s="302" t="s">
        <v>12498</v>
      </c>
      <c r="T577" s="300" t="s">
        <v>3339</v>
      </c>
      <c r="Z577" s="302" t="s">
        <v>13022</v>
      </c>
    </row>
    <row r="578" spans="1:32" ht="16.149999999999999" hidden="1" customHeight="1" x14ac:dyDescent="0.25">
      <c r="A578" t="s">
        <v>10554</v>
      </c>
      <c r="B578" s="254" t="s">
        <v>11078</v>
      </c>
      <c r="C578" t="s">
        <v>11078</v>
      </c>
      <c r="D578" s="295" t="s">
        <v>11375</v>
      </c>
      <c r="E578" s="300" t="s">
        <v>11559</v>
      </c>
      <c r="G578" s="259" t="s">
        <v>162</v>
      </c>
      <c r="L578" s="224" t="s">
        <v>8906</v>
      </c>
      <c r="S578" s="302" t="s">
        <v>12463</v>
      </c>
      <c r="T578" s="300" t="s">
        <v>4235</v>
      </c>
      <c r="Z578" s="302" t="s">
        <v>12988</v>
      </c>
    </row>
    <row r="579" spans="1:32" ht="16.149999999999999" hidden="1" customHeight="1" x14ac:dyDescent="0.25">
      <c r="A579" s="224" t="str">
        <f>UPPER('route plans'!A1065)</f>
        <v>BUILDERS CITY MAITLAND WESTERN CAPE</v>
      </c>
      <c r="B579" s="224" t="str">
        <f>UPPER('route plans'!B1065)</f>
        <v>MAITLAND</v>
      </c>
      <c r="C579" s="224" t="str">
        <f>UPPER('route plans'!C1065)</f>
        <v>MAITLAND</v>
      </c>
      <c r="D579" s="224" t="str">
        <f>UPPER('route plans'!D1065)</f>
        <v>WESTERN CAPE</v>
      </c>
      <c r="E579" s="224" t="str">
        <f>UPPER('route plans'!E1065)</f>
        <v>191 VOORTREKKER ROAD MAITLAND CAPET TOWN</v>
      </c>
      <c r="F579" s="224" t="str">
        <f>UPPER('route plans'!G1065)</f>
        <v>NO</v>
      </c>
      <c r="G579" s="224" t="str">
        <f>UPPER('route plans'!H1065)</f>
        <v>BUILD IT</v>
      </c>
      <c r="H579" s="224"/>
      <c r="I579" s="316"/>
      <c r="J579" s="318"/>
      <c r="K579" s="316"/>
      <c r="L579" s="224" t="s">
        <v>8906</v>
      </c>
      <c r="M579" s="224" t="str">
        <f>UPPER('route plans'!N1065)</f>
        <v>N/A</v>
      </c>
      <c r="N579" s="224" t="str">
        <f>UPPER('route plans'!O1065)</f>
        <v>N</v>
      </c>
      <c r="O579" s="224"/>
      <c r="P579" s="224"/>
      <c r="Q579" s="224"/>
      <c r="R579" s="224"/>
      <c r="S579" s="224" t="str">
        <f>UPPER('route plans'!T1065)</f>
        <v>BAQIR KHAN/MOHAMMED</v>
      </c>
      <c r="T579" s="224" t="str">
        <f>'route plans'!U1065</f>
        <v>021 511 731</v>
      </c>
      <c r="U579" s="224"/>
      <c r="V579" s="224"/>
      <c r="W579" s="224">
        <f>'route plans'!X1065</f>
        <v>0</v>
      </c>
      <c r="X579" s="224">
        <f>'route plans'!Y1065</f>
        <v>0</v>
      </c>
      <c r="Y579" s="224" t="str">
        <f>UPPER('route plans'!Z1065)</f>
        <v/>
      </c>
      <c r="Z579" s="224" t="str">
        <f>UPPER('route plans'!AA1065)</f>
        <v/>
      </c>
      <c r="AA579" s="224"/>
      <c r="AB579" s="318" t="e">
        <f ca="1">'route plans'!AC1065</f>
        <v>#VALUE!</v>
      </c>
      <c r="AC579" s="224"/>
      <c r="AD579" s="224"/>
      <c r="AE579" s="224"/>
      <c r="AF579" s="224"/>
    </row>
    <row r="580" spans="1:32" ht="16.149999999999999" hidden="1" customHeight="1" x14ac:dyDescent="0.25">
      <c r="A580" s="111" t="str">
        <f>UPPER('route plans'!A1018)</f>
        <v xml:space="preserve">BUILDERS CITY MAITLAND WESTERN CAPE </v>
      </c>
      <c r="B580" s="111" t="str">
        <f>UPPER('route plans'!B1018)</f>
        <v>MAITLAND</v>
      </c>
      <c r="C580" s="111" t="str">
        <f>UPPER('route plans'!C1018)</f>
        <v>MAITLAND</v>
      </c>
      <c r="D580" s="111" t="str">
        <f>UPPER('route plans'!D1018)</f>
        <v>WESTERN CAPE</v>
      </c>
      <c r="E580" s="111" t="str">
        <f>UPPER('route plans'!E1018)</f>
        <v>191 VOORTREKKER ROAD MAITLAND CAPET TOWN</v>
      </c>
      <c r="F580" s="111" t="str">
        <f>UPPER('route plans'!G1018)</f>
        <v>NO</v>
      </c>
      <c r="G580" s="111" t="str">
        <f>UPPER('route plans'!H1018)</f>
        <v>EST</v>
      </c>
      <c r="H580" s="111"/>
      <c r="I580" s="115"/>
      <c r="J580" s="116"/>
      <c r="K580" s="115"/>
      <c r="L580" s="111" t="s">
        <v>8906</v>
      </c>
      <c r="M580" s="111" t="str">
        <f>UPPER('route plans'!N1018)</f>
        <v>N/A</v>
      </c>
      <c r="N580" s="111" t="str">
        <f>UPPER('route plans'!O1018)</f>
        <v>NO</v>
      </c>
      <c r="O580" s="111"/>
      <c r="P580" s="111"/>
      <c r="Q580" s="111"/>
      <c r="R580" s="111"/>
      <c r="S580" s="111" t="str">
        <f>UPPER('route plans'!T1018)</f>
        <v xml:space="preserve">BAQIR KHAN/MOHAMMED </v>
      </c>
      <c r="T580" s="111" t="str">
        <f>'route plans'!U1018</f>
        <v>021 511 731</v>
      </c>
      <c r="U580" s="111"/>
      <c r="V580" s="111"/>
      <c r="W580" s="111">
        <f>'route plans'!X1018</f>
        <v>0</v>
      </c>
      <c r="X580" s="111">
        <f>'route plans'!Y1018</f>
        <v>0</v>
      </c>
      <c r="Y580" s="111" t="str">
        <f>UPPER('route plans'!Z1018)</f>
        <v/>
      </c>
      <c r="Z580" s="111" t="str">
        <f>UPPER('route plans'!AA1018)</f>
        <v>EDWARD@HEDDLEHARDWARE.CO.ZA</v>
      </c>
      <c r="AA580" s="111"/>
      <c r="AB580" s="116" t="e">
        <f ca="1">'route plans'!AC1018</f>
        <v>#VALUE!</v>
      </c>
      <c r="AC580" s="111"/>
      <c r="AD580" s="111"/>
      <c r="AE580" s="111"/>
      <c r="AF580" s="111"/>
    </row>
    <row r="581" spans="1:32" ht="16.149999999999999" hidden="1" customHeight="1" x14ac:dyDescent="0.25">
      <c r="A581" t="s">
        <v>12065</v>
      </c>
      <c r="B581" t="s">
        <v>99</v>
      </c>
      <c r="C581" t="s">
        <v>99</v>
      </c>
      <c r="D581" t="s">
        <v>5</v>
      </c>
      <c r="E581" t="s">
        <v>12130</v>
      </c>
      <c r="G581" t="s">
        <v>12168</v>
      </c>
      <c r="L581" s="224" t="s">
        <v>8906</v>
      </c>
      <c r="S581" t="s">
        <v>1271</v>
      </c>
      <c r="T581" t="s">
        <v>12220</v>
      </c>
      <c r="Z581" s="260" t="s">
        <v>12276</v>
      </c>
    </row>
    <row r="582" spans="1:32" ht="16.149999999999999" hidden="1" customHeight="1" x14ac:dyDescent="0.25">
      <c r="A582" s="111" t="str">
        <f>UPPER('route plans'!A792)</f>
        <v>BUILDERS DEPOT BOTSWANA</v>
      </c>
      <c r="B582" s="111" t="str">
        <f>UPPER('route plans'!B792)</f>
        <v>GABORONE</v>
      </c>
      <c r="C582" s="111" t="str">
        <f>UPPER('route plans'!C792)</f>
        <v>GABORONE</v>
      </c>
      <c r="D582" s="111" t="str">
        <f>UPPER('route plans'!D792)</f>
        <v>BOTSWANA</v>
      </c>
      <c r="E582" s="111" t="str">
        <f>UPPER('route plans'!E792)</f>
        <v>1416 MODIDITSHANE GABORONE BOTSWANA</v>
      </c>
      <c r="F582" s="111" t="str">
        <f>UPPER('route plans'!G792)</f>
        <v>NO</v>
      </c>
      <c r="G582" s="111" t="str">
        <f>UPPER('route plans'!H792)</f>
        <v>EST</v>
      </c>
      <c r="H582" s="111"/>
      <c r="I582" s="115"/>
      <c r="J582" s="116"/>
      <c r="K582" s="115"/>
      <c r="L582" s="111" t="s">
        <v>8906</v>
      </c>
      <c r="M582" s="111" t="str">
        <f>UPPER('route plans'!N792)</f>
        <v>N/A</v>
      </c>
      <c r="N582" s="111" t="str">
        <f>UPPER('route plans'!O792)</f>
        <v>NO</v>
      </c>
      <c r="O582" s="111"/>
      <c r="P582" s="111"/>
      <c r="Q582" s="111"/>
      <c r="R582" s="111"/>
      <c r="S582" s="111" t="str">
        <f>UPPER('route plans'!T792)</f>
        <v>ZAIN REHMAN</v>
      </c>
      <c r="T582" s="111" t="str">
        <f>'route plans'!U792</f>
        <v>00267 712 12332</v>
      </c>
      <c r="U582" s="111"/>
      <c r="V582" s="111"/>
      <c r="W582" s="111">
        <f>'route plans'!X792</f>
        <v>0</v>
      </c>
      <c r="X582" s="111">
        <f>'route plans'!Y792</f>
        <v>0</v>
      </c>
      <c r="Y582" s="111" t="str">
        <f>UPPER('route plans'!Z792)</f>
        <v/>
      </c>
      <c r="Z582" s="111" t="str">
        <f>UPPER('route plans'!AA792)</f>
        <v>EZAIN786@GMAIL.COM</v>
      </c>
      <c r="AA582" s="111"/>
      <c r="AB582" s="116" t="e">
        <f ca="1">'route plans'!AC792</f>
        <v>#VALUE!</v>
      </c>
      <c r="AC582" s="111"/>
      <c r="AD582" s="111"/>
      <c r="AE582" s="111"/>
      <c r="AF582" s="111"/>
    </row>
    <row r="583" spans="1:32" ht="16.149999999999999" hidden="1" customHeight="1" x14ac:dyDescent="0.25">
      <c r="A583" s="111" t="str">
        <f>UPPER('route plans'!A793)</f>
        <v>BUILDERS DESTINATION</v>
      </c>
      <c r="B583" s="111" t="str">
        <f>UPPER('route plans'!B793)</f>
        <v>ALBERTON</v>
      </c>
      <c r="C583" s="111" t="str">
        <f>UPPER('route plans'!C793)</f>
        <v>ALBERTON</v>
      </c>
      <c r="D583" s="111" t="str">
        <f>UPPER('route plans'!D793)</f>
        <v>GAUTENG</v>
      </c>
      <c r="E583" s="111" t="str">
        <f>UPPER('route plans'!E793)</f>
        <v>16 HENDRIK POTGIETER STREET, ALBERTON</v>
      </c>
      <c r="F583" s="111" t="str">
        <f>UPPER('route plans'!G793)</f>
        <v>NO</v>
      </c>
      <c r="G583" s="111" t="str">
        <f>UPPER('route plans'!H793)</f>
        <v>NONE</v>
      </c>
      <c r="H583" s="111"/>
      <c r="I583" s="115"/>
      <c r="J583" s="116"/>
      <c r="K583" s="115"/>
      <c r="L583" s="111" t="s">
        <v>8906</v>
      </c>
      <c r="M583" s="111" t="str">
        <f>UPPER('route plans'!N793)</f>
        <v>N/A</v>
      </c>
      <c r="N583" s="111" t="str">
        <f>UPPER('route plans'!O793)</f>
        <v>NO</v>
      </c>
      <c r="O583" s="115"/>
      <c r="P583" s="111"/>
      <c r="Q583" s="111"/>
      <c r="R583" s="111"/>
      <c r="S583" s="111" t="str">
        <f>UPPER('route plans'!T793)</f>
        <v/>
      </c>
      <c r="T583" s="111">
        <f>'route plans'!U793</f>
        <v>0</v>
      </c>
      <c r="U583" s="111"/>
      <c r="V583" s="111"/>
      <c r="W583" s="111">
        <f>'route plans'!X793</f>
        <v>0</v>
      </c>
      <c r="X583" s="111">
        <f>'route plans'!Y793</f>
        <v>0</v>
      </c>
      <c r="Y583" s="111" t="str">
        <f>UPPER('route plans'!Z793)</f>
        <v/>
      </c>
      <c r="Z583" s="111" t="str">
        <f>UPPER('route plans'!AA793)</f>
        <v/>
      </c>
      <c r="AA583" s="111"/>
      <c r="AB583" s="116" t="e">
        <f ca="1">'route plans'!AC793</f>
        <v>#VALUE!</v>
      </c>
      <c r="AC583" s="111"/>
      <c r="AD583" s="111"/>
      <c r="AE583" s="111"/>
      <c r="AF583" s="111"/>
    </row>
    <row r="584" spans="1:32" ht="16.149999999999999" hidden="1" customHeight="1" x14ac:dyDescent="0.25">
      <c r="A584" s="111" t="str">
        <f>UPPER('route plans'!A2239)</f>
        <v>BUILDERS DISCOUNT</v>
      </c>
      <c r="B584" s="111" t="str">
        <f>UPPER('route plans'!B2239)</f>
        <v>NYLSTROOM</v>
      </c>
      <c r="C584" s="111" t="str">
        <f>UPPER('route plans'!C2239)</f>
        <v>NYLSTROOM</v>
      </c>
      <c r="D584" s="111" t="str">
        <f>UPPER('route plans'!D2239)</f>
        <v>LIMPOPO</v>
      </c>
      <c r="E584" s="111" t="str">
        <f>UPPER('route plans'!E2239)</f>
        <v>27 NELSON MANDELA STR NYLSTROOM</v>
      </c>
      <c r="F584" s="111" t="str">
        <f>UPPER('route plans'!G2239)</f>
        <v>NO</v>
      </c>
      <c r="G584" s="111" t="str">
        <f>UPPER('route plans'!H2239)</f>
        <v>BUILD IT</v>
      </c>
      <c r="H584" s="111"/>
      <c r="I584" s="115"/>
      <c r="J584" s="116"/>
      <c r="K584" s="115"/>
      <c r="L584" s="111" t="s">
        <v>8906</v>
      </c>
      <c r="M584" s="111" t="str">
        <f>UPPER('route plans'!N2239)</f>
        <v>N/A</v>
      </c>
      <c r="N584" s="111" t="str">
        <f>UPPER('route plans'!O2239)</f>
        <v>N</v>
      </c>
      <c r="O584" s="111"/>
      <c r="P584" s="111"/>
      <c r="Q584" s="111"/>
      <c r="R584" s="111"/>
      <c r="S584" s="111" t="str">
        <f>UPPER('route plans'!T2239)</f>
        <v>CHRIS MARITZ</v>
      </c>
      <c r="T584" s="111" t="str">
        <f>'route plans'!U2239</f>
        <v>014 717 2587</v>
      </c>
      <c r="U584" s="111"/>
      <c r="V584" s="111"/>
      <c r="W584" s="111">
        <f>'route plans'!X2239</f>
        <v>0</v>
      </c>
      <c r="X584" s="111">
        <f>'route plans'!Y2239</f>
        <v>0</v>
      </c>
      <c r="Y584" s="111" t="str">
        <f>UPPER('route plans'!Z2239)</f>
        <v/>
      </c>
      <c r="Z584" s="111" t="str">
        <f>UPPER('route plans'!AA2239)</f>
        <v>CHRIS@BUILDERSDISCOUNT.CO.ZA;CECILIA@BUILDERSDISCOUNT.CO.ZA</v>
      </c>
      <c r="AA584" s="118"/>
      <c r="AB584" s="116">
        <f ca="1">'route plans'!AC2239</f>
        <v>823</v>
      </c>
      <c r="AC584" s="111"/>
      <c r="AD584" s="111"/>
      <c r="AE584" s="111"/>
      <c r="AF584" s="111"/>
    </row>
    <row r="585" spans="1:32" ht="16.149999999999999" hidden="1" customHeight="1" x14ac:dyDescent="0.25">
      <c r="A585" t="s">
        <v>10936</v>
      </c>
      <c r="B585" s="254" t="s">
        <v>11323</v>
      </c>
      <c r="C585" t="s">
        <v>11323</v>
      </c>
      <c r="D585" s="295" t="s">
        <v>10006</v>
      </c>
      <c r="E585" s="300" t="s">
        <v>11931</v>
      </c>
      <c r="G585" s="259" t="s">
        <v>162</v>
      </c>
      <c r="L585" s="224" t="s">
        <v>8906</v>
      </c>
      <c r="S585" s="302" t="s">
        <v>12737</v>
      </c>
      <c r="T585" s="300" t="s">
        <v>8409</v>
      </c>
      <c r="Z585" s="302" t="s">
        <v>13273</v>
      </c>
    </row>
    <row r="586" spans="1:32" ht="16.149999999999999" hidden="1" customHeight="1" x14ac:dyDescent="0.25">
      <c r="A586" s="111" t="str">
        <f>UPPER('route plans'!A795)</f>
        <v>BUILDERS DISTRIBUTION CENTRE</v>
      </c>
      <c r="B586" s="111" t="str">
        <f>UPPER('route plans'!B795)</f>
        <v>GABORONE</v>
      </c>
      <c r="C586" s="111" t="str">
        <f>UPPER('route plans'!C795)</f>
        <v>GABORONE</v>
      </c>
      <c r="D586" s="111" t="str">
        <f>UPPER('route plans'!D795)</f>
        <v>BOTSWANA</v>
      </c>
      <c r="E586" s="111" t="str">
        <f>UPPER('route plans'!E795)</f>
        <v>PLOT 28911, UNIT 3/A/2, GABORONE WEST, GABORONE, BOTSWANA</v>
      </c>
      <c r="F586" s="111" t="str">
        <f>UPPER('route plans'!G795)</f>
        <v>NO</v>
      </c>
      <c r="G586" s="111" t="str">
        <f>UPPER('route plans'!H795)</f>
        <v>EST</v>
      </c>
      <c r="H586" s="111"/>
      <c r="I586" s="115"/>
      <c r="J586" s="116"/>
      <c r="K586" s="115"/>
      <c r="L586" s="111" t="s">
        <v>8906</v>
      </c>
      <c r="M586" s="111" t="str">
        <f>UPPER('route plans'!N795)</f>
        <v>N/A</v>
      </c>
      <c r="N586" s="111" t="str">
        <f>UPPER('route plans'!O795)</f>
        <v>NO</v>
      </c>
      <c r="O586" s="111"/>
      <c r="P586" s="111"/>
      <c r="Q586" s="111"/>
      <c r="R586" s="111"/>
      <c r="S586" s="111" t="str">
        <f>UPPER('route plans'!T795)</f>
        <v>EJAZ SHEKH, SALIMMIA SHAIKH</v>
      </c>
      <c r="T586" s="111" t="str">
        <f>'route plans'!U795</f>
        <v>00267 311 2062</v>
      </c>
      <c r="U586" s="111"/>
      <c r="V586" s="111"/>
      <c r="W586" s="111">
        <f>'route plans'!X795</f>
        <v>0</v>
      </c>
      <c r="X586" s="111">
        <f>'route plans'!Y795</f>
        <v>0</v>
      </c>
      <c r="Y586" s="111" t="str">
        <f>UPPER('route plans'!Z795)</f>
        <v/>
      </c>
      <c r="Z586" s="111" t="str">
        <f>UPPER('route plans'!AA795)</f>
        <v>EJAZSHEKH79@GMAIL.COM</v>
      </c>
      <c r="AA586" s="111"/>
      <c r="AB586" s="116" t="e">
        <f ca="1">'route plans'!AC795</f>
        <v>#VALUE!</v>
      </c>
      <c r="AC586" s="111"/>
      <c r="AD586" s="111"/>
      <c r="AE586" s="111"/>
      <c r="AF586" s="111"/>
    </row>
    <row r="587" spans="1:32" ht="16.149999999999999" hidden="1" customHeight="1" x14ac:dyDescent="0.25">
      <c r="A587" s="111" t="str">
        <f>UPPER('route plans'!A796)</f>
        <v>BUILDERS EXPRESS AMANZIMTOTI</v>
      </c>
      <c r="B587" s="111" t="str">
        <f>UPPER('route plans'!B796)</f>
        <v>DURBAN</v>
      </c>
      <c r="C587" s="111" t="str">
        <f>UPPER('route plans'!C796)</f>
        <v>DURBAN</v>
      </c>
      <c r="D587" s="111" t="str">
        <f>UPPER('route plans'!D796)</f>
        <v>KWAZULU-NATAL</v>
      </c>
      <c r="E587" s="111" t="str">
        <f>UPPER('route plans'!E796)</f>
        <v>ARBOUR CROSSING LIFESTYLE CENTRE, SHOP 2, ARBOUR RD, AMANZIMTOTI, 4125</v>
      </c>
      <c r="F587" s="111" t="str">
        <f>UPPER('route plans'!G796)</f>
        <v>NO</v>
      </c>
      <c r="G587" s="111" t="str">
        <f>UPPER('route plans'!H796)</f>
        <v>BUILDERS EXPRESS</v>
      </c>
      <c r="H587" s="111"/>
      <c r="I587" s="115"/>
      <c r="J587" s="116"/>
      <c r="K587" s="115"/>
      <c r="L587" s="111" t="s">
        <v>8906</v>
      </c>
      <c r="M587" s="111" t="str">
        <f>UPPER('route plans'!N796)</f>
        <v/>
      </c>
      <c r="N587" s="111" t="str">
        <f>UPPER('route plans'!O796)</f>
        <v/>
      </c>
      <c r="O587" s="111"/>
      <c r="P587" s="111"/>
      <c r="Q587" s="111"/>
      <c r="R587" s="111"/>
      <c r="S587" s="111" t="str">
        <f>UPPER('route plans'!T796)</f>
        <v/>
      </c>
      <c r="T587" s="111">
        <f>'route plans'!U796</f>
        <v>0</v>
      </c>
      <c r="U587" s="111"/>
      <c r="V587" s="111"/>
      <c r="W587" s="111">
        <f>'route plans'!X796</f>
        <v>0</v>
      </c>
      <c r="X587" s="111">
        <f>'route plans'!Y796</f>
        <v>0</v>
      </c>
      <c r="Y587" s="111" t="str">
        <f>UPPER('route plans'!Z796)</f>
        <v/>
      </c>
      <c r="Z587" s="111" t="str">
        <f>UPPER('route plans'!AA796)</f>
        <v/>
      </c>
      <c r="AA587" s="111"/>
      <c r="AB587" s="116" t="e">
        <f ca="1">'route plans'!AC796</f>
        <v>#VALUE!</v>
      </c>
      <c r="AC587" s="111"/>
      <c r="AD587" s="111"/>
      <c r="AE587" s="111"/>
      <c r="AF587" s="111"/>
    </row>
    <row r="588" spans="1:32" ht="16.149999999999999" hidden="1" customHeight="1" x14ac:dyDescent="0.25">
      <c r="A588" s="111" t="str">
        <f>UPPER('route plans'!A797)</f>
        <v>BUILDERS EXPRESS BALLITO</v>
      </c>
      <c r="B588" s="111" t="str">
        <f>UPPER('route plans'!B797)</f>
        <v>DURBAN</v>
      </c>
      <c r="C588" s="111" t="str">
        <f>UPPER('route plans'!C797)</f>
        <v>DURBAN</v>
      </c>
      <c r="D588" s="111" t="str">
        <f>UPPER('route plans'!D797)</f>
        <v>KWAZULU-NATAL</v>
      </c>
      <c r="E588" s="111" t="str">
        <f>UPPER('route plans'!E797)</f>
        <v>3 COMPENSATION BEACH RD, UMHLALI, DOLPHIN COAST, 4390</v>
      </c>
      <c r="F588" s="111" t="str">
        <f>UPPER('route plans'!G797)</f>
        <v>NO</v>
      </c>
      <c r="G588" s="111" t="str">
        <f>UPPER('route plans'!H797)</f>
        <v>BUILDERS EXPRESS</v>
      </c>
      <c r="H588" s="111"/>
      <c r="I588" s="115"/>
      <c r="J588" s="116"/>
      <c r="K588" s="115"/>
      <c r="L588" s="111" t="s">
        <v>8906</v>
      </c>
      <c r="M588" s="111" t="str">
        <f>UPPER('route plans'!N797)</f>
        <v/>
      </c>
      <c r="N588" s="111" t="str">
        <f>UPPER('route plans'!O797)</f>
        <v/>
      </c>
      <c r="O588" s="111"/>
      <c r="P588" s="111"/>
      <c r="Q588" s="111"/>
      <c r="R588" s="111"/>
      <c r="S588" s="111" t="str">
        <f>UPPER('route plans'!T797)</f>
        <v/>
      </c>
      <c r="T588" s="111">
        <f>'route plans'!U797</f>
        <v>0</v>
      </c>
      <c r="U588" s="111"/>
      <c r="V588" s="111"/>
      <c r="W588" s="111">
        <f>'route plans'!X797</f>
        <v>0</v>
      </c>
      <c r="X588" s="111">
        <f>'route plans'!Y797</f>
        <v>0</v>
      </c>
      <c r="Y588" s="111" t="str">
        <f>UPPER('route plans'!Z797)</f>
        <v/>
      </c>
      <c r="Z588" s="111" t="str">
        <f>UPPER('route plans'!AA797)</f>
        <v/>
      </c>
      <c r="AA588" s="111"/>
      <c r="AB588" s="116" t="e">
        <f ca="1">'route plans'!AC797</f>
        <v>#VALUE!</v>
      </c>
      <c r="AC588" s="111"/>
      <c r="AD588" s="111"/>
      <c r="AE588" s="111"/>
      <c r="AF588" s="111"/>
    </row>
    <row r="589" spans="1:32" ht="16.149999999999999" hidden="1" customHeight="1" x14ac:dyDescent="0.25">
      <c r="A589" s="111" t="str">
        <f>UPPER('route plans'!A798)</f>
        <v>BUILDERS EXPRESS BEDFORDVIEW</v>
      </c>
      <c r="B589" s="111" t="str">
        <f>UPPER('route plans'!B798)</f>
        <v>JOHANNESBURG</v>
      </c>
      <c r="C589" s="111" t="str">
        <f>UPPER('route plans'!C798)</f>
        <v>JOHANNESBURG</v>
      </c>
      <c r="D589" s="111" t="str">
        <f>UPPER('route plans'!D798)</f>
        <v>GAUTENG</v>
      </c>
      <c r="E589" s="111" t="str">
        <f>UPPER('route plans'!E798)</f>
        <v>CNR CUMBERLAND &amp; ALLUM ROAD PARK MEADOWS SHOPPING CENTRE, KENSINGTON, JOHANNESBURG, 2101</v>
      </c>
      <c r="F589" s="111" t="str">
        <f>UPPER('route plans'!G798)</f>
        <v>NO</v>
      </c>
      <c r="G589" s="111" t="str">
        <f>UPPER('route plans'!H798)</f>
        <v>BUILDERS EXPRESS</v>
      </c>
      <c r="H589" s="111"/>
      <c r="I589" s="115"/>
      <c r="J589" s="116"/>
      <c r="K589" s="115"/>
      <c r="L589" s="111" t="s">
        <v>8906</v>
      </c>
      <c r="M589" s="111" t="str">
        <f>UPPER('route plans'!N798)</f>
        <v>N/A</v>
      </c>
      <c r="N589" s="111" t="str">
        <f>UPPER('route plans'!O798)</f>
        <v>NO</v>
      </c>
      <c r="O589" s="111"/>
      <c r="P589" s="111"/>
      <c r="Q589" s="111"/>
      <c r="R589" s="111"/>
      <c r="S589" s="111" t="str">
        <f>UPPER('route plans'!T798)</f>
        <v>XOLISI</v>
      </c>
      <c r="T589" s="111">
        <f>'route plans'!U798</f>
        <v>0</v>
      </c>
      <c r="U589" s="111"/>
      <c r="V589" s="111"/>
      <c r="W589" s="111">
        <f>'route plans'!X798</f>
        <v>0</v>
      </c>
      <c r="X589" s="111">
        <f>'route plans'!Y798</f>
        <v>0</v>
      </c>
      <c r="Y589" s="111" t="str">
        <f>UPPER('route plans'!Z798)</f>
        <v/>
      </c>
      <c r="Z589" s="111" t="str">
        <f>UPPER('route plans'!AA798)</f>
        <v/>
      </c>
      <c r="AA589" s="111"/>
      <c r="AB589" s="116" t="e">
        <f ca="1">'route plans'!AC798</f>
        <v>#VALUE!</v>
      </c>
      <c r="AC589" s="111"/>
      <c r="AD589" s="111"/>
      <c r="AE589" s="111"/>
      <c r="AF589" s="111"/>
    </row>
    <row r="590" spans="1:32" ht="16.149999999999999" hidden="1" customHeight="1" x14ac:dyDescent="0.25">
      <c r="A590" s="111" t="str">
        <f>UPPER('route plans'!A799)</f>
        <v xml:space="preserve">BUILDERS EXPRESS BRYANSTON </v>
      </c>
      <c r="B590" s="111" t="str">
        <f>UPPER('route plans'!B799)</f>
        <v>JOHANNESBURG</v>
      </c>
      <c r="C590" s="111" t="str">
        <f>UPPER('route plans'!C799)</f>
        <v>JOHANNESBURG</v>
      </c>
      <c r="D590" s="111" t="str">
        <f>UPPER('route plans'!D799)</f>
        <v>GAUTENG</v>
      </c>
      <c r="E590" s="111" t="str">
        <f>UPPER('route plans'!E799)</f>
        <v>RIVERSIDE SHOPPING CENTER BRYANSTON DRIVE &amp;, THE RIVER RD, BRYANSTON, 2191</v>
      </c>
      <c r="F590" s="111" t="str">
        <f>UPPER('route plans'!G799)</f>
        <v>NO</v>
      </c>
      <c r="G590" s="111" t="str">
        <f>UPPER('route plans'!H799)</f>
        <v>BUILDERS EXPRESS</v>
      </c>
      <c r="H590" s="111"/>
      <c r="I590" s="115"/>
      <c r="J590" s="116"/>
      <c r="K590" s="115"/>
      <c r="L590" s="111" t="s">
        <v>8906</v>
      </c>
      <c r="M590" s="111" t="str">
        <f>UPPER('route plans'!N799)</f>
        <v/>
      </c>
      <c r="N590" s="111" t="str">
        <f>UPPER('route plans'!O799)</f>
        <v/>
      </c>
      <c r="O590" s="111"/>
      <c r="P590" s="111"/>
      <c r="Q590" s="111"/>
      <c r="R590" s="111"/>
      <c r="S590" s="111" t="str">
        <f>UPPER('route plans'!T799)</f>
        <v/>
      </c>
      <c r="T590" s="111">
        <f>'route plans'!U799</f>
        <v>860284533</v>
      </c>
      <c r="U590" s="111"/>
      <c r="V590" s="111"/>
      <c r="W590" s="111">
        <f>'route plans'!X799</f>
        <v>0</v>
      </c>
      <c r="X590" s="111">
        <f>'route plans'!Y799</f>
        <v>0</v>
      </c>
      <c r="Y590" s="111" t="str">
        <f>UPPER('route plans'!Z799)</f>
        <v/>
      </c>
      <c r="Z590" s="111" t="str">
        <f>UPPER('route plans'!AA799)</f>
        <v/>
      </c>
      <c r="AA590" s="111"/>
      <c r="AB590" s="116" t="e">
        <f ca="1">'route plans'!AC799</f>
        <v>#VALUE!</v>
      </c>
      <c r="AC590" s="111"/>
      <c r="AD590" s="111"/>
      <c r="AE590" s="111"/>
      <c r="AF590" s="111"/>
    </row>
    <row r="591" spans="1:32" ht="16.149999999999999" hidden="1" customHeight="1" x14ac:dyDescent="0.25">
      <c r="A591" s="111" t="str">
        <f>UPPER('route plans'!A800)</f>
        <v>BUILDERS EXPRESS CARNIVAL MALL</v>
      </c>
      <c r="B591" s="111" t="str">
        <f>UPPER('route plans'!B800)</f>
        <v>JOHANNESBURG</v>
      </c>
      <c r="C591" s="111" t="str">
        <f>UPPER('route plans'!C800)</f>
        <v>JOHANNESBURG</v>
      </c>
      <c r="D591" s="111" t="str">
        <f>UPPER('route plans'!D800)</f>
        <v>GAUTENG</v>
      </c>
      <c r="E591" s="111" t="str">
        <f>UPPER('route plans'!E800)</f>
        <v>MALL AT CARNIVAL, LAVENDER STR &amp;, RANGEVIEW RD, DALPARK, BRAKPAN, 1541</v>
      </c>
      <c r="F591" s="111" t="str">
        <f>UPPER('route plans'!G800)</f>
        <v>NO</v>
      </c>
      <c r="G591" s="111" t="str">
        <f>UPPER('route plans'!H800)</f>
        <v>BUILDERS EXPRESS</v>
      </c>
      <c r="H591" s="111"/>
      <c r="I591" s="115"/>
      <c r="J591" s="116"/>
      <c r="K591" s="115"/>
      <c r="L591" s="111" t="s">
        <v>8906</v>
      </c>
      <c r="M591" s="111" t="str">
        <f>UPPER('route plans'!N800)</f>
        <v/>
      </c>
      <c r="N591" s="111" t="str">
        <f>UPPER('route plans'!O800)</f>
        <v/>
      </c>
      <c r="O591" s="111"/>
      <c r="P591" s="111"/>
      <c r="Q591" s="111"/>
      <c r="R591" s="111"/>
      <c r="S591" s="111" t="str">
        <f>UPPER('route plans'!T800)</f>
        <v/>
      </c>
      <c r="T591" s="111">
        <f>'route plans'!U800</f>
        <v>0</v>
      </c>
      <c r="U591" s="111"/>
      <c r="V591" s="111"/>
      <c r="W591" s="111">
        <f>'route plans'!X800</f>
        <v>0</v>
      </c>
      <c r="X591" s="111">
        <f>'route plans'!Y800</f>
        <v>0</v>
      </c>
      <c r="Y591" s="111" t="str">
        <f>UPPER('route plans'!Z800)</f>
        <v/>
      </c>
      <c r="Z591" s="111" t="str">
        <f>UPPER('route plans'!AA800)</f>
        <v/>
      </c>
      <c r="AA591" s="111"/>
      <c r="AB591" s="116" t="e">
        <f ca="1">'route plans'!AC800</f>
        <v>#VALUE!</v>
      </c>
      <c r="AC591" s="111"/>
      <c r="AD591" s="111"/>
      <c r="AE591" s="111"/>
      <c r="AF591" s="111"/>
    </row>
    <row r="592" spans="1:32" ht="16.149999999999999" hidden="1" customHeight="1" x14ac:dyDescent="0.25">
      <c r="A592" s="111" t="str">
        <f>UPPER('route plans'!A801)</f>
        <v>BUILDERS EXPRESS CEDAR SQUARE</v>
      </c>
      <c r="B592" s="111" t="str">
        <f>UPPER('route plans'!B801)</f>
        <v>JOHANNESBURG</v>
      </c>
      <c r="C592" s="111" t="str">
        <f>UPPER('route plans'!C801)</f>
        <v>JOHANNESBURG</v>
      </c>
      <c r="D592" s="111" t="str">
        <f>UPPER('route plans'!D801)</f>
        <v>GAUTENG</v>
      </c>
      <c r="E592" s="111" t="str">
        <f>UPPER('route plans'!E801)</f>
        <v>CEDAR RD, WITKOPPEN, SANDTON, 2191</v>
      </c>
      <c r="F592" s="111" t="str">
        <f>UPPER('route plans'!G801)</f>
        <v>NO</v>
      </c>
      <c r="G592" s="111" t="str">
        <f>UPPER('route plans'!H801)</f>
        <v>BUILDERS EXPRESS</v>
      </c>
      <c r="H592" s="111"/>
      <c r="I592" s="115"/>
      <c r="J592" s="116"/>
      <c r="K592" s="115"/>
      <c r="L592" s="111" t="s">
        <v>8906</v>
      </c>
      <c r="M592" s="111" t="str">
        <f>UPPER('route plans'!N801)</f>
        <v/>
      </c>
      <c r="N592" s="111" t="str">
        <f>UPPER('route plans'!O801)</f>
        <v/>
      </c>
      <c r="O592" s="111"/>
      <c r="P592" s="111"/>
      <c r="Q592" s="111"/>
      <c r="R592" s="111"/>
      <c r="S592" s="111" t="str">
        <f>UPPER('route plans'!T801)</f>
        <v/>
      </c>
      <c r="T592" s="111">
        <f>'route plans'!U801</f>
        <v>860284533</v>
      </c>
      <c r="U592" s="111"/>
      <c r="V592" s="111"/>
      <c r="W592" s="111">
        <f>'route plans'!X801</f>
        <v>0</v>
      </c>
      <c r="X592" s="111">
        <f>'route plans'!Y801</f>
        <v>0</v>
      </c>
      <c r="Y592" s="111" t="str">
        <f>UPPER('route plans'!Z801)</f>
        <v/>
      </c>
      <c r="Z592" s="111" t="str">
        <f>UPPER('route plans'!AA801)</f>
        <v/>
      </c>
      <c r="AA592" s="111"/>
      <c r="AB592" s="116" t="e">
        <f ca="1">'route plans'!AC801</f>
        <v>#VALUE!</v>
      </c>
      <c r="AC592" s="111"/>
      <c r="AD592" s="111"/>
      <c r="AE592" s="111"/>
      <c r="AF592" s="111"/>
    </row>
    <row r="593" spans="1:32" ht="16.149999999999999" hidden="1" customHeight="1" x14ac:dyDescent="0.25">
      <c r="A593" s="111" t="str">
        <f>UPPER('route plans'!A802)</f>
        <v>BUILDERS EXPRESS CRAIGHALL PARK</v>
      </c>
      <c r="B593" s="111" t="str">
        <f>UPPER('route plans'!B802)</f>
        <v>JOHANNESBURG</v>
      </c>
      <c r="C593" s="111" t="str">
        <f>UPPER('route plans'!C802)</f>
        <v>JOHANNESBURG</v>
      </c>
      <c r="D593" s="111" t="str">
        <f>UPPER('route plans'!D802)</f>
        <v>GAUTENG</v>
      </c>
      <c r="E593" s="111" t="str">
        <f>UPPER('route plans'!E802)</f>
        <v>C/O ROTHESAY AND JAN SMUTS AVENUE, CRAIGHALL PARK, JOHANNESBURG, 2196</v>
      </c>
      <c r="F593" s="111" t="str">
        <f>UPPER('route plans'!G802)</f>
        <v>NO</v>
      </c>
      <c r="G593" s="111" t="str">
        <f>UPPER('route plans'!H802)</f>
        <v>BUILDERS EXPRESS</v>
      </c>
      <c r="H593" s="111"/>
      <c r="I593" s="115"/>
      <c r="J593" s="116"/>
      <c r="K593" s="115"/>
      <c r="L593" s="111" t="s">
        <v>8906</v>
      </c>
      <c r="M593" s="111" t="str">
        <f>UPPER('route plans'!N802)</f>
        <v>30DAYS</v>
      </c>
      <c r="N593" s="111" t="str">
        <f>UPPER('route plans'!O802)</f>
        <v>N</v>
      </c>
      <c r="O593" s="115"/>
      <c r="P593" s="111"/>
      <c r="Q593" s="111"/>
      <c r="R593" s="111"/>
      <c r="S593" s="111" t="str">
        <f>UPPER('route plans'!T802)</f>
        <v/>
      </c>
      <c r="T593" s="111">
        <f>'route plans'!U802</f>
        <v>0</v>
      </c>
      <c r="U593" s="111"/>
      <c r="V593" s="111"/>
      <c r="W593" s="111">
        <f>'route plans'!X802</f>
        <v>0</v>
      </c>
      <c r="X593" s="111">
        <f>'route plans'!Y802</f>
        <v>0</v>
      </c>
      <c r="Y593" s="111" t="str">
        <f>UPPER('route plans'!Z802)</f>
        <v/>
      </c>
      <c r="Z593" s="111" t="str">
        <f>UPPER('route plans'!AA802)</f>
        <v/>
      </c>
      <c r="AA593" s="111"/>
      <c r="AB593" s="116" t="e">
        <f ca="1">'route plans'!AC802</f>
        <v>#VALUE!</v>
      </c>
      <c r="AC593" s="111"/>
      <c r="AD593" s="111"/>
      <c r="AE593" s="111"/>
      <c r="AF593" s="111"/>
    </row>
    <row r="594" spans="1:32" ht="16.149999999999999" hidden="1" customHeight="1" x14ac:dyDescent="0.25">
      <c r="A594" s="111" t="str">
        <f>UPPER('route plans'!A803)</f>
        <v>BUILDERS EXPRESS CRESTA</v>
      </c>
      <c r="B594" s="111" t="str">
        <f>UPPER('route plans'!B803)</f>
        <v>JOHANNESBURG</v>
      </c>
      <c r="C594" s="111" t="str">
        <f>UPPER('route plans'!C803)</f>
        <v>JOHANNESBURG</v>
      </c>
      <c r="D594" s="111" t="str">
        <f>UPPER('route plans'!D803)</f>
        <v>GAUTENG</v>
      </c>
      <c r="E594" s="111" t="str">
        <f>UPPER('route plans'!E803)</f>
        <v>CNR BEYES NAUDE &amp;, WELTEVREDEN RD, CRESTA, JOHANNESBURG, 2194</v>
      </c>
      <c r="F594" s="111" t="str">
        <f>UPPER('route plans'!G803)</f>
        <v>NO</v>
      </c>
      <c r="G594" s="111" t="str">
        <f>UPPER('route plans'!H803)</f>
        <v>BUILDERS EXPRESS</v>
      </c>
      <c r="H594" s="111"/>
      <c r="I594" s="115"/>
      <c r="J594" s="116"/>
      <c r="K594" s="115"/>
      <c r="L594" s="111" t="s">
        <v>8906</v>
      </c>
      <c r="M594" s="111" t="str">
        <f>UPPER('route plans'!N803)</f>
        <v/>
      </c>
      <c r="N594" s="111" t="str">
        <f>UPPER('route plans'!O803)</f>
        <v/>
      </c>
      <c r="O594" s="111"/>
      <c r="P594" s="111"/>
      <c r="Q594" s="111"/>
      <c r="R594" s="111"/>
      <c r="S594" s="111" t="str">
        <f>UPPER('route plans'!T803)</f>
        <v/>
      </c>
      <c r="T594" s="111">
        <f>'route plans'!U803</f>
        <v>860284533</v>
      </c>
      <c r="U594" s="111"/>
      <c r="V594" s="111"/>
      <c r="W594" s="111">
        <f>'route plans'!X803</f>
        <v>0</v>
      </c>
      <c r="X594" s="111">
        <f>'route plans'!Y803</f>
        <v>0</v>
      </c>
      <c r="Y594" s="111" t="str">
        <f>UPPER('route plans'!Z803)</f>
        <v/>
      </c>
      <c r="Z594" s="111" t="str">
        <f>UPPER('route plans'!AA803)</f>
        <v/>
      </c>
      <c r="AA594" s="111"/>
      <c r="AB594" s="116" t="e">
        <f ca="1">'route plans'!AC803</f>
        <v>#VALUE!</v>
      </c>
      <c r="AC594" s="111"/>
      <c r="AD594" s="111"/>
      <c r="AE594" s="111"/>
      <c r="AF594" s="111"/>
    </row>
    <row r="595" spans="1:32" ht="16.149999999999999" hidden="1" customHeight="1" x14ac:dyDescent="0.25">
      <c r="A595" s="111" t="str">
        <f>UPPER('route plans'!A804)</f>
        <v>BUILDERS EXPRESS DURBAN NORTH</v>
      </c>
      <c r="B595" s="111" t="str">
        <f>UPPER('route plans'!B804)</f>
        <v>DURBAN</v>
      </c>
      <c r="C595" s="111" t="str">
        <f>UPPER('route plans'!C804)</f>
        <v>DURBAN</v>
      </c>
      <c r="D595" s="111" t="str">
        <f>UPPER('route plans'!D804)</f>
        <v>KWAZULU-NATAL</v>
      </c>
      <c r="E595" s="111" t="str">
        <f>UPPER('route plans'!E804)</f>
        <v>C/O UITSIG ROAD AND WATERKANT ROAD, DURBAN NORTH, DURBAN, 4051</v>
      </c>
      <c r="F595" s="111" t="str">
        <f>UPPER('route plans'!G804)</f>
        <v>NO</v>
      </c>
      <c r="G595" s="111" t="str">
        <f>UPPER('route plans'!H804)</f>
        <v>BUILDERS EXPRESS</v>
      </c>
      <c r="H595" s="111"/>
      <c r="I595" s="115"/>
      <c r="J595" s="116"/>
      <c r="K595" s="115"/>
      <c r="L595" s="111" t="s">
        <v>8906</v>
      </c>
      <c r="M595" s="111" t="str">
        <f>UPPER('route plans'!N804)</f>
        <v/>
      </c>
      <c r="N595" s="111" t="str">
        <f>UPPER('route plans'!O804)</f>
        <v/>
      </c>
      <c r="O595" s="111"/>
      <c r="P595" s="111"/>
      <c r="Q595" s="111"/>
      <c r="R595" s="111"/>
      <c r="S595" s="111" t="str">
        <f>UPPER('route plans'!T804)</f>
        <v/>
      </c>
      <c r="T595" s="111">
        <f>'route plans'!U804</f>
        <v>0</v>
      </c>
      <c r="U595" s="111"/>
      <c r="V595" s="111"/>
      <c r="W595" s="111">
        <f>'route plans'!X804</f>
        <v>0</v>
      </c>
      <c r="X595" s="111">
        <f>'route plans'!Y804</f>
        <v>0</v>
      </c>
      <c r="Y595" s="111" t="str">
        <f>UPPER('route plans'!Z804)</f>
        <v/>
      </c>
      <c r="Z595" s="111" t="str">
        <f>UPPER('route plans'!AA804)</f>
        <v/>
      </c>
      <c r="AA595" s="111"/>
      <c r="AB595" s="116" t="e">
        <f ca="1">'route plans'!AC804</f>
        <v>#VALUE!</v>
      </c>
      <c r="AC595" s="111"/>
      <c r="AD595" s="111"/>
      <c r="AE595" s="111"/>
      <c r="AF595" s="111"/>
    </row>
    <row r="596" spans="1:32" ht="16.149999999999999" hidden="1" customHeight="1" x14ac:dyDescent="0.25">
      <c r="A596" s="111" t="str">
        <f>UPPER('route plans'!A805)</f>
        <v>BUILDERS EXPRESS EAST LONDON</v>
      </c>
      <c r="B596" s="111" t="str">
        <f>UPPER('route plans'!B805)</f>
        <v>EAST LONDON</v>
      </c>
      <c r="C596" s="111" t="str">
        <f>UPPER('route plans'!C805)</f>
        <v>EAST LONDON</v>
      </c>
      <c r="D596" s="111" t="str">
        <f>UPPER('route plans'!D805)</f>
        <v>EASTERN CAPE</v>
      </c>
      <c r="E596" s="111" t="str">
        <f>UPPER('route plans'!E805)</f>
        <v>35 COMMERCIAL RD, ARCADIA, EAST LONDON, 5201</v>
      </c>
      <c r="F596" s="111" t="str">
        <f>UPPER('route plans'!G805)</f>
        <v>NO</v>
      </c>
      <c r="G596" s="111" t="str">
        <f>UPPER('route plans'!H805)</f>
        <v>BUILDERS EXPRESS</v>
      </c>
      <c r="H596" s="111"/>
      <c r="I596" s="115"/>
      <c r="J596" s="116"/>
      <c r="K596" s="115"/>
      <c r="L596" s="111" t="s">
        <v>8906</v>
      </c>
      <c r="M596" s="111" t="str">
        <f>UPPER('route plans'!N805)</f>
        <v/>
      </c>
      <c r="N596" s="111" t="str">
        <f>UPPER('route plans'!O805)</f>
        <v/>
      </c>
      <c r="O596" s="111"/>
      <c r="P596" s="111"/>
      <c r="Q596" s="111"/>
      <c r="R596" s="111"/>
      <c r="S596" s="111" t="str">
        <f>UPPER('route plans'!T805)</f>
        <v/>
      </c>
      <c r="T596" s="111">
        <f>'route plans'!U805</f>
        <v>0</v>
      </c>
      <c r="U596" s="111"/>
      <c r="V596" s="111"/>
      <c r="W596" s="111">
        <f>'route plans'!X805</f>
        <v>0</v>
      </c>
      <c r="X596" s="111">
        <f>'route plans'!Y805</f>
        <v>0</v>
      </c>
      <c r="Y596" s="111" t="str">
        <f>UPPER('route plans'!Z805)</f>
        <v/>
      </c>
      <c r="Z596" s="111" t="str">
        <f>UPPER('route plans'!AA805)</f>
        <v/>
      </c>
      <c r="AA596" s="111"/>
      <c r="AB596" s="116" t="e">
        <f ca="1">'route plans'!AC805</f>
        <v>#VALUE!</v>
      </c>
      <c r="AC596" s="111"/>
      <c r="AD596" s="111"/>
      <c r="AE596" s="111"/>
      <c r="AF596" s="111"/>
    </row>
    <row r="597" spans="1:32" ht="16.149999999999999" hidden="1" customHeight="1" x14ac:dyDescent="0.25">
      <c r="A597" s="111" t="str">
        <f>UPPER('route plans'!A806)</f>
        <v>BUILDERS EXPRESS FLORIDA GLEN</v>
      </c>
      <c r="B597" s="111" t="str">
        <f>UPPER('route plans'!B806)</f>
        <v>ROODEPOORT</v>
      </c>
      <c r="C597" s="111" t="str">
        <f>UPPER('route plans'!C806)</f>
        <v>ROODEPOORT</v>
      </c>
      <c r="D597" s="111" t="str">
        <f>UPPER('route plans'!D806)</f>
        <v>GAUTENG</v>
      </c>
      <c r="E597" s="111" t="str">
        <f>UPPER('route plans'!E806)</f>
        <v>GORDON ROAD SHOPPING CENTER, C/O GORDON ROAD AND LANGE STREET, FLORIDA GLEN, FLORIDA, 1709</v>
      </c>
      <c r="F597" s="111" t="str">
        <f>UPPER('route plans'!G806)</f>
        <v>NO</v>
      </c>
      <c r="G597" s="111" t="str">
        <f>UPPER('route plans'!H806)</f>
        <v>BUILDERS EXPRESS</v>
      </c>
      <c r="H597" s="111"/>
      <c r="I597" s="115"/>
      <c r="J597" s="116"/>
      <c r="K597" s="115"/>
      <c r="L597" s="111" t="s">
        <v>8906</v>
      </c>
      <c r="M597" s="111" t="str">
        <f>UPPER('route plans'!N806)</f>
        <v>30 DAYS</v>
      </c>
      <c r="N597" s="111" t="str">
        <f>UPPER('route plans'!O806)</f>
        <v>N</v>
      </c>
      <c r="O597" s="111"/>
      <c r="P597" s="111"/>
      <c r="Q597" s="111"/>
      <c r="R597" s="111"/>
      <c r="S597" s="111" t="str">
        <f>UPPER('route plans'!T806)</f>
        <v/>
      </c>
      <c r="T597" s="111">
        <f>'route plans'!U806</f>
        <v>0</v>
      </c>
      <c r="U597" s="111"/>
      <c r="V597" s="111"/>
      <c r="W597" s="111">
        <f>'route plans'!X806</f>
        <v>0</v>
      </c>
      <c r="X597" s="111">
        <f>'route plans'!Y806</f>
        <v>0</v>
      </c>
      <c r="Y597" s="111" t="str">
        <f>UPPER('route plans'!Z806)</f>
        <v/>
      </c>
      <c r="Z597" s="111" t="str">
        <f>UPPER('route plans'!AA806)</f>
        <v/>
      </c>
      <c r="AA597" s="111"/>
      <c r="AB597" s="116" t="e">
        <f ca="1">'route plans'!AC806</f>
        <v>#VALUE!</v>
      </c>
      <c r="AC597" s="111"/>
      <c r="AD597" s="111"/>
      <c r="AE597" s="111"/>
      <c r="AF597" s="111"/>
    </row>
    <row r="598" spans="1:32" ht="16.149999999999999" hidden="1" customHeight="1" x14ac:dyDescent="0.25">
      <c r="A598" s="111" t="str">
        <f>UPPER('route plans'!A807)</f>
        <v>BUILDERS EXPRESS GREENSTONE</v>
      </c>
      <c r="B598" s="111" t="str">
        <f>UPPER('route plans'!B807)</f>
        <v>JOHANNESBURG</v>
      </c>
      <c r="C598" s="111" t="str">
        <f>UPPER('route plans'!C807)</f>
        <v>JOHANNESBURG</v>
      </c>
      <c r="D598" s="111" t="str">
        <f>UPPER('route plans'!D807)</f>
        <v>GAUTENG</v>
      </c>
      <c r="E598" s="111" t="str">
        <f>UPPER('route plans'!E807)</f>
        <v>CORNER STONERIDGE &amp; GREENSTONE PLACE, GREENSTONE HILL, EXT 24, MODDERFONTEIN, JOHANNESBURG, 1609</v>
      </c>
      <c r="F598" s="111" t="str">
        <f>UPPER('route plans'!G807)</f>
        <v>NO</v>
      </c>
      <c r="G598" s="111" t="str">
        <f>UPPER('route plans'!H807)</f>
        <v>BUILDERS EXPRESS</v>
      </c>
      <c r="H598" s="111"/>
      <c r="I598" s="115"/>
      <c r="J598" s="116"/>
      <c r="K598" s="115"/>
      <c r="L598" s="111" t="s">
        <v>8906</v>
      </c>
      <c r="M598" s="111" t="str">
        <f>UPPER('route plans'!N807)</f>
        <v/>
      </c>
      <c r="N598" s="111" t="str">
        <f>UPPER('route plans'!O807)</f>
        <v/>
      </c>
      <c r="O598" s="111"/>
      <c r="P598" s="111"/>
      <c r="Q598" s="111"/>
      <c r="R598" s="111"/>
      <c r="S598" s="111" t="str">
        <f>UPPER('route plans'!T807)</f>
        <v/>
      </c>
      <c r="T598" s="111">
        <f>'route plans'!U807</f>
        <v>0</v>
      </c>
      <c r="U598" s="111"/>
      <c r="V598" s="111"/>
      <c r="W598" s="111">
        <f>'route plans'!X807</f>
        <v>0</v>
      </c>
      <c r="X598" s="111">
        <f>'route plans'!Y807</f>
        <v>0</v>
      </c>
      <c r="Y598" s="111" t="str">
        <f>UPPER('route plans'!Z807)</f>
        <v/>
      </c>
      <c r="Z598" s="111" t="str">
        <f>UPPER('route plans'!AA807)</f>
        <v/>
      </c>
      <c r="AA598" s="111"/>
      <c r="AB598" s="116" t="e">
        <f ca="1">'route plans'!AC807</f>
        <v>#VALUE!</v>
      </c>
      <c r="AC598" s="111"/>
      <c r="AD598" s="111"/>
      <c r="AE598" s="111"/>
      <c r="AF598" s="111"/>
    </row>
    <row r="599" spans="1:32" ht="16.149999999999999" hidden="1" customHeight="1" x14ac:dyDescent="0.25">
      <c r="A599" s="111" t="str">
        <f>UPPER('route plans'!A791)</f>
        <v>BUILDERS EXPRESS HERMANUS</v>
      </c>
      <c r="B599" s="111" t="str">
        <f>UPPER('route plans'!B791)</f>
        <v>HERMANUS</v>
      </c>
      <c r="C599" s="111" t="str">
        <f>UPPER('route plans'!C791)</f>
        <v>HERMANUS</v>
      </c>
      <c r="D599" s="111" t="str">
        <f>UPPER('route plans'!D791)</f>
        <v>WESTERN CAPE</v>
      </c>
      <c r="E599" s="111" t="str">
        <f>UPPER('route plans'!E791)</f>
        <v>2 MUSSEL RD, HERMANUS, 7200</v>
      </c>
      <c r="F599" s="111" t="str">
        <f>UPPER('route plans'!G791)</f>
        <v>NO</v>
      </c>
      <c r="G599" s="111" t="str">
        <f>UPPER('route plans'!H791)</f>
        <v>BUILDERS EXPRESS</v>
      </c>
      <c r="H599" s="111"/>
      <c r="I599" s="115"/>
      <c r="J599" s="116"/>
      <c r="K599" s="115"/>
      <c r="L599" s="111" t="s">
        <v>8906</v>
      </c>
      <c r="M599" s="111" t="str">
        <f>UPPER('route plans'!N791)</f>
        <v/>
      </c>
      <c r="N599" s="111" t="str">
        <f>UPPER('route plans'!O791)</f>
        <v/>
      </c>
      <c r="O599" s="111"/>
      <c r="P599" s="111"/>
      <c r="Q599" s="111"/>
      <c r="R599" s="111"/>
      <c r="S599" s="111" t="str">
        <f>UPPER('route plans'!T791)</f>
        <v/>
      </c>
      <c r="T599" s="111">
        <f>'route plans'!U791</f>
        <v>0</v>
      </c>
      <c r="U599" s="111"/>
      <c r="V599" s="111"/>
      <c r="W599" s="111">
        <f>'route plans'!X791</f>
        <v>0</v>
      </c>
      <c r="X599" s="111">
        <f>'route plans'!Y791</f>
        <v>0</v>
      </c>
      <c r="Y599" s="111" t="str">
        <f>UPPER('route plans'!Z791)</f>
        <v/>
      </c>
      <c r="Z599" s="111" t="str">
        <f>UPPER('route plans'!AA791)</f>
        <v>INFO@BUILDERSCITY.CO.ZA</v>
      </c>
      <c r="AA599" s="111"/>
      <c r="AB599" s="116" t="e">
        <f ca="1">'route plans'!AC791</f>
        <v>#VALUE!</v>
      </c>
      <c r="AC599" s="111"/>
      <c r="AD599" s="111"/>
      <c r="AE599" s="111"/>
      <c r="AF599" s="111"/>
    </row>
    <row r="600" spans="1:32" ht="16.149999999999999" hidden="1" customHeight="1" x14ac:dyDescent="0.25">
      <c r="A600" s="111" t="str">
        <f>UPPER('route plans'!A809)</f>
        <v>BUILDERS EXPRESS HILLCREST-NEW</v>
      </c>
      <c r="B600" s="111" t="str">
        <f>UPPER('route plans'!B809)</f>
        <v>DURBAN</v>
      </c>
      <c r="C600" s="111" t="str">
        <f>UPPER('route plans'!C809)</f>
        <v>DURBAN</v>
      </c>
      <c r="D600" s="111" t="str">
        <f>UPPER('route plans'!D809)</f>
        <v>KWAZULU-NATAL</v>
      </c>
      <c r="E600" s="111" t="str">
        <f>UPPER('route plans'!E809)</f>
        <v>34 OLD MAIN ROAD &amp;, 3 LUCAS DR, HILLCREST, DURBAN, 4094</v>
      </c>
      <c r="F600" s="111" t="str">
        <f>UPPER('route plans'!G809)</f>
        <v>NO</v>
      </c>
      <c r="G600" s="111" t="str">
        <f>UPPER('route plans'!H809)</f>
        <v>BUILDERS EXPRESS</v>
      </c>
      <c r="H600" s="111"/>
      <c r="I600" s="115"/>
      <c r="J600" s="116"/>
      <c r="K600" s="115"/>
      <c r="L600" s="111" t="s">
        <v>8906</v>
      </c>
      <c r="M600" s="111" t="str">
        <f>UPPER('route plans'!N809)</f>
        <v/>
      </c>
      <c r="N600" s="111" t="str">
        <f>UPPER('route plans'!O809)</f>
        <v/>
      </c>
      <c r="O600" s="111"/>
      <c r="P600" s="111"/>
      <c r="Q600" s="111"/>
      <c r="R600" s="111"/>
      <c r="S600" s="111" t="str">
        <f>UPPER('route plans'!T809)</f>
        <v/>
      </c>
      <c r="T600" s="111">
        <f>'route plans'!U809</f>
        <v>0</v>
      </c>
      <c r="U600" s="111"/>
      <c r="V600" s="111"/>
      <c r="W600" s="111">
        <f>'route plans'!X809</f>
        <v>0</v>
      </c>
      <c r="X600" s="111">
        <f>'route plans'!Y809</f>
        <v>0</v>
      </c>
      <c r="Y600" s="111" t="str">
        <f>UPPER('route plans'!Z809)</f>
        <v/>
      </c>
      <c r="Z600" s="111" t="str">
        <f>UPPER('route plans'!AA809)</f>
        <v/>
      </c>
      <c r="AA600" s="111"/>
      <c r="AB600" s="116" t="e">
        <f ca="1">'route plans'!AC809</f>
        <v>#VALUE!</v>
      </c>
      <c r="AC600" s="111"/>
      <c r="AD600" s="111"/>
      <c r="AE600" s="111"/>
      <c r="AF600" s="111"/>
    </row>
    <row r="601" spans="1:32" ht="16.149999999999999" hidden="1" customHeight="1" x14ac:dyDescent="0.25">
      <c r="A601" s="111" t="str">
        <f>UPPER('route plans'!A810)</f>
        <v>BUILDERS EXPRESS JEFFREYS BAY</v>
      </c>
      <c r="B601" s="111" t="str">
        <f>UPPER('route plans'!B810)</f>
        <v>JEFFREYS BAY</v>
      </c>
      <c r="C601" s="111" t="str">
        <f>UPPER('route plans'!C810)</f>
        <v>JEFFREYS BAY</v>
      </c>
      <c r="D601" s="111" t="str">
        <f>UPPER('route plans'!D810)</f>
        <v>EASTERN CAPE</v>
      </c>
      <c r="E601" s="111" t="str">
        <f>UPPER('route plans'!E810)</f>
        <v>59 ST FRANCIS ST, JEFFREYS BAY, 6330</v>
      </c>
      <c r="F601" s="111" t="str">
        <f>UPPER('route plans'!G810)</f>
        <v>NO</v>
      </c>
      <c r="G601" s="111" t="str">
        <f>UPPER('route plans'!H810)</f>
        <v>BUILDERS EXPRESS</v>
      </c>
      <c r="H601" s="111"/>
      <c r="I601" s="115"/>
      <c r="J601" s="116"/>
      <c r="K601" s="115"/>
      <c r="L601" s="111" t="s">
        <v>8906</v>
      </c>
      <c r="M601" s="111" t="str">
        <f>UPPER('route plans'!N810)</f>
        <v/>
      </c>
      <c r="N601" s="111" t="str">
        <f>UPPER('route plans'!O810)</f>
        <v/>
      </c>
      <c r="O601" s="111"/>
      <c r="P601" s="111"/>
      <c r="Q601" s="111"/>
      <c r="R601" s="111"/>
      <c r="S601" s="111" t="str">
        <f>UPPER('route plans'!T810)</f>
        <v/>
      </c>
      <c r="T601" s="111">
        <f>'route plans'!U810</f>
        <v>0</v>
      </c>
      <c r="U601" s="111"/>
      <c r="V601" s="111"/>
      <c r="W601" s="111">
        <f>'route plans'!X810</f>
        <v>0</v>
      </c>
      <c r="X601" s="111">
        <f>'route plans'!Y810</f>
        <v>0</v>
      </c>
      <c r="Y601" s="111" t="str">
        <f>UPPER('route plans'!Z810)</f>
        <v/>
      </c>
      <c r="Z601" s="111" t="str">
        <f>UPPER('route plans'!AA810)</f>
        <v/>
      </c>
      <c r="AA601" s="111"/>
      <c r="AB601" s="116" t="e">
        <f ca="1">'route plans'!AC810</f>
        <v>#VALUE!</v>
      </c>
      <c r="AC601" s="111"/>
      <c r="AD601" s="111"/>
      <c r="AE601" s="111"/>
      <c r="AF601" s="111"/>
    </row>
    <row r="602" spans="1:32" ht="16.149999999999999" hidden="1" customHeight="1" x14ac:dyDescent="0.25">
      <c r="A602" s="111" t="str">
        <f>UPPER('route plans'!A345)</f>
        <v>BUILDERS EXPRESS KENILWORTH</v>
      </c>
      <c r="B602" s="111" t="str">
        <f>UPPER('route plans'!B345)</f>
        <v>CLAREMONT</v>
      </c>
      <c r="C602" s="111" t="str">
        <f>UPPER('route plans'!C345)</f>
        <v>CLAREMONT</v>
      </c>
      <c r="D602" s="111" t="str">
        <f>UPPER('route plans'!D345)</f>
        <v>WESTERN CAPE</v>
      </c>
      <c r="E602" s="111" t="str">
        <f>UPPER('route plans'!E345)</f>
        <v>21 WARRINGTON RD, CNR CHICHESTER RD</v>
      </c>
      <c r="F602" s="111" t="str">
        <f>UPPER('route plans'!G345)</f>
        <v>NO</v>
      </c>
      <c r="G602" s="111" t="str">
        <f>UPPER('route plans'!H345)</f>
        <v>BUILDERS EXPRESS</v>
      </c>
      <c r="H602" s="111"/>
      <c r="I602" s="115"/>
      <c r="J602" s="116"/>
      <c r="K602" s="115"/>
      <c r="L602" s="111" t="s">
        <v>8906</v>
      </c>
      <c r="M602" s="111" t="str">
        <f>UPPER('route plans'!N345)</f>
        <v/>
      </c>
      <c r="N602" s="111" t="str">
        <f>UPPER('route plans'!O345)</f>
        <v/>
      </c>
      <c r="O602" s="111"/>
      <c r="P602" s="111"/>
      <c r="Q602" s="111"/>
      <c r="R602" s="111"/>
      <c r="S602" s="111" t="str">
        <f>UPPER('route plans'!T345)</f>
        <v/>
      </c>
      <c r="T602" s="111">
        <f>'route plans'!U345</f>
        <v>0</v>
      </c>
      <c r="U602" s="111"/>
      <c r="V602" s="111"/>
      <c r="W602" s="115">
        <f>'route plans'!X345</f>
        <v>0</v>
      </c>
      <c r="X602" s="116">
        <f>'route plans'!Y345</f>
        <v>0</v>
      </c>
      <c r="Y602" s="111" t="str">
        <f>UPPER('route plans'!Z345)</f>
        <v/>
      </c>
      <c r="Z602" s="111" t="str">
        <f>UPPER('route plans'!AA345)</f>
        <v>SHAFIEK@BRIGHTS.CO.ZA;ASHLEIGH@BRIGHTS.CO.ZA</v>
      </c>
      <c r="AA602" s="115"/>
      <c r="AB602" s="116" t="e">
        <f ca="1">'route plans'!AC345</f>
        <v>#VALUE!</v>
      </c>
      <c r="AC602" s="111"/>
      <c r="AD602" s="111"/>
      <c r="AE602" s="111"/>
      <c r="AF602" s="111"/>
    </row>
    <row r="603" spans="1:32" ht="16.149999999999999" hidden="1" customHeight="1" x14ac:dyDescent="0.25">
      <c r="A603" s="111" t="str">
        <f>UPPER('route plans'!A892)</f>
        <v>BUILDERS EXPRESS KNYSNA</v>
      </c>
      <c r="B603" s="111" t="str">
        <f>UPPER('route plans'!B892)</f>
        <v>KNYSNA</v>
      </c>
      <c r="C603" s="111" t="str">
        <f>UPPER('route plans'!C892)</f>
        <v>KNYSNA</v>
      </c>
      <c r="D603" s="111" t="str">
        <f>UPPER('route plans'!D892)</f>
        <v>WESTERN CAPE</v>
      </c>
      <c r="E603" s="111" t="str">
        <f>UPPER('route plans'!E892)</f>
        <v>2 LONG ST, KNYSNA CENTRAL, KNYSNA, 6571</v>
      </c>
      <c r="F603" s="111" t="str">
        <f>UPPER('route plans'!G892)</f>
        <v>NO</v>
      </c>
      <c r="G603" s="111" t="str">
        <f>UPPER('route plans'!H892)</f>
        <v>BUILDERS EXPRESS</v>
      </c>
      <c r="H603" s="111"/>
      <c r="I603" s="115"/>
      <c r="J603" s="116"/>
      <c r="K603" s="115"/>
      <c r="L603" s="111" t="s">
        <v>8906</v>
      </c>
      <c r="M603" s="111" t="str">
        <f>UPPER('route plans'!N892)</f>
        <v/>
      </c>
      <c r="N603" s="111" t="str">
        <f>UPPER('route plans'!O892)</f>
        <v/>
      </c>
      <c r="O603" s="111"/>
      <c r="P603" s="111"/>
      <c r="Q603" s="111"/>
      <c r="R603" s="111"/>
      <c r="S603" s="111" t="str">
        <f>UPPER('route plans'!T892)</f>
        <v/>
      </c>
      <c r="T603" s="111">
        <f>'route plans'!U892</f>
        <v>0</v>
      </c>
      <c r="U603" s="111"/>
      <c r="V603" s="111"/>
      <c r="W603" s="111">
        <f>'route plans'!X892</f>
        <v>0</v>
      </c>
      <c r="X603" s="111">
        <f>'route plans'!Y892</f>
        <v>0</v>
      </c>
      <c r="Y603" s="111" t="str">
        <f>UPPER('route plans'!Z892)</f>
        <v/>
      </c>
      <c r="Z603" s="111" t="str">
        <f>UPPER('route plans'!AA892)</f>
        <v/>
      </c>
      <c r="AA603" s="111"/>
      <c r="AB603" s="116" t="e">
        <f ca="1">'route plans'!AC892</f>
        <v>#VALUE!</v>
      </c>
      <c r="AC603" s="111"/>
      <c r="AD603" s="111"/>
      <c r="AE603" s="111"/>
      <c r="AF603" s="111"/>
    </row>
    <row r="604" spans="1:32" ht="16.149999999999999" hidden="1" customHeight="1" x14ac:dyDescent="0.25">
      <c r="A604" s="111" t="str">
        <f>UPPER('route plans'!A815)</f>
        <v>BUILDERS EXPRESS LAMBTON</v>
      </c>
      <c r="B604" s="111" t="str">
        <f>UPPER('route plans'!B815)</f>
        <v>JOHANNESBURG</v>
      </c>
      <c r="C604" s="111" t="str">
        <f>UPPER('route plans'!C815)</f>
        <v>JOHANNESBURG</v>
      </c>
      <c r="D604" s="111" t="str">
        <f>UPPER('route plans'!D815)</f>
        <v>GAUTENG</v>
      </c>
      <c r="E604" s="111" t="str">
        <f>UPPER('route plans'!E815)</f>
        <v>C/O WEBBER ROAD AND BEACON ROAD, LAMBTON, GERMISTON, 1401</v>
      </c>
      <c r="F604" s="111" t="str">
        <f>UPPER('route plans'!G815)</f>
        <v>NO</v>
      </c>
      <c r="G604" s="111" t="str">
        <f>UPPER('route plans'!H815)</f>
        <v>BUILDERS EXPRESS</v>
      </c>
      <c r="H604" s="111"/>
      <c r="I604" s="115"/>
      <c r="J604" s="116"/>
      <c r="K604" s="115"/>
      <c r="L604" s="111" t="s">
        <v>8906</v>
      </c>
      <c r="M604" s="111" t="str">
        <f>UPPER('route plans'!N815)</f>
        <v/>
      </c>
      <c r="N604" s="111" t="str">
        <f>UPPER('route plans'!O815)</f>
        <v/>
      </c>
      <c r="O604" s="111"/>
      <c r="P604" s="111"/>
      <c r="Q604" s="111"/>
      <c r="R604" s="111"/>
      <c r="S604" s="111" t="str">
        <f>UPPER('route plans'!T815)</f>
        <v/>
      </c>
      <c r="T604" s="111">
        <f>'route plans'!U815</f>
        <v>0</v>
      </c>
      <c r="U604" s="111"/>
      <c r="V604" s="111"/>
      <c r="W604" s="111">
        <f>'route plans'!X815</f>
        <v>0</v>
      </c>
      <c r="X604" s="111">
        <f>'route plans'!Y815</f>
        <v>0</v>
      </c>
      <c r="Y604" s="111" t="str">
        <f>UPPER('route plans'!Z815)</f>
        <v/>
      </c>
      <c r="Z604" s="111" t="str">
        <f>UPPER('route plans'!AA815)</f>
        <v/>
      </c>
      <c r="AA604" s="111"/>
      <c r="AB604" s="116" t="e">
        <f ca="1">'route plans'!AC815</f>
        <v>#VALUE!</v>
      </c>
      <c r="AC604" s="111"/>
      <c r="AD604" s="111"/>
      <c r="AE604" s="111"/>
      <c r="AF604" s="111"/>
    </row>
    <row r="605" spans="1:32" ht="16.149999999999999" hidden="1" customHeight="1" x14ac:dyDescent="0.25">
      <c r="A605" s="111" t="str">
        <f>UPPER('route plans'!A816)</f>
        <v>BUILDERS EXPRESS LYNNWOOD</v>
      </c>
      <c r="B605" s="111" t="str">
        <f>UPPER('route plans'!B816)</f>
        <v>PRETORIA EAST</v>
      </c>
      <c r="C605" s="111" t="str">
        <f>UPPER('route plans'!C816)</f>
        <v>PRETORIA</v>
      </c>
      <c r="D605" s="111" t="str">
        <f>UPPER('route plans'!D816)</f>
        <v>GAUTENG</v>
      </c>
      <c r="E605" s="111" t="str">
        <f>UPPER('route plans'!E816)</f>
        <v>SHOPPING CENTRE, SHOP 1, GIFT ACRES, 118 LYNNWOOD RD, LYNNWOOD RIDGE, PRETORIA, 0081</v>
      </c>
      <c r="F605" s="111" t="str">
        <f>UPPER('route plans'!G816)</f>
        <v>NO</v>
      </c>
      <c r="G605" s="111" t="str">
        <f>UPPER('route plans'!H816)</f>
        <v>BUILDERS EXPRESS</v>
      </c>
      <c r="H605" s="111"/>
      <c r="I605" s="118"/>
      <c r="J605" s="116"/>
      <c r="K605" s="118"/>
      <c r="L605" s="111" t="s">
        <v>8906</v>
      </c>
      <c r="M605" s="111" t="str">
        <f>UPPER('route plans'!N816)</f>
        <v/>
      </c>
      <c r="N605" s="111" t="str">
        <f>UPPER('route plans'!O816)</f>
        <v/>
      </c>
      <c r="O605" s="111"/>
      <c r="P605" s="111"/>
      <c r="Q605" s="111"/>
      <c r="R605" s="111"/>
      <c r="S605" s="111" t="str">
        <f>UPPER('route plans'!T816)</f>
        <v/>
      </c>
      <c r="T605" s="111">
        <f>'route plans'!U816</f>
        <v>0</v>
      </c>
      <c r="U605" s="111"/>
      <c r="V605" s="111"/>
      <c r="W605" s="111">
        <f>'route plans'!X816</f>
        <v>0</v>
      </c>
      <c r="X605" s="111">
        <f>'route plans'!Y816</f>
        <v>0</v>
      </c>
      <c r="Y605" s="111" t="str">
        <f>UPPER('route plans'!Z816)</f>
        <v/>
      </c>
      <c r="Z605" s="111" t="str">
        <f>UPPER('route plans'!AA816)</f>
        <v/>
      </c>
      <c r="AA605" s="111"/>
      <c r="AB605" s="116" t="e">
        <f ca="1">'route plans'!AC816</f>
        <v>#VALUE!</v>
      </c>
      <c r="AC605" s="111"/>
      <c r="AD605" s="111"/>
      <c r="AE605" s="111"/>
      <c r="AF605" s="111"/>
    </row>
    <row r="606" spans="1:32" ht="16.149999999999999" hidden="1" customHeight="1" x14ac:dyDescent="0.25">
      <c r="A606" s="111" t="str">
        <f>UPPER('route plans'!A817)</f>
        <v>BUILDERS EXPRESS MAHIKENG</v>
      </c>
      <c r="B606" s="111" t="str">
        <f>UPPER('route plans'!B817)</f>
        <v>MAHIKENG</v>
      </c>
      <c r="C606" s="111" t="str">
        <f>UPPER('route plans'!C817)</f>
        <v>MAHIKENG</v>
      </c>
      <c r="D606" s="111" t="str">
        <f>UPPER('route plans'!D817)</f>
        <v>NORTH WEST</v>
      </c>
      <c r="E606" s="111" t="str">
        <f>UPPER('route plans'!E817)</f>
        <v>STORE NUMBER 775 CNR NELSON MANDELA DR &amp;, VISSER ST, LIBERTAS, MAHIKENG, 2745</v>
      </c>
      <c r="F606" s="111" t="str">
        <f>UPPER('route plans'!G817)</f>
        <v>NO</v>
      </c>
      <c r="G606" s="111" t="str">
        <f>UPPER('route plans'!H817)</f>
        <v>BUILDERS EXPRESS</v>
      </c>
      <c r="H606" s="111"/>
      <c r="I606" s="115"/>
      <c r="J606" s="116"/>
      <c r="K606" s="115"/>
      <c r="L606" s="111" t="s">
        <v>8906</v>
      </c>
      <c r="M606" s="111" t="str">
        <f>UPPER('route plans'!N817)</f>
        <v/>
      </c>
      <c r="N606" s="111" t="str">
        <f>UPPER('route plans'!O817)</f>
        <v/>
      </c>
      <c r="O606" s="111"/>
      <c r="P606" s="111"/>
      <c r="Q606" s="111"/>
      <c r="R606" s="111"/>
      <c r="S606" s="111" t="str">
        <f>UPPER('route plans'!T817)</f>
        <v/>
      </c>
      <c r="T606" s="111">
        <f>'route plans'!U817</f>
        <v>0</v>
      </c>
      <c r="U606" s="111"/>
      <c r="V606" s="111"/>
      <c r="W606" s="111">
        <f>'route plans'!X817</f>
        <v>0</v>
      </c>
      <c r="X606" s="111">
        <f>'route plans'!Y817</f>
        <v>0</v>
      </c>
      <c r="Y606" s="111" t="str">
        <f>UPPER('route plans'!Z817)</f>
        <v/>
      </c>
      <c r="Z606" s="111" t="str">
        <f>UPPER('route plans'!AA817)</f>
        <v/>
      </c>
      <c r="AA606" s="111"/>
      <c r="AB606" s="116" t="e">
        <f ca="1">'route plans'!AC817</f>
        <v>#VALUE!</v>
      </c>
      <c r="AC606" s="111"/>
      <c r="AD606" s="111"/>
      <c r="AE606" s="111"/>
      <c r="AF606" s="111"/>
    </row>
    <row r="607" spans="1:32" ht="16.149999999999999" hidden="1" customHeight="1" x14ac:dyDescent="0.25">
      <c r="A607" s="111" t="str">
        <f>UPPER('route plans'!A818)</f>
        <v>BUILDERS EXPRESS MARGATE (CONV)</v>
      </c>
      <c r="B607" s="111" t="str">
        <f>UPPER('route plans'!B818)</f>
        <v>MARGATE</v>
      </c>
      <c r="C607" s="111" t="str">
        <f>UPPER('route plans'!C818)</f>
        <v>MARGATE</v>
      </c>
      <c r="D607" s="111" t="str">
        <f>UPPER('route plans'!D818)</f>
        <v>KWAZULU-NATAL</v>
      </c>
      <c r="E607" s="111" t="str">
        <f>UPPER('route plans'!E818)</f>
        <v>MAIN ROAD, MANABA BEACH, MARGATE, 4276</v>
      </c>
      <c r="F607" s="111" t="str">
        <f>UPPER('route plans'!G818)</f>
        <v>NO</v>
      </c>
      <c r="G607" s="111" t="str">
        <f>UPPER('route plans'!H818)</f>
        <v>BUILDERS EXPRESS</v>
      </c>
      <c r="H607" s="111"/>
      <c r="I607" s="115"/>
      <c r="J607" s="116"/>
      <c r="K607" s="115"/>
      <c r="L607" s="111" t="s">
        <v>8906</v>
      </c>
      <c r="M607" s="111" t="str">
        <f>UPPER('route plans'!N818)</f>
        <v>N/A</v>
      </c>
      <c r="N607" s="111" t="str">
        <f>UPPER('route plans'!O818)</f>
        <v>NO</v>
      </c>
      <c r="O607" s="111"/>
      <c r="P607" s="111"/>
      <c r="Q607" s="111"/>
      <c r="R607" s="111"/>
      <c r="S607" s="111" t="str">
        <f>UPPER('route plans'!T818)</f>
        <v/>
      </c>
      <c r="T607" s="111">
        <f>'route plans'!U818</f>
        <v>0</v>
      </c>
      <c r="U607" s="111"/>
      <c r="V607" s="111"/>
      <c r="W607" s="111">
        <f>'route plans'!X818</f>
        <v>0</v>
      </c>
      <c r="X607" s="111">
        <f>'route plans'!Y818</f>
        <v>0</v>
      </c>
      <c r="Y607" s="111" t="str">
        <f>UPPER('route plans'!Z818)</f>
        <v/>
      </c>
      <c r="Z607" s="111" t="str">
        <f>UPPER('route plans'!AA818)</f>
        <v/>
      </c>
      <c r="AA607" s="111"/>
      <c r="AB607" s="116" t="e">
        <f ca="1">'route plans'!AC818</f>
        <v>#VALUE!</v>
      </c>
      <c r="AC607" s="111"/>
      <c r="AD607" s="111"/>
      <c r="AE607" s="111"/>
      <c r="AF607" s="111"/>
    </row>
    <row r="608" spans="1:32" ht="16.149999999999999" hidden="1" customHeight="1" x14ac:dyDescent="0.25">
      <c r="A608" s="111" t="str">
        <f>UPPER('route plans'!A1596)</f>
        <v>BUILDERS EXPRESS MIDDELBURG</v>
      </c>
      <c r="B608" s="111" t="str">
        <f>UPPER('route plans'!B1596)</f>
        <v>MIDDELBURG</v>
      </c>
      <c r="C608" s="111" t="str">
        <f>UPPER('route plans'!C1596)</f>
        <v>MIDDELBURG</v>
      </c>
      <c r="D608" s="111" t="str">
        <f>UPPER('route plans'!D1596)</f>
        <v>MPUMALANGA</v>
      </c>
      <c r="E608" s="111" t="str">
        <f>UPPER('route plans'!E1596)</f>
        <v>MIDWATER CENTRE, C/O ORANGE STREET AND KEISKAMMA DRIVE, MIDDLEBURG, 1055</v>
      </c>
      <c r="F608" s="111" t="str">
        <f>UPPER('route plans'!G1596)</f>
        <v>NO</v>
      </c>
      <c r="G608" s="111" t="str">
        <f>UPPER('route plans'!H1596)</f>
        <v>BUILDERS EXPRESS</v>
      </c>
      <c r="H608" s="111"/>
      <c r="I608" s="115"/>
      <c r="J608" s="116"/>
      <c r="K608" s="115"/>
      <c r="L608" s="111" t="s">
        <v>8906</v>
      </c>
      <c r="M608" s="111" t="str">
        <f>UPPER('route plans'!N1596)</f>
        <v>N/A</v>
      </c>
      <c r="N608" s="111" t="str">
        <f>UPPER('route plans'!O1596)</f>
        <v>NO</v>
      </c>
      <c r="O608" s="111"/>
      <c r="P608" s="111"/>
      <c r="Q608" s="111"/>
      <c r="R608" s="111"/>
      <c r="S608" s="111" t="str">
        <f>UPPER('route plans'!T1596)</f>
        <v/>
      </c>
      <c r="T608" s="111">
        <f>'route plans'!U1596</f>
        <v>0</v>
      </c>
      <c r="U608" s="111"/>
      <c r="V608" s="111"/>
      <c r="W608" s="111">
        <f>'route plans'!X1596</f>
        <v>0</v>
      </c>
      <c r="X608" s="111">
        <f>'route plans'!Y1596</f>
        <v>0</v>
      </c>
      <c r="Y608" s="111" t="str">
        <f>UPPER('route plans'!Z1596)</f>
        <v/>
      </c>
      <c r="Z608" s="111" t="str">
        <f>UPPER('route plans'!AA1596)</f>
        <v>BURGERSFORT@LADUMAHARDWARE.ORG</v>
      </c>
      <c r="AA608" s="111"/>
      <c r="AB608" s="116" t="e">
        <f ca="1">'route plans'!AC1596</f>
        <v>#VALUE!</v>
      </c>
      <c r="AC608" s="111"/>
      <c r="AD608" s="111"/>
      <c r="AE608" s="111"/>
      <c r="AF608" s="111"/>
    </row>
    <row r="609" spans="1:32" ht="16.149999999999999" hidden="1" customHeight="1" x14ac:dyDescent="0.25">
      <c r="A609" s="111" t="str">
        <f>UPPER('route plans'!A820)</f>
        <v>BUILDERS EXPRESS MOKOPANE</v>
      </c>
      <c r="B609" s="111" t="str">
        <f>UPPER('route plans'!B820)</f>
        <v>MOKOPANE</v>
      </c>
      <c r="C609" s="111" t="str">
        <f>UPPER('route plans'!C820)</f>
        <v>MOKOPANE</v>
      </c>
      <c r="D609" s="111" t="str">
        <f>UPPER('route plans'!D820)</f>
        <v>LIMPOPO</v>
      </c>
      <c r="E609" s="111" t="str">
        <f>UPPER('route plans'!E820)</f>
        <v>CORNER NELSON MANDELA DRIVE, ERF 6523 VAN HEERDEN ST, AND, MOKOPANE, 0601</v>
      </c>
      <c r="F609" s="111" t="str">
        <f>UPPER('route plans'!G820)</f>
        <v>NO</v>
      </c>
      <c r="G609" s="111" t="str">
        <f>UPPER('route plans'!H820)</f>
        <v>BUILDERS EXPRESS</v>
      </c>
      <c r="H609" s="111"/>
      <c r="I609" s="115"/>
      <c r="J609" s="116"/>
      <c r="K609" s="115"/>
      <c r="L609" s="111" t="s">
        <v>8906</v>
      </c>
      <c r="M609" s="111" t="str">
        <f>UPPER('route plans'!N820)</f>
        <v/>
      </c>
      <c r="N609" s="111" t="str">
        <f>UPPER('route plans'!O820)</f>
        <v/>
      </c>
      <c r="O609" s="111"/>
      <c r="P609" s="111"/>
      <c r="Q609" s="111"/>
      <c r="R609" s="111"/>
      <c r="S609" s="111" t="str">
        <f>UPPER('route plans'!T820)</f>
        <v/>
      </c>
      <c r="T609" s="111">
        <f>'route plans'!U820</f>
        <v>0</v>
      </c>
      <c r="U609" s="111"/>
      <c r="V609" s="111"/>
      <c r="W609" s="111">
        <f>'route plans'!X820</f>
        <v>0</v>
      </c>
      <c r="X609" s="111">
        <f>'route plans'!Y820</f>
        <v>0</v>
      </c>
      <c r="Y609" s="111" t="str">
        <f>UPPER('route plans'!Z820)</f>
        <v/>
      </c>
      <c r="Z609" s="111" t="str">
        <f>UPPER('route plans'!AA820)</f>
        <v/>
      </c>
      <c r="AA609" s="111"/>
      <c r="AB609" s="116" t="e">
        <f ca="1">'route plans'!AC820</f>
        <v>#VALUE!</v>
      </c>
      <c r="AC609" s="111"/>
      <c r="AD609" s="111"/>
      <c r="AE609" s="111"/>
      <c r="AF609" s="111"/>
    </row>
    <row r="610" spans="1:32" ht="16.149999999999999" hidden="1" customHeight="1" x14ac:dyDescent="0.25">
      <c r="A610" s="111" t="str">
        <f>UPPER('route plans'!A640)</f>
        <v>BUILDERS EXPRESS N1 CITY GOODWOOD</v>
      </c>
      <c r="B610" s="111" t="str">
        <f>UPPER('route plans'!B640)</f>
        <v>GOODWOOD</v>
      </c>
      <c r="C610" s="111" t="str">
        <f>UPPER('route plans'!C640)</f>
        <v>GOODWOOD</v>
      </c>
      <c r="D610" s="111" t="str">
        <f>UPPER('route plans'!D640)</f>
        <v>WESTERN CAPE</v>
      </c>
      <c r="E610" s="111" t="str">
        <f>UPPER('route plans'!E640)</f>
        <v>C/O SOLLY SMIDT AND JOE HATTINGH AVENUE, GOODWOOD, CAPE TOWN, 7460</v>
      </c>
      <c r="F610" s="111" t="str">
        <f>UPPER('route plans'!G640)</f>
        <v>NO</v>
      </c>
      <c r="G610" s="111" t="str">
        <f>UPPER('route plans'!H640)</f>
        <v>BUILDERS EXPRESS</v>
      </c>
      <c r="H610" s="111"/>
      <c r="I610" s="115"/>
      <c r="J610" s="116"/>
      <c r="K610" s="115"/>
      <c r="L610" s="111" t="s">
        <v>8906</v>
      </c>
      <c r="M610" s="111" t="str">
        <f>UPPER('route plans'!N640)</f>
        <v/>
      </c>
      <c r="N610" s="111" t="str">
        <f>UPPER('route plans'!O640)</f>
        <v/>
      </c>
      <c r="O610" s="111"/>
      <c r="P610" s="111"/>
      <c r="Q610" s="111"/>
      <c r="R610" s="111"/>
      <c r="S610" s="111" t="str">
        <f>UPPER('route plans'!T640)</f>
        <v>JENNIFER</v>
      </c>
      <c r="T610" s="111">
        <f>'route plans'!U640</f>
        <v>0</v>
      </c>
      <c r="U610" s="111"/>
      <c r="V610" s="111"/>
      <c r="W610" s="111">
        <f>'route plans'!X640</f>
        <v>0</v>
      </c>
      <c r="X610" s="111">
        <f>'route plans'!Y640</f>
        <v>0</v>
      </c>
      <c r="Y610" s="111" t="str">
        <f>UPPER('route plans'!Z640)</f>
        <v/>
      </c>
      <c r="Z610" s="111" t="str">
        <f>UPPER('route plans'!AA640)</f>
        <v/>
      </c>
      <c r="AA610" s="111"/>
      <c r="AB610" s="116" t="e">
        <f ca="1">'route plans'!AC640</f>
        <v>#VALUE!</v>
      </c>
      <c r="AC610" s="111"/>
      <c r="AD610" s="111"/>
      <c r="AE610" s="111"/>
      <c r="AF610" s="111"/>
    </row>
    <row r="611" spans="1:32" ht="16.149999999999999" hidden="1" customHeight="1" x14ac:dyDescent="0.25">
      <c r="A611" s="111" t="str">
        <f>UPPER('route plans'!A822)</f>
        <v>BUILDERS EXPRESS NEWTON PARK</v>
      </c>
      <c r="B611" s="111" t="str">
        <f>UPPER('route plans'!B822)</f>
        <v>GQEBERHA</v>
      </c>
      <c r="C611" s="111" t="str">
        <f>UPPER('route plans'!C822)</f>
        <v>GQEBERHA</v>
      </c>
      <c r="D611" s="111" t="str">
        <f>UPPER('route plans'!D822)</f>
        <v>EASTERN CAPE</v>
      </c>
      <c r="E611" s="111" t="str">
        <f>UPPER('route plans'!E822)</f>
        <v>41 HURD ST, NEWTON PARK, GQEBERHA, 6045</v>
      </c>
      <c r="F611" s="111" t="str">
        <f>UPPER('route plans'!G822)</f>
        <v>NO</v>
      </c>
      <c r="G611" s="111" t="str">
        <f>UPPER('route plans'!H822)</f>
        <v>BUILDERS EXPRESS</v>
      </c>
      <c r="H611" s="111"/>
      <c r="I611" s="115"/>
      <c r="J611" s="116"/>
      <c r="K611" s="115"/>
      <c r="L611" s="111" t="s">
        <v>8906</v>
      </c>
      <c r="M611" s="111" t="str">
        <f>UPPER('route plans'!N822)</f>
        <v/>
      </c>
      <c r="N611" s="111" t="str">
        <f>UPPER('route plans'!O822)</f>
        <v/>
      </c>
      <c r="O611" s="111"/>
      <c r="P611" s="111"/>
      <c r="Q611" s="111"/>
      <c r="R611" s="111"/>
      <c r="S611" s="111" t="str">
        <f>UPPER('route plans'!T822)</f>
        <v/>
      </c>
      <c r="T611" s="111">
        <f>'route plans'!U822</f>
        <v>0</v>
      </c>
      <c r="U611" s="111"/>
      <c r="V611" s="111"/>
      <c r="W611" s="111">
        <f>'route plans'!X822</f>
        <v>0</v>
      </c>
      <c r="X611" s="111">
        <f>'route plans'!Y822</f>
        <v>0</v>
      </c>
      <c r="Y611" s="111" t="str">
        <f>UPPER('route plans'!Z822)</f>
        <v/>
      </c>
      <c r="Z611" s="111" t="str">
        <f>UPPER('route plans'!AA822)</f>
        <v/>
      </c>
      <c r="AA611" s="111"/>
      <c r="AB611" s="116" t="e">
        <f ca="1">'route plans'!AC822</f>
        <v>#VALUE!</v>
      </c>
      <c r="AC611" s="111"/>
      <c r="AD611" s="111"/>
      <c r="AE611" s="111"/>
      <c r="AF611" s="111"/>
    </row>
    <row r="612" spans="1:32" ht="16.149999999999999" hidden="1" customHeight="1" x14ac:dyDescent="0.25">
      <c r="A612" s="111" t="str">
        <f>UPPER('route plans'!A823)</f>
        <v>BUILDERS EXPRESS NOORDHEUWEL</v>
      </c>
      <c r="B612" s="111" t="str">
        <f>UPPER('route plans'!B823)</f>
        <v>KRUGERSDORP</v>
      </c>
      <c r="C612" s="111" t="str">
        <f>UPPER('route plans'!C823)</f>
        <v>KRUGERSDORP</v>
      </c>
      <c r="D612" s="111" t="str">
        <f>UPPER('route plans'!D823)</f>
        <v>GAUTENG</v>
      </c>
      <c r="E612" s="111" t="str">
        <f>UPPER('route plans'!E823)</f>
        <v>SHOP A VALLEY VIEW RETAIL CENTRE C/O ROBERT BROOM &amp;, VAN OORDT ST, PAARDEPLAATS 177 IQ, KRUGERSDORP, 2000</v>
      </c>
      <c r="F612" s="111" t="str">
        <f>UPPER('route plans'!G823)</f>
        <v>NO</v>
      </c>
      <c r="G612" s="111" t="str">
        <f>UPPER('route plans'!H823)</f>
        <v>BUILDERS EXPRESS</v>
      </c>
      <c r="H612" s="111"/>
      <c r="I612" s="115"/>
      <c r="J612" s="116"/>
      <c r="K612" s="115"/>
      <c r="L612" s="111" t="s">
        <v>8906</v>
      </c>
      <c r="M612" s="111" t="str">
        <f>UPPER('route plans'!N823)</f>
        <v/>
      </c>
      <c r="N612" s="111" t="str">
        <f>UPPER('route plans'!O823)</f>
        <v/>
      </c>
      <c r="O612" s="111"/>
      <c r="P612" s="111"/>
      <c r="Q612" s="111"/>
      <c r="R612" s="111"/>
      <c r="S612" s="111" t="str">
        <f>UPPER('route plans'!T823)</f>
        <v/>
      </c>
      <c r="T612" s="111">
        <f>'route plans'!U823</f>
        <v>860284533</v>
      </c>
      <c r="U612" s="111"/>
      <c r="V612" s="111"/>
      <c r="W612" s="111">
        <f>'route plans'!X823</f>
        <v>0</v>
      </c>
      <c r="X612" s="111">
        <f>'route plans'!Y823</f>
        <v>0</v>
      </c>
      <c r="Y612" s="111" t="str">
        <f>UPPER('route plans'!Z823)</f>
        <v/>
      </c>
      <c r="Z612" s="111" t="str">
        <f>UPPER('route plans'!AA823)</f>
        <v/>
      </c>
      <c r="AA612" s="111"/>
      <c r="AB612" s="116" t="e">
        <f ca="1">'route plans'!AC823</f>
        <v>#VALUE!</v>
      </c>
      <c r="AC612" s="111"/>
      <c r="AD612" s="111"/>
      <c r="AE612" s="111"/>
      <c r="AF612" s="111"/>
    </row>
    <row r="613" spans="1:32" ht="16.149999999999999" hidden="1" customHeight="1" x14ac:dyDescent="0.25">
      <c r="A613" s="111" t="str">
        <f>UPPER('route plans'!A824)</f>
        <v>BUILDERS EXPRESS NORTHMEAD</v>
      </c>
      <c r="B613" s="111" t="str">
        <f>UPPER('route plans'!B824)</f>
        <v>JOHANNESBURG</v>
      </c>
      <c r="C613" s="111" t="str">
        <f>UPPER('route plans'!C824)</f>
        <v>JOHANNESBURG</v>
      </c>
      <c r="D613" s="111" t="str">
        <f>UPPER('route plans'!D824)</f>
        <v>GAUTENG</v>
      </c>
      <c r="E613" s="111" t="str">
        <f>UPPER('route plans'!E824)</f>
        <v>CNR BENONI ROAD AND, O'REILLY MERRY ST, BENONI, 1501</v>
      </c>
      <c r="F613" s="111" t="str">
        <f>UPPER('route plans'!G824)</f>
        <v>NO</v>
      </c>
      <c r="G613" s="111" t="str">
        <f>UPPER('route plans'!H824)</f>
        <v>BUILDERS EXPRESS</v>
      </c>
      <c r="H613" s="111"/>
      <c r="I613" s="115"/>
      <c r="J613" s="116"/>
      <c r="K613" s="115"/>
      <c r="L613" s="111" t="s">
        <v>8906</v>
      </c>
      <c r="M613" s="111" t="str">
        <f>UPPER('route plans'!N824)</f>
        <v/>
      </c>
      <c r="N613" s="111" t="str">
        <f>UPPER('route plans'!O824)</f>
        <v/>
      </c>
      <c r="O613" s="111"/>
      <c r="P613" s="111"/>
      <c r="Q613" s="111"/>
      <c r="R613" s="111"/>
      <c r="S613" s="111" t="str">
        <f>UPPER('route plans'!T824)</f>
        <v/>
      </c>
      <c r="T613" s="111">
        <f>'route plans'!U824</f>
        <v>0</v>
      </c>
      <c r="U613" s="111"/>
      <c r="V613" s="111"/>
      <c r="W613" s="111">
        <f>'route plans'!X824</f>
        <v>0</v>
      </c>
      <c r="X613" s="111">
        <f>'route plans'!Y824</f>
        <v>0</v>
      </c>
      <c r="Y613" s="111" t="str">
        <f>UPPER('route plans'!Z824)</f>
        <v/>
      </c>
      <c r="Z613" s="111" t="str">
        <f>UPPER('route plans'!AA824)</f>
        <v/>
      </c>
      <c r="AA613" s="111"/>
      <c r="AB613" s="116" t="e">
        <f ca="1">'route plans'!AC824</f>
        <v>#VALUE!</v>
      </c>
      <c r="AC613" s="111"/>
      <c r="AD613" s="111"/>
      <c r="AE613" s="111"/>
      <c r="AF613" s="111"/>
    </row>
    <row r="614" spans="1:32" ht="16.149999999999999" hidden="1" customHeight="1" x14ac:dyDescent="0.25">
      <c r="A614" s="111" t="str">
        <f>UPPER('route plans'!A825)</f>
        <v>BUILDERS EXPRESS NORWOOD</v>
      </c>
      <c r="B614" s="111" t="str">
        <f>UPPER('route plans'!B825)</f>
        <v>JOHANNESBURG</v>
      </c>
      <c r="C614" s="111" t="str">
        <f>UPPER('route plans'!C825)</f>
        <v>JOHANNESBURG</v>
      </c>
      <c r="D614" s="111" t="str">
        <f>UPPER('route plans'!D825)</f>
        <v>GAUTENG</v>
      </c>
      <c r="E614" s="111" t="str">
        <f>UPPER('route plans'!E825)</f>
        <v>CNR SARIE MARIAS AND, AFRICAN ST, NORWOOD, JOHANNESBURG, 2192</v>
      </c>
      <c r="F614" s="111" t="str">
        <f>UPPER('route plans'!G825)</f>
        <v>NO</v>
      </c>
      <c r="G614" s="111" t="str">
        <f>UPPER('route plans'!H825)</f>
        <v>BUILDERS EXPRESS</v>
      </c>
      <c r="H614" s="111"/>
      <c r="I614" s="115"/>
      <c r="J614" s="116"/>
      <c r="K614" s="115"/>
      <c r="L614" s="111" t="s">
        <v>8906</v>
      </c>
      <c r="M614" s="111" t="str">
        <f>UPPER('route plans'!N825)</f>
        <v>30DAYS</v>
      </c>
      <c r="N614" s="111" t="str">
        <f>UPPER('route plans'!O825)</f>
        <v>N</v>
      </c>
      <c r="O614" s="111"/>
      <c r="P614" s="111"/>
      <c r="Q614" s="111"/>
      <c r="R614" s="111"/>
      <c r="S614" s="111" t="str">
        <f>UPPER('route plans'!T825)</f>
        <v/>
      </c>
      <c r="T614" s="111">
        <f>'route plans'!U825</f>
        <v>860284533</v>
      </c>
      <c r="U614" s="111"/>
      <c r="V614" s="111"/>
      <c r="W614" s="111">
        <f>'route plans'!X825</f>
        <v>0</v>
      </c>
      <c r="X614" s="111">
        <f>'route plans'!Y825</f>
        <v>0</v>
      </c>
      <c r="Y614" s="111" t="str">
        <f>UPPER('route plans'!Z825)</f>
        <v/>
      </c>
      <c r="Z614" s="111" t="str">
        <f>UPPER('route plans'!AA825)</f>
        <v/>
      </c>
      <c r="AA614" s="111"/>
      <c r="AB614" s="116" t="e">
        <f ca="1">'route plans'!AC825</f>
        <v>#VALUE!</v>
      </c>
      <c r="AC614" s="111"/>
      <c r="AD614" s="111"/>
      <c r="AE614" s="111"/>
      <c r="AF614" s="111"/>
    </row>
    <row r="615" spans="1:32" ht="16.149999999999999" hidden="1" customHeight="1" x14ac:dyDescent="0.25">
      <c r="A615" s="111" t="str">
        <f>UPPER('route plans'!A1412)</f>
        <v>BUILDERS EXPRESS PAARL</v>
      </c>
      <c r="B615" s="111" t="str">
        <f>UPPER('route plans'!B1412)</f>
        <v xml:space="preserve">PAARL </v>
      </c>
      <c r="C615" s="111" t="str">
        <f>UPPER('route plans'!C1412)</f>
        <v xml:space="preserve">PAARL </v>
      </c>
      <c r="D615" s="111" t="str">
        <f>UPPER('route plans'!D1412)</f>
        <v xml:space="preserve">WESTERN CAPE </v>
      </c>
      <c r="E615" s="111" t="str">
        <f>UPPER('route plans'!E1412)</f>
        <v>11919 CECILIA ST, SOUTHERN PAARL, PAARL, 7646</v>
      </c>
      <c r="F615" s="111" t="str">
        <f>UPPER('route plans'!G1412)</f>
        <v>NO</v>
      </c>
      <c r="G615" s="111" t="str">
        <f>UPPER('route plans'!H1412)</f>
        <v>BUILDERS EXPRESS</v>
      </c>
      <c r="H615" s="111"/>
      <c r="I615" s="115"/>
      <c r="J615" s="116"/>
      <c r="K615" s="115"/>
      <c r="L615" s="111" t="s">
        <v>8906</v>
      </c>
      <c r="M615" s="111" t="str">
        <f>UPPER('route plans'!N1412)</f>
        <v/>
      </c>
      <c r="N615" s="111" t="str">
        <f>UPPER('route plans'!O1412)</f>
        <v/>
      </c>
      <c r="O615" s="111"/>
      <c r="P615" s="111"/>
      <c r="Q615" s="111"/>
      <c r="R615" s="111"/>
      <c r="S615" s="111" t="str">
        <f>UPPER('route plans'!T1412)</f>
        <v/>
      </c>
      <c r="T615" s="111">
        <f>'route plans'!U1412</f>
        <v>0</v>
      </c>
      <c r="U615" s="111"/>
      <c r="V615" s="111"/>
      <c r="W615" s="111">
        <f>'route plans'!X1412</f>
        <v>0</v>
      </c>
      <c r="X615" s="111">
        <f>'route plans'!Y1412</f>
        <v>0</v>
      </c>
      <c r="Y615" s="111" t="str">
        <f>UPPER('route plans'!Z1412)</f>
        <v/>
      </c>
      <c r="Z615" s="111" t="str">
        <f>UPPER('route plans'!AA1412)</f>
        <v>KAREN@SSK.CO.ZA</v>
      </c>
      <c r="AA615" s="111"/>
      <c r="AB615" s="116" t="e">
        <f ca="1">'route plans'!AC1412</f>
        <v>#VALUE!</v>
      </c>
      <c r="AC615" s="111"/>
      <c r="AD615" s="111"/>
      <c r="AE615" s="111"/>
      <c r="AF615" s="111"/>
    </row>
    <row r="616" spans="1:32" ht="16.149999999999999" hidden="1" customHeight="1" x14ac:dyDescent="0.25">
      <c r="A616" s="111" t="str">
        <f>UPPER('route plans'!A827)</f>
        <v>BUILDERS EXPRESS PARK RYNIE (CONV)</v>
      </c>
      <c r="B616" s="111" t="str">
        <f>UPPER('route plans'!B827)</f>
        <v>DURBAN</v>
      </c>
      <c r="C616" s="111" t="str">
        <f>UPPER('route plans'!C827)</f>
        <v>DURBAN</v>
      </c>
      <c r="D616" s="111" t="str">
        <f>UPPER('route plans'!D827)</f>
        <v>KWAZULU-NATAL</v>
      </c>
      <c r="E616" s="111" t="str">
        <f>UPPER('route plans'!E827)</f>
        <v>OLD NATIONAL ROAD, PARK RYNIE, SCOTTBURGH, 4182</v>
      </c>
      <c r="F616" s="111" t="str">
        <f>UPPER('route plans'!G827)</f>
        <v>NO</v>
      </c>
      <c r="G616" s="111" t="str">
        <f>UPPER('route plans'!H827)</f>
        <v>BUILDERS EXPRESS</v>
      </c>
      <c r="H616" s="111"/>
      <c r="I616" s="115"/>
      <c r="J616" s="116"/>
      <c r="K616" s="115"/>
      <c r="L616" s="111" t="s">
        <v>8906</v>
      </c>
      <c r="M616" s="111" t="str">
        <f>UPPER('route plans'!N827)</f>
        <v/>
      </c>
      <c r="N616" s="111" t="str">
        <f>UPPER('route plans'!O827)</f>
        <v/>
      </c>
      <c r="O616" s="111"/>
      <c r="P616" s="111"/>
      <c r="Q616" s="111"/>
      <c r="R616" s="111"/>
      <c r="S616" s="111" t="str">
        <f>UPPER('route plans'!T827)</f>
        <v/>
      </c>
      <c r="T616" s="111">
        <f>'route plans'!U827</f>
        <v>0</v>
      </c>
      <c r="U616" s="111"/>
      <c r="V616" s="111"/>
      <c r="W616" s="111">
        <f>'route plans'!X827</f>
        <v>0</v>
      </c>
      <c r="X616" s="111">
        <f>'route plans'!Y827</f>
        <v>0</v>
      </c>
      <c r="Y616" s="111" t="str">
        <f>UPPER('route plans'!Z827)</f>
        <v/>
      </c>
      <c r="Z616" s="111" t="str">
        <f>UPPER('route plans'!AA827)</f>
        <v/>
      </c>
      <c r="AA616" s="111"/>
      <c r="AB616" s="116" t="e">
        <f ca="1">'route plans'!AC827</f>
        <v>#VALUE!</v>
      </c>
      <c r="AC616" s="111"/>
      <c r="AD616" s="111"/>
      <c r="AE616" s="111"/>
      <c r="AF616" s="111"/>
    </row>
    <row r="617" spans="1:32" ht="16.149999999999999" hidden="1" customHeight="1" x14ac:dyDescent="0.25">
      <c r="A617" s="111" t="str">
        <f>UPPER('route plans'!A828)</f>
        <v>BUILDERS EXPRESS PIETERMARITZBURG</v>
      </c>
      <c r="B617" s="111" t="str">
        <f>UPPER('route plans'!B828)</f>
        <v>PIETERMARITZBURG</v>
      </c>
      <c r="C617" s="111" t="str">
        <f>UPPER('route plans'!C828)</f>
        <v>PIETERMARITZBURG</v>
      </c>
      <c r="D617" s="111" t="str">
        <f>UPPER('route plans'!D828)</f>
        <v>KWAZULU-NATAL</v>
      </c>
      <c r="E617" s="111" t="str">
        <f>UPPER('route plans'!E828)</f>
        <v>9 ARMITAGE RD, TOWN HILL, PIETERMARITZBURG, 3201</v>
      </c>
      <c r="F617" s="111" t="str">
        <f>UPPER('route plans'!G828)</f>
        <v>NO</v>
      </c>
      <c r="G617" s="111" t="str">
        <f>UPPER('route plans'!H828)</f>
        <v>BUILDERS EXPRESS</v>
      </c>
      <c r="H617" s="111"/>
      <c r="I617" s="115"/>
      <c r="J617" s="116"/>
      <c r="K617" s="115"/>
      <c r="L617" s="111" t="s">
        <v>8906</v>
      </c>
      <c r="M617" s="111" t="str">
        <f>UPPER('route plans'!N828)</f>
        <v/>
      </c>
      <c r="N617" s="111" t="str">
        <f>UPPER('route plans'!O828)</f>
        <v/>
      </c>
      <c r="O617" s="111"/>
      <c r="P617" s="111"/>
      <c r="Q617" s="111"/>
      <c r="R617" s="111"/>
      <c r="S617" s="111" t="str">
        <f>UPPER('route plans'!T828)</f>
        <v/>
      </c>
      <c r="T617" s="111">
        <f>'route plans'!U828</f>
        <v>0</v>
      </c>
      <c r="U617" s="111"/>
      <c r="V617" s="111"/>
      <c r="W617" s="111">
        <f>'route plans'!X828</f>
        <v>0</v>
      </c>
      <c r="X617" s="111">
        <f>'route plans'!Y828</f>
        <v>0</v>
      </c>
      <c r="Y617" s="111" t="str">
        <f>UPPER('route plans'!Z828)</f>
        <v/>
      </c>
      <c r="Z617" s="111" t="str">
        <f>UPPER('route plans'!AA828)</f>
        <v/>
      </c>
      <c r="AA617" s="111"/>
      <c r="AB617" s="116" t="e">
        <f ca="1">'route plans'!AC828</f>
        <v>#VALUE!</v>
      </c>
      <c r="AC617" s="111"/>
      <c r="AD617" s="111"/>
      <c r="AE617" s="111"/>
      <c r="AF617" s="111"/>
    </row>
    <row r="618" spans="1:32" ht="16.149999999999999" hidden="1" customHeight="1" x14ac:dyDescent="0.25">
      <c r="A618" s="111" t="str">
        <f>UPPER('route plans'!A836)</f>
        <v>BUILDERS EXPRESS PINETOWN</v>
      </c>
      <c r="B618" s="111" t="str">
        <f>UPPER('route plans'!B836)</f>
        <v>PINETOWN</v>
      </c>
      <c r="C618" s="111" t="str">
        <f>UPPER('route plans'!C836)</f>
        <v>PINETOWN</v>
      </c>
      <c r="D618" s="111" t="str">
        <f>UPPER('route plans'!D836)</f>
        <v>KWAZULU-NATAL</v>
      </c>
      <c r="E618" s="111" t="str">
        <f>UPPER('route plans'!E836)</f>
        <v>11 BISHOP RD, PINETOWN, NEW GERMANY, 3610</v>
      </c>
      <c r="F618" s="111" t="str">
        <f>UPPER('route plans'!G836)</f>
        <v>NO</v>
      </c>
      <c r="G618" s="111" t="str">
        <f>UPPER('route plans'!H836)</f>
        <v>BUILDERS EXPRESS</v>
      </c>
      <c r="H618" s="111"/>
      <c r="I618" s="115"/>
      <c r="J618" s="116"/>
      <c r="K618" s="115"/>
      <c r="L618" s="111" t="s">
        <v>8906</v>
      </c>
      <c r="M618" s="111" t="str">
        <f>UPPER('route plans'!N836)</f>
        <v/>
      </c>
      <c r="N618" s="111" t="str">
        <f>UPPER('route plans'!O836)</f>
        <v/>
      </c>
      <c r="O618" s="111"/>
      <c r="P618" s="111"/>
      <c r="Q618" s="111"/>
      <c r="R618" s="111"/>
      <c r="S618" s="111" t="str">
        <f>UPPER('route plans'!T836)</f>
        <v/>
      </c>
      <c r="T618" s="111">
        <f>'route plans'!U836</f>
        <v>0</v>
      </c>
      <c r="U618" s="111"/>
      <c r="V618" s="111"/>
      <c r="W618" s="111">
        <f>'route plans'!X836</f>
        <v>0</v>
      </c>
      <c r="X618" s="111">
        <f>'route plans'!Y836</f>
        <v>0</v>
      </c>
      <c r="Y618" s="111" t="str">
        <f>UPPER('route plans'!Z836)</f>
        <v/>
      </c>
      <c r="Z618" s="111" t="str">
        <f>UPPER('route plans'!AA836)</f>
        <v/>
      </c>
      <c r="AA618" s="111"/>
      <c r="AB618" s="116" t="e">
        <f ca="1">'route plans'!AC836</f>
        <v>#VALUE!</v>
      </c>
      <c r="AC618" s="111"/>
      <c r="AD618" s="111"/>
      <c r="AE618" s="111"/>
      <c r="AF618" s="111"/>
    </row>
    <row r="619" spans="1:32" ht="16.149999999999999" hidden="1" customHeight="1" x14ac:dyDescent="0.25">
      <c r="A619" s="111" t="str">
        <f>UPPER('route plans'!A837)</f>
        <v>BUILDERS EXPRESS PINETOWN NEW</v>
      </c>
      <c r="B619" s="111" t="str">
        <f>UPPER('route plans'!B837)</f>
        <v>DURBAN</v>
      </c>
      <c r="C619" s="111" t="str">
        <f>UPPER('route plans'!C837)</f>
        <v>DURBAN</v>
      </c>
      <c r="D619" s="111" t="str">
        <f>UPPER('route plans'!D837)</f>
        <v>KWAZULU-NATAL</v>
      </c>
      <c r="E619" s="111" t="str">
        <f>UPPER('route plans'!E837)</f>
        <v>11 BISHOP RD, PINETOWN, NEW GERMANY, 3610</v>
      </c>
      <c r="F619" s="111" t="str">
        <f>UPPER('route plans'!G837)</f>
        <v>NO</v>
      </c>
      <c r="G619" s="111" t="str">
        <f>UPPER('route plans'!H837)</f>
        <v>BUILDERS EXPRESS</v>
      </c>
      <c r="H619" s="111"/>
      <c r="I619" s="115"/>
      <c r="J619" s="116"/>
      <c r="K619" s="115"/>
      <c r="L619" s="111" t="s">
        <v>8906</v>
      </c>
      <c r="M619" s="111" t="str">
        <f>UPPER('route plans'!N837)</f>
        <v/>
      </c>
      <c r="N619" s="111" t="str">
        <f>UPPER('route plans'!O837)</f>
        <v/>
      </c>
      <c r="O619" s="111"/>
      <c r="P619" s="111"/>
      <c r="Q619" s="111"/>
      <c r="R619" s="111"/>
      <c r="S619" s="111" t="str">
        <f>UPPER('route plans'!T837)</f>
        <v/>
      </c>
      <c r="T619" s="111">
        <f>'route plans'!U837</f>
        <v>0</v>
      </c>
      <c r="U619" s="111"/>
      <c r="V619" s="111"/>
      <c r="W619" s="111">
        <f>'route plans'!X837</f>
        <v>0</v>
      </c>
      <c r="X619" s="111">
        <f>'route plans'!Y837</f>
        <v>0</v>
      </c>
      <c r="Y619" s="111" t="str">
        <f>UPPER('route plans'!Z837)</f>
        <v/>
      </c>
      <c r="Z619" s="111" t="str">
        <f>UPPER('route plans'!AA837)</f>
        <v/>
      </c>
      <c r="AA619" s="111"/>
      <c r="AB619" s="116" t="e">
        <f ca="1">'route plans'!AC837</f>
        <v>#VALUE!</v>
      </c>
      <c r="AC619" s="111"/>
      <c r="AD619" s="111"/>
      <c r="AE619" s="111"/>
      <c r="AF619" s="111"/>
    </row>
    <row r="620" spans="1:32" ht="16.149999999999999" hidden="1" customHeight="1" x14ac:dyDescent="0.25">
      <c r="A620" s="111" t="str">
        <f>UPPER('route plans'!A841)</f>
        <v>BUILDERS EXPRESS POTCHEFSTROOM</v>
      </c>
      <c r="B620" s="111" t="str">
        <f>UPPER('route plans'!B841)</f>
        <v>POTCHEFSTROOM</v>
      </c>
      <c r="C620" s="111" t="str">
        <f>UPPER('route plans'!C841)</f>
        <v>POTCHEFSTROOM</v>
      </c>
      <c r="D620" s="111" t="str">
        <f>UPPER('route plans'!D841)</f>
        <v>NORTH WEST</v>
      </c>
      <c r="E620" s="111" t="str">
        <f>UPPER('route plans'!E841)</f>
        <v>CANAL CROSSING SHOPPING CENTRE, SHOP 1, C/O NELSON MANDELA ROAD AND PARYS DRIVE, GRIMBEECK PARK, POTCHEFSTROOM, 2531</v>
      </c>
      <c r="F620" s="111" t="str">
        <f>UPPER('route plans'!G841)</f>
        <v>NO</v>
      </c>
      <c r="G620" s="111" t="str">
        <f>UPPER('route plans'!H841)</f>
        <v>BUILDERS EXPRESS</v>
      </c>
      <c r="H620" s="111"/>
      <c r="I620" s="115"/>
      <c r="J620" s="116"/>
      <c r="K620" s="115"/>
      <c r="L620" s="111" t="s">
        <v>8906</v>
      </c>
      <c r="M620" s="111" t="str">
        <f>UPPER('route plans'!N841)</f>
        <v/>
      </c>
      <c r="N620" s="111" t="str">
        <f>UPPER('route plans'!O841)</f>
        <v/>
      </c>
      <c r="O620" s="115"/>
      <c r="P620" s="111"/>
      <c r="Q620" s="111"/>
      <c r="R620" s="111"/>
      <c r="S620" s="111" t="str">
        <f>UPPER('route plans'!T841)</f>
        <v/>
      </c>
      <c r="T620" s="111">
        <f>'route plans'!U841</f>
        <v>0</v>
      </c>
      <c r="U620" s="111"/>
      <c r="V620" s="111"/>
      <c r="W620" s="111">
        <f>'route plans'!X841</f>
        <v>0</v>
      </c>
      <c r="X620" s="111">
        <f>'route plans'!Y841</f>
        <v>0</v>
      </c>
      <c r="Y620" s="111" t="str">
        <f>UPPER('route plans'!Z841)</f>
        <v/>
      </c>
      <c r="Z620" s="111" t="str">
        <f>UPPER('route plans'!AA841)</f>
        <v/>
      </c>
      <c r="AA620" s="111"/>
      <c r="AB620" s="116" t="e">
        <f ca="1">'route plans'!AC841</f>
        <v>#VALUE!</v>
      </c>
      <c r="AC620" s="111"/>
      <c r="AD620" s="111"/>
      <c r="AE620" s="111"/>
      <c r="AF620" s="111"/>
    </row>
    <row r="621" spans="1:32" ht="16.149999999999999" hidden="1" customHeight="1" x14ac:dyDescent="0.25">
      <c r="A621" s="111" t="str">
        <f>UPPER('route plans'!A846)</f>
        <v>BUILDERS EXPRESS QUEENSTOWN (CONV)</v>
      </c>
      <c r="B621" s="111" t="str">
        <f>UPPER('route plans'!B846)</f>
        <v>QUEENSTOWN</v>
      </c>
      <c r="C621" s="111" t="str">
        <f>UPPER('route plans'!C846)</f>
        <v>QUEENSTOWN</v>
      </c>
      <c r="D621" s="111" t="str">
        <f>UPPER('route plans'!D846)</f>
        <v>EASTERN CAPE</v>
      </c>
      <c r="E621" s="111" t="str">
        <f>UPPER('route plans'!E846)</f>
        <v>1A CATHCART RD, QUEENSTOWN, 5319</v>
      </c>
      <c r="F621" s="111" t="str">
        <f>UPPER('route plans'!G846)</f>
        <v>NO</v>
      </c>
      <c r="G621" s="111" t="str">
        <f>UPPER('route plans'!H846)</f>
        <v>BUILDERS EXPRESS</v>
      </c>
      <c r="H621" s="111"/>
      <c r="I621" s="115"/>
      <c r="J621" s="116"/>
      <c r="K621" s="115"/>
      <c r="L621" s="111" t="s">
        <v>8906</v>
      </c>
      <c r="M621" s="111" t="str">
        <f>UPPER('route plans'!N846)</f>
        <v/>
      </c>
      <c r="N621" s="111" t="str">
        <f>UPPER('route plans'!O846)</f>
        <v/>
      </c>
      <c r="O621" s="111"/>
      <c r="P621" s="111"/>
      <c r="Q621" s="111"/>
      <c r="R621" s="111"/>
      <c r="S621" s="111" t="str">
        <f>UPPER('route plans'!T846)</f>
        <v/>
      </c>
      <c r="T621" s="111">
        <f>'route plans'!U846</f>
        <v>0</v>
      </c>
      <c r="U621" s="111"/>
      <c r="V621" s="111"/>
      <c r="W621" s="111">
        <f>'route plans'!X846</f>
        <v>0</v>
      </c>
      <c r="X621" s="111">
        <f>'route plans'!Y846</f>
        <v>0</v>
      </c>
      <c r="Y621" s="111" t="str">
        <f>UPPER('route plans'!Z846)</f>
        <v/>
      </c>
      <c r="Z621" s="111" t="str">
        <f>UPPER('route plans'!AA846)</f>
        <v/>
      </c>
      <c r="AA621" s="111"/>
      <c r="AB621" s="116" t="e">
        <f ca="1">'route plans'!AC846</f>
        <v>#VALUE!</v>
      </c>
      <c r="AC621" s="111"/>
      <c r="AD621" s="111"/>
      <c r="AE621" s="111"/>
      <c r="AF621" s="111"/>
    </row>
    <row r="622" spans="1:32" ht="16.149999999999999" hidden="1" customHeight="1" x14ac:dyDescent="0.25">
      <c r="A622" s="111" t="str">
        <f>UPPER('route plans'!A854)</f>
        <v>BUILDERS EXPRESS RASLOUW</v>
      </c>
      <c r="B622" s="111" t="str">
        <f>UPPER('route plans'!B854)</f>
        <v>WIERDAPARK</v>
      </c>
      <c r="C622" s="111" t="str">
        <f>UPPER('route plans'!C854)</f>
        <v>CENTURION</v>
      </c>
      <c r="D622" s="111" t="str">
        <f>UPPER('route plans'!D854)</f>
        <v>GAUTENG</v>
      </c>
      <c r="E622" s="111" t="str">
        <f>UPPER('route plans'!E854)</f>
        <v>C/O HENDRIK VERWOED DRIVE AND ROOIHUISKR, RASLOUW, WIERDAPARK, CENTURION, 0157</v>
      </c>
      <c r="F622" s="111" t="str">
        <f>UPPER('route plans'!G854)</f>
        <v>NO</v>
      </c>
      <c r="G622" s="111" t="str">
        <f>UPPER('route plans'!H854)</f>
        <v>BUILDERS EXPRESS</v>
      </c>
      <c r="H622" s="111"/>
      <c r="I622" s="115"/>
      <c r="J622" s="116"/>
      <c r="K622" s="115"/>
      <c r="L622" s="111" t="s">
        <v>8906</v>
      </c>
      <c r="M622" s="111" t="str">
        <f>UPPER('route plans'!N854)</f>
        <v>30 DAY</v>
      </c>
      <c r="N622" s="111" t="str">
        <f>UPPER('route plans'!O854)</f>
        <v>N</v>
      </c>
      <c r="O622" s="111"/>
      <c r="P622" s="111"/>
      <c r="Q622" s="111"/>
      <c r="R622" s="111"/>
      <c r="S622" s="111" t="str">
        <f>UPPER('route plans'!T854)</f>
        <v/>
      </c>
      <c r="T622" s="111">
        <f>'route plans'!U854</f>
        <v>860284533</v>
      </c>
      <c r="U622" s="111"/>
      <c r="V622" s="111"/>
      <c r="W622" s="111">
        <f>'route plans'!X854</f>
        <v>0</v>
      </c>
      <c r="X622" s="111">
        <f>'route plans'!Y854</f>
        <v>0</v>
      </c>
      <c r="Y622" s="111" t="str">
        <f>UPPER('route plans'!Z854)</f>
        <v/>
      </c>
      <c r="Z622" s="111" t="str">
        <f>UPPER('route plans'!AA854)</f>
        <v/>
      </c>
      <c r="AA622" s="111"/>
      <c r="AB622" s="116" t="e">
        <f ca="1">'route plans'!AC854</f>
        <v>#VALUE!</v>
      </c>
      <c r="AC622" s="111"/>
      <c r="AD622" s="111"/>
      <c r="AE622" s="111"/>
      <c r="AF622" s="111"/>
    </row>
    <row r="623" spans="1:32" ht="16.149999999999999" hidden="1" customHeight="1" x14ac:dyDescent="0.25">
      <c r="A623" s="111" t="str">
        <f>UPPER('route plans'!A856)</f>
        <v>BUILDERS EXPRESS ROBINDALE</v>
      </c>
      <c r="B623" s="111" t="str">
        <f>UPPER('route plans'!B856)</f>
        <v>JOHANNESBURG</v>
      </c>
      <c r="C623" s="111" t="str">
        <f>UPPER('route plans'!C856)</f>
        <v>JOHANNESBURG</v>
      </c>
      <c r="D623" s="111" t="str">
        <f>UPPER('route plans'!D856)</f>
        <v>GAUTENG</v>
      </c>
      <c r="E623" s="111" t="str">
        <f>UPPER('route plans'!E856)</f>
        <v>50 MALIBONGWE DR, ROBINDALE, RANDBURG, 2194</v>
      </c>
      <c r="F623" s="111" t="str">
        <f>UPPER('route plans'!G856)</f>
        <v>NO</v>
      </c>
      <c r="G623" s="111" t="str">
        <f>UPPER('route plans'!H856)</f>
        <v>BUILDERS EXPRESS</v>
      </c>
      <c r="H623" s="111"/>
      <c r="I623" s="115"/>
      <c r="J623" s="116"/>
      <c r="K623" s="115"/>
      <c r="L623" s="111" t="s">
        <v>8906</v>
      </c>
      <c r="M623" s="111" t="str">
        <f>UPPER('route plans'!N856)</f>
        <v>30 DAYS</v>
      </c>
      <c r="N623" s="111" t="str">
        <f>UPPER('route plans'!O856)</f>
        <v>N</v>
      </c>
      <c r="O623" s="111"/>
      <c r="P623" s="111"/>
      <c r="Q623" s="111"/>
      <c r="R623" s="111"/>
      <c r="S623" s="111" t="str">
        <f>UPPER('route plans'!T856)</f>
        <v/>
      </c>
      <c r="T623" s="111">
        <f>'route plans'!U856</f>
        <v>860284533</v>
      </c>
      <c r="U623" s="111"/>
      <c r="V623" s="111"/>
      <c r="W623" s="111">
        <f>'route plans'!X856</f>
        <v>0</v>
      </c>
      <c r="X623" s="111">
        <f>'route plans'!Y856</f>
        <v>0</v>
      </c>
      <c r="Y623" s="111" t="str">
        <f>UPPER('route plans'!Z856)</f>
        <v/>
      </c>
      <c r="Z623" s="111" t="str">
        <f>UPPER('route plans'!AA856)</f>
        <v/>
      </c>
      <c r="AA623" s="111"/>
      <c r="AB623" s="116" t="e">
        <f ca="1">'route plans'!AC856</f>
        <v>#VALUE!</v>
      </c>
      <c r="AC623" s="111"/>
      <c r="AD623" s="111"/>
      <c r="AE623" s="111"/>
      <c r="AF623" s="111"/>
    </row>
    <row r="624" spans="1:32" ht="16.149999999999999" hidden="1" customHeight="1" x14ac:dyDescent="0.25">
      <c r="A624" s="111" t="str">
        <f>UPPER('route plans'!A858)</f>
        <v>BUILDERS EXPRESS SOUTH COAST</v>
      </c>
      <c r="B624" s="111" t="str">
        <f>UPPER('route plans'!B858)</f>
        <v>SHELLY BEACH</v>
      </c>
      <c r="C624" s="111" t="str">
        <f>UPPER('route plans'!C858)</f>
        <v>SHELLY BEACH</v>
      </c>
      <c r="D624" s="111" t="str">
        <f>UPPER('route plans'!D858)</f>
        <v>KWAZULU-NATAL</v>
      </c>
      <c r="E624" s="111" t="str">
        <f>UPPER('route plans'!E858)</f>
        <v>SHOP 1 SOUTH COAST MALL, IZOTSHA ROAD, SHELLY BEACH, 4265</v>
      </c>
      <c r="F624" s="111" t="str">
        <f>UPPER('route plans'!G858)</f>
        <v>NO</v>
      </c>
      <c r="G624" s="111" t="str">
        <f>UPPER('route plans'!H858)</f>
        <v>BUILDERS EXPRESS</v>
      </c>
      <c r="H624" s="111"/>
      <c r="I624" s="115"/>
      <c r="J624" s="116"/>
      <c r="K624" s="115"/>
      <c r="L624" s="111" t="s">
        <v>8906</v>
      </c>
      <c r="M624" s="111" t="str">
        <f>UPPER('route plans'!N858)</f>
        <v/>
      </c>
      <c r="N624" s="111" t="str">
        <f>UPPER('route plans'!O858)</f>
        <v/>
      </c>
      <c r="O624" s="111"/>
      <c r="P624" s="111"/>
      <c r="Q624" s="111"/>
      <c r="R624" s="111"/>
      <c r="S624" s="111" t="str">
        <f>UPPER('route plans'!T858)</f>
        <v/>
      </c>
      <c r="T624" s="111">
        <f>'route plans'!U858</f>
        <v>0</v>
      </c>
      <c r="U624" s="111"/>
      <c r="V624" s="111"/>
      <c r="W624" s="111">
        <f>'route plans'!X858</f>
        <v>0</v>
      </c>
      <c r="X624" s="111">
        <f>'route plans'!Y858</f>
        <v>0</v>
      </c>
      <c r="Y624" s="111" t="str">
        <f>UPPER('route plans'!Z858)</f>
        <v/>
      </c>
      <c r="Z624" s="111" t="str">
        <f>UPPER('route plans'!AA858)</f>
        <v/>
      </c>
      <c r="AA624" s="111"/>
      <c r="AB624" s="116" t="e">
        <f ca="1">'route plans'!AC858</f>
        <v>#VALUE!</v>
      </c>
      <c r="AC624" s="111"/>
      <c r="AD624" s="111"/>
      <c r="AE624" s="111"/>
      <c r="AF624" s="111"/>
    </row>
    <row r="625" spans="1:32" ht="16.149999999999999" hidden="1" customHeight="1" x14ac:dyDescent="0.25">
      <c r="A625" s="111" t="str">
        <f>UPPER('route plans'!A868)</f>
        <v>BUILDERS EXPRESS SOUTHGATE</v>
      </c>
      <c r="B625" s="111" t="str">
        <f>UPPER('route plans'!B868)</f>
        <v>JOHANNESBURG</v>
      </c>
      <c r="C625" s="111" t="str">
        <f>UPPER('route plans'!C868)</f>
        <v>JOHANNESBURG</v>
      </c>
      <c r="D625" s="111" t="str">
        <f>UPPER('route plans'!D868)</f>
        <v>GAUTENG</v>
      </c>
      <c r="E625" s="111" t="str">
        <f>UPPER('route plans'!E868)</f>
        <v>SOUTHGATE VALUE MART, C/O COLUMBINE AVE &amp; RIFLE RIDGE ROAD, MONDEOR, 2091</v>
      </c>
      <c r="F625" s="111" t="str">
        <f>UPPER('route plans'!G868)</f>
        <v>NO</v>
      </c>
      <c r="G625" s="111" t="str">
        <f>UPPER('route plans'!H868)</f>
        <v>BUILDERS EXPRESS</v>
      </c>
      <c r="H625" s="111"/>
      <c r="I625" s="115"/>
      <c r="J625" s="116"/>
      <c r="K625" s="115"/>
      <c r="L625" s="111" t="s">
        <v>8906</v>
      </c>
      <c r="M625" s="111" t="str">
        <f>UPPER('route plans'!N868)</f>
        <v>30 DAYS</v>
      </c>
      <c r="N625" s="111" t="str">
        <f>UPPER('route plans'!O868)</f>
        <v>N</v>
      </c>
      <c r="O625" s="115"/>
      <c r="P625" s="111"/>
      <c r="Q625" s="111"/>
      <c r="R625" s="111"/>
      <c r="S625" s="111" t="str">
        <f>UPPER('route plans'!T868)</f>
        <v/>
      </c>
      <c r="T625" s="111">
        <f>'route plans'!U868</f>
        <v>0</v>
      </c>
      <c r="U625" s="111"/>
      <c r="V625" s="111"/>
      <c r="W625" s="111">
        <f>'route plans'!X868</f>
        <v>0</v>
      </c>
      <c r="X625" s="111">
        <f>'route plans'!Y868</f>
        <v>0</v>
      </c>
      <c r="Y625" s="111" t="str">
        <f>UPPER('route plans'!Z868)</f>
        <v/>
      </c>
      <c r="Z625" s="111" t="str">
        <f>UPPER('route plans'!AA868)</f>
        <v/>
      </c>
      <c r="AA625" s="111"/>
      <c r="AB625" s="116" t="e">
        <f ca="1">'route plans'!AC868</f>
        <v>#VALUE!</v>
      </c>
      <c r="AC625" s="111"/>
      <c r="AD625" s="111"/>
      <c r="AE625" s="111"/>
      <c r="AF625" s="111"/>
    </row>
    <row r="626" spans="1:32" ht="16.149999999999999" hidden="1" customHeight="1" x14ac:dyDescent="0.25">
      <c r="A626" s="111" t="str">
        <f>UPPER('route plans'!A1706)</f>
        <v>BUILDERS EXPRESS STELLENBOSCH</v>
      </c>
      <c r="B626" s="111" t="str">
        <f>UPPER('route plans'!B1706)</f>
        <v>STELLENBOSCH</v>
      </c>
      <c r="C626" s="111" t="str">
        <f>UPPER('route plans'!C1706)</f>
        <v>STELLENBOSCH</v>
      </c>
      <c r="D626" s="111" t="str">
        <f>UPPER('route plans'!D1706)</f>
        <v>WESTERN CAPE</v>
      </c>
      <c r="E626" s="111" t="str">
        <f>UPPER('route plans'!E1706)</f>
        <v>76 DORP ST, STELLENBOSCH CENTRAL, STELLENBOSCH, 7600</v>
      </c>
      <c r="F626" s="111" t="str">
        <f>UPPER('route plans'!G1706)</f>
        <v>NO</v>
      </c>
      <c r="G626" s="111" t="str">
        <f>UPPER('route plans'!H1706)</f>
        <v>BUILDERS EXPRESS</v>
      </c>
      <c r="H626" s="111"/>
      <c r="I626" s="115"/>
      <c r="J626" s="116"/>
      <c r="K626" s="115"/>
      <c r="L626" s="111" t="s">
        <v>8906</v>
      </c>
      <c r="M626" s="111" t="str">
        <f>UPPER('route plans'!N1706)</f>
        <v/>
      </c>
      <c r="N626" s="111" t="str">
        <f>UPPER('route plans'!O1706)</f>
        <v/>
      </c>
      <c r="O626" s="111"/>
      <c r="P626" s="111"/>
      <c r="Q626" s="111"/>
      <c r="R626" s="111"/>
      <c r="S626" s="111" t="str">
        <f>UPPER('route plans'!T1706)</f>
        <v/>
      </c>
      <c r="T626" s="111">
        <f>'route plans'!U1706</f>
        <v>0</v>
      </c>
      <c r="U626" s="111"/>
      <c r="V626" s="111"/>
      <c r="W626" s="111">
        <f>'route plans'!X1706</f>
        <v>0</v>
      </c>
      <c r="X626" s="111">
        <f>'route plans'!Y1706</f>
        <v>0</v>
      </c>
      <c r="Y626" s="111" t="str">
        <f>UPPER('route plans'!Z1706)</f>
        <v/>
      </c>
      <c r="Z626" s="111" t="str">
        <f>UPPER('route plans'!AA1706)</f>
        <v/>
      </c>
      <c r="AA626" s="111"/>
      <c r="AB626" s="116" t="e">
        <f ca="1">'route plans'!AC1706</f>
        <v>#VALUE!</v>
      </c>
      <c r="AC626" s="111"/>
      <c r="AD626" s="111"/>
      <c r="AE626" s="111"/>
      <c r="AF626" s="111"/>
    </row>
    <row r="627" spans="1:32" ht="16.149999999999999" hidden="1" customHeight="1" x14ac:dyDescent="0.25">
      <c r="A627" s="111" t="str">
        <f>UPPER('route plans'!A874)</f>
        <v>BUILDERS EXPRESS SUNWARD PARK</v>
      </c>
      <c r="B627" s="111" t="str">
        <f>UPPER('route plans'!B874)</f>
        <v>JOHANNESBURG</v>
      </c>
      <c r="C627" s="111" t="str">
        <f>UPPER('route plans'!C874)</f>
        <v>JOHANNESBURG</v>
      </c>
      <c r="D627" s="111" t="str">
        <f>UPPER('route plans'!D874)</f>
        <v>GAUTENG</v>
      </c>
      <c r="E627" s="111" t="str">
        <f>UPPER('route plans'!E874)</f>
        <v>SUNWARD PARK LIFESTYLE CENTRE, CR KINGFISHER AVE AND TRICHARDTS ROAD, SUNWARD PARK, BOKSBURG, 1459</v>
      </c>
      <c r="F627" s="111" t="str">
        <f>UPPER('route plans'!G874)</f>
        <v>NO</v>
      </c>
      <c r="G627" s="111" t="str">
        <f>UPPER('route plans'!H874)</f>
        <v>BUILDERS EXPRESS</v>
      </c>
      <c r="H627" s="111"/>
      <c r="I627" s="115"/>
      <c r="J627" s="116"/>
      <c r="K627" s="115"/>
      <c r="L627" s="111" t="s">
        <v>8906</v>
      </c>
      <c r="M627" s="111" t="str">
        <f>UPPER('route plans'!N874)</f>
        <v>30 DAYS</v>
      </c>
      <c r="N627" s="111" t="str">
        <f>UPPER('route plans'!O874)</f>
        <v>NO</v>
      </c>
      <c r="O627" s="111"/>
      <c r="P627" s="111"/>
      <c r="Q627" s="111"/>
      <c r="R627" s="111"/>
      <c r="S627" s="111" t="str">
        <f>UPPER('route plans'!T874)</f>
        <v/>
      </c>
      <c r="T627" s="111">
        <f>'route plans'!U874</f>
        <v>0</v>
      </c>
      <c r="U627" s="111"/>
      <c r="V627" s="111"/>
      <c r="W627" s="111">
        <f>'route plans'!X874</f>
        <v>0</v>
      </c>
      <c r="X627" s="111">
        <f>'route plans'!Y874</f>
        <v>0</v>
      </c>
      <c r="Y627" s="111" t="str">
        <f>UPPER('route plans'!Z874)</f>
        <v/>
      </c>
      <c r="Z627" s="111" t="str">
        <f>UPPER('route plans'!AA874)</f>
        <v/>
      </c>
      <c r="AA627" s="111"/>
      <c r="AB627" s="116" t="e">
        <f ca="1">'route plans'!AC874</f>
        <v>#VALUE!</v>
      </c>
      <c r="AC627" s="111"/>
      <c r="AD627" s="111"/>
      <c r="AE627" s="111"/>
      <c r="AF627" s="111"/>
    </row>
    <row r="628" spans="1:32" ht="16.149999999999999" hidden="1" customHeight="1" x14ac:dyDescent="0.25">
      <c r="A628" s="111" t="str">
        <f>UPPER('route plans'!A880)</f>
        <v>BUILDERS EXPRESS THOHOYANDOU</v>
      </c>
      <c r="B628" s="111" t="str">
        <f>UPPER('route plans'!B880)</f>
        <v>THOHOYANDOU</v>
      </c>
      <c r="C628" s="111" t="str">
        <f>UPPER('route plans'!C880)</f>
        <v>THOHOYANDOU</v>
      </c>
      <c r="D628" s="111" t="str">
        <f>UPPER('route plans'!D880)</f>
        <v>LIMPOPO</v>
      </c>
      <c r="E628" s="111" t="str">
        <f>UPPER('route plans'!E880)</f>
        <v>THAVHANI MALL, THOHOYANDOU-K, THOHOYANDOU, 0950</v>
      </c>
      <c r="F628" s="111" t="str">
        <f>UPPER('route plans'!G880)</f>
        <v>NO</v>
      </c>
      <c r="G628" s="111" t="str">
        <f>UPPER('route plans'!H880)</f>
        <v>BUILDERS EXPRESS</v>
      </c>
      <c r="H628" s="111"/>
      <c r="I628" s="115"/>
      <c r="J628" s="116"/>
      <c r="K628" s="115"/>
      <c r="L628" s="111" t="s">
        <v>8906</v>
      </c>
      <c r="M628" s="111" t="str">
        <f>UPPER('route plans'!N880)</f>
        <v/>
      </c>
      <c r="N628" s="111" t="str">
        <f>UPPER('route plans'!O880)</f>
        <v/>
      </c>
      <c r="O628" s="111"/>
      <c r="P628" s="111"/>
      <c r="Q628" s="111"/>
      <c r="R628" s="111"/>
      <c r="S628" s="111" t="str">
        <f>UPPER('route plans'!T880)</f>
        <v/>
      </c>
      <c r="T628" s="111">
        <f>'route plans'!U880</f>
        <v>0</v>
      </c>
      <c r="U628" s="111"/>
      <c r="V628" s="111"/>
      <c r="W628" s="111">
        <f>'route plans'!X880</f>
        <v>0</v>
      </c>
      <c r="X628" s="111">
        <f>'route plans'!Y880</f>
        <v>0</v>
      </c>
      <c r="Y628" s="111" t="str">
        <f>UPPER('route plans'!Z880)</f>
        <v/>
      </c>
      <c r="Z628" s="111" t="str">
        <f>UPPER('route plans'!AA880)</f>
        <v/>
      </c>
      <c r="AA628" s="111"/>
      <c r="AB628" s="116" t="e">
        <f ca="1">'route plans'!AC880</f>
        <v>#VALUE!</v>
      </c>
      <c r="AC628" s="111"/>
      <c r="AD628" s="111"/>
      <c r="AE628" s="111"/>
      <c r="AF628" s="111"/>
    </row>
    <row r="629" spans="1:32" ht="16.149999999999999" hidden="1" customHeight="1" x14ac:dyDescent="0.25">
      <c r="A629" s="111" t="str">
        <f>UPPER('route plans'!A884)</f>
        <v>BUILDERS EXPRESS UITENHAGE</v>
      </c>
      <c r="B629" s="111" t="str">
        <f>UPPER('route plans'!B884)</f>
        <v>UITENHAGE</v>
      </c>
      <c r="C629" s="111" t="str">
        <f>UPPER('route plans'!C884)</f>
        <v>UITENHAGE</v>
      </c>
      <c r="D629" s="111" t="str">
        <f>UPPER('route plans'!D884)</f>
        <v>EASTERN CAPE</v>
      </c>
      <c r="E629" s="111" t="str">
        <f>UPPER('route plans'!E884)</f>
        <v>QUEEN MARY SHOPPING CENTRE, QUEEN MARY CRESCENT, KARIEGA, 6229</v>
      </c>
      <c r="F629" s="111" t="str">
        <f>UPPER('route plans'!G884)</f>
        <v>NO</v>
      </c>
      <c r="G629" s="111" t="str">
        <f>UPPER('route plans'!H884)</f>
        <v>BUILDERS EXPRESS</v>
      </c>
      <c r="H629" s="111"/>
      <c r="I629" s="115"/>
      <c r="J629" s="116"/>
      <c r="K629" s="115"/>
      <c r="L629" s="111" t="s">
        <v>8906</v>
      </c>
      <c r="M629" s="111" t="str">
        <f>UPPER('route plans'!N884)</f>
        <v/>
      </c>
      <c r="N629" s="111" t="str">
        <f>UPPER('route plans'!O884)</f>
        <v/>
      </c>
      <c r="O629" s="115"/>
      <c r="P629" s="111"/>
      <c r="Q629" s="111"/>
      <c r="R629" s="111"/>
      <c r="S629" s="111" t="str">
        <f>UPPER('route plans'!T884)</f>
        <v/>
      </c>
      <c r="T629" s="117">
        <f>'route plans'!U884</f>
        <v>0</v>
      </c>
      <c r="U629" s="111"/>
      <c r="V629" s="111"/>
      <c r="W629" s="115">
        <f>'route plans'!X884</f>
        <v>0</v>
      </c>
      <c r="X629" s="116">
        <f>'route plans'!Y884</f>
        <v>0</v>
      </c>
      <c r="Y629" s="111" t="str">
        <f>UPPER('route plans'!Z884)</f>
        <v/>
      </c>
      <c r="Z629" s="111" t="str">
        <f>UPPER('route plans'!AA884)</f>
        <v/>
      </c>
      <c r="AA629" s="115"/>
      <c r="AB629" s="116" t="e">
        <f ca="1">'route plans'!AC884</f>
        <v>#VALUE!</v>
      </c>
      <c r="AC629" s="111"/>
      <c r="AD629" s="111"/>
      <c r="AE629" s="111"/>
      <c r="AF629" s="111"/>
    </row>
    <row r="630" spans="1:32" ht="16.149999999999999" hidden="1" customHeight="1" x14ac:dyDescent="0.25">
      <c r="A630" s="111" t="str">
        <f>UPPER('route plans'!A887)</f>
        <v>BUILDERS EXPRESS UMGENI ROAD (CONV)</v>
      </c>
      <c r="B630" s="111" t="str">
        <f>UPPER('route plans'!B887)</f>
        <v>DURBAN</v>
      </c>
      <c r="C630" s="111" t="str">
        <f>UPPER('route plans'!C887)</f>
        <v>DURBAN</v>
      </c>
      <c r="D630" s="111" t="str">
        <f>UPPER('route plans'!D887)</f>
        <v>KWAZULU-NATAL</v>
      </c>
      <c r="E630" s="111" t="str">
        <f>UPPER('route plans'!E887)</f>
        <v>369 UMGENI RD, GREYVILLE, DURBAN, 4001</v>
      </c>
      <c r="F630" s="111" t="str">
        <f>UPPER('route plans'!G887)</f>
        <v>NO</v>
      </c>
      <c r="G630" s="111" t="str">
        <f>UPPER('route plans'!H887)</f>
        <v>BUILDERS EXPRESS</v>
      </c>
      <c r="H630" s="111"/>
      <c r="I630" s="115"/>
      <c r="J630" s="116"/>
      <c r="K630" s="115"/>
      <c r="L630" s="111" t="s">
        <v>8906</v>
      </c>
      <c r="M630" s="111" t="str">
        <f>UPPER('route plans'!N887)</f>
        <v/>
      </c>
      <c r="N630" s="111" t="str">
        <f>UPPER('route plans'!O887)</f>
        <v/>
      </c>
      <c r="O630" s="115"/>
      <c r="P630" s="111"/>
      <c r="Q630" s="111"/>
      <c r="R630" s="111"/>
      <c r="S630" s="111" t="str">
        <f>UPPER('route plans'!T887)</f>
        <v/>
      </c>
      <c r="T630" s="111">
        <f>'route plans'!U887</f>
        <v>0</v>
      </c>
      <c r="U630" s="111"/>
      <c r="V630" s="111"/>
      <c r="W630" s="111">
        <f>'route plans'!X887</f>
        <v>0</v>
      </c>
      <c r="X630" s="111">
        <f>'route plans'!Y887</f>
        <v>0</v>
      </c>
      <c r="Y630" s="111" t="str">
        <f>UPPER('route plans'!Z887)</f>
        <v/>
      </c>
      <c r="Z630" s="111" t="str">
        <f>UPPER('route plans'!AA887)</f>
        <v/>
      </c>
      <c r="AA630" s="111"/>
      <c r="AB630" s="116" t="e">
        <f ca="1">'route plans'!AC887</f>
        <v>#VALUE!</v>
      </c>
      <c r="AC630" s="111"/>
      <c r="AD630" s="111"/>
      <c r="AE630" s="111"/>
      <c r="AF630" s="111"/>
    </row>
    <row r="631" spans="1:32" ht="16.149999999999999" hidden="1" customHeight="1" x14ac:dyDescent="0.25">
      <c r="A631" s="111" t="str">
        <f>UPPER('route plans'!A889)</f>
        <v>BUILDERS EXPRESS UMHLANGA</v>
      </c>
      <c r="B631" s="111" t="str">
        <f>UPPER('route plans'!B889)</f>
        <v>DURBAN</v>
      </c>
      <c r="C631" s="111" t="str">
        <f>UPPER('route plans'!C889)</f>
        <v>DURBAN</v>
      </c>
      <c r="D631" s="111" t="str">
        <f>UPPER('route plans'!D889)</f>
        <v>KWAZULU-NATAL</v>
      </c>
      <c r="E631" s="111" t="str">
        <f>UPPER('route plans'!E889)</f>
        <v>SHOP 200, THE CRESCENT, 1 SUNSET CRESCENT, UMHLANGA RIDGE, UMHLANGA ROCKS, 4319</v>
      </c>
      <c r="F631" s="111" t="str">
        <f>UPPER('route plans'!G889)</f>
        <v>NO</v>
      </c>
      <c r="G631" s="111" t="str">
        <f>UPPER('route plans'!H889)</f>
        <v>BUILDERS EXPRESS</v>
      </c>
      <c r="H631" s="111"/>
      <c r="I631" s="115"/>
      <c r="J631" s="116"/>
      <c r="K631" s="115"/>
      <c r="L631" s="111" t="s">
        <v>8906</v>
      </c>
      <c r="M631" s="111" t="str">
        <f>UPPER('route plans'!N889)</f>
        <v/>
      </c>
      <c r="N631" s="111" t="str">
        <f>UPPER('route plans'!O889)</f>
        <v/>
      </c>
      <c r="O631" s="115"/>
      <c r="P631" s="111"/>
      <c r="Q631" s="111"/>
      <c r="R631" s="111"/>
      <c r="S631" s="111" t="str">
        <f>UPPER('route plans'!T889)</f>
        <v/>
      </c>
      <c r="T631" s="111">
        <f>'route plans'!U889</f>
        <v>0</v>
      </c>
      <c r="U631" s="111"/>
      <c r="V631" s="111"/>
      <c r="W631" s="111">
        <f>'route plans'!X889</f>
        <v>0</v>
      </c>
      <c r="X631" s="111">
        <f>'route plans'!Y889</f>
        <v>0</v>
      </c>
      <c r="Y631" s="111" t="str">
        <f>UPPER('route plans'!Z889)</f>
        <v/>
      </c>
      <c r="Z631" s="111" t="str">
        <f>UPPER('route plans'!AA889)</f>
        <v/>
      </c>
      <c r="AA631" s="111"/>
      <c r="AB631" s="116" t="e">
        <f ca="1">'route plans'!AC889</f>
        <v>#VALUE!</v>
      </c>
      <c r="AC631" s="111"/>
      <c r="AD631" s="111"/>
      <c r="AE631" s="111"/>
      <c r="AF631" s="111"/>
    </row>
    <row r="632" spans="1:32" ht="16.149999999999999" hidden="1" customHeight="1" x14ac:dyDescent="0.25">
      <c r="A632" s="111" t="str">
        <f>UPPER('route plans'!A2209)</f>
        <v>BUILDERS EXPRESS VREDENBURG</v>
      </c>
      <c r="B632" s="111" t="str">
        <f>UPPER('route plans'!B2209)</f>
        <v>VREDENBURG</v>
      </c>
      <c r="C632" s="111" t="str">
        <f>UPPER('route plans'!C2209)</f>
        <v>VREDENBURG</v>
      </c>
      <c r="D632" s="111" t="str">
        <f>UPPER('route plans'!D2209)</f>
        <v>WESTERN CAPE</v>
      </c>
      <c r="E632" s="111" t="str">
        <f>UPPER('route plans'!E2209)</f>
        <v>CORNER WEST RIDGE BOULEVARD AND, SALDANHA RD, VREDENBURG, 7380</v>
      </c>
      <c r="F632" s="111" t="str">
        <f>UPPER('route plans'!G2209)</f>
        <v>NO</v>
      </c>
      <c r="G632" s="111" t="str">
        <f>UPPER('route plans'!H2209)</f>
        <v>BUILDERS EXPRESS</v>
      </c>
      <c r="H632" s="111"/>
      <c r="I632" s="115"/>
      <c r="J632" s="116"/>
      <c r="K632" s="115"/>
      <c r="L632" s="111" t="s">
        <v>8906</v>
      </c>
      <c r="M632" s="111" t="str">
        <f>UPPER('route plans'!N2209)</f>
        <v/>
      </c>
      <c r="N632" s="111" t="str">
        <f>UPPER('route plans'!O2209)</f>
        <v/>
      </c>
      <c r="O632" s="111"/>
      <c r="P632" s="111"/>
      <c r="Q632" s="111"/>
      <c r="R632" s="111"/>
      <c r="S632" s="111" t="str">
        <f>UPPER('route plans'!T2209)</f>
        <v/>
      </c>
      <c r="T632" s="111">
        <f>'route plans'!U2209</f>
        <v>0</v>
      </c>
      <c r="U632" s="111"/>
      <c r="V632" s="111"/>
      <c r="W632" s="111">
        <f>'route plans'!X2209</f>
        <v>0</v>
      </c>
      <c r="X632" s="111">
        <f>'route plans'!Y2209</f>
        <v>0</v>
      </c>
      <c r="Y632" s="111" t="str">
        <f>UPPER('route plans'!Z2209)</f>
        <v/>
      </c>
      <c r="Z632" s="111" t="str">
        <f>UPPER('route plans'!AA2209)</f>
        <v>WBOOSEN@TAGRI.CO.ZA</v>
      </c>
      <c r="AA632" s="118"/>
      <c r="AB632" s="116">
        <f ca="1">'route plans'!AC2209</f>
        <v>823</v>
      </c>
      <c r="AC632" s="111"/>
      <c r="AD632" s="111"/>
      <c r="AE632" s="111"/>
      <c r="AF632" s="111"/>
    </row>
    <row r="633" spans="1:32" ht="16.149999999999999" hidden="1" customHeight="1" x14ac:dyDescent="0.25">
      <c r="A633" s="111" t="str">
        <f>UPPER('route plans'!A902)</f>
        <v>BUILDERS EXPRESS WALKER DRIVE</v>
      </c>
      <c r="B633" s="111" t="str">
        <f>UPPER('route plans'!B902)</f>
        <v>GQEBERHA</v>
      </c>
      <c r="C633" s="111" t="str">
        <f>UPPER('route plans'!C902)</f>
        <v>GQEBERHA</v>
      </c>
      <c r="D633" s="111" t="str">
        <f>UPPER('route plans'!D902)</f>
        <v>EASTERN CAPE</v>
      </c>
      <c r="E633" s="111" t="str">
        <f>UPPER('route plans'!E902)</f>
        <v>SHOP 4, WALKER DRIVE, SHOPPING CENTRE, KABEGA PARK, GQEBERHA, 6025</v>
      </c>
      <c r="F633" s="111" t="str">
        <f>UPPER('route plans'!G902)</f>
        <v>NO</v>
      </c>
      <c r="G633" s="111" t="str">
        <f>UPPER('route plans'!H902)</f>
        <v>BUILDERS EXPRESS</v>
      </c>
      <c r="H633" s="111"/>
      <c r="I633" s="115"/>
      <c r="J633" s="116"/>
      <c r="K633" s="115"/>
      <c r="L633" s="111" t="s">
        <v>8906</v>
      </c>
      <c r="M633" s="111" t="str">
        <f>UPPER('route plans'!N902)</f>
        <v/>
      </c>
      <c r="N633" s="111" t="str">
        <f>UPPER('route plans'!O902)</f>
        <v/>
      </c>
      <c r="O633" s="111"/>
      <c r="P633" s="111"/>
      <c r="Q633" s="111"/>
      <c r="R633" s="111"/>
      <c r="S633" s="111" t="str">
        <f>UPPER('route plans'!T902)</f>
        <v/>
      </c>
      <c r="T633" s="111">
        <f>'route plans'!U902</f>
        <v>0</v>
      </c>
      <c r="U633" s="111"/>
      <c r="V633" s="111"/>
      <c r="W633" s="111">
        <f>'route plans'!X902</f>
        <v>0</v>
      </c>
      <c r="X633" s="111">
        <f>'route plans'!Y902</f>
        <v>0</v>
      </c>
      <c r="Y633" s="111" t="str">
        <f>UPPER('route plans'!Z902)</f>
        <v/>
      </c>
      <c r="Z633" s="111" t="str">
        <f>UPPER('route plans'!AA902)</f>
        <v/>
      </c>
      <c r="AA633" s="111"/>
      <c r="AB633" s="116" t="e">
        <f ca="1">'route plans'!AC902</f>
        <v>#VALUE!</v>
      </c>
      <c r="AC633" s="111"/>
      <c r="AD633" s="111"/>
      <c r="AE633" s="111"/>
      <c r="AF633" s="111"/>
    </row>
    <row r="634" spans="1:32" ht="16.149999999999999" hidden="1" customHeight="1" x14ac:dyDescent="0.25">
      <c r="A634" s="111" t="str">
        <f>UPPER('route plans'!A915)</f>
        <v>BUILDERS EXPRESS WALMER</v>
      </c>
      <c r="B634" s="111" t="str">
        <f>UPPER('route plans'!B915)</f>
        <v>GQEBERHA</v>
      </c>
      <c r="C634" s="111" t="str">
        <f>UPPER('route plans'!C915)</f>
        <v>GQEBERHA</v>
      </c>
      <c r="D634" s="111" t="str">
        <f>UPPER('route plans'!D915)</f>
        <v>EASTERN CAPE</v>
      </c>
      <c r="E634" s="111" t="str">
        <f>UPPER('route plans'!E915)</f>
        <v>122 MAIN RD, WALMER, GQEBERHA, 6070</v>
      </c>
      <c r="F634" s="111" t="str">
        <f>UPPER('route plans'!G915)</f>
        <v>NO</v>
      </c>
      <c r="G634" s="111" t="str">
        <f>UPPER('route plans'!H915)</f>
        <v>BUILDERS EXPRESS</v>
      </c>
      <c r="H634" s="111"/>
      <c r="I634" s="115"/>
      <c r="J634" s="116"/>
      <c r="K634" s="115"/>
      <c r="L634" s="111" t="s">
        <v>8906</v>
      </c>
      <c r="M634" s="111" t="str">
        <f>UPPER('route plans'!N915)</f>
        <v/>
      </c>
      <c r="N634" s="111" t="str">
        <f>UPPER('route plans'!O915)</f>
        <v/>
      </c>
      <c r="O634" s="111"/>
      <c r="P634" s="111"/>
      <c r="Q634" s="111"/>
      <c r="R634" s="111"/>
      <c r="S634" s="111" t="str">
        <f>UPPER('route plans'!T915)</f>
        <v/>
      </c>
      <c r="T634" s="111">
        <f>'route plans'!U915</f>
        <v>0</v>
      </c>
      <c r="U634" s="111"/>
      <c r="V634" s="111"/>
      <c r="W634" s="111">
        <f>'route plans'!X915</f>
        <v>0</v>
      </c>
      <c r="X634" s="111">
        <f>'route plans'!Y915</f>
        <v>0</v>
      </c>
      <c r="Y634" s="111" t="str">
        <f>UPPER('route plans'!Z915)</f>
        <v/>
      </c>
      <c r="Z634" s="111" t="str">
        <f>UPPER('route plans'!AA915)</f>
        <v/>
      </c>
      <c r="AA634" s="111"/>
      <c r="AB634" s="116" t="e">
        <f ca="1">'route plans'!AC915</f>
        <v>#VALUE!</v>
      </c>
      <c r="AC634" s="111"/>
      <c r="AD634" s="111"/>
      <c r="AE634" s="111"/>
      <c r="AF634" s="111"/>
    </row>
    <row r="635" spans="1:32" ht="16.149999999999999" hidden="1" customHeight="1" x14ac:dyDescent="0.25">
      <c r="A635" s="111" t="str">
        <f>UPPER('route plans'!A2203)</f>
        <v>BUILDERS EXPRESS WILLOWBRIDGE</v>
      </c>
      <c r="B635" s="111" t="str">
        <f>UPPER('route plans'!B2203)</f>
        <v>TYGER VALLEY</v>
      </c>
      <c r="C635" s="111" t="str">
        <f>UPPER('route plans'!C2203)</f>
        <v>TYGER VALLEY</v>
      </c>
      <c r="D635" s="111" t="str">
        <f>UPPER('route plans'!D2203)</f>
        <v>WESTERN CAPE</v>
      </c>
      <c r="E635" s="111" t="str">
        <f>UPPER('route plans'!E2203)</f>
        <v>SHOP 12, WILLOWBRIDGE, OLD OAK ROAD, KENRIDGE, BELLVILLE</v>
      </c>
      <c r="F635" s="111" t="str">
        <f>UPPER('route plans'!G2203)</f>
        <v>NO</v>
      </c>
      <c r="G635" s="111" t="str">
        <f>UPPER('route plans'!H2203)</f>
        <v>BUILDERS EXPRESS</v>
      </c>
      <c r="H635" s="111"/>
      <c r="I635" s="115"/>
      <c r="J635" s="116"/>
      <c r="K635" s="115"/>
      <c r="L635" s="111" t="s">
        <v>8906</v>
      </c>
      <c r="M635" s="111" t="str">
        <f>UPPER('route plans'!N2203)</f>
        <v/>
      </c>
      <c r="N635" s="111" t="str">
        <f>UPPER('route plans'!O2203)</f>
        <v/>
      </c>
      <c r="O635" s="111"/>
      <c r="P635" s="111"/>
      <c r="Q635" s="111"/>
      <c r="R635" s="111"/>
      <c r="S635" s="111" t="str">
        <f>UPPER('route plans'!T2203)</f>
        <v/>
      </c>
      <c r="T635" s="111">
        <f>'route plans'!U2203</f>
        <v>0</v>
      </c>
      <c r="U635" s="111"/>
      <c r="V635" s="111"/>
      <c r="W635" s="111">
        <f>'route plans'!X2203</f>
        <v>0</v>
      </c>
      <c r="X635" s="111">
        <f>'route plans'!Y2203</f>
        <v>0</v>
      </c>
      <c r="Y635" s="111" t="str">
        <f>UPPER('route plans'!Z2203)</f>
        <v/>
      </c>
      <c r="Z635" s="111" t="str">
        <f>UPPER('route plans'!AA2203)</f>
        <v>ANDRE@SSK.CO.ZA</v>
      </c>
      <c r="AA635" s="118"/>
      <c r="AB635" s="116">
        <f ca="1">'route plans'!AC2203</f>
        <v>823</v>
      </c>
      <c r="AC635" s="111"/>
      <c r="AD635" s="111"/>
      <c r="AE635" s="111"/>
      <c r="AF635" s="111"/>
    </row>
    <row r="636" spans="1:32" ht="16.149999999999999" hidden="1" customHeight="1" x14ac:dyDescent="0.25">
      <c r="A636" s="111" t="str">
        <f>UPPER('route plans'!A918)</f>
        <v>BUILDERS EXPRESS WONDERPARK</v>
      </c>
      <c r="B636" s="111" t="str">
        <f>UPPER('route plans'!B918)</f>
        <v>WONDERPARK</v>
      </c>
      <c r="C636" s="111" t="str">
        <f>UPPER('route plans'!C918)</f>
        <v>PRETORIA</v>
      </c>
      <c r="D636" s="111" t="str">
        <f>UPPER('route plans'!D918)</f>
        <v>GAUTENG</v>
      </c>
      <c r="E636" s="111" t="str">
        <f>UPPER('route plans'!E918)</f>
        <v>WONDERPARK SHOPPING CENTRE C/O BRITS ROAD AND, HEINRICH AVE, KARENPARK, PRETORIA, 0182</v>
      </c>
      <c r="F636" s="111" t="str">
        <f>UPPER('route plans'!G918)</f>
        <v>NO</v>
      </c>
      <c r="G636" s="111" t="str">
        <f>UPPER('route plans'!H918)</f>
        <v>BUILDERS EXPRESS</v>
      </c>
      <c r="H636" s="111"/>
      <c r="I636" s="115"/>
      <c r="J636" s="116"/>
      <c r="K636" s="115"/>
      <c r="L636" s="111" t="s">
        <v>8906</v>
      </c>
      <c r="M636" s="111" t="str">
        <f>UPPER('route plans'!N918)</f>
        <v/>
      </c>
      <c r="N636" s="111" t="str">
        <f>UPPER('route plans'!O918)</f>
        <v/>
      </c>
      <c r="O636" s="115"/>
      <c r="P636" s="111"/>
      <c r="Q636" s="111"/>
      <c r="R636" s="111"/>
      <c r="S636" s="111" t="str">
        <f>UPPER('route plans'!T918)</f>
        <v/>
      </c>
      <c r="T636" s="111">
        <f>'route plans'!U918</f>
        <v>860284533</v>
      </c>
      <c r="U636" s="111"/>
      <c r="V636" s="111"/>
      <c r="W636" s="111">
        <f>'route plans'!X918</f>
        <v>0</v>
      </c>
      <c r="X636" s="111">
        <f>'route plans'!Y918</f>
        <v>0</v>
      </c>
      <c r="Y636" s="111" t="str">
        <f>UPPER('route plans'!Z918)</f>
        <v/>
      </c>
      <c r="Z636" s="111" t="str">
        <f>UPPER('route plans'!AA918)</f>
        <v/>
      </c>
      <c r="AA636" s="111"/>
      <c r="AB636" s="116" t="e">
        <f ca="1">'route plans'!AC918</f>
        <v>#VALUE!</v>
      </c>
      <c r="AC636" s="111"/>
      <c r="AD636" s="111"/>
      <c r="AE636" s="111"/>
      <c r="AF636" s="111"/>
    </row>
    <row r="637" spans="1:32" ht="16.149999999999999" hidden="1" customHeight="1" x14ac:dyDescent="0.25">
      <c r="A637" s="111" t="str">
        <f>UPPER('route plans'!A2216)</f>
        <v>BUILDERS EXPRESS WORCESTER</v>
      </c>
      <c r="B637" s="111" t="str">
        <f>UPPER('route plans'!B2216)</f>
        <v>WORCESTER</v>
      </c>
      <c r="C637" s="111" t="str">
        <f>UPPER('route plans'!C2216)</f>
        <v>WORCESTER</v>
      </c>
      <c r="D637" s="111" t="str">
        <f>UPPER('route plans'!D2216)</f>
        <v>WESTERN CAPE</v>
      </c>
      <c r="E637" s="111" t="str">
        <f>UPPER('route plans'!E2216)</f>
        <v>26-30 MOUNTAIN MILL DR, HOSPITAL HILL, WORCESTER, 6850</v>
      </c>
      <c r="F637" s="111" t="str">
        <f>UPPER('route plans'!G2216)</f>
        <v>NO</v>
      </c>
      <c r="G637" s="111" t="str">
        <f>UPPER('route plans'!H2216)</f>
        <v>BUILDERS EXPRESS</v>
      </c>
      <c r="H637" s="111"/>
      <c r="I637" s="115"/>
      <c r="J637" s="116"/>
      <c r="K637" s="115"/>
      <c r="L637" s="111" t="s">
        <v>8906</v>
      </c>
      <c r="M637" s="111" t="str">
        <f>UPPER('route plans'!N2216)</f>
        <v/>
      </c>
      <c r="N637" s="111" t="str">
        <f>UPPER('route plans'!O2216)</f>
        <v/>
      </c>
      <c r="O637" s="111"/>
      <c r="P637" s="111"/>
      <c r="Q637" s="111"/>
      <c r="R637" s="111"/>
      <c r="S637" s="111" t="str">
        <f>UPPER('route plans'!T2216)</f>
        <v/>
      </c>
      <c r="T637" s="111">
        <f>'route plans'!U2216</f>
        <v>0</v>
      </c>
      <c r="U637" s="111"/>
      <c r="V637" s="111"/>
      <c r="W637" s="111">
        <f>'route plans'!X2216</f>
        <v>0</v>
      </c>
      <c r="X637" s="111">
        <f>'route plans'!Y2216</f>
        <v>0</v>
      </c>
      <c r="Y637" s="111" t="str">
        <f>UPPER('route plans'!Z2216)</f>
        <v/>
      </c>
      <c r="Z637" s="111" t="str">
        <f>UPPER('route plans'!AA2216)</f>
        <v>KKENNEDY@TAGRI.CO.ZA</v>
      </c>
      <c r="AA637" s="118"/>
      <c r="AB637" s="116">
        <f ca="1">'route plans'!AC2216</f>
        <v>823</v>
      </c>
      <c r="AC637" s="111"/>
      <c r="AD637" s="111"/>
      <c r="AE637" s="111"/>
      <c r="AF637" s="111"/>
    </row>
    <row r="638" spans="1:32" ht="16.149999999999999" hidden="1" customHeight="1" x14ac:dyDescent="0.25">
      <c r="A638" s="111" t="str">
        <f>UPPER('route plans'!A886)</f>
        <v>BUILDERS HARDWARE</v>
      </c>
      <c r="B638" s="111" t="str">
        <f>UPPER('route plans'!B886)</f>
        <v>HAZYVIEW</v>
      </c>
      <c r="C638" s="111" t="str">
        <f>UPPER('route plans'!C886)</f>
        <v>HAZYVIEW</v>
      </c>
      <c r="D638" s="111" t="str">
        <f>UPPER('route plans'!D886)</f>
        <v>MPUMALANGA</v>
      </c>
      <c r="E638" s="111" t="str">
        <f>UPPER('route plans'!E886)</f>
        <v>MAHUSHU</v>
      </c>
      <c r="F638" s="111" t="str">
        <f>UPPER('route plans'!G886)</f>
        <v>NO</v>
      </c>
      <c r="G638" s="111" t="str">
        <f>UPPER('route plans'!H886)</f>
        <v>BUILDERS WAREHOUSE</v>
      </c>
      <c r="H638" s="111"/>
      <c r="I638" s="115"/>
      <c r="J638" s="116"/>
      <c r="K638" s="115"/>
      <c r="L638" s="111" t="s">
        <v>8906</v>
      </c>
      <c r="M638" s="111" t="str">
        <f>UPPER('route plans'!N886)</f>
        <v>N/A</v>
      </c>
      <c r="N638" s="111" t="str">
        <f>UPPER('route plans'!O886)</f>
        <v>NO</v>
      </c>
      <c r="O638" s="115"/>
      <c r="P638" s="111"/>
      <c r="Q638" s="111"/>
      <c r="R638" s="111"/>
      <c r="S638" s="111" t="str">
        <f>UPPER('route plans'!T886)</f>
        <v/>
      </c>
      <c r="T638" s="111" t="str">
        <f>'route plans'!U886</f>
        <v>0137985111</v>
      </c>
      <c r="U638" s="111"/>
      <c r="V638" s="111"/>
      <c r="W638" s="111">
        <f>'route plans'!X886</f>
        <v>0</v>
      </c>
      <c r="X638" s="116">
        <f>'route plans'!Y886</f>
        <v>0</v>
      </c>
      <c r="Y638" s="111" t="str">
        <f>UPPER('route plans'!Z886)</f>
        <v/>
      </c>
      <c r="Z638" s="111" t="str">
        <f>UPPER('route plans'!AA886)</f>
        <v>DEVLANDERMELO@GMAIL.COM</v>
      </c>
      <c r="AA638" s="118"/>
      <c r="AB638" s="116" t="e">
        <f ca="1">'route plans'!AC886</f>
        <v>#VALUE!</v>
      </c>
      <c r="AC638" s="111"/>
      <c r="AD638" s="111"/>
      <c r="AE638" s="111"/>
      <c r="AF638" s="111"/>
    </row>
    <row r="639" spans="1:32" ht="16.149999999999999" hidden="1" customHeight="1" x14ac:dyDescent="0.25">
      <c r="A639" s="111" t="str">
        <f>UPPER('route plans'!A920)</f>
        <v xml:space="preserve">BUILDERS HARDWARE  ZEERUST </v>
      </c>
      <c r="B639" s="111" t="str">
        <f>UPPER('route plans'!B920)</f>
        <v>ZEERUST</v>
      </c>
      <c r="C639" s="111" t="str">
        <f>UPPER('route plans'!C920)</f>
        <v>ZEERUST</v>
      </c>
      <c r="D639" s="111" t="str">
        <f>UPPER('route plans'!D920)</f>
        <v xml:space="preserve">NORTH WEST </v>
      </c>
      <c r="E639" s="111" t="str">
        <f>UPPER('route plans'!E920)</f>
        <v>NO 17/18 SAREL CILLIERS STREET NORTH WEST</v>
      </c>
      <c r="F639" s="111" t="str">
        <f>UPPER('route plans'!G920)</f>
        <v>NO</v>
      </c>
      <c r="G639" s="111" t="str">
        <f>UPPER('route plans'!H920)</f>
        <v>EST</v>
      </c>
      <c r="H639" s="111"/>
      <c r="I639" s="115"/>
      <c r="J639" s="116"/>
      <c r="K639" s="115"/>
      <c r="L639" s="111" t="s">
        <v>8906</v>
      </c>
      <c r="M639" s="111" t="str">
        <f>UPPER('route plans'!N920)</f>
        <v>N/A</v>
      </c>
      <c r="N639" s="111" t="str">
        <f>UPPER('route plans'!O920)</f>
        <v>NO</v>
      </c>
      <c r="O639" s="111"/>
      <c r="P639" s="111"/>
      <c r="Q639" s="111"/>
      <c r="R639" s="111"/>
      <c r="S639" s="111" t="str">
        <f>UPPER('route plans'!T920)</f>
        <v xml:space="preserve">SANCHIN BAROT </v>
      </c>
      <c r="T639" s="111" t="str">
        <f>'route plans'!U920</f>
        <v>018 642 3762</v>
      </c>
      <c r="U639" s="111"/>
      <c r="V639" s="111"/>
      <c r="W639" s="111">
        <f>'route plans'!X920</f>
        <v>0</v>
      </c>
      <c r="X639" s="111">
        <f>'route plans'!Y920</f>
        <v>0</v>
      </c>
      <c r="Y639" s="111" t="str">
        <f>UPPER('route plans'!Z920)</f>
        <v/>
      </c>
      <c r="Z639" s="111" t="str">
        <f>UPPER('route plans'!AA920)</f>
        <v>SACHIN_BAROT2000@YAHOO.COM</v>
      </c>
      <c r="AA639" s="111"/>
      <c r="AB639" s="116" t="e">
        <f ca="1">'route plans'!AC920</f>
        <v>#VALUE!</v>
      </c>
      <c r="AC639" s="111"/>
      <c r="AD639" s="111"/>
      <c r="AE639" s="111"/>
      <c r="AF639" s="111"/>
    </row>
    <row r="640" spans="1:32" ht="16.149999999999999" hidden="1" customHeight="1" x14ac:dyDescent="0.25">
      <c r="A640" t="s">
        <v>10505</v>
      </c>
      <c r="B640" s="254" t="s">
        <v>11130</v>
      </c>
      <c r="C640" t="s">
        <v>11130</v>
      </c>
      <c r="D640" s="295" t="s">
        <v>10005</v>
      </c>
      <c r="E640" s="300" t="s">
        <v>11511</v>
      </c>
      <c r="G640" s="259" t="s">
        <v>162</v>
      </c>
      <c r="L640" s="224" t="s">
        <v>8906</v>
      </c>
      <c r="S640" s="321" t="s">
        <v>12427</v>
      </c>
      <c r="T640" s="327" t="s">
        <v>3826</v>
      </c>
      <c r="Z640" s="302" t="s">
        <v>12952</v>
      </c>
    </row>
    <row r="641" spans="1:32" ht="16.149999999999999" hidden="1" customHeight="1" x14ac:dyDescent="0.25">
      <c r="A641" s="111" t="str">
        <f>UPPER('route plans'!A1918)</f>
        <v>BUILDERS HARDWARE ZEERUST</v>
      </c>
      <c r="B641" s="111" t="str">
        <f>UPPER('route plans'!B1918)</f>
        <v>ZEERUST</v>
      </c>
      <c r="C641" s="111" t="str">
        <f>UPPER('route plans'!C1918)</f>
        <v>ZEERUST</v>
      </c>
      <c r="D641" s="111" t="str">
        <f>UPPER('route plans'!D1918)</f>
        <v>NORTH WEST PROVINCE</v>
      </c>
      <c r="E641" s="111" t="str">
        <f>UPPER('route plans'!E1918)</f>
        <v>NO 17/18 SAREL CILLIERS STREET NORTH WEST</v>
      </c>
      <c r="F641" s="111" t="str">
        <f>UPPER('route plans'!G1918)</f>
        <v>NO</v>
      </c>
      <c r="G641" s="111" t="str">
        <f>UPPER('route plans'!H1918)</f>
        <v>BUILD IT</v>
      </c>
      <c r="H641" s="111"/>
      <c r="I641" s="115"/>
      <c r="J641" s="116"/>
      <c r="K641" s="115"/>
      <c r="L641" s="111" t="s">
        <v>8906</v>
      </c>
      <c r="M641" s="111" t="str">
        <f>UPPER('route plans'!N1918)</f>
        <v>N/A</v>
      </c>
      <c r="N641" s="111" t="str">
        <f>UPPER('route plans'!O1918)</f>
        <v>N</v>
      </c>
      <c r="O641" s="111"/>
      <c r="P641" s="111"/>
      <c r="Q641" s="111"/>
      <c r="R641" s="111"/>
      <c r="S641" s="111" t="str">
        <f>UPPER('route plans'!T1918)</f>
        <v>SANCHIN BAROT</v>
      </c>
      <c r="T641" s="111" t="str">
        <f>'route plans'!U1918</f>
        <v>018 642 3762</v>
      </c>
      <c r="U641" s="111"/>
      <c r="V641" s="111"/>
      <c r="W641" s="111">
        <f>'route plans'!X1918</f>
        <v>0</v>
      </c>
      <c r="X641" s="111">
        <f>'route plans'!Y1918</f>
        <v>0</v>
      </c>
      <c r="Y641" s="111" t="str">
        <f>UPPER('route plans'!Z1918)</f>
        <v/>
      </c>
      <c r="Z641" s="111" t="str">
        <f>UPPER('route plans'!AA1918)</f>
        <v>SACHIN_BAROT2000@YAHOO.COM</v>
      </c>
      <c r="AA641" s="118"/>
      <c r="AB641" s="116">
        <f ca="1">'route plans'!AC1918</f>
        <v>823</v>
      </c>
      <c r="AC641" s="111"/>
      <c r="AD641" s="111"/>
      <c r="AE641" s="111"/>
      <c r="AF641" s="111"/>
    </row>
    <row r="642" spans="1:32" ht="16.149999999999999" hidden="1" customHeight="1" x14ac:dyDescent="0.25">
      <c r="A642" s="111" t="str">
        <f>UPPER('route plans'!A921)</f>
        <v xml:space="preserve">BUILDERS HYPER </v>
      </c>
      <c r="B642" s="111" t="str">
        <f>UPPER('route plans'!B921)</f>
        <v>VEREENIGING</v>
      </c>
      <c r="C642" s="111" t="str">
        <f>UPPER('route plans'!C921)</f>
        <v xml:space="preserve">VEREENIGING </v>
      </c>
      <c r="D642" s="111" t="str">
        <f>UPPER('route plans'!D921)</f>
        <v>GAUTENG</v>
      </c>
      <c r="E642" s="111" t="str">
        <f>UPPER('route plans'!E921)</f>
        <v>90/20 OLD JHB RD VER</v>
      </c>
      <c r="F642" s="111" t="str">
        <f>UPPER('route plans'!G921)</f>
        <v>NO</v>
      </c>
      <c r="G642" s="111" t="str">
        <f>UPPER('route plans'!H921)</f>
        <v>NONE</v>
      </c>
      <c r="H642" s="111"/>
      <c r="I642" s="115"/>
      <c r="J642" s="116"/>
      <c r="K642" s="115"/>
      <c r="L642" s="111" t="s">
        <v>8906</v>
      </c>
      <c r="M642" s="111" t="str">
        <f>UPPER('route plans'!N921)</f>
        <v>N/A</v>
      </c>
      <c r="N642" s="111" t="str">
        <f>UPPER('route plans'!O921)</f>
        <v>N</v>
      </c>
      <c r="O642" s="111"/>
      <c r="P642" s="111"/>
      <c r="Q642" s="111"/>
      <c r="R642" s="111"/>
      <c r="S642" s="111" t="str">
        <f>UPPER('route plans'!T921)</f>
        <v/>
      </c>
      <c r="T642" s="111" t="str">
        <f>'route plans'!U921</f>
        <v>0165902920</v>
      </c>
      <c r="U642" s="111"/>
      <c r="V642" s="111"/>
      <c r="W642" s="111">
        <f>'route plans'!X921</f>
        <v>44473</v>
      </c>
      <c r="X642" s="111">
        <f>'route plans'!Y921</f>
        <v>16</v>
      </c>
      <c r="Y642" s="111" t="str">
        <f>UPPER('route plans'!Z921)</f>
        <v>YOLANDI</v>
      </c>
      <c r="Z642" s="111" t="str">
        <f>UPPER('route plans'!AA921)</f>
        <v/>
      </c>
      <c r="AA642" s="111"/>
      <c r="AB642" s="116">
        <f ca="1">'route plans'!AC921</f>
        <v>832</v>
      </c>
      <c r="AC642" s="111"/>
      <c r="AD642" s="111"/>
      <c r="AE642" s="111"/>
      <c r="AF642" s="111"/>
    </row>
    <row r="643" spans="1:32" ht="16.149999999999999" hidden="1" customHeight="1" x14ac:dyDescent="0.25">
      <c r="A643" s="111" t="str">
        <f>UPPER('route plans'!A783)</f>
        <v xml:space="preserve">BUILDER'S MART SUPERSTORE BLOEMFONTEIN </v>
      </c>
      <c r="B643" s="111" t="str">
        <f>UPPER('route plans'!B783)</f>
        <v>BLOEMFONTEIN</v>
      </c>
      <c r="C643" s="111" t="str">
        <f>UPPER('route plans'!C783)</f>
        <v>BLOEMFONTEIN</v>
      </c>
      <c r="D643" s="111" t="str">
        <f>UPPER('route plans'!D783)</f>
        <v xml:space="preserve">FREE STATE </v>
      </c>
      <c r="E643" s="111" t="str">
        <f>UPPER('route plans'!E783)</f>
        <v xml:space="preserve">228 CHURCH STREET BLOEMFONTEIN </v>
      </c>
      <c r="F643" s="111" t="str">
        <f>UPPER('route plans'!G783)</f>
        <v>NO</v>
      </c>
      <c r="G643" s="111" t="str">
        <f>UPPER('route plans'!H783)</f>
        <v>EST</v>
      </c>
      <c r="H643" s="111"/>
      <c r="I643" s="115"/>
      <c r="J643" s="116"/>
      <c r="K643" s="115"/>
      <c r="L643" s="111" t="s">
        <v>8906</v>
      </c>
      <c r="M643" s="111" t="str">
        <f>UPPER('route plans'!N783)</f>
        <v>N/A</v>
      </c>
      <c r="N643" s="111" t="str">
        <f>UPPER('route plans'!O783)</f>
        <v>NO</v>
      </c>
      <c r="O643" s="111"/>
      <c r="P643" s="111"/>
      <c r="Q643" s="111"/>
      <c r="R643" s="111"/>
      <c r="S643" s="111" t="str">
        <f>UPPER('route plans'!T783)</f>
        <v>HASSEN NOORMOHAMED</v>
      </c>
      <c r="T643" s="111" t="str">
        <f>'route plans'!U783</f>
        <v>072 375 7378</v>
      </c>
      <c r="U643" s="111"/>
      <c r="V643" s="111"/>
      <c r="W643" s="111">
        <f>'route plans'!X783</f>
        <v>0</v>
      </c>
      <c r="X643" s="111">
        <f>'route plans'!Y783</f>
        <v>0</v>
      </c>
      <c r="Y643" s="111" t="str">
        <f>UPPER('route plans'!Z783)</f>
        <v/>
      </c>
      <c r="Z643" s="111" t="str">
        <f>UPPER('route plans'!AA783)</f>
        <v>HASSEN.NOOR@HOTMAIL.COM;MOHSINDOLANI@GMAIL.COM</v>
      </c>
      <c r="AA643" s="111"/>
      <c r="AB643" s="116" t="e">
        <f ca="1">'route plans'!AC783</f>
        <v>#VALUE!</v>
      </c>
      <c r="AC643" s="111"/>
      <c r="AD643" s="111"/>
      <c r="AE643" s="111"/>
      <c r="AF643" s="111"/>
    </row>
    <row r="644" spans="1:32" ht="16.149999999999999" hidden="1" customHeight="1" x14ac:dyDescent="0.25">
      <c r="A644" t="s">
        <v>10627</v>
      </c>
      <c r="B644" s="254" t="s">
        <v>9997</v>
      </c>
      <c r="C644" t="s">
        <v>9997</v>
      </c>
      <c r="D644" s="295" t="s">
        <v>11377</v>
      </c>
      <c r="E644" s="300" t="s">
        <v>11633</v>
      </c>
      <c r="G644" s="259" t="s">
        <v>162</v>
      </c>
      <c r="L644" s="224" t="s">
        <v>8906</v>
      </c>
      <c r="S644" s="302" t="s">
        <v>12498</v>
      </c>
      <c r="T644" s="300" t="s">
        <v>2841</v>
      </c>
      <c r="Z644" s="302" t="s">
        <v>13022</v>
      </c>
    </row>
    <row r="645" spans="1:32" ht="16.149999999999999" hidden="1" customHeight="1" x14ac:dyDescent="0.25">
      <c r="A645" s="111" t="str">
        <f>UPPER('route plans'!A923)</f>
        <v>BUILDERS PRIDE HARDWARE</v>
      </c>
      <c r="B645" s="111" t="str">
        <f>UPPER('route plans'!B923)</f>
        <v>MAJOZI VILLAGE</v>
      </c>
      <c r="C645" s="111" t="str">
        <f>UPPER('route plans'!C923)</f>
        <v>THOHOYANDOU</v>
      </c>
      <c r="D645" s="111" t="str">
        <f>UPPER('route plans'!D923)</f>
        <v>LIMPOPO</v>
      </c>
      <c r="E645" s="111" t="str">
        <f>UPPER('route plans'!E923)</f>
        <v>MAJOZI VILLAGE , OPPOSITE PRIMARY SCHOOL , STAND NO 2099 , ON R578 ROAD , THOHOYANDOU, 0950</v>
      </c>
      <c r="F645" s="111" t="str">
        <f>UPPER('route plans'!G923)</f>
        <v>NO</v>
      </c>
      <c r="G645" s="111" t="str">
        <f>UPPER('route plans'!H923)</f>
        <v>POWER BUILD</v>
      </c>
      <c r="H645" s="111"/>
      <c r="I645" s="115"/>
      <c r="J645" s="116"/>
      <c r="K645" s="115"/>
      <c r="L645" s="111" t="s">
        <v>8906</v>
      </c>
      <c r="M645" s="111" t="str">
        <f>UPPER('route plans'!N923)</f>
        <v>N/A</v>
      </c>
      <c r="N645" s="111" t="str">
        <f>UPPER('route plans'!O923)</f>
        <v>N</v>
      </c>
      <c r="O645" s="111"/>
      <c r="P645" s="111"/>
      <c r="Q645" s="111"/>
      <c r="R645" s="111"/>
      <c r="S645" s="111" t="str">
        <f>UPPER('route plans'!T923)</f>
        <v>SALMAN ODITAR</v>
      </c>
      <c r="T645" s="111" t="str">
        <f>'route plans'!U923</f>
        <v>081 504 2624</v>
      </c>
      <c r="U645" s="111"/>
      <c r="V645" s="111"/>
      <c r="W645" s="111">
        <f>'route plans'!X923</f>
        <v>0</v>
      </c>
      <c r="X645" s="111">
        <f>'route plans'!Y923</f>
        <v>44489</v>
      </c>
      <c r="Y645" s="111" t="str">
        <f>UPPER('route plans'!Z923)</f>
        <v/>
      </c>
      <c r="Z645" s="111" t="str">
        <f>UPPER('route plans'!AA923)</f>
        <v>ODITARS@YAHOO.CO.ZA</v>
      </c>
      <c r="AA645" s="111"/>
      <c r="AB645" s="116">
        <f ca="1">'route plans'!AC923</f>
        <v>827</v>
      </c>
      <c r="AC645" s="111"/>
      <c r="AD645" s="111"/>
      <c r="AE645" s="111"/>
      <c r="AF645" s="111"/>
    </row>
    <row r="646" spans="1:32" ht="16.149999999999999" hidden="1" customHeight="1" x14ac:dyDescent="0.25">
      <c r="A646" s="111" t="str">
        <f>UPPER('route plans'!A925)</f>
        <v xml:space="preserve">BUILDERS SUPPLIES </v>
      </c>
      <c r="B646" s="111" t="str">
        <f>UPPER('route plans'!B925)</f>
        <v xml:space="preserve">VEREENIGING </v>
      </c>
      <c r="C646" s="111" t="str">
        <f>UPPER('route plans'!C925)</f>
        <v xml:space="preserve">VEREENIGING </v>
      </c>
      <c r="D646" s="111" t="str">
        <f>UPPER('route plans'!D925)</f>
        <v>GAUTENG</v>
      </c>
      <c r="E646" s="111" t="str">
        <f>UPPER('route plans'!E925)</f>
        <v xml:space="preserve">20 STANLEY AVE </v>
      </c>
      <c r="F646" s="111" t="str">
        <f>UPPER('route plans'!G925)</f>
        <v>NO</v>
      </c>
      <c r="G646" s="111" t="str">
        <f>UPPER('route plans'!H925)</f>
        <v>NONE</v>
      </c>
      <c r="H646" s="111"/>
      <c r="I646" s="115"/>
      <c r="J646" s="116"/>
      <c r="K646" s="115"/>
      <c r="L646" s="111" t="s">
        <v>8906</v>
      </c>
      <c r="M646" s="111" t="str">
        <f>UPPER('route plans'!N925)</f>
        <v>N/A</v>
      </c>
      <c r="N646" s="111" t="str">
        <f>UPPER('route plans'!O925)</f>
        <v>N</v>
      </c>
      <c r="O646" s="111"/>
      <c r="P646" s="111"/>
      <c r="Q646" s="111"/>
      <c r="R646" s="111"/>
      <c r="S646" s="111" t="str">
        <f>UPPER('route plans'!T925)</f>
        <v/>
      </c>
      <c r="T646" s="111" t="str">
        <f>'route plans'!U925</f>
        <v>0164211047</v>
      </c>
      <c r="U646" s="111"/>
      <c r="V646" s="111"/>
      <c r="W646" s="111">
        <f>'route plans'!X925</f>
        <v>44473</v>
      </c>
      <c r="X646" s="111">
        <f>'route plans'!Y925</f>
        <v>16</v>
      </c>
      <c r="Y646" s="111" t="str">
        <f>UPPER('route plans'!Z925)</f>
        <v>YOLANDI</v>
      </c>
      <c r="Z646" s="111" t="str">
        <f>UPPER('route plans'!AA925)</f>
        <v/>
      </c>
      <c r="AA646" s="111"/>
      <c r="AB646" s="116">
        <f ca="1">'route plans'!AC925</f>
        <v>832</v>
      </c>
      <c r="AC646" s="111"/>
      <c r="AD646" s="111"/>
      <c r="AE646" s="111"/>
      <c r="AF646" s="111"/>
    </row>
    <row r="647" spans="1:32" ht="16.149999999999999" hidden="1" customHeight="1" x14ac:dyDescent="0.25">
      <c r="A647" s="111" t="str">
        <f>UPPER('route plans'!A926)</f>
        <v>BUILDERS SUPPLIES CENTRE (PTY) LTD</v>
      </c>
      <c r="B647" s="111" t="str">
        <f>UPPER('route plans'!B926)</f>
        <v>FERNDALE</v>
      </c>
      <c r="C647" s="111" t="str">
        <f>UPPER('route plans'!C926)</f>
        <v>FERNDALE</v>
      </c>
      <c r="D647" s="111" t="str">
        <f>UPPER('route plans'!D926)</f>
        <v>GAUTENG</v>
      </c>
      <c r="E647" s="111" t="str">
        <f>UPPER('route plans'!E926)</f>
        <v>8 LYN ROAD, FERNDALE, JHB</v>
      </c>
      <c r="F647" s="111" t="str">
        <f>UPPER('route plans'!G926)</f>
        <v>NO</v>
      </c>
      <c r="G647" s="111" t="str">
        <f>UPPER('route plans'!H926)</f>
        <v>EST</v>
      </c>
      <c r="H647" s="111"/>
      <c r="I647" s="115"/>
      <c r="J647" s="116"/>
      <c r="K647" s="115"/>
      <c r="L647" s="111" t="s">
        <v>8906</v>
      </c>
      <c r="M647" s="111" t="str">
        <f>UPPER('route plans'!N926)</f>
        <v>N/A</v>
      </c>
      <c r="N647" s="111" t="str">
        <f>UPPER('route plans'!O926)</f>
        <v>NO</v>
      </c>
      <c r="O647" s="111"/>
      <c r="P647" s="111"/>
      <c r="Q647" s="111"/>
      <c r="R647" s="111"/>
      <c r="S647" s="111" t="str">
        <f>UPPER('route plans'!T926)</f>
        <v>PHIL CHIVIERS</v>
      </c>
      <c r="T647" s="111" t="str">
        <f>'route plans'!U926</f>
        <v>011 793 7411</v>
      </c>
      <c r="U647" s="111"/>
      <c r="V647" s="111"/>
      <c r="W647" s="111">
        <f>'route plans'!X926</f>
        <v>0</v>
      </c>
      <c r="X647" s="111">
        <f>'route plans'!Y926</f>
        <v>0</v>
      </c>
      <c r="Y647" s="111" t="str">
        <f>UPPER('route plans'!Z926)</f>
        <v/>
      </c>
      <c r="Z647" s="111" t="str">
        <f>UPPER('route plans'!AA926)</f>
        <v>PHIL@BUILDERSSUPPLIES.CO.ZA; GREG@BUILDERSSUPPLIES.CO.ZA</v>
      </c>
      <c r="AA647" s="111"/>
      <c r="AB647" s="116" t="e">
        <f ca="1">'route plans'!AC926</f>
        <v>#VALUE!</v>
      </c>
      <c r="AC647" s="111"/>
      <c r="AD647" s="111"/>
      <c r="AE647" s="111"/>
      <c r="AF647" s="111"/>
    </row>
    <row r="648" spans="1:32" ht="16.149999999999999" hidden="1" customHeight="1" x14ac:dyDescent="0.25">
      <c r="A648" s="111" t="str">
        <f>UPPER('route plans'!A927)</f>
        <v>BUILDERS WAREHOUSE ALEXANDRA</v>
      </c>
      <c r="B648" s="111" t="str">
        <f>UPPER('route plans'!B927)</f>
        <v>ALEXANDRA</v>
      </c>
      <c r="C648" s="111" t="str">
        <f>UPPER('route plans'!C927)</f>
        <v>JOHANNESBURG</v>
      </c>
      <c r="D648" s="111" t="str">
        <f>UPPER('route plans'!D927)</f>
        <v>GAUTENG</v>
      </c>
      <c r="E648" s="111" t="str">
        <f>UPPER('route plans'!E927)</f>
        <v>CNR N3 AND, LONDON RD, ALEXANDRA, SANDTON, 2090</v>
      </c>
      <c r="F648" s="111" t="str">
        <f>UPPER('route plans'!G927)</f>
        <v>NO</v>
      </c>
      <c r="G648" s="111" t="str">
        <f>UPPER('route plans'!H927)</f>
        <v>BUILDERS SUPERSTORE</v>
      </c>
      <c r="H648" s="111"/>
      <c r="I648" s="115"/>
      <c r="J648" s="116"/>
      <c r="K648" s="115"/>
      <c r="L648" s="111" t="s">
        <v>8906</v>
      </c>
      <c r="M648" s="111" t="str">
        <f>UPPER('route plans'!N927)</f>
        <v/>
      </c>
      <c r="N648" s="111" t="str">
        <f>UPPER('route plans'!O927)</f>
        <v/>
      </c>
      <c r="O648" s="111"/>
      <c r="P648" s="111"/>
      <c r="Q648" s="111"/>
      <c r="R648" s="111"/>
      <c r="S648" s="111" t="str">
        <f>UPPER('route plans'!T927)</f>
        <v/>
      </c>
      <c r="T648" s="111">
        <f>'route plans'!U927</f>
        <v>860284533</v>
      </c>
      <c r="U648" s="111"/>
      <c r="V648" s="111"/>
      <c r="W648" s="111">
        <f>'route plans'!X927</f>
        <v>0</v>
      </c>
      <c r="X648" s="111">
        <f>'route plans'!Y927</f>
        <v>0</v>
      </c>
      <c r="Y648" s="111" t="str">
        <f>UPPER('route plans'!Z927)</f>
        <v/>
      </c>
      <c r="Z648" s="111" t="str">
        <f>UPPER('route plans'!AA927)</f>
        <v/>
      </c>
      <c r="AA648" s="111"/>
      <c r="AB648" s="116" t="e">
        <f ca="1">'route plans'!AC927</f>
        <v>#VALUE!</v>
      </c>
      <c r="AC648" s="111"/>
      <c r="AD648" s="111"/>
      <c r="AE648" s="111"/>
      <c r="AF648" s="111"/>
    </row>
    <row r="649" spans="1:32" ht="16.149999999999999" hidden="1" customHeight="1" x14ac:dyDescent="0.25">
      <c r="A649" s="111" t="str">
        <f>UPPER('route plans'!A930)</f>
        <v>BUILDERS WAREHOUSE ATTERIDGEVILLE</v>
      </c>
      <c r="B649" s="111" t="str">
        <f>UPPER('route plans'!B930)</f>
        <v>ATTERIDGEVILLE</v>
      </c>
      <c r="C649" s="111" t="str">
        <f>UPPER('route plans'!C930)</f>
        <v>PRETORIA</v>
      </c>
      <c r="D649" s="111" t="str">
        <f>UPPER('route plans'!D930)</f>
        <v>GAUTENG</v>
      </c>
      <c r="E649" s="111" t="str">
        <f>UPPER('route plans'!E930)</f>
        <v>CNR 104 AND, LENGAU ST, ATTERIDGEVILLE, PRETORIA, 2090</v>
      </c>
      <c r="F649" s="111" t="str">
        <f>UPPER('route plans'!G930)</f>
        <v>NO</v>
      </c>
      <c r="G649" s="111" t="str">
        <f>UPPER('route plans'!H930)</f>
        <v>BUILDERS SUPERSTORE</v>
      </c>
      <c r="H649" s="111"/>
      <c r="I649" s="115"/>
      <c r="J649" s="116"/>
      <c r="K649" s="115"/>
      <c r="L649" s="111" t="s">
        <v>8906</v>
      </c>
      <c r="M649" s="111" t="str">
        <f>UPPER('route plans'!N930)</f>
        <v/>
      </c>
      <c r="N649" s="111" t="str">
        <f>UPPER('route plans'!O930)</f>
        <v/>
      </c>
      <c r="O649" s="111"/>
      <c r="P649" s="111"/>
      <c r="Q649" s="111"/>
      <c r="R649" s="111"/>
      <c r="S649" s="111" t="str">
        <f>UPPER('route plans'!T930)</f>
        <v/>
      </c>
      <c r="T649" s="111">
        <f>'route plans'!U930</f>
        <v>860284533</v>
      </c>
      <c r="U649" s="111"/>
      <c r="V649" s="111"/>
      <c r="W649" s="111">
        <f>'route plans'!X930</f>
        <v>0</v>
      </c>
      <c r="X649" s="111">
        <f>'route plans'!Y930</f>
        <v>0</v>
      </c>
      <c r="Y649" s="111" t="str">
        <f>UPPER('route plans'!Z930)</f>
        <v/>
      </c>
      <c r="Z649" s="111" t="str">
        <f>UPPER('route plans'!AA930)</f>
        <v/>
      </c>
      <c r="AA649" s="111"/>
      <c r="AB649" s="116" t="e">
        <f ca="1">'route plans'!AC930</f>
        <v>#VALUE!</v>
      </c>
      <c r="AC649" s="111"/>
      <c r="AD649" s="111"/>
      <c r="AE649" s="111"/>
      <c r="AF649" s="111"/>
    </row>
    <row r="650" spans="1:32" ht="16.149999999999999" hidden="1" customHeight="1" x14ac:dyDescent="0.25">
      <c r="A650" s="111" t="str">
        <f>UPPER('route plans'!A931)</f>
        <v>BUILDERS WAREHOUSE BEDWORTH PARK</v>
      </c>
      <c r="B650" s="111" t="str">
        <f>UPPER('route plans'!B931)</f>
        <v>BEDWORTH PARK</v>
      </c>
      <c r="C650" s="111" t="str">
        <f>UPPER('route plans'!C931)</f>
        <v>BEDWORTH PARK</v>
      </c>
      <c r="D650" s="111" t="str">
        <f>UPPER('route plans'!D931)</f>
        <v>GAUTENG</v>
      </c>
      <c r="E650" s="111" t="str">
        <f>UPPER('route plans'!E931)</f>
        <v>C/O ASCOT ROAD AND CASSANDRA ROAD, BEDWORTH PARK, VEREENIGING, 1939</v>
      </c>
      <c r="F650" s="111" t="str">
        <f>UPPER('route plans'!G931)</f>
        <v>NO</v>
      </c>
      <c r="G650" s="111" t="str">
        <f>UPPER('route plans'!H931)</f>
        <v>BUILDERS WAREHOUSE</v>
      </c>
      <c r="H650" s="111"/>
      <c r="I650" s="115"/>
      <c r="J650" s="116"/>
      <c r="K650" s="115"/>
      <c r="L650" s="111" t="s">
        <v>8906</v>
      </c>
      <c r="M650" s="111" t="str">
        <f>UPPER('route plans'!N931)</f>
        <v>30 DAYS</v>
      </c>
      <c r="N650" s="111" t="str">
        <f>UPPER('route plans'!O931)</f>
        <v>NO</v>
      </c>
      <c r="O650" s="111"/>
      <c r="P650" s="111"/>
      <c r="Q650" s="111"/>
      <c r="R650" s="111"/>
      <c r="S650" s="111" t="str">
        <f>UPPER('route plans'!T931)</f>
        <v/>
      </c>
      <c r="T650" s="111">
        <f>'route plans'!U931</f>
        <v>0</v>
      </c>
      <c r="U650" s="111"/>
      <c r="V650" s="111"/>
      <c r="W650" s="111">
        <f>'route plans'!X931</f>
        <v>0</v>
      </c>
      <c r="X650" s="111">
        <f>'route plans'!Y931</f>
        <v>0</v>
      </c>
      <c r="Y650" s="111" t="str">
        <f>UPPER('route plans'!Z931)</f>
        <v/>
      </c>
      <c r="Z650" s="111" t="str">
        <f>UPPER('route plans'!AA931)</f>
        <v/>
      </c>
      <c r="AA650" s="111"/>
      <c r="AB650" s="116" t="e">
        <f ca="1">'route plans'!AC931</f>
        <v>#VALUE!</v>
      </c>
      <c r="AC650" s="111"/>
      <c r="AD650" s="111"/>
      <c r="AE650" s="111"/>
      <c r="AF650" s="111"/>
    </row>
    <row r="651" spans="1:32" ht="16.149999999999999" hidden="1" customHeight="1" x14ac:dyDescent="0.25">
      <c r="A651" s="111" t="str">
        <f>UPPER('route plans'!A933)</f>
        <v>BUILDERS WAREHOUSE BLOEMFONTEIN</v>
      </c>
      <c r="B651" s="111" t="str">
        <f>UPPER('route plans'!B933)</f>
        <v>BLOEMFONTEIN</v>
      </c>
      <c r="C651" s="111" t="str">
        <f>UPPER('route plans'!C933)</f>
        <v>BLOEMFONTEIN</v>
      </c>
      <c r="D651" s="111" t="str">
        <f>UPPER('route plans'!D933)</f>
        <v>FREE STATE</v>
      </c>
      <c r="E651" s="111" t="str">
        <f>UPPER('route plans'!E933)</f>
        <v>EXT PASTEUR ROAD, C/O CURIE AVENUE AND GENERAL DE WET ROAD, BLOEMFONTEIN, 9301</v>
      </c>
      <c r="F651" s="111" t="str">
        <f>UPPER('route plans'!G933)</f>
        <v>NO</v>
      </c>
      <c r="G651" s="111" t="str">
        <f>UPPER('route plans'!H933)</f>
        <v>BUILDERS WAREHOUSE</v>
      </c>
      <c r="H651" s="111"/>
      <c r="I651" s="115"/>
      <c r="J651" s="116"/>
      <c r="K651" s="115"/>
      <c r="L651" s="111" t="s">
        <v>8906</v>
      </c>
      <c r="M651" s="111" t="str">
        <f>UPPER('route plans'!N933)</f>
        <v/>
      </c>
      <c r="N651" s="111" t="str">
        <f>UPPER('route plans'!O933)</f>
        <v/>
      </c>
      <c r="O651" s="111"/>
      <c r="P651" s="111"/>
      <c r="Q651" s="111"/>
      <c r="R651" s="111"/>
      <c r="S651" s="111" t="str">
        <f>UPPER('route plans'!T933)</f>
        <v/>
      </c>
      <c r="T651" s="111">
        <f>'route plans'!U933</f>
        <v>0</v>
      </c>
      <c r="U651" s="111"/>
      <c r="V651" s="111"/>
      <c r="W651" s="111">
        <f>'route plans'!X933</f>
        <v>0</v>
      </c>
      <c r="X651" s="111">
        <f>'route plans'!Y933</f>
        <v>0</v>
      </c>
      <c r="Y651" s="111" t="str">
        <f>UPPER('route plans'!Z933)</f>
        <v/>
      </c>
      <c r="Z651" s="111" t="str">
        <f>UPPER('route plans'!AA933)</f>
        <v/>
      </c>
      <c r="AA651" s="111"/>
      <c r="AB651" s="116" t="e">
        <f ca="1">'route plans'!AC933</f>
        <v>#VALUE!</v>
      </c>
      <c r="AC651" s="111"/>
      <c r="AD651" s="111"/>
      <c r="AE651" s="111"/>
      <c r="AF651" s="111"/>
    </row>
    <row r="652" spans="1:32" ht="16.149999999999999" hidden="1" customHeight="1" x14ac:dyDescent="0.25">
      <c r="A652" s="111" t="str">
        <f>UPPER('route plans'!A939)</f>
        <v>BUILDERS WAREHOUSE BOKSBURG</v>
      </c>
      <c r="B652" s="111" t="str">
        <f>UPPER('route plans'!B939)</f>
        <v>BOKSBURG</v>
      </c>
      <c r="C652" s="111" t="str">
        <f>UPPER('route plans'!C939)</f>
        <v>BOKSBURG</v>
      </c>
      <c r="D652" s="111" t="str">
        <f>UPPER('route plans'!D939)</f>
        <v>GAUTENG</v>
      </c>
      <c r="E652" s="111" t="str">
        <f>UPPER('route plans'!E939)</f>
        <v>C/O NORTH RAND ROAD AND, MONTE CRISTO BLVD, BEYERS PARK, BOKSBURG, 1459</v>
      </c>
      <c r="F652" s="111" t="str">
        <f>UPPER('route plans'!G939)</f>
        <v>NO</v>
      </c>
      <c r="G652" s="111" t="str">
        <f>UPPER('route plans'!H939)</f>
        <v>BUILDERS WAREHOUSE</v>
      </c>
      <c r="H652" s="111"/>
      <c r="I652" s="115"/>
      <c r="J652" s="116"/>
      <c r="K652" s="115"/>
      <c r="L652" s="111" t="s">
        <v>8906</v>
      </c>
      <c r="M652" s="111" t="str">
        <f>UPPER('route plans'!N939)</f>
        <v>30 DAYS</v>
      </c>
      <c r="N652" s="111" t="str">
        <f>UPPER('route plans'!O939)</f>
        <v>N</v>
      </c>
      <c r="O652" s="115"/>
      <c r="P652" s="111"/>
      <c r="Q652" s="111"/>
      <c r="R652" s="111"/>
      <c r="S652" s="111" t="str">
        <f>UPPER('route plans'!T939)</f>
        <v/>
      </c>
      <c r="T652" s="111">
        <f>'route plans'!U939</f>
        <v>0</v>
      </c>
      <c r="U652" s="111"/>
      <c r="V652" s="111"/>
      <c r="W652" s="111">
        <f>'route plans'!X939</f>
        <v>0</v>
      </c>
      <c r="X652" s="111">
        <f>'route plans'!Y939</f>
        <v>0</v>
      </c>
      <c r="Y652" s="111" t="str">
        <f>UPPER('route plans'!Z939)</f>
        <v/>
      </c>
      <c r="Z652" s="111" t="str">
        <f>UPPER('route plans'!AA939)</f>
        <v/>
      </c>
      <c r="AA652" s="111"/>
      <c r="AB652" s="116" t="e">
        <f ca="1">'route plans'!AC939</f>
        <v>#VALUE!</v>
      </c>
      <c r="AC652" s="111"/>
      <c r="AD652" s="111"/>
      <c r="AE652" s="111"/>
      <c r="AF652" s="111"/>
    </row>
    <row r="653" spans="1:32" ht="16.149999999999999" hidden="1" customHeight="1" x14ac:dyDescent="0.25">
      <c r="A653" s="111" t="str">
        <f>UPPER('route plans'!A319)</f>
        <v xml:space="preserve">BUILDERS WAREHOUSE CAPE GATE </v>
      </c>
      <c r="B653" s="111" t="str">
        <f>UPPER('route plans'!B319)</f>
        <v>CAPE GATE</v>
      </c>
      <c r="C653" s="111" t="str">
        <f>UPPER('route plans'!C319)</f>
        <v xml:space="preserve">CAPE GATE </v>
      </c>
      <c r="D653" s="111" t="str">
        <f>UPPER('route plans'!D319)</f>
        <v xml:space="preserve">WESTERN CAPE </v>
      </c>
      <c r="E653" s="111" t="str">
        <f>UPPER('route plans'!E319)</f>
        <v>C/O AND, MARLBOROUGH STREET, OKAVANGO RD &amp;, MARLBOROUGH ST, CAPE GATE, CAPE TOWN, 7570</v>
      </c>
      <c r="F653" s="111" t="str">
        <f>UPPER('route plans'!G319)</f>
        <v>NO</v>
      </c>
      <c r="G653" s="111" t="str">
        <f>UPPER('route plans'!H319)</f>
        <v>BUILDERS WAREHOUSE</v>
      </c>
      <c r="H653" s="111"/>
      <c r="I653" s="115"/>
      <c r="J653" s="116"/>
      <c r="K653" s="115"/>
      <c r="L653" s="111" t="s">
        <v>8906</v>
      </c>
      <c r="M653" s="111" t="str">
        <f>UPPER('route plans'!N319)</f>
        <v>N/A</v>
      </c>
      <c r="N653" s="111" t="str">
        <f>UPPER('route plans'!O319)</f>
        <v>NO</v>
      </c>
      <c r="O653" s="111"/>
      <c r="P653" s="111"/>
      <c r="Q653" s="111"/>
      <c r="R653" s="111"/>
      <c r="S653" s="111" t="str">
        <f>UPPER('route plans'!T319)</f>
        <v/>
      </c>
      <c r="T653" s="111">
        <f>'route plans'!U319</f>
        <v>0</v>
      </c>
      <c r="U653" s="111"/>
      <c r="V653" s="111"/>
      <c r="W653" s="115">
        <f>'route plans'!X319</f>
        <v>0</v>
      </c>
      <c r="X653" s="116">
        <f>'route plans'!Y319</f>
        <v>44489</v>
      </c>
      <c r="Y653" s="111" t="str">
        <f>UPPER('route plans'!Z319)</f>
        <v/>
      </c>
      <c r="Z653" s="111" t="str">
        <f>UPPER('route plans'!AA319)</f>
        <v/>
      </c>
      <c r="AA653" s="115"/>
      <c r="AB653" s="116" t="e">
        <f ca="1">'route plans'!AC319</f>
        <v>#VALUE!</v>
      </c>
      <c r="AC653" s="111"/>
      <c r="AD653" s="111"/>
      <c r="AE653" s="111"/>
      <c r="AF653" s="111"/>
    </row>
    <row r="654" spans="1:32" ht="16.149999999999999" hidden="1" customHeight="1" x14ac:dyDescent="0.25">
      <c r="A654" s="111" t="str">
        <f>UPPER('route plans'!A949)</f>
        <v xml:space="preserve">BUILDERS WAREHOUSE CENTURION </v>
      </c>
      <c r="B654" s="111" t="str">
        <f>UPPER('route plans'!B949)</f>
        <v>CENTURION</v>
      </c>
      <c r="C654" s="111" t="str">
        <f>UPPER('route plans'!C949)</f>
        <v>PRETORIA</v>
      </c>
      <c r="D654" s="111" t="str">
        <f>UPPER('route plans'!D949)</f>
        <v>GAUTENG</v>
      </c>
      <c r="E654" s="111" t="str">
        <f>UPPER('route plans'!E949)</f>
        <v>C/O LENCHEN AVENUE AND CLARINET STREET, CENTURION, 0157</v>
      </c>
      <c r="F654" s="111" t="str">
        <f>UPPER('route plans'!G949)</f>
        <v>NO</v>
      </c>
      <c r="G654" s="111" t="str">
        <f>UPPER('route plans'!H949)</f>
        <v>BUILDERS WAREHOUSE</v>
      </c>
      <c r="H654" s="111"/>
      <c r="I654" s="115"/>
      <c r="J654" s="116"/>
      <c r="K654" s="115"/>
      <c r="L654" s="111" t="s">
        <v>8906</v>
      </c>
      <c r="M654" s="111" t="str">
        <f>UPPER('route plans'!N949)</f>
        <v>30 DAYS</v>
      </c>
      <c r="N654" s="111" t="str">
        <f>UPPER('route plans'!O949)</f>
        <v>N</v>
      </c>
      <c r="O654" s="111"/>
      <c r="P654" s="111"/>
      <c r="Q654" s="111"/>
      <c r="R654" s="111"/>
      <c r="S654" s="111" t="str">
        <f>UPPER('route plans'!T949)</f>
        <v>FIZWA</v>
      </c>
      <c r="T654" s="111">
        <f>'route plans'!U949</f>
        <v>0</v>
      </c>
      <c r="U654" s="111"/>
      <c r="V654" s="111"/>
      <c r="W654" s="111">
        <f>'route plans'!X949</f>
        <v>0</v>
      </c>
      <c r="X654" s="111">
        <f>'route plans'!Y949</f>
        <v>0</v>
      </c>
      <c r="Y654" s="111" t="str">
        <f>UPPER('route plans'!Z949)</f>
        <v/>
      </c>
      <c r="Z654" s="111" t="str">
        <f>UPPER('route plans'!AA949)</f>
        <v/>
      </c>
      <c r="AA654" s="111"/>
      <c r="AB654" s="116" t="e">
        <f ca="1">'route plans'!AC949</f>
        <v>#VALUE!</v>
      </c>
      <c r="AC654" s="111"/>
      <c r="AD654" s="111"/>
      <c r="AE654" s="111"/>
      <c r="AF654" s="111"/>
    </row>
    <row r="655" spans="1:32" ht="16.149999999999999" hidden="1" customHeight="1" x14ac:dyDescent="0.25">
      <c r="A655" s="111" t="str">
        <f>UPPER('route plans'!A323)</f>
        <v>BUILDERS WAREHOUSE CITY</v>
      </c>
      <c r="B655" s="111" t="str">
        <f>UPPER('route plans'!B323)</f>
        <v>CAPE TOWN</v>
      </c>
      <c r="C655" s="111" t="str">
        <f>UPPER('route plans'!C323)</f>
        <v>CAPE TOWN</v>
      </c>
      <c r="D655" s="111" t="str">
        <f>UPPER('route plans'!D323)</f>
        <v>WESTERN CAPE</v>
      </c>
      <c r="E655" s="111" t="str">
        <f>UPPER('route plans'!E323)</f>
        <v>PLATINUM RD &amp; NORTHGATE EXT YSTERPLAAT, CAPE TOWN, 7405</v>
      </c>
      <c r="F655" s="111" t="str">
        <f>UPPER('route plans'!G323)</f>
        <v>NO</v>
      </c>
      <c r="G655" s="111" t="str">
        <f>UPPER('route plans'!H323)</f>
        <v>BUILDERS WAREHOUSE</v>
      </c>
      <c r="H655" s="111"/>
      <c r="I655" s="115"/>
      <c r="J655" s="116"/>
      <c r="K655" s="115"/>
      <c r="L655" s="111" t="s">
        <v>8906</v>
      </c>
      <c r="M655" s="111" t="str">
        <f>UPPER('route plans'!N323)</f>
        <v/>
      </c>
      <c r="N655" s="111" t="str">
        <f>UPPER('route plans'!O323)</f>
        <v/>
      </c>
      <c r="O655" s="115"/>
      <c r="P655" s="111"/>
      <c r="Q655" s="111"/>
      <c r="R655" s="111"/>
      <c r="S655" s="111" t="str">
        <f>UPPER('route plans'!T323)</f>
        <v/>
      </c>
      <c r="T655" s="111">
        <f>'route plans'!U323</f>
        <v>0</v>
      </c>
      <c r="U655" s="111"/>
      <c r="V655" s="111"/>
      <c r="W655" s="115">
        <f>'route plans'!X323</f>
        <v>0</v>
      </c>
      <c r="X655" s="116">
        <f>'route plans'!Y323</f>
        <v>44489</v>
      </c>
      <c r="Y655" s="111" t="str">
        <f>UPPER('route plans'!Z323)</f>
        <v/>
      </c>
      <c r="Z655" s="111" t="str">
        <f>UPPER('route plans'!AA323)</f>
        <v/>
      </c>
      <c r="AA655" s="115"/>
      <c r="AB655" s="116" t="e">
        <f ca="1">'route plans'!AC323</f>
        <v>#VALUE!</v>
      </c>
      <c r="AC655" s="111"/>
      <c r="AD655" s="111"/>
      <c r="AE655" s="111"/>
      <c r="AF655" s="111"/>
    </row>
    <row r="656" spans="1:32" ht="16.149999999999999" hidden="1" customHeight="1" x14ac:dyDescent="0.25">
      <c r="A656" s="111" t="str">
        <f>UPPER('route plans'!A953)</f>
        <v>BUILDERS WAREHOUSE COMMERCIA</v>
      </c>
      <c r="B656" s="111" t="str">
        <f>UPPER('route plans'!B953)</f>
        <v>JOHANNESBURG</v>
      </c>
      <c r="C656" s="111" t="str">
        <f>UPPER('route plans'!C953)</f>
        <v>JOHANNESBURG</v>
      </c>
      <c r="D656" s="111" t="str">
        <f>UPPER('route plans'!D953)</f>
        <v>GAUTENG</v>
      </c>
      <c r="E656" s="111" t="str">
        <f>UPPER('route plans'!E953)</f>
        <v>STAND 2520, C/O MODDERFONTEIN AND MASTIF ROAD, COMMERCIA, TEMBISA, 1682</v>
      </c>
      <c r="F656" s="111" t="str">
        <f>UPPER('route plans'!G953)</f>
        <v>NO</v>
      </c>
      <c r="G656" s="111" t="str">
        <f>UPPER('route plans'!H953)</f>
        <v>BUILDERS SUPERSTORE</v>
      </c>
      <c r="H656" s="111"/>
      <c r="I656" s="115"/>
      <c r="J656" s="116"/>
      <c r="K656" s="115"/>
      <c r="L656" s="111" t="s">
        <v>8906</v>
      </c>
      <c r="M656" s="111" t="str">
        <f>UPPER('route plans'!N953)</f>
        <v/>
      </c>
      <c r="N656" s="111" t="str">
        <f>UPPER('route plans'!O953)</f>
        <v/>
      </c>
      <c r="O656" s="111"/>
      <c r="P656" s="111"/>
      <c r="Q656" s="111"/>
      <c r="R656" s="111"/>
      <c r="S656" s="111" t="str">
        <f>UPPER('route plans'!T953)</f>
        <v/>
      </c>
      <c r="T656" s="111">
        <f>'route plans'!U953</f>
        <v>860284533</v>
      </c>
      <c r="U656" s="111"/>
      <c r="V656" s="111"/>
      <c r="W656" s="111">
        <f>'route plans'!X953</f>
        <v>0</v>
      </c>
      <c r="X656" s="111">
        <f>'route plans'!Y953</f>
        <v>0</v>
      </c>
      <c r="Y656" s="111" t="str">
        <f>UPPER('route plans'!Z953)</f>
        <v/>
      </c>
      <c r="Z656" s="111" t="str">
        <f>UPPER('route plans'!AA953)</f>
        <v/>
      </c>
      <c r="AA656" s="111"/>
      <c r="AB656" s="116" t="e">
        <f ca="1">'route plans'!AC953</f>
        <v>#VALUE!</v>
      </c>
      <c r="AC656" s="111"/>
      <c r="AD656" s="111"/>
      <c r="AE656" s="111"/>
      <c r="AF656" s="111"/>
    </row>
    <row r="657" spans="1:32" ht="16.149999999999999" hidden="1" customHeight="1" x14ac:dyDescent="0.25">
      <c r="A657" s="111" t="str">
        <f>UPPER('route plans'!A350)</f>
        <v>BUILDERS WAREHOUSE CONSTANTIA BERG</v>
      </c>
      <c r="B657" s="111" t="str">
        <f>UPPER('route plans'!B350)</f>
        <v>CONSTANTIA BERG</v>
      </c>
      <c r="C657" s="111" t="str">
        <f>UPPER('route plans'!C350)</f>
        <v>CONSTANTIA BERG</v>
      </c>
      <c r="D657" s="111" t="str">
        <f>UPPER('route plans'!D350)</f>
        <v>WESTERN CAPE</v>
      </c>
      <c r="E657" s="111" t="str">
        <f>UPPER('route plans'!E350)</f>
        <v>C/O MAIN ROAD AND, BARK ST, RETREAT, CAPE TOWN, 7945</v>
      </c>
      <c r="F657" s="111" t="str">
        <f>UPPER('route plans'!G350)</f>
        <v>NO</v>
      </c>
      <c r="G657" s="111" t="str">
        <f>UPPER('route plans'!H350)</f>
        <v>BUILDERS WAREHOUSE</v>
      </c>
      <c r="H657" s="111"/>
      <c r="I657" s="115"/>
      <c r="J657" s="116"/>
      <c r="K657" s="115"/>
      <c r="L657" s="111" t="s">
        <v>8906</v>
      </c>
      <c r="M657" s="111" t="str">
        <f>UPPER('route plans'!N350)</f>
        <v/>
      </c>
      <c r="N657" s="111" t="str">
        <f>UPPER('route plans'!O350)</f>
        <v/>
      </c>
      <c r="O657" s="115"/>
      <c r="P657" s="111"/>
      <c r="Q657" s="111"/>
      <c r="R657" s="111"/>
      <c r="S657" s="111" t="str">
        <f>UPPER('route plans'!T350)</f>
        <v/>
      </c>
      <c r="T657" s="111">
        <f>'route plans'!U350</f>
        <v>0</v>
      </c>
      <c r="U657" s="111"/>
      <c r="V657" s="111"/>
      <c r="W657" s="115">
        <f>'route plans'!X350</f>
        <v>0</v>
      </c>
      <c r="X657" s="116">
        <f>'route plans'!Y350</f>
        <v>0</v>
      </c>
      <c r="Y657" s="111" t="str">
        <f>UPPER('route plans'!Z350)</f>
        <v/>
      </c>
      <c r="Z657" s="111" t="str">
        <f>UPPER('route plans'!AA350)</f>
        <v>SHAFIEK@BRIGHTS.CO.ZA;ASHLEIGH@BRIGHTS.CO.ZA</v>
      </c>
      <c r="AA657" s="115"/>
      <c r="AB657" s="116" t="e">
        <f ca="1">'route plans'!AC350</f>
        <v>#VALUE!</v>
      </c>
      <c r="AC657" s="111"/>
      <c r="AD657" s="111"/>
      <c r="AE657" s="111"/>
      <c r="AF657" s="111"/>
    </row>
    <row r="658" spans="1:32" ht="16.149999999999999" hidden="1" customHeight="1" x14ac:dyDescent="0.25">
      <c r="A658" s="111" t="str">
        <f>UPPER('route plans'!A958)</f>
        <v>BUILDERS WAREHOUSE COSMO CITY</v>
      </c>
      <c r="B658" s="111" t="str">
        <f>UPPER('route plans'!B958)</f>
        <v>JOHANNESBURG</v>
      </c>
      <c r="C658" s="111" t="str">
        <f>UPPER('route plans'!C958)</f>
        <v>JOHANNESBURG</v>
      </c>
      <c r="D658" s="111" t="str">
        <f>UPPER('route plans'!D958)</f>
        <v>GAUTENG</v>
      </c>
      <c r="E658" s="111" t="str">
        <f>UPPER('route plans'!E958)</f>
        <v>C/O MALIBONGWE DRIVE AND, DAWN RD, COSMO CITY, JOHANNESBURG, 2087</v>
      </c>
      <c r="F658" s="111" t="str">
        <f>UPPER('route plans'!G958)</f>
        <v>NO</v>
      </c>
      <c r="G658" s="111" t="str">
        <f>UPPER('route plans'!H958)</f>
        <v>BUILDERS SUPERSTORE</v>
      </c>
      <c r="H658" s="111"/>
      <c r="I658" s="115"/>
      <c r="J658" s="116"/>
      <c r="K658" s="115"/>
      <c r="L658" s="111" t="s">
        <v>8906</v>
      </c>
      <c r="M658" s="111" t="str">
        <f>UPPER('route plans'!N958)</f>
        <v/>
      </c>
      <c r="N658" s="111" t="str">
        <f>UPPER('route plans'!O958)</f>
        <v/>
      </c>
      <c r="O658" s="115"/>
      <c r="P658" s="111"/>
      <c r="Q658" s="111"/>
      <c r="R658" s="111"/>
      <c r="S658" s="111" t="str">
        <f>UPPER('route plans'!T958)</f>
        <v/>
      </c>
      <c r="T658" s="111">
        <f>'route plans'!U958</f>
        <v>0</v>
      </c>
      <c r="U658" s="111"/>
      <c r="V658" s="111"/>
      <c r="W658" s="111">
        <f>'route plans'!X958</f>
        <v>0</v>
      </c>
      <c r="X658" s="111">
        <f>'route plans'!Y958</f>
        <v>0</v>
      </c>
      <c r="Y658" s="111" t="str">
        <f>UPPER('route plans'!Z958)</f>
        <v/>
      </c>
      <c r="Z658" s="111" t="str">
        <f>UPPER('route plans'!AA958)</f>
        <v/>
      </c>
      <c r="AA658" s="111"/>
      <c r="AB658" s="116" t="e">
        <f ca="1">'route plans'!AC958</f>
        <v>#VALUE!</v>
      </c>
      <c r="AC658" s="111"/>
      <c r="AD658" s="111"/>
      <c r="AE658" s="111"/>
      <c r="AF658" s="111"/>
    </row>
    <row r="659" spans="1:32" ht="16.149999999999999" hidden="1" customHeight="1" x14ac:dyDescent="0.25">
      <c r="A659" s="111" t="str">
        <f>UPPER('route plans'!A964)</f>
        <v>BUILDERS WAREHOUSE EDENVALE</v>
      </c>
      <c r="B659" s="111" t="str">
        <f>UPPER('route plans'!B964)</f>
        <v>JOHANNESBURG</v>
      </c>
      <c r="C659" s="111" t="str">
        <f>UPPER('route plans'!C964)</f>
        <v>JOHANNESBURG</v>
      </c>
      <c r="D659" s="111" t="str">
        <f>UPPER('route plans'!D964)</f>
        <v>GAUTENG</v>
      </c>
      <c r="E659" s="111" t="str">
        <f>UPPER('route plans'!E964)</f>
        <v>19 DICK KEMP ST, MEADOWDALE, GERMISTON, 1401</v>
      </c>
      <c r="F659" s="111" t="str">
        <f>UPPER('route plans'!G964)</f>
        <v>NO</v>
      </c>
      <c r="G659" s="111" t="str">
        <f>UPPER('route plans'!H964)</f>
        <v>BUILDERS WAREHOUSE</v>
      </c>
      <c r="H659" s="111"/>
      <c r="I659" s="115"/>
      <c r="J659" s="116"/>
      <c r="K659" s="115"/>
      <c r="L659" s="111" t="s">
        <v>8906</v>
      </c>
      <c r="M659" s="111" t="str">
        <f>UPPER('route plans'!N964)</f>
        <v>N/A</v>
      </c>
      <c r="N659" s="111" t="str">
        <f>UPPER('route plans'!O964)</f>
        <v>NO</v>
      </c>
      <c r="O659" s="115"/>
      <c r="P659" s="111"/>
      <c r="Q659" s="111"/>
      <c r="R659" s="111"/>
      <c r="S659" s="111" t="str">
        <f>UPPER('route plans'!T964)</f>
        <v/>
      </c>
      <c r="T659" s="111">
        <f>'route plans'!U964</f>
        <v>0</v>
      </c>
      <c r="U659" s="111"/>
      <c r="V659" s="111"/>
      <c r="W659" s="111">
        <f>'route plans'!X964</f>
        <v>0</v>
      </c>
      <c r="X659" s="111">
        <f>'route plans'!Y964</f>
        <v>0</v>
      </c>
      <c r="Y659" s="111" t="str">
        <f>UPPER('route plans'!Z964)</f>
        <v/>
      </c>
      <c r="Z659" s="111" t="str">
        <f>UPPER('route plans'!AA964)</f>
        <v/>
      </c>
      <c r="AA659" s="111"/>
      <c r="AB659" s="116" t="e">
        <f ca="1">'route plans'!AC964</f>
        <v>#VALUE!</v>
      </c>
      <c r="AC659" s="111"/>
      <c r="AD659" s="111"/>
      <c r="AE659" s="111"/>
      <c r="AF659" s="111"/>
    </row>
    <row r="660" spans="1:32" ht="16.149999999999999" hidden="1" customHeight="1" x14ac:dyDescent="0.25">
      <c r="A660" s="111" t="str">
        <f>UPPER('route plans'!A970)</f>
        <v>BUILDERS WAREHOUSE ELIM</v>
      </c>
      <c r="B660" s="111" t="str">
        <f>UPPER('route plans'!B970)</f>
        <v>ELIM</v>
      </c>
      <c r="C660" s="111" t="str">
        <f>UPPER('route plans'!C970)</f>
        <v>ELIM</v>
      </c>
      <c r="D660" s="111" t="str">
        <f>UPPER('route plans'!D970)</f>
        <v>LIMPOPO</v>
      </c>
      <c r="E660" s="111" t="str">
        <f>UPPER('route plans'!E970)</f>
        <v>R578 ERF 6, ELIM CBD OPPOSITE ELIM MALL, ELIM, LOUIS TRICHARDT, 0902</v>
      </c>
      <c r="F660" s="111" t="str">
        <f>UPPER('route plans'!G970)</f>
        <v>NO</v>
      </c>
      <c r="G660" s="111" t="str">
        <f>UPPER('route plans'!H970)</f>
        <v>BUILDERS SUPERSTORE</v>
      </c>
      <c r="H660" s="111"/>
      <c r="I660" s="115"/>
      <c r="J660" s="116"/>
      <c r="K660" s="115"/>
      <c r="L660" s="111" t="s">
        <v>8906</v>
      </c>
      <c r="M660" s="111" t="str">
        <f>UPPER('route plans'!N970)</f>
        <v/>
      </c>
      <c r="N660" s="111" t="str">
        <f>UPPER('route plans'!O970)</f>
        <v/>
      </c>
      <c r="O660" s="115"/>
      <c r="P660" s="111"/>
      <c r="Q660" s="111"/>
      <c r="R660" s="111"/>
      <c r="S660" s="111" t="str">
        <f>UPPER('route plans'!T970)</f>
        <v/>
      </c>
      <c r="T660" s="111">
        <f>'route plans'!U970</f>
        <v>0</v>
      </c>
      <c r="U660" s="111"/>
      <c r="V660" s="111"/>
      <c r="W660" s="111">
        <f>'route plans'!X970</f>
        <v>0</v>
      </c>
      <c r="X660" s="111">
        <f>'route plans'!Y970</f>
        <v>0</v>
      </c>
      <c r="Y660" s="111" t="str">
        <f>UPPER('route plans'!Z970)</f>
        <v/>
      </c>
      <c r="Z660" s="111" t="str">
        <f>UPPER('route plans'!AA970)</f>
        <v/>
      </c>
      <c r="AA660" s="111"/>
      <c r="AB660" s="116" t="e">
        <f ca="1">'route plans'!AC970</f>
        <v>#VALUE!</v>
      </c>
      <c r="AC660" s="111"/>
      <c r="AD660" s="111"/>
      <c r="AE660" s="111"/>
      <c r="AF660" s="111"/>
    </row>
    <row r="661" spans="1:32" ht="16.149999999999999" hidden="1" customHeight="1" x14ac:dyDescent="0.25">
      <c r="A661" s="111" t="str">
        <f>UPPER('route plans'!A973)</f>
        <v xml:space="preserve">BUILDERS WAREHOUSE ERASMUS PARK </v>
      </c>
      <c r="B661" s="111" t="str">
        <f>UPPER('route plans'!B973)</f>
        <v>ERASMUS PARK</v>
      </c>
      <c r="C661" s="111" t="str">
        <f>UPPER('route plans'!C973)</f>
        <v>PRETORIA</v>
      </c>
      <c r="D661" s="111" t="str">
        <f>UPPER('route plans'!D973)</f>
        <v>GAUTENG</v>
      </c>
      <c r="E661" s="111" t="str">
        <f>UPPER('route plans'!E973)</f>
        <v>CNR VAN RYNEVELD AVENUE AND, SOLOMON MAHLANGU DR, ERASMUS PARK, PRETORIA, 0048</v>
      </c>
      <c r="F661" s="111" t="str">
        <f>UPPER('route plans'!G973)</f>
        <v>NO</v>
      </c>
      <c r="G661" s="111" t="str">
        <f>UPPER('route plans'!H973)</f>
        <v>BUILDERS WAREHOUSE</v>
      </c>
      <c r="H661" s="111"/>
      <c r="I661" s="115"/>
      <c r="J661" s="116"/>
      <c r="K661" s="115"/>
      <c r="L661" s="111" t="s">
        <v>8906</v>
      </c>
      <c r="M661" s="111" t="str">
        <f>UPPER('route plans'!N973)</f>
        <v/>
      </c>
      <c r="N661" s="111" t="str">
        <f>UPPER('route plans'!O973)</f>
        <v/>
      </c>
      <c r="O661" s="115"/>
      <c r="P661" s="111"/>
      <c r="Q661" s="111"/>
      <c r="R661" s="111"/>
      <c r="S661" s="111" t="str">
        <f>UPPER('route plans'!T973)</f>
        <v/>
      </c>
      <c r="T661" s="111">
        <f>'route plans'!U973</f>
        <v>120036770</v>
      </c>
      <c r="U661" s="111"/>
      <c r="V661" s="111"/>
      <c r="W661" s="111">
        <f>'route plans'!X973</f>
        <v>0</v>
      </c>
      <c r="X661" s="111">
        <f>'route plans'!Y973</f>
        <v>0</v>
      </c>
      <c r="Y661" s="111" t="str">
        <f>UPPER('route plans'!Z973)</f>
        <v/>
      </c>
      <c r="Z661" s="111" t="str">
        <f>UPPER('route plans'!AA973)</f>
        <v/>
      </c>
      <c r="AA661" s="111"/>
      <c r="AB661" s="116" t="e">
        <f ca="1">'route plans'!AC973</f>
        <v>#VALUE!</v>
      </c>
      <c r="AC661" s="111"/>
      <c r="AD661" s="111"/>
      <c r="AE661" s="111"/>
      <c r="AF661" s="111"/>
    </row>
    <row r="662" spans="1:32" ht="16.149999999999999" hidden="1" customHeight="1" x14ac:dyDescent="0.25">
      <c r="A662" s="111" t="str">
        <f>UPPER('route plans'!A974)</f>
        <v>BUILDERS WAREHOUSE EVATON</v>
      </c>
      <c r="B662" s="111" t="str">
        <f>UPPER('route plans'!B974)</f>
        <v xml:space="preserve">EVATON </v>
      </c>
      <c r="C662" s="111" t="str">
        <f>UPPER('route plans'!C974)</f>
        <v xml:space="preserve">EVATON </v>
      </c>
      <c r="D662" s="111" t="str">
        <f>UPPER('route plans'!D974)</f>
        <v>GAUTENG</v>
      </c>
      <c r="E662" s="111" t="str">
        <f>UPPER('route plans'!E974)</f>
        <v>C/O GOLDEN HIGHWAY R553 AND TIRO STREET, SHOP NUMBER 11B, ERF 12291, EVATON WEST EXT 11, MAFATSANA, EVATON, 1984</v>
      </c>
      <c r="F662" s="111" t="str">
        <f>UPPER('route plans'!G974)</f>
        <v>NO</v>
      </c>
      <c r="G662" s="111" t="str">
        <f>UPPER('route plans'!H974)</f>
        <v>BUILDERS SUPERSTORE</v>
      </c>
      <c r="H662" s="111"/>
      <c r="I662" s="115"/>
      <c r="J662" s="116"/>
      <c r="K662" s="115"/>
      <c r="L662" s="111" t="s">
        <v>8906</v>
      </c>
      <c r="M662" s="111" t="str">
        <f>UPPER('route plans'!N974)</f>
        <v/>
      </c>
      <c r="N662" s="111" t="str">
        <f>UPPER('route plans'!O974)</f>
        <v/>
      </c>
      <c r="O662" s="115"/>
      <c r="P662" s="111"/>
      <c r="Q662" s="111"/>
      <c r="R662" s="111"/>
      <c r="S662" s="111" t="str">
        <f>UPPER('route plans'!T974)</f>
        <v/>
      </c>
      <c r="T662" s="111">
        <f>'route plans'!U974</f>
        <v>860284533</v>
      </c>
      <c r="U662" s="111"/>
      <c r="V662" s="111"/>
      <c r="W662" s="111">
        <f>'route plans'!X974</f>
        <v>0</v>
      </c>
      <c r="X662" s="111">
        <f>'route plans'!Y974</f>
        <v>0</v>
      </c>
      <c r="Y662" s="111" t="str">
        <f>UPPER('route plans'!Z974)</f>
        <v/>
      </c>
      <c r="Z662" s="111" t="str">
        <f>UPPER('route plans'!AA974)</f>
        <v/>
      </c>
      <c r="AA662" s="111"/>
      <c r="AB662" s="116" t="e">
        <f ca="1">'route plans'!AC974</f>
        <v>#VALUE!</v>
      </c>
      <c r="AC662" s="111"/>
      <c r="AD662" s="111"/>
      <c r="AE662" s="111"/>
      <c r="AF662" s="111"/>
    </row>
    <row r="663" spans="1:32" ht="16.149999999999999" hidden="1" customHeight="1" x14ac:dyDescent="0.25">
      <c r="A663" s="111" t="str">
        <f>UPPER('route plans'!A975)</f>
        <v xml:space="preserve">BUILDERS WAREHOUSE FAERIE GLEN </v>
      </c>
      <c r="B663" s="111" t="str">
        <f>UPPER('route plans'!B975)</f>
        <v>PRETORIA EAST</v>
      </c>
      <c r="C663" s="111" t="str">
        <f>UPPER('route plans'!C975)</f>
        <v>PRETORIA</v>
      </c>
      <c r="D663" s="111" t="str">
        <f>UPPER('route plans'!D975)</f>
        <v>GAUTENG</v>
      </c>
      <c r="E663" s="111" t="str">
        <f>UPPER('route plans'!E975)</f>
        <v>ATTERBURY VALUE MART, EXT. 1 ATTERBURY RD, FAERIE GLEN, PRETORIA, 0043</v>
      </c>
      <c r="F663" s="111" t="str">
        <f>UPPER('route plans'!G975)</f>
        <v>NO</v>
      </c>
      <c r="G663" s="111" t="str">
        <f>UPPER('route plans'!H975)</f>
        <v>BUILDERS WAREHOUSE</v>
      </c>
      <c r="H663" s="111"/>
      <c r="I663" s="115"/>
      <c r="J663" s="116"/>
      <c r="K663" s="115"/>
      <c r="L663" s="111" t="s">
        <v>8906</v>
      </c>
      <c r="M663" s="111" t="str">
        <f>UPPER('route plans'!N975)</f>
        <v/>
      </c>
      <c r="N663" s="111" t="str">
        <f>UPPER('route plans'!O975)</f>
        <v/>
      </c>
      <c r="O663" s="115"/>
      <c r="P663" s="111"/>
      <c r="Q663" s="111"/>
      <c r="R663" s="111"/>
      <c r="S663" s="111" t="str">
        <f>UPPER('route plans'!T975)</f>
        <v>JOE FORERE</v>
      </c>
      <c r="T663" s="111">
        <f>'route plans'!U975</f>
        <v>0</v>
      </c>
      <c r="U663" s="111"/>
      <c r="V663" s="111"/>
      <c r="W663" s="111">
        <f>'route plans'!X975</f>
        <v>0</v>
      </c>
      <c r="X663" s="111">
        <f>'route plans'!Y975</f>
        <v>0</v>
      </c>
      <c r="Y663" s="111" t="str">
        <f>UPPER('route plans'!Z975)</f>
        <v/>
      </c>
      <c r="Z663" s="111" t="str">
        <f>UPPER('route plans'!AA975)</f>
        <v/>
      </c>
      <c r="AA663" s="111"/>
      <c r="AB663" s="116" t="e">
        <f ca="1">'route plans'!AC975</f>
        <v>#VALUE!</v>
      </c>
      <c r="AC663" s="111"/>
      <c r="AD663" s="111"/>
      <c r="AE663" s="111"/>
      <c r="AF663" s="111"/>
    </row>
    <row r="664" spans="1:32" ht="16.149999999999999" hidden="1" customHeight="1" x14ac:dyDescent="0.25">
      <c r="A664" s="111" t="str">
        <f>UPPER('route plans'!A976)</f>
        <v>BUILDERS WAREHOUSE FOURWAYS</v>
      </c>
      <c r="B664" s="111" t="str">
        <f>UPPER('route plans'!B976)</f>
        <v>JOHANNESBURG</v>
      </c>
      <c r="C664" s="111" t="str">
        <f>UPPER('route plans'!C976)</f>
        <v>JOHANNESBURG</v>
      </c>
      <c r="D664" s="111" t="str">
        <f>UPPER('route plans'!D976)</f>
        <v>GAUTENG</v>
      </c>
      <c r="E664" s="111" t="str">
        <f>UPPER('route plans'!E976)</f>
        <v>EXT 56, C/O NOON ROAD AND SUNRISE BOULEVARD LONEHILL, FOURWAYS, 2191</v>
      </c>
      <c r="F664" s="111" t="str">
        <f>UPPER('route plans'!G976)</f>
        <v>NO</v>
      </c>
      <c r="G664" s="111" t="str">
        <f>UPPER('route plans'!H976)</f>
        <v>BUILDERS WAREHOUSE</v>
      </c>
      <c r="H664" s="111"/>
      <c r="I664" s="115"/>
      <c r="J664" s="116"/>
      <c r="K664" s="115"/>
      <c r="L664" s="111" t="s">
        <v>8906</v>
      </c>
      <c r="M664" s="111" t="str">
        <f>UPPER('route plans'!N976)</f>
        <v/>
      </c>
      <c r="N664" s="111" t="str">
        <f>UPPER('route plans'!O976)</f>
        <v/>
      </c>
      <c r="O664" s="111"/>
      <c r="P664" s="111"/>
      <c r="Q664" s="111"/>
      <c r="R664" s="111"/>
      <c r="S664" s="111" t="str">
        <f>UPPER('route plans'!T976)</f>
        <v/>
      </c>
      <c r="T664" s="111">
        <f>'route plans'!U976</f>
        <v>860284533</v>
      </c>
      <c r="U664" s="111"/>
      <c r="V664" s="111"/>
      <c r="W664" s="111">
        <f>'route plans'!X976</f>
        <v>0</v>
      </c>
      <c r="X664" s="111">
        <f>'route plans'!Y976</f>
        <v>0</v>
      </c>
      <c r="Y664" s="111" t="str">
        <f>UPPER('route plans'!Z976)</f>
        <v/>
      </c>
      <c r="Z664" s="111" t="str">
        <f>UPPER('route plans'!AA976)</f>
        <v/>
      </c>
      <c r="AA664" s="111"/>
      <c r="AB664" s="116" t="e">
        <f ca="1">'route plans'!AC976</f>
        <v>#VALUE!</v>
      </c>
      <c r="AC664" s="111"/>
      <c r="AD664" s="111"/>
      <c r="AE664" s="111"/>
      <c r="AF664" s="111"/>
    </row>
    <row r="665" spans="1:32" ht="16.149999999999999" hidden="1" customHeight="1" x14ac:dyDescent="0.25">
      <c r="A665" s="111" t="str">
        <f>UPPER('route plans'!A619)</f>
        <v xml:space="preserve">BUILDERS WAREHOUSE GEORGE </v>
      </c>
      <c r="B665" s="111" t="str">
        <f>UPPER('route plans'!B619)</f>
        <v xml:space="preserve">GEORGE </v>
      </c>
      <c r="C665" s="111" t="str">
        <f>UPPER('route plans'!C619)</f>
        <v xml:space="preserve">GEORGE </v>
      </c>
      <c r="D665" s="111" t="str">
        <f>UPPER('route plans'!D619)</f>
        <v>WESTERN CAPE</v>
      </c>
      <c r="E665" s="111" t="str">
        <f>UPPER('route plans'!E619)</f>
        <v>SHOP 1, EDEN MEANDER LIFESTYLE CENTRE CNR N2 AND, KNYSNA RD, GEORGE, 6529</v>
      </c>
      <c r="F665" s="111" t="str">
        <f>UPPER('route plans'!G619)</f>
        <v>NO</v>
      </c>
      <c r="G665" s="111" t="str">
        <f>UPPER('route plans'!H619)</f>
        <v>BUILDERS WAREHOUSE</v>
      </c>
      <c r="H665" s="111"/>
      <c r="I665" s="115"/>
      <c r="J665" s="116"/>
      <c r="K665" s="115"/>
      <c r="L665" s="111" t="s">
        <v>8906</v>
      </c>
      <c r="M665" s="111" t="str">
        <f>UPPER('route plans'!N619)</f>
        <v/>
      </c>
      <c r="N665" s="111" t="str">
        <f>UPPER('route plans'!O619)</f>
        <v/>
      </c>
      <c r="O665" s="111"/>
      <c r="P665" s="111"/>
      <c r="Q665" s="111"/>
      <c r="R665" s="111"/>
      <c r="S665" s="111" t="str">
        <f>UPPER('route plans'!T619)</f>
        <v/>
      </c>
      <c r="T665" s="111">
        <f>'route plans'!U619</f>
        <v>0</v>
      </c>
      <c r="U665" s="111"/>
      <c r="V665" s="111"/>
      <c r="W665" s="111">
        <f>'route plans'!X619</f>
        <v>0</v>
      </c>
      <c r="X665" s="116">
        <f>'route plans'!Y619</f>
        <v>0</v>
      </c>
      <c r="Y665" s="111" t="str">
        <f>UPPER('route plans'!Z619)</f>
        <v/>
      </c>
      <c r="Z665" s="111" t="str">
        <f>UPPER('route plans'!AA619)</f>
        <v/>
      </c>
      <c r="AA665" s="118"/>
      <c r="AB665" s="116" t="e">
        <f ca="1">'route plans'!AC619</f>
        <v>#VALUE!</v>
      </c>
      <c r="AC665" s="111"/>
      <c r="AD665" s="111"/>
      <c r="AE665" s="111"/>
      <c r="AF665" s="111"/>
    </row>
    <row r="666" spans="1:32" ht="16.149999999999999" hidden="1" customHeight="1" x14ac:dyDescent="0.25">
      <c r="A666" s="111" t="str">
        <f>UPPER('route plans'!A978)</f>
        <v xml:space="preserve">BUILDERS WAREHOUSE GEZINA </v>
      </c>
      <c r="B666" s="111" t="str">
        <f>UPPER('route plans'!B978)</f>
        <v>GEZINA</v>
      </c>
      <c r="C666" s="111" t="str">
        <f>UPPER('route plans'!C978)</f>
        <v>PRETORIA</v>
      </c>
      <c r="D666" s="111" t="str">
        <f>UPPER('route plans'!D978)</f>
        <v>GAUTENG</v>
      </c>
      <c r="E666" s="111" t="str">
        <f>UPPER('route plans'!E978)</f>
        <v>352 VOORTREKKER ROAD, GEZINA, PRETORIA, 0084</v>
      </c>
      <c r="F666" s="111" t="str">
        <f>UPPER('route plans'!G978)</f>
        <v>NO</v>
      </c>
      <c r="G666" s="111" t="str">
        <f>UPPER('route plans'!H978)</f>
        <v>BUILDERS WAREHOUSE</v>
      </c>
      <c r="H666" s="111"/>
      <c r="I666" s="115"/>
      <c r="J666" s="116"/>
      <c r="K666" s="115"/>
      <c r="L666" s="111" t="s">
        <v>8906</v>
      </c>
      <c r="M666" s="111" t="str">
        <f>UPPER('route plans'!N978)</f>
        <v/>
      </c>
      <c r="N666" s="111" t="str">
        <f>UPPER('route plans'!O978)</f>
        <v/>
      </c>
      <c r="O666" s="111"/>
      <c r="P666" s="111"/>
      <c r="Q666" s="111"/>
      <c r="R666" s="111"/>
      <c r="S666" s="111" t="str">
        <f>UPPER('route plans'!T978)</f>
        <v/>
      </c>
      <c r="T666" s="111">
        <f>'route plans'!U978</f>
        <v>0</v>
      </c>
      <c r="U666" s="111"/>
      <c r="V666" s="111"/>
      <c r="W666" s="111">
        <f>'route plans'!X978</f>
        <v>0</v>
      </c>
      <c r="X666" s="111">
        <f>'route plans'!Y978</f>
        <v>0</v>
      </c>
      <c r="Y666" s="111" t="str">
        <f>UPPER('route plans'!Z978)</f>
        <v/>
      </c>
      <c r="Z666" s="111" t="str">
        <f>UPPER('route plans'!AA978)</f>
        <v/>
      </c>
      <c r="AA666" s="111"/>
      <c r="AB666" s="116" t="e">
        <f ca="1">'route plans'!AC978</f>
        <v>#VALUE!</v>
      </c>
      <c r="AC666" s="111"/>
      <c r="AD666" s="111"/>
      <c r="AE666" s="111"/>
      <c r="AF666" s="111"/>
    </row>
    <row r="667" spans="1:32" ht="16.149999999999999" hidden="1" customHeight="1" x14ac:dyDescent="0.25">
      <c r="A667" s="111" t="str">
        <f>UPPER('route plans'!A979)</f>
        <v>BUILDERS WAREHOUSE GLEN EAGLES</v>
      </c>
      <c r="B667" s="111" t="str">
        <f>UPPER('route plans'!B979)</f>
        <v>GLEN EAGLES</v>
      </c>
      <c r="C667" s="111" t="str">
        <f>UPPER('route plans'!C979)</f>
        <v>GLEN EAGLES</v>
      </c>
      <c r="D667" s="111" t="str">
        <f>UPPER('route plans'!D979)</f>
        <v>GAUTENG</v>
      </c>
      <c r="E667" s="111" t="str">
        <f>UPPER('route plans'!E979)</f>
        <v>C/O VORSTER AVENUE AND LOIS ROAD, GLENANDA, JOHANNESBURG SOUTH, 2091</v>
      </c>
      <c r="F667" s="111" t="str">
        <f>UPPER('route plans'!G979)</f>
        <v>NO</v>
      </c>
      <c r="G667" s="111" t="str">
        <f>UPPER('route plans'!H979)</f>
        <v>BUILDERS WAREHOUSE</v>
      </c>
      <c r="H667" s="111"/>
      <c r="I667" s="115"/>
      <c r="J667" s="116"/>
      <c r="K667" s="115"/>
      <c r="L667" s="111" t="s">
        <v>8906</v>
      </c>
      <c r="M667" s="111" t="str">
        <f>UPPER('route plans'!N979)</f>
        <v/>
      </c>
      <c r="N667" s="111" t="str">
        <f>UPPER('route plans'!O979)</f>
        <v/>
      </c>
      <c r="O667" s="111"/>
      <c r="P667" s="111"/>
      <c r="Q667" s="111"/>
      <c r="R667" s="111"/>
      <c r="S667" s="111" t="str">
        <f>UPPER('route plans'!T979)</f>
        <v/>
      </c>
      <c r="T667" s="111">
        <f>'route plans'!U979</f>
        <v>0</v>
      </c>
      <c r="U667" s="111"/>
      <c r="V667" s="111"/>
      <c r="W667" s="111">
        <f>'route plans'!X979</f>
        <v>0</v>
      </c>
      <c r="X667" s="111">
        <f>'route plans'!Y979</f>
        <v>0</v>
      </c>
      <c r="Y667" s="111" t="str">
        <f>UPPER('route plans'!Z979)</f>
        <v/>
      </c>
      <c r="Z667" s="111" t="str">
        <f>UPPER('route plans'!AA979)</f>
        <v/>
      </c>
      <c r="AA667" s="111"/>
      <c r="AB667" s="116" t="e">
        <f ca="1">'route plans'!AC979</f>
        <v>#VALUE!</v>
      </c>
      <c r="AC667" s="111"/>
      <c r="AD667" s="111"/>
      <c r="AE667" s="111"/>
      <c r="AF667" s="111"/>
    </row>
    <row r="668" spans="1:32" ht="16.149999999999999" hidden="1" customHeight="1" x14ac:dyDescent="0.25">
      <c r="A668" s="111" t="str">
        <f>UPPER('route plans'!A781)</f>
        <v>BUILDERS WAREHOUSE HELDERBERG</v>
      </c>
      <c r="B668" s="111" t="str">
        <f>UPPER('route plans'!B781)</f>
        <v>HELDERBERG</v>
      </c>
      <c r="C668" s="111" t="str">
        <f>UPPER('route plans'!C781)</f>
        <v>HELDERBERG</v>
      </c>
      <c r="D668" s="111" t="str">
        <f>UPPER('route plans'!D781)</f>
        <v>WESTERN CAPE</v>
      </c>
      <c r="E668" s="111" t="str">
        <f>UPPER('route plans'!E781)</f>
        <v>LIFESTYLE CENTRE, NOBEL STREET, THE INTERCHANGE, SOMERSET WEST</v>
      </c>
      <c r="F668" s="111" t="str">
        <f>UPPER('route plans'!G781)</f>
        <v>NO</v>
      </c>
      <c r="G668" s="111" t="str">
        <f>UPPER('route plans'!H781)</f>
        <v>BUILDERS WAREHOUSE</v>
      </c>
      <c r="H668" s="111"/>
      <c r="I668" s="115"/>
      <c r="J668" s="116"/>
      <c r="K668" s="115"/>
      <c r="L668" s="111" t="s">
        <v>8906</v>
      </c>
      <c r="M668" s="111" t="str">
        <f>UPPER('route plans'!N781)</f>
        <v/>
      </c>
      <c r="N668" s="111" t="str">
        <f>UPPER('route plans'!O781)</f>
        <v/>
      </c>
      <c r="O668" s="111"/>
      <c r="P668" s="111"/>
      <c r="Q668" s="111"/>
      <c r="R668" s="111"/>
      <c r="S668" s="111" t="str">
        <f>UPPER('route plans'!T781)</f>
        <v/>
      </c>
      <c r="T668" s="111">
        <f>'route plans'!U781</f>
        <v>0</v>
      </c>
      <c r="U668" s="111"/>
      <c r="V668" s="111"/>
      <c r="W668" s="111">
        <f>'route plans'!X781</f>
        <v>0</v>
      </c>
      <c r="X668" s="111">
        <f>'route plans'!Y781</f>
        <v>44489</v>
      </c>
      <c r="Y668" s="111" t="str">
        <f>UPPER('route plans'!Z781)</f>
        <v/>
      </c>
      <c r="Z668" s="111" t="str">
        <f>UPPER('route plans'!AA781)</f>
        <v/>
      </c>
      <c r="AA668" s="111"/>
      <c r="AB668" s="116">
        <f ca="1">'route plans'!AC781</f>
        <v>832</v>
      </c>
      <c r="AC668" s="111"/>
      <c r="AD668" s="111"/>
      <c r="AE668" s="111"/>
      <c r="AF668" s="111"/>
    </row>
    <row r="669" spans="1:32" ht="16.149999999999999" hidden="1" customHeight="1" x14ac:dyDescent="0.25">
      <c r="A669" s="111" t="str">
        <f>UPPER('route plans'!A985)</f>
        <v>BUILDERS WAREHOUSE KEMPTON PARK</v>
      </c>
      <c r="B669" s="111" t="str">
        <f>UPPER('route plans'!B985)</f>
        <v>JOHANNESBURG</v>
      </c>
      <c r="C669" s="111" t="str">
        <f>UPPER('route plans'!C985)</f>
        <v>JOHANNESBURG</v>
      </c>
      <c r="D669" s="111" t="str">
        <f>UPPER('route plans'!D985)</f>
        <v>GAUTENG</v>
      </c>
      <c r="E669" s="111" t="str">
        <f>UPPER('route plans'!E985)</f>
        <v>C/O CR SWART ROAD AND, KELVIN ST, ZUURFONTEIN 33-IR, KEMPTON PARK, 1619</v>
      </c>
      <c r="F669" s="111" t="str">
        <f>UPPER('route plans'!G985)</f>
        <v>NO</v>
      </c>
      <c r="G669" s="111" t="str">
        <f>UPPER('route plans'!H985)</f>
        <v>BUILDERS WAREHOUSE</v>
      </c>
      <c r="H669" s="111"/>
      <c r="I669" s="115"/>
      <c r="J669" s="116"/>
      <c r="K669" s="115"/>
      <c r="L669" s="111" t="s">
        <v>8906</v>
      </c>
      <c r="M669" s="111" t="str">
        <f>UPPER('route plans'!N985)</f>
        <v>N/A</v>
      </c>
      <c r="N669" s="111" t="str">
        <f>UPPER('route plans'!O985)</f>
        <v>NO</v>
      </c>
      <c r="O669" s="111"/>
      <c r="P669" s="111"/>
      <c r="Q669" s="111"/>
      <c r="R669" s="111"/>
      <c r="S669" s="111" t="str">
        <f>UPPER('route plans'!T985)</f>
        <v>LEBO</v>
      </c>
      <c r="T669" s="111">
        <f>'route plans'!U985</f>
        <v>0</v>
      </c>
      <c r="U669" s="111"/>
      <c r="V669" s="111"/>
      <c r="W669" s="111">
        <f>'route plans'!X985</f>
        <v>0</v>
      </c>
      <c r="X669" s="111">
        <f>'route plans'!Y985</f>
        <v>0</v>
      </c>
      <c r="Y669" s="111" t="str">
        <f>UPPER('route plans'!Z985)</f>
        <v/>
      </c>
      <c r="Z669" s="111" t="str">
        <f>UPPER('route plans'!AA985)</f>
        <v/>
      </c>
      <c r="AA669" s="111"/>
      <c r="AB669" s="116" t="e">
        <f ca="1">'route plans'!AC985</f>
        <v>#VALUE!</v>
      </c>
      <c r="AC669" s="111"/>
      <c r="AD669" s="111"/>
      <c r="AE669" s="111"/>
      <c r="AF669" s="111"/>
    </row>
    <row r="670" spans="1:32" ht="16.149999999999999" hidden="1" customHeight="1" x14ac:dyDescent="0.25">
      <c r="A670" s="111" t="str">
        <f>UPPER('route plans'!A986)</f>
        <v>BUILDERS WAREHOUSE KLERKSDORP</v>
      </c>
      <c r="B670" s="111" t="str">
        <f>UPPER('route plans'!B986)</f>
        <v>KLERKSDORP</v>
      </c>
      <c r="C670" s="111" t="str">
        <f>UPPER('route plans'!C986)</f>
        <v>KLERKSDORP</v>
      </c>
      <c r="D670" s="111" t="str">
        <f>UPPER('route plans'!D986)</f>
        <v>NORTH WEST</v>
      </c>
      <c r="E670" s="111" t="str">
        <f>UPPER('route plans'!E986)</f>
        <v>N12, KLERKSDORP NEW TOWN, KLERKSDORP, 2571</v>
      </c>
      <c r="F670" s="111" t="str">
        <f>UPPER('route plans'!G986)</f>
        <v>NO</v>
      </c>
      <c r="G670" s="111" t="str">
        <f>UPPER('route plans'!H986)</f>
        <v>BUILDERS WAREHOUSE</v>
      </c>
      <c r="H670" s="111"/>
      <c r="I670" s="115"/>
      <c r="J670" s="116"/>
      <c r="K670" s="115"/>
      <c r="L670" s="111" t="s">
        <v>8906</v>
      </c>
      <c r="M670" s="111" t="str">
        <f>UPPER('route plans'!N986)</f>
        <v/>
      </c>
      <c r="N670" s="111" t="str">
        <f>UPPER('route plans'!O986)</f>
        <v/>
      </c>
      <c r="O670" s="111"/>
      <c r="P670" s="111"/>
      <c r="Q670" s="111"/>
      <c r="R670" s="111"/>
      <c r="S670" s="111" t="str">
        <f>UPPER('route plans'!T986)</f>
        <v/>
      </c>
      <c r="T670" s="111">
        <f>'route plans'!U986</f>
        <v>0</v>
      </c>
      <c r="U670" s="111"/>
      <c r="V670" s="111"/>
      <c r="W670" s="111">
        <f>'route plans'!X986</f>
        <v>0</v>
      </c>
      <c r="X670" s="111">
        <f>'route plans'!Y986</f>
        <v>0</v>
      </c>
      <c r="Y670" s="111" t="str">
        <f>UPPER('route plans'!Z986)</f>
        <v/>
      </c>
      <c r="Z670" s="111" t="str">
        <f>UPPER('route plans'!AA986)</f>
        <v/>
      </c>
      <c r="AA670" s="111"/>
      <c r="AB670" s="116" t="e">
        <f ca="1">'route plans'!AC986</f>
        <v>#VALUE!</v>
      </c>
      <c r="AC670" s="111"/>
      <c r="AD670" s="111"/>
      <c r="AE670" s="111"/>
      <c r="AF670" s="111"/>
    </row>
    <row r="671" spans="1:32" ht="16.149999999999999" hidden="1" customHeight="1" x14ac:dyDescent="0.25">
      <c r="A671" s="111" t="str">
        <f>UPPER('route plans'!A987)</f>
        <v>BUILDERS WAREHOUSE KOKSTAD</v>
      </c>
      <c r="B671" s="111" t="str">
        <f>UPPER('route plans'!B987)</f>
        <v>KOKSTAD</v>
      </c>
      <c r="C671" s="111" t="str">
        <f>UPPER('route plans'!C987)</f>
        <v>KOKSTAD</v>
      </c>
      <c r="D671" s="111" t="str">
        <f>UPPER('route plans'!D987)</f>
        <v>KWAZULU-NATAL</v>
      </c>
      <c r="E671" s="111" t="str">
        <f>UPPER('route plans'!E987)</f>
        <v>18 HOPE ST, KOKSTAD, 4700</v>
      </c>
      <c r="F671" s="111" t="str">
        <f>UPPER('route plans'!G987)</f>
        <v>NO</v>
      </c>
      <c r="G671" s="111" t="str">
        <f>UPPER('route plans'!H987)</f>
        <v>BUILDERS SUPERSTORE</v>
      </c>
      <c r="H671" s="111"/>
      <c r="I671" s="115"/>
      <c r="J671" s="116"/>
      <c r="K671" s="115"/>
      <c r="L671" s="111" t="s">
        <v>8906</v>
      </c>
      <c r="M671" s="111" t="str">
        <f>UPPER('route plans'!N987)</f>
        <v/>
      </c>
      <c r="N671" s="111" t="str">
        <f>UPPER('route plans'!O987)</f>
        <v/>
      </c>
      <c r="O671" s="111"/>
      <c r="P671" s="111"/>
      <c r="Q671" s="111"/>
      <c r="R671" s="111"/>
      <c r="S671" s="111" t="str">
        <f>UPPER('route plans'!T987)</f>
        <v/>
      </c>
      <c r="T671" s="111">
        <f>'route plans'!U987</f>
        <v>0</v>
      </c>
      <c r="U671" s="111"/>
      <c r="V671" s="111"/>
      <c r="W671" s="111">
        <f>'route plans'!X987</f>
        <v>0</v>
      </c>
      <c r="X671" s="111">
        <f>'route plans'!Y987</f>
        <v>0</v>
      </c>
      <c r="Y671" s="111" t="str">
        <f>UPPER('route plans'!Z987)</f>
        <v/>
      </c>
      <c r="Z671" s="111" t="str">
        <f>UPPER('route plans'!AA987)</f>
        <v/>
      </c>
      <c r="AA671" s="111"/>
      <c r="AB671" s="116" t="e">
        <f ca="1">'route plans'!AC987</f>
        <v>#VALUE!</v>
      </c>
      <c r="AC671" s="111"/>
      <c r="AD671" s="111"/>
      <c r="AE671" s="111"/>
      <c r="AF671" s="111"/>
    </row>
    <row r="672" spans="1:32" ht="16.149999999999999" hidden="1" customHeight="1" x14ac:dyDescent="0.25">
      <c r="A672" s="111" t="str">
        <f>UPPER('route plans'!A1465)</f>
        <v>BUILDERS WAREHOUSE KWAMHLANGA</v>
      </c>
      <c r="B672" s="111" t="str">
        <f>UPPER('route plans'!B1465)</f>
        <v xml:space="preserve">KWAMHLANGA </v>
      </c>
      <c r="C672" s="111" t="str">
        <f>UPPER('route plans'!C1465)</f>
        <v xml:space="preserve">KWAMHLANGA </v>
      </c>
      <c r="D672" s="111" t="str">
        <f>UPPER('route plans'!D1465)</f>
        <v>MPUMALANGA</v>
      </c>
      <c r="E672" s="111" t="str">
        <f>UPPER('route plans'!E1465)</f>
        <v>PHOLA MALL, R573, KWAMHLANGA, 1022</v>
      </c>
      <c r="F672" s="111" t="str">
        <f>UPPER('route plans'!G1465)</f>
        <v>NO</v>
      </c>
      <c r="G672" s="111" t="str">
        <f>UPPER('route plans'!H1465)</f>
        <v>BUILDERS SUPERSTORE</v>
      </c>
      <c r="H672" s="111"/>
      <c r="I672" s="115"/>
      <c r="J672" s="116"/>
      <c r="K672" s="115"/>
      <c r="L672" s="111" t="s">
        <v>8906</v>
      </c>
      <c r="M672" s="111" t="str">
        <f>UPPER('route plans'!N1465)</f>
        <v/>
      </c>
      <c r="N672" s="111" t="str">
        <f>UPPER('route plans'!O1465)</f>
        <v/>
      </c>
      <c r="O672" s="111"/>
      <c r="P672" s="111"/>
      <c r="Q672" s="111"/>
      <c r="R672" s="111"/>
      <c r="S672" s="111" t="str">
        <f>UPPER('route plans'!T1465)</f>
        <v/>
      </c>
      <c r="T672" s="111">
        <f>'route plans'!U1465</f>
        <v>0</v>
      </c>
      <c r="U672" s="111"/>
      <c r="V672" s="111"/>
      <c r="W672" s="111">
        <f>'route plans'!X1465</f>
        <v>0</v>
      </c>
      <c r="X672" s="111">
        <f>'route plans'!Y1465</f>
        <v>0</v>
      </c>
      <c r="Y672" s="111" t="str">
        <f>UPPER('route plans'!Z1465)</f>
        <v/>
      </c>
      <c r="Z672" s="111" t="str">
        <f>UPPER('route plans'!AA1465)</f>
        <v>KARELPIETER@TOTALLYGAS.CO.ZA</v>
      </c>
      <c r="AA672" s="111"/>
      <c r="AB672" s="116" t="e">
        <f ca="1">'route plans'!AC1465</f>
        <v>#VALUE!</v>
      </c>
      <c r="AC672" s="111"/>
      <c r="AD672" s="111"/>
      <c r="AE672" s="111"/>
      <c r="AF672" s="111"/>
    </row>
    <row r="673" spans="1:32" ht="16.149999999999999" hidden="1" customHeight="1" x14ac:dyDescent="0.25">
      <c r="A673" s="111" t="str">
        <f>UPPER('route plans'!A989)</f>
        <v>BUILDERS WAREHOUSE KWATEMA</v>
      </c>
      <c r="B673" s="111" t="str">
        <f>UPPER('route plans'!B989)</f>
        <v>KWATEMA</v>
      </c>
      <c r="C673" s="111" t="str">
        <f>UPPER('route plans'!C989)</f>
        <v>KWATEMA</v>
      </c>
      <c r="D673" s="111" t="str">
        <f>UPPER('route plans'!D989)</f>
        <v>GAUTENG</v>
      </c>
      <c r="E673" s="111" t="str">
        <f>UPPER('route plans'!E989)</f>
        <v>CNR TONK MELER DRIVE &amp;, RHOKANA ST, KWA-THEMA, SPRINGS, 1576</v>
      </c>
      <c r="F673" s="111" t="str">
        <f>UPPER('route plans'!G989)</f>
        <v>NO</v>
      </c>
      <c r="G673" s="111" t="str">
        <f>UPPER('route plans'!H989)</f>
        <v>BUILDERS SUPERSTORE</v>
      </c>
      <c r="H673" s="111"/>
      <c r="I673" s="115"/>
      <c r="J673" s="116"/>
      <c r="K673" s="115"/>
      <c r="L673" s="111" t="s">
        <v>8906</v>
      </c>
      <c r="M673" s="111" t="str">
        <f>UPPER('route plans'!N989)</f>
        <v/>
      </c>
      <c r="N673" s="111" t="str">
        <f>UPPER('route plans'!O989)</f>
        <v/>
      </c>
      <c r="O673" s="111"/>
      <c r="P673" s="111"/>
      <c r="Q673" s="111"/>
      <c r="R673" s="111"/>
      <c r="S673" s="111" t="str">
        <f>UPPER('route plans'!T989)</f>
        <v/>
      </c>
      <c r="T673" s="111">
        <f>'route plans'!U989</f>
        <v>860284533</v>
      </c>
      <c r="U673" s="111"/>
      <c r="V673" s="111"/>
      <c r="W673" s="111">
        <f>'route plans'!X989</f>
        <v>0</v>
      </c>
      <c r="X673" s="111">
        <f>'route plans'!Y989</f>
        <v>0</v>
      </c>
      <c r="Y673" s="111" t="str">
        <f>UPPER('route plans'!Z989)</f>
        <v/>
      </c>
      <c r="Z673" s="111" t="str">
        <f>UPPER('route plans'!AA989)</f>
        <v/>
      </c>
      <c r="AA673" s="111"/>
      <c r="AB673" s="116" t="e">
        <f ca="1">'route plans'!AC989</f>
        <v>#VALUE!</v>
      </c>
      <c r="AC673" s="111"/>
      <c r="AD673" s="111"/>
      <c r="AE673" s="111"/>
      <c r="AF673" s="111"/>
    </row>
    <row r="674" spans="1:32" ht="16.149999999999999" hidden="1" customHeight="1" x14ac:dyDescent="0.25">
      <c r="A674" s="111" t="str">
        <f>UPPER('route plans'!A990)</f>
        <v xml:space="preserve">BUILDERS WAREHOUSE LOUIS TRICHARDT </v>
      </c>
      <c r="B674" s="111" t="str">
        <f>UPPER('route plans'!B990)</f>
        <v>LOUIS TRICHARDT</v>
      </c>
      <c r="C674" s="111" t="str">
        <f>UPPER('route plans'!C990)</f>
        <v>LOUIS TRICHARDT</v>
      </c>
      <c r="D674" s="111" t="str">
        <f>UPPER('route plans'!D990)</f>
        <v>LIMPOPO</v>
      </c>
      <c r="E674" s="111" t="str">
        <f>UPPER('route plans'!E990)</f>
        <v>CNR ERASMUS &amp;, PRESIDENT ST, LOUIS TRICHARDT, 0920</v>
      </c>
      <c r="F674" s="111" t="str">
        <f>UPPER('route plans'!G990)</f>
        <v>NO</v>
      </c>
      <c r="G674" s="111" t="str">
        <f>UPPER('route plans'!H990)</f>
        <v>BUILDERS WAREHOUSE</v>
      </c>
      <c r="H674" s="111"/>
      <c r="I674" s="115"/>
      <c r="J674" s="116"/>
      <c r="K674" s="115"/>
      <c r="L674" s="111" t="s">
        <v>8906</v>
      </c>
      <c r="M674" s="111" t="str">
        <f>UPPER('route plans'!N990)</f>
        <v/>
      </c>
      <c r="N674" s="111" t="str">
        <f>UPPER('route plans'!O990)</f>
        <v/>
      </c>
      <c r="O674" s="115"/>
      <c r="P674" s="111"/>
      <c r="Q674" s="111"/>
      <c r="R674" s="111"/>
      <c r="S674" s="111" t="str">
        <f>UPPER('route plans'!T990)</f>
        <v/>
      </c>
      <c r="T674" s="111">
        <f>'route plans'!U990</f>
        <v>860284533</v>
      </c>
      <c r="U674" s="111"/>
      <c r="V674" s="111"/>
      <c r="W674" s="111">
        <f>'route plans'!X990</f>
        <v>0</v>
      </c>
      <c r="X674" s="111">
        <f>'route plans'!Y990</f>
        <v>0</v>
      </c>
      <c r="Y674" s="111" t="str">
        <f>UPPER('route plans'!Z990)</f>
        <v/>
      </c>
      <c r="Z674" s="111" t="str">
        <f>UPPER('route plans'!AA990)</f>
        <v/>
      </c>
      <c r="AA674" s="111"/>
      <c r="AB674" s="116" t="e">
        <f ca="1">'route plans'!AC990</f>
        <v>#VALUE!</v>
      </c>
      <c r="AC674" s="111"/>
      <c r="AD674" s="111"/>
      <c r="AE674" s="111"/>
      <c r="AF674" s="111"/>
    </row>
    <row r="675" spans="1:32" ht="16.149999999999999" hidden="1" customHeight="1" x14ac:dyDescent="0.25">
      <c r="A675" s="111" t="str">
        <f>UPPER('route plans'!A992)</f>
        <v>BUILDERS WAREHOUSE MAKHADO</v>
      </c>
      <c r="B675" s="111" t="str">
        <f>UPPER('route plans'!B992)</f>
        <v>MAKHADO</v>
      </c>
      <c r="C675" s="111" t="str">
        <f>UPPER('route plans'!C992)</f>
        <v>MAKHADO</v>
      </c>
      <c r="D675" s="111" t="str">
        <f>UPPER('route plans'!D992)</f>
        <v>LIMPOPO</v>
      </c>
      <c r="E675" s="111" t="str">
        <f>UPPER('route plans'!E992)</f>
        <v>CNR ERASMUS &amp;, PRESIDENT ST, LOUIS TRICHARDT, 0920</v>
      </c>
      <c r="F675" s="111" t="str">
        <f>UPPER('route plans'!G992)</f>
        <v>NO</v>
      </c>
      <c r="G675" s="111" t="str">
        <f>UPPER('route plans'!H992)</f>
        <v>BUILDERS SUPERSTORE</v>
      </c>
      <c r="H675" s="111"/>
      <c r="I675" s="115"/>
      <c r="J675" s="116"/>
      <c r="K675" s="115"/>
      <c r="L675" s="111" t="s">
        <v>8906</v>
      </c>
      <c r="M675" s="111" t="str">
        <f>UPPER('route plans'!N992)</f>
        <v/>
      </c>
      <c r="N675" s="111" t="str">
        <f>UPPER('route plans'!O992)</f>
        <v/>
      </c>
      <c r="O675" s="111"/>
      <c r="P675" s="111"/>
      <c r="Q675" s="111"/>
      <c r="R675" s="111"/>
      <c r="S675" s="111" t="str">
        <f>UPPER('route plans'!T992)</f>
        <v/>
      </c>
      <c r="T675" s="111">
        <f>'route plans'!U992</f>
        <v>0</v>
      </c>
      <c r="U675" s="111"/>
      <c r="V675" s="111"/>
      <c r="W675" s="111">
        <f>'route plans'!X992</f>
        <v>0</v>
      </c>
      <c r="X675" s="111">
        <f>'route plans'!Y992</f>
        <v>0</v>
      </c>
      <c r="Y675" s="111" t="str">
        <f>UPPER('route plans'!Z992)</f>
        <v/>
      </c>
      <c r="Z675" s="111" t="str">
        <f>UPPER('route plans'!AA992)</f>
        <v/>
      </c>
      <c r="AA675" s="111"/>
      <c r="AB675" s="116" t="e">
        <f ca="1">'route plans'!AC992</f>
        <v>#VALUE!</v>
      </c>
      <c r="AC675" s="111"/>
      <c r="AD675" s="111"/>
      <c r="AE675" s="111"/>
      <c r="AF675" s="111"/>
    </row>
    <row r="676" spans="1:32" ht="16.149999999999999" hidden="1" customHeight="1" x14ac:dyDescent="0.25">
      <c r="A676" s="111" t="str">
        <f>UPPER('route plans'!A994)</f>
        <v>BUILDERS WAREHOUSE MAMELODI</v>
      </c>
      <c r="B676" s="111" t="str">
        <f>UPPER('route plans'!B994)</f>
        <v>MAMELODI</v>
      </c>
      <c r="C676" s="111" t="str">
        <f>UPPER('route plans'!C994)</f>
        <v>PRETORIA</v>
      </c>
      <c r="D676" s="111" t="str">
        <f>UPPER('route plans'!D994)</f>
        <v>GAUTENG</v>
      </c>
      <c r="E676" s="111" t="str">
        <f>UPPER('route plans'!E994)</f>
        <v>MAMS MALL, CORNER M10 &amp;, SOLOMON MAHLANGU DR, MAMELODI, PRETORIA, 0122</v>
      </c>
      <c r="F676" s="111" t="str">
        <f>UPPER('route plans'!G994)</f>
        <v>NO</v>
      </c>
      <c r="G676" s="111" t="str">
        <f>UPPER('route plans'!H994)</f>
        <v>BUILDERS SUPERSTORE</v>
      </c>
      <c r="H676" s="111"/>
      <c r="I676" s="115"/>
      <c r="J676" s="116"/>
      <c r="K676" s="115"/>
      <c r="L676" s="111" t="s">
        <v>8906</v>
      </c>
      <c r="M676" s="111" t="str">
        <f>UPPER('route plans'!N994)</f>
        <v/>
      </c>
      <c r="N676" s="111" t="str">
        <f>UPPER('route plans'!O994)</f>
        <v/>
      </c>
      <c r="O676" s="111"/>
      <c r="P676" s="111"/>
      <c r="Q676" s="111"/>
      <c r="R676" s="111"/>
      <c r="S676" s="111" t="str">
        <f>UPPER('route plans'!T994)</f>
        <v/>
      </c>
      <c r="T676" s="111">
        <f>'route plans'!U994</f>
        <v>860284533</v>
      </c>
      <c r="U676" s="111"/>
      <c r="V676" s="111"/>
      <c r="W676" s="111">
        <f>'route plans'!X994</f>
        <v>0</v>
      </c>
      <c r="X676" s="111">
        <f>'route plans'!Y994</f>
        <v>0</v>
      </c>
      <c r="Y676" s="111" t="str">
        <f>UPPER('route plans'!Z994)</f>
        <v/>
      </c>
      <c r="Z676" s="111" t="str">
        <f>UPPER('route plans'!AA994)</f>
        <v/>
      </c>
      <c r="AA676" s="111"/>
      <c r="AB676" s="116" t="e">
        <f ca="1">'route plans'!AC994</f>
        <v>#VALUE!</v>
      </c>
      <c r="AC676" s="111"/>
      <c r="AD676" s="111"/>
      <c r="AE676" s="111"/>
      <c r="AF676" s="111"/>
    </row>
    <row r="677" spans="1:32" ht="16.149999999999999" hidden="1" customHeight="1" x14ac:dyDescent="0.25">
      <c r="A677" s="111" t="str">
        <f>UPPER('route plans'!A1593)</f>
        <v>BUILDERS WAREHOUSE MBOMBELA</v>
      </c>
      <c r="B677" s="111" t="str">
        <f>UPPER('route plans'!B1593)</f>
        <v>MBOMBELA</v>
      </c>
      <c r="C677" s="111" t="str">
        <f>UPPER('route plans'!C1593)</f>
        <v>MBOMBELA</v>
      </c>
      <c r="D677" s="111" t="str">
        <f>UPPER('route plans'!D1593)</f>
        <v>MPUMALANGA</v>
      </c>
      <c r="E677" s="111" t="str">
        <f>UPPER('route plans'!E1593)</f>
        <v>C/O R37 AND R40 RIVERSIDE INDUSTRIAL PAR, NELSPRUIT, MPUMULANGA, 2101</v>
      </c>
      <c r="F677" s="111" t="str">
        <f>UPPER('route plans'!G1593)</f>
        <v>NO</v>
      </c>
      <c r="G677" s="111" t="str">
        <f>UPPER('route plans'!H1593)</f>
        <v>BUILDERS WAREHOUSE</v>
      </c>
      <c r="H677" s="111"/>
      <c r="I677" s="115"/>
      <c r="J677" s="116"/>
      <c r="K677" s="115"/>
      <c r="L677" s="111" t="s">
        <v>8906</v>
      </c>
      <c r="M677" s="111" t="str">
        <f>UPPER('route plans'!N1593)</f>
        <v/>
      </c>
      <c r="N677" s="111" t="str">
        <f>UPPER('route plans'!O1593)</f>
        <v/>
      </c>
      <c r="O677" s="111"/>
      <c r="P677" s="111"/>
      <c r="Q677" s="111"/>
      <c r="R677" s="111"/>
      <c r="S677" s="111" t="str">
        <f>UPPER('route plans'!T1593)</f>
        <v/>
      </c>
      <c r="T677" s="111">
        <f>'route plans'!U1593</f>
        <v>0</v>
      </c>
      <c r="U677" s="111"/>
      <c r="V677" s="111"/>
      <c r="W677" s="111">
        <f>'route plans'!X1593</f>
        <v>0</v>
      </c>
      <c r="X677" s="111">
        <f>'route plans'!Y1593</f>
        <v>0</v>
      </c>
      <c r="Y677" s="111" t="str">
        <f>UPPER('route plans'!Z1593)</f>
        <v/>
      </c>
      <c r="Z677" s="111" t="str">
        <f>UPPER('route plans'!AA1593)</f>
        <v xml:space="preserve">LADUMA@LADUMAHARDWARE.ORG </v>
      </c>
      <c r="AA677" s="111"/>
      <c r="AB677" s="116" t="e">
        <f ca="1">'route plans'!AC1593</f>
        <v>#VALUE!</v>
      </c>
      <c r="AC677" s="111"/>
      <c r="AD677" s="111"/>
      <c r="AE677" s="111"/>
      <c r="AF677" s="111"/>
    </row>
    <row r="678" spans="1:32" ht="16.149999999999999" hidden="1" customHeight="1" x14ac:dyDescent="0.25">
      <c r="A678" s="111" t="str">
        <f>UPPER('route plans'!A1001)</f>
        <v>BUILDERS WAREHOUSE MDANTSANE</v>
      </c>
      <c r="B678" s="111" t="str">
        <f>UPPER('route plans'!B1001)</f>
        <v>MDANTSANE</v>
      </c>
      <c r="C678" s="111" t="str">
        <f>UPPER('route plans'!C1001)</f>
        <v>MDANTSANE</v>
      </c>
      <c r="D678" s="111" t="str">
        <f>UPPER('route plans'!D1001)</f>
        <v>EASTERN CAPE</v>
      </c>
      <c r="E678" s="111" t="str">
        <f>UPPER('route plans'!E1001)</f>
        <v>ERF 9812, MDANTSANE UNIT 2, MDANTSANE, 5219</v>
      </c>
      <c r="F678" s="111" t="str">
        <f>UPPER('route plans'!G1001)</f>
        <v>NO</v>
      </c>
      <c r="G678" s="111" t="str">
        <f>UPPER('route plans'!H1001)</f>
        <v>BUILDERS SUPERSTORE</v>
      </c>
      <c r="H678" s="111"/>
      <c r="I678" s="115"/>
      <c r="J678" s="116"/>
      <c r="K678" s="115"/>
      <c r="L678" s="111" t="s">
        <v>8906</v>
      </c>
      <c r="M678" s="111" t="str">
        <f>UPPER('route plans'!N1001)</f>
        <v/>
      </c>
      <c r="N678" s="111" t="str">
        <f>UPPER('route plans'!O1001)</f>
        <v/>
      </c>
      <c r="O678" s="111"/>
      <c r="P678" s="111"/>
      <c r="Q678" s="111"/>
      <c r="R678" s="111"/>
      <c r="S678" s="111" t="str">
        <f>UPPER('route plans'!T1001)</f>
        <v/>
      </c>
      <c r="T678" s="111">
        <f>'route plans'!U1001</f>
        <v>0</v>
      </c>
      <c r="U678" s="111"/>
      <c r="V678" s="111"/>
      <c r="W678" s="111">
        <f>'route plans'!X1001</f>
        <v>0</v>
      </c>
      <c r="X678" s="111">
        <f>'route plans'!Y1001</f>
        <v>0</v>
      </c>
      <c r="Y678" s="111" t="str">
        <f>UPPER('route plans'!Z1001)</f>
        <v/>
      </c>
      <c r="Z678" s="111" t="str">
        <f>UPPER('route plans'!AA1001)</f>
        <v/>
      </c>
      <c r="AA678" s="111"/>
      <c r="AB678" s="116" t="e">
        <f ca="1">'route plans'!AC1001</f>
        <v>#VALUE!</v>
      </c>
      <c r="AC678" s="111"/>
      <c r="AD678" s="111"/>
      <c r="AE678" s="111"/>
      <c r="AF678" s="111"/>
    </row>
    <row r="679" spans="1:32" ht="16.149999999999999" hidden="1" customHeight="1" x14ac:dyDescent="0.25">
      <c r="A679" s="111" t="str">
        <f>UPPER('route plans'!A1003)</f>
        <v>BUILDERS WAREHOUSE MIDRAND</v>
      </c>
      <c r="B679" s="111" t="str">
        <f>UPPER('route plans'!B1003)</f>
        <v>JOHANNESBURG</v>
      </c>
      <c r="C679" s="111" t="str">
        <f>UPPER('route plans'!C1003)</f>
        <v>JOHANNESBURG</v>
      </c>
      <c r="D679" s="111" t="str">
        <f>UPPER('route plans'!D1003)</f>
        <v>GAUTENG</v>
      </c>
      <c r="E679" s="111" t="str">
        <f>UPPER('route plans'!E1003)</f>
        <v>2 NEW RD, CARLSWALD, MIDRAND, 1684</v>
      </c>
      <c r="F679" s="111" t="str">
        <f>UPPER('route plans'!G1003)</f>
        <v>NO</v>
      </c>
      <c r="G679" s="111" t="str">
        <f>UPPER('route plans'!H1003)</f>
        <v>BUILDERS WAREHOUSE</v>
      </c>
      <c r="H679" s="111"/>
      <c r="I679" s="115"/>
      <c r="J679" s="116"/>
      <c r="K679" s="115"/>
      <c r="L679" s="111" t="s">
        <v>8906</v>
      </c>
      <c r="M679" s="111" t="str">
        <f>UPPER('route plans'!N1003)</f>
        <v/>
      </c>
      <c r="N679" s="111" t="str">
        <f>UPPER('route plans'!O1003)</f>
        <v/>
      </c>
      <c r="O679" s="111"/>
      <c r="P679" s="111"/>
      <c r="Q679" s="111"/>
      <c r="R679" s="111"/>
      <c r="S679" s="111" t="str">
        <f>UPPER('route plans'!T1003)</f>
        <v/>
      </c>
      <c r="T679" s="111">
        <f>'route plans'!U1003</f>
        <v>0</v>
      </c>
      <c r="U679" s="111"/>
      <c r="V679" s="111"/>
      <c r="W679" s="111">
        <f>'route plans'!X1003</f>
        <v>0</v>
      </c>
      <c r="X679" s="111">
        <f>'route plans'!Y1003</f>
        <v>0</v>
      </c>
      <c r="Y679" s="111" t="str">
        <f>UPPER('route plans'!Z1003)</f>
        <v/>
      </c>
      <c r="Z679" s="111" t="str">
        <f>UPPER('route plans'!AA1003)</f>
        <v/>
      </c>
      <c r="AA679" s="111"/>
      <c r="AB679" s="116" t="e">
        <f ca="1">'route plans'!AC1003</f>
        <v>#VALUE!</v>
      </c>
      <c r="AC679" s="111"/>
      <c r="AD679" s="111"/>
      <c r="AE679" s="111"/>
      <c r="AF679" s="111"/>
    </row>
    <row r="680" spans="1:32" ht="16.149999999999999" hidden="1" customHeight="1" x14ac:dyDescent="0.25">
      <c r="A680" s="111" t="str">
        <f>UPPER('route plans'!A1743)</f>
        <v>BUILDERS WAREHOUSE NELSPRUIT</v>
      </c>
      <c r="B680" s="111" t="str">
        <f>UPPER('route plans'!B1743)</f>
        <v>NELSPRUIT</v>
      </c>
      <c r="C680" s="111" t="str">
        <f>UPPER('route plans'!C1743)</f>
        <v>NELSPRUIT</v>
      </c>
      <c r="D680" s="111" t="str">
        <f>UPPER('route plans'!D1743)</f>
        <v>MPUMULANGA</v>
      </c>
      <c r="E680" s="111" t="str">
        <f>UPPER('route plans'!E1743)</f>
        <v>C/O R37 AND R40 RIVERSIDE INDUSTRIAL PAR, NELSPRUIT, MPUMULANGA, 2101</v>
      </c>
      <c r="F680" s="111" t="str">
        <f>UPPER('route plans'!G1743)</f>
        <v>NO</v>
      </c>
      <c r="G680" s="111" t="str">
        <f>UPPER('route plans'!H1743)</f>
        <v>BUILDERS WAREHOUSE</v>
      </c>
      <c r="H680" s="111"/>
      <c r="I680" s="115"/>
      <c r="J680" s="116"/>
      <c r="K680" s="115"/>
      <c r="L680" s="111" t="s">
        <v>8906</v>
      </c>
      <c r="M680" s="111" t="str">
        <f>UPPER('route plans'!N1743)</f>
        <v/>
      </c>
      <c r="N680" s="111" t="str">
        <f>UPPER('route plans'!O1743)</f>
        <v/>
      </c>
      <c r="O680" s="111"/>
      <c r="P680" s="111"/>
      <c r="Q680" s="111"/>
      <c r="R680" s="111"/>
      <c r="S680" s="111" t="str">
        <f>UPPER('route plans'!T1743)</f>
        <v>ADELE</v>
      </c>
      <c r="T680" s="111">
        <f>'route plans'!U1743</f>
        <v>131012080</v>
      </c>
      <c r="U680" s="111"/>
      <c r="V680" s="111"/>
      <c r="W680" s="111">
        <f>'route plans'!X1743</f>
        <v>0</v>
      </c>
      <c r="X680" s="111">
        <f>'route plans'!Y1743</f>
        <v>0</v>
      </c>
      <c r="Y680" s="111" t="str">
        <f>UPPER('route plans'!Z1743)</f>
        <v/>
      </c>
      <c r="Z680" s="111" t="str">
        <f>UPPER('route plans'!AA1743)</f>
        <v>PROBUILDLYD@GMAIL.COM; M.PAHAD@GMAIL.COM</v>
      </c>
      <c r="AA680" s="111"/>
      <c r="AB680" s="116" t="e">
        <f ca="1">'route plans'!AC1743</f>
        <v>#VALUE!</v>
      </c>
      <c r="AC680" s="111"/>
      <c r="AD680" s="111"/>
      <c r="AE680" s="111"/>
      <c r="AF680" s="111"/>
    </row>
    <row r="681" spans="1:32" ht="16.149999999999999" hidden="1" customHeight="1" x14ac:dyDescent="0.25">
      <c r="A681" s="111" t="str">
        <f>UPPER('route plans'!A1007)</f>
        <v>BUILDERS WAREHOUSE NEWCASTLE</v>
      </c>
      <c r="B681" s="111" t="str">
        <f>UPPER('route plans'!B1007)</f>
        <v>NEWCASTLE</v>
      </c>
      <c r="C681" s="111" t="str">
        <f>UPPER('route plans'!C1007)</f>
        <v>NEWCASTLE</v>
      </c>
      <c r="D681" s="111" t="str">
        <f>UPPER('route plans'!D1007)</f>
        <v>KWAZULU-NATAL</v>
      </c>
      <c r="E681" s="111" t="str">
        <f>UPPER('route plans'!E1007)</f>
        <v>PORTION 1 &amp; 2, ALLEN STREET SOUTH, NEWCASTLE, 2940</v>
      </c>
      <c r="F681" s="111" t="str">
        <f>UPPER('route plans'!G1007)</f>
        <v>NO</v>
      </c>
      <c r="G681" s="111" t="str">
        <f>UPPER('route plans'!H1007)</f>
        <v>BUILDERS WAREHOUSE</v>
      </c>
      <c r="H681" s="111"/>
      <c r="I681" s="115"/>
      <c r="J681" s="116"/>
      <c r="K681" s="115"/>
      <c r="L681" s="111" t="s">
        <v>8906</v>
      </c>
      <c r="M681" s="111" t="str">
        <f>UPPER('route plans'!N1007)</f>
        <v/>
      </c>
      <c r="N681" s="111" t="str">
        <f>UPPER('route plans'!O1007)</f>
        <v/>
      </c>
      <c r="O681" s="115"/>
      <c r="P681" s="111"/>
      <c r="Q681" s="111"/>
      <c r="R681" s="111"/>
      <c r="S681" s="111" t="str">
        <f>UPPER('route plans'!T1007)</f>
        <v/>
      </c>
      <c r="T681" s="111">
        <f>'route plans'!U1007</f>
        <v>0</v>
      </c>
      <c r="U681" s="111"/>
      <c r="V681" s="111"/>
      <c r="W681" s="111">
        <f>'route plans'!X1007</f>
        <v>0</v>
      </c>
      <c r="X681" s="111">
        <f>'route plans'!Y1007</f>
        <v>0</v>
      </c>
      <c r="Y681" s="111" t="str">
        <f>UPPER('route plans'!Z1007)</f>
        <v/>
      </c>
      <c r="Z681" s="111" t="str">
        <f>UPPER('route plans'!AA1007)</f>
        <v/>
      </c>
      <c r="AA681" s="111"/>
      <c r="AB681" s="116" t="e">
        <f ca="1">'route plans'!AC1007</f>
        <v>#VALUE!</v>
      </c>
      <c r="AC681" s="111"/>
      <c r="AD681" s="111"/>
      <c r="AE681" s="111"/>
      <c r="AF681" s="111"/>
    </row>
    <row r="682" spans="1:32" ht="16.149999999999999" hidden="1" customHeight="1" x14ac:dyDescent="0.25">
      <c r="A682" s="111" t="str">
        <f>UPPER('route plans'!A1014)</f>
        <v>BUILDERS WAREHOUSE NEWMARKET ALBERTON</v>
      </c>
      <c r="B682" s="111" t="str">
        <f>UPPER('route plans'!B1014)</f>
        <v>ALBERTON</v>
      </c>
      <c r="C682" s="111" t="str">
        <f>UPPER('route plans'!C1014)</f>
        <v>ALBERTON</v>
      </c>
      <c r="D682" s="111" t="str">
        <f>UPPER('route plans'!D1014)</f>
        <v>GAUTENG</v>
      </c>
      <c r="E682" s="111" t="str">
        <f>UPPER('route plans'!E1014)</f>
        <v>C/O RING ROAD &amp; HEIDELBERG ROAD NEWMARKET, ALBERTON, 1449</v>
      </c>
      <c r="F682" s="111" t="str">
        <f>UPPER('route plans'!G1014)</f>
        <v>NO</v>
      </c>
      <c r="G682" s="111" t="str">
        <f>UPPER('route plans'!H1014)</f>
        <v>BUILDERS WAREHOUSE</v>
      </c>
      <c r="H682" s="111"/>
      <c r="I682" s="115"/>
      <c r="J682" s="116"/>
      <c r="K682" s="115"/>
      <c r="L682" s="111" t="s">
        <v>8906</v>
      </c>
      <c r="M682" s="111" t="str">
        <f>UPPER('route plans'!N1014)</f>
        <v>N/A</v>
      </c>
      <c r="N682" s="111" t="str">
        <f>UPPER('route plans'!O1014)</f>
        <v>NO</v>
      </c>
      <c r="O682" s="111"/>
      <c r="P682" s="111"/>
      <c r="Q682" s="111"/>
      <c r="R682" s="111"/>
      <c r="S682" s="111" t="str">
        <f>UPPER('route plans'!T1014)</f>
        <v>ZANELA</v>
      </c>
      <c r="T682" s="111">
        <f>'route plans'!U1014</f>
        <v>860284533</v>
      </c>
      <c r="U682" s="111"/>
      <c r="V682" s="111"/>
      <c r="W682" s="111">
        <f>'route plans'!X1014</f>
        <v>0</v>
      </c>
      <c r="X682" s="111">
        <f>'route plans'!Y1014</f>
        <v>0</v>
      </c>
      <c r="Y682" s="111" t="str">
        <f>UPPER('route plans'!Z1014)</f>
        <v/>
      </c>
      <c r="Z682" s="111" t="str">
        <f>UPPER('route plans'!AA1014)</f>
        <v/>
      </c>
      <c r="AA682" s="111"/>
      <c r="AB682" s="116" t="e">
        <f ca="1">'route plans'!AC1014</f>
        <v>#VALUE!</v>
      </c>
      <c r="AC682" s="111"/>
      <c r="AD682" s="111"/>
      <c r="AE682" s="111"/>
      <c r="AF682" s="111"/>
    </row>
    <row r="683" spans="1:32" ht="16.149999999999999" hidden="1" customHeight="1" x14ac:dyDescent="0.25">
      <c r="A683" s="111" t="str">
        <f>UPPER('route plans'!A1029)</f>
        <v>BUILDERS WAREHOUSE NORTHMEAD</v>
      </c>
      <c r="B683" s="111" t="str">
        <f>UPPER('route plans'!B1029)</f>
        <v>NORTHMEAD</v>
      </c>
      <c r="C683" s="111" t="str">
        <f>UPPER('route plans'!C1029)</f>
        <v>NORTHMEAD</v>
      </c>
      <c r="D683" s="111" t="str">
        <f>UPPER('route plans'!D1029)</f>
        <v>GAUTENG</v>
      </c>
      <c r="E683" s="111" t="str">
        <f>UPPER('route plans'!E1029)</f>
        <v>CNR BENONI ROAD AND, O'REILLY MERRY ST, BENONI, 1501</v>
      </c>
      <c r="F683" s="111" t="str">
        <f>UPPER('route plans'!G1029)</f>
        <v>NO</v>
      </c>
      <c r="G683" s="111" t="str">
        <f>UPPER('route plans'!H1029)</f>
        <v>BUILDERS WAREHOUSE</v>
      </c>
      <c r="H683" s="111"/>
      <c r="I683" s="115"/>
      <c r="J683" s="116"/>
      <c r="K683" s="115"/>
      <c r="L683" s="111" t="s">
        <v>8906</v>
      </c>
      <c r="M683" s="111" t="str">
        <f>UPPER('route plans'!N1029)</f>
        <v/>
      </c>
      <c r="N683" s="111" t="str">
        <f>UPPER('route plans'!O1029)</f>
        <v/>
      </c>
      <c r="O683" s="111"/>
      <c r="P683" s="111"/>
      <c r="Q683" s="111"/>
      <c r="R683" s="111"/>
      <c r="S683" s="111" t="str">
        <f>UPPER('route plans'!T1029)</f>
        <v/>
      </c>
      <c r="T683" s="111">
        <f>'route plans'!U1029</f>
        <v>0</v>
      </c>
      <c r="U683" s="111"/>
      <c r="V683" s="111"/>
      <c r="W683" s="111">
        <f>'route plans'!X1029</f>
        <v>0</v>
      </c>
      <c r="X683" s="111">
        <f>'route plans'!Y1029</f>
        <v>0</v>
      </c>
      <c r="Y683" s="111" t="str">
        <f>UPPER('route plans'!Z1029)</f>
        <v/>
      </c>
      <c r="Z683" s="111" t="str">
        <f>UPPER('route plans'!AA1029)</f>
        <v/>
      </c>
      <c r="AA683" s="111"/>
      <c r="AB683" s="116" t="e">
        <f ca="1">'route plans'!AC1029</f>
        <v>#VALUE!</v>
      </c>
      <c r="AC683" s="111"/>
      <c r="AD683" s="111"/>
      <c r="AE683" s="111"/>
      <c r="AF683" s="111"/>
    </row>
    <row r="684" spans="1:32" ht="16.149999999999999" hidden="1" customHeight="1" x14ac:dyDescent="0.25">
      <c r="A684" s="111" t="str">
        <f>UPPER('route plans'!A1033)</f>
        <v xml:space="preserve">BUILDERS WAREHOUSE NORTHRIDING </v>
      </c>
      <c r="B684" s="111" t="str">
        <f>UPPER('route plans'!B1033)</f>
        <v>JOHANNESBURG</v>
      </c>
      <c r="C684" s="111" t="str">
        <f>UPPER('route plans'!C1033)</f>
        <v>JOHANNESBURG</v>
      </c>
      <c r="D684" s="111" t="str">
        <f>UPPER('route plans'!D1033)</f>
        <v>GAUTENG</v>
      </c>
      <c r="E684" s="111" t="str">
        <f>UPPER('route plans'!E1033)</f>
        <v>4 CAPITAL STREET, NORTHGATE EXT 8, NORTHRIDING, 2169</v>
      </c>
      <c r="F684" s="111" t="str">
        <f>UPPER('route plans'!G1033)</f>
        <v>NO</v>
      </c>
      <c r="G684" s="111" t="str">
        <f>UPPER('route plans'!H1033)</f>
        <v>BUILDERS WAREHOUSE</v>
      </c>
      <c r="H684" s="111"/>
      <c r="I684" s="115"/>
      <c r="J684" s="116"/>
      <c r="K684" s="115"/>
      <c r="L684" s="111" t="s">
        <v>8906</v>
      </c>
      <c r="M684" s="111" t="str">
        <f>UPPER('route plans'!N1033)</f>
        <v/>
      </c>
      <c r="N684" s="111" t="str">
        <f>UPPER('route plans'!O1033)</f>
        <v/>
      </c>
      <c r="O684" s="111"/>
      <c r="P684" s="111"/>
      <c r="Q684" s="111"/>
      <c r="R684" s="111"/>
      <c r="S684" s="111" t="str">
        <f>UPPER('route plans'!T1033)</f>
        <v/>
      </c>
      <c r="T684" s="111">
        <f>'route plans'!U1033</f>
        <v>860284533</v>
      </c>
      <c r="U684" s="111"/>
      <c r="V684" s="111"/>
      <c r="W684" s="111">
        <f>'route plans'!X1033</f>
        <v>0</v>
      </c>
      <c r="X684" s="111">
        <f>'route plans'!Y1033</f>
        <v>0</v>
      </c>
      <c r="Y684" s="111" t="str">
        <f>UPPER('route plans'!Z1033)</f>
        <v/>
      </c>
      <c r="Z684" s="111" t="str">
        <f>UPPER('route plans'!AA1033)</f>
        <v/>
      </c>
      <c r="AA684" s="111"/>
      <c r="AB684" s="116" t="e">
        <f ca="1">'route plans'!AC1033</f>
        <v>#VALUE!</v>
      </c>
      <c r="AC684" s="111"/>
      <c r="AD684" s="111"/>
      <c r="AE684" s="111"/>
      <c r="AF684" s="111"/>
    </row>
    <row r="685" spans="1:32" ht="16.149999999999999" hidden="1" customHeight="1" x14ac:dyDescent="0.25">
      <c r="A685" s="111" t="str">
        <f>UPPER('route plans'!A1411)</f>
        <v>BUILDERS WAREHOUSE PAARL</v>
      </c>
      <c r="B685" s="111" t="str">
        <f>UPPER('route plans'!B1411)</f>
        <v>PAARL</v>
      </c>
      <c r="C685" s="111" t="str">
        <f>UPPER('route plans'!C1411)</f>
        <v>PAARL</v>
      </c>
      <c r="D685" s="111" t="str">
        <f>UPPER('route plans'!D1411)</f>
        <v>WESTERN CAPE</v>
      </c>
      <c r="E685" s="111" t="str">
        <f>UPPER('route plans'!E1411)</f>
        <v>11919 CECILIA ST, SOUTHERN PAARL, PAARL, 7646</v>
      </c>
      <c r="F685" s="111" t="str">
        <f>UPPER('route plans'!G1411)</f>
        <v>NO</v>
      </c>
      <c r="G685" s="111" t="str">
        <f>UPPER('route plans'!H1411)</f>
        <v>BUILDERS WAREHOUSE</v>
      </c>
      <c r="H685" s="111"/>
      <c r="I685" s="115"/>
      <c r="J685" s="116"/>
      <c r="K685" s="115"/>
      <c r="L685" s="111" t="s">
        <v>8906</v>
      </c>
      <c r="M685" s="111" t="str">
        <f>UPPER('route plans'!N1411)</f>
        <v/>
      </c>
      <c r="N685" s="111" t="str">
        <f>UPPER('route plans'!O1411)</f>
        <v/>
      </c>
      <c r="O685" s="111"/>
      <c r="P685" s="111"/>
      <c r="Q685" s="111"/>
      <c r="R685" s="111"/>
      <c r="S685" s="111" t="str">
        <f>UPPER('route plans'!T1411)</f>
        <v/>
      </c>
      <c r="T685" s="119">
        <f>'route plans'!U1411</f>
        <v>0</v>
      </c>
      <c r="U685" s="111"/>
      <c r="V685" s="111"/>
      <c r="W685" s="111">
        <f>'route plans'!X1411</f>
        <v>0</v>
      </c>
      <c r="X685" s="111">
        <f>'route plans'!Y1411</f>
        <v>0</v>
      </c>
      <c r="Y685" s="111" t="str">
        <f>UPPER('route plans'!Z1411)</f>
        <v/>
      </c>
      <c r="Z685" s="111" t="str">
        <f>UPPER('route plans'!AA1411)</f>
        <v>ANDRE@SSK.CO.ZA</v>
      </c>
      <c r="AA685" s="111"/>
      <c r="AB685" s="116" t="e">
        <f ca="1">'route plans'!AC1411</f>
        <v>#VALUE!</v>
      </c>
      <c r="AC685" s="111"/>
      <c r="AD685" s="111"/>
      <c r="AE685" s="111"/>
      <c r="AF685" s="111"/>
    </row>
    <row r="686" spans="1:32" ht="16.149999999999999" hidden="1" customHeight="1" x14ac:dyDescent="0.25">
      <c r="A686" s="111" t="str">
        <f>UPPER('route plans'!A1036)</f>
        <v>BUILDERS WAREHOUSE PE</v>
      </c>
      <c r="B686" s="111" t="str">
        <f>UPPER('route plans'!B1036)</f>
        <v>PE</v>
      </c>
      <c r="C686" s="111" t="str">
        <f>UPPER('route plans'!C1036)</f>
        <v>PE</v>
      </c>
      <c r="D686" s="111" t="str">
        <f>UPPER('route plans'!D1036)</f>
        <v>EASTERN CAPE</v>
      </c>
      <c r="E686" s="111" t="str">
        <f>UPPER('route plans'!E1036)</f>
        <v>ACCESS PARK SHOPPING CENTRE, C/O BUFFELSFONTEIN ROAD AND 17TH AVENUE, WALMER, GQEBERHA, 6070</v>
      </c>
      <c r="F686" s="111" t="str">
        <f>UPPER('route plans'!G1036)</f>
        <v>NO</v>
      </c>
      <c r="G686" s="111" t="str">
        <f>UPPER('route plans'!H1036)</f>
        <v>BUILDERS WAREHOUSE</v>
      </c>
      <c r="H686" s="111"/>
      <c r="I686" s="115"/>
      <c r="J686" s="116"/>
      <c r="K686" s="115"/>
      <c r="L686" s="111" t="s">
        <v>8906</v>
      </c>
      <c r="M686" s="111" t="str">
        <f>UPPER('route plans'!N1036)</f>
        <v/>
      </c>
      <c r="N686" s="111" t="str">
        <f>UPPER('route plans'!O1036)</f>
        <v/>
      </c>
      <c r="O686" s="111"/>
      <c r="P686" s="111"/>
      <c r="Q686" s="111"/>
      <c r="R686" s="111"/>
      <c r="S686" s="111" t="str">
        <f>UPPER('route plans'!T1036)</f>
        <v/>
      </c>
      <c r="T686" s="111">
        <f>'route plans'!U1036</f>
        <v>0</v>
      </c>
      <c r="U686" s="111"/>
      <c r="V686" s="111"/>
      <c r="W686" s="111">
        <f>'route plans'!X1036</f>
        <v>0</v>
      </c>
      <c r="X686" s="111">
        <f>'route plans'!Y1036</f>
        <v>0</v>
      </c>
      <c r="Y686" s="111" t="str">
        <f>UPPER('route plans'!Z1036)</f>
        <v/>
      </c>
      <c r="Z686" s="111" t="str">
        <f>UPPER('route plans'!AA1036)</f>
        <v/>
      </c>
      <c r="AA686" s="111"/>
      <c r="AB686" s="116" t="e">
        <f ca="1">'route plans'!AC1036</f>
        <v>#VALUE!</v>
      </c>
      <c r="AC686" s="111"/>
      <c r="AD686" s="111"/>
      <c r="AE686" s="111"/>
      <c r="AF686" s="111"/>
    </row>
    <row r="687" spans="1:32" ht="16.149999999999999" hidden="1" customHeight="1" x14ac:dyDescent="0.25">
      <c r="A687" s="111" t="str">
        <f>UPPER('route plans'!A1037)</f>
        <v>BUILDERS WAREHOUSE POLOKWANE</v>
      </c>
      <c r="B687" s="111" t="str">
        <f>UPPER('route plans'!B1037)</f>
        <v>POLOKWANE</v>
      </c>
      <c r="C687" s="111" t="str">
        <f>UPPER('route plans'!C1037)</f>
        <v>POLOKWANE</v>
      </c>
      <c r="D687" s="111" t="str">
        <f>UPPER('route plans'!D1037)</f>
        <v>LIMPOPO</v>
      </c>
      <c r="E687" s="111" t="str">
        <f>UPPER('route plans'!E1037)</f>
        <v>139 THE CRESCENT DR, NIRVANA, POLOKWANE, 0699</v>
      </c>
      <c r="F687" s="111" t="str">
        <f>UPPER('route plans'!G1037)</f>
        <v>NO</v>
      </c>
      <c r="G687" s="111" t="str">
        <f>UPPER('route plans'!H1037)</f>
        <v>BUILDERS WAREHOUSE</v>
      </c>
      <c r="H687" s="111"/>
      <c r="I687" s="115"/>
      <c r="J687" s="116"/>
      <c r="K687" s="115"/>
      <c r="L687" s="111" t="s">
        <v>8906</v>
      </c>
      <c r="M687" s="111" t="str">
        <f>UPPER('route plans'!N1037)</f>
        <v/>
      </c>
      <c r="N687" s="111" t="str">
        <f>UPPER('route plans'!O1037)</f>
        <v/>
      </c>
      <c r="O687" s="111"/>
      <c r="P687" s="111"/>
      <c r="Q687" s="111"/>
      <c r="R687" s="111"/>
      <c r="S687" s="111" t="str">
        <f>UPPER('route plans'!T1037)</f>
        <v/>
      </c>
      <c r="T687" s="111">
        <f>'route plans'!U1037</f>
        <v>0</v>
      </c>
      <c r="U687" s="111"/>
      <c r="V687" s="111"/>
      <c r="W687" s="111">
        <f>'route plans'!X1037</f>
        <v>0</v>
      </c>
      <c r="X687" s="111">
        <f>'route plans'!Y1037</f>
        <v>0</v>
      </c>
      <c r="Y687" s="111" t="str">
        <f>UPPER('route plans'!Z1037)</f>
        <v/>
      </c>
      <c r="Z687" s="111" t="str">
        <f>UPPER('route plans'!AA1037)</f>
        <v/>
      </c>
      <c r="AA687" s="111"/>
      <c r="AB687" s="116" t="e">
        <f ca="1">'route plans'!AC1037</f>
        <v>#VALUE!</v>
      </c>
      <c r="AC687" s="111"/>
      <c r="AD687" s="111"/>
      <c r="AE687" s="111"/>
      <c r="AF687" s="111"/>
    </row>
    <row r="688" spans="1:32" ht="16.149999999999999" hidden="1" customHeight="1" x14ac:dyDescent="0.25">
      <c r="A688" s="111" t="str">
        <f>UPPER('route plans'!A1038)</f>
        <v>BUILDERS WAREHOUSE PROTEA GLEN</v>
      </c>
      <c r="B688" s="111" t="str">
        <f>UPPER('route plans'!B1038)</f>
        <v xml:space="preserve">PROTEA GLEN </v>
      </c>
      <c r="C688" s="111" t="str">
        <f>UPPER('route plans'!C1038)</f>
        <v xml:space="preserve">PROTEA GLEN </v>
      </c>
      <c r="D688" s="111" t="str">
        <f>UPPER('route plans'!D1038)</f>
        <v>GAUTENG</v>
      </c>
      <c r="E688" s="111" t="str">
        <f>UPPER('route plans'!E1038)</f>
        <v>C/O PROTEA BOULEVARD AND R558, PROTEA GLEN, TSHIAWELA, SOWETO, 1818</v>
      </c>
      <c r="F688" s="111" t="str">
        <f>UPPER('route plans'!G1038)</f>
        <v>NO</v>
      </c>
      <c r="G688" s="111" t="str">
        <f>UPPER('route plans'!H1038)</f>
        <v>BUILDERS SUPERSTORE</v>
      </c>
      <c r="H688" s="111"/>
      <c r="I688" s="115"/>
      <c r="J688" s="116"/>
      <c r="K688" s="115"/>
      <c r="L688" s="111" t="s">
        <v>8906</v>
      </c>
      <c r="M688" s="111" t="str">
        <f>UPPER('route plans'!N1038)</f>
        <v/>
      </c>
      <c r="N688" s="111" t="str">
        <f>UPPER('route plans'!O1038)</f>
        <v/>
      </c>
      <c r="O688" s="111"/>
      <c r="P688" s="111"/>
      <c r="Q688" s="111"/>
      <c r="R688" s="111"/>
      <c r="S688" s="111" t="str">
        <f>UPPER('route plans'!T1038)</f>
        <v/>
      </c>
      <c r="T688" s="111">
        <f>'route plans'!U1038</f>
        <v>860284533</v>
      </c>
      <c r="U688" s="111"/>
      <c r="V688" s="111"/>
      <c r="W688" s="111">
        <f>'route plans'!X1038</f>
        <v>0</v>
      </c>
      <c r="X688" s="111">
        <f>'route plans'!Y1038</f>
        <v>0</v>
      </c>
      <c r="Y688" s="111" t="str">
        <f>UPPER('route plans'!Z1038)</f>
        <v/>
      </c>
      <c r="Z688" s="111" t="str">
        <f>UPPER('route plans'!AA1038)</f>
        <v/>
      </c>
      <c r="AA688" s="111"/>
      <c r="AB688" s="116" t="e">
        <f ca="1">'route plans'!AC1038</f>
        <v>#VALUE!</v>
      </c>
      <c r="AC688" s="111"/>
      <c r="AD688" s="111"/>
      <c r="AE688" s="111"/>
      <c r="AF688" s="111"/>
    </row>
    <row r="689" spans="1:32" ht="16.149999999999999" hidden="1" customHeight="1" x14ac:dyDescent="0.25">
      <c r="A689" s="111" t="str">
        <f>UPPER('route plans'!A1041)</f>
        <v xml:space="preserve">BUILDERS WAREHOUSE RICHARDS BAY </v>
      </c>
      <c r="B689" s="111" t="str">
        <f>UPPER('route plans'!B1041)</f>
        <v>RICHARDS BAY</v>
      </c>
      <c r="C689" s="111" t="str">
        <f>UPPER('route plans'!C1041)</f>
        <v>RICHARDS BAY</v>
      </c>
      <c r="D689" s="111" t="str">
        <f>UPPER('route plans'!D1041)</f>
        <v>KWAZULU-NATAL</v>
      </c>
      <c r="E689" s="111" t="str">
        <f>UPPER('route plans'!E1041)</f>
        <v>SHOP 1,TOWN SQUARE, ON NORTH EDGE, RICHARDS BAY, KZN, 3900</v>
      </c>
      <c r="F689" s="111" t="str">
        <f>UPPER('route plans'!G1041)</f>
        <v>NO</v>
      </c>
      <c r="G689" s="111" t="str">
        <f>UPPER('route plans'!H1041)</f>
        <v>BUILDERS WAREHOUSE</v>
      </c>
      <c r="H689" s="111"/>
      <c r="I689" s="115"/>
      <c r="J689" s="116"/>
      <c r="K689" s="115"/>
      <c r="L689" s="111" t="s">
        <v>8906</v>
      </c>
      <c r="M689" s="111" t="str">
        <f>UPPER('route plans'!N1041)</f>
        <v/>
      </c>
      <c r="N689" s="111" t="str">
        <f>UPPER('route plans'!O1041)</f>
        <v/>
      </c>
      <c r="O689" s="111"/>
      <c r="P689" s="111"/>
      <c r="Q689" s="111"/>
      <c r="R689" s="111"/>
      <c r="S689" s="111" t="str">
        <f>UPPER('route plans'!T1041)</f>
        <v/>
      </c>
      <c r="T689" s="111">
        <f>'route plans'!U1041</f>
        <v>0</v>
      </c>
      <c r="U689" s="111"/>
      <c r="V689" s="111"/>
      <c r="W689" s="111">
        <f>'route plans'!X1041</f>
        <v>0</v>
      </c>
      <c r="X689" s="111">
        <f>'route plans'!Y1041</f>
        <v>0</v>
      </c>
      <c r="Y689" s="111" t="str">
        <f>UPPER('route plans'!Z1041)</f>
        <v/>
      </c>
      <c r="Z689" s="111" t="str">
        <f>UPPER('route plans'!AA1041)</f>
        <v/>
      </c>
      <c r="AA689" s="111"/>
      <c r="AB689" s="116" t="e">
        <f ca="1">'route plans'!AC1041</f>
        <v>#VALUE!</v>
      </c>
      <c r="AC689" s="111"/>
      <c r="AD689" s="111"/>
      <c r="AE689" s="111"/>
      <c r="AF689" s="111"/>
    </row>
    <row r="690" spans="1:32" ht="16.149999999999999" hidden="1" customHeight="1" x14ac:dyDescent="0.25">
      <c r="A690" s="111" t="str">
        <f>UPPER('route plans'!A1042)</f>
        <v>BUILDERS WAREHOUSE RIVERHORSE</v>
      </c>
      <c r="B690" s="111" t="str">
        <f>UPPER('route plans'!B1042)</f>
        <v>RIVERHORSE</v>
      </c>
      <c r="C690" s="111" t="str">
        <f>UPPER('route plans'!C1042)</f>
        <v>RIVERHORSE</v>
      </c>
      <c r="D690" s="111" t="str">
        <f>UPPER('route plans'!D1042)</f>
        <v>KWAZULU-NATAL</v>
      </c>
      <c r="E690" s="111" t="str">
        <f>UPPER('route plans'!E1042)</f>
        <v>23 RIVERHORSE ROAD, RIVERHORSE VALLEY ESTATE, OFF NANDI DRIVE, DURBAN, 4017</v>
      </c>
      <c r="F690" s="111" t="str">
        <f>UPPER('route plans'!G1042)</f>
        <v>NO</v>
      </c>
      <c r="G690" s="111" t="str">
        <f>UPPER('route plans'!H1042)</f>
        <v>BUILDERS WAREHOUSE</v>
      </c>
      <c r="H690" s="111"/>
      <c r="I690" s="115"/>
      <c r="J690" s="116"/>
      <c r="K690" s="115"/>
      <c r="L690" s="111" t="s">
        <v>8906</v>
      </c>
      <c r="M690" s="111" t="str">
        <f>UPPER('route plans'!N1042)</f>
        <v/>
      </c>
      <c r="N690" s="111" t="str">
        <f>UPPER('route plans'!O1042)</f>
        <v/>
      </c>
      <c r="O690" s="111"/>
      <c r="P690" s="111"/>
      <c r="Q690" s="111"/>
      <c r="R690" s="111"/>
      <c r="S690" s="111" t="str">
        <f>UPPER('route plans'!T1042)</f>
        <v/>
      </c>
      <c r="T690" s="111">
        <f>'route plans'!U1042</f>
        <v>0</v>
      </c>
      <c r="U690" s="111"/>
      <c r="V690" s="111"/>
      <c r="W690" s="111">
        <f>'route plans'!X1042</f>
        <v>0</v>
      </c>
      <c r="X690" s="111">
        <f>'route plans'!Y1042</f>
        <v>0</v>
      </c>
      <c r="Y690" s="111" t="str">
        <f>UPPER('route plans'!Z1042)</f>
        <v/>
      </c>
      <c r="Z690" s="111" t="str">
        <f>UPPER('route plans'!AA1042)</f>
        <v/>
      </c>
      <c r="AA690" s="111"/>
      <c r="AB690" s="116" t="e">
        <f ca="1">'route plans'!AC1042</f>
        <v>#VALUE!</v>
      </c>
      <c r="AC690" s="111"/>
      <c r="AD690" s="111"/>
      <c r="AE690" s="111"/>
      <c r="AF690" s="111"/>
    </row>
    <row r="691" spans="1:32" ht="16.149999999999999" hidden="1" customHeight="1" x14ac:dyDescent="0.25">
      <c r="A691" s="111" t="str">
        <f>UPPER('route plans'!A1044)</f>
        <v xml:space="preserve">BUILDERS WAREHOUSE RIVONIA </v>
      </c>
      <c r="B691" s="111" t="str">
        <f>UPPER('route plans'!B1044)</f>
        <v>JOHANNESBURG</v>
      </c>
      <c r="C691" s="111" t="str">
        <f>UPPER('route plans'!C1044)</f>
        <v>JOHANNESBURG</v>
      </c>
      <c r="D691" s="111" t="str">
        <f>UPPER('route plans'!D1044)</f>
        <v>GAUTENG</v>
      </c>
      <c r="E691" s="111" t="str">
        <f>UPPER('route plans'!E1044)</f>
        <v>RIVONIA RD &amp;, LEEUWKOP RD, SUNNINGHILL, JOHANNESBURG, 2191</v>
      </c>
      <c r="F691" s="111" t="str">
        <f>UPPER('route plans'!G1044)</f>
        <v>NO</v>
      </c>
      <c r="G691" s="111" t="str">
        <f>UPPER('route plans'!H1044)</f>
        <v>BUILDERS WAREHOUSE</v>
      </c>
      <c r="H691" s="111"/>
      <c r="I691" s="115"/>
      <c r="J691" s="116"/>
      <c r="K691" s="115"/>
      <c r="L691" s="111" t="s">
        <v>8906</v>
      </c>
      <c r="M691" s="111" t="str">
        <f>UPPER('route plans'!N1044)</f>
        <v/>
      </c>
      <c r="N691" s="111" t="str">
        <f>UPPER('route plans'!O1044)</f>
        <v/>
      </c>
      <c r="O691" s="111"/>
      <c r="P691" s="111"/>
      <c r="Q691" s="111"/>
      <c r="R691" s="111"/>
      <c r="S691" s="111" t="str">
        <f>UPPER('route plans'!T1044)</f>
        <v/>
      </c>
      <c r="T691" s="111">
        <f>'route plans'!U1044</f>
        <v>860284533</v>
      </c>
      <c r="U691" s="111"/>
      <c r="V691" s="111"/>
      <c r="W691" s="111">
        <f>'route plans'!X1044</f>
        <v>0</v>
      </c>
      <c r="X691" s="111">
        <f>'route plans'!Y1044</f>
        <v>0</v>
      </c>
      <c r="Y691" s="111" t="str">
        <f>UPPER('route plans'!Z1044)</f>
        <v/>
      </c>
      <c r="Z691" s="111" t="str">
        <f>UPPER('route plans'!AA1044)</f>
        <v/>
      </c>
      <c r="AA691" s="111"/>
      <c r="AB691" s="116" t="e">
        <f ca="1">'route plans'!AC1044</f>
        <v>#VALUE!</v>
      </c>
      <c r="AC691" s="111"/>
      <c r="AD691" s="111"/>
      <c r="AE691" s="111"/>
      <c r="AF691" s="111"/>
    </row>
    <row r="692" spans="1:32" ht="16.149999999999999" hidden="1" customHeight="1" x14ac:dyDescent="0.25">
      <c r="A692" s="111" t="str">
        <f>UPPER('route plans'!A1046)</f>
        <v>BUILDERS WAREHOUSE ROSSBURGH</v>
      </c>
      <c r="B692" s="111" t="str">
        <f>UPPER('route plans'!B1046)</f>
        <v>ROSSBURGH</v>
      </c>
      <c r="C692" s="111" t="str">
        <f>UPPER('route plans'!C1046)</f>
        <v>ROSSBURGH</v>
      </c>
      <c r="D692" s="111" t="str">
        <f>UPPER('route plans'!D1046)</f>
        <v>KWAZULU-NATAL</v>
      </c>
      <c r="E692" s="111" t="str">
        <f>UPPER('route plans'!E1046)</f>
        <v>101 ARCHARY ROAD, OFF SOLOMON MAHLANGU DR, CLAIRWOOD, DURBAN, 4072</v>
      </c>
      <c r="F692" s="111" t="str">
        <f>UPPER('route plans'!G1046)</f>
        <v>NO</v>
      </c>
      <c r="G692" s="111" t="str">
        <f>UPPER('route plans'!H1046)</f>
        <v>BUILDERS WAREHOUSE</v>
      </c>
      <c r="H692" s="111"/>
      <c r="I692" s="115"/>
      <c r="J692" s="116"/>
      <c r="K692" s="115"/>
      <c r="L692" s="111" t="s">
        <v>8906</v>
      </c>
      <c r="M692" s="111" t="str">
        <f>UPPER('route plans'!N1046)</f>
        <v/>
      </c>
      <c r="N692" s="111" t="str">
        <f>UPPER('route plans'!O1046)</f>
        <v/>
      </c>
      <c r="O692" s="111"/>
      <c r="P692" s="111"/>
      <c r="Q692" s="111"/>
      <c r="R692" s="111"/>
      <c r="S692" s="111" t="str">
        <f>UPPER('route plans'!T1046)</f>
        <v/>
      </c>
      <c r="T692" s="111">
        <f>'route plans'!U1046</f>
        <v>0</v>
      </c>
      <c r="U692" s="111"/>
      <c r="V692" s="111"/>
      <c r="W692" s="111">
        <f>'route plans'!X1046</f>
        <v>0</v>
      </c>
      <c r="X692" s="111">
        <f>'route plans'!Y1046</f>
        <v>0</v>
      </c>
      <c r="Y692" s="111" t="str">
        <f>UPPER('route plans'!Z1046)</f>
        <v/>
      </c>
      <c r="Z692" s="111" t="str">
        <f>UPPER('route plans'!AA1046)</f>
        <v/>
      </c>
      <c r="AA692" s="111"/>
      <c r="AB692" s="116" t="e">
        <f ca="1">'route plans'!AC1046</f>
        <v>#VALUE!</v>
      </c>
      <c r="AC692" s="111"/>
      <c r="AD692" s="111"/>
      <c r="AE692" s="111"/>
      <c r="AF692" s="111"/>
    </row>
    <row r="693" spans="1:32" ht="16.149999999999999" hidden="1" customHeight="1" x14ac:dyDescent="0.25">
      <c r="A693" s="111" t="str">
        <f>UPPER('route plans'!A1051)</f>
        <v>BUILDERS WAREHOUSE ROSSBURGH</v>
      </c>
      <c r="B693" s="111" t="str">
        <f>UPPER('route plans'!B1051)</f>
        <v>ROSSBURGH</v>
      </c>
      <c r="C693" s="111" t="str">
        <f>UPPER('route plans'!C1051)</f>
        <v>ROSSBURGH</v>
      </c>
      <c r="D693" s="111" t="str">
        <f>UPPER('route plans'!D1051)</f>
        <v>KWAZULU-NATAL</v>
      </c>
      <c r="E693" s="111" t="str">
        <f>UPPER('route plans'!E1051)</f>
        <v>101 ARCHARY ROAD, OFF SOLOMON MAHLANGU DR, CLAIRWOOD, DURBAN, 4072</v>
      </c>
      <c r="F693" s="111" t="str">
        <f>UPPER('route plans'!G1051)</f>
        <v>NO</v>
      </c>
      <c r="G693" s="111" t="str">
        <f>UPPER('route plans'!H1051)</f>
        <v>BUILDERS WAREHOUSE</v>
      </c>
      <c r="H693" s="111"/>
      <c r="I693" s="115"/>
      <c r="J693" s="116"/>
      <c r="K693" s="115"/>
      <c r="L693" s="111" t="s">
        <v>8906</v>
      </c>
      <c r="M693" s="111" t="str">
        <f>UPPER('route plans'!N1051)</f>
        <v/>
      </c>
      <c r="N693" s="111" t="str">
        <f>UPPER('route plans'!O1051)</f>
        <v/>
      </c>
      <c r="O693" s="111"/>
      <c r="P693" s="111"/>
      <c r="Q693" s="111"/>
      <c r="R693" s="111"/>
      <c r="S693" s="111" t="str">
        <f>UPPER('route plans'!T1051)</f>
        <v/>
      </c>
      <c r="T693" s="111">
        <f>'route plans'!U1051</f>
        <v>0</v>
      </c>
      <c r="U693" s="111"/>
      <c r="V693" s="111"/>
      <c r="W693" s="111">
        <f>'route plans'!X1051</f>
        <v>0</v>
      </c>
      <c r="X693" s="111">
        <f>'route plans'!Y1051</f>
        <v>0</v>
      </c>
      <c r="Y693" s="111" t="str">
        <f>UPPER('route plans'!Z1051)</f>
        <v/>
      </c>
      <c r="Z693" s="111" t="str">
        <f>UPPER('route plans'!AA1051)</f>
        <v/>
      </c>
      <c r="AA693" s="111"/>
      <c r="AB693" s="116" t="e">
        <f ca="1">'route plans'!AC1051</f>
        <v>#VALUE!</v>
      </c>
      <c r="AC693" s="111"/>
      <c r="AD693" s="111"/>
      <c r="AE693" s="111"/>
      <c r="AF693" s="111"/>
    </row>
    <row r="694" spans="1:32" ht="16.149999999999999" hidden="1" customHeight="1" x14ac:dyDescent="0.25">
      <c r="A694" s="111" t="str">
        <f>UPPER('route plans'!A1054)</f>
        <v>BUILDERS WAREHOUSE RUSTENBURG</v>
      </c>
      <c r="B694" s="111" t="str">
        <f>UPPER('route plans'!B1054)</f>
        <v>RUSTENBURG</v>
      </c>
      <c r="C694" s="111" t="str">
        <f>UPPER('route plans'!C1054)</f>
        <v>RUSTENBURG</v>
      </c>
      <c r="D694" s="111" t="str">
        <f>UPPER('route plans'!D1054)</f>
        <v>NORTH WEST</v>
      </c>
      <c r="E694" s="111" t="str">
        <f>UPPER('route plans'!E1054)</f>
        <v>CNR WATERBERG AVE &amp; R24, CASHAN, RUSTENBURG, 0299</v>
      </c>
      <c r="F694" s="111" t="str">
        <f>UPPER('route plans'!G1054)</f>
        <v>NO</v>
      </c>
      <c r="G694" s="111" t="str">
        <f>UPPER('route plans'!H1054)</f>
        <v>BUILDERS WAREHOUSE</v>
      </c>
      <c r="H694" s="111"/>
      <c r="I694" s="115"/>
      <c r="J694" s="116"/>
      <c r="K694" s="115"/>
      <c r="L694" s="111" t="s">
        <v>8906</v>
      </c>
      <c r="M694" s="111" t="str">
        <f>UPPER('route plans'!N1054)</f>
        <v/>
      </c>
      <c r="N694" s="111" t="str">
        <f>UPPER('route plans'!O1054)</f>
        <v/>
      </c>
      <c r="O694" s="111"/>
      <c r="P694" s="111"/>
      <c r="Q694" s="111"/>
      <c r="R694" s="111"/>
      <c r="S694" s="111" t="str">
        <f>UPPER('route plans'!T1054)</f>
        <v/>
      </c>
      <c r="T694" s="111">
        <f>'route plans'!U1054</f>
        <v>0</v>
      </c>
      <c r="U694" s="111"/>
      <c r="V694" s="111"/>
      <c r="W694" s="111">
        <f>'route plans'!X1054</f>
        <v>0</v>
      </c>
      <c r="X694" s="111">
        <f>'route plans'!Y1054</f>
        <v>0</v>
      </c>
      <c r="Y694" s="111" t="str">
        <f>UPPER('route plans'!Z1054)</f>
        <v/>
      </c>
      <c r="Z694" s="111" t="str">
        <f>UPPER('route plans'!AA1054)</f>
        <v/>
      </c>
      <c r="AA694" s="111"/>
      <c r="AB694" s="116" t="e">
        <f ca="1">'route plans'!AC1054</f>
        <v>#VALUE!</v>
      </c>
      <c r="AC694" s="111"/>
      <c r="AD694" s="111"/>
      <c r="AE694" s="111"/>
      <c r="AF694" s="111"/>
    </row>
    <row r="695" spans="1:32" ht="16.149999999999999" hidden="1" customHeight="1" x14ac:dyDescent="0.25">
      <c r="A695" s="111" t="str">
        <f>UPPER('route plans'!A1055)</f>
        <v>BUILDERS WAREHOUSE RUSTENBURG</v>
      </c>
      <c r="B695" s="111" t="str">
        <f>UPPER('route plans'!B1055)</f>
        <v>RUSTENBURG</v>
      </c>
      <c r="C695" s="111" t="str">
        <f>UPPER('route plans'!C1055)</f>
        <v>RUSTENBURG</v>
      </c>
      <c r="D695" s="111" t="str">
        <f>UPPER('route plans'!D1055)</f>
        <v>NORTH WEST</v>
      </c>
      <c r="E695" s="111" t="str">
        <f>UPPER('route plans'!E1055)</f>
        <v>CNR WATERBERG AVE &amp; R24, CASHAN, RUSTENBURG, 0299</v>
      </c>
      <c r="F695" s="111" t="str">
        <f>UPPER('route plans'!G1055)</f>
        <v>NO</v>
      </c>
      <c r="G695" s="111" t="str">
        <f>UPPER('route plans'!H1055)</f>
        <v>BUILDERS WAREHOUSE</v>
      </c>
      <c r="H695" s="111"/>
      <c r="I695" s="115"/>
      <c r="J695" s="116"/>
      <c r="K695" s="115"/>
      <c r="L695" s="111" t="s">
        <v>8906</v>
      </c>
      <c r="M695" s="111" t="str">
        <f>UPPER('route plans'!N1055)</f>
        <v/>
      </c>
      <c r="N695" s="111" t="str">
        <f>UPPER('route plans'!O1055)</f>
        <v/>
      </c>
      <c r="O695" s="111"/>
      <c r="P695" s="111"/>
      <c r="Q695" s="111"/>
      <c r="R695" s="111"/>
      <c r="S695" s="111" t="str">
        <f>UPPER('route plans'!T1055)</f>
        <v/>
      </c>
      <c r="T695" s="111">
        <f>'route plans'!U1055</f>
        <v>0</v>
      </c>
      <c r="U695" s="111"/>
      <c r="V695" s="111"/>
      <c r="W695" s="111">
        <f>'route plans'!X1055</f>
        <v>0</v>
      </c>
      <c r="X695" s="111">
        <f>'route plans'!Y1055</f>
        <v>0</v>
      </c>
      <c r="Y695" s="111" t="str">
        <f>UPPER('route plans'!Z1055)</f>
        <v/>
      </c>
      <c r="Z695" s="111" t="str">
        <f>UPPER('route plans'!AA1055)</f>
        <v/>
      </c>
      <c r="AA695" s="111"/>
      <c r="AB695" s="116" t="e">
        <f ca="1">'route plans'!AC1055</f>
        <v>#VALUE!</v>
      </c>
      <c r="AC695" s="111"/>
      <c r="AD695" s="111"/>
      <c r="AE695" s="111"/>
      <c r="AF695" s="111"/>
    </row>
    <row r="696" spans="1:32" ht="16.149999999999999" hidden="1" customHeight="1" x14ac:dyDescent="0.25">
      <c r="A696" s="111" t="str">
        <f>UPPER('route plans'!A1056)</f>
        <v>BUILDERS WAREHOUSE SEBOKENG</v>
      </c>
      <c r="B696" s="111" t="str">
        <f>UPPER('route plans'!B1056)</f>
        <v>SEBOKENG</v>
      </c>
      <c r="C696" s="111" t="str">
        <f>UPPER('route plans'!C1056)</f>
        <v>SEBOKENG</v>
      </c>
      <c r="D696" s="111" t="str">
        <f>UPPER('route plans'!D1056)</f>
        <v>GAUTENG</v>
      </c>
      <c r="E696" s="111" t="str">
        <f>UPPER('route plans'!E1056)</f>
        <v>MOSHOESHOE STREET THABONG SHOPPING CENTRE, SEBOKENG UNIT 10, SEBOKENG, 2000</v>
      </c>
      <c r="F696" s="111" t="str">
        <f>UPPER('route plans'!G1056)</f>
        <v>NO</v>
      </c>
      <c r="G696" s="111" t="str">
        <f>UPPER('route plans'!H1056)</f>
        <v>BUILDERS SUPERSTORE</v>
      </c>
      <c r="H696" s="111"/>
      <c r="I696" s="115"/>
      <c r="J696" s="116"/>
      <c r="K696" s="115"/>
      <c r="L696" s="111" t="s">
        <v>8906</v>
      </c>
      <c r="M696" s="111" t="str">
        <f>UPPER('route plans'!N1056)</f>
        <v/>
      </c>
      <c r="N696" s="111" t="str">
        <f>UPPER('route plans'!O1056)</f>
        <v/>
      </c>
      <c r="O696" s="111"/>
      <c r="P696" s="111"/>
      <c r="Q696" s="111"/>
      <c r="R696" s="111"/>
      <c r="S696" s="111" t="str">
        <f>UPPER('route plans'!T1056)</f>
        <v/>
      </c>
      <c r="T696" s="111">
        <f>'route plans'!U1056</f>
        <v>860284533</v>
      </c>
      <c r="U696" s="111"/>
      <c r="V696" s="111"/>
      <c r="W696" s="111">
        <f>'route plans'!X1056</f>
        <v>0</v>
      </c>
      <c r="X696" s="111">
        <f>'route plans'!Y1056</f>
        <v>0</v>
      </c>
      <c r="Y696" s="111" t="str">
        <f>UPPER('route plans'!Z1056)</f>
        <v/>
      </c>
      <c r="Z696" s="111" t="str">
        <f>UPPER('route plans'!AA1056)</f>
        <v/>
      </c>
      <c r="AA696" s="111"/>
      <c r="AB696" s="116" t="e">
        <f ca="1">'route plans'!AC1056</f>
        <v>#VALUE!</v>
      </c>
      <c r="AC696" s="111"/>
      <c r="AD696" s="111"/>
      <c r="AE696" s="111"/>
      <c r="AF696" s="111"/>
    </row>
    <row r="697" spans="1:32" ht="16.149999999999999" hidden="1" customHeight="1" x14ac:dyDescent="0.25">
      <c r="A697" s="111" t="str">
        <f>UPPER('route plans'!A2289)</f>
        <v>BUILDERS WAREHOUSE SECUNDA</v>
      </c>
      <c r="B697" s="111" t="str">
        <f>UPPER('route plans'!B2289)</f>
        <v>SECUNDA</v>
      </c>
      <c r="C697" s="111" t="str">
        <f>UPPER('route plans'!C2289)</f>
        <v>SECUNDA</v>
      </c>
      <c r="D697" s="111" t="str">
        <f>UPPER('route plans'!D2289)</f>
        <v>MPUMALANGA</v>
      </c>
      <c r="E697" s="111" t="str">
        <f>UPPER('route plans'!E2289)</f>
        <v>ERF 1-2, PORTION 7, PDP KRUGER ROAD, SECUNDA, 2302</v>
      </c>
      <c r="F697" s="111" t="str">
        <f>UPPER('route plans'!G2289)</f>
        <v>NO</v>
      </c>
      <c r="G697" s="111" t="str">
        <f>UPPER('route plans'!H2289)</f>
        <v>BUILDERS WAREHOUSE</v>
      </c>
      <c r="H697" s="111"/>
      <c r="I697" s="115"/>
      <c r="J697" s="116"/>
      <c r="K697" s="115"/>
      <c r="L697" s="111" t="s">
        <v>8906</v>
      </c>
      <c r="M697" s="111" t="str">
        <f>UPPER('route plans'!N2289)</f>
        <v/>
      </c>
      <c r="N697" s="111" t="str">
        <f>UPPER('route plans'!O2289)</f>
        <v/>
      </c>
      <c r="O697" s="111"/>
      <c r="P697" s="111"/>
      <c r="Q697" s="111"/>
      <c r="R697" s="111"/>
      <c r="S697" s="111" t="str">
        <f>UPPER('route plans'!T2289)</f>
        <v/>
      </c>
      <c r="T697" s="111">
        <f>'route plans'!U2289</f>
        <v>0</v>
      </c>
      <c r="U697" s="111"/>
      <c r="V697" s="111"/>
      <c r="W697" s="111">
        <f>'route plans'!X2289</f>
        <v>0</v>
      </c>
      <c r="X697" s="111">
        <f>'route plans'!Y2289</f>
        <v>0</v>
      </c>
      <c r="Y697" s="111" t="str">
        <f>UPPER('route plans'!Z2289)</f>
        <v/>
      </c>
      <c r="Z697" s="111" t="str">
        <f>UPPER('route plans'!AA2289)</f>
        <v>ORDERS@LADUMAHARDWARE.ORG</v>
      </c>
      <c r="AA697" s="111"/>
      <c r="AB697" s="116">
        <f ca="1">'route plans'!AC2289</f>
        <v>823</v>
      </c>
      <c r="AC697" s="111"/>
      <c r="AD697" s="111"/>
      <c r="AE697" s="111"/>
      <c r="AF697" s="111"/>
    </row>
    <row r="698" spans="1:32" ht="16.149999999999999" hidden="1" customHeight="1" x14ac:dyDescent="0.25">
      <c r="A698" s="111" t="str">
        <f>UPPER('route plans'!A1061)</f>
        <v>BUILDERS WAREHOUSE SOWETO</v>
      </c>
      <c r="B698" s="111" t="str">
        <f>UPPER('route plans'!B1061)</f>
        <v>SOWETO</v>
      </c>
      <c r="C698" s="111" t="str">
        <f>UPPER('route plans'!C1061)</f>
        <v>SOWETO</v>
      </c>
      <c r="D698" s="111" t="str">
        <f>UPPER('route plans'!D1061)</f>
        <v>GAUTENG</v>
      </c>
      <c r="E698" s="111" t="str">
        <f>UPPER('route plans'!E1061)</f>
        <v>1 NICHOLAS DRIVE, POWER PARK, SOWETO, 1804</v>
      </c>
      <c r="F698" s="111" t="str">
        <f>UPPER('route plans'!G1061)</f>
        <v>NO</v>
      </c>
      <c r="G698" s="111" t="str">
        <f>UPPER('route plans'!H1061)</f>
        <v>BUILDERS SUPERSTORE</v>
      </c>
      <c r="H698" s="111"/>
      <c r="I698" s="115"/>
      <c r="J698" s="116"/>
      <c r="K698" s="115"/>
      <c r="L698" s="111" t="s">
        <v>8906</v>
      </c>
      <c r="M698" s="111" t="str">
        <f>UPPER('route plans'!N1061)</f>
        <v>N/A</v>
      </c>
      <c r="N698" s="111" t="str">
        <f>UPPER('route plans'!O1061)</f>
        <v>NO</v>
      </c>
      <c r="O698" s="111"/>
      <c r="P698" s="111"/>
      <c r="Q698" s="111"/>
      <c r="R698" s="111"/>
      <c r="S698" s="111" t="str">
        <f>UPPER('route plans'!T1061)</f>
        <v/>
      </c>
      <c r="T698" s="111">
        <f>'route plans'!U1061</f>
        <v>860284533</v>
      </c>
      <c r="U698" s="111"/>
      <c r="V698" s="111"/>
      <c r="W698" s="111">
        <f>'route plans'!X1061</f>
        <v>0</v>
      </c>
      <c r="X698" s="111">
        <f>'route plans'!Y1061</f>
        <v>0</v>
      </c>
      <c r="Y698" s="111" t="str">
        <f>UPPER('route plans'!Z1061)</f>
        <v/>
      </c>
      <c r="Z698" s="111" t="str">
        <f>UPPER('route plans'!AA1061)</f>
        <v/>
      </c>
      <c r="AA698" s="111"/>
      <c r="AB698" s="116" t="e">
        <f ca="1">'route plans'!AC1061</f>
        <v>#VALUE!</v>
      </c>
      <c r="AC698" s="111"/>
      <c r="AD698" s="111"/>
      <c r="AE698" s="111"/>
      <c r="AF698" s="111"/>
    </row>
    <row r="699" spans="1:32" ht="16.149999999999999" hidden="1" customHeight="1" x14ac:dyDescent="0.25">
      <c r="A699" s="111" t="str">
        <f>UPPER('route plans'!A1063)</f>
        <v>BUILDERS WAREHOUSE STRUBENS VALLEY</v>
      </c>
      <c r="B699" s="111" t="str">
        <f>UPPER('route plans'!B1063)</f>
        <v>STRUBENS VALLEY</v>
      </c>
      <c r="C699" s="111" t="str">
        <f>UPPER('route plans'!C1063)</f>
        <v>STRUBENS VALLEY</v>
      </c>
      <c r="D699" s="111" t="str">
        <f>UPPER('route plans'!D1063)</f>
        <v>GAUTENG</v>
      </c>
      <c r="E699" s="111" t="str">
        <f>UPPER('route plans'!E1063)</f>
        <v>C/O HENDRIK POTGIETER STREET AND, JIM FOUCHE, STRUBENSVALLEY, ROODEPOORT, 1724</v>
      </c>
      <c r="F699" s="111" t="str">
        <f>UPPER('route plans'!G1063)</f>
        <v>NO</v>
      </c>
      <c r="G699" s="111" t="str">
        <f>UPPER('route plans'!H1063)</f>
        <v>BUILDERS WAREHOUSE</v>
      </c>
      <c r="H699" s="111"/>
      <c r="I699" s="115"/>
      <c r="J699" s="116"/>
      <c r="K699" s="115"/>
      <c r="L699" s="111" t="s">
        <v>8906</v>
      </c>
      <c r="M699" s="111" t="str">
        <f>UPPER('route plans'!N1063)</f>
        <v>N/A</v>
      </c>
      <c r="N699" s="111" t="str">
        <f>UPPER('route plans'!O1063)</f>
        <v>NO</v>
      </c>
      <c r="O699" s="115"/>
      <c r="P699" s="111"/>
      <c r="Q699" s="111"/>
      <c r="R699" s="111"/>
      <c r="S699" s="111" t="str">
        <f>UPPER('route plans'!T1063)</f>
        <v/>
      </c>
      <c r="T699" s="111">
        <f>'route plans'!U1063</f>
        <v>860284533</v>
      </c>
      <c r="U699" s="111"/>
      <c r="V699" s="111"/>
      <c r="W699" s="111">
        <f>'route plans'!X1063</f>
        <v>0</v>
      </c>
      <c r="X699" s="111">
        <f>'route plans'!Y1063</f>
        <v>0</v>
      </c>
      <c r="Y699" s="111" t="str">
        <f>UPPER('route plans'!Z1063)</f>
        <v/>
      </c>
      <c r="Z699" s="111" t="str">
        <f>UPPER('route plans'!AA1063)</f>
        <v/>
      </c>
      <c r="AA699" s="111"/>
      <c r="AB699" s="116" t="e">
        <f ca="1">'route plans'!AC1063</f>
        <v>#VALUE!</v>
      </c>
      <c r="AC699" s="111"/>
      <c r="AD699" s="111"/>
      <c r="AE699" s="111"/>
      <c r="AF699" s="111"/>
    </row>
    <row r="700" spans="1:32" ht="16.149999999999999" hidden="1" customHeight="1" x14ac:dyDescent="0.25">
      <c r="A700" s="111" t="str">
        <f>UPPER('route plans'!A2193)</f>
        <v>BUILDERS WAREHOUSE TABLEVIEW</v>
      </c>
      <c r="B700" s="111" t="str">
        <f>UPPER('route plans'!B2193)</f>
        <v>TABLEVIEW</v>
      </c>
      <c r="C700" s="111" t="str">
        <f>UPPER('route plans'!C2193)</f>
        <v>TABLEVIEW</v>
      </c>
      <c r="D700" s="111" t="str">
        <f>UPPER('route plans'!D2193)</f>
        <v>WESTERN CAPE</v>
      </c>
      <c r="E700" s="111" t="str">
        <f>UPPER('route plans'!E2193)</f>
        <v>SUNNINGDALE LIFESTYLE CENTRE, SANDOWN ROAD EAST, SUNNINGDALE, PARKLANDS, 7441</v>
      </c>
      <c r="F700" s="111" t="str">
        <f>UPPER('route plans'!G2193)</f>
        <v>NO</v>
      </c>
      <c r="G700" s="111" t="str">
        <f>UPPER('route plans'!H2193)</f>
        <v>BUILDERS WAREHOUSE</v>
      </c>
      <c r="H700" s="111"/>
      <c r="I700" s="115"/>
      <c r="J700" s="116"/>
      <c r="K700" s="115"/>
      <c r="L700" s="111" t="s">
        <v>8906</v>
      </c>
      <c r="M700" s="111" t="str">
        <f>UPPER('route plans'!N2193)</f>
        <v/>
      </c>
      <c r="N700" s="111" t="str">
        <f>UPPER('route plans'!O2193)</f>
        <v/>
      </c>
      <c r="O700" s="111"/>
      <c r="P700" s="111"/>
      <c r="Q700" s="111"/>
      <c r="R700" s="111"/>
      <c r="S700" s="111" t="str">
        <f>UPPER('route plans'!T2193)</f>
        <v/>
      </c>
      <c r="T700" s="111">
        <f>'route plans'!U2193</f>
        <v>0</v>
      </c>
      <c r="U700" s="111"/>
      <c r="V700" s="111"/>
      <c r="W700" s="111">
        <f>'route plans'!X2193</f>
        <v>0</v>
      </c>
      <c r="X700" s="111">
        <f>'route plans'!Y2193</f>
        <v>0</v>
      </c>
      <c r="Y700" s="111" t="str">
        <f>UPPER('route plans'!Z2193)</f>
        <v/>
      </c>
      <c r="Z700" s="111" t="str">
        <f>UPPER('route plans'!AA2193)</f>
        <v>ADMIN@CPBS.CO.ZA</v>
      </c>
      <c r="AA700" s="118"/>
      <c r="AB700" s="116">
        <f ca="1">'route plans'!AC2193</f>
        <v>823</v>
      </c>
      <c r="AC700" s="111"/>
      <c r="AD700" s="111"/>
      <c r="AE700" s="111"/>
      <c r="AF700" s="111"/>
    </row>
    <row r="701" spans="1:32" ht="16.149999999999999" hidden="1" customHeight="1" x14ac:dyDescent="0.25">
      <c r="A701" s="111" t="str">
        <f>UPPER('route plans'!A1064)</f>
        <v>BUILDERS WAREHOUSE TEMBISA</v>
      </c>
      <c r="B701" s="111" t="str">
        <f>UPPER('route plans'!B1064)</f>
        <v>JOHANNESBURG</v>
      </c>
      <c r="C701" s="111" t="str">
        <f>UPPER('route plans'!C1064)</f>
        <v>JOHANNESBURG</v>
      </c>
      <c r="D701" s="111" t="str">
        <f>UPPER('route plans'!D1064)</f>
        <v>GAUTENG</v>
      </c>
      <c r="E701" s="111" t="str">
        <f>UPPER('route plans'!E1064)</f>
        <v>C/O OLIFANTSFONTEIN ROAD AND ALGERIA ROA, TSWELOPELE, TEMBISA, 1632</v>
      </c>
      <c r="F701" s="111" t="str">
        <f>UPPER('route plans'!G1064)</f>
        <v>NO</v>
      </c>
      <c r="G701" s="111" t="str">
        <f>UPPER('route plans'!H1064)</f>
        <v>BUILDERS SUPERSTORE</v>
      </c>
      <c r="H701" s="111"/>
      <c r="I701" s="115"/>
      <c r="J701" s="116"/>
      <c r="K701" s="115"/>
      <c r="L701" s="111" t="s">
        <v>8906</v>
      </c>
      <c r="M701" s="111" t="str">
        <f>UPPER('route plans'!N1064)</f>
        <v/>
      </c>
      <c r="N701" s="111" t="str">
        <f>UPPER('route plans'!O1064)</f>
        <v/>
      </c>
      <c r="O701" s="111"/>
      <c r="P701" s="111"/>
      <c r="Q701" s="111"/>
      <c r="R701" s="111"/>
      <c r="S701" s="111" t="str">
        <f>UPPER('route plans'!T1064)</f>
        <v/>
      </c>
      <c r="T701" s="111">
        <f>'route plans'!U1064</f>
        <v>860284533</v>
      </c>
      <c r="U701" s="111"/>
      <c r="V701" s="111"/>
      <c r="W701" s="111">
        <f>'route plans'!X1064</f>
        <v>0</v>
      </c>
      <c r="X701" s="111">
        <f>'route plans'!Y1064</f>
        <v>0</v>
      </c>
      <c r="Y701" s="111" t="str">
        <f>UPPER('route plans'!Z1064)</f>
        <v/>
      </c>
      <c r="Z701" s="111" t="str">
        <f>UPPER('route plans'!AA1064)</f>
        <v/>
      </c>
      <c r="AA701" s="111"/>
      <c r="AB701" s="116" t="e">
        <f ca="1">'route plans'!AC1064</f>
        <v>#VALUE!</v>
      </c>
      <c r="AC701" s="111"/>
      <c r="AD701" s="111"/>
      <c r="AE701" s="111"/>
      <c r="AF701" s="111"/>
    </row>
    <row r="702" spans="1:32" ht="16.149999999999999" hidden="1" customHeight="1" x14ac:dyDescent="0.25">
      <c r="A702" s="111" t="str">
        <f>UPPER('route plans'!A2204)</f>
        <v>BUILDERS WAREHOUSE TYGERBERG</v>
      </c>
      <c r="B702" s="111" t="str">
        <f>UPPER('route plans'!B2204)</f>
        <v>TYGERBERG</v>
      </c>
      <c r="C702" s="111" t="str">
        <f>UPPER('route plans'!C2204)</f>
        <v>TYGERBERG</v>
      </c>
      <c r="D702" s="111" t="str">
        <f>UPPER('route plans'!D2204)</f>
        <v>WESTERN CAPE</v>
      </c>
      <c r="E702" s="111" t="str">
        <f>UPPER('route plans'!E2204)</f>
        <v>LIFESTYLE CENTRE, 131 JOUBERT ST, PAROW VALLEY, CAPE TOWN, 7500</v>
      </c>
      <c r="F702" s="111" t="str">
        <f>UPPER('route plans'!G2204)</f>
        <v>NO</v>
      </c>
      <c r="G702" s="111" t="str">
        <f>UPPER('route plans'!H2204)</f>
        <v>BUILDERS WAREHOUSE</v>
      </c>
      <c r="H702" s="111"/>
      <c r="I702" s="115"/>
      <c r="J702" s="116"/>
      <c r="K702" s="115"/>
      <c r="L702" s="111" t="s">
        <v>8906</v>
      </c>
      <c r="M702" s="111" t="str">
        <f>UPPER('route plans'!N2204)</f>
        <v/>
      </c>
      <c r="N702" s="111" t="str">
        <f>UPPER('route plans'!O2204)</f>
        <v/>
      </c>
      <c r="O702" s="111"/>
      <c r="P702" s="111"/>
      <c r="Q702" s="111"/>
      <c r="R702" s="111"/>
      <c r="S702" s="111" t="str">
        <f>UPPER('route plans'!T2204)</f>
        <v/>
      </c>
      <c r="T702" s="111">
        <f>'route plans'!U2204</f>
        <v>0</v>
      </c>
      <c r="U702" s="111"/>
      <c r="V702" s="111"/>
      <c r="W702" s="111">
        <f>'route plans'!X2204</f>
        <v>0</v>
      </c>
      <c r="X702" s="111">
        <f>'route plans'!Y2204</f>
        <v>0</v>
      </c>
      <c r="Y702" s="111" t="str">
        <f>UPPER('route plans'!Z2204)</f>
        <v/>
      </c>
      <c r="Z702" s="111" t="str">
        <f>UPPER('route plans'!AA2204)</f>
        <v>LOBERHOLSTER@SSK.CO.ZA</v>
      </c>
      <c r="AA702" s="118"/>
      <c r="AB702" s="116">
        <f ca="1">'route plans'!AC2204</f>
        <v>823</v>
      </c>
      <c r="AC702" s="111"/>
      <c r="AD702" s="111"/>
      <c r="AE702" s="111"/>
      <c r="AF702" s="111"/>
    </row>
    <row r="703" spans="1:32" ht="16.149999999999999" hidden="1" customHeight="1" x14ac:dyDescent="0.25">
      <c r="A703" s="111" t="str">
        <f>UPPER('route plans'!A1066)</f>
        <v>BUILDERS WAREHOUSE VOSLOORUS</v>
      </c>
      <c r="B703" s="111" t="str">
        <f>UPPER('route plans'!B1066)</f>
        <v>VOSLOORUS</v>
      </c>
      <c r="C703" s="111" t="str">
        <f>UPPER('route plans'!C1066)</f>
        <v>VOSLOORUS</v>
      </c>
      <c r="D703" s="111" t="str">
        <f>UPPER('route plans'!D1066)</f>
        <v>GAUTENG</v>
      </c>
      <c r="E703" s="111" t="str">
        <f>UPPER('route plans'!E1066)</f>
        <v>21711 INDHLAZI ST, VOSLOORUS EXT 32, VOSLOORUS, 1425</v>
      </c>
      <c r="F703" s="111" t="str">
        <f>UPPER('route plans'!G1066)</f>
        <v>NO</v>
      </c>
      <c r="G703" s="111" t="str">
        <f>UPPER('route plans'!H1066)</f>
        <v>BUILDERS SUPERSTORE</v>
      </c>
      <c r="H703" s="111"/>
      <c r="I703" s="115"/>
      <c r="J703" s="116"/>
      <c r="K703" s="115"/>
      <c r="L703" s="111" t="s">
        <v>8906</v>
      </c>
      <c r="M703" s="111" t="str">
        <f>UPPER('route plans'!N1066)</f>
        <v/>
      </c>
      <c r="N703" s="111" t="str">
        <f>UPPER('route plans'!O1066)</f>
        <v/>
      </c>
      <c r="O703" s="115"/>
      <c r="P703" s="111"/>
      <c r="Q703" s="111"/>
      <c r="R703" s="111"/>
      <c r="S703" s="111" t="str">
        <f>UPPER('route plans'!T1066)</f>
        <v/>
      </c>
      <c r="T703" s="111">
        <f>'route plans'!U1066</f>
        <v>860284533</v>
      </c>
      <c r="U703" s="111"/>
      <c r="V703" s="111"/>
      <c r="W703" s="111">
        <f>'route plans'!X1066</f>
        <v>0</v>
      </c>
      <c r="X703" s="111">
        <f>'route plans'!Y1066</f>
        <v>0</v>
      </c>
      <c r="Y703" s="111" t="str">
        <f>UPPER('route plans'!Z1066)</f>
        <v/>
      </c>
      <c r="Z703" s="111" t="str">
        <f>UPPER('route plans'!AA1066)</f>
        <v/>
      </c>
      <c r="AA703" s="111"/>
      <c r="AB703" s="116" t="e">
        <f ca="1">'route plans'!AC1066</f>
        <v>#VALUE!</v>
      </c>
      <c r="AC703" s="111"/>
      <c r="AD703" s="111"/>
      <c r="AE703" s="111"/>
      <c r="AF703" s="111"/>
    </row>
    <row r="704" spans="1:32" ht="16.149999999999999" hidden="1" customHeight="1" x14ac:dyDescent="0.25">
      <c r="A704" s="111" t="str">
        <f>UPPER('route plans'!A1069)</f>
        <v>BUILDERS WAREHOUSE WOODLANDS</v>
      </c>
      <c r="B704" s="111" t="str">
        <f>UPPER('route plans'!B1069)</f>
        <v>PRETORIA EAST</v>
      </c>
      <c r="C704" s="111" t="str">
        <f>UPPER('route plans'!C1069)</f>
        <v>PRETORIA</v>
      </c>
      <c r="D704" s="111" t="str">
        <f>UPPER('route plans'!D1069)</f>
        <v>GAUTENG</v>
      </c>
      <c r="E704" s="111" t="str">
        <f>UPPER('route plans'!E1069)</f>
        <v>WOODLANDS BOULEVARD, GARSFONTEIN RD, PRETORIUSPARK, PRETORIA, 0042</v>
      </c>
      <c r="F704" s="111" t="str">
        <f>UPPER('route plans'!G1069)</f>
        <v>NO</v>
      </c>
      <c r="G704" s="111" t="str">
        <f>UPPER('route plans'!H1069)</f>
        <v>BUILDERS WAREHOUSE</v>
      </c>
      <c r="H704" s="111"/>
      <c r="I704" s="115"/>
      <c r="J704" s="116"/>
      <c r="K704" s="115"/>
      <c r="L704" s="111" t="s">
        <v>8906</v>
      </c>
      <c r="M704" s="111" t="str">
        <f>UPPER('route plans'!N1069)</f>
        <v/>
      </c>
      <c r="N704" s="111" t="str">
        <f>UPPER('route plans'!O1069)</f>
        <v/>
      </c>
      <c r="O704" s="111"/>
      <c r="P704" s="111"/>
      <c r="Q704" s="111"/>
      <c r="R704" s="111"/>
      <c r="S704" s="111" t="str">
        <f>UPPER('route plans'!T1069)</f>
        <v>LINDIWE</v>
      </c>
      <c r="T704" s="111">
        <f>'route plans'!U1069</f>
        <v>0</v>
      </c>
      <c r="U704" s="111"/>
      <c r="V704" s="111"/>
      <c r="W704" s="111">
        <f>'route plans'!X1069</f>
        <v>0</v>
      </c>
      <c r="X704" s="111">
        <f>'route plans'!Y1069</f>
        <v>0</v>
      </c>
      <c r="Y704" s="111" t="str">
        <f>UPPER('route plans'!Z1069)</f>
        <v/>
      </c>
      <c r="Z704" s="111" t="str">
        <f>UPPER('route plans'!AA1069)</f>
        <v/>
      </c>
      <c r="AA704" s="111"/>
      <c r="AB704" s="116" t="e">
        <f ca="1">'route plans'!AC1069</f>
        <v>#VALUE!</v>
      </c>
      <c r="AC704" s="111"/>
      <c r="AD704" s="111"/>
      <c r="AE704" s="111"/>
      <c r="AF704" s="111"/>
    </row>
    <row r="705" spans="1:32" ht="16.149999999999999" hidden="1" customHeight="1" x14ac:dyDescent="0.25">
      <c r="A705" s="111" t="str">
        <f>UPPER('route plans'!A1070)</f>
        <v xml:space="preserve">BUILDERS WAREHOUSE ZAMBEZI </v>
      </c>
      <c r="B705" s="111" t="str">
        <f>UPPER('route plans'!B1070)</f>
        <v>MONTANA</v>
      </c>
      <c r="C705" s="111" t="str">
        <f>UPPER('route plans'!C1070)</f>
        <v>PRETORIA</v>
      </c>
      <c r="D705" s="111" t="str">
        <f>UPPER('route plans'!D1070)</f>
        <v>GAUTENG</v>
      </c>
      <c r="E705" s="111" t="str">
        <f>UPPER('route plans'!E1070)</f>
        <v>371 VEDA AVE, MONTANA, PRETORIA, 0182</v>
      </c>
      <c r="F705" s="111" t="str">
        <f>UPPER('route plans'!G1070)</f>
        <v>NO</v>
      </c>
      <c r="G705" s="111" t="str">
        <f>UPPER('route plans'!H1070)</f>
        <v>BUILDERS WAREHOUSE</v>
      </c>
      <c r="H705" s="111"/>
      <c r="I705" s="115"/>
      <c r="J705" s="116"/>
      <c r="K705" s="115"/>
      <c r="L705" s="111" t="s">
        <v>8906</v>
      </c>
      <c r="M705" s="111" t="str">
        <f>UPPER('route plans'!N1070)</f>
        <v/>
      </c>
      <c r="N705" s="111" t="str">
        <f>UPPER('route plans'!O1070)</f>
        <v/>
      </c>
      <c r="O705" s="111"/>
      <c r="P705" s="111"/>
      <c r="Q705" s="111"/>
      <c r="R705" s="111"/>
      <c r="S705" s="111" t="str">
        <f>UPPER('route plans'!T1070)</f>
        <v/>
      </c>
      <c r="T705" s="111">
        <f>'route plans'!U1070</f>
        <v>0</v>
      </c>
      <c r="U705" s="111"/>
      <c r="V705" s="111"/>
      <c r="W705" s="111">
        <f>'route plans'!X1070</f>
        <v>0</v>
      </c>
      <c r="X705" s="111">
        <f>'route plans'!Y1070</f>
        <v>0</v>
      </c>
      <c r="Y705" s="111" t="str">
        <f>UPPER('route plans'!Z1070)</f>
        <v/>
      </c>
      <c r="Z705" s="111" t="str">
        <f>UPPER('route plans'!AA1070)</f>
        <v/>
      </c>
      <c r="AA705" s="111"/>
      <c r="AB705" s="116" t="e">
        <f ca="1">'route plans'!AC1070</f>
        <v>#VALUE!</v>
      </c>
      <c r="AC705" s="111"/>
      <c r="AD705" s="111"/>
      <c r="AE705" s="111"/>
      <c r="AF705" s="111"/>
    </row>
    <row r="706" spans="1:32" ht="16.149999999999999" hidden="1" customHeight="1" x14ac:dyDescent="0.25">
      <c r="A706" s="111" t="str">
        <f>UPPER('route plans'!A1071)</f>
        <v>BUILDERS WORLD</v>
      </c>
      <c r="B706" s="111" t="str">
        <f>UPPER('route plans'!B1071)</f>
        <v>GABORONE</v>
      </c>
      <c r="C706" s="111" t="str">
        <f>UPPER('route plans'!C1071)</f>
        <v>GABORONE</v>
      </c>
      <c r="D706" s="111" t="str">
        <f>UPPER('route plans'!D1071)</f>
        <v>BOTSWANA</v>
      </c>
      <c r="E706" s="111" t="str">
        <f>UPPER('route plans'!E1071)</f>
        <v>PLOT 54123 NEW LOBATSE RD, GABORONE, BOTSWANA</v>
      </c>
      <c r="F706" s="111" t="str">
        <f>UPPER('route plans'!G1071)</f>
        <v>NO</v>
      </c>
      <c r="G706" s="111" t="str">
        <f>UPPER('route plans'!H1071)</f>
        <v>NONE</v>
      </c>
      <c r="H706" s="111"/>
      <c r="I706" s="115"/>
      <c r="J706" s="116"/>
      <c r="K706" s="115"/>
      <c r="L706" s="111" t="s">
        <v>8906</v>
      </c>
      <c r="M706" s="111" t="str">
        <f>UPPER('route plans'!N1071)</f>
        <v>N/A</v>
      </c>
      <c r="N706" s="111" t="str">
        <f>UPPER('route plans'!O1071)</f>
        <v>N</v>
      </c>
      <c r="O706" s="111"/>
      <c r="P706" s="111"/>
      <c r="Q706" s="111"/>
      <c r="R706" s="111"/>
      <c r="S706" s="111" t="str">
        <f>UPPER('route plans'!T1071)</f>
        <v/>
      </c>
      <c r="T706" s="111">
        <f>'route plans'!U1071</f>
        <v>2673922656</v>
      </c>
      <c r="U706" s="111"/>
      <c r="V706" s="111"/>
      <c r="W706" s="111">
        <f>'route plans'!X1071</f>
        <v>0</v>
      </c>
      <c r="X706" s="111">
        <f>'route plans'!Y1071</f>
        <v>44489</v>
      </c>
      <c r="Y706" s="111" t="str">
        <f>UPPER('route plans'!Z1071)</f>
        <v/>
      </c>
      <c r="Z706" s="111" t="str">
        <f>UPPER('route plans'!AA1071)</f>
        <v/>
      </c>
      <c r="AA706" s="111"/>
      <c r="AB706" s="116">
        <f ca="1">'route plans'!AC1071</f>
        <v>827</v>
      </c>
      <c r="AC706" s="111"/>
      <c r="AD706" s="111"/>
      <c r="AE706" s="111"/>
      <c r="AF706" s="111"/>
    </row>
    <row r="707" spans="1:32" ht="16.149999999999999" hidden="1" customHeight="1" x14ac:dyDescent="0.25">
      <c r="A707" s="111" t="str">
        <f>UPPER('route plans'!A1072)</f>
        <v>BUILDERS WORLD HARDWARE MTHATHA</v>
      </c>
      <c r="B707" s="111" t="str">
        <f>UPPER('route plans'!B1072)</f>
        <v>MTATHA</v>
      </c>
      <c r="C707" s="111" t="str">
        <f>UPPER('route plans'!C1072)</f>
        <v>MTATHA</v>
      </c>
      <c r="D707" s="111" t="str">
        <f>UPPER('route plans'!D1072)</f>
        <v>EASTERN CAPE</v>
      </c>
      <c r="E707" s="111" t="str">
        <f>UPPER('route plans'!E1072)</f>
        <v>34 CALLAWAY STREET, MTATHA, EC, 5100</v>
      </c>
      <c r="F707" s="111" t="str">
        <f>UPPER('route plans'!G1072)</f>
        <v>NO</v>
      </c>
      <c r="G707" s="111" t="str">
        <f>UPPER('route plans'!H1072)</f>
        <v>EST</v>
      </c>
      <c r="H707" s="111"/>
      <c r="I707" s="115"/>
      <c r="J707" s="116"/>
      <c r="K707" s="115"/>
      <c r="L707" s="111" t="s">
        <v>8906</v>
      </c>
      <c r="M707" s="111" t="str">
        <f>UPPER('route plans'!N1072)</f>
        <v>N/A</v>
      </c>
      <c r="N707" s="111" t="str">
        <f>UPPER('route plans'!O1072)</f>
        <v>NO</v>
      </c>
      <c r="O707" s="111"/>
      <c r="P707" s="111"/>
      <c r="Q707" s="111"/>
      <c r="R707" s="111"/>
      <c r="S707" s="111" t="str">
        <f>UPPER('route plans'!T1072)</f>
        <v>NASEERA BASHIR</v>
      </c>
      <c r="T707" s="111" t="str">
        <f>'route plans'!U1072</f>
        <v>082 598 4440</v>
      </c>
      <c r="U707" s="111"/>
      <c r="V707" s="111"/>
      <c r="W707" s="111">
        <f>'route plans'!X1072</f>
        <v>0</v>
      </c>
      <c r="X707" s="111">
        <f>'route plans'!Y1072</f>
        <v>0</v>
      </c>
      <c r="Y707" s="111" t="str">
        <f>UPPER('route plans'!Z1072)</f>
        <v/>
      </c>
      <c r="Z707" s="111" t="str">
        <f>UPPER('route plans'!AA1072)</f>
        <v>ALPHABUILDHARDWARE@GMAIL.COM</v>
      </c>
      <c r="AA707" s="111"/>
      <c r="AB707" s="116" t="e">
        <f ca="1">'route plans'!AC1072</f>
        <v>#VALUE!</v>
      </c>
      <c r="AC707" s="111"/>
      <c r="AD707" s="111"/>
      <c r="AE707" s="111"/>
      <c r="AF707" s="111"/>
    </row>
    <row r="708" spans="1:32" ht="16.149999999999999" hidden="1" customHeight="1" x14ac:dyDescent="0.25">
      <c r="A708" s="111" t="str">
        <f>UPPER('route plans'!A1844)</f>
        <v>BUILDERS WORLD HARDWARE MTHATHA</v>
      </c>
      <c r="B708" s="111" t="str">
        <f>UPPER('route plans'!B1844)</f>
        <v>MTHATHA</v>
      </c>
      <c r="C708" s="111" t="str">
        <f>UPPER('route plans'!C1844)</f>
        <v>MTHATHA</v>
      </c>
      <c r="D708" s="111" t="str">
        <f>UPPER('route plans'!D1844)</f>
        <v>EASTERN CAPE</v>
      </c>
      <c r="E708" s="111" t="str">
        <f>UPPER('route plans'!E1844)</f>
        <v>43 CALLAWAY STREET MTHATHA 5099</v>
      </c>
      <c r="F708" s="111" t="str">
        <f>UPPER('route plans'!G1844)</f>
        <v>NO</v>
      </c>
      <c r="G708" s="111" t="str">
        <f>UPPER('route plans'!H1844)</f>
        <v>BUILD IT</v>
      </c>
      <c r="H708" s="111"/>
      <c r="I708" s="115"/>
      <c r="J708" s="116"/>
      <c r="K708" s="115"/>
      <c r="L708" s="111" t="s">
        <v>8906</v>
      </c>
      <c r="M708" s="111" t="str">
        <f>UPPER('route plans'!N1844)</f>
        <v>N/A</v>
      </c>
      <c r="N708" s="111" t="str">
        <f>UPPER('route plans'!O1844)</f>
        <v>N</v>
      </c>
      <c r="O708" s="111"/>
      <c r="P708" s="111"/>
      <c r="Q708" s="111"/>
      <c r="R708" s="111"/>
      <c r="S708" s="111" t="str">
        <f>UPPER('route plans'!T1844)</f>
        <v>SOHAIL AZEEM</v>
      </c>
      <c r="T708" s="111" t="str">
        <f>'route plans'!U1844</f>
        <v>047 531 1278</v>
      </c>
      <c r="U708" s="111"/>
      <c r="V708" s="111"/>
      <c r="W708" s="111">
        <f>'route plans'!X1844</f>
        <v>0</v>
      </c>
      <c r="X708" s="111">
        <f>'route plans'!Y1844</f>
        <v>0</v>
      </c>
      <c r="Y708" s="111" t="str">
        <f>UPPER('route plans'!Z1844)</f>
        <v/>
      </c>
      <c r="Z708" s="111" t="str">
        <f>UPPER('route plans'!AA1844)</f>
        <v>ANAF@HOTMAIL.CO.ZA</v>
      </c>
      <c r="AA708" s="118"/>
      <c r="AB708" s="116">
        <f ca="1">'route plans'!AC1844</f>
        <v>823</v>
      </c>
      <c r="AC708" s="111"/>
      <c r="AD708" s="111"/>
      <c r="AE708" s="111"/>
      <c r="AF708" s="111"/>
    </row>
    <row r="709" spans="1:32" ht="16.149999999999999" hidden="1" customHeight="1" x14ac:dyDescent="0.25">
      <c r="A709" s="228" t="s">
        <v>10255</v>
      </c>
      <c r="B709" s="228" t="s">
        <v>10271</v>
      </c>
      <c r="C709" s="228" t="s">
        <v>10271</v>
      </c>
      <c r="D709" s="228" t="s">
        <v>9036</v>
      </c>
      <c r="E709" s="229" t="s">
        <v>10282</v>
      </c>
      <c r="F709" s="223"/>
      <c r="G709" s="224" t="s">
        <v>10298</v>
      </c>
      <c r="H709" s="223"/>
      <c r="I709" s="223"/>
      <c r="J709" s="223"/>
      <c r="K709" s="223"/>
      <c r="L709" s="224" t="s">
        <v>8906</v>
      </c>
      <c r="M709" s="223"/>
      <c r="N709" s="223"/>
      <c r="O709" s="223"/>
      <c r="P709" s="223"/>
      <c r="Q709" s="223"/>
      <c r="R709" s="223"/>
      <c r="S709" s="228" t="s">
        <v>10299</v>
      </c>
      <c r="T709" s="228" t="s">
        <v>7732</v>
      </c>
      <c r="U709" s="223"/>
      <c r="V709" s="223"/>
      <c r="W709" s="223"/>
      <c r="X709" s="223"/>
      <c r="Y709" s="223"/>
      <c r="Z709" s="230" t="s">
        <v>10316</v>
      </c>
      <c r="AA709" s="223"/>
      <c r="AB709" s="223"/>
      <c r="AC709" s="223"/>
      <c r="AD709" s="223"/>
      <c r="AE709" s="223"/>
      <c r="AF709" s="223"/>
    </row>
    <row r="710" spans="1:32" ht="16.149999999999999" hidden="1" customHeight="1" x14ac:dyDescent="0.25">
      <c r="A710" t="s">
        <v>10255</v>
      </c>
      <c r="B710" s="254" t="s">
        <v>10271</v>
      </c>
      <c r="C710" t="s">
        <v>10271</v>
      </c>
      <c r="D710" s="295" t="s">
        <v>9036</v>
      </c>
      <c r="E710" s="300" t="s">
        <v>10282</v>
      </c>
      <c r="G710" s="259" t="s">
        <v>162</v>
      </c>
      <c r="L710" s="224" t="s">
        <v>8906</v>
      </c>
      <c r="S710" s="300" t="s">
        <v>10299</v>
      </c>
      <c r="T710" s="300" t="s">
        <v>7732</v>
      </c>
      <c r="Z710" s="302" t="s">
        <v>10317</v>
      </c>
    </row>
    <row r="711" spans="1:32" ht="16.149999999999999" hidden="1" customHeight="1" x14ac:dyDescent="0.25">
      <c r="A711" s="111" t="str">
        <f>UPPER('route plans'!A1082)</f>
        <v>BUILDERS ZONE</v>
      </c>
      <c r="B711" s="111" t="str">
        <f>UPPER('route plans'!B1082)</f>
        <v>ROSENEATH</v>
      </c>
      <c r="C711" s="111" t="str">
        <f>UPPER('route plans'!C1082)</f>
        <v>ROSENEATH</v>
      </c>
      <c r="D711" s="111" t="str">
        <f>UPPER('route plans'!D1082)</f>
        <v>KWAZULU-NATAL</v>
      </c>
      <c r="E711" s="111" t="str">
        <f>UPPER('route plans'!E1082)</f>
        <v>15 CALENDULA AVENUE ROSENEATH UMKOMAAS</v>
      </c>
      <c r="F711" s="111" t="str">
        <f>UPPER('route plans'!G1082)</f>
        <v>NO</v>
      </c>
      <c r="G711" s="111" t="str">
        <f>UPPER('route plans'!H1082)</f>
        <v>EST</v>
      </c>
      <c r="H711" s="111"/>
      <c r="I711" s="115"/>
      <c r="J711" s="116"/>
      <c r="K711" s="115"/>
      <c r="L711" s="111" t="s">
        <v>8906</v>
      </c>
      <c r="M711" s="111" t="str">
        <f>UPPER('route plans'!N1082)</f>
        <v>N/A</v>
      </c>
      <c r="N711" s="111" t="str">
        <f>UPPER('route plans'!O1082)</f>
        <v>NO</v>
      </c>
      <c r="O711" s="111"/>
      <c r="P711" s="111"/>
      <c r="Q711" s="111"/>
      <c r="R711" s="111"/>
      <c r="S711" s="111" t="str">
        <f>UPPER('route plans'!T1082)</f>
        <v>VISHEN MOODLEY</v>
      </c>
      <c r="T711" s="111" t="str">
        <f>'route plans'!U1082</f>
        <v>039 979 5994</v>
      </c>
      <c r="U711" s="111"/>
      <c r="V711" s="111"/>
      <c r="W711" s="111">
        <f>'route plans'!X1082</f>
        <v>0</v>
      </c>
      <c r="X711" s="111">
        <f>'route plans'!Y1082</f>
        <v>0</v>
      </c>
      <c r="Y711" s="111" t="str">
        <f>UPPER('route plans'!Z1082)</f>
        <v/>
      </c>
      <c r="Z711" s="111" t="str">
        <f>UPPER('route plans'!AA1082)</f>
        <v>VISHENMOODLEY@GMAIL.COM</v>
      </c>
      <c r="AA711" s="111"/>
      <c r="AB711" s="116" t="e">
        <f ca="1">'route plans'!AC1082</f>
        <v>#VALUE!</v>
      </c>
      <c r="AC711" s="111"/>
      <c r="AD711" s="111"/>
      <c r="AE711" s="111"/>
      <c r="AF711" s="111"/>
    </row>
    <row r="712" spans="1:32" ht="16.149999999999999" customHeight="1" x14ac:dyDescent="0.25">
      <c r="A712" s="111" t="str">
        <f>UPPER('route plans'!A2253)</f>
        <v>BUILDERS ZONE</v>
      </c>
      <c r="B712" s="111" t="str">
        <f>UPPER('route plans'!B2253)</f>
        <v>ROSENEATH</v>
      </c>
      <c r="C712" s="111" t="str">
        <f>UPPER('route plans'!C2253)</f>
        <v>ROSENEATH</v>
      </c>
      <c r="D712" s="111" t="str">
        <f>UPPER('route plans'!D2253)</f>
        <v>KWAZULU-NATAL</v>
      </c>
      <c r="E712" s="111" t="str">
        <f>UPPER('route plans'!E2253)</f>
        <v>15 CALENDULA AVENUE ROSENEATH UMKOMAAS</v>
      </c>
      <c r="F712" s="111" t="str">
        <f>UPPER('route plans'!G2253)</f>
        <v>NO</v>
      </c>
      <c r="G712" s="111" t="str">
        <f>UPPER('route plans'!H2253)</f>
        <v>BUILD IT</v>
      </c>
      <c r="H712" s="111"/>
      <c r="I712" s="115"/>
      <c r="J712" s="116"/>
      <c r="K712" s="115"/>
      <c r="L712" s="111" t="s">
        <v>8906</v>
      </c>
      <c r="M712" s="111" t="str">
        <f>UPPER('route plans'!N2253)</f>
        <v>N/A</v>
      </c>
      <c r="N712" s="111" t="str">
        <f>UPPER('route plans'!O2253)</f>
        <v>N</v>
      </c>
      <c r="O712" s="111"/>
      <c r="P712" s="111"/>
      <c r="Q712" s="111"/>
      <c r="R712" s="111"/>
      <c r="S712" s="111" t="str">
        <f>UPPER('route plans'!T2253)</f>
        <v>VISHEN MOODLEY</v>
      </c>
      <c r="T712" s="111" t="str">
        <f>'route plans'!U2253</f>
        <v>039 979 5994</v>
      </c>
      <c r="U712" s="111"/>
      <c r="V712" s="111"/>
      <c r="W712" s="111">
        <f>'route plans'!X2253</f>
        <v>0</v>
      </c>
      <c r="X712" s="111">
        <f>'route plans'!Y2253</f>
        <v>0</v>
      </c>
      <c r="Y712" s="111" t="str">
        <f>UPPER('route plans'!Z2253)</f>
        <v/>
      </c>
      <c r="Z712" s="111" t="str">
        <f>UPPER('route plans'!AA2253)</f>
        <v>PHH@TELKOMSA.NET</v>
      </c>
      <c r="AA712" s="118"/>
      <c r="AB712" s="116">
        <f ca="1">'route plans'!AC2253</f>
        <v>823</v>
      </c>
      <c r="AC712" s="111"/>
      <c r="AD712" s="111"/>
      <c r="AE712" s="111"/>
      <c r="AF712" s="111"/>
    </row>
    <row r="713" spans="1:32" ht="16.149999999999999" hidden="1" customHeight="1" x14ac:dyDescent="0.25">
      <c r="A713" t="s">
        <v>10800</v>
      </c>
      <c r="B713" s="254" t="s">
        <v>11261</v>
      </c>
      <c r="C713" t="s">
        <v>11261</v>
      </c>
      <c r="D713" s="295" t="s">
        <v>11373</v>
      </c>
      <c r="E713" s="300" t="s">
        <v>11798</v>
      </c>
      <c r="G713" s="259" t="s">
        <v>162</v>
      </c>
      <c r="L713" s="224" t="s">
        <v>8906</v>
      </c>
      <c r="S713" s="302" t="s">
        <v>12624</v>
      </c>
      <c r="T713" s="300" t="s">
        <v>4473</v>
      </c>
      <c r="Z713" s="302" t="s">
        <v>13146</v>
      </c>
    </row>
    <row r="714" spans="1:32" ht="16.149999999999999" hidden="1" customHeight="1" x14ac:dyDescent="0.25">
      <c r="A714" s="111" t="str">
        <f>UPPER('route plans'!A1083)</f>
        <v xml:space="preserve">BUILDERS ZONE </v>
      </c>
      <c r="B714" s="111" t="str">
        <f>UPPER('route plans'!B1083)</f>
        <v>THOHOYANDOU</v>
      </c>
      <c r="C714" s="111" t="str">
        <f>UPPER('route plans'!C1083)</f>
        <v>THOHOYANDOU</v>
      </c>
      <c r="D714" s="111" t="str">
        <f>UPPER('route plans'!D1083)</f>
        <v>LIMPOPO</v>
      </c>
      <c r="E714" s="111" t="str">
        <f>UPPER('route plans'!E1083)</f>
        <v> PTN 7 OF 293 F</v>
      </c>
      <c r="F714" s="111" t="str">
        <f>UPPER('route plans'!G1083)</f>
        <v>NO</v>
      </c>
      <c r="G714" s="111" t="str">
        <f>UPPER('route plans'!H1083)</f>
        <v>NONE</v>
      </c>
      <c r="H714" s="111"/>
      <c r="I714" s="115"/>
      <c r="J714" s="116"/>
      <c r="K714" s="115"/>
      <c r="L714" s="111" t="s">
        <v>8906</v>
      </c>
      <c r="M714" s="111" t="str">
        <f>UPPER('route plans'!N1083)</f>
        <v>30 DAYS</v>
      </c>
      <c r="N714" s="111" t="str">
        <f>UPPER('route plans'!O1083)</f>
        <v>N</v>
      </c>
      <c r="O714" s="111"/>
      <c r="P714" s="111"/>
      <c r="Q714" s="111"/>
      <c r="R714" s="111"/>
      <c r="S714" s="111" t="str">
        <f>UPPER('route plans'!T1083)</f>
        <v/>
      </c>
      <c r="T714" s="111">
        <f>'route plans'!U1083</f>
        <v>0</v>
      </c>
      <c r="U714" s="111"/>
      <c r="V714" s="111"/>
      <c r="W714" s="111">
        <f>'route plans'!X1083</f>
        <v>44433</v>
      </c>
      <c r="X714" s="111">
        <f>'route plans'!Y1083</f>
        <v>56</v>
      </c>
      <c r="Y714" s="111" t="str">
        <f>UPPER('route plans'!Z1083)</f>
        <v/>
      </c>
      <c r="Z714" s="111" t="str">
        <f>UPPER('route plans'!AA1083)</f>
        <v/>
      </c>
      <c r="AA714" s="111"/>
      <c r="AB714" s="116">
        <f ca="1">'route plans'!AC1083</f>
        <v>832</v>
      </c>
      <c r="AC714" s="111"/>
      <c r="AD714" s="111"/>
      <c r="AE714" s="111"/>
      <c r="AF714" s="111"/>
    </row>
    <row r="715" spans="1:32" ht="16.149999999999999" hidden="1" customHeight="1" x14ac:dyDescent="0.25">
      <c r="A715" s="111" t="str">
        <f>UPPER('route plans'!A2057)</f>
        <v>BUILDERSMART FRANCISTOWN</v>
      </c>
      <c r="B715" s="111" t="str">
        <f>UPPER('route plans'!B2057)</f>
        <v>FRANCISTOWN</v>
      </c>
      <c r="C715" s="111" t="str">
        <f>UPPER('route plans'!C2057)</f>
        <v>FRANCISTOWN</v>
      </c>
      <c r="D715" s="111" t="str">
        <f>UPPER('route plans'!D2057)</f>
        <v>BOTSWANA</v>
      </c>
      <c r="E715" s="111" t="str">
        <f>UPPER('route plans'!E2057)</f>
        <v>PLOT 31206 SOMMERSET WEST IND FRANCISTOWN</v>
      </c>
      <c r="F715" s="111" t="str">
        <f>UPPER('route plans'!G2057)</f>
        <v>NO</v>
      </c>
      <c r="G715" s="111" t="str">
        <f>UPPER('route plans'!H2057)</f>
        <v>BUILD IT</v>
      </c>
      <c r="H715" s="111"/>
      <c r="I715" s="115"/>
      <c r="J715" s="116"/>
      <c r="K715" s="115"/>
      <c r="L715" s="111" t="s">
        <v>8906</v>
      </c>
      <c r="M715" s="111" t="str">
        <f>UPPER('route plans'!N2057)</f>
        <v>N/A</v>
      </c>
      <c r="N715" s="111" t="str">
        <f>UPPER('route plans'!O2057)</f>
        <v>N</v>
      </c>
      <c r="O715" s="111"/>
      <c r="P715" s="111"/>
      <c r="Q715" s="111"/>
      <c r="R715" s="111"/>
      <c r="S715" s="111" t="str">
        <f>UPPER('route plans'!T2057)</f>
        <v>ANIL KUMAR</v>
      </c>
      <c r="T715" s="111" t="str">
        <f>'route plans'!U2057</f>
        <v>0267 3927558</v>
      </c>
      <c r="U715" s="111"/>
      <c r="V715" s="111"/>
      <c r="W715" s="111">
        <f>'route plans'!X2057</f>
        <v>0</v>
      </c>
      <c r="X715" s="111">
        <f>'route plans'!Y2057</f>
        <v>0</v>
      </c>
      <c r="Y715" s="111" t="str">
        <f>UPPER('route plans'!Z2057)</f>
        <v/>
      </c>
      <c r="Z715" s="111" t="str">
        <f>UPPER('route plans'!AA2057)</f>
        <v>ANILJ@BUILDERSMART.CO.BW</v>
      </c>
      <c r="AA715" s="118"/>
      <c r="AB715" s="116">
        <f ca="1">'route plans'!AC2057</f>
        <v>823</v>
      </c>
      <c r="AC715" s="111"/>
      <c r="AD715" s="111"/>
      <c r="AE715" s="111"/>
      <c r="AF715" s="111"/>
    </row>
    <row r="716" spans="1:32" ht="16.149999999999999" hidden="1" customHeight="1" x14ac:dyDescent="0.25">
      <c r="A716" s="111" t="str">
        <f>UPPER('route plans'!A1086)</f>
        <v xml:space="preserve">BUILDERSMART FRANCISTOWN </v>
      </c>
      <c r="B716" s="111" t="str">
        <f>UPPER('route plans'!B1086)</f>
        <v>FRANCISTOWN</v>
      </c>
      <c r="C716" s="111" t="str">
        <f>UPPER('route plans'!C1086)</f>
        <v>FRANCISTOWN</v>
      </c>
      <c r="D716" s="111" t="str">
        <f>UPPER('route plans'!D1086)</f>
        <v>BOTSWANA</v>
      </c>
      <c r="E716" s="111" t="str">
        <f>UPPER('route plans'!E1086)</f>
        <v xml:space="preserve">PLOT 31206  SOMMERSET WEST IND FRANCISTOWN </v>
      </c>
      <c r="F716" s="111" t="str">
        <f>UPPER('route plans'!G1086)</f>
        <v>NO</v>
      </c>
      <c r="G716" s="111" t="str">
        <f>UPPER('route plans'!H1086)</f>
        <v>EST</v>
      </c>
      <c r="H716" s="111"/>
      <c r="I716" s="115"/>
      <c r="J716" s="116"/>
      <c r="K716" s="115"/>
      <c r="L716" s="111" t="s">
        <v>8906</v>
      </c>
      <c r="M716" s="111" t="str">
        <f>UPPER('route plans'!N1086)</f>
        <v>N/A</v>
      </c>
      <c r="N716" s="111" t="str">
        <f>UPPER('route plans'!O1086)</f>
        <v>NO</v>
      </c>
      <c r="O716" s="111"/>
      <c r="P716" s="111"/>
      <c r="Q716" s="111"/>
      <c r="R716" s="111"/>
      <c r="S716" s="111" t="str">
        <f>UPPER('route plans'!T1086)</f>
        <v xml:space="preserve">ANIL KUMAR </v>
      </c>
      <c r="T716" s="111" t="str">
        <f>'route plans'!U1086</f>
        <v>0267 3927558</v>
      </c>
      <c r="U716" s="111"/>
      <c r="V716" s="111"/>
      <c r="W716" s="111">
        <f>'route plans'!X1086</f>
        <v>0</v>
      </c>
      <c r="X716" s="111">
        <f>'route plans'!Y1086</f>
        <v>0</v>
      </c>
      <c r="Y716" s="111" t="str">
        <f>UPPER('route plans'!Z1086)</f>
        <v/>
      </c>
      <c r="Z716" s="111" t="str">
        <f>UPPER('route plans'!AA1086)</f>
        <v>ANILJ@BUILDERSMART.CO.BW</v>
      </c>
      <c r="AA716" s="111"/>
      <c r="AB716" s="116" t="e">
        <f ca="1">'route plans'!AC1086</f>
        <v>#VALUE!</v>
      </c>
      <c r="AC716" s="111"/>
      <c r="AD716" s="111"/>
      <c r="AE716" s="111"/>
      <c r="AF716" s="111"/>
    </row>
    <row r="717" spans="1:32" ht="16.149999999999999" hidden="1" customHeight="1" x14ac:dyDescent="0.25">
      <c r="A717" t="s">
        <v>10697</v>
      </c>
      <c r="B717" s="254" t="s">
        <v>11195</v>
      </c>
      <c r="C717" t="s">
        <v>11195</v>
      </c>
      <c r="D717" s="295" t="s">
        <v>11181</v>
      </c>
      <c r="E717" s="300" t="s">
        <v>11701</v>
      </c>
      <c r="G717" s="259" t="s">
        <v>162</v>
      </c>
      <c r="L717" s="224" t="s">
        <v>8906</v>
      </c>
      <c r="S717" s="302" t="s">
        <v>12555</v>
      </c>
      <c r="T717" s="327" t="s">
        <v>4492</v>
      </c>
      <c r="Z717" s="302" t="s">
        <v>13077</v>
      </c>
    </row>
    <row r="718" spans="1:32" ht="16.149999999999999" hidden="1" customHeight="1" x14ac:dyDescent="0.25">
      <c r="A718" t="s">
        <v>10698</v>
      </c>
      <c r="B718" s="254" t="s">
        <v>11081</v>
      </c>
      <c r="C718" t="s">
        <v>11081</v>
      </c>
      <c r="D718" s="295" t="s">
        <v>11181</v>
      </c>
      <c r="E718" s="300" t="s">
        <v>11702</v>
      </c>
      <c r="G718" s="259" t="s">
        <v>162</v>
      </c>
      <c r="L718" s="224" t="s">
        <v>8906</v>
      </c>
      <c r="S718" s="302" t="s">
        <v>12556</v>
      </c>
      <c r="T718" s="327" t="s">
        <v>4497</v>
      </c>
      <c r="Z718" s="302" t="s">
        <v>13078</v>
      </c>
    </row>
    <row r="719" spans="1:32" ht="16.149999999999999" hidden="1" customHeight="1" x14ac:dyDescent="0.25">
      <c r="A719" s="267" t="s">
        <v>8095</v>
      </c>
      <c r="B719" s="267" t="s">
        <v>2101</v>
      </c>
      <c r="C719" s="267" t="s">
        <v>2101</v>
      </c>
      <c r="D719" s="267" t="s">
        <v>296</v>
      </c>
      <c r="E719" s="267" t="s">
        <v>4495</v>
      </c>
      <c r="F719" s="268" t="s">
        <v>41</v>
      </c>
      <c r="G719" s="268" t="s">
        <v>206</v>
      </c>
      <c r="H719" s="269" t="s">
        <v>75</v>
      </c>
      <c r="I719" s="270">
        <v>44346</v>
      </c>
      <c r="J719" s="272">
        <f ca="1">ABS(IF(ISBLANK(I719),"",TODAY()-I719))</f>
        <v>961</v>
      </c>
      <c r="K719" s="274">
        <f>I719+14</f>
        <v>44360</v>
      </c>
      <c r="L719" s="269" t="s">
        <v>44</v>
      </c>
      <c r="M719" s="269" t="s">
        <v>45</v>
      </c>
      <c r="N719" s="268" t="s">
        <v>46</v>
      </c>
      <c r="O719" s="268"/>
      <c r="P719" s="269" t="e">
        <f ca="1">ABS(IF(ISBLANK(O719),"",TODAY()-O719))</f>
        <v>#VALUE!</v>
      </c>
      <c r="Q719" s="269" t="s">
        <v>47</v>
      </c>
      <c r="R719" s="269" t="s">
        <v>47</v>
      </c>
      <c r="S719" s="267" t="s">
        <v>4496</v>
      </c>
      <c r="T719" s="267">
        <v>2673927558</v>
      </c>
      <c r="U719" s="269" t="s">
        <v>47</v>
      </c>
      <c r="V719" s="268" t="s">
        <v>47</v>
      </c>
      <c r="W719" s="268"/>
      <c r="X719" s="268"/>
      <c r="Y719" s="268" t="s">
        <v>47</v>
      </c>
      <c r="Z719" s="276" t="s">
        <v>4498</v>
      </c>
      <c r="AA719" s="277">
        <v>44484</v>
      </c>
      <c r="AB719" s="272">
        <f ca="1">ABS(IF(ISBLANK(AA719),"",TODAY()-AA719))</f>
        <v>823</v>
      </c>
      <c r="AC719" s="269" t="s">
        <v>52</v>
      </c>
      <c r="AD719" s="269" t="s">
        <v>79</v>
      </c>
      <c r="AE719" s="268" t="s">
        <v>47</v>
      </c>
      <c r="AF719" s="268" t="s">
        <v>47</v>
      </c>
    </row>
    <row r="720" spans="1:32" ht="16.149999999999999" hidden="1" customHeight="1" x14ac:dyDescent="0.25">
      <c r="A720" s="111" t="str">
        <f>UPPER('route plans'!A2058)</f>
        <v>BUILDERSMART GABORONE</v>
      </c>
      <c r="B720" s="111" t="str">
        <f>UPPER('route plans'!B2058)</f>
        <v>GABORONE</v>
      </c>
      <c r="C720" s="111" t="str">
        <f>UPPER('route plans'!C2058)</f>
        <v>GABORONE</v>
      </c>
      <c r="D720" s="111" t="str">
        <f>UPPER('route plans'!D2058)</f>
        <v>BOTSWANA</v>
      </c>
      <c r="E720" s="111" t="str">
        <f>UPPER('route plans'!E2058)</f>
        <v>PRIVATE BAG 147 BROADHURST GABORONE</v>
      </c>
      <c r="F720" s="111" t="str">
        <f>UPPER('route plans'!G2058)</f>
        <v>NO</v>
      </c>
      <c r="G720" s="111" t="str">
        <f>UPPER('route plans'!H2058)</f>
        <v>BUILD IT</v>
      </c>
      <c r="H720" s="111"/>
      <c r="I720" s="115"/>
      <c r="J720" s="116"/>
      <c r="K720" s="115"/>
      <c r="L720" s="111" t="s">
        <v>8906</v>
      </c>
      <c r="M720" s="111" t="str">
        <f>UPPER('route plans'!N2058)</f>
        <v>N/A</v>
      </c>
      <c r="N720" s="111" t="str">
        <f>UPPER('route plans'!O2058)</f>
        <v>N</v>
      </c>
      <c r="O720" s="111"/>
      <c r="P720" s="111"/>
      <c r="Q720" s="111"/>
      <c r="R720" s="111"/>
      <c r="S720" s="111" t="str">
        <f>UPPER('route plans'!T2058)</f>
        <v>MR BUJESH</v>
      </c>
      <c r="T720" s="111">
        <f>'route plans'!U2058</f>
        <v>2673927558</v>
      </c>
      <c r="U720" s="111"/>
      <c r="V720" s="111"/>
      <c r="W720" s="111">
        <f>'route plans'!X2058</f>
        <v>0</v>
      </c>
      <c r="X720" s="111">
        <f>'route plans'!Y2058</f>
        <v>0</v>
      </c>
      <c r="Y720" s="111" t="str">
        <f>UPPER('route plans'!Z2058)</f>
        <v/>
      </c>
      <c r="Z720" s="111" t="str">
        <f>UPPER('route plans'!AA2058)</f>
        <v>BIJESH@BUILDERSMART.CO.ZA</v>
      </c>
      <c r="AA720" s="118"/>
      <c r="AB720" s="116">
        <f ca="1">'route plans'!AC2058</f>
        <v>823</v>
      </c>
      <c r="AC720" s="111"/>
      <c r="AD720" s="111"/>
      <c r="AE720" s="111"/>
      <c r="AF720" s="111"/>
    </row>
    <row r="721" spans="1:32" ht="16.149999999999999" hidden="1" customHeight="1" x14ac:dyDescent="0.25">
      <c r="A721" s="111" t="str">
        <f>UPPER('route plans'!A1087)</f>
        <v xml:space="preserve">BUILDERSMART GABORONE </v>
      </c>
      <c r="B721" s="111" t="str">
        <f>UPPER('route plans'!B1087)</f>
        <v>GABORONE</v>
      </c>
      <c r="C721" s="111" t="str">
        <f>UPPER('route plans'!C1087)</f>
        <v>GABORONE</v>
      </c>
      <c r="D721" s="111" t="str">
        <f>UPPER('route plans'!D1087)</f>
        <v>BOTSWANA</v>
      </c>
      <c r="E721" s="111" t="str">
        <f>UPPER('route plans'!E1087)</f>
        <v>PRIVATE BAG 147 BROADHURST GABORONE</v>
      </c>
      <c r="F721" s="111" t="str">
        <f>UPPER('route plans'!G1087)</f>
        <v>NO</v>
      </c>
      <c r="G721" s="111" t="str">
        <f>UPPER('route plans'!H1087)</f>
        <v>EST</v>
      </c>
      <c r="H721" s="111"/>
      <c r="I721" s="115"/>
      <c r="J721" s="116"/>
      <c r="K721" s="115"/>
      <c r="L721" s="111" t="s">
        <v>8906</v>
      </c>
      <c r="M721" s="111" t="str">
        <f>UPPER('route plans'!N1087)</f>
        <v>N/A</v>
      </c>
      <c r="N721" s="111" t="str">
        <f>UPPER('route plans'!O1087)</f>
        <v>NO</v>
      </c>
      <c r="O721" s="111"/>
      <c r="P721" s="111"/>
      <c r="Q721" s="111"/>
      <c r="R721" s="111"/>
      <c r="S721" s="111" t="str">
        <f>UPPER('route plans'!T1087)</f>
        <v>MR BUJESH</v>
      </c>
      <c r="T721" s="117" t="str">
        <f>'route plans'!U1087</f>
        <v>02673927558</v>
      </c>
      <c r="U721" s="111"/>
      <c r="V721" s="111"/>
      <c r="W721" s="115">
        <f>'route plans'!X1087</f>
        <v>0</v>
      </c>
      <c r="X721" s="116">
        <f>'route plans'!Y1087</f>
        <v>0</v>
      </c>
      <c r="Y721" s="111" t="str">
        <f>UPPER('route plans'!Z1087)</f>
        <v/>
      </c>
      <c r="Z721" s="111" t="str">
        <f>UPPER('route plans'!AA1087)</f>
        <v>BIJESH@BUILDERSMART.CO.ZA</v>
      </c>
      <c r="AA721" s="115"/>
      <c r="AB721" s="116" t="e">
        <f ca="1">'route plans'!AC1087</f>
        <v>#VALUE!</v>
      </c>
      <c r="AC721" s="111"/>
      <c r="AD721" s="111"/>
      <c r="AE721" s="111"/>
      <c r="AF721" s="111"/>
    </row>
    <row r="722" spans="1:32" ht="16.149999999999999" hidden="1" customHeight="1" x14ac:dyDescent="0.25">
      <c r="A722" s="267" t="s">
        <v>8096</v>
      </c>
      <c r="B722" s="267" t="s">
        <v>4500</v>
      </c>
      <c r="C722" s="267" t="s">
        <v>4500</v>
      </c>
      <c r="D722" s="267" t="s">
        <v>296</v>
      </c>
      <c r="E722" s="267" t="s">
        <v>4501</v>
      </c>
      <c r="F722" s="268" t="s">
        <v>41</v>
      </c>
      <c r="G722" s="268" t="s">
        <v>206</v>
      </c>
      <c r="H722" s="269" t="s">
        <v>75</v>
      </c>
      <c r="I722" s="270">
        <v>44346</v>
      </c>
      <c r="J722" s="272">
        <f ca="1">ABS(IF(ISBLANK(I722),"",TODAY()-I722))</f>
        <v>961</v>
      </c>
      <c r="K722" s="274">
        <f>I722+14</f>
        <v>44360</v>
      </c>
      <c r="L722" s="269" t="s">
        <v>44</v>
      </c>
      <c r="M722" s="269" t="s">
        <v>45</v>
      </c>
      <c r="N722" s="268" t="s">
        <v>46</v>
      </c>
      <c r="O722" s="268"/>
      <c r="P722" s="269" t="e">
        <f ca="1">ABS(IF(ISBLANK(O722),"",TODAY()-O722))</f>
        <v>#VALUE!</v>
      </c>
      <c r="Q722" s="269" t="s">
        <v>47</v>
      </c>
      <c r="R722" s="269" t="s">
        <v>47</v>
      </c>
      <c r="S722" s="267" t="s">
        <v>8094</v>
      </c>
      <c r="T722" s="267" t="s">
        <v>4492</v>
      </c>
      <c r="U722" s="269" t="s">
        <v>47</v>
      </c>
      <c r="V722" s="268" t="s">
        <v>47</v>
      </c>
      <c r="W722" s="268"/>
      <c r="X722" s="268"/>
      <c r="Y722" s="268" t="s">
        <v>47</v>
      </c>
      <c r="Z722" s="276" t="s">
        <v>4493</v>
      </c>
      <c r="AA722" s="277">
        <v>44484</v>
      </c>
      <c r="AB722" s="272">
        <f ca="1">ABS(IF(ISBLANK(AA722),"",TODAY()-AA722))</f>
        <v>823</v>
      </c>
      <c r="AC722" s="269" t="s">
        <v>52</v>
      </c>
      <c r="AD722" s="269" t="s">
        <v>79</v>
      </c>
      <c r="AE722" s="268" t="s">
        <v>47</v>
      </c>
      <c r="AF722" s="268" t="s">
        <v>47</v>
      </c>
    </row>
    <row r="723" spans="1:32" ht="16.149999999999999" hidden="1" customHeight="1" x14ac:dyDescent="0.25">
      <c r="A723" s="111" t="str">
        <f>UPPER('route plans'!A2059)</f>
        <v>BUILDERSMART JWANENG</v>
      </c>
      <c r="B723" s="111" t="str">
        <f>UPPER('route plans'!B2059)</f>
        <v>JWANENG</v>
      </c>
      <c r="C723" s="111" t="str">
        <f>UPPER('route plans'!C2059)</f>
        <v>JWANENG</v>
      </c>
      <c r="D723" s="111" t="str">
        <f>UPPER('route plans'!D2059)</f>
        <v>BOTSWANA</v>
      </c>
      <c r="E723" s="111" t="str">
        <f>UPPER('route plans'!E2059)</f>
        <v>PLOT 5477 GABORONE BOTSWANA</v>
      </c>
      <c r="F723" s="111" t="str">
        <f>UPPER('route plans'!G2059)</f>
        <v>NO</v>
      </c>
      <c r="G723" s="111" t="str">
        <f>UPPER('route plans'!H2059)</f>
        <v>BUILD IT</v>
      </c>
      <c r="H723" s="111"/>
      <c r="I723" s="115"/>
      <c r="J723" s="116"/>
      <c r="K723" s="115"/>
      <c r="L723" s="111" t="s">
        <v>8906</v>
      </c>
      <c r="M723" s="111" t="str">
        <f>UPPER('route plans'!N2059)</f>
        <v>N/A</v>
      </c>
      <c r="N723" s="111" t="str">
        <f>UPPER('route plans'!O2059)</f>
        <v>N</v>
      </c>
      <c r="O723" s="111"/>
      <c r="P723" s="111"/>
      <c r="Q723" s="111"/>
      <c r="R723" s="111"/>
      <c r="S723" s="111" t="str">
        <f>UPPER('route plans'!T2059)</f>
        <v>ANIL KUMAR</v>
      </c>
      <c r="T723" s="111" t="str">
        <f>'route plans'!U2059</f>
        <v>0267 3927558</v>
      </c>
      <c r="U723" s="111"/>
      <c r="V723" s="111"/>
      <c r="W723" s="111">
        <f>'route plans'!X2059</f>
        <v>0</v>
      </c>
      <c r="X723" s="111">
        <f>'route plans'!Y2059</f>
        <v>0</v>
      </c>
      <c r="Y723" s="111" t="str">
        <f>UPPER('route plans'!Z2059)</f>
        <v/>
      </c>
      <c r="Z723" s="111" t="str">
        <f>UPPER('route plans'!AA2059)</f>
        <v>ANILJ@BUILDERSMART.CO.BW</v>
      </c>
      <c r="AA723" s="118"/>
      <c r="AB723" s="116">
        <f ca="1">'route plans'!AC2059</f>
        <v>823</v>
      </c>
      <c r="AC723" s="111"/>
      <c r="AD723" s="111"/>
      <c r="AE723" s="111"/>
      <c r="AF723" s="111"/>
    </row>
    <row r="724" spans="1:32" ht="16.149999999999999" hidden="1" customHeight="1" x14ac:dyDescent="0.25">
      <c r="A724" s="111" t="str">
        <f>UPPER('route plans'!A1088)</f>
        <v xml:space="preserve">BUILDERSMART JWANENG </v>
      </c>
      <c r="B724" s="111" t="str">
        <f>UPPER('route plans'!B1088)</f>
        <v>JWANENG</v>
      </c>
      <c r="C724" s="111" t="str">
        <f>UPPER('route plans'!C1088)</f>
        <v>JWANENG</v>
      </c>
      <c r="D724" s="111" t="str">
        <f>UPPER('route plans'!D1088)</f>
        <v>BOTSWANA</v>
      </c>
      <c r="E724" s="111" t="str">
        <f>UPPER('route plans'!E1088)</f>
        <v>PLOT 5477 GABORONE BOTSWANA</v>
      </c>
      <c r="F724" s="111" t="str">
        <f>UPPER('route plans'!G1088)</f>
        <v>NO</v>
      </c>
      <c r="G724" s="111" t="str">
        <f>UPPER('route plans'!H1088)</f>
        <v>EST</v>
      </c>
      <c r="H724" s="111"/>
      <c r="I724" s="115"/>
      <c r="J724" s="116"/>
      <c r="K724" s="115"/>
      <c r="L724" s="111" t="s">
        <v>8906</v>
      </c>
      <c r="M724" s="111" t="str">
        <f>UPPER('route plans'!N1088)</f>
        <v>N/A</v>
      </c>
      <c r="N724" s="111" t="str">
        <f>UPPER('route plans'!O1088)</f>
        <v>NO</v>
      </c>
      <c r="O724" s="111"/>
      <c r="P724" s="111"/>
      <c r="Q724" s="111"/>
      <c r="R724" s="111"/>
      <c r="S724" s="111" t="str">
        <f>UPPER('route plans'!T1088)</f>
        <v xml:space="preserve">ANIL KUMAR </v>
      </c>
      <c r="T724" s="111" t="str">
        <f>'route plans'!U1088</f>
        <v>0267 3927558</v>
      </c>
      <c r="U724" s="111"/>
      <c r="V724" s="111"/>
      <c r="W724" s="111">
        <f>'route plans'!X1088</f>
        <v>0</v>
      </c>
      <c r="X724" s="111">
        <f>'route plans'!Y1088</f>
        <v>0</v>
      </c>
      <c r="Y724" s="111" t="str">
        <f>UPPER('route plans'!Z1088)</f>
        <v/>
      </c>
      <c r="Z724" s="111" t="str">
        <f>UPPER('route plans'!AA1088)</f>
        <v>ANILJ@BUILDERSMART.CO.BW</v>
      </c>
      <c r="AA724" s="111"/>
      <c r="AB724" s="116" t="e">
        <f ca="1">'route plans'!AC1088</f>
        <v>#VALUE!</v>
      </c>
      <c r="AC724" s="111"/>
      <c r="AD724" s="111"/>
      <c r="AE724" s="111"/>
      <c r="AF724" s="111"/>
    </row>
    <row r="725" spans="1:32" ht="16.149999999999999" hidden="1" customHeight="1" x14ac:dyDescent="0.25">
      <c r="A725" t="s">
        <v>10699</v>
      </c>
      <c r="B725" s="254" t="s">
        <v>11197</v>
      </c>
      <c r="C725" t="s">
        <v>11197</v>
      </c>
      <c r="D725" s="295" t="s">
        <v>11181</v>
      </c>
      <c r="E725" s="300" t="s">
        <v>11703</v>
      </c>
      <c r="G725" s="259" t="s">
        <v>162</v>
      </c>
      <c r="L725" s="224" t="s">
        <v>8906</v>
      </c>
      <c r="S725" s="302" t="s">
        <v>12555</v>
      </c>
      <c r="T725" s="327" t="s">
        <v>4492</v>
      </c>
      <c r="Z725" s="302" t="s">
        <v>13077</v>
      </c>
    </row>
    <row r="726" spans="1:32" ht="16.149999999999999" hidden="1" customHeight="1" x14ac:dyDescent="0.25">
      <c r="A726" s="267" t="s">
        <v>8097</v>
      </c>
      <c r="B726" s="267" t="s">
        <v>4503</v>
      </c>
      <c r="C726" s="267" t="s">
        <v>4503</v>
      </c>
      <c r="D726" s="267" t="s">
        <v>296</v>
      </c>
      <c r="E726" s="267" t="s">
        <v>4504</v>
      </c>
      <c r="F726" s="268" t="s">
        <v>41</v>
      </c>
      <c r="G726" s="268" t="s">
        <v>206</v>
      </c>
      <c r="H726" s="269" t="s">
        <v>75</v>
      </c>
      <c r="I726" s="270">
        <v>44346</v>
      </c>
      <c r="J726" s="272">
        <f ca="1">ABS(IF(ISBLANK(I726),"",TODAY()-I726))</f>
        <v>961</v>
      </c>
      <c r="K726" s="274">
        <f>I726+14</f>
        <v>44360</v>
      </c>
      <c r="L726" s="269" t="s">
        <v>44</v>
      </c>
      <c r="M726" s="269" t="s">
        <v>45</v>
      </c>
      <c r="N726" s="268" t="s">
        <v>46</v>
      </c>
      <c r="O726" s="268"/>
      <c r="P726" s="269" t="e">
        <f ca="1">ABS(IF(ISBLANK(O726),"",TODAY()-O726))</f>
        <v>#VALUE!</v>
      </c>
      <c r="Q726" s="269" t="s">
        <v>47</v>
      </c>
      <c r="R726" s="269" t="s">
        <v>47</v>
      </c>
      <c r="S726" s="267" t="s">
        <v>8094</v>
      </c>
      <c r="T726" s="267" t="s">
        <v>4505</v>
      </c>
      <c r="U726" s="269" t="s">
        <v>47</v>
      </c>
      <c r="V726" s="268" t="s">
        <v>47</v>
      </c>
      <c r="W726" s="268"/>
      <c r="X726" s="268"/>
      <c r="Y726" s="268" t="s">
        <v>47</v>
      </c>
      <c r="Z726" s="276" t="s">
        <v>4493</v>
      </c>
      <c r="AA726" s="277">
        <v>44484</v>
      </c>
      <c r="AB726" s="272">
        <f ca="1">ABS(IF(ISBLANK(AA726),"",TODAY()-AA726))</f>
        <v>823</v>
      </c>
      <c r="AC726" s="269" t="s">
        <v>52</v>
      </c>
      <c r="AD726" s="269" t="s">
        <v>79</v>
      </c>
      <c r="AE726" s="268" t="s">
        <v>47</v>
      </c>
      <c r="AF726" s="268" t="s">
        <v>47</v>
      </c>
    </row>
    <row r="727" spans="1:32" ht="16.149999999999999" hidden="1" customHeight="1" x14ac:dyDescent="0.25">
      <c r="A727" s="111" t="str">
        <f>UPPER('route plans'!A2060)</f>
        <v>BUILDERSMART KANG</v>
      </c>
      <c r="B727" s="111" t="str">
        <f>UPPER('route plans'!B2060)</f>
        <v>KANG</v>
      </c>
      <c r="C727" s="111" t="str">
        <f>UPPER('route plans'!C2060)</f>
        <v>KANG</v>
      </c>
      <c r="D727" s="111" t="str">
        <f>UPPER('route plans'!D2060)</f>
        <v>BOTSWANA</v>
      </c>
      <c r="E727" s="111" t="str">
        <f>UPPER('route plans'!E2060)</f>
        <v>GA-SEKGALO WARD KANG</v>
      </c>
      <c r="F727" s="111" t="str">
        <f>UPPER('route plans'!G2060)</f>
        <v>NO</v>
      </c>
      <c r="G727" s="111" t="str">
        <f>UPPER('route plans'!H2060)</f>
        <v>BUILD IT</v>
      </c>
      <c r="H727" s="111"/>
      <c r="I727" s="115"/>
      <c r="J727" s="116"/>
      <c r="K727" s="115"/>
      <c r="L727" s="111" t="s">
        <v>8906</v>
      </c>
      <c r="M727" s="111" t="str">
        <f>UPPER('route plans'!N2060)</f>
        <v>N/A</v>
      </c>
      <c r="N727" s="111" t="str">
        <f>UPPER('route plans'!O2060)</f>
        <v>N</v>
      </c>
      <c r="O727" s="111"/>
      <c r="P727" s="111"/>
      <c r="Q727" s="111"/>
      <c r="R727" s="111"/>
      <c r="S727" s="111" t="str">
        <f>UPPER('route plans'!T2060)</f>
        <v>ANIL KUMAR</v>
      </c>
      <c r="T727" s="111" t="str">
        <f>'route plans'!U2060</f>
        <v>268 3927558</v>
      </c>
      <c r="U727" s="111"/>
      <c r="V727" s="111"/>
      <c r="W727" s="111">
        <f>'route plans'!X2060</f>
        <v>0</v>
      </c>
      <c r="X727" s="111">
        <f>'route plans'!Y2060</f>
        <v>0</v>
      </c>
      <c r="Y727" s="111" t="str">
        <f>UPPER('route plans'!Z2060)</f>
        <v/>
      </c>
      <c r="Z727" s="111" t="str">
        <f>UPPER('route plans'!AA2060)</f>
        <v>ANILJ@BUILDERSMART.CO.BW</v>
      </c>
      <c r="AA727" s="118"/>
      <c r="AB727" s="116">
        <f ca="1">'route plans'!AC2060</f>
        <v>823</v>
      </c>
      <c r="AC727" s="111"/>
      <c r="AD727" s="111"/>
      <c r="AE727" s="111"/>
      <c r="AF727" s="111"/>
    </row>
    <row r="728" spans="1:32" ht="16.149999999999999" hidden="1" customHeight="1" x14ac:dyDescent="0.25">
      <c r="A728" s="111" t="str">
        <f>UPPER('route plans'!A1089)</f>
        <v xml:space="preserve">BUILDERSMART KANG </v>
      </c>
      <c r="B728" s="111" t="str">
        <f>UPPER('route plans'!B1089)</f>
        <v>KANG</v>
      </c>
      <c r="C728" s="111" t="str">
        <f>UPPER('route plans'!C1089)</f>
        <v>KANG</v>
      </c>
      <c r="D728" s="111" t="str">
        <f>UPPER('route plans'!D1089)</f>
        <v>BOTSWANA</v>
      </c>
      <c r="E728" s="111" t="str">
        <f>UPPER('route plans'!E1089)</f>
        <v>GA-SEKGALO WARD KANG</v>
      </c>
      <c r="F728" s="111" t="str">
        <f>UPPER('route plans'!G1089)</f>
        <v>NO</v>
      </c>
      <c r="G728" s="111" t="str">
        <f>UPPER('route plans'!H1089)</f>
        <v>EST</v>
      </c>
      <c r="H728" s="111"/>
      <c r="I728" s="115"/>
      <c r="J728" s="116"/>
      <c r="K728" s="115"/>
      <c r="L728" s="111" t="s">
        <v>8906</v>
      </c>
      <c r="M728" s="111" t="str">
        <f>UPPER('route plans'!N1089)</f>
        <v>N/A</v>
      </c>
      <c r="N728" s="111" t="str">
        <f>UPPER('route plans'!O1089)</f>
        <v>NO</v>
      </c>
      <c r="O728" s="111"/>
      <c r="P728" s="111"/>
      <c r="Q728" s="111"/>
      <c r="R728" s="111"/>
      <c r="S728" s="111" t="str">
        <f>UPPER('route plans'!T1089)</f>
        <v xml:space="preserve">ANIL KUMAR </v>
      </c>
      <c r="T728" s="111" t="str">
        <f>'route plans'!U1089</f>
        <v>268 3927558</v>
      </c>
      <c r="U728" s="111"/>
      <c r="V728" s="111"/>
      <c r="W728" s="111">
        <f>'route plans'!X1089</f>
        <v>0</v>
      </c>
      <c r="X728" s="111">
        <f>'route plans'!Y1089</f>
        <v>0</v>
      </c>
      <c r="Y728" s="111" t="str">
        <f>UPPER('route plans'!Z1089)</f>
        <v/>
      </c>
      <c r="Z728" s="111" t="str">
        <f>UPPER('route plans'!AA1089)</f>
        <v>ANILJ@BUILDERSMART.CO.BW</v>
      </c>
      <c r="AA728" s="111"/>
      <c r="AB728" s="116" t="e">
        <f ca="1">'route plans'!AC1089</f>
        <v>#VALUE!</v>
      </c>
      <c r="AC728" s="111"/>
      <c r="AD728" s="111"/>
      <c r="AE728" s="111"/>
      <c r="AF728" s="111"/>
    </row>
    <row r="729" spans="1:32" ht="16.149999999999999" hidden="1" customHeight="1" x14ac:dyDescent="0.25">
      <c r="A729" t="s">
        <v>10700</v>
      </c>
      <c r="B729" s="254" t="s">
        <v>11210</v>
      </c>
      <c r="C729" t="s">
        <v>11210</v>
      </c>
      <c r="D729" s="295" t="s">
        <v>11181</v>
      </c>
      <c r="E729" s="300" t="s">
        <v>11704</v>
      </c>
      <c r="G729" s="259" t="s">
        <v>162</v>
      </c>
      <c r="L729" s="224" t="s">
        <v>8906</v>
      </c>
      <c r="S729" s="302" t="s">
        <v>12555</v>
      </c>
      <c r="T729" s="327" t="s">
        <v>4505</v>
      </c>
      <c r="Z729" s="302" t="s">
        <v>13077</v>
      </c>
    </row>
    <row r="730" spans="1:32" ht="16.149999999999999" hidden="1" customHeight="1" x14ac:dyDescent="0.25">
      <c r="A730" s="111" t="str">
        <f>UPPER('route plans'!A1090)</f>
        <v>BUILDERSMART KANYE</v>
      </c>
      <c r="B730" s="111" t="str">
        <f>UPPER('route plans'!B1090)</f>
        <v>KAYNE</v>
      </c>
      <c r="C730" s="111" t="str">
        <f>UPPER('route plans'!C1090)</f>
        <v>KAYNE</v>
      </c>
      <c r="D730" s="111" t="str">
        <f>UPPER('route plans'!D1090)</f>
        <v>BOTSWANA</v>
      </c>
      <c r="E730" s="111" t="str">
        <f>UPPER('route plans'!E1090)</f>
        <v>PLOT 9836 SEBEGO WARD</v>
      </c>
      <c r="F730" s="111" t="str">
        <f>UPPER('route plans'!G1090)</f>
        <v>NO</v>
      </c>
      <c r="G730" s="111" t="str">
        <f>UPPER('route plans'!H1090)</f>
        <v>EST</v>
      </c>
      <c r="H730" s="111"/>
      <c r="I730" s="115"/>
      <c r="J730" s="116"/>
      <c r="K730" s="115"/>
      <c r="L730" s="111" t="s">
        <v>8906</v>
      </c>
      <c r="M730" s="111" t="str">
        <f>UPPER('route plans'!N1090)</f>
        <v>N/A</v>
      </c>
      <c r="N730" s="111" t="str">
        <f>UPPER('route plans'!O1090)</f>
        <v>NO</v>
      </c>
      <c r="O730" s="111"/>
      <c r="P730" s="111"/>
      <c r="Q730" s="111"/>
      <c r="R730" s="111"/>
      <c r="S730" s="111" t="str">
        <f>UPPER('route plans'!T1090)</f>
        <v xml:space="preserve">ANIL KUMAR </v>
      </c>
      <c r="T730" s="111" t="str">
        <f>'route plans'!U1090</f>
        <v>0267 3927558</v>
      </c>
      <c r="U730" s="111"/>
      <c r="V730" s="111"/>
      <c r="W730" s="111">
        <f>'route plans'!X1090</f>
        <v>0</v>
      </c>
      <c r="X730" s="111">
        <f>'route plans'!Y1090</f>
        <v>0</v>
      </c>
      <c r="Y730" s="111" t="str">
        <f>UPPER('route plans'!Z1090)</f>
        <v/>
      </c>
      <c r="Z730" s="111" t="str">
        <f>UPPER('route plans'!AA1090)</f>
        <v>ANILJ@BUILDERSMART.CO.BW</v>
      </c>
      <c r="AA730" s="111"/>
      <c r="AB730" s="116" t="e">
        <f ca="1">'route plans'!AC1090</f>
        <v>#VALUE!</v>
      </c>
      <c r="AC730" s="111"/>
      <c r="AD730" s="111"/>
      <c r="AE730" s="111"/>
      <c r="AF730" s="111"/>
    </row>
    <row r="731" spans="1:32" ht="16.149999999999999" hidden="1" customHeight="1" x14ac:dyDescent="0.25">
      <c r="A731" s="111" t="str">
        <f>UPPER('route plans'!A2061)</f>
        <v>BUILDERSMART KANYE</v>
      </c>
      <c r="B731" s="111" t="str">
        <f>UPPER('route plans'!B2061)</f>
        <v>KAYNE</v>
      </c>
      <c r="C731" s="111" t="str">
        <f>UPPER('route plans'!C2061)</f>
        <v>KAYNE</v>
      </c>
      <c r="D731" s="111" t="str">
        <f>UPPER('route plans'!D2061)</f>
        <v>BOTSWANA</v>
      </c>
      <c r="E731" s="111" t="str">
        <f>UPPER('route plans'!E2061)</f>
        <v>PLOT 9836 SEBEGO WARD</v>
      </c>
      <c r="F731" s="111" t="str">
        <f>UPPER('route plans'!G2061)</f>
        <v>NO</v>
      </c>
      <c r="G731" s="111" t="str">
        <f>UPPER('route plans'!H2061)</f>
        <v>BUILD IT</v>
      </c>
      <c r="H731" s="111"/>
      <c r="I731" s="115"/>
      <c r="J731" s="116"/>
      <c r="K731" s="115"/>
      <c r="L731" s="111" t="s">
        <v>8906</v>
      </c>
      <c r="M731" s="111" t="str">
        <f>UPPER('route plans'!N2061)</f>
        <v>N/A</v>
      </c>
      <c r="N731" s="111" t="str">
        <f>UPPER('route plans'!O2061)</f>
        <v>N</v>
      </c>
      <c r="O731" s="111"/>
      <c r="P731" s="111"/>
      <c r="Q731" s="111"/>
      <c r="R731" s="111"/>
      <c r="S731" s="111" t="str">
        <f>UPPER('route plans'!T2061)</f>
        <v>ANIL KUMAR</v>
      </c>
      <c r="T731" s="111" t="str">
        <f>'route plans'!U2061</f>
        <v>0267 3927558</v>
      </c>
      <c r="U731" s="111"/>
      <c r="V731" s="111"/>
      <c r="W731" s="111">
        <f>'route plans'!X2061</f>
        <v>0</v>
      </c>
      <c r="X731" s="111">
        <f>'route plans'!Y2061</f>
        <v>0</v>
      </c>
      <c r="Y731" s="111" t="str">
        <f>UPPER('route plans'!Z2061)</f>
        <v/>
      </c>
      <c r="Z731" s="111" t="str">
        <f>UPPER('route plans'!AA2061)</f>
        <v>ANILJ@BUILDERSMART.CO.BW</v>
      </c>
      <c r="AA731" s="118"/>
      <c r="AB731" s="116">
        <f ca="1">'route plans'!AC2061</f>
        <v>823</v>
      </c>
      <c r="AC731" s="111"/>
      <c r="AD731" s="111"/>
      <c r="AE731" s="111"/>
      <c r="AF731" s="111"/>
    </row>
    <row r="732" spans="1:32" ht="16.149999999999999" hidden="1" customHeight="1" x14ac:dyDescent="0.25">
      <c r="A732" t="s">
        <v>10701</v>
      </c>
      <c r="B732" s="254" t="s">
        <v>11211</v>
      </c>
      <c r="C732" t="s">
        <v>11211</v>
      </c>
      <c r="D732" s="295" t="s">
        <v>11181</v>
      </c>
      <c r="E732" s="300" t="s">
        <v>11705</v>
      </c>
      <c r="G732" s="259" t="s">
        <v>162</v>
      </c>
      <c r="L732" s="224" t="s">
        <v>8906</v>
      </c>
      <c r="S732" s="302" t="s">
        <v>12555</v>
      </c>
      <c r="T732" s="327" t="s">
        <v>4492</v>
      </c>
      <c r="Z732" s="302" t="s">
        <v>13077</v>
      </c>
    </row>
    <row r="733" spans="1:32" ht="16.149999999999999" hidden="1" customHeight="1" x14ac:dyDescent="0.25">
      <c r="A733" s="111" t="str">
        <f>UPPER('route plans'!A1091)</f>
        <v>BUILDERSMART MAHALAPYE</v>
      </c>
      <c r="B733" s="111" t="str">
        <f>UPPER('route plans'!B1091)</f>
        <v>MAHALAPYE</v>
      </c>
      <c r="C733" s="111" t="str">
        <f>UPPER('route plans'!C1091)</f>
        <v>MAHALAPYE</v>
      </c>
      <c r="D733" s="111" t="str">
        <f>UPPER('route plans'!D1091)</f>
        <v>BOTSWANA</v>
      </c>
      <c r="E733" s="111" t="str">
        <f>UPPER('route plans'!E1091)</f>
        <v xml:space="preserve">PLOT 3310 BOSEJA WARD </v>
      </c>
      <c r="F733" s="111" t="str">
        <f>UPPER('route plans'!G1091)</f>
        <v>NO</v>
      </c>
      <c r="G733" s="111" t="str">
        <f>UPPER('route plans'!H1091)</f>
        <v>EST</v>
      </c>
      <c r="H733" s="111"/>
      <c r="I733" s="115"/>
      <c r="J733" s="116"/>
      <c r="K733" s="115"/>
      <c r="L733" s="111" t="s">
        <v>8906</v>
      </c>
      <c r="M733" s="111" t="str">
        <f>UPPER('route plans'!N1091)</f>
        <v>N/A</v>
      </c>
      <c r="N733" s="111" t="str">
        <f>UPPER('route plans'!O1091)</f>
        <v>NO</v>
      </c>
      <c r="O733" s="111"/>
      <c r="P733" s="111"/>
      <c r="Q733" s="111"/>
      <c r="R733" s="111"/>
      <c r="S733" s="111" t="str">
        <f>UPPER('route plans'!T1091)</f>
        <v xml:space="preserve">ANIL KUMAR </v>
      </c>
      <c r="T733" s="111" t="str">
        <f>'route plans'!U1091</f>
        <v>0267 3927558</v>
      </c>
      <c r="U733" s="111"/>
      <c r="V733" s="111"/>
      <c r="W733" s="111">
        <f>'route plans'!X1091</f>
        <v>0</v>
      </c>
      <c r="X733" s="111">
        <f>'route plans'!Y1091</f>
        <v>0</v>
      </c>
      <c r="Y733" s="111" t="str">
        <f>UPPER('route plans'!Z1091)</f>
        <v/>
      </c>
      <c r="Z733" s="111" t="str">
        <f>UPPER('route plans'!AA1091)</f>
        <v>ANILJ@BUILDERSMART.CO.BW</v>
      </c>
      <c r="AA733" s="111"/>
      <c r="AB733" s="116" t="e">
        <f ca="1">'route plans'!AC1091</f>
        <v>#VALUE!</v>
      </c>
      <c r="AC733" s="111"/>
      <c r="AD733" s="111"/>
      <c r="AE733" s="111"/>
      <c r="AF733" s="111"/>
    </row>
    <row r="734" spans="1:32" ht="16.149999999999999" hidden="1" customHeight="1" x14ac:dyDescent="0.25">
      <c r="A734" s="224" t="str">
        <f>UPPER('route plans'!A2062)</f>
        <v>BUILDERSMART MAHALAPYE</v>
      </c>
      <c r="B734" s="224" t="str">
        <f>UPPER('route plans'!B2062)</f>
        <v>MAHALAPYE</v>
      </c>
      <c r="C734" s="224" t="str">
        <f>UPPER('route plans'!C2062)</f>
        <v>MAHALAPYE</v>
      </c>
      <c r="D734" s="224" t="str">
        <f>UPPER('route plans'!D2062)</f>
        <v>BOTSWANA</v>
      </c>
      <c r="E734" s="224" t="str">
        <f>UPPER('route plans'!E2062)</f>
        <v>PLOT 3310 BOSEJA WARD</v>
      </c>
      <c r="F734" s="224" t="str">
        <f>UPPER('route plans'!G2062)</f>
        <v>NO</v>
      </c>
      <c r="G734" s="224" t="str">
        <f>UPPER('route plans'!H2062)</f>
        <v>BUILD IT</v>
      </c>
      <c r="H734" s="224"/>
      <c r="I734" s="316"/>
      <c r="J734" s="318"/>
      <c r="K734" s="316"/>
      <c r="L734" s="224" t="s">
        <v>8906</v>
      </c>
      <c r="M734" s="224" t="str">
        <f>UPPER('route plans'!N2062)</f>
        <v>N/A</v>
      </c>
      <c r="N734" s="224" t="str">
        <f>UPPER('route plans'!O2062)</f>
        <v>N</v>
      </c>
      <c r="O734" s="224"/>
      <c r="P734" s="224"/>
      <c r="Q734" s="224"/>
      <c r="R734" s="224"/>
      <c r="S734" s="224" t="str">
        <f>UPPER('route plans'!T2062)</f>
        <v>ANIL KUMAR</v>
      </c>
      <c r="T734" s="224" t="str">
        <f>'route plans'!U2062</f>
        <v>0267 3927558</v>
      </c>
      <c r="U734" s="224"/>
      <c r="V734" s="224"/>
      <c r="W734" s="224">
        <f>'route plans'!X2062</f>
        <v>0</v>
      </c>
      <c r="X734" s="224">
        <f>'route plans'!Y2062</f>
        <v>0</v>
      </c>
      <c r="Y734" s="224" t="str">
        <f>UPPER('route plans'!Z2062)</f>
        <v/>
      </c>
      <c r="Z734" s="224" t="str">
        <f>UPPER('route plans'!AA2062)</f>
        <v>ANILJ@BUILDERSMART.CO.BW</v>
      </c>
      <c r="AA734" s="347"/>
      <c r="AB734" s="318">
        <f ca="1">'route plans'!AC2062</f>
        <v>823</v>
      </c>
      <c r="AC734" s="224"/>
      <c r="AD734" s="224"/>
      <c r="AE734" s="224"/>
      <c r="AF734" s="224"/>
    </row>
    <row r="735" spans="1:32" ht="16.149999999999999" hidden="1" customHeight="1" x14ac:dyDescent="0.25">
      <c r="A735" t="s">
        <v>10702</v>
      </c>
      <c r="B735" s="254" t="s">
        <v>11212</v>
      </c>
      <c r="C735" t="s">
        <v>11212</v>
      </c>
      <c r="D735" s="295" t="s">
        <v>11181</v>
      </c>
      <c r="E735" s="300" t="s">
        <v>11706</v>
      </c>
      <c r="G735" s="259" t="s">
        <v>162</v>
      </c>
      <c r="L735" s="224" t="s">
        <v>8906</v>
      </c>
      <c r="S735" s="302" t="s">
        <v>12555</v>
      </c>
      <c r="T735" s="327" t="s">
        <v>4492</v>
      </c>
      <c r="Z735" s="302" t="s">
        <v>13077</v>
      </c>
    </row>
    <row r="736" spans="1:32" ht="16.149999999999999" hidden="1" customHeight="1" x14ac:dyDescent="0.25">
      <c r="A736" s="111" t="str">
        <f>UPPER('route plans'!A1093)</f>
        <v xml:space="preserve">BUILDERSMART MAUN </v>
      </c>
      <c r="B736" s="111" t="str">
        <f>UPPER('route plans'!B1093)</f>
        <v xml:space="preserve">BOTSWANA </v>
      </c>
      <c r="C736" s="111" t="str">
        <f>UPPER('route plans'!C1093)</f>
        <v xml:space="preserve">BOTSWANA </v>
      </c>
      <c r="D736" s="111" t="str">
        <f>UPPER('route plans'!D1093)</f>
        <v>BOTSWANA</v>
      </c>
      <c r="E736" s="111" t="str">
        <f>UPPER('route plans'!E1093)</f>
        <v>PLOT 213 BOSEJA WARD</v>
      </c>
      <c r="F736" s="111" t="str">
        <f>UPPER('route plans'!G1093)</f>
        <v>NO</v>
      </c>
      <c r="G736" s="111" t="str">
        <f>UPPER('route plans'!H1093)</f>
        <v>EST</v>
      </c>
      <c r="H736" s="111"/>
      <c r="I736" s="115"/>
      <c r="J736" s="116"/>
      <c r="K736" s="115"/>
      <c r="L736" s="111" t="s">
        <v>8906</v>
      </c>
      <c r="M736" s="111" t="str">
        <f>UPPER('route plans'!N1093)</f>
        <v>N/A</v>
      </c>
      <c r="N736" s="111" t="str">
        <f>UPPER('route plans'!O1093)</f>
        <v>NO</v>
      </c>
      <c r="O736" s="111"/>
      <c r="P736" s="111"/>
      <c r="Q736" s="111"/>
      <c r="R736" s="111"/>
      <c r="S736" s="111" t="str">
        <f>UPPER('route plans'!T1093)</f>
        <v xml:space="preserve">ANIL KUMAR </v>
      </c>
      <c r="T736" s="111" t="str">
        <f>'route plans'!U1093</f>
        <v>268 3927558</v>
      </c>
      <c r="U736" s="111"/>
      <c r="V736" s="111"/>
      <c r="W736" s="111">
        <f>'route plans'!X1093</f>
        <v>0</v>
      </c>
      <c r="X736" s="111">
        <f>'route plans'!Y1093</f>
        <v>0</v>
      </c>
      <c r="Y736" s="111" t="str">
        <f>UPPER('route plans'!Z1093)</f>
        <v/>
      </c>
      <c r="Z736" s="111" t="str">
        <f>UPPER('route plans'!AA1093)</f>
        <v>ANILJ@BUILDERSMART.CO.BW</v>
      </c>
      <c r="AA736" s="111"/>
      <c r="AB736" s="116" t="e">
        <f ca="1">'route plans'!AC1093</f>
        <v>#VALUE!</v>
      </c>
      <c r="AC736" s="111"/>
      <c r="AD736" s="111"/>
      <c r="AE736" s="111"/>
      <c r="AF736" s="111"/>
    </row>
    <row r="737" spans="1:32" ht="16.149999999999999" hidden="1" customHeight="1" x14ac:dyDescent="0.25">
      <c r="A737" t="s">
        <v>10703</v>
      </c>
      <c r="B737" s="254" t="s">
        <v>11181</v>
      </c>
      <c r="C737" t="s">
        <v>11181</v>
      </c>
      <c r="D737" s="295" t="s">
        <v>11181</v>
      </c>
      <c r="E737" s="300" t="s">
        <v>11707</v>
      </c>
      <c r="G737" s="259" t="s">
        <v>162</v>
      </c>
      <c r="L737" s="224" t="s">
        <v>8906</v>
      </c>
      <c r="S737" s="302" t="s">
        <v>12555</v>
      </c>
      <c r="T737" s="327" t="s">
        <v>4505</v>
      </c>
      <c r="Z737" s="302" t="s">
        <v>13077</v>
      </c>
    </row>
    <row r="738" spans="1:32" ht="16.149999999999999" hidden="1" customHeight="1" x14ac:dyDescent="0.25">
      <c r="A738" s="267" t="s">
        <v>8099</v>
      </c>
      <c r="B738" s="267" t="s">
        <v>2101</v>
      </c>
      <c r="C738" s="267" t="s">
        <v>2101</v>
      </c>
      <c r="D738" s="267" t="s">
        <v>296</v>
      </c>
      <c r="E738" s="267" t="s">
        <v>4525</v>
      </c>
      <c r="F738" s="268" t="s">
        <v>41</v>
      </c>
      <c r="G738" s="268" t="s">
        <v>206</v>
      </c>
      <c r="H738" s="269" t="s">
        <v>75</v>
      </c>
      <c r="I738" s="270">
        <v>44346</v>
      </c>
      <c r="J738" s="272">
        <f ca="1">ABS(IF(ISBLANK(I738),"",TODAY()-I738))</f>
        <v>961</v>
      </c>
      <c r="K738" s="274">
        <f>I738+14</f>
        <v>44360</v>
      </c>
      <c r="L738" s="269" t="s">
        <v>44</v>
      </c>
      <c r="M738" s="269" t="s">
        <v>45</v>
      </c>
      <c r="N738" s="268" t="s">
        <v>46</v>
      </c>
      <c r="O738" s="268"/>
      <c r="P738" s="269" t="e">
        <f ca="1">ABS(IF(ISBLANK(O738),"",TODAY()-O738))</f>
        <v>#VALUE!</v>
      </c>
      <c r="Q738" s="269" t="s">
        <v>47</v>
      </c>
      <c r="R738" s="269" t="s">
        <v>47</v>
      </c>
      <c r="S738" s="267" t="s">
        <v>8094</v>
      </c>
      <c r="T738" s="267" t="s">
        <v>4492</v>
      </c>
      <c r="U738" s="269" t="s">
        <v>47</v>
      </c>
      <c r="V738" s="268" t="s">
        <v>47</v>
      </c>
      <c r="W738" s="268"/>
      <c r="X738" s="268"/>
      <c r="Y738" s="268" t="s">
        <v>47</v>
      </c>
      <c r="Z738" s="276" t="s">
        <v>4493</v>
      </c>
      <c r="AA738" s="277">
        <v>44484</v>
      </c>
      <c r="AB738" s="272">
        <f ca="1">ABS(IF(ISBLANK(AA738),"",TODAY()-AA738))</f>
        <v>823</v>
      </c>
      <c r="AC738" s="269" t="s">
        <v>52</v>
      </c>
      <c r="AD738" s="269" t="s">
        <v>79</v>
      </c>
      <c r="AE738" s="268" t="s">
        <v>47</v>
      </c>
      <c r="AF738" s="268" t="s">
        <v>47</v>
      </c>
    </row>
    <row r="739" spans="1:32" ht="16.149999999999999" hidden="1" customHeight="1" x14ac:dyDescent="0.25">
      <c r="A739" s="111" t="str">
        <f>UPPER('route plans'!A2063)</f>
        <v>BUILDERSMART METSIMOTHABE</v>
      </c>
      <c r="B739" s="111" t="str">
        <f>UPPER('route plans'!B2063)</f>
        <v>GABORONE</v>
      </c>
      <c r="C739" s="111" t="str">
        <f>UPPER('route plans'!C2063)</f>
        <v>GABORONE</v>
      </c>
      <c r="D739" s="111" t="str">
        <f>UPPER('route plans'!D2063)</f>
        <v>BOTSWANA</v>
      </c>
      <c r="E739" s="111" t="str">
        <f>UPPER('route plans'!E2063)</f>
        <v>CO-OPERATIVE SOCIETY BUILDING</v>
      </c>
      <c r="F739" s="111" t="str">
        <f>UPPER('route plans'!G2063)</f>
        <v>NO</v>
      </c>
      <c r="G739" s="111" t="str">
        <f>UPPER('route plans'!H2063)</f>
        <v>BUILD IT</v>
      </c>
      <c r="H739" s="111"/>
      <c r="I739" s="115"/>
      <c r="J739" s="116"/>
      <c r="K739" s="115"/>
      <c r="L739" s="111" t="s">
        <v>8906</v>
      </c>
      <c r="M739" s="111" t="str">
        <f>UPPER('route plans'!N2063)</f>
        <v>N/A</v>
      </c>
      <c r="N739" s="111" t="str">
        <f>UPPER('route plans'!O2063)</f>
        <v>N</v>
      </c>
      <c r="O739" s="111"/>
      <c r="P739" s="111"/>
      <c r="Q739" s="111"/>
      <c r="R739" s="111"/>
      <c r="S739" s="111" t="str">
        <f>UPPER('route plans'!T2063)</f>
        <v>ANIL KUMAR</v>
      </c>
      <c r="T739" s="111" t="str">
        <f>'route plans'!U2063</f>
        <v>0267 3927558</v>
      </c>
      <c r="U739" s="111"/>
      <c r="V739" s="111"/>
      <c r="W739" s="111">
        <f>'route plans'!X2063</f>
        <v>0</v>
      </c>
      <c r="X739" s="111">
        <f>'route plans'!Y2063</f>
        <v>0</v>
      </c>
      <c r="Y739" s="111" t="str">
        <f>UPPER('route plans'!Z2063)</f>
        <v/>
      </c>
      <c r="Z739" s="111" t="str">
        <f>UPPER('route plans'!AA2063)</f>
        <v>ANILJ@BUILDERSMART.CO.BW</v>
      </c>
      <c r="AA739" s="118"/>
      <c r="AB739" s="116">
        <f ca="1">'route plans'!AC2063</f>
        <v>823</v>
      </c>
      <c r="AC739" s="111"/>
      <c r="AD739" s="111"/>
      <c r="AE739" s="111"/>
      <c r="AF739" s="111"/>
    </row>
    <row r="740" spans="1:32" ht="16.149999999999999" hidden="1" customHeight="1" x14ac:dyDescent="0.25">
      <c r="A740" s="111" t="str">
        <f>UPPER('route plans'!A1095)</f>
        <v xml:space="preserve">BUILDERSMART METSIMOTHABE </v>
      </c>
      <c r="B740" s="111" t="str">
        <f>UPPER('route plans'!B1095)</f>
        <v>GABORONE</v>
      </c>
      <c r="C740" s="111" t="str">
        <f>UPPER('route plans'!C1095)</f>
        <v>GABORONE</v>
      </c>
      <c r="D740" s="111" t="str">
        <f>UPPER('route plans'!D1095)</f>
        <v>BOTSWANA</v>
      </c>
      <c r="E740" s="111" t="str">
        <f>UPPER('route plans'!E1095)</f>
        <v>CO-OPERATIVE SOCIETY BUILDING</v>
      </c>
      <c r="F740" s="111" t="str">
        <f>UPPER('route plans'!G1095)</f>
        <v>NO</v>
      </c>
      <c r="G740" s="111" t="str">
        <f>UPPER('route plans'!H1095)</f>
        <v>EST</v>
      </c>
      <c r="H740" s="111"/>
      <c r="I740" s="115"/>
      <c r="J740" s="116"/>
      <c r="K740" s="115"/>
      <c r="L740" s="111" t="s">
        <v>8906</v>
      </c>
      <c r="M740" s="111" t="str">
        <f>UPPER('route plans'!N1095)</f>
        <v>N/A</v>
      </c>
      <c r="N740" s="111" t="str">
        <f>UPPER('route plans'!O1095)</f>
        <v>NO</v>
      </c>
      <c r="O740" s="111"/>
      <c r="P740" s="111"/>
      <c r="Q740" s="111"/>
      <c r="R740" s="111"/>
      <c r="S740" s="111" t="str">
        <f>UPPER('route plans'!T1095)</f>
        <v xml:space="preserve">ANIL KUMAR </v>
      </c>
      <c r="T740" s="111" t="str">
        <f>'route plans'!U1095</f>
        <v>0267 3927558</v>
      </c>
      <c r="U740" s="111"/>
      <c r="V740" s="111"/>
      <c r="W740" s="111">
        <f>'route plans'!X1095</f>
        <v>0</v>
      </c>
      <c r="X740" s="111">
        <f>'route plans'!Y1095</f>
        <v>0</v>
      </c>
      <c r="Y740" s="111" t="str">
        <f>UPPER('route plans'!Z1095)</f>
        <v/>
      </c>
      <c r="Z740" s="111" t="str">
        <f>UPPER('route plans'!AA1095)</f>
        <v>ANILJ@BUILDERSMART.CO.BW</v>
      </c>
      <c r="AA740" s="111"/>
      <c r="AB740" s="116" t="e">
        <f ca="1">'route plans'!AC1095</f>
        <v>#VALUE!</v>
      </c>
      <c r="AC740" s="111"/>
      <c r="AD740" s="111"/>
      <c r="AE740" s="111"/>
      <c r="AF740" s="111"/>
    </row>
    <row r="741" spans="1:32" ht="16.149999999999999" hidden="1" customHeight="1" x14ac:dyDescent="0.25">
      <c r="A741" t="s">
        <v>10704</v>
      </c>
      <c r="B741" s="254" t="s">
        <v>11081</v>
      </c>
      <c r="C741" t="s">
        <v>11081</v>
      </c>
      <c r="D741" s="295" t="s">
        <v>11181</v>
      </c>
      <c r="E741" s="300" t="s">
        <v>11708</v>
      </c>
      <c r="G741" s="259" t="s">
        <v>162</v>
      </c>
      <c r="L741" s="224" t="s">
        <v>8906</v>
      </c>
      <c r="S741" s="302" t="s">
        <v>12555</v>
      </c>
      <c r="T741" s="327" t="s">
        <v>4492</v>
      </c>
      <c r="Z741" s="302" t="s">
        <v>13077</v>
      </c>
    </row>
    <row r="742" spans="1:32" ht="16.149999999999999" hidden="1" customHeight="1" x14ac:dyDescent="0.25">
      <c r="A742" s="267" t="s">
        <v>8100</v>
      </c>
      <c r="B742" s="267" t="s">
        <v>4527</v>
      </c>
      <c r="C742" s="267" t="s">
        <v>4527</v>
      </c>
      <c r="D742" s="267" t="s">
        <v>296</v>
      </c>
      <c r="E742" s="267" t="s">
        <v>8101</v>
      </c>
      <c r="F742" s="268" t="s">
        <v>41</v>
      </c>
      <c r="G742" s="268" t="s">
        <v>206</v>
      </c>
      <c r="H742" s="269" t="s">
        <v>75</v>
      </c>
      <c r="I742" s="270">
        <v>44346</v>
      </c>
      <c r="J742" s="272">
        <f ca="1">ABS(IF(ISBLANK(I742),"",TODAY()-I742))</f>
        <v>961</v>
      </c>
      <c r="K742" s="274">
        <f>I742+14</f>
        <v>44360</v>
      </c>
      <c r="L742" s="269" t="s">
        <v>44</v>
      </c>
      <c r="M742" s="269" t="s">
        <v>45</v>
      </c>
      <c r="N742" s="268" t="s">
        <v>46</v>
      </c>
      <c r="O742" s="268"/>
      <c r="P742" s="269" t="e">
        <f ca="1">ABS(IF(ISBLANK(O742),"",TODAY()-O742))</f>
        <v>#VALUE!</v>
      </c>
      <c r="Q742" s="269" t="s">
        <v>47</v>
      </c>
      <c r="R742" s="269" t="s">
        <v>47</v>
      </c>
      <c r="S742" s="267" t="s">
        <v>8094</v>
      </c>
      <c r="T742" s="267" t="s">
        <v>4492</v>
      </c>
      <c r="U742" s="269" t="s">
        <v>47</v>
      </c>
      <c r="V742" s="268" t="s">
        <v>47</v>
      </c>
      <c r="W742" s="268"/>
      <c r="X742" s="268"/>
      <c r="Y742" s="268" t="s">
        <v>47</v>
      </c>
      <c r="Z742" s="276" t="s">
        <v>4493</v>
      </c>
      <c r="AA742" s="277">
        <v>44484</v>
      </c>
      <c r="AB742" s="272">
        <f ca="1">ABS(IF(ISBLANK(AA742),"",TODAY()-AA742))</f>
        <v>823</v>
      </c>
      <c r="AC742" s="269" t="s">
        <v>52</v>
      </c>
      <c r="AD742" s="269" t="s">
        <v>79</v>
      </c>
      <c r="AE742" s="268" t="s">
        <v>47</v>
      </c>
      <c r="AF742" s="268" t="s">
        <v>47</v>
      </c>
    </row>
    <row r="743" spans="1:32" ht="16.149999999999999" hidden="1" customHeight="1" x14ac:dyDescent="0.25">
      <c r="A743" s="111" t="str">
        <f>UPPER('route plans'!A2064)</f>
        <v>BUILDERSMART MOLOPOLOLE</v>
      </c>
      <c r="B743" s="111" t="str">
        <f>UPPER('route plans'!B2064)</f>
        <v>MOLOPOLOLE</v>
      </c>
      <c r="C743" s="111" t="str">
        <f>UPPER('route plans'!C2064)</f>
        <v>MOLOPOLOLE</v>
      </c>
      <c r="D743" s="111" t="str">
        <f>UPPER('route plans'!D2064)</f>
        <v>BOTSWANA</v>
      </c>
      <c r="E743" s="111" t="str">
        <f>UPPER('route plans'!E2064)</f>
        <v>PLOT 146 NEW TOWN ROAD</v>
      </c>
      <c r="F743" s="111" t="str">
        <f>UPPER('route plans'!G2064)</f>
        <v>NO</v>
      </c>
      <c r="G743" s="111" t="str">
        <f>UPPER('route plans'!H2064)</f>
        <v>BUILD IT</v>
      </c>
      <c r="H743" s="111"/>
      <c r="I743" s="115"/>
      <c r="J743" s="116"/>
      <c r="K743" s="115"/>
      <c r="L743" s="111" t="s">
        <v>8906</v>
      </c>
      <c r="M743" s="111" t="str">
        <f>UPPER('route plans'!N2064)</f>
        <v>N/A</v>
      </c>
      <c r="N743" s="111" t="str">
        <f>UPPER('route plans'!O2064)</f>
        <v>N</v>
      </c>
      <c r="O743" s="111"/>
      <c r="P743" s="111"/>
      <c r="Q743" s="111"/>
      <c r="R743" s="111"/>
      <c r="S743" s="111" t="str">
        <f>UPPER('route plans'!T2064)</f>
        <v>ANIL KUMAR</v>
      </c>
      <c r="T743" s="111" t="str">
        <f>'route plans'!U2064</f>
        <v>0267 3927558</v>
      </c>
      <c r="U743" s="111"/>
      <c r="V743" s="111"/>
      <c r="W743" s="111">
        <f>'route plans'!X2064</f>
        <v>0</v>
      </c>
      <c r="X743" s="111">
        <f>'route plans'!Y2064</f>
        <v>0</v>
      </c>
      <c r="Y743" s="111" t="str">
        <f>UPPER('route plans'!Z2064)</f>
        <v/>
      </c>
      <c r="Z743" s="111" t="str">
        <f>UPPER('route plans'!AA2064)</f>
        <v>ANILJ@BUILDERSMART.CO.BW</v>
      </c>
      <c r="AA743" s="118"/>
      <c r="AB743" s="116">
        <f ca="1">'route plans'!AC2064</f>
        <v>823</v>
      </c>
      <c r="AC743" s="111"/>
      <c r="AD743" s="111"/>
      <c r="AE743" s="111"/>
      <c r="AF743" s="111"/>
    </row>
    <row r="744" spans="1:32" ht="16.149999999999999" hidden="1" customHeight="1" x14ac:dyDescent="0.25">
      <c r="A744" s="111" t="str">
        <f>UPPER('route plans'!A1096)</f>
        <v xml:space="preserve">BUILDERSMART MOLOPOLOLE </v>
      </c>
      <c r="B744" s="111" t="str">
        <f>UPPER('route plans'!B1096)</f>
        <v>MOLOPOLOLE</v>
      </c>
      <c r="C744" s="111" t="str">
        <f>UPPER('route plans'!C1096)</f>
        <v>MOLOPOLOLE</v>
      </c>
      <c r="D744" s="111" t="str">
        <f>UPPER('route plans'!D1096)</f>
        <v>BOTSWANA</v>
      </c>
      <c r="E744" s="111" t="str">
        <f>UPPER('route plans'!E1096)</f>
        <v xml:space="preserve">PLOT 146 NEW TOWN ROAD </v>
      </c>
      <c r="F744" s="111" t="str">
        <f>UPPER('route plans'!G1096)</f>
        <v>NO</v>
      </c>
      <c r="G744" s="111" t="str">
        <f>UPPER('route plans'!H1096)</f>
        <v>EST</v>
      </c>
      <c r="H744" s="111"/>
      <c r="I744" s="115"/>
      <c r="J744" s="116"/>
      <c r="K744" s="115"/>
      <c r="L744" s="111" t="s">
        <v>8906</v>
      </c>
      <c r="M744" s="111" t="str">
        <f>UPPER('route plans'!N1096)</f>
        <v>N/A</v>
      </c>
      <c r="N744" s="111" t="str">
        <f>UPPER('route plans'!O1096)</f>
        <v>NO</v>
      </c>
      <c r="O744" s="111"/>
      <c r="P744" s="111"/>
      <c r="Q744" s="111"/>
      <c r="R744" s="111"/>
      <c r="S744" s="111" t="str">
        <f>UPPER('route plans'!T1096)</f>
        <v xml:space="preserve">ANIL KUMAR </v>
      </c>
      <c r="T744" s="111" t="str">
        <f>'route plans'!U1096</f>
        <v>0267 3927558</v>
      </c>
      <c r="U744" s="111"/>
      <c r="V744" s="111"/>
      <c r="W744" s="111">
        <f>'route plans'!X1096</f>
        <v>0</v>
      </c>
      <c r="X744" s="111">
        <f>'route plans'!Y1096</f>
        <v>0</v>
      </c>
      <c r="Y744" s="111" t="str">
        <f>UPPER('route plans'!Z1096)</f>
        <v/>
      </c>
      <c r="Z744" s="111" t="str">
        <f>UPPER('route plans'!AA1096)</f>
        <v>ANILJ@BUILDERSMART.CO.BW</v>
      </c>
      <c r="AA744" s="111"/>
      <c r="AB744" s="116" t="e">
        <f ca="1">'route plans'!AC1096</f>
        <v>#VALUE!</v>
      </c>
      <c r="AC744" s="111"/>
      <c r="AD744" s="111"/>
      <c r="AE744" s="111"/>
      <c r="AF744" s="111"/>
    </row>
    <row r="745" spans="1:32" ht="16.149999999999999" hidden="1" customHeight="1" x14ac:dyDescent="0.25">
      <c r="A745" t="s">
        <v>10705</v>
      </c>
      <c r="B745" s="254" t="s">
        <v>11213</v>
      </c>
      <c r="C745" t="s">
        <v>11213</v>
      </c>
      <c r="D745" s="295" t="s">
        <v>11181</v>
      </c>
      <c r="E745" s="300" t="s">
        <v>11709</v>
      </c>
      <c r="G745" s="259" t="s">
        <v>162</v>
      </c>
      <c r="L745" s="224" t="s">
        <v>8906</v>
      </c>
      <c r="S745" s="302" t="s">
        <v>12555</v>
      </c>
      <c r="T745" s="327" t="s">
        <v>4492</v>
      </c>
      <c r="Z745" s="302" t="s">
        <v>13077</v>
      </c>
    </row>
    <row r="746" spans="1:32" ht="16.149999999999999" hidden="1" customHeight="1" x14ac:dyDescent="0.25">
      <c r="A746" s="267" t="s">
        <v>4529</v>
      </c>
      <c r="B746" s="267" t="s">
        <v>2101</v>
      </c>
      <c r="C746" s="267" t="s">
        <v>2101</v>
      </c>
      <c r="D746" s="267" t="s">
        <v>296</v>
      </c>
      <c r="E746" s="267" t="s">
        <v>8102</v>
      </c>
      <c r="F746" s="268" t="s">
        <v>41</v>
      </c>
      <c r="G746" s="268" t="s">
        <v>206</v>
      </c>
      <c r="H746" s="269" t="s">
        <v>75</v>
      </c>
      <c r="I746" s="270">
        <v>44346</v>
      </c>
      <c r="J746" s="272">
        <f ca="1">ABS(IF(ISBLANK(I746),"",TODAY()-I746))</f>
        <v>961</v>
      </c>
      <c r="K746" s="274">
        <f>I746+14</f>
        <v>44360</v>
      </c>
      <c r="L746" s="269" t="s">
        <v>44</v>
      </c>
      <c r="M746" s="269" t="s">
        <v>45</v>
      </c>
      <c r="N746" s="268" t="s">
        <v>46</v>
      </c>
      <c r="O746" s="268"/>
      <c r="P746" s="269" t="e">
        <f ca="1">ABS(IF(ISBLANK(O746),"",TODAY()-O746))</f>
        <v>#VALUE!</v>
      </c>
      <c r="Q746" s="269" t="s">
        <v>47</v>
      </c>
      <c r="R746" s="269" t="s">
        <v>47</v>
      </c>
      <c r="S746" s="267" t="s">
        <v>8094</v>
      </c>
      <c r="T746" s="267" t="s">
        <v>4492</v>
      </c>
      <c r="U746" s="269" t="s">
        <v>47</v>
      </c>
      <c r="V746" s="268" t="s">
        <v>47</v>
      </c>
      <c r="W746" s="268"/>
      <c r="X746" s="268"/>
      <c r="Y746" s="268" t="s">
        <v>47</v>
      </c>
      <c r="Z746" s="276" t="s">
        <v>4493</v>
      </c>
      <c r="AA746" s="277">
        <v>44484</v>
      </c>
      <c r="AB746" s="272">
        <f ca="1">ABS(IF(ISBLANK(AA746),"",TODAY()-AA746))</f>
        <v>823</v>
      </c>
      <c r="AC746" s="269" t="s">
        <v>52</v>
      </c>
      <c r="AD746" s="269" t="s">
        <v>79</v>
      </c>
      <c r="AE746" s="268" t="s">
        <v>47</v>
      </c>
      <c r="AF746" s="268" t="s">
        <v>47</v>
      </c>
    </row>
    <row r="747" spans="1:32" ht="16.149999999999999" hidden="1" customHeight="1" x14ac:dyDescent="0.25">
      <c r="A747" s="111" t="str">
        <f>UPPER('route plans'!A2065)</f>
        <v>BUILDERSMART MOSHUPA</v>
      </c>
      <c r="B747" s="111" t="str">
        <f>UPPER('route plans'!B2065)</f>
        <v>GABORONE</v>
      </c>
      <c r="C747" s="111" t="str">
        <f>UPPER('route plans'!C2065)</f>
        <v>GABORONE</v>
      </c>
      <c r="D747" s="111" t="str">
        <f>UPPER('route plans'!D2065)</f>
        <v>BOTSWANA</v>
      </c>
      <c r="E747" s="111" t="str">
        <f>UPPER('route plans'!E2065)</f>
        <v>PLOT 31086/696 KGOSIANG WARD</v>
      </c>
      <c r="F747" s="111" t="str">
        <f>UPPER('route plans'!G2065)</f>
        <v>NO</v>
      </c>
      <c r="G747" s="111" t="str">
        <f>UPPER('route plans'!H2065)</f>
        <v>BUILD IT</v>
      </c>
      <c r="H747" s="111"/>
      <c r="I747" s="115"/>
      <c r="J747" s="116"/>
      <c r="K747" s="115"/>
      <c r="L747" s="111" t="s">
        <v>8906</v>
      </c>
      <c r="M747" s="111" t="str">
        <f>UPPER('route plans'!N2065)</f>
        <v>N/A</v>
      </c>
      <c r="N747" s="111" t="str">
        <f>UPPER('route plans'!O2065)</f>
        <v>N</v>
      </c>
      <c r="O747" s="111"/>
      <c r="P747" s="111"/>
      <c r="Q747" s="111"/>
      <c r="R747" s="111"/>
      <c r="S747" s="111" t="str">
        <f>UPPER('route plans'!T2065)</f>
        <v>ANIL KUMAR</v>
      </c>
      <c r="T747" s="111" t="str">
        <f>'route plans'!U2065</f>
        <v>0267 3927558</v>
      </c>
      <c r="U747" s="111"/>
      <c r="V747" s="111"/>
      <c r="W747" s="111">
        <f>'route plans'!X2065</f>
        <v>0</v>
      </c>
      <c r="X747" s="111">
        <f>'route plans'!Y2065</f>
        <v>0</v>
      </c>
      <c r="Y747" s="111" t="str">
        <f>UPPER('route plans'!Z2065)</f>
        <v/>
      </c>
      <c r="Z747" s="111" t="str">
        <f>UPPER('route plans'!AA2065)</f>
        <v>ANILJ@BUILDERSMART.CO.BW</v>
      </c>
      <c r="AA747" s="118"/>
      <c r="AB747" s="116">
        <f ca="1">'route plans'!AC2065</f>
        <v>823</v>
      </c>
      <c r="AC747" s="111"/>
      <c r="AD747" s="111"/>
      <c r="AE747" s="111"/>
      <c r="AF747" s="111"/>
    </row>
    <row r="748" spans="1:32" ht="16.149999999999999" hidden="1" customHeight="1" x14ac:dyDescent="0.25">
      <c r="A748" s="111" t="str">
        <f>UPPER('route plans'!A1097)</f>
        <v>BUILDERSMART MOSHUPA</v>
      </c>
      <c r="B748" s="111" t="str">
        <f>UPPER('route plans'!B1097)</f>
        <v>GABORONE</v>
      </c>
      <c r="C748" s="111" t="str">
        <f>UPPER('route plans'!C1097)</f>
        <v>GABORONE</v>
      </c>
      <c r="D748" s="111" t="str">
        <f>UPPER('route plans'!D1097)</f>
        <v>BOTSWANA</v>
      </c>
      <c r="E748" s="111" t="str">
        <f>UPPER('route plans'!E1097)</f>
        <v>PLOT 31086/696  KGOSIANG WARD</v>
      </c>
      <c r="F748" s="111" t="str">
        <f>UPPER('route plans'!G1097)</f>
        <v>NO</v>
      </c>
      <c r="G748" s="111" t="str">
        <f>UPPER('route plans'!H1097)</f>
        <v>EST</v>
      </c>
      <c r="H748" s="111"/>
      <c r="I748" s="115"/>
      <c r="J748" s="116"/>
      <c r="K748" s="115"/>
      <c r="L748" s="111" t="s">
        <v>8906</v>
      </c>
      <c r="M748" s="111" t="str">
        <f>UPPER('route plans'!N1097)</f>
        <v>N/A</v>
      </c>
      <c r="N748" s="111" t="str">
        <f>UPPER('route plans'!O1097)</f>
        <v>NO</v>
      </c>
      <c r="O748" s="111"/>
      <c r="P748" s="111"/>
      <c r="Q748" s="111"/>
      <c r="R748" s="111"/>
      <c r="S748" s="111" t="str">
        <f>UPPER('route plans'!T1097)</f>
        <v xml:space="preserve">ANIL KUMAR </v>
      </c>
      <c r="T748" s="111" t="str">
        <f>'route plans'!U1097</f>
        <v>0267 3927558</v>
      </c>
      <c r="U748" s="111"/>
      <c r="V748" s="111"/>
      <c r="W748" s="111">
        <f>'route plans'!X1097</f>
        <v>0</v>
      </c>
      <c r="X748" s="111">
        <f>'route plans'!Y1097</f>
        <v>0</v>
      </c>
      <c r="Y748" s="111" t="str">
        <f>UPPER('route plans'!Z1097)</f>
        <v/>
      </c>
      <c r="Z748" s="111" t="str">
        <f>UPPER('route plans'!AA1097)</f>
        <v>ANILJ@BUILDERSMART.CO.BW</v>
      </c>
      <c r="AA748" s="111"/>
      <c r="AB748" s="116" t="e">
        <f ca="1">'route plans'!AC1097</f>
        <v>#VALUE!</v>
      </c>
      <c r="AC748" s="111"/>
      <c r="AD748" s="111"/>
      <c r="AE748" s="111"/>
      <c r="AF748" s="111"/>
    </row>
    <row r="749" spans="1:32" ht="16.149999999999999" hidden="1" customHeight="1" x14ac:dyDescent="0.25">
      <c r="A749" t="s">
        <v>10706</v>
      </c>
      <c r="B749" s="254" t="s">
        <v>11081</v>
      </c>
      <c r="C749" t="s">
        <v>11081</v>
      </c>
      <c r="D749" s="295" t="s">
        <v>11181</v>
      </c>
      <c r="E749" s="300" t="s">
        <v>11710</v>
      </c>
      <c r="G749" s="259" t="s">
        <v>162</v>
      </c>
      <c r="L749" s="224" t="s">
        <v>8906</v>
      </c>
      <c r="S749" s="302" t="s">
        <v>12555</v>
      </c>
      <c r="T749" s="327" t="s">
        <v>4492</v>
      </c>
      <c r="Z749" s="302" t="s">
        <v>13077</v>
      </c>
    </row>
    <row r="750" spans="1:32" ht="16.149999999999999" hidden="1" customHeight="1" x14ac:dyDescent="0.25">
      <c r="A750" s="267" t="s">
        <v>8103</v>
      </c>
      <c r="B750" s="267" t="s">
        <v>2101</v>
      </c>
      <c r="C750" s="267" t="s">
        <v>2101</v>
      </c>
      <c r="D750" s="267" t="s">
        <v>296</v>
      </c>
      <c r="E750" s="267" t="s">
        <v>4542</v>
      </c>
      <c r="F750" s="268" t="s">
        <v>41</v>
      </c>
      <c r="G750" s="268" t="s">
        <v>206</v>
      </c>
      <c r="H750" s="269" t="s">
        <v>75</v>
      </c>
      <c r="I750" s="270">
        <v>44346</v>
      </c>
      <c r="J750" s="272">
        <f ca="1">ABS(IF(ISBLANK(I750),"",TODAY()-I750))</f>
        <v>961</v>
      </c>
      <c r="K750" s="274">
        <f>I750+14</f>
        <v>44360</v>
      </c>
      <c r="L750" s="269" t="s">
        <v>44</v>
      </c>
      <c r="M750" s="269" t="s">
        <v>45</v>
      </c>
      <c r="N750" s="268" t="s">
        <v>46</v>
      </c>
      <c r="O750" s="268"/>
      <c r="P750" s="269" t="e">
        <f ca="1">ABS(IF(ISBLANK(O750),"",TODAY()-O750))</f>
        <v>#VALUE!</v>
      </c>
      <c r="Q750" s="269" t="s">
        <v>47</v>
      </c>
      <c r="R750" s="269" t="s">
        <v>47</v>
      </c>
      <c r="S750" s="267" t="s">
        <v>8094</v>
      </c>
      <c r="T750" s="267" t="s">
        <v>4492</v>
      </c>
      <c r="U750" s="269" t="s">
        <v>47</v>
      </c>
      <c r="V750" s="268" t="s">
        <v>47</v>
      </c>
      <c r="W750" s="268"/>
      <c r="X750" s="268"/>
      <c r="Y750" s="268" t="s">
        <v>47</v>
      </c>
      <c r="Z750" s="276" t="s">
        <v>4493</v>
      </c>
      <c r="AA750" s="277">
        <v>44484</v>
      </c>
      <c r="AB750" s="272">
        <f ca="1">ABS(IF(ISBLANK(AA750),"",TODAY()-AA750))</f>
        <v>823</v>
      </c>
      <c r="AC750" s="269" t="s">
        <v>52</v>
      </c>
      <c r="AD750" s="269" t="s">
        <v>79</v>
      </c>
      <c r="AE750" s="268" t="s">
        <v>47</v>
      </c>
      <c r="AF750" s="268" t="s">
        <v>47</v>
      </c>
    </row>
    <row r="751" spans="1:32" ht="16.149999999999999" hidden="1" customHeight="1" x14ac:dyDescent="0.25">
      <c r="A751" s="111" t="str">
        <f>UPPER('route plans'!A2066)</f>
        <v>BUILDERSMART PHIKWE</v>
      </c>
      <c r="B751" s="111" t="str">
        <f>UPPER('route plans'!B2066)</f>
        <v>GABORONE</v>
      </c>
      <c r="C751" s="111" t="str">
        <f>UPPER('route plans'!C2066)</f>
        <v>GABORONE</v>
      </c>
      <c r="D751" s="111" t="str">
        <f>UPPER('route plans'!D2066)</f>
        <v>BOTSWANA</v>
      </c>
      <c r="E751" s="111" t="str">
        <f>UPPER('route plans'!E2066)</f>
        <v>PLOT 4245 INDUSTRIAL AREA S/PHIKWE</v>
      </c>
      <c r="F751" s="111" t="str">
        <f>UPPER('route plans'!G2066)</f>
        <v>NO</v>
      </c>
      <c r="G751" s="111" t="str">
        <f>UPPER('route plans'!H2066)</f>
        <v>BUILD IT</v>
      </c>
      <c r="H751" s="111"/>
      <c r="I751" s="115"/>
      <c r="J751" s="116"/>
      <c r="K751" s="115"/>
      <c r="L751" s="111" t="s">
        <v>8906</v>
      </c>
      <c r="M751" s="111" t="str">
        <f>UPPER('route plans'!N2066)</f>
        <v>N/A</v>
      </c>
      <c r="N751" s="111" t="str">
        <f>UPPER('route plans'!O2066)</f>
        <v>N</v>
      </c>
      <c r="O751" s="111"/>
      <c r="P751" s="111"/>
      <c r="Q751" s="111"/>
      <c r="R751" s="111"/>
      <c r="S751" s="111" t="str">
        <f>UPPER('route plans'!T2066)</f>
        <v>ANIL KUMAR</v>
      </c>
      <c r="T751" s="111" t="str">
        <f>'route plans'!U2066</f>
        <v>0267 3927558</v>
      </c>
      <c r="U751" s="111"/>
      <c r="V751" s="111"/>
      <c r="W751" s="111">
        <f>'route plans'!X2066</f>
        <v>0</v>
      </c>
      <c r="X751" s="111">
        <f>'route plans'!Y2066</f>
        <v>0</v>
      </c>
      <c r="Y751" s="111" t="str">
        <f>UPPER('route plans'!Z2066)</f>
        <v/>
      </c>
      <c r="Z751" s="111" t="str">
        <f>UPPER('route plans'!AA2066)</f>
        <v>ANILJ@BUILDERSMART.CO.BW</v>
      </c>
      <c r="AA751" s="118"/>
      <c r="AB751" s="116">
        <f ca="1">'route plans'!AC2066</f>
        <v>823</v>
      </c>
      <c r="AC751" s="111"/>
      <c r="AD751" s="111"/>
      <c r="AE751" s="111"/>
      <c r="AF751" s="111"/>
    </row>
    <row r="752" spans="1:32" ht="16.149999999999999" hidden="1" customHeight="1" x14ac:dyDescent="0.25">
      <c r="A752" s="111" t="str">
        <f>UPPER('route plans'!A1100)</f>
        <v xml:space="preserve">BUILDERSMART PHIKWE </v>
      </c>
      <c r="B752" s="111" t="str">
        <f>UPPER('route plans'!B1100)</f>
        <v>GABORONE</v>
      </c>
      <c r="C752" s="111" t="str">
        <f>UPPER('route plans'!C1100)</f>
        <v>GABORONE</v>
      </c>
      <c r="D752" s="111" t="str">
        <f>UPPER('route plans'!D1100)</f>
        <v>BOTSWANA</v>
      </c>
      <c r="E752" s="111" t="str">
        <f>UPPER('route plans'!E1100)</f>
        <v>PLOT 4245 INDUSTRIAL AREA S/PHIKWE</v>
      </c>
      <c r="F752" s="111" t="str">
        <f>UPPER('route plans'!G1100)</f>
        <v>NO</v>
      </c>
      <c r="G752" s="111" t="str">
        <f>UPPER('route plans'!H1100)</f>
        <v>EST</v>
      </c>
      <c r="H752" s="111"/>
      <c r="I752" s="115"/>
      <c r="J752" s="116"/>
      <c r="K752" s="115"/>
      <c r="L752" s="111" t="s">
        <v>8906</v>
      </c>
      <c r="M752" s="111" t="str">
        <f>UPPER('route plans'!N1100)</f>
        <v>N/A</v>
      </c>
      <c r="N752" s="111" t="str">
        <f>UPPER('route plans'!O1100)</f>
        <v>NO</v>
      </c>
      <c r="O752" s="111"/>
      <c r="P752" s="111"/>
      <c r="Q752" s="111"/>
      <c r="R752" s="111"/>
      <c r="S752" s="111" t="str">
        <f>UPPER('route plans'!T1100)</f>
        <v xml:space="preserve">ANIL KUMAR </v>
      </c>
      <c r="T752" s="119" t="str">
        <f>'route plans'!U1100</f>
        <v>0267 3927558</v>
      </c>
      <c r="U752" s="111"/>
      <c r="V752" s="111"/>
      <c r="W752" s="111">
        <f>'route plans'!X1100</f>
        <v>0</v>
      </c>
      <c r="X752" s="116">
        <f>'route plans'!Y1100</f>
        <v>0</v>
      </c>
      <c r="Y752" s="111" t="str">
        <f>UPPER('route plans'!Z1100)</f>
        <v/>
      </c>
      <c r="Z752" s="111" t="str">
        <f>UPPER('route plans'!AA1100)</f>
        <v>ANILJ@BUILDERSMART.CO.BW</v>
      </c>
      <c r="AA752" s="118"/>
      <c r="AB752" s="116" t="e">
        <f ca="1">'route plans'!AC1100</f>
        <v>#VALUE!</v>
      </c>
      <c r="AC752" s="111"/>
      <c r="AD752" s="111"/>
      <c r="AE752" s="111"/>
      <c r="AF752" s="111"/>
    </row>
    <row r="753" spans="1:32" ht="16.149999999999999" hidden="1" customHeight="1" x14ac:dyDescent="0.25">
      <c r="A753" t="s">
        <v>10707</v>
      </c>
      <c r="B753" s="254" t="s">
        <v>11081</v>
      </c>
      <c r="C753" t="s">
        <v>11081</v>
      </c>
      <c r="D753" s="295" t="s">
        <v>11181</v>
      </c>
      <c r="E753" s="300" t="s">
        <v>11711</v>
      </c>
      <c r="G753" s="259" t="s">
        <v>162</v>
      </c>
      <c r="L753" s="224" t="s">
        <v>8906</v>
      </c>
      <c r="S753" s="302" t="s">
        <v>12555</v>
      </c>
      <c r="T753" s="327" t="s">
        <v>4492</v>
      </c>
      <c r="Z753" s="302" t="s">
        <v>13077</v>
      </c>
    </row>
    <row r="754" spans="1:32" ht="16.149999999999999" hidden="1" customHeight="1" x14ac:dyDescent="0.25">
      <c r="A754" s="267" t="s">
        <v>8104</v>
      </c>
      <c r="B754" s="267" t="s">
        <v>4544</v>
      </c>
      <c r="C754" s="267" t="s">
        <v>4544</v>
      </c>
      <c r="D754" s="267" t="s">
        <v>296</v>
      </c>
      <c r="E754" s="267" t="s">
        <v>4545</v>
      </c>
      <c r="F754" s="268" t="s">
        <v>41</v>
      </c>
      <c r="G754" s="268" t="s">
        <v>206</v>
      </c>
      <c r="H754" s="269" t="s">
        <v>75</v>
      </c>
      <c r="I754" s="270">
        <v>44346</v>
      </c>
      <c r="J754" s="272">
        <f ca="1">ABS(IF(ISBLANK(I754),"",TODAY()-I754))</f>
        <v>961</v>
      </c>
      <c r="K754" s="274">
        <f>I754+14</f>
        <v>44360</v>
      </c>
      <c r="L754" s="269" t="s">
        <v>44</v>
      </c>
      <c r="M754" s="269" t="s">
        <v>45</v>
      </c>
      <c r="N754" s="268" t="s">
        <v>46</v>
      </c>
      <c r="O754" s="268"/>
      <c r="P754" s="269" t="e">
        <f ca="1">ABS(IF(ISBLANK(O754),"",TODAY()-O754))</f>
        <v>#VALUE!</v>
      </c>
      <c r="Q754" s="269" t="s">
        <v>47</v>
      </c>
      <c r="R754" s="269" t="s">
        <v>47</v>
      </c>
      <c r="S754" s="267" t="s">
        <v>8094</v>
      </c>
      <c r="T754" s="267" t="s">
        <v>4505</v>
      </c>
      <c r="U754" s="269" t="s">
        <v>47</v>
      </c>
      <c r="V754" s="268" t="s">
        <v>47</v>
      </c>
      <c r="W754" s="268"/>
      <c r="X754" s="268"/>
      <c r="Y754" s="268" t="s">
        <v>47</v>
      </c>
      <c r="Z754" s="276" t="s">
        <v>4493</v>
      </c>
      <c r="AA754" s="277">
        <v>44484</v>
      </c>
      <c r="AB754" s="272">
        <f ca="1">ABS(IF(ISBLANK(AA754),"",TODAY()-AA754))</f>
        <v>823</v>
      </c>
      <c r="AC754" s="269" t="s">
        <v>52</v>
      </c>
      <c r="AD754" s="269" t="s">
        <v>79</v>
      </c>
      <c r="AE754" s="268" t="s">
        <v>47</v>
      </c>
      <c r="AF754" s="268" t="s">
        <v>47</v>
      </c>
    </row>
    <row r="755" spans="1:32" ht="16.149999999999999" hidden="1" customHeight="1" x14ac:dyDescent="0.25">
      <c r="A755" s="111" t="str">
        <f>UPPER('route plans'!A2067)</f>
        <v>BUILDERSMART PILANE</v>
      </c>
      <c r="B755" s="111" t="str">
        <f>UPPER('route plans'!B2067)</f>
        <v>PILANE</v>
      </c>
      <c r="C755" s="111" t="str">
        <f>UPPER('route plans'!C2067)</f>
        <v>PILANE</v>
      </c>
      <c r="D755" s="111" t="str">
        <f>UPPER('route plans'!D2067)</f>
        <v>BOTSWANA</v>
      </c>
      <c r="E755" s="111" t="str">
        <f>UPPER('route plans'!E2067)</f>
        <v>LOT NO 187 PILANE</v>
      </c>
      <c r="F755" s="111" t="str">
        <f>UPPER('route plans'!G2067)</f>
        <v>NO</v>
      </c>
      <c r="G755" s="111" t="str">
        <f>UPPER('route plans'!H2067)</f>
        <v>BUILD IT</v>
      </c>
      <c r="H755" s="111"/>
      <c r="I755" s="115"/>
      <c r="J755" s="116"/>
      <c r="K755" s="115"/>
      <c r="L755" s="111" t="s">
        <v>8906</v>
      </c>
      <c r="M755" s="111" t="str">
        <f>UPPER('route plans'!N2067)</f>
        <v>N/A</v>
      </c>
      <c r="N755" s="111" t="str">
        <f>UPPER('route plans'!O2067)</f>
        <v>N</v>
      </c>
      <c r="O755" s="111"/>
      <c r="P755" s="111"/>
      <c r="Q755" s="111"/>
      <c r="R755" s="111"/>
      <c r="S755" s="111" t="str">
        <f>UPPER('route plans'!T2067)</f>
        <v>ANIL KUMAR</v>
      </c>
      <c r="T755" s="111" t="str">
        <f>'route plans'!U2067</f>
        <v>268 3927558</v>
      </c>
      <c r="U755" s="111"/>
      <c r="V755" s="111"/>
      <c r="W755" s="111">
        <f>'route plans'!X2067</f>
        <v>0</v>
      </c>
      <c r="X755" s="111">
        <f>'route plans'!Y2067</f>
        <v>0</v>
      </c>
      <c r="Y755" s="111" t="str">
        <f>UPPER('route plans'!Z2067)</f>
        <v/>
      </c>
      <c r="Z755" s="111" t="str">
        <f>UPPER('route plans'!AA2067)</f>
        <v>ANILJ@BUILDERSMART.CO.BW</v>
      </c>
      <c r="AA755" s="118"/>
      <c r="AB755" s="116">
        <f ca="1">'route plans'!AC2067</f>
        <v>823</v>
      </c>
      <c r="AC755" s="111"/>
      <c r="AD755" s="111"/>
      <c r="AE755" s="111"/>
      <c r="AF755" s="111"/>
    </row>
    <row r="756" spans="1:32" ht="16.149999999999999" hidden="1" customHeight="1" x14ac:dyDescent="0.25">
      <c r="A756" s="111" t="str">
        <f>UPPER('route plans'!A1101)</f>
        <v xml:space="preserve">BUILDERSMART PILANE </v>
      </c>
      <c r="B756" s="111" t="str">
        <f>UPPER('route plans'!B1101)</f>
        <v>PILANE</v>
      </c>
      <c r="C756" s="111" t="str">
        <f>UPPER('route plans'!C1101)</f>
        <v>PILANE</v>
      </c>
      <c r="D756" s="111" t="str">
        <f>UPPER('route plans'!D1101)</f>
        <v>BOTSWANA</v>
      </c>
      <c r="E756" s="111" t="str">
        <f>UPPER('route plans'!E1101)</f>
        <v>LOT NO 187 PILANE</v>
      </c>
      <c r="F756" s="111" t="str">
        <f>UPPER('route plans'!G1101)</f>
        <v>NO</v>
      </c>
      <c r="G756" s="111" t="str">
        <f>UPPER('route plans'!H1101)</f>
        <v>EST</v>
      </c>
      <c r="H756" s="111"/>
      <c r="I756" s="115"/>
      <c r="J756" s="116"/>
      <c r="K756" s="115"/>
      <c r="L756" s="111" t="s">
        <v>8906</v>
      </c>
      <c r="M756" s="111" t="str">
        <f>UPPER('route plans'!N1101)</f>
        <v>N/A</v>
      </c>
      <c r="N756" s="111" t="str">
        <f>UPPER('route plans'!O1101)</f>
        <v>NO</v>
      </c>
      <c r="O756" s="111"/>
      <c r="P756" s="111"/>
      <c r="Q756" s="111"/>
      <c r="R756" s="111"/>
      <c r="S756" s="111" t="str">
        <f>UPPER('route plans'!T1101)</f>
        <v xml:space="preserve">ANIL KUMAR </v>
      </c>
      <c r="T756" s="111" t="str">
        <f>'route plans'!U1101</f>
        <v>268 3927558</v>
      </c>
      <c r="U756" s="111"/>
      <c r="V756" s="111"/>
      <c r="W756" s="111">
        <f>'route plans'!X1101</f>
        <v>0</v>
      </c>
      <c r="X756" s="111">
        <f>'route plans'!Y1101</f>
        <v>0</v>
      </c>
      <c r="Y756" s="111" t="str">
        <f>UPPER('route plans'!Z1101)</f>
        <v/>
      </c>
      <c r="Z756" s="111" t="str">
        <f>UPPER('route plans'!AA1101)</f>
        <v>ANILJ@BUILDERSMART.CO.BW</v>
      </c>
      <c r="AA756" s="111"/>
      <c r="AB756" s="116" t="e">
        <f ca="1">'route plans'!AC1101</f>
        <v>#VALUE!</v>
      </c>
      <c r="AC756" s="111"/>
      <c r="AD756" s="111"/>
      <c r="AE756" s="111"/>
      <c r="AF756" s="111"/>
    </row>
    <row r="757" spans="1:32" ht="16.149999999999999" hidden="1" customHeight="1" x14ac:dyDescent="0.25">
      <c r="A757" t="s">
        <v>10708</v>
      </c>
      <c r="B757" s="254" t="s">
        <v>11214</v>
      </c>
      <c r="C757" t="s">
        <v>11214</v>
      </c>
      <c r="D757" s="295" t="s">
        <v>11181</v>
      </c>
      <c r="E757" s="300" t="s">
        <v>11712</v>
      </c>
      <c r="G757" s="259" t="s">
        <v>162</v>
      </c>
      <c r="L757" s="224" t="s">
        <v>8906</v>
      </c>
      <c r="S757" s="302" t="s">
        <v>12555</v>
      </c>
      <c r="T757" s="327" t="s">
        <v>4505</v>
      </c>
      <c r="Z757" s="302" t="s">
        <v>13077</v>
      </c>
    </row>
    <row r="758" spans="1:32" ht="16.149999999999999" hidden="1" customHeight="1" x14ac:dyDescent="0.25">
      <c r="A758" s="267" t="s">
        <v>8105</v>
      </c>
      <c r="B758" s="267" t="s">
        <v>4552</v>
      </c>
      <c r="C758" s="267" t="s">
        <v>4552</v>
      </c>
      <c r="D758" s="267" t="s">
        <v>296</v>
      </c>
      <c r="E758" s="267" t="s">
        <v>4553</v>
      </c>
      <c r="F758" s="268" t="s">
        <v>41</v>
      </c>
      <c r="G758" s="268" t="s">
        <v>206</v>
      </c>
      <c r="H758" s="269" t="s">
        <v>75</v>
      </c>
      <c r="I758" s="270">
        <v>44346</v>
      </c>
      <c r="J758" s="272">
        <f ca="1">ABS(IF(ISBLANK(I758),"",TODAY()-I758))</f>
        <v>961</v>
      </c>
      <c r="K758" s="274">
        <f>I758+14</f>
        <v>44360</v>
      </c>
      <c r="L758" s="269" t="s">
        <v>44</v>
      </c>
      <c r="M758" s="269" t="s">
        <v>45</v>
      </c>
      <c r="N758" s="268" t="s">
        <v>46</v>
      </c>
      <c r="O758" s="268"/>
      <c r="P758" s="269" t="e">
        <f ca="1">ABS(IF(ISBLANK(O758),"",TODAY()-O758))</f>
        <v>#VALUE!</v>
      </c>
      <c r="Q758" s="269" t="s">
        <v>47</v>
      </c>
      <c r="R758" s="269" t="s">
        <v>47</v>
      </c>
      <c r="S758" s="267" t="s">
        <v>8094</v>
      </c>
      <c r="T758" s="267" t="s">
        <v>4492</v>
      </c>
      <c r="U758" s="269" t="s">
        <v>47</v>
      </c>
      <c r="V758" s="268" t="s">
        <v>47</v>
      </c>
      <c r="W758" s="268"/>
      <c r="X758" s="268"/>
      <c r="Y758" s="268" t="s">
        <v>47</v>
      </c>
      <c r="Z758" s="276" t="s">
        <v>4493</v>
      </c>
      <c r="AA758" s="277">
        <v>44484</v>
      </c>
      <c r="AB758" s="272">
        <f ca="1">ABS(IF(ISBLANK(AA758),"",TODAY()-AA758))</f>
        <v>823</v>
      </c>
      <c r="AC758" s="269" t="s">
        <v>52</v>
      </c>
      <c r="AD758" s="269" t="s">
        <v>79</v>
      </c>
      <c r="AE758" s="268" t="s">
        <v>47</v>
      </c>
      <c r="AF758" s="268" t="s">
        <v>47</v>
      </c>
    </row>
    <row r="759" spans="1:32" ht="16.149999999999999" hidden="1" customHeight="1" x14ac:dyDescent="0.25">
      <c r="A759" s="111" t="str">
        <f>UPPER('route plans'!A2068)</f>
        <v>BUILDERSMART PITSANE</v>
      </c>
      <c r="B759" s="111" t="str">
        <f>UPPER('route plans'!B2068)</f>
        <v>PITSANE</v>
      </c>
      <c r="C759" s="111" t="str">
        <f>UPPER('route plans'!C2068)</f>
        <v>PITSANE</v>
      </c>
      <c r="D759" s="111" t="str">
        <f>UPPER('route plans'!D2068)</f>
        <v>BOTSWANA</v>
      </c>
      <c r="E759" s="111" t="str">
        <f>UPPER('route plans'!E2068)</f>
        <v>PLOT 1760 PITSANE MAIN MALL</v>
      </c>
      <c r="F759" s="111" t="str">
        <f>UPPER('route plans'!G2068)</f>
        <v>NO</v>
      </c>
      <c r="G759" s="111" t="str">
        <f>UPPER('route plans'!H2068)</f>
        <v>BUILD IT</v>
      </c>
      <c r="H759" s="111"/>
      <c r="I759" s="115"/>
      <c r="J759" s="116"/>
      <c r="K759" s="115"/>
      <c r="L759" s="111" t="s">
        <v>8906</v>
      </c>
      <c r="M759" s="111" t="str">
        <f>UPPER('route plans'!N2068)</f>
        <v>N/A</v>
      </c>
      <c r="N759" s="111" t="str">
        <f>UPPER('route plans'!O2068)</f>
        <v>N</v>
      </c>
      <c r="O759" s="111"/>
      <c r="P759" s="111"/>
      <c r="Q759" s="111"/>
      <c r="R759" s="111"/>
      <c r="S759" s="111" t="str">
        <f>UPPER('route plans'!T2068)</f>
        <v>ANIL KUMAR</v>
      </c>
      <c r="T759" s="111" t="str">
        <f>'route plans'!U2068</f>
        <v>0267 3927558</v>
      </c>
      <c r="U759" s="111"/>
      <c r="V759" s="111"/>
      <c r="W759" s="111">
        <f>'route plans'!X2068</f>
        <v>0</v>
      </c>
      <c r="X759" s="111">
        <f>'route plans'!Y2068</f>
        <v>0</v>
      </c>
      <c r="Y759" s="111" t="str">
        <f>UPPER('route plans'!Z2068)</f>
        <v/>
      </c>
      <c r="Z759" s="111" t="str">
        <f>UPPER('route plans'!AA2068)</f>
        <v>ANILJ@BUILDERSMART.CO.BW</v>
      </c>
      <c r="AA759" s="118"/>
      <c r="AB759" s="116">
        <f ca="1">'route plans'!AC2068</f>
        <v>823</v>
      </c>
      <c r="AC759" s="111"/>
      <c r="AD759" s="111"/>
      <c r="AE759" s="111"/>
      <c r="AF759" s="111"/>
    </row>
    <row r="760" spans="1:32" ht="16.149999999999999" hidden="1" customHeight="1" x14ac:dyDescent="0.25">
      <c r="A760" s="111" t="str">
        <f>UPPER('route plans'!A1103)</f>
        <v xml:space="preserve">BUILDERSMART PITSANE </v>
      </c>
      <c r="B760" s="111" t="str">
        <f>UPPER('route plans'!B1103)</f>
        <v>PITSANE</v>
      </c>
      <c r="C760" s="111" t="str">
        <f>UPPER('route plans'!C1103)</f>
        <v>PITSANE</v>
      </c>
      <c r="D760" s="111" t="str">
        <f>UPPER('route plans'!D1103)</f>
        <v>BOTSWANA</v>
      </c>
      <c r="E760" s="111" t="str">
        <f>UPPER('route plans'!E1103)</f>
        <v>PLOT 1760 PITSANE MAIN MALL</v>
      </c>
      <c r="F760" s="111" t="str">
        <f>UPPER('route plans'!G1103)</f>
        <v>NO</v>
      </c>
      <c r="G760" s="111" t="str">
        <f>UPPER('route plans'!H1103)</f>
        <v>EST</v>
      </c>
      <c r="H760" s="111"/>
      <c r="I760" s="115"/>
      <c r="J760" s="116"/>
      <c r="K760" s="115"/>
      <c r="L760" s="111" t="s">
        <v>8906</v>
      </c>
      <c r="M760" s="111" t="str">
        <f>UPPER('route plans'!N1103)</f>
        <v>N/A</v>
      </c>
      <c r="N760" s="111" t="str">
        <f>UPPER('route plans'!O1103)</f>
        <v>NO</v>
      </c>
      <c r="O760" s="111"/>
      <c r="P760" s="111"/>
      <c r="Q760" s="111"/>
      <c r="R760" s="111"/>
      <c r="S760" s="111" t="str">
        <f>UPPER('route plans'!T1103)</f>
        <v xml:space="preserve">ANIL KUMAR </v>
      </c>
      <c r="T760" s="111" t="str">
        <f>'route plans'!U1103</f>
        <v>0267 3927558</v>
      </c>
      <c r="U760" s="111"/>
      <c r="V760" s="111"/>
      <c r="W760" s="111">
        <f>'route plans'!X1103</f>
        <v>0</v>
      </c>
      <c r="X760" s="111">
        <f>'route plans'!Y1103</f>
        <v>0</v>
      </c>
      <c r="Y760" s="111" t="str">
        <f>UPPER('route plans'!Z1103)</f>
        <v/>
      </c>
      <c r="Z760" s="111" t="str">
        <f>UPPER('route plans'!AA1103)</f>
        <v>ANILJ@BUILDERSMART.CO.BW</v>
      </c>
      <c r="AA760" s="111"/>
      <c r="AB760" s="116" t="e">
        <f ca="1">'route plans'!AC1103</f>
        <v>#VALUE!</v>
      </c>
      <c r="AC760" s="111"/>
      <c r="AD760" s="111"/>
      <c r="AE760" s="111"/>
      <c r="AF760" s="111"/>
    </row>
    <row r="761" spans="1:32" ht="16.149999999999999" hidden="1" customHeight="1" x14ac:dyDescent="0.25">
      <c r="A761" t="s">
        <v>10709</v>
      </c>
      <c r="B761" s="254" t="s">
        <v>11215</v>
      </c>
      <c r="C761" t="s">
        <v>11215</v>
      </c>
      <c r="D761" s="295" t="s">
        <v>11181</v>
      </c>
      <c r="E761" s="300" t="s">
        <v>11713</v>
      </c>
      <c r="G761" s="259" t="s">
        <v>162</v>
      </c>
      <c r="L761" s="224" t="s">
        <v>8906</v>
      </c>
      <c r="S761" s="302" t="s">
        <v>12555</v>
      </c>
      <c r="T761" s="327" t="s">
        <v>4492</v>
      </c>
      <c r="Z761" s="302" t="s">
        <v>13077</v>
      </c>
    </row>
    <row r="762" spans="1:32" ht="16.149999999999999" hidden="1" customHeight="1" x14ac:dyDescent="0.25">
      <c r="A762" s="267" t="s">
        <v>8106</v>
      </c>
      <c r="B762" s="267" t="s">
        <v>4577</v>
      </c>
      <c r="C762" s="267" t="s">
        <v>4577</v>
      </c>
      <c r="D762" s="267" t="s">
        <v>296</v>
      </c>
      <c r="E762" s="267" t="s">
        <v>4578</v>
      </c>
      <c r="F762" s="268" t="s">
        <v>41</v>
      </c>
      <c r="G762" s="268" t="s">
        <v>206</v>
      </c>
      <c r="H762" s="269" t="s">
        <v>75</v>
      </c>
      <c r="I762" s="270">
        <v>44346</v>
      </c>
      <c r="J762" s="272">
        <f ca="1">ABS(IF(ISBLANK(I762),"",TODAY()-I762))</f>
        <v>961</v>
      </c>
      <c r="K762" s="274">
        <f>I762+14</f>
        <v>44360</v>
      </c>
      <c r="L762" s="269" t="s">
        <v>44</v>
      </c>
      <c r="M762" s="269" t="s">
        <v>45</v>
      </c>
      <c r="N762" s="268" t="s">
        <v>46</v>
      </c>
      <c r="O762" s="268"/>
      <c r="P762" s="269" t="e">
        <f ca="1">ABS(IF(ISBLANK(O762),"",TODAY()-O762))</f>
        <v>#VALUE!</v>
      </c>
      <c r="Q762" s="269" t="s">
        <v>47</v>
      </c>
      <c r="R762" s="269" t="s">
        <v>47</v>
      </c>
      <c r="S762" s="267" t="s">
        <v>8094</v>
      </c>
      <c r="T762" s="267" t="s">
        <v>4492</v>
      </c>
      <c r="U762" s="269" t="s">
        <v>47</v>
      </c>
      <c r="V762" s="268" t="s">
        <v>47</v>
      </c>
      <c r="W762" s="268"/>
      <c r="X762" s="268"/>
      <c r="Y762" s="268" t="s">
        <v>47</v>
      </c>
      <c r="Z762" s="276" t="s">
        <v>4493</v>
      </c>
      <c r="AA762" s="277">
        <v>44484</v>
      </c>
      <c r="AB762" s="272">
        <f ca="1">ABS(IF(ISBLANK(AA762),"",TODAY()-AA762))</f>
        <v>823</v>
      </c>
      <c r="AC762" s="269" t="s">
        <v>52</v>
      </c>
      <c r="AD762" s="269" t="s">
        <v>79</v>
      </c>
      <c r="AE762" s="268" t="s">
        <v>47</v>
      </c>
      <c r="AF762" s="268" t="s">
        <v>47</v>
      </c>
    </row>
    <row r="763" spans="1:32" ht="16.149999999999999" hidden="1" customHeight="1" x14ac:dyDescent="0.25">
      <c r="A763" s="111" t="str">
        <f>UPPER('route plans'!A2069)</f>
        <v>BUILDERSMART PLALAPYE</v>
      </c>
      <c r="B763" s="111" t="str">
        <f>UPPER('route plans'!B2069)</f>
        <v>PLALAPYE</v>
      </c>
      <c r="C763" s="111" t="str">
        <f>UPPER('route plans'!C2069)</f>
        <v>PLALAPYE</v>
      </c>
      <c r="D763" s="111" t="str">
        <f>UPPER('route plans'!D2069)</f>
        <v>BOTSWANA</v>
      </c>
      <c r="E763" s="111" t="str">
        <f>UPPER('route plans'!E2069)</f>
        <v>PLOT 141 NEW INDUSTRIAL SITE PLALAPYE</v>
      </c>
      <c r="F763" s="111" t="str">
        <f>UPPER('route plans'!G2069)</f>
        <v>NO</v>
      </c>
      <c r="G763" s="111" t="str">
        <f>UPPER('route plans'!H2069)</f>
        <v>BUILD IT</v>
      </c>
      <c r="H763" s="111"/>
      <c r="I763" s="115"/>
      <c r="J763" s="116"/>
      <c r="K763" s="115"/>
      <c r="L763" s="111" t="s">
        <v>8906</v>
      </c>
      <c r="M763" s="111" t="str">
        <f>UPPER('route plans'!N2069)</f>
        <v>N/A</v>
      </c>
      <c r="N763" s="111" t="str">
        <f>UPPER('route plans'!O2069)</f>
        <v>N</v>
      </c>
      <c r="O763" s="111"/>
      <c r="P763" s="111"/>
      <c r="Q763" s="111"/>
      <c r="R763" s="111"/>
      <c r="S763" s="111" t="str">
        <f>UPPER('route plans'!T2069)</f>
        <v>ANIL KUMAR</v>
      </c>
      <c r="T763" s="111" t="str">
        <f>'route plans'!U2069</f>
        <v>0267 3927558</v>
      </c>
      <c r="U763" s="111"/>
      <c r="V763" s="111"/>
      <c r="W763" s="111">
        <f>'route plans'!X2069</f>
        <v>0</v>
      </c>
      <c r="X763" s="111">
        <f>'route plans'!Y2069</f>
        <v>0</v>
      </c>
      <c r="Y763" s="111" t="str">
        <f>UPPER('route plans'!Z2069)</f>
        <v/>
      </c>
      <c r="Z763" s="111" t="str">
        <f>UPPER('route plans'!AA2069)</f>
        <v>ANILJ@BUILDERSMART.CO.BW</v>
      </c>
      <c r="AA763" s="118"/>
      <c r="AB763" s="116">
        <f ca="1">'route plans'!AC2069</f>
        <v>823</v>
      </c>
      <c r="AC763" s="111"/>
      <c r="AD763" s="111"/>
      <c r="AE763" s="111"/>
      <c r="AF763" s="111"/>
    </row>
    <row r="764" spans="1:32" ht="16.149999999999999" hidden="1" customHeight="1" x14ac:dyDescent="0.25">
      <c r="A764" s="111" t="str">
        <f>UPPER('route plans'!A1108)</f>
        <v xml:space="preserve">BUILDERSMART PLALAPYE </v>
      </c>
      <c r="B764" s="111" t="str">
        <f>UPPER('route plans'!B1108)</f>
        <v>PLALAPYE</v>
      </c>
      <c r="C764" s="111" t="str">
        <f>UPPER('route plans'!C1108)</f>
        <v>PLALAPYE</v>
      </c>
      <c r="D764" s="111" t="str">
        <f>UPPER('route plans'!D1108)</f>
        <v>BOTSWANA</v>
      </c>
      <c r="E764" s="111" t="str">
        <f>UPPER('route plans'!E1108)</f>
        <v>PLOT 141 NEW INDUSTRIAL SITE PLALAPYE</v>
      </c>
      <c r="F764" s="111" t="str">
        <f>UPPER('route plans'!G1108)</f>
        <v>NO</v>
      </c>
      <c r="G764" s="111" t="str">
        <f>UPPER('route plans'!H1108)</f>
        <v>EST</v>
      </c>
      <c r="H764" s="111"/>
      <c r="I764" s="115"/>
      <c r="J764" s="116"/>
      <c r="K764" s="115"/>
      <c r="L764" s="111" t="s">
        <v>8906</v>
      </c>
      <c r="M764" s="111" t="str">
        <f>UPPER('route plans'!N1108)</f>
        <v>N/A</v>
      </c>
      <c r="N764" s="111" t="str">
        <f>UPPER('route plans'!O1108)</f>
        <v>NO</v>
      </c>
      <c r="O764" s="111"/>
      <c r="P764" s="111"/>
      <c r="Q764" s="111"/>
      <c r="R764" s="111"/>
      <c r="S764" s="111" t="str">
        <f>UPPER('route plans'!T1108)</f>
        <v xml:space="preserve">ANIL KUMAR </v>
      </c>
      <c r="T764" s="111" t="str">
        <f>'route plans'!U1108</f>
        <v>0267 3927558</v>
      </c>
      <c r="U764" s="111"/>
      <c r="V764" s="111"/>
      <c r="W764" s="111">
        <f>'route plans'!X1108</f>
        <v>0</v>
      </c>
      <c r="X764" s="111">
        <f>'route plans'!Y1108</f>
        <v>0</v>
      </c>
      <c r="Y764" s="111" t="str">
        <f>UPPER('route plans'!Z1108)</f>
        <v/>
      </c>
      <c r="Z764" s="111" t="str">
        <f>UPPER('route plans'!AA1108)</f>
        <v>ANILJ@BUILDERSMART.CO.BW</v>
      </c>
      <c r="AA764" s="111"/>
      <c r="AB764" s="116" t="e">
        <f ca="1">'route plans'!AC1108</f>
        <v>#VALUE!</v>
      </c>
      <c r="AC764" s="111"/>
      <c r="AD764" s="111"/>
      <c r="AE764" s="111"/>
      <c r="AF764" s="111"/>
    </row>
    <row r="765" spans="1:32" ht="16.149999999999999" hidden="1" customHeight="1" x14ac:dyDescent="0.25">
      <c r="A765" t="s">
        <v>10710</v>
      </c>
      <c r="B765" s="254" t="s">
        <v>11216</v>
      </c>
      <c r="C765" t="s">
        <v>11216</v>
      </c>
      <c r="D765" s="295" t="s">
        <v>11181</v>
      </c>
      <c r="E765" s="300" t="s">
        <v>11714</v>
      </c>
      <c r="G765" s="259" t="s">
        <v>162</v>
      </c>
      <c r="L765" s="224" t="s">
        <v>8906</v>
      </c>
      <c r="S765" s="302" t="s">
        <v>12555</v>
      </c>
      <c r="T765" s="327" t="s">
        <v>4492</v>
      </c>
      <c r="Z765" s="302" t="s">
        <v>13077</v>
      </c>
    </row>
    <row r="766" spans="1:32" ht="16.149999999999999" hidden="1" customHeight="1" x14ac:dyDescent="0.25">
      <c r="A766" s="111" t="str">
        <f>UPPER('route plans'!A2070)</f>
        <v>BUILDERSMART RAMOTSWA</v>
      </c>
      <c r="B766" s="111" t="str">
        <f>UPPER('route plans'!B2070)</f>
        <v>RAMOTSWA</v>
      </c>
      <c r="C766" s="111" t="str">
        <f>UPPER('route plans'!C2070)</f>
        <v>RAMOTSWA</v>
      </c>
      <c r="D766" s="111" t="str">
        <f>UPPER('route plans'!D2070)</f>
        <v>BOTSWANA</v>
      </c>
      <c r="E766" s="111" t="str">
        <f>UPPER('route plans'!E2070)</f>
        <v>PLOT 868 TUANG RAMOTSWA</v>
      </c>
      <c r="F766" s="111" t="str">
        <f>UPPER('route plans'!G2070)</f>
        <v>NO</v>
      </c>
      <c r="G766" s="111" t="str">
        <f>UPPER('route plans'!H2070)</f>
        <v>BUILD IT</v>
      </c>
      <c r="H766" s="111"/>
      <c r="I766" s="115"/>
      <c r="J766" s="116"/>
      <c r="K766" s="115"/>
      <c r="L766" s="111" t="s">
        <v>8906</v>
      </c>
      <c r="M766" s="111" t="str">
        <f>UPPER('route plans'!N2070)</f>
        <v>N/A</v>
      </c>
      <c r="N766" s="111" t="str">
        <f>UPPER('route plans'!O2070)</f>
        <v>N</v>
      </c>
      <c r="O766" s="111"/>
      <c r="P766" s="111"/>
      <c r="Q766" s="111"/>
      <c r="R766" s="111"/>
      <c r="S766" s="111" t="str">
        <f>UPPER('route plans'!T2070)</f>
        <v>ANIL KUMAR</v>
      </c>
      <c r="T766" s="111" t="str">
        <f>'route plans'!U2070</f>
        <v>0267 3927558</v>
      </c>
      <c r="U766" s="111"/>
      <c r="V766" s="111"/>
      <c r="W766" s="111">
        <f>'route plans'!X2070</f>
        <v>0</v>
      </c>
      <c r="X766" s="111">
        <f>'route plans'!Y2070</f>
        <v>0</v>
      </c>
      <c r="Y766" s="111" t="str">
        <f>UPPER('route plans'!Z2070)</f>
        <v/>
      </c>
      <c r="Z766" s="111" t="str">
        <f>UPPER('route plans'!AA2070)</f>
        <v>ANILJ@BUILDERSMART.CO.BW</v>
      </c>
      <c r="AA766" s="118"/>
      <c r="AB766" s="116">
        <f ca="1">'route plans'!AC2070</f>
        <v>823</v>
      </c>
      <c r="AC766" s="111"/>
      <c r="AD766" s="111"/>
      <c r="AE766" s="111"/>
      <c r="AF766" s="111"/>
    </row>
    <row r="767" spans="1:32" ht="16.149999999999999" hidden="1" customHeight="1" x14ac:dyDescent="0.25">
      <c r="A767" s="111" t="str">
        <f>UPPER('route plans'!A1109)</f>
        <v xml:space="preserve">BUILDERSMART RAMOTSWA </v>
      </c>
      <c r="B767" s="111" t="str">
        <f>UPPER('route plans'!B1109)</f>
        <v>RAMOTSWA</v>
      </c>
      <c r="C767" s="111" t="str">
        <f>UPPER('route plans'!C1109)</f>
        <v>RAMOTSWA</v>
      </c>
      <c r="D767" s="111" t="str">
        <f>UPPER('route plans'!D1109)</f>
        <v>BOTSWANA</v>
      </c>
      <c r="E767" s="111" t="str">
        <f>UPPER('route plans'!E1109)</f>
        <v>PLOT 868 TUANG RAMOTSWA</v>
      </c>
      <c r="F767" s="111" t="str">
        <f>UPPER('route plans'!G1109)</f>
        <v>NO</v>
      </c>
      <c r="G767" s="111" t="str">
        <f>UPPER('route plans'!H1109)</f>
        <v>EST</v>
      </c>
      <c r="H767" s="111"/>
      <c r="I767" s="115"/>
      <c r="J767" s="116"/>
      <c r="K767" s="115"/>
      <c r="L767" s="111" t="s">
        <v>8906</v>
      </c>
      <c r="M767" s="111" t="str">
        <f>UPPER('route plans'!N1109)</f>
        <v>N/A</v>
      </c>
      <c r="N767" s="111" t="str">
        <f>UPPER('route plans'!O1109)</f>
        <v>NO</v>
      </c>
      <c r="O767" s="111"/>
      <c r="P767" s="111"/>
      <c r="Q767" s="111"/>
      <c r="R767" s="111"/>
      <c r="S767" s="111" t="str">
        <f>UPPER('route plans'!T1109)</f>
        <v xml:space="preserve">ANIL KUMAR </v>
      </c>
      <c r="T767" s="111" t="str">
        <f>'route plans'!U1109</f>
        <v>0267 3927558</v>
      </c>
      <c r="U767" s="111"/>
      <c r="V767" s="111"/>
      <c r="W767" s="111">
        <f>'route plans'!X1109</f>
        <v>0</v>
      </c>
      <c r="X767" s="111">
        <f>'route plans'!Y1109</f>
        <v>0</v>
      </c>
      <c r="Y767" s="111" t="str">
        <f>UPPER('route plans'!Z1109)</f>
        <v/>
      </c>
      <c r="Z767" s="111" t="str">
        <f>UPPER('route plans'!AA1109)</f>
        <v/>
      </c>
      <c r="AA767" s="111"/>
      <c r="AB767" s="116" t="e">
        <f ca="1">'route plans'!AC1109</f>
        <v>#VALUE!</v>
      </c>
      <c r="AC767" s="111"/>
      <c r="AD767" s="111"/>
      <c r="AE767" s="111"/>
      <c r="AF767" s="111"/>
    </row>
    <row r="768" spans="1:32" ht="16.149999999999999" hidden="1" customHeight="1" x14ac:dyDescent="0.25">
      <c r="A768" t="s">
        <v>10711</v>
      </c>
      <c r="B768" s="254" t="s">
        <v>11217</v>
      </c>
      <c r="C768" t="s">
        <v>11217</v>
      </c>
      <c r="D768" s="295" t="s">
        <v>11181</v>
      </c>
      <c r="E768" s="300" t="s">
        <v>11715</v>
      </c>
      <c r="G768" s="259" t="s">
        <v>162</v>
      </c>
      <c r="L768" s="224" t="s">
        <v>8906</v>
      </c>
      <c r="S768" s="302" t="s">
        <v>12555</v>
      </c>
      <c r="T768" s="327" t="s">
        <v>4492</v>
      </c>
      <c r="Z768" s="302" t="s">
        <v>13077</v>
      </c>
    </row>
    <row r="769" spans="1:32" ht="16.149999999999999" hidden="1" customHeight="1" x14ac:dyDescent="0.25">
      <c r="A769" s="267" t="s">
        <v>8108</v>
      </c>
      <c r="B769" s="267" t="s">
        <v>2101</v>
      </c>
      <c r="C769" s="267" t="s">
        <v>2101</v>
      </c>
      <c r="D769" s="267" t="s">
        <v>296</v>
      </c>
      <c r="E769" s="267" t="s">
        <v>4583</v>
      </c>
      <c r="F769" s="268" t="s">
        <v>41</v>
      </c>
      <c r="G769" s="268" t="s">
        <v>206</v>
      </c>
      <c r="H769" s="269" t="s">
        <v>75</v>
      </c>
      <c r="I769" s="270">
        <v>44346</v>
      </c>
      <c r="J769" s="272">
        <f ca="1">ABS(IF(ISBLANK(I769),"",TODAY()-I769))</f>
        <v>961</v>
      </c>
      <c r="K769" s="274">
        <f>I769+14</f>
        <v>44360</v>
      </c>
      <c r="L769" s="269" t="s">
        <v>44</v>
      </c>
      <c r="M769" s="269" t="s">
        <v>45</v>
      </c>
      <c r="N769" s="268" t="s">
        <v>46</v>
      </c>
      <c r="O769" s="268"/>
      <c r="P769" s="269" t="e">
        <f ca="1">ABS(IF(ISBLANK(O769),"",TODAY()-O769))</f>
        <v>#VALUE!</v>
      </c>
      <c r="Q769" s="269" t="s">
        <v>47</v>
      </c>
      <c r="R769" s="269" t="s">
        <v>47</v>
      </c>
      <c r="S769" s="267" t="s">
        <v>8094</v>
      </c>
      <c r="T769" s="267" t="s">
        <v>4492</v>
      </c>
      <c r="U769" s="269" t="s">
        <v>47</v>
      </c>
      <c r="V769" s="268" t="s">
        <v>47</v>
      </c>
      <c r="W769" s="268"/>
      <c r="X769" s="268"/>
      <c r="Y769" s="268" t="s">
        <v>47</v>
      </c>
      <c r="Z769" s="276" t="s">
        <v>4493</v>
      </c>
      <c r="AA769" s="277">
        <v>44484</v>
      </c>
      <c r="AB769" s="272">
        <f ca="1">ABS(IF(ISBLANK(AA769),"",TODAY()-AA769))</f>
        <v>823</v>
      </c>
      <c r="AC769" s="269" t="s">
        <v>52</v>
      </c>
      <c r="AD769" s="269" t="s">
        <v>79</v>
      </c>
      <c r="AE769" s="268" t="s">
        <v>47</v>
      </c>
      <c r="AF769" s="268" t="s">
        <v>47</v>
      </c>
    </row>
    <row r="770" spans="1:32" ht="16.149999999999999" hidden="1" customHeight="1" x14ac:dyDescent="0.25">
      <c r="A770" s="111" t="str">
        <f>UPPER('route plans'!A2071)</f>
        <v>BUILDERSMART SEROWE</v>
      </c>
      <c r="B770" s="111" t="str">
        <f>UPPER('route plans'!B2071)</f>
        <v>GABORONE</v>
      </c>
      <c r="C770" s="111" t="str">
        <f>UPPER('route plans'!C2071)</f>
        <v>GABORONE</v>
      </c>
      <c r="D770" s="111" t="str">
        <f>UPPER('route plans'!D2071)</f>
        <v>BOTSWANA</v>
      </c>
      <c r="E770" s="111" t="str">
        <f>UPPER('route plans'!E2071)</f>
        <v>PLOT 2085 MERI WARD SEROWE</v>
      </c>
      <c r="F770" s="111" t="str">
        <f>UPPER('route plans'!G2071)</f>
        <v>NO</v>
      </c>
      <c r="G770" s="111" t="str">
        <f>UPPER('route plans'!H2071)</f>
        <v>BUILD IT</v>
      </c>
      <c r="H770" s="111"/>
      <c r="I770" s="115"/>
      <c r="J770" s="116"/>
      <c r="K770" s="115"/>
      <c r="L770" s="111" t="s">
        <v>8906</v>
      </c>
      <c r="M770" s="111" t="str">
        <f>UPPER('route plans'!N2071)</f>
        <v>N/A</v>
      </c>
      <c r="N770" s="111" t="str">
        <f>UPPER('route plans'!O2071)</f>
        <v>N</v>
      </c>
      <c r="O770" s="111"/>
      <c r="P770" s="111"/>
      <c r="Q770" s="111"/>
      <c r="R770" s="111"/>
      <c r="S770" s="111" t="str">
        <f>UPPER('route plans'!T2071)</f>
        <v>ANIL KUMAR</v>
      </c>
      <c r="T770" s="111" t="str">
        <f>'route plans'!U2071</f>
        <v>0267 3927558</v>
      </c>
      <c r="U770" s="111"/>
      <c r="V770" s="111"/>
      <c r="W770" s="111">
        <f>'route plans'!X2071</f>
        <v>0</v>
      </c>
      <c r="X770" s="111">
        <f>'route plans'!Y2071</f>
        <v>0</v>
      </c>
      <c r="Y770" s="111" t="str">
        <f>UPPER('route plans'!Z2071)</f>
        <v/>
      </c>
      <c r="Z770" s="111" t="str">
        <f>UPPER('route plans'!AA2071)</f>
        <v>ANILJ@BUILDERSMART.CO.BW</v>
      </c>
      <c r="AA770" s="118"/>
      <c r="AB770" s="116">
        <f ca="1">'route plans'!AC2071</f>
        <v>823</v>
      </c>
      <c r="AC770" s="111"/>
      <c r="AD770" s="111"/>
      <c r="AE770" s="111"/>
      <c r="AF770" s="111"/>
    </row>
    <row r="771" spans="1:32" ht="16.149999999999999" hidden="1" customHeight="1" x14ac:dyDescent="0.25">
      <c r="A771" s="111" t="str">
        <f>UPPER('route plans'!A1110)</f>
        <v xml:space="preserve">BUILDERSMART SEROWE </v>
      </c>
      <c r="B771" s="111" t="str">
        <f>UPPER('route plans'!B1110)</f>
        <v>GABORONE</v>
      </c>
      <c r="C771" s="111" t="str">
        <f>UPPER('route plans'!C1110)</f>
        <v>GABORONE</v>
      </c>
      <c r="D771" s="111" t="str">
        <f>UPPER('route plans'!D1110)</f>
        <v>BOTSWANA</v>
      </c>
      <c r="E771" s="111" t="str">
        <f>UPPER('route plans'!E1110)</f>
        <v>PLOT 2085 MERI WARD SEROWE</v>
      </c>
      <c r="F771" s="111" t="str">
        <f>UPPER('route plans'!G1110)</f>
        <v>NO</v>
      </c>
      <c r="G771" s="111" t="str">
        <f>UPPER('route plans'!H1110)</f>
        <v>EST</v>
      </c>
      <c r="H771" s="111"/>
      <c r="I771" s="115"/>
      <c r="J771" s="116"/>
      <c r="K771" s="115"/>
      <c r="L771" s="111" t="s">
        <v>8906</v>
      </c>
      <c r="M771" s="111" t="str">
        <f>UPPER('route plans'!N1110)</f>
        <v>N/A</v>
      </c>
      <c r="N771" s="111" t="str">
        <f>UPPER('route plans'!O1110)</f>
        <v>NO</v>
      </c>
      <c r="O771" s="111"/>
      <c r="P771" s="111"/>
      <c r="Q771" s="111"/>
      <c r="R771" s="111"/>
      <c r="S771" s="111" t="str">
        <f>UPPER('route plans'!T1110)</f>
        <v xml:space="preserve">ANIL KUMAR </v>
      </c>
      <c r="T771" s="111" t="str">
        <f>'route plans'!U1110</f>
        <v>0267 3927558</v>
      </c>
      <c r="U771" s="111"/>
      <c r="V771" s="111"/>
      <c r="W771" s="111">
        <f>'route plans'!X1110</f>
        <v>0</v>
      </c>
      <c r="X771" s="111">
        <f>'route plans'!Y1110</f>
        <v>0</v>
      </c>
      <c r="Y771" s="111" t="str">
        <f>UPPER('route plans'!Z1110)</f>
        <v/>
      </c>
      <c r="Z771" s="111" t="str">
        <f>UPPER('route plans'!AA1110)</f>
        <v/>
      </c>
      <c r="AA771" s="111"/>
      <c r="AB771" s="116" t="e">
        <f ca="1">'route plans'!AC1110</f>
        <v>#VALUE!</v>
      </c>
      <c r="AC771" s="111"/>
      <c r="AD771" s="111"/>
      <c r="AE771" s="111"/>
      <c r="AF771" s="111"/>
    </row>
    <row r="772" spans="1:32" ht="16.149999999999999" hidden="1" customHeight="1" x14ac:dyDescent="0.25">
      <c r="A772" t="s">
        <v>10712</v>
      </c>
      <c r="B772" s="254" t="s">
        <v>11081</v>
      </c>
      <c r="C772" t="s">
        <v>11081</v>
      </c>
      <c r="D772" s="295" t="s">
        <v>11181</v>
      </c>
      <c r="E772" s="300" t="s">
        <v>11716</v>
      </c>
      <c r="G772" s="259" t="s">
        <v>162</v>
      </c>
      <c r="L772" s="224" t="s">
        <v>8906</v>
      </c>
      <c r="S772" s="302" t="s">
        <v>12555</v>
      </c>
      <c r="T772" s="327" t="s">
        <v>4492</v>
      </c>
      <c r="Z772" s="302" t="s">
        <v>13077</v>
      </c>
    </row>
    <row r="773" spans="1:32" ht="16.149999999999999" hidden="1" customHeight="1" x14ac:dyDescent="0.25">
      <c r="A773" s="111" t="str">
        <f>UPPER('route plans'!A2072)</f>
        <v>BUILDERSMART THAMAGA</v>
      </c>
      <c r="B773" s="111" t="str">
        <f>UPPER('route plans'!B2072)</f>
        <v>GABORONE</v>
      </c>
      <c r="C773" s="111" t="str">
        <f>UPPER('route plans'!C2072)</f>
        <v>GABORONE</v>
      </c>
      <c r="D773" s="111" t="str">
        <f>UPPER('route plans'!D2072)</f>
        <v>BOTSWANA</v>
      </c>
      <c r="E773" s="111" t="str">
        <f>UPPER('route plans'!E2072)</f>
        <v>PLOT 1742 MARANH WARD THAMAGA BOTSWANA</v>
      </c>
      <c r="F773" s="111" t="str">
        <f>UPPER('route plans'!G2072)</f>
        <v>NO</v>
      </c>
      <c r="G773" s="111" t="str">
        <f>UPPER('route plans'!H2072)</f>
        <v>BUILD IT</v>
      </c>
      <c r="H773" s="111"/>
      <c r="I773" s="115"/>
      <c r="J773" s="116"/>
      <c r="K773" s="115"/>
      <c r="L773" s="111" t="s">
        <v>8906</v>
      </c>
      <c r="M773" s="111" t="str">
        <f>UPPER('route plans'!N2072)</f>
        <v>N/A</v>
      </c>
      <c r="N773" s="111" t="str">
        <f>UPPER('route plans'!O2072)</f>
        <v>N</v>
      </c>
      <c r="O773" s="111"/>
      <c r="P773" s="111"/>
      <c r="Q773" s="111"/>
      <c r="R773" s="111"/>
      <c r="S773" s="111" t="str">
        <f>UPPER('route plans'!T2072)</f>
        <v>ANIL KUMAR</v>
      </c>
      <c r="T773" s="111" t="str">
        <f>'route plans'!U2072</f>
        <v>0267 3927558</v>
      </c>
      <c r="U773" s="111"/>
      <c r="V773" s="111"/>
      <c r="W773" s="111">
        <f>'route plans'!X2072</f>
        <v>0</v>
      </c>
      <c r="X773" s="111">
        <f>'route plans'!Y2072</f>
        <v>0</v>
      </c>
      <c r="Y773" s="111" t="str">
        <f>UPPER('route plans'!Z2072)</f>
        <v/>
      </c>
      <c r="Z773" s="111" t="str">
        <f>UPPER('route plans'!AA2072)</f>
        <v>ANILJ@BUILDERSMART.CO.BW</v>
      </c>
      <c r="AA773" s="118"/>
      <c r="AB773" s="116">
        <f ca="1">'route plans'!AC2072</f>
        <v>823</v>
      </c>
      <c r="AC773" s="111"/>
      <c r="AD773" s="111"/>
      <c r="AE773" s="111"/>
      <c r="AF773" s="111"/>
    </row>
    <row r="774" spans="1:32" ht="16.149999999999999" hidden="1" customHeight="1" x14ac:dyDescent="0.25">
      <c r="A774" s="111" t="str">
        <f>UPPER('route plans'!A1111)</f>
        <v xml:space="preserve">BUILDERSMART THAMAGA </v>
      </c>
      <c r="B774" s="111" t="str">
        <f>UPPER('route plans'!B1111)</f>
        <v>GABORONE</v>
      </c>
      <c r="C774" s="111" t="str">
        <f>UPPER('route plans'!C1111)</f>
        <v>GABORONE</v>
      </c>
      <c r="D774" s="111" t="str">
        <f>UPPER('route plans'!D1111)</f>
        <v>BOTSWANA</v>
      </c>
      <c r="E774" s="111" t="str">
        <f>UPPER('route plans'!E1111)</f>
        <v>PLOT 1742 MARANH WARD THAMAGA BOTSWANA</v>
      </c>
      <c r="F774" s="111" t="str">
        <f>UPPER('route plans'!G1111)</f>
        <v>NO</v>
      </c>
      <c r="G774" s="111" t="str">
        <f>UPPER('route plans'!H1111)</f>
        <v>EST</v>
      </c>
      <c r="H774" s="111"/>
      <c r="I774" s="115"/>
      <c r="J774" s="116"/>
      <c r="K774" s="115"/>
      <c r="L774" s="111" t="s">
        <v>8906</v>
      </c>
      <c r="M774" s="111" t="str">
        <f>UPPER('route plans'!N1111)</f>
        <v>N/A</v>
      </c>
      <c r="N774" s="111" t="str">
        <f>UPPER('route plans'!O1111)</f>
        <v>NO</v>
      </c>
      <c r="O774" s="111"/>
      <c r="P774" s="111"/>
      <c r="Q774" s="111"/>
      <c r="R774" s="111"/>
      <c r="S774" s="111" t="str">
        <f>UPPER('route plans'!T1111)</f>
        <v xml:space="preserve">ANIL KUMAR </v>
      </c>
      <c r="T774" s="111" t="str">
        <f>'route plans'!U1111</f>
        <v>0267 3927558</v>
      </c>
      <c r="U774" s="111"/>
      <c r="V774" s="111"/>
      <c r="W774" s="111">
        <f>'route plans'!X1111</f>
        <v>0</v>
      </c>
      <c r="X774" s="111">
        <f>'route plans'!Y1111</f>
        <v>0</v>
      </c>
      <c r="Y774" s="111" t="str">
        <f>UPPER('route plans'!Z1111)</f>
        <v/>
      </c>
      <c r="Z774" s="111" t="str">
        <f>UPPER('route plans'!AA1111)</f>
        <v/>
      </c>
      <c r="AA774" s="111"/>
      <c r="AB774" s="116" t="e">
        <f ca="1">'route plans'!AC1111</f>
        <v>#VALUE!</v>
      </c>
      <c r="AC774" s="111"/>
      <c r="AD774" s="111"/>
      <c r="AE774" s="111"/>
      <c r="AF774" s="111"/>
    </row>
    <row r="775" spans="1:32" ht="16.149999999999999" hidden="1" customHeight="1" x14ac:dyDescent="0.25">
      <c r="A775" t="s">
        <v>10713</v>
      </c>
      <c r="B775" s="254" t="s">
        <v>11081</v>
      </c>
      <c r="C775" t="s">
        <v>11081</v>
      </c>
      <c r="D775" s="295" t="s">
        <v>11181</v>
      </c>
      <c r="E775" s="300" t="s">
        <v>11717</v>
      </c>
      <c r="G775" s="259" t="s">
        <v>162</v>
      </c>
      <c r="L775" s="224" t="s">
        <v>8906</v>
      </c>
      <c r="S775" s="302" t="s">
        <v>12555</v>
      </c>
      <c r="T775" s="327" t="s">
        <v>4492</v>
      </c>
      <c r="Z775" s="302" t="s">
        <v>13077</v>
      </c>
    </row>
    <row r="776" spans="1:32" ht="16.149999999999999" hidden="1" customHeight="1" x14ac:dyDescent="0.25">
      <c r="A776" s="267" t="s">
        <v>8110</v>
      </c>
      <c r="B776" s="267" t="s">
        <v>1375</v>
      </c>
      <c r="C776" s="267" t="s">
        <v>1375</v>
      </c>
      <c r="D776" s="267" t="s">
        <v>296</v>
      </c>
      <c r="E776" s="267" t="s">
        <v>4587</v>
      </c>
      <c r="F776" s="268" t="s">
        <v>41</v>
      </c>
      <c r="G776" s="268" t="s">
        <v>206</v>
      </c>
      <c r="H776" s="269" t="s">
        <v>75</v>
      </c>
      <c r="I776" s="270">
        <v>44346</v>
      </c>
      <c r="J776" s="272">
        <f ca="1">ABS(IF(ISBLANK(I776),"",TODAY()-I776))</f>
        <v>961</v>
      </c>
      <c r="K776" s="274">
        <f>I776+14</f>
        <v>44360</v>
      </c>
      <c r="L776" s="269" t="s">
        <v>44</v>
      </c>
      <c r="M776" s="269" t="s">
        <v>45</v>
      </c>
      <c r="N776" s="268" t="s">
        <v>46</v>
      </c>
      <c r="O776" s="268"/>
      <c r="P776" s="269" t="e">
        <f ca="1">ABS(IF(ISBLANK(O776),"",TODAY()-O776))</f>
        <v>#VALUE!</v>
      </c>
      <c r="Q776" s="269" t="s">
        <v>47</v>
      </c>
      <c r="R776" s="269" t="s">
        <v>47</v>
      </c>
      <c r="S776" s="267" t="s">
        <v>8094</v>
      </c>
      <c r="T776" s="267" t="s">
        <v>4492</v>
      </c>
      <c r="U776" s="269" t="s">
        <v>47</v>
      </c>
      <c r="V776" s="268" t="s">
        <v>47</v>
      </c>
      <c r="W776" s="268"/>
      <c r="X776" s="268"/>
      <c r="Y776" s="268" t="s">
        <v>47</v>
      </c>
      <c r="Z776" s="276" t="s">
        <v>4493</v>
      </c>
      <c r="AA776" s="277">
        <v>44484</v>
      </c>
      <c r="AB776" s="272">
        <f ca="1">ABS(IF(ISBLANK(AA776),"",TODAY()-AA776))</f>
        <v>823</v>
      </c>
      <c r="AC776" s="269" t="s">
        <v>52</v>
      </c>
      <c r="AD776" s="269" t="s">
        <v>79</v>
      </c>
      <c r="AE776" s="268" t="s">
        <v>47</v>
      </c>
      <c r="AF776" s="268" t="s">
        <v>47</v>
      </c>
    </row>
    <row r="777" spans="1:32" ht="16.149999999999999" hidden="1" customHeight="1" x14ac:dyDescent="0.25">
      <c r="A777" s="111" t="str">
        <f>UPPER('route plans'!A2073)</f>
        <v>BUILDERSMART TLOKWENG</v>
      </c>
      <c r="B777" s="111" t="str">
        <f>UPPER('route plans'!B2073)</f>
        <v>TLOKWENG</v>
      </c>
      <c r="C777" s="111" t="str">
        <f>UPPER('route plans'!C2073)</f>
        <v>TLOKWENG</v>
      </c>
      <c r="D777" s="111" t="str">
        <f>UPPER('route plans'!D2073)</f>
        <v>BOTSWANA</v>
      </c>
      <c r="E777" s="111" t="str">
        <f>UPPER('route plans'!E2073)</f>
        <v>PLOT 96 MASETLHENG WARD TLOKWENG BOTSWANA</v>
      </c>
      <c r="F777" s="111" t="str">
        <f>UPPER('route plans'!G2073)</f>
        <v>NO</v>
      </c>
      <c r="G777" s="111" t="str">
        <f>UPPER('route plans'!H2073)</f>
        <v>BUILD IT</v>
      </c>
      <c r="H777" s="111"/>
      <c r="I777" s="115"/>
      <c r="J777" s="116"/>
      <c r="K777" s="115"/>
      <c r="L777" s="111" t="s">
        <v>8906</v>
      </c>
      <c r="M777" s="111" t="str">
        <f>UPPER('route plans'!N2073)</f>
        <v>N/A</v>
      </c>
      <c r="N777" s="111" t="str">
        <f>UPPER('route plans'!O2073)</f>
        <v>N</v>
      </c>
      <c r="O777" s="111"/>
      <c r="P777" s="111"/>
      <c r="Q777" s="111"/>
      <c r="R777" s="111"/>
      <c r="S777" s="111" t="str">
        <f>UPPER('route plans'!T2073)</f>
        <v>ANIL KUMAR</v>
      </c>
      <c r="T777" s="111" t="str">
        <f>'route plans'!U2073</f>
        <v>0267 3927558</v>
      </c>
      <c r="U777" s="111"/>
      <c r="V777" s="111"/>
      <c r="W777" s="111">
        <f>'route plans'!X2073</f>
        <v>0</v>
      </c>
      <c r="X777" s="111">
        <f>'route plans'!Y2073</f>
        <v>0</v>
      </c>
      <c r="Y777" s="111" t="str">
        <f>UPPER('route plans'!Z2073)</f>
        <v/>
      </c>
      <c r="Z777" s="111" t="str">
        <f>UPPER('route plans'!AA2073)</f>
        <v>ANILJ@BUILDERSMART.CO.BW</v>
      </c>
      <c r="AA777" s="118"/>
      <c r="AB777" s="116">
        <f ca="1">'route plans'!AC2073</f>
        <v>823</v>
      </c>
      <c r="AC777" s="111"/>
      <c r="AD777" s="111"/>
      <c r="AE777" s="111"/>
      <c r="AF777" s="111"/>
    </row>
    <row r="778" spans="1:32" ht="16.149999999999999" hidden="1" customHeight="1" x14ac:dyDescent="0.25">
      <c r="A778" s="111" t="str">
        <f>UPPER('route plans'!A1112)</f>
        <v xml:space="preserve">BUILDERSMART TLOKWENG </v>
      </c>
      <c r="B778" s="111" t="str">
        <f>UPPER('route plans'!B1112)</f>
        <v>TLOKWENG</v>
      </c>
      <c r="C778" s="111" t="str">
        <f>UPPER('route plans'!C1112)</f>
        <v>TLOKWENG</v>
      </c>
      <c r="D778" s="111" t="str">
        <f>UPPER('route plans'!D1112)</f>
        <v>BOTSWANA</v>
      </c>
      <c r="E778" s="111" t="str">
        <f>UPPER('route plans'!E1112)</f>
        <v>PLOT 96 MASETLHENG WARD TLOKWENG BOTSWANA</v>
      </c>
      <c r="F778" s="111" t="str">
        <f>UPPER('route plans'!G1112)</f>
        <v>NO</v>
      </c>
      <c r="G778" s="111" t="str">
        <f>UPPER('route plans'!H1112)</f>
        <v>EST</v>
      </c>
      <c r="H778" s="111"/>
      <c r="I778" s="115"/>
      <c r="J778" s="116"/>
      <c r="K778" s="115"/>
      <c r="L778" s="111" t="s">
        <v>8906</v>
      </c>
      <c r="M778" s="111" t="str">
        <f>UPPER('route plans'!N1112)</f>
        <v>N/A</v>
      </c>
      <c r="N778" s="111" t="str">
        <f>UPPER('route plans'!O1112)</f>
        <v>NO</v>
      </c>
      <c r="O778" s="111"/>
      <c r="P778" s="111"/>
      <c r="Q778" s="111"/>
      <c r="R778" s="111"/>
      <c r="S778" s="111" t="str">
        <f>UPPER('route plans'!T1112)</f>
        <v xml:space="preserve">ANIL KUMAR </v>
      </c>
      <c r="T778" s="111" t="str">
        <f>'route plans'!U1112</f>
        <v>0267 3927558</v>
      </c>
      <c r="U778" s="111"/>
      <c r="V778" s="111"/>
      <c r="W778" s="111">
        <f>'route plans'!X1112</f>
        <v>0</v>
      </c>
      <c r="X778" s="111">
        <f>'route plans'!Y1112</f>
        <v>0</v>
      </c>
      <c r="Y778" s="111" t="str">
        <f>UPPER('route plans'!Z1112)</f>
        <v/>
      </c>
      <c r="Z778" s="111" t="str">
        <f>UPPER('route plans'!AA1112)</f>
        <v/>
      </c>
      <c r="AA778" s="111"/>
      <c r="AB778" s="116" t="e">
        <f ca="1">'route plans'!AC1112</f>
        <v>#VALUE!</v>
      </c>
      <c r="AC778" s="111"/>
      <c r="AD778" s="111"/>
      <c r="AE778" s="111"/>
      <c r="AF778" s="111"/>
    </row>
    <row r="779" spans="1:32" ht="16.149999999999999" hidden="1" customHeight="1" x14ac:dyDescent="0.25">
      <c r="A779" t="s">
        <v>10714</v>
      </c>
      <c r="B779" s="254" t="s">
        <v>11200</v>
      </c>
      <c r="C779" t="s">
        <v>11200</v>
      </c>
      <c r="D779" s="295" t="s">
        <v>11181</v>
      </c>
      <c r="E779" s="300" t="s">
        <v>11718</v>
      </c>
      <c r="G779" s="259" t="s">
        <v>162</v>
      </c>
      <c r="L779" s="224" t="s">
        <v>8906</v>
      </c>
      <c r="S779" s="302" t="s">
        <v>12555</v>
      </c>
      <c r="T779" s="327" t="s">
        <v>4492</v>
      </c>
      <c r="Z779" s="302" t="s">
        <v>13077</v>
      </c>
    </row>
    <row r="780" spans="1:32" ht="16.149999999999999" hidden="1" customHeight="1" x14ac:dyDescent="0.25">
      <c r="A780" s="111" t="str">
        <f>UPPER('route plans'!A2074)</f>
        <v>BUILDERSMART TSABONG</v>
      </c>
      <c r="B780" s="111" t="str">
        <f>UPPER('route plans'!B2074)</f>
        <v>TSABONG</v>
      </c>
      <c r="C780" s="111" t="str">
        <f>UPPER('route plans'!C2074)</f>
        <v>TSABONG</v>
      </c>
      <c r="D780" s="111" t="str">
        <f>UPPER('route plans'!D2074)</f>
        <v>BOTSWANA</v>
      </c>
      <c r="E780" s="111" t="str">
        <f>UPPER('route plans'!E2074)</f>
        <v>PLOT 1259 BOSING WARD TSABONG</v>
      </c>
      <c r="F780" s="111" t="str">
        <f>UPPER('route plans'!G2074)</f>
        <v>NO</v>
      </c>
      <c r="G780" s="111" t="str">
        <f>UPPER('route plans'!H2074)</f>
        <v>BUILD IT</v>
      </c>
      <c r="H780" s="111"/>
      <c r="I780" s="115"/>
      <c r="J780" s="116"/>
      <c r="K780" s="115"/>
      <c r="L780" s="111" t="s">
        <v>8906</v>
      </c>
      <c r="M780" s="111" t="str">
        <f>UPPER('route plans'!N2074)</f>
        <v>N/A</v>
      </c>
      <c r="N780" s="111" t="str">
        <f>UPPER('route plans'!O2074)</f>
        <v>N</v>
      </c>
      <c r="O780" s="111"/>
      <c r="P780" s="111"/>
      <c r="Q780" s="111"/>
      <c r="R780" s="111"/>
      <c r="S780" s="111" t="str">
        <f>UPPER('route plans'!T2074)</f>
        <v>ANIL KUMAR</v>
      </c>
      <c r="T780" s="111" t="str">
        <f>'route plans'!U2074</f>
        <v>0267 3927558</v>
      </c>
      <c r="U780" s="111"/>
      <c r="V780" s="111"/>
      <c r="W780" s="111">
        <f>'route plans'!X2074</f>
        <v>0</v>
      </c>
      <c r="X780" s="111">
        <f>'route plans'!Y2074</f>
        <v>0</v>
      </c>
      <c r="Y780" s="111" t="str">
        <f>UPPER('route plans'!Z2074)</f>
        <v/>
      </c>
      <c r="Z780" s="111" t="str">
        <f>UPPER('route plans'!AA2074)</f>
        <v>ANILJ@BUILDERSMART.CO.BW</v>
      </c>
      <c r="AA780" s="118"/>
      <c r="AB780" s="116">
        <f ca="1">'route plans'!AC2074</f>
        <v>823</v>
      </c>
      <c r="AC780" s="111"/>
      <c r="AD780" s="111"/>
      <c r="AE780" s="111"/>
      <c r="AF780" s="111"/>
    </row>
    <row r="781" spans="1:32" ht="16.149999999999999" hidden="1" customHeight="1" x14ac:dyDescent="0.25">
      <c r="A781" s="111" t="str">
        <f>UPPER('route plans'!A1113)</f>
        <v xml:space="preserve">BUILDERSMART TSABONG </v>
      </c>
      <c r="B781" s="111" t="str">
        <f>UPPER('route plans'!B1113)</f>
        <v>TSABONG</v>
      </c>
      <c r="C781" s="111" t="str">
        <f>UPPER('route plans'!C1113)</f>
        <v>TSABONG</v>
      </c>
      <c r="D781" s="111" t="str">
        <f>UPPER('route plans'!D1113)</f>
        <v>BOTSWANA</v>
      </c>
      <c r="E781" s="111" t="str">
        <f>UPPER('route plans'!E1113)</f>
        <v xml:space="preserve">PLOT 1259 BOSING WARD TSABONG </v>
      </c>
      <c r="F781" s="111" t="str">
        <f>UPPER('route plans'!G1113)</f>
        <v>NO</v>
      </c>
      <c r="G781" s="111" t="str">
        <f>UPPER('route plans'!H1113)</f>
        <v>EST</v>
      </c>
      <c r="H781" s="111"/>
      <c r="I781" s="115"/>
      <c r="J781" s="116"/>
      <c r="K781" s="115"/>
      <c r="L781" s="111" t="s">
        <v>8906</v>
      </c>
      <c r="M781" s="111" t="str">
        <f>UPPER('route plans'!N1113)</f>
        <v>N/A</v>
      </c>
      <c r="N781" s="111" t="str">
        <f>UPPER('route plans'!O1113)</f>
        <v>NO</v>
      </c>
      <c r="O781" s="111"/>
      <c r="P781" s="111"/>
      <c r="Q781" s="111"/>
      <c r="R781" s="111"/>
      <c r="S781" s="111" t="str">
        <f>UPPER('route plans'!T1113)</f>
        <v xml:space="preserve">ANIL KUMAR </v>
      </c>
      <c r="T781" s="111" t="str">
        <f>'route plans'!U1113</f>
        <v>0267 3927558</v>
      </c>
      <c r="U781" s="111"/>
      <c r="V781" s="111"/>
      <c r="W781" s="111">
        <f>'route plans'!X1113</f>
        <v>0</v>
      </c>
      <c r="X781" s="111">
        <f>'route plans'!Y1113</f>
        <v>0</v>
      </c>
      <c r="Y781" s="111" t="str">
        <f>UPPER('route plans'!Z1113)</f>
        <v/>
      </c>
      <c r="Z781" s="111" t="str">
        <f>UPPER('route plans'!AA1113)</f>
        <v/>
      </c>
      <c r="AA781" s="111"/>
      <c r="AB781" s="116" t="e">
        <f ca="1">'route plans'!AC1113</f>
        <v>#VALUE!</v>
      </c>
      <c r="AC781" s="111"/>
      <c r="AD781" s="111"/>
      <c r="AE781" s="111"/>
      <c r="AF781" s="111"/>
    </row>
    <row r="782" spans="1:32" ht="16.149999999999999" hidden="1" customHeight="1" x14ac:dyDescent="0.25">
      <c r="A782" t="s">
        <v>10715</v>
      </c>
      <c r="B782" s="254" t="s">
        <v>11201</v>
      </c>
      <c r="C782" t="s">
        <v>11201</v>
      </c>
      <c r="D782" s="295" t="s">
        <v>11181</v>
      </c>
      <c r="E782" s="300" t="s">
        <v>11719</v>
      </c>
      <c r="G782" s="259" t="s">
        <v>162</v>
      </c>
      <c r="L782" s="224" t="s">
        <v>8906</v>
      </c>
      <c r="S782" s="302" t="s">
        <v>12555</v>
      </c>
      <c r="T782" s="327" t="s">
        <v>4492</v>
      </c>
      <c r="Z782" s="302" t="s">
        <v>13077</v>
      </c>
    </row>
    <row r="783" spans="1:32" ht="16.149999999999999" hidden="1" customHeight="1" x14ac:dyDescent="0.25">
      <c r="A783" s="267" t="s">
        <v>8113</v>
      </c>
      <c r="B783" s="267" t="s">
        <v>4591</v>
      </c>
      <c r="C783" s="267" t="s">
        <v>4591</v>
      </c>
      <c r="D783" s="267" t="s">
        <v>296</v>
      </c>
      <c r="E783" s="267" t="s">
        <v>4592</v>
      </c>
      <c r="F783" s="268" t="s">
        <v>41</v>
      </c>
      <c r="G783" s="268" t="s">
        <v>206</v>
      </c>
      <c r="H783" s="269" t="s">
        <v>75</v>
      </c>
      <c r="I783" s="270">
        <v>44346</v>
      </c>
      <c r="J783" s="272">
        <f ca="1">ABS(IF(ISBLANK(I783),"",TODAY()-I783))</f>
        <v>961</v>
      </c>
      <c r="K783" s="274">
        <f>I783+14</f>
        <v>44360</v>
      </c>
      <c r="L783" s="269" t="s">
        <v>44</v>
      </c>
      <c r="M783" s="269" t="s">
        <v>45</v>
      </c>
      <c r="N783" s="268" t="s">
        <v>46</v>
      </c>
      <c r="O783" s="268"/>
      <c r="P783" s="269" t="e">
        <f ca="1">ABS(IF(ISBLANK(O783),"",TODAY()-O783))</f>
        <v>#VALUE!</v>
      </c>
      <c r="Q783" s="269" t="s">
        <v>47</v>
      </c>
      <c r="R783" s="269" t="s">
        <v>47</v>
      </c>
      <c r="S783" s="267" t="s">
        <v>8094</v>
      </c>
      <c r="T783" s="267" t="s">
        <v>4505</v>
      </c>
      <c r="U783" s="269" t="s">
        <v>47</v>
      </c>
      <c r="V783" s="268" t="s">
        <v>47</v>
      </c>
      <c r="W783" s="268"/>
      <c r="X783" s="268"/>
      <c r="Y783" s="268" t="s">
        <v>47</v>
      </c>
      <c r="Z783" s="276" t="s">
        <v>4493</v>
      </c>
      <c r="AA783" s="277">
        <v>44484</v>
      </c>
      <c r="AB783" s="272">
        <f ca="1">ABS(IF(ISBLANK(AA783),"",TODAY()-AA783))</f>
        <v>823</v>
      </c>
      <c r="AC783" s="269" t="s">
        <v>52</v>
      </c>
      <c r="AD783" s="269" t="s">
        <v>79</v>
      </c>
      <c r="AE783" s="268" t="s">
        <v>47</v>
      </c>
      <c r="AF783" s="268" t="s">
        <v>47</v>
      </c>
    </row>
    <row r="784" spans="1:32" ht="16.149999999999999" hidden="1" customHeight="1" x14ac:dyDescent="0.25">
      <c r="A784" s="111" t="str">
        <f>UPPER('route plans'!A2075)</f>
        <v>BUILDERSMART TUTUME</v>
      </c>
      <c r="B784" s="111" t="str">
        <f>UPPER('route plans'!B2075)</f>
        <v>TUTUME</v>
      </c>
      <c r="C784" s="111" t="str">
        <f>UPPER('route plans'!C2075)</f>
        <v>TUTUME</v>
      </c>
      <c r="D784" s="111" t="str">
        <f>UPPER('route plans'!D2075)</f>
        <v>BOTSWANA</v>
      </c>
      <c r="E784" s="111" t="str">
        <f>UPPER('route plans'!E2075)</f>
        <v>MAGAPATONA WARD TUTUME</v>
      </c>
      <c r="F784" s="111" t="str">
        <f>UPPER('route plans'!G2075)</f>
        <v>NO</v>
      </c>
      <c r="G784" s="111" t="str">
        <f>UPPER('route plans'!H2075)</f>
        <v>BUILD IT</v>
      </c>
      <c r="H784" s="111"/>
      <c r="I784" s="115"/>
      <c r="J784" s="116"/>
      <c r="K784" s="115"/>
      <c r="L784" s="111" t="s">
        <v>8906</v>
      </c>
      <c r="M784" s="111" t="str">
        <f>UPPER('route plans'!N2075)</f>
        <v>N/A</v>
      </c>
      <c r="N784" s="111" t="str">
        <f>UPPER('route plans'!O2075)</f>
        <v>N</v>
      </c>
      <c r="O784" s="111"/>
      <c r="P784" s="111"/>
      <c r="Q784" s="111"/>
      <c r="R784" s="111"/>
      <c r="S784" s="111" t="str">
        <f>UPPER('route plans'!T2075)</f>
        <v>ANIL KUMAR</v>
      </c>
      <c r="T784" s="111" t="str">
        <f>'route plans'!U2075</f>
        <v>268 3927558</v>
      </c>
      <c r="U784" s="111"/>
      <c r="V784" s="111"/>
      <c r="W784" s="111">
        <f>'route plans'!X2075</f>
        <v>0</v>
      </c>
      <c r="X784" s="111">
        <f>'route plans'!Y2075</f>
        <v>0</v>
      </c>
      <c r="Y784" s="111" t="str">
        <f>UPPER('route plans'!Z2075)</f>
        <v/>
      </c>
      <c r="Z784" s="111" t="str">
        <f>UPPER('route plans'!AA2075)</f>
        <v>ANILJ@BUILDERSMART.CO.BW</v>
      </c>
      <c r="AA784" s="118"/>
      <c r="AB784" s="116">
        <f ca="1">'route plans'!AC2075</f>
        <v>823</v>
      </c>
      <c r="AC784" s="111"/>
      <c r="AD784" s="111"/>
      <c r="AE784" s="111"/>
      <c r="AF784" s="111"/>
    </row>
    <row r="785" spans="1:32" ht="16.149999999999999" hidden="1" customHeight="1" x14ac:dyDescent="0.25">
      <c r="A785" s="111" t="str">
        <f>UPPER('route plans'!A1114)</f>
        <v xml:space="preserve">BUILDERSMART TUTUME </v>
      </c>
      <c r="B785" s="111" t="str">
        <f>UPPER('route plans'!B1114)</f>
        <v>TUTUME</v>
      </c>
      <c r="C785" s="111" t="str">
        <f>UPPER('route plans'!C1114)</f>
        <v>TUTUME</v>
      </c>
      <c r="D785" s="111" t="str">
        <f>UPPER('route plans'!D1114)</f>
        <v>BOTSWANA</v>
      </c>
      <c r="E785" s="111" t="str">
        <f>UPPER('route plans'!E1114)</f>
        <v>MAGAPATONA WARD TUTUME</v>
      </c>
      <c r="F785" s="111" t="str">
        <f>UPPER('route plans'!G1114)</f>
        <v>NO</v>
      </c>
      <c r="G785" s="111" t="str">
        <f>UPPER('route plans'!H1114)</f>
        <v>EST</v>
      </c>
      <c r="H785" s="111"/>
      <c r="I785" s="115"/>
      <c r="J785" s="116"/>
      <c r="K785" s="115"/>
      <c r="L785" s="111" t="s">
        <v>8906</v>
      </c>
      <c r="M785" s="111" t="str">
        <f>UPPER('route plans'!N1114)</f>
        <v>N/A</v>
      </c>
      <c r="N785" s="111" t="str">
        <f>UPPER('route plans'!O1114)</f>
        <v>NO</v>
      </c>
      <c r="O785" s="111"/>
      <c r="P785" s="111"/>
      <c r="Q785" s="111"/>
      <c r="R785" s="111"/>
      <c r="S785" s="111" t="str">
        <f>UPPER('route plans'!T1114)</f>
        <v xml:space="preserve">ANIL KUMAR </v>
      </c>
      <c r="T785" s="111" t="str">
        <f>'route plans'!U1114</f>
        <v>268 3927558</v>
      </c>
      <c r="U785" s="111"/>
      <c r="V785" s="111"/>
      <c r="W785" s="111">
        <f>'route plans'!X1114</f>
        <v>0</v>
      </c>
      <c r="X785" s="111">
        <f>'route plans'!Y1114</f>
        <v>0</v>
      </c>
      <c r="Y785" s="111" t="str">
        <f>UPPER('route plans'!Z1114)</f>
        <v/>
      </c>
      <c r="Z785" s="111" t="str">
        <f>UPPER('route plans'!AA1114)</f>
        <v/>
      </c>
      <c r="AA785" s="111"/>
      <c r="AB785" s="116" t="e">
        <f ca="1">'route plans'!AC1114</f>
        <v>#VALUE!</v>
      </c>
      <c r="AC785" s="111"/>
      <c r="AD785" s="111"/>
      <c r="AE785" s="111"/>
      <c r="AF785" s="111"/>
    </row>
    <row r="786" spans="1:32" ht="16.149999999999999" hidden="1" customHeight="1" x14ac:dyDescent="0.25">
      <c r="A786" t="s">
        <v>10716</v>
      </c>
      <c r="B786" s="254" t="s">
        <v>11218</v>
      </c>
      <c r="C786" t="s">
        <v>11218</v>
      </c>
      <c r="D786" s="295" t="s">
        <v>11181</v>
      </c>
      <c r="E786" s="300" t="s">
        <v>11720</v>
      </c>
      <c r="G786" s="259" t="s">
        <v>162</v>
      </c>
      <c r="L786" s="224" t="s">
        <v>8906</v>
      </c>
      <c r="S786" s="302" t="s">
        <v>12555</v>
      </c>
      <c r="T786" s="327" t="s">
        <v>4505</v>
      </c>
      <c r="Z786" s="302" t="s">
        <v>13077</v>
      </c>
    </row>
    <row r="787" spans="1:32" ht="16.149999999999999" hidden="1" customHeight="1" x14ac:dyDescent="0.25">
      <c r="A787" s="111" t="str">
        <f>UPPER('route plans'!A1115)</f>
        <v>BUILDFAST WAREHOUSE</v>
      </c>
      <c r="B787" s="111" t="str">
        <f>UPPER('route plans'!B1115)</f>
        <v>MT AYLIFF</v>
      </c>
      <c r="C787" s="111" t="str">
        <f>UPPER('route plans'!C1115)</f>
        <v>MT AYLIFF</v>
      </c>
      <c r="D787" s="111" t="str">
        <f>UPPER('route plans'!D1115)</f>
        <v>EASTERN CAPE</v>
      </c>
      <c r="E787" s="111" t="str">
        <f>UPPER('route plans'!E1115)</f>
        <v>SHOP 15 TO 20, NTSIZWA STREET, MT AYLIFF, EASTERN CAPE, 4735</v>
      </c>
      <c r="F787" s="111" t="str">
        <f>UPPER('route plans'!G1115)</f>
        <v>NO</v>
      </c>
      <c r="G787" s="111" t="str">
        <f>UPPER('route plans'!H1115)</f>
        <v>POWER BUILD</v>
      </c>
      <c r="H787" s="111"/>
      <c r="I787" s="115"/>
      <c r="J787" s="116"/>
      <c r="K787" s="115"/>
      <c r="L787" s="111" t="s">
        <v>8906</v>
      </c>
      <c r="M787" s="111" t="str">
        <f>UPPER('route plans'!N1115)</f>
        <v>N/A</v>
      </c>
      <c r="N787" s="111" t="str">
        <f>UPPER('route plans'!O1115)</f>
        <v>N</v>
      </c>
      <c r="O787" s="111"/>
      <c r="P787" s="111"/>
      <c r="Q787" s="111"/>
      <c r="R787" s="111"/>
      <c r="S787" s="111" t="str">
        <f>UPPER('route plans'!T1115)</f>
        <v>MOHMED</v>
      </c>
      <c r="T787" s="111" t="str">
        <f>'route plans'!U1115</f>
        <v>061 213 7849</v>
      </c>
      <c r="U787" s="111"/>
      <c r="V787" s="111"/>
      <c r="W787" s="111">
        <f>'route plans'!X1115</f>
        <v>0</v>
      </c>
      <c r="X787" s="111">
        <f>'route plans'!Y1115</f>
        <v>44489</v>
      </c>
      <c r="Y787" s="111" t="str">
        <f>UPPER('route plans'!Z1115)</f>
        <v/>
      </c>
      <c r="Z787" s="111" t="str">
        <f>UPPER('route plans'!AA1115)</f>
        <v>KOKSTAD786@GMAIL.COM</v>
      </c>
      <c r="AA787" s="111"/>
      <c r="AB787" s="116">
        <f ca="1">'route plans'!AC1115</f>
        <v>827</v>
      </c>
      <c r="AC787" s="111"/>
      <c r="AD787" s="111"/>
      <c r="AE787" s="111"/>
      <c r="AF787" s="111"/>
    </row>
    <row r="788" spans="1:32" ht="16.149999999999999" hidden="1" customHeight="1" x14ac:dyDescent="0.25">
      <c r="A788" s="111" t="str">
        <f>UPPER('route plans'!A1116)</f>
        <v>BUILDFAST WAREHOUSE (ADDITIONAL DELIVERY ADDRESS MALIK HARDWARE)</v>
      </c>
      <c r="B788" s="111" t="str">
        <f>UPPER('route plans'!B1116)</f>
        <v>MOUNT AYLIFF</v>
      </c>
      <c r="C788" s="111" t="str">
        <f>UPPER('route plans'!C1116)</f>
        <v>EASTERN CAPE</v>
      </c>
      <c r="D788" s="111" t="str">
        <f>UPPER('route plans'!D1116)</f>
        <v>EASTERN CAPE</v>
      </c>
      <c r="E788" s="111" t="str">
        <f>UPPER('route plans'!E1116)</f>
        <v>SHOP 15 TO 20, NTSIZWA STREET, MT AYLIFF, EASTERN CAPE, 4735</v>
      </c>
      <c r="F788" s="111" t="str">
        <f>UPPER('route plans'!G1116)</f>
        <v>NO</v>
      </c>
      <c r="G788" s="111" t="str">
        <f>UPPER('route plans'!H1116)</f>
        <v>POWER BUILD</v>
      </c>
      <c r="H788" s="111"/>
      <c r="I788" s="115"/>
      <c r="J788" s="116"/>
      <c r="K788" s="115"/>
      <c r="L788" s="111" t="s">
        <v>8906</v>
      </c>
      <c r="M788" s="111" t="str">
        <f>UPPER('route plans'!N1116)</f>
        <v>N/A</v>
      </c>
      <c r="N788" s="111" t="str">
        <f>UPPER('route plans'!O1116)</f>
        <v>N</v>
      </c>
      <c r="O788" s="111"/>
      <c r="P788" s="111"/>
      <c r="Q788" s="111"/>
      <c r="R788" s="111"/>
      <c r="S788" s="111" t="str">
        <f>UPPER('route plans'!T1116)</f>
        <v>MOHMED</v>
      </c>
      <c r="T788" s="111" t="str">
        <f>'route plans'!U1116</f>
        <v>061 213 7849</v>
      </c>
      <c r="U788" s="111"/>
      <c r="V788" s="111"/>
      <c r="W788" s="111">
        <f>'route plans'!X1116</f>
        <v>0</v>
      </c>
      <c r="X788" s="111">
        <f>'route plans'!Y1116</f>
        <v>44489</v>
      </c>
      <c r="Y788" s="111" t="str">
        <f>UPPER('route plans'!Z1116)</f>
        <v/>
      </c>
      <c r="Z788" s="111" t="str">
        <f>UPPER('route plans'!AA1116)</f>
        <v>KOKSTAD786@GMAIL.COM</v>
      </c>
      <c r="AA788" s="111"/>
      <c r="AB788" s="116">
        <f ca="1">'route plans'!AC1116</f>
        <v>827</v>
      </c>
      <c r="AC788" s="111"/>
      <c r="AD788" s="111"/>
      <c r="AE788" s="111"/>
      <c r="AF788" s="111"/>
    </row>
    <row r="789" spans="1:32" ht="16.149999999999999" hidden="1" customHeight="1" x14ac:dyDescent="0.25">
      <c r="A789" s="111" t="str">
        <f>UPPER('route plans'!A1118)</f>
        <v>BUILDIFY (PTY) LTD</v>
      </c>
      <c r="B789" s="111" t="str">
        <f>UPPER('route plans'!B1118)</f>
        <v>MORNINGSIDE</v>
      </c>
      <c r="C789" s="111" t="str">
        <f>UPPER('route plans'!C1118)</f>
        <v>MORNINGSIDE</v>
      </c>
      <c r="D789" s="111" t="str">
        <f>UPPER('route plans'!D1118)</f>
        <v>KWAZULU-NATAL</v>
      </c>
      <c r="E789" s="111" t="str">
        <f>UPPER('route plans'!E1118)</f>
        <v>5 LINDEN ROAD, MORNINGSIDE, DURBAN</v>
      </c>
      <c r="F789" s="111" t="str">
        <f>UPPER('route plans'!G1118)</f>
        <v>NO</v>
      </c>
      <c r="G789" s="111" t="str">
        <f>UPPER('route plans'!H1118)</f>
        <v>EST</v>
      </c>
      <c r="H789" s="111"/>
      <c r="I789" s="115"/>
      <c r="J789" s="116"/>
      <c r="K789" s="115"/>
      <c r="L789" s="111" t="s">
        <v>8906</v>
      </c>
      <c r="M789" s="111" t="str">
        <f>UPPER('route plans'!N1118)</f>
        <v>N/A</v>
      </c>
      <c r="N789" s="111" t="str">
        <f>UPPER('route plans'!O1118)</f>
        <v>NO</v>
      </c>
      <c r="O789" s="115"/>
      <c r="P789" s="111"/>
      <c r="Q789" s="111"/>
      <c r="R789" s="111"/>
      <c r="S789" s="111" t="str">
        <f>UPPER('route plans'!T1118)</f>
        <v>MUHAMMED MOOSA</v>
      </c>
      <c r="T789" s="117" t="str">
        <f>'route plans'!U1118</f>
        <v>031 207 1686</v>
      </c>
      <c r="U789" s="111"/>
      <c r="V789" s="111"/>
      <c r="W789" s="115">
        <f>'route plans'!X1118</f>
        <v>0</v>
      </c>
      <c r="X789" s="116">
        <f>'route plans'!Y1118</f>
        <v>0</v>
      </c>
      <c r="Y789" s="111" t="str">
        <f>UPPER('route plans'!Z1118)</f>
        <v/>
      </c>
      <c r="Z789" s="111" t="str">
        <f>UPPER('route plans'!AA1118)</f>
        <v>MMOOSA@ALPINEGROUPS.CO.ZA</v>
      </c>
      <c r="AA789" s="115"/>
      <c r="AB789" s="116" t="e">
        <f ca="1">'route plans'!AC1118</f>
        <v>#VALUE!</v>
      </c>
      <c r="AC789" s="111"/>
      <c r="AD789" s="111"/>
      <c r="AE789" s="111"/>
      <c r="AF789" s="111"/>
    </row>
    <row r="790" spans="1:32" ht="16.149999999999999" hidden="1" customHeight="1" x14ac:dyDescent="0.25">
      <c r="A790" s="111" t="str">
        <f>UPPER('route plans'!A1119)</f>
        <v>BUILDKWIK</v>
      </c>
      <c r="B790" s="111" t="str">
        <f>UPPER('route plans'!B1119)</f>
        <v>JOHANNESBURG</v>
      </c>
      <c r="C790" s="111" t="str">
        <f>UPPER('route plans'!C1119)</f>
        <v>JOHANNESBURG</v>
      </c>
      <c r="D790" s="111" t="str">
        <f>UPPER('route plans'!D1119)</f>
        <v>GAUTENG</v>
      </c>
      <c r="E790" s="111" t="str">
        <f>UPPER('route plans'!E1119)</f>
        <v>110 CNR CLUB &amp; LINKSFIELD ROAD, JOHANNESBURG</v>
      </c>
      <c r="F790" s="111" t="str">
        <f>UPPER('route plans'!G1119)</f>
        <v>NO</v>
      </c>
      <c r="G790" s="111" t="str">
        <f>UPPER('route plans'!H1119)</f>
        <v>EST</v>
      </c>
      <c r="H790" s="111"/>
      <c r="I790" s="115"/>
      <c r="J790" s="116"/>
      <c r="K790" s="115"/>
      <c r="L790" s="111" t="s">
        <v>8906</v>
      </c>
      <c r="M790" s="111" t="str">
        <f>UPPER('route plans'!N1119)</f>
        <v>N/A</v>
      </c>
      <c r="N790" s="111" t="str">
        <f>UPPER('route plans'!O1119)</f>
        <v>NO</v>
      </c>
      <c r="O790" s="111"/>
      <c r="P790" s="111"/>
      <c r="Q790" s="111"/>
      <c r="R790" s="111"/>
      <c r="S790" s="111" t="str">
        <f>UPPER('route plans'!T1119)</f>
        <v>MITCHELL DE ASCENSAO/ ANDRE  DOS SANTOS</v>
      </c>
      <c r="T790" s="111" t="str">
        <f>'route plans'!U1119</f>
        <v>082 459 6807</v>
      </c>
      <c r="U790" s="111"/>
      <c r="V790" s="111"/>
      <c r="W790" s="111">
        <f>'route plans'!X1119</f>
        <v>0</v>
      </c>
      <c r="X790" s="111">
        <f>'route plans'!Y1119</f>
        <v>0</v>
      </c>
      <c r="Y790" s="111" t="str">
        <f>UPPER('route plans'!Z1119)</f>
        <v/>
      </c>
      <c r="Z790" s="111" t="str">
        <f>UPPER('route plans'!AA1119)</f>
        <v>INFO@BUILD-KWIK.CO.ZA</v>
      </c>
      <c r="AA790" s="111"/>
      <c r="AB790" s="116" t="e">
        <f ca="1">'route plans'!AC1119</f>
        <v>#VALUE!</v>
      </c>
      <c r="AC790" s="111"/>
      <c r="AD790" s="111"/>
      <c r="AE790" s="111"/>
      <c r="AF790" s="111"/>
    </row>
    <row r="791" spans="1:32" ht="16.149999999999999" hidden="1" customHeight="1" x14ac:dyDescent="0.25">
      <c r="A791" s="111" t="str">
        <f>UPPER('route plans'!A1120)</f>
        <v>BUILDMAT PTY (LTD)</v>
      </c>
      <c r="B791" s="111" t="str">
        <f>UPPER('route plans'!B1120)</f>
        <v>WELKOM</v>
      </c>
      <c r="C791" s="111" t="str">
        <f>UPPER('route plans'!C1120)</f>
        <v>WELKOM</v>
      </c>
      <c r="D791" s="111" t="str">
        <f>UPPER('route plans'!D1120)</f>
        <v>FREE STATE</v>
      </c>
      <c r="E791" s="111" t="str">
        <f>UPPER('route plans'!E1120)</f>
        <v>77 CONSTANTIA RD REITZ PARK WELKOM</v>
      </c>
      <c r="F791" s="111" t="str">
        <f>UPPER('route plans'!G1120)</f>
        <v>NO</v>
      </c>
      <c r="G791" s="111" t="str">
        <f>UPPER('route plans'!H1120)</f>
        <v>EST</v>
      </c>
      <c r="H791" s="111"/>
      <c r="I791" s="115"/>
      <c r="J791" s="116"/>
      <c r="K791" s="115"/>
      <c r="L791" s="111" t="s">
        <v>8906</v>
      </c>
      <c r="M791" s="111" t="str">
        <f>UPPER('route plans'!N1120)</f>
        <v>N/A</v>
      </c>
      <c r="N791" s="111" t="str">
        <f>UPPER('route plans'!O1120)</f>
        <v>NO</v>
      </c>
      <c r="O791" s="111"/>
      <c r="P791" s="111"/>
      <c r="Q791" s="111"/>
      <c r="R791" s="111"/>
      <c r="S791" s="111" t="str">
        <f>UPPER('route plans'!T1120)</f>
        <v>LESEGO TLHOMELANG</v>
      </c>
      <c r="T791" s="111" t="str">
        <f>'route plans'!U1120</f>
        <v>057 396 2149</v>
      </c>
      <c r="U791" s="111"/>
      <c r="V791" s="111"/>
      <c r="W791" s="111">
        <f>'route plans'!X1120</f>
        <v>0</v>
      </c>
      <c r="X791" s="111">
        <f>'route plans'!Y1120</f>
        <v>0</v>
      </c>
      <c r="Y791" s="111" t="str">
        <f>UPPER('route plans'!Z1120)</f>
        <v/>
      </c>
      <c r="Z791" s="111" t="str">
        <f>UPPER('route plans'!AA1120)</f>
        <v>REGGIE@BUILDMAT.CO.ZA; THABANG@BUILDMAT.CO.ZA; STOCK@BUILDMAT.CO.ZA; ADMIN@BUILDMAT.CO.ZA</v>
      </c>
      <c r="AA791" s="111"/>
      <c r="AB791" s="116" t="e">
        <f ca="1">'route plans'!AC1120</f>
        <v>#VALUE!</v>
      </c>
      <c r="AC791" s="111"/>
      <c r="AD791" s="111"/>
      <c r="AE791" s="111"/>
      <c r="AF791" s="111"/>
    </row>
    <row r="792" spans="1:32" ht="16.149999999999999" hidden="1" customHeight="1" x14ac:dyDescent="0.25">
      <c r="A792" s="111" t="str">
        <f>UPPER('route plans'!A2198)</f>
        <v>BUILDMAT PTY (LTD)</v>
      </c>
      <c r="B792" s="111" t="str">
        <f>UPPER('route plans'!B2198)</f>
        <v>WELKOM</v>
      </c>
      <c r="C792" s="111" t="str">
        <f>UPPER('route plans'!C2198)</f>
        <v>WELKOM</v>
      </c>
      <c r="D792" s="111" t="str">
        <f>UPPER('route plans'!D2198)</f>
        <v>FREE STATE</v>
      </c>
      <c r="E792" s="111" t="str">
        <f>UPPER('route plans'!E2198)</f>
        <v>77 CONSTANTIA RD REITZ PARK WELKOM</v>
      </c>
      <c r="F792" s="111" t="str">
        <f>UPPER('route plans'!G2198)</f>
        <v>NO</v>
      </c>
      <c r="G792" s="111" t="str">
        <f>UPPER('route plans'!H2198)</f>
        <v>BUILD IT</v>
      </c>
      <c r="H792" s="111"/>
      <c r="I792" s="115"/>
      <c r="J792" s="116"/>
      <c r="K792" s="115"/>
      <c r="L792" s="111" t="s">
        <v>8906</v>
      </c>
      <c r="M792" s="111" t="str">
        <f>UPPER('route plans'!N2198)</f>
        <v>N/A</v>
      </c>
      <c r="N792" s="111" t="str">
        <f>UPPER('route plans'!O2198)</f>
        <v>N</v>
      </c>
      <c r="O792" s="111"/>
      <c r="P792" s="111"/>
      <c r="Q792" s="111"/>
      <c r="R792" s="111"/>
      <c r="S792" s="111" t="str">
        <f>UPPER('route plans'!T2198)</f>
        <v>LESEGO TLHOMELANG</v>
      </c>
      <c r="T792" s="111" t="str">
        <f>'route plans'!U2198</f>
        <v>057 396 2149</v>
      </c>
      <c r="U792" s="111"/>
      <c r="V792" s="111"/>
      <c r="W792" s="111">
        <f>'route plans'!X2198</f>
        <v>0</v>
      </c>
      <c r="X792" s="111">
        <f>'route plans'!Y2198</f>
        <v>0</v>
      </c>
      <c r="Y792" s="111" t="str">
        <f>UPPER('route plans'!Z2198)</f>
        <v/>
      </c>
      <c r="Z792" s="111" t="str">
        <f>UPPER('route plans'!AA2198)</f>
        <v>LESEGO@BUILDMAT.CO.ZA</v>
      </c>
      <c r="AA792" s="118"/>
      <c r="AB792" s="116">
        <f ca="1">'route plans'!AC2198</f>
        <v>823</v>
      </c>
      <c r="AC792" s="111"/>
      <c r="AD792" s="111"/>
      <c r="AE792" s="111"/>
      <c r="AF792" s="111"/>
    </row>
    <row r="793" spans="1:32" ht="16.149999999999999" hidden="1" customHeight="1" x14ac:dyDescent="0.25">
      <c r="A793" t="s">
        <v>10879</v>
      </c>
      <c r="B793" s="254" t="s">
        <v>10001</v>
      </c>
      <c r="C793" t="s">
        <v>10001</v>
      </c>
      <c r="D793" s="295" t="s">
        <v>9197</v>
      </c>
      <c r="E793" s="303" t="s">
        <v>11874</v>
      </c>
      <c r="G793" s="259" t="s">
        <v>162</v>
      </c>
      <c r="L793" s="224" t="s">
        <v>8906</v>
      </c>
      <c r="S793" s="302" t="s">
        <v>12685</v>
      </c>
      <c r="T793" s="300" t="s">
        <v>4618</v>
      </c>
      <c r="Z793" s="302" t="s">
        <v>13217</v>
      </c>
    </row>
    <row r="794" spans="1:32" ht="16.149999999999999" hidden="1" customHeight="1" x14ac:dyDescent="0.25">
      <c r="A794" s="111" t="str">
        <f>UPPER('route plans'!A1121)</f>
        <v>BUILDMOR HARDWARE(ALLANSTON TRADING )</v>
      </c>
      <c r="B794" s="111" t="str">
        <f>UPPER('route plans'!B1121)</f>
        <v>KING WILLIAMS TOWN</v>
      </c>
      <c r="C794" s="111" t="str">
        <f>UPPER('route plans'!C1121)</f>
        <v>KING WILLIAMS TOWN</v>
      </c>
      <c r="D794" s="111" t="str">
        <f>UPPER('route plans'!D1121)</f>
        <v>EASTERN CAPE</v>
      </c>
      <c r="E794" s="111" t="str">
        <f>UPPER('route plans'!E1121)</f>
        <v>32 DOWNING STR,KING WILLIAMS TOWN</v>
      </c>
      <c r="F794" s="111" t="str">
        <f>UPPER('route plans'!G1121)</f>
        <v>NO</v>
      </c>
      <c r="G794" s="111" t="str">
        <f>UPPER('route plans'!H1121)</f>
        <v>EST</v>
      </c>
      <c r="H794" s="111"/>
      <c r="I794" s="115"/>
      <c r="J794" s="116"/>
      <c r="K794" s="115"/>
      <c r="L794" s="111" t="s">
        <v>8906</v>
      </c>
      <c r="M794" s="111" t="str">
        <f>UPPER('route plans'!N1121)</f>
        <v>N/A</v>
      </c>
      <c r="N794" s="111" t="str">
        <f>UPPER('route plans'!O1121)</f>
        <v>NO</v>
      </c>
      <c r="O794" s="111"/>
      <c r="P794" s="111"/>
      <c r="Q794" s="111"/>
      <c r="R794" s="111"/>
      <c r="S794" s="111" t="str">
        <f>UPPER('route plans'!T1121)</f>
        <v xml:space="preserve">DION </v>
      </c>
      <c r="T794" s="111" t="str">
        <f>'route plans'!U1121</f>
        <v>043 642 5380</v>
      </c>
      <c r="U794" s="111"/>
      <c r="V794" s="111"/>
      <c r="W794" s="111">
        <f>'route plans'!X1121</f>
        <v>0</v>
      </c>
      <c r="X794" s="111">
        <f>'route plans'!Y1121</f>
        <v>0</v>
      </c>
      <c r="Y794" s="111" t="str">
        <f>UPPER('route plans'!Z1121)</f>
        <v/>
      </c>
      <c r="Z794" s="111" t="str">
        <f>UPPER('route plans'!AA1121)</f>
        <v>DEON@BUILDMOR.CO.ZA; ACCOUNTS@BUILDMOR.CO.ZA; BUILDMOR2@BUILDMOR.CO.ZA</v>
      </c>
      <c r="AA794" s="111"/>
      <c r="AB794" s="116" t="e">
        <f ca="1">'route plans'!AC1121</f>
        <v>#VALUE!</v>
      </c>
      <c r="AC794" s="111"/>
      <c r="AD794" s="111"/>
      <c r="AE794" s="111"/>
      <c r="AF794" s="111"/>
    </row>
    <row r="795" spans="1:32" ht="16.149999999999999" hidden="1" customHeight="1" x14ac:dyDescent="0.25">
      <c r="A795" s="111" t="str">
        <f>UPPER('route plans'!A2201)</f>
        <v>BUILDMOR HARDWARE(ALLANSTON TRADING )</v>
      </c>
      <c r="B795" s="111" t="str">
        <f>UPPER('route plans'!B2201)</f>
        <v>KING WILLIAMS TOWN</v>
      </c>
      <c r="C795" s="111" t="str">
        <f>UPPER('route plans'!C2201)</f>
        <v>KING WILLIAMS TOWN</v>
      </c>
      <c r="D795" s="111" t="str">
        <f>UPPER('route plans'!D2201)</f>
        <v>EASTERN CAPE</v>
      </c>
      <c r="E795" s="111" t="str">
        <f>UPPER('route plans'!E2201)</f>
        <v>32 DOWNING STR,KING WILLIAMS TOWN</v>
      </c>
      <c r="F795" s="111" t="str">
        <f>UPPER('route plans'!G2201)</f>
        <v>NO</v>
      </c>
      <c r="G795" s="111" t="str">
        <f>UPPER('route plans'!H2201)</f>
        <v>BUILD IT</v>
      </c>
      <c r="H795" s="111"/>
      <c r="I795" s="115"/>
      <c r="J795" s="116"/>
      <c r="K795" s="115"/>
      <c r="L795" s="111" t="s">
        <v>8906</v>
      </c>
      <c r="M795" s="111" t="str">
        <f>UPPER('route plans'!N2201)</f>
        <v>N/A</v>
      </c>
      <c r="N795" s="111" t="str">
        <f>UPPER('route plans'!O2201)</f>
        <v>N</v>
      </c>
      <c r="O795" s="111"/>
      <c r="P795" s="111"/>
      <c r="Q795" s="111"/>
      <c r="R795" s="111"/>
      <c r="S795" s="111" t="str">
        <f>UPPER('route plans'!T2201)</f>
        <v>DION</v>
      </c>
      <c r="T795" s="111" t="str">
        <f>'route plans'!U2201</f>
        <v>043 642 5380</v>
      </c>
      <c r="U795" s="111"/>
      <c r="V795" s="111"/>
      <c r="W795" s="111">
        <f>'route plans'!X2201</f>
        <v>0</v>
      </c>
      <c r="X795" s="111">
        <f>'route plans'!Y2201</f>
        <v>0</v>
      </c>
      <c r="Y795" s="111" t="str">
        <f>UPPER('route plans'!Z2201)</f>
        <v/>
      </c>
      <c r="Z795" s="111" t="str">
        <f>UPPER('route plans'!AA2201)</f>
        <v>BUILDMORKWT@TELKOMSA.NET</v>
      </c>
      <c r="AA795" s="118"/>
      <c r="AB795" s="116">
        <f ca="1">'route plans'!AC2201</f>
        <v>823</v>
      </c>
      <c r="AC795" s="111"/>
      <c r="AD795" s="111"/>
      <c r="AE795" s="111"/>
      <c r="AF795" s="111"/>
    </row>
    <row r="796" spans="1:32" ht="16.149999999999999" hidden="1" customHeight="1" x14ac:dyDescent="0.25">
      <c r="A796" t="s">
        <v>10884</v>
      </c>
      <c r="B796" s="254" t="s">
        <v>11084</v>
      </c>
      <c r="C796" t="s">
        <v>11084</v>
      </c>
      <c r="D796" s="295" t="s">
        <v>9036</v>
      </c>
      <c r="E796" s="303" t="s">
        <v>11879</v>
      </c>
      <c r="G796" s="259" t="s">
        <v>162</v>
      </c>
      <c r="L796" s="224" t="s">
        <v>8906</v>
      </c>
      <c r="S796" s="302" t="s">
        <v>12690</v>
      </c>
      <c r="T796" s="300" t="s">
        <v>4623</v>
      </c>
      <c r="Z796" s="302" t="s">
        <v>13222</v>
      </c>
    </row>
    <row r="797" spans="1:32" ht="16.149999999999999" hidden="1" customHeight="1" x14ac:dyDescent="0.25">
      <c r="A797" s="111" t="str">
        <f>UPPER('route plans'!A712)</f>
        <v xml:space="preserve">BUILDWELL GRASSY PARK                                                                                 </v>
      </c>
      <c r="B797" s="111" t="str">
        <f>UPPER('route plans'!B712)</f>
        <v>GRASSY PARK</v>
      </c>
      <c r="C797" s="111" t="str">
        <f>UPPER('route plans'!C712)</f>
        <v>GRASSY PARK</v>
      </c>
      <c r="D797" s="111" t="str">
        <f>UPPER('route plans'!D712)</f>
        <v>WESTERN CAPE</v>
      </c>
      <c r="E797" s="111" t="str">
        <f>UPPER('route plans'!E712)</f>
        <v>56 VICTORIA RD</v>
      </c>
      <c r="F797" s="111" t="str">
        <f>UPPER('route plans'!G712)</f>
        <v>NO</v>
      </c>
      <c r="G797" s="111" t="str">
        <f>UPPER('route plans'!H712)</f>
        <v>NONE</v>
      </c>
      <c r="H797" s="111"/>
      <c r="I797" s="115"/>
      <c r="J797" s="116"/>
      <c r="K797" s="115"/>
      <c r="L797" s="111" t="s">
        <v>8906</v>
      </c>
      <c r="M797" s="111" t="str">
        <f>UPPER('route plans'!N712)</f>
        <v>30DAYS</v>
      </c>
      <c r="N797" s="111" t="str">
        <f>UPPER('route plans'!O712)</f>
        <v>N</v>
      </c>
      <c r="O797" s="111"/>
      <c r="P797" s="111"/>
      <c r="Q797" s="111"/>
      <c r="R797" s="111"/>
      <c r="S797" s="111" t="str">
        <f>UPPER('route plans'!T712)</f>
        <v/>
      </c>
      <c r="T797" s="111" t="e">
        <f>'route plans'!U712</f>
        <v>#N/A</v>
      </c>
      <c r="U797" s="111"/>
      <c r="V797" s="111"/>
      <c r="W797" s="111">
        <f>'route plans'!X712</f>
        <v>0</v>
      </c>
      <c r="X797" s="116">
        <f>'route plans'!Y712</f>
        <v>0</v>
      </c>
      <c r="Y797" s="111" t="str">
        <f>UPPER('route plans'!Z712)</f>
        <v/>
      </c>
      <c r="Z797" s="111" t="str">
        <f>UPPER('route plans'!AA712)</f>
        <v>DANELLE@AHM.CO.ZA; CHANTAL@AHM.CO.ZA</v>
      </c>
      <c r="AA797" s="115"/>
      <c r="AB797" s="116" t="e">
        <f ca="1">'route plans'!AC712</f>
        <v>#VALUE!</v>
      </c>
      <c r="AC797" s="111"/>
      <c r="AD797" s="111"/>
      <c r="AE797" s="111"/>
      <c r="AF797" s="111"/>
    </row>
    <row r="798" spans="1:32" ht="16.149999999999999" hidden="1" customHeight="1" x14ac:dyDescent="0.25">
      <c r="A798" s="111" t="str">
        <f>UPPER('route plans'!A330)</f>
        <v>BUILDWELL HARDWARE GRASSY PARK CAPE TOWN</v>
      </c>
      <c r="B798" s="111" t="str">
        <f>UPPER('route plans'!B330)</f>
        <v>CAPE TOWN</v>
      </c>
      <c r="C798" s="111" t="str">
        <f>UPPER('route plans'!C330)</f>
        <v>CAPE TOWN</v>
      </c>
      <c r="D798" s="111" t="str">
        <f>UPPER('route plans'!D330)</f>
        <v>WESTERN CAPE</v>
      </c>
      <c r="E798" s="111" t="str">
        <f>UPPER('route plans'!E330)</f>
        <v>56 VICTORIA ROAD GRASSY PARK CAPE TOWN 7941</v>
      </c>
      <c r="F798" s="111" t="str">
        <f>UPPER('route plans'!G330)</f>
        <v>NO</v>
      </c>
      <c r="G798" s="111" t="str">
        <f>UPPER('route plans'!H330)</f>
        <v>EST</v>
      </c>
      <c r="H798" s="111"/>
      <c r="I798" s="115"/>
      <c r="J798" s="116"/>
      <c r="K798" s="115"/>
      <c r="L798" s="111" t="s">
        <v>8906</v>
      </c>
      <c r="M798" s="111" t="str">
        <f>UPPER('route plans'!N330)</f>
        <v>N/A</v>
      </c>
      <c r="N798" s="111" t="str">
        <f>UPPER('route plans'!O330)</f>
        <v>NO</v>
      </c>
      <c r="O798" s="111"/>
      <c r="P798" s="111"/>
      <c r="Q798" s="111"/>
      <c r="R798" s="111"/>
      <c r="S798" s="111" t="str">
        <f>UPPER('route plans'!T330)</f>
        <v>OMAR/ NAZIER OSMAN</v>
      </c>
      <c r="T798" s="111" t="str">
        <f>'route plans'!U330</f>
        <v>021 705 3793</v>
      </c>
      <c r="U798" s="111"/>
      <c r="V798" s="111"/>
      <c r="W798" s="111">
        <f>'route plans'!X330</f>
        <v>0</v>
      </c>
      <c r="X798" s="111">
        <f>'route plans'!Y330</f>
        <v>44489</v>
      </c>
      <c r="Y798" s="111" t="str">
        <f>UPPER('route plans'!Z330)</f>
        <v/>
      </c>
      <c r="Z798" s="111" t="str">
        <f>UPPER('route plans'!AA330)</f>
        <v/>
      </c>
      <c r="AA798" s="111"/>
      <c r="AB798" s="116">
        <f ca="1">'route plans'!AC330</f>
        <v>832</v>
      </c>
      <c r="AC798" s="111"/>
      <c r="AD798" s="111"/>
      <c r="AE798" s="111"/>
      <c r="AF798" s="111"/>
    </row>
    <row r="799" spans="1:32" ht="16.149999999999999" hidden="1" customHeight="1" x14ac:dyDescent="0.25">
      <c r="A799" t="s">
        <v>10543</v>
      </c>
      <c r="B799" s="254" t="s">
        <v>10241</v>
      </c>
      <c r="C799" t="s">
        <v>10241</v>
      </c>
      <c r="D799" s="295" t="s">
        <v>11375</v>
      </c>
      <c r="E799" s="300" t="s">
        <v>11548</v>
      </c>
      <c r="G799" s="259" t="s">
        <v>162</v>
      </c>
      <c r="L799" s="224" t="s">
        <v>8906</v>
      </c>
      <c r="S799" s="302" t="s">
        <v>12452</v>
      </c>
      <c r="T799" s="300" t="s">
        <v>1555</v>
      </c>
      <c r="Z799" s="327" t="s">
        <v>12977</v>
      </c>
    </row>
    <row r="800" spans="1:32" ht="16.149999999999999" hidden="1" customHeight="1" x14ac:dyDescent="0.25">
      <c r="A800" s="111" t="str">
        <f>UPPER('route plans'!A1130)</f>
        <v xml:space="preserve">BURGERSFORT MICA BUILD </v>
      </c>
      <c r="B800" s="111" t="str">
        <f>UPPER('route plans'!B1130)</f>
        <v>BURGERSFORT</v>
      </c>
      <c r="C800" s="111" t="str">
        <f>UPPER('route plans'!C1130)</f>
        <v>BURGERSFORT</v>
      </c>
      <c r="D800" s="111" t="str">
        <f>UPPER('route plans'!D1130)</f>
        <v>LIMPOPO</v>
      </c>
      <c r="E800" s="111" t="str">
        <f>UPPER('route plans'!E1130)</f>
        <v>STAND 0259 MASBIFANE BUSINESS CENTRE BURGERSFORT 1150</v>
      </c>
      <c r="F800" s="111" t="str">
        <f>UPPER('route plans'!G1130)</f>
        <v>NO</v>
      </c>
      <c r="G800" s="111" t="str">
        <f>UPPER('route plans'!H1130)</f>
        <v>EST</v>
      </c>
      <c r="H800" s="111"/>
      <c r="I800" s="115"/>
      <c r="J800" s="116"/>
      <c r="K800" s="115"/>
      <c r="L800" s="111" t="s">
        <v>8906</v>
      </c>
      <c r="M800" s="111" t="str">
        <f>UPPER('route plans'!N1130)</f>
        <v>N/A</v>
      </c>
      <c r="N800" s="111" t="str">
        <f>UPPER('route plans'!O1130)</f>
        <v>NO</v>
      </c>
      <c r="O800" s="111"/>
      <c r="P800" s="111"/>
      <c r="Q800" s="111"/>
      <c r="R800" s="111"/>
      <c r="S800" s="111" t="str">
        <f>UPPER('route plans'!T1130)</f>
        <v>SHIRAZ/ISMAIL</v>
      </c>
      <c r="T800" s="111" t="str">
        <f>'route plans'!U1130</f>
        <v>079 294 7730</v>
      </c>
      <c r="U800" s="111"/>
      <c r="V800" s="111"/>
      <c r="W800" s="111">
        <f>'route plans'!X1130</f>
        <v>0</v>
      </c>
      <c r="X800" s="111">
        <f>'route plans'!Y1130</f>
        <v>0</v>
      </c>
      <c r="Y800" s="111" t="str">
        <f>UPPER('route plans'!Z1130)</f>
        <v/>
      </c>
      <c r="Z800" s="111" t="str">
        <f>UPPER('route plans'!AA1130)</f>
        <v>MICABURGERSFORT@GMAIL.COM;ISMAILLUHAR@GMAIL.COM</v>
      </c>
      <c r="AA800" s="111"/>
      <c r="AB800" s="116" t="e">
        <f ca="1">'route plans'!AC1130</f>
        <v>#VALUE!</v>
      </c>
      <c r="AC800" s="111"/>
      <c r="AD800" s="111"/>
      <c r="AE800" s="111"/>
      <c r="AF800" s="111"/>
    </row>
    <row r="801" spans="1:32" ht="16.149999999999999" hidden="1" customHeight="1" x14ac:dyDescent="0.25">
      <c r="A801" t="s">
        <v>10549</v>
      </c>
      <c r="B801" s="254" t="s">
        <v>10274</v>
      </c>
      <c r="C801" t="s">
        <v>10274</v>
      </c>
      <c r="D801" s="295" t="s">
        <v>9598</v>
      </c>
      <c r="E801" s="300" t="s">
        <v>11554</v>
      </c>
      <c r="G801" s="259" t="s">
        <v>162</v>
      </c>
      <c r="L801" s="224" t="s">
        <v>8906</v>
      </c>
      <c r="S801" s="302" t="s">
        <v>12458</v>
      </c>
      <c r="T801" s="327" t="s">
        <v>4665</v>
      </c>
      <c r="Z801" s="302" t="s">
        <v>12983</v>
      </c>
    </row>
    <row r="802" spans="1:32" ht="16.149999999999999" hidden="1" customHeight="1" x14ac:dyDescent="0.25">
      <c r="A802" s="111" t="str">
        <f>UPPER('route plans'!A2218)</f>
        <v>BURMEISTERS</v>
      </c>
      <c r="B802" s="111" t="str">
        <f>UPPER('route plans'!B2218)</f>
        <v>EAST LONDON</v>
      </c>
      <c r="C802" s="111" t="str">
        <f>UPPER('route plans'!C2218)</f>
        <v>EAST LONDON</v>
      </c>
      <c r="D802" s="111" t="str">
        <f>UPPER('route plans'!D2218)</f>
        <v>EASTERN CAPE</v>
      </c>
      <c r="E802" s="111" t="str">
        <f>UPPER('route plans'!E2218)</f>
        <v>FLEET STREET BONANZA BAY ROAD EAST LONDON</v>
      </c>
      <c r="F802" s="111" t="str">
        <f>UPPER('route plans'!G2218)</f>
        <v>NO</v>
      </c>
      <c r="G802" s="111" t="str">
        <f>UPPER('route plans'!H2218)</f>
        <v>BUILD IT</v>
      </c>
      <c r="H802" s="111"/>
      <c r="I802" s="115"/>
      <c r="J802" s="116"/>
      <c r="K802" s="115"/>
      <c r="L802" s="111" t="s">
        <v>8906</v>
      </c>
      <c r="M802" s="111" t="str">
        <f>UPPER('route plans'!N2218)</f>
        <v>N/A</v>
      </c>
      <c r="N802" s="111" t="str">
        <f>UPPER('route plans'!O2218)</f>
        <v>N</v>
      </c>
      <c r="O802" s="111"/>
      <c r="P802" s="111"/>
      <c r="Q802" s="111"/>
      <c r="R802" s="111"/>
      <c r="S802" s="111" t="str">
        <f>UPPER('route plans'!T2218)</f>
        <v>CRAIG BRETHERTON</v>
      </c>
      <c r="T802" s="111" t="str">
        <f>'route plans'!U2218</f>
        <v>043 703 8200</v>
      </c>
      <c r="U802" s="111"/>
      <c r="V802" s="111"/>
      <c r="W802" s="111">
        <f>'route plans'!X2218</f>
        <v>0</v>
      </c>
      <c r="X802" s="111">
        <f>'route plans'!Y2218</f>
        <v>0</v>
      </c>
      <c r="Y802" s="111" t="str">
        <f>UPPER('route plans'!Z2218)</f>
        <v/>
      </c>
      <c r="Z802" s="111" t="str">
        <f>UPPER('route plans'!AA2218)</f>
        <v>BUILDING@BURGMEIST.COM</v>
      </c>
      <c r="AA802" s="118"/>
      <c r="AB802" s="116">
        <f ca="1">'route plans'!AC2218</f>
        <v>823</v>
      </c>
      <c r="AC802" s="111"/>
      <c r="AD802" s="111"/>
      <c r="AE802" s="111"/>
      <c r="AF802" s="111"/>
    </row>
    <row r="803" spans="1:32" ht="16.149999999999999" hidden="1" customHeight="1" x14ac:dyDescent="0.25">
      <c r="A803" t="s">
        <v>10907</v>
      </c>
      <c r="B803" s="254" t="s">
        <v>9973</v>
      </c>
      <c r="C803" t="s">
        <v>9973</v>
      </c>
      <c r="D803" s="295" t="s">
        <v>9036</v>
      </c>
      <c r="E803" s="300" t="s">
        <v>11902</v>
      </c>
      <c r="G803" s="259" t="s">
        <v>162</v>
      </c>
      <c r="L803" s="224" t="s">
        <v>8906</v>
      </c>
      <c r="S803" s="302" t="s">
        <v>12711</v>
      </c>
      <c r="T803" s="300" t="s">
        <v>8372</v>
      </c>
      <c r="Z803" s="302" t="s">
        <v>13245</v>
      </c>
    </row>
    <row r="804" spans="1:32" ht="16.149999999999999" hidden="1" customHeight="1" x14ac:dyDescent="0.25">
      <c r="A804" s="111" t="str">
        <f>UPPER('route plans'!A1131)</f>
        <v>BUTHA BUTHE HARDWARE &amp; FURNITURE  BUTHE BUTHE LESOTHO</v>
      </c>
      <c r="B804" s="111" t="str">
        <f>UPPER('route plans'!B1131)</f>
        <v>BUTHA BUTHE</v>
      </c>
      <c r="C804" s="111" t="str">
        <f>UPPER('route plans'!C1131)</f>
        <v>LESOTHO</v>
      </c>
      <c r="D804" s="111" t="str">
        <f>UPPER('route plans'!D1131)</f>
        <v>LESOTHO</v>
      </c>
      <c r="E804" s="111" t="str">
        <f>UPPER('route plans'!E1131)</f>
        <v>JOEL ROAD (NEXT TO ID OFFICE) BUTHA BUTHE LESOTHO</v>
      </c>
      <c r="F804" s="111" t="str">
        <f>UPPER('route plans'!G1131)</f>
        <v>NO</v>
      </c>
      <c r="G804" s="111" t="str">
        <f>UPPER('route plans'!H1131)</f>
        <v>EST</v>
      </c>
      <c r="H804" s="111"/>
      <c r="I804" s="115"/>
      <c r="J804" s="116"/>
      <c r="K804" s="115"/>
      <c r="L804" s="111" t="s">
        <v>8906</v>
      </c>
      <c r="M804" s="111" t="str">
        <f>UPPER('route plans'!N1131)</f>
        <v>N/A</v>
      </c>
      <c r="N804" s="111" t="str">
        <f>UPPER('route plans'!O1131)</f>
        <v>NO</v>
      </c>
      <c r="O804" s="115"/>
      <c r="P804" s="111"/>
      <c r="Q804" s="111"/>
      <c r="R804" s="111"/>
      <c r="S804" s="111" t="str">
        <f>UPPER('route plans'!T1131)</f>
        <v>ASHFAQ AKBANI</v>
      </c>
      <c r="T804" s="117" t="str">
        <f>'route plans'!U1131</f>
        <v>00266-68102424</v>
      </c>
      <c r="U804" s="111"/>
      <c r="V804" s="111"/>
      <c r="W804" s="115">
        <f>'route plans'!X1131</f>
        <v>0</v>
      </c>
      <c r="X804" s="116">
        <f>'route plans'!Y1131</f>
        <v>0</v>
      </c>
      <c r="Y804" s="111" t="str">
        <f>UPPER('route plans'!Z1131)</f>
        <v/>
      </c>
      <c r="Z804" s="111" t="str">
        <f>UPPER('route plans'!AA1131)</f>
        <v>BOLOKABM@GMAIL.COM</v>
      </c>
      <c r="AA804" s="115"/>
      <c r="AB804" s="116" t="e">
        <f ca="1">'route plans'!AC1131</f>
        <v>#VALUE!</v>
      </c>
      <c r="AC804" s="111"/>
      <c r="AD804" s="111"/>
      <c r="AE804" s="111"/>
      <c r="AF804" s="111"/>
    </row>
    <row r="805" spans="1:32" ht="16.149999999999999" hidden="1" customHeight="1" x14ac:dyDescent="0.25">
      <c r="A805" t="s">
        <v>10763</v>
      </c>
      <c r="B805" s="254" t="s">
        <v>11189</v>
      </c>
      <c r="C805" t="s">
        <v>11189</v>
      </c>
      <c r="D805" s="295" t="s">
        <v>11189</v>
      </c>
      <c r="E805" s="300" t="s">
        <v>11766</v>
      </c>
      <c r="G805" s="259" t="s">
        <v>162</v>
      </c>
      <c r="L805" s="224" t="s">
        <v>8906</v>
      </c>
      <c r="S805" s="302" t="s">
        <v>12595</v>
      </c>
      <c r="T805" s="300" t="s">
        <v>4671</v>
      </c>
      <c r="Z805" s="302" t="s">
        <v>13117</v>
      </c>
    </row>
    <row r="806" spans="1:32" ht="16.149999999999999" hidden="1" customHeight="1" x14ac:dyDescent="0.25">
      <c r="A806" s="224" t="str">
        <f>UPPER('route plans'!A2111)</f>
        <v>BUTHA BUTHE HARDWARE &amp; FURNITURE BUTHE BUTHE LESOTHO</v>
      </c>
      <c r="B806" s="224" t="str">
        <f>UPPER('route plans'!B2111)</f>
        <v>LESOTHO</v>
      </c>
      <c r="C806" s="224" t="str">
        <f>UPPER('route plans'!C2111)</f>
        <v>LESOTHO</v>
      </c>
      <c r="D806" s="224" t="str">
        <f>UPPER('route plans'!D2111)</f>
        <v>LESOTHO</v>
      </c>
      <c r="E806" s="224" t="str">
        <f>UPPER('route plans'!E2111)</f>
        <v>JOEL ROAD (NEXT TO ID OFFICE) BUTHA BUTHE LESOTHO</v>
      </c>
      <c r="F806" s="224" t="str">
        <f>UPPER('route plans'!G2111)</f>
        <v>NO</v>
      </c>
      <c r="G806" s="224" t="str">
        <f>UPPER('route plans'!H2111)</f>
        <v>BUILD IT</v>
      </c>
      <c r="H806" s="224"/>
      <c r="I806" s="316"/>
      <c r="J806" s="318"/>
      <c r="K806" s="316"/>
      <c r="L806" s="224" t="s">
        <v>8906</v>
      </c>
      <c r="M806" s="224" t="str">
        <f>UPPER('route plans'!N2111)</f>
        <v>N/A</v>
      </c>
      <c r="N806" s="224" t="str">
        <f>UPPER('route plans'!O2111)</f>
        <v>N</v>
      </c>
      <c r="O806" s="224"/>
      <c r="P806" s="224"/>
      <c r="Q806" s="224"/>
      <c r="R806" s="224"/>
      <c r="S806" s="224" t="str">
        <f>UPPER('route plans'!T2111)</f>
        <v>ASHFAQ AKBANI</v>
      </c>
      <c r="T806" s="224" t="str">
        <f>'route plans'!U2111</f>
        <v>00266-68102424</v>
      </c>
      <c r="U806" s="224"/>
      <c r="V806" s="224"/>
      <c r="W806" s="224">
        <f>'route plans'!X2111</f>
        <v>0</v>
      </c>
      <c r="X806" s="224">
        <f>'route plans'!Y2111</f>
        <v>0</v>
      </c>
      <c r="Y806" s="224" t="str">
        <f>UPPER('route plans'!Z2111)</f>
        <v/>
      </c>
      <c r="Z806" s="224" t="str">
        <f>UPPER('route plans'!AA2111)</f>
        <v>BOLOKABM@GMAIL.COM</v>
      </c>
      <c r="AA806" s="347"/>
      <c r="AB806" s="318">
        <f ca="1">'route plans'!AC2111</f>
        <v>823</v>
      </c>
      <c r="AC806" s="224"/>
      <c r="AD806" s="224"/>
      <c r="AE806" s="224"/>
      <c r="AF806" s="224"/>
    </row>
    <row r="807" spans="1:32" ht="16.149999999999999" hidden="1" customHeight="1" x14ac:dyDescent="0.25">
      <c r="A807" s="111" t="str">
        <f>UPPER('route plans'!A1132)</f>
        <v xml:space="preserve">BUY AND BUILD HARDWARE BETHLEHEM </v>
      </c>
      <c r="B807" s="111" t="str">
        <f>UPPER('route plans'!B1132)</f>
        <v>BETHLEHEM</v>
      </c>
      <c r="C807" s="111" t="str">
        <f>UPPER('route plans'!C1132)</f>
        <v>BETHLEHEM</v>
      </c>
      <c r="D807" s="111" t="str">
        <f>UPPER('route plans'!D1132)</f>
        <v xml:space="preserve">FREE STATE </v>
      </c>
      <c r="E807" s="111" t="str">
        <f>UPPER('route plans'!E1132)</f>
        <v>11 PRETORIUS STR BETHLEHEM FREESTATE RSA</v>
      </c>
      <c r="F807" s="111" t="str">
        <f>UPPER('route plans'!G1132)</f>
        <v>NO</v>
      </c>
      <c r="G807" s="111" t="str">
        <f>UPPER('route plans'!H1132)</f>
        <v>EST</v>
      </c>
      <c r="H807" s="111"/>
      <c r="I807" s="115"/>
      <c r="J807" s="116"/>
      <c r="K807" s="115"/>
      <c r="L807" s="111" t="s">
        <v>8906</v>
      </c>
      <c r="M807" s="111" t="str">
        <f>UPPER('route plans'!N1132)</f>
        <v>N/A</v>
      </c>
      <c r="N807" s="111" t="str">
        <f>UPPER('route plans'!O1132)</f>
        <v>NO</v>
      </c>
      <c r="O807" s="115"/>
      <c r="P807" s="111"/>
      <c r="Q807" s="111"/>
      <c r="R807" s="111"/>
      <c r="S807" s="111" t="str">
        <f>UPPER('route plans'!T1132)</f>
        <v>ASHFAQ AKBANI</v>
      </c>
      <c r="T807" s="111" t="str">
        <f>'route plans'!U1132</f>
        <v>00266-68102424</v>
      </c>
      <c r="U807" s="111"/>
      <c r="V807" s="111"/>
      <c r="W807" s="111">
        <f>'route plans'!X1132</f>
        <v>0</v>
      </c>
      <c r="X807" s="116">
        <f>'route plans'!Y1132</f>
        <v>0</v>
      </c>
      <c r="Y807" s="111" t="str">
        <f>UPPER('route plans'!Z1132)</f>
        <v/>
      </c>
      <c r="Z807" s="111" t="str">
        <f>UPPER('route plans'!AA1132)</f>
        <v>BOLOKABM@GMAIL.COM</v>
      </c>
      <c r="AA807" s="118"/>
      <c r="AB807" s="116" t="e">
        <f ca="1">'route plans'!AC1132</f>
        <v>#VALUE!</v>
      </c>
      <c r="AC807" s="111"/>
      <c r="AD807" s="111"/>
      <c r="AE807" s="111"/>
      <c r="AF807" s="111"/>
    </row>
    <row r="808" spans="1:32" ht="16.149999999999999" hidden="1" customHeight="1" x14ac:dyDescent="0.25">
      <c r="A808" t="s">
        <v>10761</v>
      </c>
      <c r="B808" s="254" t="s">
        <v>11092</v>
      </c>
      <c r="C808" t="s">
        <v>11092</v>
      </c>
      <c r="D808" s="295" t="s">
        <v>11377</v>
      </c>
      <c r="E808" s="300" t="s">
        <v>11764</v>
      </c>
      <c r="G808" s="259" t="s">
        <v>162</v>
      </c>
      <c r="L808" s="224" t="s">
        <v>8906</v>
      </c>
      <c r="S808" s="302" t="s">
        <v>12595</v>
      </c>
      <c r="T808" s="300" t="s">
        <v>4671</v>
      </c>
      <c r="Z808" s="302" t="s">
        <v>13117</v>
      </c>
    </row>
    <row r="809" spans="1:32" ht="16.149999999999999" hidden="1" customHeight="1" x14ac:dyDescent="0.25">
      <c r="A809" s="111" t="str">
        <f>UPPER('route plans'!A1136)</f>
        <v xml:space="preserve">BUY BUILD &amp; SELL DEVELOPMENTS ( PTY) LTD </v>
      </c>
      <c r="B809" s="111" t="str">
        <f>UPPER('route plans'!B1136)</f>
        <v>ANCHORVILLE</v>
      </c>
      <c r="C809" s="111" t="str">
        <f>UPPER('route plans'!C1136)</f>
        <v>LENASIA</v>
      </c>
      <c r="D809" s="111" t="str">
        <f>UPPER('route plans'!D1136)</f>
        <v>GAUTENG</v>
      </c>
      <c r="E809" s="111" t="str">
        <f>UPPER('route plans'!E1136)</f>
        <v>7 MEDINA ROAD ANCHORVILLE LENASIA</v>
      </c>
      <c r="F809" s="111" t="str">
        <f>UPPER('route plans'!G1136)</f>
        <v>NO</v>
      </c>
      <c r="G809" s="111" t="str">
        <f>UPPER('route plans'!H1136)</f>
        <v>EST</v>
      </c>
      <c r="H809" s="111"/>
      <c r="I809" s="115"/>
      <c r="J809" s="116"/>
      <c r="K809" s="115"/>
      <c r="L809" s="111" t="s">
        <v>8906</v>
      </c>
      <c r="M809" s="111" t="str">
        <f>UPPER('route plans'!N1136)</f>
        <v>N/A</v>
      </c>
      <c r="N809" s="111" t="str">
        <f>UPPER('route plans'!O1136)</f>
        <v>NO</v>
      </c>
      <c r="O809" s="111"/>
      <c r="P809" s="111"/>
      <c r="Q809" s="111"/>
      <c r="R809" s="111"/>
      <c r="S809" s="111" t="str">
        <f>UPPER('route plans'!T1136)</f>
        <v>BABS</v>
      </c>
      <c r="T809" s="111" t="str">
        <f>'route plans'!U1136</f>
        <v>082 887 1564</v>
      </c>
      <c r="U809" s="111"/>
      <c r="V809" s="111"/>
      <c r="W809" s="111">
        <f>'route plans'!X1136</f>
        <v>0</v>
      </c>
      <c r="X809" s="111">
        <f>'route plans'!Y1136</f>
        <v>0</v>
      </c>
      <c r="Y809" s="111" t="str">
        <f>UPPER('route plans'!Z1136)</f>
        <v/>
      </c>
      <c r="Z809" s="111" t="str">
        <f>UPPER('route plans'!AA1136)</f>
        <v>ANIEL@NEWANCHOR.CO.ZA;BBS@NEWANCHOR.CO.ZA</v>
      </c>
      <c r="AA809" s="111"/>
      <c r="AB809" s="116" t="e">
        <f ca="1">'route plans'!AC1136</f>
        <v>#VALUE!</v>
      </c>
      <c r="AC809" s="111"/>
      <c r="AD809" s="111"/>
      <c r="AE809" s="111"/>
      <c r="AF809" s="111"/>
    </row>
    <row r="810" spans="1:32" ht="16.149999999999999" hidden="1" customHeight="1" x14ac:dyDescent="0.25">
      <c r="A810" s="111" t="str">
        <f>UPPER('route plans'!A1140)</f>
        <v>BUY N BUILD</v>
      </c>
      <c r="B810" s="111" t="str">
        <f>UPPER('route plans'!B1140)</f>
        <v>FRANCISTOWN</v>
      </c>
      <c r="C810" s="111" t="str">
        <f>UPPER('route plans'!C1140)</f>
        <v>FRANCISTOWN</v>
      </c>
      <c r="D810" s="111" t="str">
        <f>UPPER('route plans'!D1140)</f>
        <v>BOTSWANA</v>
      </c>
      <c r="E810" s="111" t="str">
        <f>UPPER('route plans'!E1140)</f>
        <v>SAM NUJOMA RD, FRANCISTOWN, BOTSWANA</v>
      </c>
      <c r="F810" s="111" t="str">
        <f>UPPER('route plans'!G1140)</f>
        <v>NO</v>
      </c>
      <c r="G810" s="111" t="str">
        <f>UPPER('route plans'!H1140)</f>
        <v>NONE</v>
      </c>
      <c r="H810" s="111"/>
      <c r="I810" s="115"/>
      <c r="J810" s="116"/>
      <c r="K810" s="115"/>
      <c r="L810" s="111" t="s">
        <v>8906</v>
      </c>
      <c r="M810" s="111" t="str">
        <f>UPPER('route plans'!N1140)</f>
        <v>N/A</v>
      </c>
      <c r="N810" s="111" t="str">
        <f>UPPER('route plans'!O1140)</f>
        <v>N</v>
      </c>
      <c r="O810" s="111"/>
      <c r="P810" s="111"/>
      <c r="Q810" s="111"/>
      <c r="R810" s="111"/>
      <c r="S810" s="111" t="str">
        <f>UPPER('route plans'!T1140)</f>
        <v/>
      </c>
      <c r="T810" s="111">
        <f>'route plans'!U1140</f>
        <v>2672412223</v>
      </c>
      <c r="U810" s="111"/>
      <c r="V810" s="111"/>
      <c r="W810" s="111">
        <f>'route plans'!X1140</f>
        <v>0</v>
      </c>
      <c r="X810" s="111">
        <f>'route plans'!Y1140</f>
        <v>44489</v>
      </c>
      <c r="Y810" s="111" t="str">
        <f>UPPER('route plans'!Z1140)</f>
        <v/>
      </c>
      <c r="Z810" s="111" t="str">
        <f>UPPER('route plans'!AA1140)</f>
        <v/>
      </c>
      <c r="AA810" s="111"/>
      <c r="AB810" s="116">
        <f ca="1">'route plans'!AC1140</f>
        <v>827</v>
      </c>
      <c r="AC810" s="111"/>
      <c r="AD810" s="111"/>
      <c r="AE810" s="111"/>
      <c r="AF810" s="111"/>
    </row>
    <row r="811" spans="1:32" ht="16.149999999999999" hidden="1" customHeight="1" x14ac:dyDescent="0.25">
      <c r="A811" s="111" t="str">
        <f>UPPER('route plans'!A1144)</f>
        <v>BUY N BUILD BOTSWANA MAUN</v>
      </c>
      <c r="B811" s="111" t="str">
        <f>UPPER('route plans'!B1144)</f>
        <v>MAUN</v>
      </c>
      <c r="C811" s="111" t="str">
        <f>UPPER('route plans'!C1144)</f>
        <v>MAUN</v>
      </c>
      <c r="D811" s="111" t="str">
        <f>UPPER('route plans'!D1144)</f>
        <v>BOTSWANA</v>
      </c>
      <c r="E811" s="111" t="str">
        <f>UPPER('route plans'!E1144)</f>
        <v>BOSEJA WARD MAUN BOTSWANA</v>
      </c>
      <c r="F811" s="111" t="str">
        <f>UPPER('route plans'!G1144)</f>
        <v>NO</v>
      </c>
      <c r="G811" s="111" t="str">
        <f>UPPER('route plans'!H1144)</f>
        <v>EST</v>
      </c>
      <c r="H811" s="111"/>
      <c r="I811" s="115"/>
      <c r="J811" s="116"/>
      <c r="K811" s="115"/>
      <c r="L811" s="111" t="s">
        <v>8906</v>
      </c>
      <c r="M811" s="111" t="str">
        <f>UPPER('route plans'!N1144)</f>
        <v>N/A</v>
      </c>
      <c r="N811" s="111" t="str">
        <f>UPPER('route plans'!O1144)</f>
        <v>NO</v>
      </c>
      <c r="O811" s="111"/>
      <c r="P811" s="111"/>
      <c r="Q811" s="111"/>
      <c r="R811" s="111"/>
      <c r="S811" s="111" t="str">
        <f>UPPER('route plans'!T1144)</f>
        <v xml:space="preserve">KHALID HASSIM </v>
      </c>
      <c r="T811" s="111" t="str">
        <f>'route plans'!U1144</f>
        <v>00262 686 1126</v>
      </c>
      <c r="U811" s="111"/>
      <c r="V811" s="111"/>
      <c r="W811" s="111">
        <f>'route plans'!X1144</f>
        <v>0</v>
      </c>
      <c r="X811" s="111">
        <f>'route plans'!Y1144</f>
        <v>0</v>
      </c>
      <c r="Y811" s="111" t="str">
        <f>UPPER('route plans'!Z1144)</f>
        <v/>
      </c>
      <c r="Z811" s="111" t="str">
        <f>UPPER('route plans'!AA1144)</f>
        <v>BUYNBUILD.MAUN@GMAIL.COM</v>
      </c>
      <c r="AA811" s="111"/>
      <c r="AB811" s="116" t="e">
        <f ca="1">'route plans'!AC1144</f>
        <v>#VALUE!</v>
      </c>
      <c r="AC811" s="111"/>
      <c r="AD811" s="111"/>
      <c r="AE811" s="111"/>
      <c r="AF811" s="111"/>
    </row>
    <row r="812" spans="1:32" ht="16.149999999999999" hidden="1" customHeight="1" x14ac:dyDescent="0.25">
      <c r="A812" s="111" t="str">
        <f>UPPER('route plans'!A2145)</f>
        <v>BUY N BUILD BOTSWANA MAUN</v>
      </c>
      <c r="B812" s="111" t="str">
        <f>UPPER('route plans'!B2145)</f>
        <v>MAUN</v>
      </c>
      <c r="C812" s="111" t="str">
        <f>UPPER('route plans'!C2145)</f>
        <v>MAUN</v>
      </c>
      <c r="D812" s="111" t="str">
        <f>UPPER('route plans'!D2145)</f>
        <v>BOTSWANA</v>
      </c>
      <c r="E812" s="111" t="str">
        <f>UPPER('route plans'!E2145)</f>
        <v>BOSEJA WARD MAUN BOTSWANA</v>
      </c>
      <c r="F812" s="111" t="str">
        <f>UPPER('route plans'!G2145)</f>
        <v>NO</v>
      </c>
      <c r="G812" s="111" t="str">
        <f>UPPER('route plans'!H2145)</f>
        <v>BUILD IT</v>
      </c>
      <c r="H812" s="111"/>
      <c r="I812" s="115"/>
      <c r="J812" s="116"/>
      <c r="K812" s="115"/>
      <c r="L812" s="111" t="s">
        <v>8906</v>
      </c>
      <c r="M812" s="111" t="str">
        <f>UPPER('route plans'!N2145)</f>
        <v>N/A</v>
      </c>
      <c r="N812" s="111" t="str">
        <f>UPPER('route plans'!O2145)</f>
        <v>N</v>
      </c>
      <c r="O812" s="111"/>
      <c r="P812" s="111"/>
      <c r="Q812" s="111"/>
      <c r="R812" s="111"/>
      <c r="S812" s="111" t="str">
        <f>UPPER('route plans'!T2145)</f>
        <v>KHALID HASSIM</v>
      </c>
      <c r="T812" s="111" t="str">
        <f>'route plans'!U2145</f>
        <v>00262 686 1126</v>
      </c>
      <c r="U812" s="111"/>
      <c r="V812" s="111"/>
      <c r="W812" s="111">
        <f>'route plans'!X2145</f>
        <v>0</v>
      </c>
      <c r="X812" s="111">
        <f>'route plans'!Y2145</f>
        <v>0</v>
      </c>
      <c r="Y812" s="111" t="str">
        <f>UPPER('route plans'!Z2145)</f>
        <v/>
      </c>
      <c r="Z812" s="111" t="str">
        <f>UPPER('route plans'!AA2145)</f>
        <v>BUYNBUILD.MAUN@GMAIL.COM</v>
      </c>
      <c r="AA812" s="118"/>
      <c r="AB812" s="116">
        <f ca="1">'route plans'!AC2145</f>
        <v>823</v>
      </c>
      <c r="AC812" s="111"/>
      <c r="AD812" s="111"/>
      <c r="AE812" s="111"/>
      <c r="AF812" s="111"/>
    </row>
    <row r="813" spans="1:32" ht="16.149999999999999" hidden="1" customHeight="1" x14ac:dyDescent="0.25">
      <c r="A813" t="s">
        <v>10808</v>
      </c>
      <c r="B813" s="254" t="s">
        <v>11264</v>
      </c>
      <c r="C813" t="s">
        <v>11264</v>
      </c>
      <c r="D813" s="295" t="s">
        <v>9029</v>
      </c>
      <c r="E813" s="300" t="s">
        <v>11804</v>
      </c>
      <c r="G813" s="259" t="s">
        <v>162</v>
      </c>
      <c r="L813" s="224" t="s">
        <v>8906</v>
      </c>
      <c r="S813" s="302" t="s">
        <v>4727</v>
      </c>
      <c r="T813" s="300" t="s">
        <v>4728</v>
      </c>
      <c r="Z813" s="302" t="s">
        <v>13150</v>
      </c>
    </row>
    <row r="814" spans="1:32" ht="16.149999999999999" hidden="1" customHeight="1" x14ac:dyDescent="0.25">
      <c r="A814" s="111" t="str">
        <f>UPPER('route plans'!A1150)</f>
        <v>BUY N BUILD FRANCISTOWN BOTSWANA  (HEAD OFFICE)</v>
      </c>
      <c r="B814" s="111" t="str">
        <f>UPPER('route plans'!B1150)</f>
        <v>FRANCISTOWN</v>
      </c>
      <c r="C814" s="111" t="str">
        <f>UPPER('route plans'!C1150)</f>
        <v>FRANCISTOWN</v>
      </c>
      <c r="D814" s="111" t="str">
        <f>UPPER('route plans'!D1150)</f>
        <v>BOTSWANA</v>
      </c>
      <c r="E814" s="111" t="str">
        <f>UPPER('route plans'!E1150)</f>
        <v xml:space="preserve">21700 LIGHT INDUSTRIAL FRANCISTOWN BOTSWANA </v>
      </c>
      <c r="F814" s="111" t="str">
        <f>UPPER('route plans'!G1150)</f>
        <v>NO</v>
      </c>
      <c r="G814" s="111" t="str">
        <f>UPPER('route plans'!H1150)</f>
        <v>EST</v>
      </c>
      <c r="H814" s="111"/>
      <c r="I814" s="115"/>
      <c r="J814" s="116"/>
      <c r="K814" s="115"/>
      <c r="L814" s="111" t="s">
        <v>8906</v>
      </c>
      <c r="M814" s="111" t="str">
        <f>UPPER('route plans'!N1150)</f>
        <v>N/A</v>
      </c>
      <c r="N814" s="111" t="str">
        <f>UPPER('route plans'!O1150)</f>
        <v>NO</v>
      </c>
      <c r="O814" s="111"/>
      <c r="P814" s="111"/>
      <c r="Q814" s="111"/>
      <c r="R814" s="111"/>
      <c r="S814" s="111" t="str">
        <f>UPPER('route plans'!T1150)</f>
        <v xml:space="preserve">KHALID HASSIM </v>
      </c>
      <c r="T814" s="111" t="str">
        <f>'route plans'!U1150</f>
        <v>00262 241 2223</v>
      </c>
      <c r="U814" s="111"/>
      <c r="V814" s="111"/>
      <c r="W814" s="111">
        <f>'route plans'!X1150</f>
        <v>0</v>
      </c>
      <c r="X814" s="111">
        <f>'route plans'!Y1150</f>
        <v>0</v>
      </c>
      <c r="Y814" s="111" t="str">
        <f>UPPER('route plans'!Z1150)</f>
        <v/>
      </c>
      <c r="Z814" s="111" t="str">
        <f>UPPER('route plans'!AA1150)</f>
        <v>BNBKHALID@GMAIL.COM</v>
      </c>
      <c r="AA814" s="111"/>
      <c r="AB814" s="116" t="e">
        <f ca="1">'route plans'!AC1150</f>
        <v>#VALUE!</v>
      </c>
      <c r="AC814" s="111"/>
      <c r="AD814" s="111"/>
      <c r="AE814" s="111"/>
      <c r="AF814" s="111"/>
    </row>
    <row r="815" spans="1:32" ht="16.149999999999999" hidden="1" customHeight="1" x14ac:dyDescent="0.25">
      <c r="A815" t="s">
        <v>10809</v>
      </c>
      <c r="B815" s="254" t="s">
        <v>11195</v>
      </c>
      <c r="C815" t="s">
        <v>11195</v>
      </c>
      <c r="D815" s="295" t="s">
        <v>9029</v>
      </c>
      <c r="E815" s="300" t="s">
        <v>11805</v>
      </c>
      <c r="G815" s="259" t="s">
        <v>162</v>
      </c>
      <c r="L815" s="224" t="s">
        <v>8906</v>
      </c>
      <c r="S815" s="302" t="s">
        <v>4727</v>
      </c>
      <c r="T815" s="300" t="s">
        <v>4758</v>
      </c>
      <c r="Z815" s="302" t="s">
        <v>13151</v>
      </c>
    </row>
    <row r="816" spans="1:32" ht="16.149999999999999" hidden="1" customHeight="1" x14ac:dyDescent="0.25">
      <c r="A816" s="111" t="str">
        <f>UPPER('route plans'!A2146)</f>
        <v>BUY N BUILD FRANCISTOWN BOTSWANA (HEAD OFFICE)</v>
      </c>
      <c r="B816" s="111" t="str">
        <f>UPPER('route plans'!B2146)</f>
        <v>FRANCISTOWN</v>
      </c>
      <c r="C816" s="111" t="str">
        <f>UPPER('route plans'!C2146)</f>
        <v>FRANCISTOWN</v>
      </c>
      <c r="D816" s="111" t="str">
        <f>UPPER('route plans'!D2146)</f>
        <v>BOTSWANA</v>
      </c>
      <c r="E816" s="111" t="str">
        <f>UPPER('route plans'!E2146)</f>
        <v>21700 LIGHT INDUSTRIAL FRANCISTOWN BOTSWANA</v>
      </c>
      <c r="F816" s="111" t="str">
        <f>UPPER('route plans'!G2146)</f>
        <v>NO</v>
      </c>
      <c r="G816" s="111" t="str">
        <f>UPPER('route plans'!H2146)</f>
        <v>BUILD IT</v>
      </c>
      <c r="H816" s="111"/>
      <c r="I816" s="115"/>
      <c r="J816" s="116"/>
      <c r="K816" s="115"/>
      <c r="L816" s="111" t="s">
        <v>8906</v>
      </c>
      <c r="M816" s="111" t="str">
        <f>UPPER('route plans'!N2146)</f>
        <v>N/A</v>
      </c>
      <c r="N816" s="111" t="str">
        <f>UPPER('route plans'!O2146)</f>
        <v>N</v>
      </c>
      <c r="O816" s="111"/>
      <c r="P816" s="111"/>
      <c r="Q816" s="111"/>
      <c r="R816" s="111"/>
      <c r="S816" s="111" t="str">
        <f>UPPER('route plans'!T2146)</f>
        <v>KHALID HASSIM</v>
      </c>
      <c r="T816" s="111" t="str">
        <f>'route plans'!U2146</f>
        <v>00262 241 2223</v>
      </c>
      <c r="U816" s="111"/>
      <c r="V816" s="111"/>
      <c r="W816" s="111">
        <f>'route plans'!X2146</f>
        <v>0</v>
      </c>
      <c r="X816" s="111">
        <f>'route plans'!Y2146</f>
        <v>0</v>
      </c>
      <c r="Y816" s="111" t="str">
        <f>UPPER('route plans'!Z2146)</f>
        <v/>
      </c>
      <c r="Z816" s="111" t="str">
        <f>UPPER('route plans'!AA2146)</f>
        <v>BNBKHALID@GMAIL.COM</v>
      </c>
      <c r="AA816" s="118"/>
      <c r="AB816" s="116">
        <f ca="1">'route plans'!AC2146</f>
        <v>823</v>
      </c>
      <c r="AC816" s="111"/>
      <c r="AD816" s="111"/>
      <c r="AE816" s="111"/>
      <c r="AF816" s="111"/>
    </row>
    <row r="817" spans="1:32" ht="16.149999999999999" hidden="1" customHeight="1" x14ac:dyDescent="0.25">
      <c r="A817" s="111" t="str">
        <f>UPPER('route plans'!A2147)</f>
        <v>BUY N BUILD KAZANE BOTSWANA</v>
      </c>
      <c r="B817" s="111" t="str">
        <f>UPPER('route plans'!B2147)</f>
        <v>KAZANE</v>
      </c>
      <c r="C817" s="111" t="str">
        <f>UPPER('route plans'!C2147)</f>
        <v>KAZANE</v>
      </c>
      <c r="D817" s="111" t="str">
        <f>UPPER('route plans'!D2147)</f>
        <v>BOTSWANA</v>
      </c>
      <c r="E817" s="111" t="str">
        <f>UPPER('route plans'!E2147)</f>
        <v>GUAZUN KAZUNGULA BOTSWANA</v>
      </c>
      <c r="F817" s="111" t="str">
        <f>UPPER('route plans'!G2147)</f>
        <v>NO</v>
      </c>
      <c r="G817" s="111" t="str">
        <f>UPPER('route plans'!H2147)</f>
        <v>BUILD IT</v>
      </c>
      <c r="H817" s="111"/>
      <c r="I817" s="115"/>
      <c r="J817" s="116"/>
      <c r="K817" s="115"/>
      <c r="L817" s="111" t="s">
        <v>8906</v>
      </c>
      <c r="M817" s="111" t="str">
        <f>UPPER('route plans'!N2147)</f>
        <v>N/A</v>
      </c>
      <c r="N817" s="111" t="str">
        <f>UPPER('route plans'!O2147)</f>
        <v>N</v>
      </c>
      <c r="O817" s="111"/>
      <c r="P817" s="111"/>
      <c r="Q817" s="111"/>
      <c r="R817" s="111"/>
      <c r="S817" s="111" t="str">
        <f>UPPER('route plans'!T2147)</f>
        <v>KHALID HASSIM</v>
      </c>
      <c r="T817" s="111">
        <f>'route plans'!U2147</f>
        <v>6252888</v>
      </c>
      <c r="U817" s="111"/>
      <c r="V817" s="111"/>
      <c r="W817" s="111">
        <f>'route plans'!X2147</f>
        <v>0</v>
      </c>
      <c r="X817" s="111">
        <f>'route plans'!Y2147</f>
        <v>0</v>
      </c>
      <c r="Y817" s="111" t="str">
        <f>UPPER('route plans'!Z2147)</f>
        <v/>
      </c>
      <c r="Z817" s="111" t="str">
        <f>UPPER('route plans'!AA2147)</f>
        <v>BNBKHALID@GMAIL.COM</v>
      </c>
      <c r="AA817" s="118"/>
      <c r="AB817" s="116">
        <f ca="1">'route plans'!AC2147</f>
        <v>823</v>
      </c>
      <c r="AC817" s="111"/>
      <c r="AD817" s="111"/>
      <c r="AE817" s="111"/>
      <c r="AF817" s="111"/>
    </row>
    <row r="818" spans="1:32" ht="16.149999999999999" hidden="1" customHeight="1" x14ac:dyDescent="0.25">
      <c r="A818" s="111" t="str">
        <f>UPPER('route plans'!A1154)</f>
        <v xml:space="preserve">BUY N BUILD KAZANE BOTSWANA </v>
      </c>
      <c r="B818" s="111" t="str">
        <f>UPPER('route plans'!B1154)</f>
        <v>KAZANE</v>
      </c>
      <c r="C818" s="111" t="str">
        <f>UPPER('route plans'!C1154)</f>
        <v>KAZANE</v>
      </c>
      <c r="D818" s="111" t="str">
        <f>UPPER('route plans'!D1154)</f>
        <v>BOTSWANA</v>
      </c>
      <c r="E818" s="111" t="str">
        <f>UPPER('route plans'!E1154)</f>
        <v>GUAZUN KAZUNGULA BOTSWANA</v>
      </c>
      <c r="F818" s="111" t="str">
        <f>UPPER('route plans'!G1154)</f>
        <v>NO</v>
      </c>
      <c r="G818" s="111" t="str">
        <f>UPPER('route plans'!H1154)</f>
        <v>EST</v>
      </c>
      <c r="H818" s="111"/>
      <c r="I818" s="115"/>
      <c r="J818" s="116"/>
      <c r="K818" s="115"/>
      <c r="L818" s="111" t="s">
        <v>8906</v>
      </c>
      <c r="M818" s="111" t="str">
        <f>UPPER('route plans'!N1154)</f>
        <v>N/A</v>
      </c>
      <c r="N818" s="111" t="str">
        <f>UPPER('route plans'!O1154)</f>
        <v>NO</v>
      </c>
      <c r="O818" s="111"/>
      <c r="P818" s="111"/>
      <c r="Q818" s="111"/>
      <c r="R818" s="111"/>
      <c r="S818" s="111" t="str">
        <f>UPPER('route plans'!T1154)</f>
        <v xml:space="preserve">KHALID HASSIM </v>
      </c>
      <c r="T818" s="111">
        <f>'route plans'!U1154</f>
        <v>6252888</v>
      </c>
      <c r="U818" s="111"/>
      <c r="V818" s="111"/>
      <c r="W818" s="111">
        <f>'route plans'!X1154</f>
        <v>0</v>
      </c>
      <c r="X818" s="111">
        <f>'route plans'!Y1154</f>
        <v>0</v>
      </c>
      <c r="Y818" s="111" t="str">
        <f>UPPER('route plans'!Z1154)</f>
        <v/>
      </c>
      <c r="Z818" s="111" t="str">
        <f>UPPER('route plans'!AA1154)</f>
        <v xml:space="preserve"> BNBKHALID@GMAIL.COM</v>
      </c>
      <c r="AA818" s="111"/>
      <c r="AB818" s="116" t="e">
        <f ca="1">'route plans'!AC1154</f>
        <v>#VALUE!</v>
      </c>
      <c r="AC818" s="111"/>
      <c r="AD818" s="111"/>
      <c r="AE818" s="111"/>
      <c r="AF818" s="111"/>
    </row>
    <row r="819" spans="1:32" ht="16.149999999999999" hidden="1" customHeight="1" x14ac:dyDescent="0.25">
      <c r="A819" t="s">
        <v>10810</v>
      </c>
      <c r="B819" s="254" t="s">
        <v>11265</v>
      </c>
      <c r="C819" t="s">
        <v>11265</v>
      </c>
      <c r="D819" s="295" t="s">
        <v>9029</v>
      </c>
      <c r="E819" s="300" t="s">
        <v>11806</v>
      </c>
      <c r="G819" s="259" t="s">
        <v>162</v>
      </c>
      <c r="L819" s="224" t="s">
        <v>8906</v>
      </c>
      <c r="S819" s="302" t="s">
        <v>4727</v>
      </c>
      <c r="T819" s="300">
        <v>6252888</v>
      </c>
      <c r="Z819" s="302" t="s">
        <v>13152</v>
      </c>
    </row>
    <row r="820" spans="1:32" ht="16.149999999999999" hidden="1" customHeight="1" x14ac:dyDescent="0.25">
      <c r="A820" s="111" t="str">
        <f>UPPER('route plans'!A278)</f>
        <v>CACHET CAPE TOWN</v>
      </c>
      <c r="B820" s="111" t="str">
        <f>UPPER('route plans'!B278)</f>
        <v>BLOCK C AIRPORT INDUSTRIA</v>
      </c>
      <c r="C820" s="111" t="str">
        <f>UPPER('route plans'!C278)</f>
        <v>MATROOSFONTEIN</v>
      </c>
      <c r="D820" s="111" t="str">
        <f>UPPER('route plans'!D278)</f>
        <v>WESTERN CAPE</v>
      </c>
      <c r="E820" s="111" t="str">
        <f>UPPER('route plans'!E278)</f>
        <v>BLOCK C AIRPORT INDUSTRIA, GOLF AIR PARK, PALOTTI RD, MATROOSFONTEIN, 7490</v>
      </c>
      <c r="F820" s="111" t="str">
        <f>UPPER('route plans'!G278)</f>
        <v>NO</v>
      </c>
      <c r="G820" s="111" t="str">
        <f>UPPER('route plans'!H278)</f>
        <v>BUCO</v>
      </c>
      <c r="H820" s="111"/>
      <c r="I820" s="115"/>
      <c r="J820" s="116"/>
      <c r="K820" s="115"/>
      <c r="L820" s="111" t="s">
        <v>8906</v>
      </c>
      <c r="M820" s="111" t="str">
        <f>UPPER('route plans'!N278)</f>
        <v>N/A</v>
      </c>
      <c r="N820" s="111" t="str">
        <f>UPPER('route plans'!O278)</f>
        <v>NO</v>
      </c>
      <c r="O820" s="111"/>
      <c r="P820" s="111"/>
      <c r="Q820" s="111"/>
      <c r="R820" s="111"/>
      <c r="S820" s="111" t="str">
        <f>UPPER('route plans'!T278)</f>
        <v>-</v>
      </c>
      <c r="T820" s="117">
        <f>'route plans'!U278</f>
        <v>0</v>
      </c>
      <c r="U820" s="111"/>
      <c r="V820" s="111"/>
      <c r="W820" s="115">
        <f>'route plans'!X278</f>
        <v>44434</v>
      </c>
      <c r="X820" s="116">
        <f>'route plans'!Y278</f>
        <v>55</v>
      </c>
      <c r="Y820" s="111" t="str">
        <f>UPPER('route plans'!Z278)</f>
        <v/>
      </c>
      <c r="Z820" s="111" t="str">
        <f>UPPER('route plans'!AA278)</f>
        <v/>
      </c>
      <c r="AA820" s="115"/>
      <c r="AB820" s="116">
        <f ca="1">'route plans'!AC278</f>
        <v>832</v>
      </c>
      <c r="AC820" s="111"/>
      <c r="AD820" s="111"/>
      <c r="AE820" s="111"/>
      <c r="AF820" s="111"/>
    </row>
    <row r="821" spans="1:32" ht="16.149999999999999" hidden="1" customHeight="1" x14ac:dyDescent="0.25">
      <c r="A821" s="111" t="str">
        <f>UPPER('route plans'!A1662)</f>
        <v>CACHET JOHANNESBURG</v>
      </c>
      <c r="B821" s="111" t="str">
        <f>UPPER('route plans'!B1662)</f>
        <v>GERMISTON</v>
      </c>
      <c r="C821" s="111" t="str">
        <f>UPPER('route plans'!C1662)</f>
        <v>JOHANNESBURG</v>
      </c>
      <c r="D821" s="111" t="str">
        <f>UPPER('route plans'!D1662)</f>
        <v>GAUTENG</v>
      </c>
      <c r="E821" s="111" t="str">
        <f>UPPER('route plans'!E1662)</f>
        <v>CNR GREENVALE &amp; GERMISTON ROADS, MEADOWBROOK EXT 8, GERMISTON, 1401</v>
      </c>
      <c r="F821" s="111" t="str">
        <f>UPPER('route plans'!G1662)</f>
        <v>NO</v>
      </c>
      <c r="G821" s="111" t="str">
        <f>UPPER('route plans'!H1662)</f>
        <v>BUCO</v>
      </c>
      <c r="H821" s="111"/>
      <c r="I821" s="115"/>
      <c r="J821" s="116"/>
      <c r="K821" s="115"/>
      <c r="L821" s="111" t="s">
        <v>8906</v>
      </c>
      <c r="M821" s="111" t="str">
        <f>UPPER('route plans'!N1662)</f>
        <v>N/A</v>
      </c>
      <c r="N821" s="111" t="str">
        <f>UPPER('route plans'!O1662)</f>
        <v>NO</v>
      </c>
      <c r="O821" s="115"/>
      <c r="P821" s="111"/>
      <c r="Q821" s="111"/>
      <c r="R821" s="111"/>
      <c r="S821" s="111" t="str">
        <f>UPPER('route plans'!T1662)</f>
        <v>-</v>
      </c>
      <c r="T821" s="111">
        <f>'route plans'!U1662</f>
        <v>0</v>
      </c>
      <c r="U821" s="111"/>
      <c r="V821" s="111"/>
      <c r="W821" s="111">
        <f>'route plans'!X1662</f>
        <v>0</v>
      </c>
      <c r="X821" s="111">
        <f>'route plans'!Y1662</f>
        <v>0</v>
      </c>
      <c r="Y821" s="111" t="str">
        <f>UPPER('route plans'!Z1662)</f>
        <v/>
      </c>
      <c r="Z821" s="111" t="str">
        <f>UPPER('route plans'!AA1662)</f>
        <v/>
      </c>
      <c r="AA821" s="111"/>
      <c r="AB821" s="116" t="e">
        <f ca="1">'route plans'!AC1662</f>
        <v>#VALUE!</v>
      </c>
      <c r="AC821" s="111"/>
      <c r="AD821" s="111"/>
      <c r="AE821" s="111"/>
      <c r="AF821" s="111"/>
    </row>
    <row r="822" spans="1:32" ht="16.149999999999999" hidden="1" customHeight="1" x14ac:dyDescent="0.25">
      <c r="A822" s="111" t="str">
        <f>UPPER('route plans'!A1663)</f>
        <v>CACHET PINETOWN</v>
      </c>
      <c r="B822" s="111" t="str">
        <f>UPPER('route plans'!B1663)</f>
        <v>PINETOWN</v>
      </c>
      <c r="C822" s="111" t="str">
        <f>UPPER('route plans'!C1663)</f>
        <v>PINETOWN</v>
      </c>
      <c r="D822" s="111" t="str">
        <f>UPPER('route plans'!D1663)</f>
        <v>KWAZULU-NATAL</v>
      </c>
      <c r="E822" s="111" t="str">
        <f>UPPER('route plans'!E1663)</f>
        <v>UNIT 5 MAHOGANY RIDGE, 30 GOODWOOD RD, PINETOWN, 3610</v>
      </c>
      <c r="F822" s="111" t="str">
        <f>UPPER('route plans'!G1663)</f>
        <v>NO</v>
      </c>
      <c r="G822" s="111" t="str">
        <f>UPPER('route plans'!H1663)</f>
        <v>BUCO</v>
      </c>
      <c r="H822" s="111"/>
      <c r="I822" s="115"/>
      <c r="J822" s="116"/>
      <c r="K822" s="115"/>
      <c r="L822" s="111" t="s">
        <v>8906</v>
      </c>
      <c r="M822" s="111" t="str">
        <f>UPPER('route plans'!N1663)</f>
        <v>N/A</v>
      </c>
      <c r="N822" s="111" t="str">
        <f>UPPER('route plans'!O1663)</f>
        <v>NO</v>
      </c>
      <c r="O822" s="111"/>
      <c r="P822" s="111"/>
      <c r="Q822" s="111"/>
      <c r="R822" s="111"/>
      <c r="S822" s="111" t="str">
        <f>UPPER('route plans'!T1663)</f>
        <v>-</v>
      </c>
      <c r="T822" s="111">
        <f>'route plans'!U1663</f>
        <v>0</v>
      </c>
      <c r="U822" s="111"/>
      <c r="V822" s="111"/>
      <c r="W822" s="111">
        <f>'route plans'!X1663</f>
        <v>0</v>
      </c>
      <c r="X822" s="111">
        <f>'route plans'!Y1663</f>
        <v>0</v>
      </c>
      <c r="Y822" s="111" t="str">
        <f>UPPER('route plans'!Z1663)</f>
        <v/>
      </c>
      <c r="Z822" s="111" t="str">
        <f>UPPER('route plans'!AA1663)</f>
        <v/>
      </c>
      <c r="AA822" s="111"/>
      <c r="AB822" s="116" t="e">
        <f ca="1">'route plans'!AC1663</f>
        <v>#VALUE!</v>
      </c>
      <c r="AC822" s="111"/>
      <c r="AD822" s="111"/>
      <c r="AE822" s="111"/>
      <c r="AF822" s="111"/>
    </row>
    <row r="823" spans="1:32" ht="16.149999999999999" hidden="1" customHeight="1" x14ac:dyDescent="0.25">
      <c r="A823" s="111" t="str">
        <f>UPPER('route plans'!A1664)</f>
        <v>CACHET PORT ELIZABETH</v>
      </c>
      <c r="B823" s="111" t="str">
        <f>UPPER('route plans'!B1664)</f>
        <v>NEAVE TOWNSHIP</v>
      </c>
      <c r="C823" s="111" t="str">
        <f>UPPER('route plans'!C1664)</f>
        <v>PORT ELIZABETH</v>
      </c>
      <c r="D823" s="111" t="str">
        <f>UPPER('route plans'!D1664)</f>
        <v>EASTERN CAPE</v>
      </c>
      <c r="E823" s="111" t="str">
        <f>UPPER('route plans'!E1664)</f>
        <v>NAMPAK COMPLEX, 8 DUDLEY STREET, NEAVE TOWNSHIP, PORT ELIZABETH (AKA CNR KAY &amp; CASSELEY STREETS, KORSTEN)</v>
      </c>
      <c r="F823" s="111" t="str">
        <f>UPPER('route plans'!G1664)</f>
        <v>NO</v>
      </c>
      <c r="G823" s="111" t="str">
        <f>UPPER('route plans'!H1664)</f>
        <v>BUCO</v>
      </c>
      <c r="H823" s="111"/>
      <c r="I823" s="115"/>
      <c r="J823" s="116"/>
      <c r="K823" s="115"/>
      <c r="L823" s="111" t="s">
        <v>8906</v>
      </c>
      <c r="M823" s="111" t="str">
        <f>UPPER('route plans'!N1664)</f>
        <v>N/A</v>
      </c>
      <c r="N823" s="111" t="str">
        <f>UPPER('route plans'!O1664)</f>
        <v>NO</v>
      </c>
      <c r="O823" s="111"/>
      <c r="P823" s="111"/>
      <c r="Q823" s="111"/>
      <c r="R823" s="111"/>
      <c r="S823" s="111" t="str">
        <f>UPPER('route plans'!T1664)</f>
        <v>-</v>
      </c>
      <c r="T823" s="111">
        <f>'route plans'!U1664</f>
        <v>0</v>
      </c>
      <c r="U823" s="111"/>
      <c r="V823" s="111"/>
      <c r="W823" s="111">
        <f>'route plans'!X1664</f>
        <v>0</v>
      </c>
      <c r="X823" s="111">
        <f>'route plans'!Y1664</f>
        <v>0</v>
      </c>
      <c r="Y823" s="111" t="str">
        <f>UPPER('route plans'!Z1664)</f>
        <v/>
      </c>
      <c r="Z823" s="111" t="str">
        <f>UPPER('route plans'!AA1664)</f>
        <v/>
      </c>
      <c r="AA823" s="111"/>
      <c r="AB823" s="116" t="e">
        <f ca="1">'route plans'!AC1664</f>
        <v>#VALUE!</v>
      </c>
      <c r="AC823" s="111"/>
      <c r="AD823" s="111"/>
      <c r="AE823" s="111"/>
      <c r="AF823" s="111"/>
    </row>
    <row r="824" spans="1:32" ht="16.149999999999999" hidden="1" customHeight="1" x14ac:dyDescent="0.25">
      <c r="A824" s="111" t="str">
        <f>UPPER('route plans'!A829)</f>
        <v>CAMPERDOWN HARDWARE</v>
      </c>
      <c r="B824" s="111" t="str">
        <f>UPPER('route plans'!B829)</f>
        <v>CAMPERDOWN</v>
      </c>
      <c r="C824" s="111" t="str">
        <f>UPPER('route plans'!C829)</f>
        <v>CAMPERDOWN</v>
      </c>
      <c r="D824" s="111" t="str">
        <f>UPPER('route plans'!D829)</f>
        <v>KWAZULU-NATAL</v>
      </c>
      <c r="E824" s="111" t="str">
        <f>UPPER('route plans'!E829)</f>
        <v>1 THOMAS JEE ROAD CAMPERDOWN</v>
      </c>
      <c r="F824" s="111" t="str">
        <f>UPPER('route plans'!G829)</f>
        <v>NO</v>
      </c>
      <c r="G824" s="111" t="str">
        <f>UPPER('route plans'!H829)</f>
        <v>EST</v>
      </c>
      <c r="H824" s="111"/>
      <c r="I824" s="115"/>
      <c r="J824" s="116"/>
      <c r="K824" s="115"/>
      <c r="L824" s="111" t="s">
        <v>8906</v>
      </c>
      <c r="M824" s="111" t="str">
        <f>UPPER('route plans'!N829)</f>
        <v>N/A</v>
      </c>
      <c r="N824" s="111" t="str">
        <f>UPPER('route plans'!O829)</f>
        <v>NO</v>
      </c>
      <c r="O824" s="111"/>
      <c r="P824" s="111"/>
      <c r="Q824" s="111"/>
      <c r="R824" s="111"/>
      <c r="S824" s="111" t="str">
        <f>UPPER('route plans'!T829)</f>
        <v>ISMAIL GOGA</v>
      </c>
      <c r="T824" s="111" t="str">
        <f>'route plans'!U829</f>
        <v>031 785 2010</v>
      </c>
      <c r="U824" s="111"/>
      <c r="V824" s="111"/>
      <c r="W824" s="111">
        <f>'route plans'!X829</f>
        <v>0</v>
      </c>
      <c r="X824" s="111">
        <f>'route plans'!Y829</f>
        <v>0</v>
      </c>
      <c r="Y824" s="111" t="str">
        <f>UPPER('route plans'!Z829)</f>
        <v/>
      </c>
      <c r="Z824" s="111" t="str">
        <f>UPPER('route plans'!AA829)</f>
        <v>CAMPERDOWNHARDWARE@YAHOO.COM</v>
      </c>
      <c r="AA824" s="111"/>
      <c r="AB824" s="116" t="e">
        <f ca="1">'route plans'!AC829</f>
        <v>#VALUE!</v>
      </c>
      <c r="AC824" s="111"/>
      <c r="AD824" s="111"/>
      <c r="AE824" s="111"/>
      <c r="AF824" s="111"/>
    </row>
    <row r="825" spans="1:32" ht="16.149999999999999" hidden="1" customHeight="1" x14ac:dyDescent="0.25">
      <c r="A825" t="s">
        <v>10943</v>
      </c>
      <c r="B825" s="254" t="s">
        <v>11328</v>
      </c>
      <c r="C825" t="s">
        <v>11328</v>
      </c>
      <c r="D825" s="295" t="s">
        <v>11373</v>
      </c>
      <c r="E825" s="300" t="s">
        <v>11938</v>
      </c>
      <c r="G825" s="259" t="s">
        <v>162</v>
      </c>
      <c r="L825" s="224" t="s">
        <v>8906</v>
      </c>
      <c r="S825" s="302" t="s">
        <v>12744</v>
      </c>
      <c r="T825" s="300" t="s">
        <v>3455</v>
      </c>
      <c r="Z825" s="302" t="s">
        <v>13280</v>
      </c>
    </row>
    <row r="826" spans="1:32" ht="16.149999999999999" hidden="1" customHeight="1" x14ac:dyDescent="0.25">
      <c r="A826" s="111" t="str">
        <f>UPPER('route plans'!A830)</f>
        <v>CANTON TRADING 86 PTY LTD</v>
      </c>
      <c r="B826" s="111" t="str">
        <f>UPPER('route plans'!B830)</f>
        <v>TAYLORS HALT</v>
      </c>
      <c r="C826" s="111" t="str">
        <f>UPPER('route plans'!C830)</f>
        <v>TAYLORS HALT</v>
      </c>
      <c r="D826" s="111" t="str">
        <f>UPPER('route plans'!D830)</f>
        <v>KWAZULU-NATAL</v>
      </c>
      <c r="E826" s="111" t="str">
        <f>UPPER('route plans'!E830)</f>
        <v>ZWARTKOP NO 4669FT TALORS HALT</v>
      </c>
      <c r="F826" s="111" t="str">
        <f>UPPER('route plans'!G830)</f>
        <v>NO</v>
      </c>
      <c r="G826" s="111" t="str">
        <f>UPPER('route plans'!H830)</f>
        <v>EST</v>
      </c>
      <c r="H826" s="111"/>
      <c r="I826" s="115"/>
      <c r="J826" s="116"/>
      <c r="K826" s="115"/>
      <c r="L826" s="111" t="s">
        <v>8906</v>
      </c>
      <c r="M826" s="111" t="str">
        <f>UPPER('route plans'!N830)</f>
        <v>N/A</v>
      </c>
      <c r="N826" s="111" t="str">
        <f>UPPER('route plans'!O830)</f>
        <v>NO</v>
      </c>
      <c r="O826" s="111"/>
      <c r="P826" s="111"/>
      <c r="Q826" s="111"/>
      <c r="R826" s="111"/>
      <c r="S826" s="111" t="str">
        <f>UPPER('route plans'!T830)</f>
        <v xml:space="preserve">COLLEEN BREEDT </v>
      </c>
      <c r="T826" s="111" t="str">
        <f>'route plans'!U830</f>
        <v>033 320 1143</v>
      </c>
      <c r="U826" s="111"/>
      <c r="V826" s="111"/>
      <c r="W826" s="111">
        <f>'route plans'!X830</f>
        <v>0</v>
      </c>
      <c r="X826" s="111">
        <f>'route plans'!Y830</f>
        <v>0</v>
      </c>
      <c r="Y826" s="111" t="str">
        <f>UPPER('route plans'!Z830)</f>
        <v/>
      </c>
      <c r="Z826" s="111" t="str">
        <f>UPPER('route plans'!AA830)</f>
        <v>AFM@MIDMARGOUP.CO.ZA</v>
      </c>
      <c r="AA826" s="111"/>
      <c r="AB826" s="116" t="e">
        <f ca="1">'route plans'!AC830</f>
        <v>#VALUE!</v>
      </c>
      <c r="AC826" s="111"/>
      <c r="AD826" s="111"/>
      <c r="AE826" s="111"/>
      <c r="AF826" s="111"/>
    </row>
    <row r="827" spans="1:32" ht="16.149999999999999" customHeight="1" x14ac:dyDescent="0.25">
      <c r="A827" s="111" t="str">
        <f>UPPER('route plans'!A2277)</f>
        <v>CANTON TRADING 86 PTY LTD</v>
      </c>
      <c r="B827" s="111" t="str">
        <f>UPPER('route plans'!B2277)</f>
        <v>TAYLORS HALT</v>
      </c>
      <c r="C827" s="111" t="str">
        <f>UPPER('route plans'!C2277)</f>
        <v>TAYLORS HALT</v>
      </c>
      <c r="D827" s="111" t="str">
        <f>UPPER('route plans'!D2277)</f>
        <v>KWAZULU-NATAL</v>
      </c>
      <c r="E827" s="111" t="str">
        <f>UPPER('route plans'!E2277)</f>
        <v>ZWARTKOP NO 4669FT TALORS HALT</v>
      </c>
      <c r="F827" s="111" t="str">
        <f>UPPER('route plans'!G2277)</f>
        <v>NO</v>
      </c>
      <c r="G827" s="111" t="str">
        <f>UPPER('route plans'!H2277)</f>
        <v>BUILD IT</v>
      </c>
      <c r="H827" s="111"/>
      <c r="I827" s="115"/>
      <c r="J827" s="116"/>
      <c r="K827" s="115"/>
      <c r="L827" s="111" t="s">
        <v>8906</v>
      </c>
      <c r="M827" s="111" t="str">
        <f>UPPER('route plans'!N2277)</f>
        <v>N/A</v>
      </c>
      <c r="N827" s="111" t="str">
        <f>UPPER('route plans'!O2277)</f>
        <v>N</v>
      </c>
      <c r="O827" s="111"/>
      <c r="P827" s="111"/>
      <c r="Q827" s="111"/>
      <c r="R827" s="111"/>
      <c r="S827" s="111" t="str">
        <f>UPPER('route plans'!T2277)</f>
        <v>COLLEEN BREEDT</v>
      </c>
      <c r="T827" s="111" t="str">
        <f>'route plans'!U2277</f>
        <v>033 320 1143</v>
      </c>
      <c r="U827" s="111"/>
      <c r="V827" s="111"/>
      <c r="W827" s="111">
        <f>'route plans'!X2277</f>
        <v>0</v>
      </c>
      <c r="X827" s="111">
        <f>'route plans'!Y2277</f>
        <v>0</v>
      </c>
      <c r="Y827" s="111" t="str">
        <f>UPPER('route plans'!Z2277)</f>
        <v/>
      </c>
      <c r="Z827" s="111" t="str">
        <f>UPPER('route plans'!AA2277)</f>
        <v>MOHAMMEDRESHAAD@GMAIL.COM</v>
      </c>
      <c r="AA827" s="118"/>
      <c r="AB827" s="116">
        <f ca="1">'route plans'!AC2277</f>
        <v>823</v>
      </c>
      <c r="AC827" s="111"/>
      <c r="AD827" s="111"/>
      <c r="AE827" s="111"/>
      <c r="AF827" s="111"/>
    </row>
    <row r="828" spans="1:32" ht="16.149999999999999" hidden="1" customHeight="1" x14ac:dyDescent="0.25">
      <c r="A828" t="s">
        <v>10432</v>
      </c>
      <c r="B828" s="254" t="s">
        <v>11089</v>
      </c>
      <c r="C828" t="s">
        <v>11089</v>
      </c>
      <c r="D828" s="295" t="s">
        <v>11373</v>
      </c>
      <c r="E828" s="300" t="s">
        <v>11443</v>
      </c>
      <c r="G828" s="259" t="s">
        <v>162</v>
      </c>
      <c r="L828" s="224" t="s">
        <v>8906</v>
      </c>
      <c r="S828" s="300" t="s">
        <v>12367</v>
      </c>
      <c r="T828" s="300" t="s">
        <v>3461</v>
      </c>
      <c r="Z828" s="302" t="s">
        <v>12891</v>
      </c>
    </row>
    <row r="829" spans="1:32" ht="16.149999999999999" hidden="1" customHeight="1" x14ac:dyDescent="0.25">
      <c r="A829" s="111" t="str">
        <f>UPPER('route plans'!A1796)</f>
        <v xml:space="preserve">CAPE CEILING  CC T/A CITY CEILINGS STRAND </v>
      </c>
      <c r="B829" s="111" t="str">
        <f>UPPER('route plans'!B1796)</f>
        <v>STRAND</v>
      </c>
      <c r="C829" s="111" t="str">
        <f>UPPER('route plans'!C1796)</f>
        <v>STRAND</v>
      </c>
      <c r="D829" s="111" t="str">
        <f>UPPER('route plans'!D1796)</f>
        <v>WESTERN CAPE</v>
      </c>
      <c r="E829" s="111" t="str">
        <f>UPPER('route plans'!E1796)</f>
        <v xml:space="preserve">2 MYNHARDT ST </v>
      </c>
      <c r="F829" s="111" t="str">
        <f>UPPER('route plans'!G1796)</f>
        <v>NO</v>
      </c>
      <c r="G829" s="111" t="str">
        <f>UPPER('route plans'!H1796)</f>
        <v>NONE</v>
      </c>
      <c r="H829" s="111"/>
      <c r="I829" s="115"/>
      <c r="J829" s="116"/>
      <c r="K829" s="115"/>
      <c r="L829" s="111" t="s">
        <v>8906</v>
      </c>
      <c r="M829" s="111" t="str">
        <f>UPPER('route plans'!N1796)</f>
        <v>COD</v>
      </c>
      <c r="N829" s="111" t="str">
        <f>UPPER('route plans'!O1796)</f>
        <v>NO</v>
      </c>
      <c r="O829" s="111"/>
      <c r="P829" s="111"/>
      <c r="Q829" s="111"/>
      <c r="R829" s="111"/>
      <c r="S829" s="111" t="str">
        <f>UPPER('route plans'!T1796)</f>
        <v/>
      </c>
      <c r="T829" s="119">
        <f>'route plans'!U1796</f>
        <v>0</v>
      </c>
      <c r="U829" s="111"/>
      <c r="V829" s="111"/>
      <c r="W829" s="111">
        <f>'route plans'!X1796</f>
        <v>0</v>
      </c>
      <c r="X829" s="111">
        <f>'route plans'!Y1796</f>
        <v>0</v>
      </c>
      <c r="Y829" s="111" t="str">
        <f>UPPER('route plans'!Z1796)</f>
        <v/>
      </c>
      <c r="Z829" s="111" t="str">
        <f>UPPER('route plans'!AA1796)</f>
        <v/>
      </c>
      <c r="AA829" s="118"/>
      <c r="AB829" s="116" t="e">
        <f ca="1">'route plans'!AC1796</f>
        <v>#VALUE!</v>
      </c>
      <c r="AC829" s="111"/>
      <c r="AD829" s="111"/>
      <c r="AE829" s="111"/>
      <c r="AF829" s="111"/>
    </row>
    <row r="830" spans="1:32" ht="16.149999999999999" hidden="1" customHeight="1" x14ac:dyDescent="0.25">
      <c r="A830" s="111" t="str">
        <f>UPPER('route plans'!A1671)</f>
        <v>CAPE COASTAL CEILINGS</v>
      </c>
      <c r="B830" s="111" t="str">
        <f>UPPER('route plans'!B1671)</f>
        <v>SOMERSET WES</v>
      </c>
      <c r="C830" s="111" t="str">
        <f>UPPER('route plans'!C1671)</f>
        <v>SOMERSET WES</v>
      </c>
      <c r="D830" s="111" t="str">
        <f>UPPER('route plans'!D1671)</f>
        <v>WESTERN CAPE</v>
      </c>
      <c r="E830" s="111" t="str">
        <f>UPPER('route plans'!E1671)</f>
        <v>FABRIEK STRAAT</v>
      </c>
      <c r="F830" s="111" t="str">
        <f>UPPER('route plans'!G1671)</f>
        <v>NO</v>
      </c>
      <c r="G830" s="111" t="str">
        <f>UPPER('route plans'!H1671)</f>
        <v>NONE</v>
      </c>
      <c r="H830" s="111"/>
      <c r="I830" s="115"/>
      <c r="J830" s="116"/>
      <c r="K830" s="115"/>
      <c r="L830" s="111" t="s">
        <v>8906</v>
      </c>
      <c r="M830" s="111" t="str">
        <f>UPPER('route plans'!N1671)</f>
        <v>COD</v>
      </c>
      <c r="N830" s="111" t="str">
        <f>UPPER('route plans'!O1671)</f>
        <v>NO</v>
      </c>
      <c r="O830" s="111"/>
      <c r="P830" s="111"/>
      <c r="Q830" s="111"/>
      <c r="R830" s="111"/>
      <c r="S830" s="111" t="str">
        <f>UPPER('route plans'!T1671)</f>
        <v/>
      </c>
      <c r="T830" s="119">
        <f>'route plans'!U1671</f>
        <v>0</v>
      </c>
      <c r="U830" s="111"/>
      <c r="V830" s="111"/>
      <c r="W830" s="111">
        <f>'route plans'!X1671</f>
        <v>0</v>
      </c>
      <c r="X830" s="111">
        <f>'route plans'!Y1671</f>
        <v>0</v>
      </c>
      <c r="Y830" s="111" t="str">
        <f>UPPER('route plans'!Z1671)</f>
        <v/>
      </c>
      <c r="Z830" s="111" t="str">
        <f>UPPER('route plans'!AA1671)</f>
        <v/>
      </c>
      <c r="AA830" s="111"/>
      <c r="AB830" s="116" t="e">
        <f ca="1">'route plans'!AC1671</f>
        <v>#VALUE!</v>
      </c>
      <c r="AC830" s="111"/>
      <c r="AD830" s="111"/>
      <c r="AE830" s="111"/>
      <c r="AF830" s="111"/>
    </row>
    <row r="831" spans="1:32" ht="16.149999999999999" hidden="1" customHeight="1" x14ac:dyDescent="0.25">
      <c r="A831" s="111" t="str">
        <f>UPPER('route plans'!A833)</f>
        <v>CAPE KEI TRADING</v>
      </c>
      <c r="B831" s="111" t="str">
        <f>UPPER('route plans'!B833)</f>
        <v>MEISIES HALT</v>
      </c>
      <c r="C831" s="111" t="str">
        <f>UPPER('route plans'!C833)</f>
        <v>MEISIES HALT</v>
      </c>
      <c r="D831" s="111" t="str">
        <f>UPPER('route plans'!D833)</f>
        <v>EAST LONDON</v>
      </c>
      <c r="E831" s="111" t="str">
        <f>UPPER('route plans'!E833)</f>
        <v>UNIT 3/4 MEISIE HALT INDUSTRIAL PARK EAST LONDON</v>
      </c>
      <c r="F831" s="111" t="str">
        <f>UPPER('route plans'!G833)</f>
        <v>NO</v>
      </c>
      <c r="G831" s="111" t="str">
        <f>UPPER('route plans'!H833)</f>
        <v>EST</v>
      </c>
      <c r="H831" s="111"/>
      <c r="I831" s="115"/>
      <c r="J831" s="116"/>
      <c r="K831" s="115"/>
      <c r="L831" s="111" t="s">
        <v>8906</v>
      </c>
      <c r="M831" s="111" t="str">
        <f>UPPER('route plans'!N833)</f>
        <v>N/A</v>
      </c>
      <c r="N831" s="111" t="str">
        <f>UPPER('route plans'!O833)</f>
        <v>NO</v>
      </c>
      <c r="O831" s="111"/>
      <c r="P831" s="111"/>
      <c r="Q831" s="111"/>
      <c r="R831" s="111"/>
      <c r="S831" s="111" t="str">
        <f>UPPER('route plans'!T833)</f>
        <v>JASON &amp; LYNTONMCGILL</v>
      </c>
      <c r="T831" s="111" t="str">
        <f>'route plans'!U833</f>
        <v>043 555 0213</v>
      </c>
      <c r="U831" s="111"/>
      <c r="V831" s="111"/>
      <c r="W831" s="111">
        <f>'route plans'!X833</f>
        <v>0</v>
      </c>
      <c r="X831" s="111">
        <f>'route plans'!Y833</f>
        <v>0</v>
      </c>
      <c r="Y831" s="111" t="str">
        <f>UPPER('route plans'!Z833)</f>
        <v/>
      </c>
      <c r="Z831" s="111" t="str">
        <f>UPPER('route plans'!AA833)</f>
        <v>JASON@CAPEKEITRADING.CO.ZA;MAILTO:LYNTON@CAPEKEITRADING.CO.ZA;LESLEY@CAPEKEITRADING.CO.ZA</v>
      </c>
      <c r="AA831" s="111"/>
      <c r="AB831" s="116" t="e">
        <f ca="1">'route plans'!AC833</f>
        <v>#VALUE!</v>
      </c>
      <c r="AC831" s="111"/>
      <c r="AD831" s="111"/>
      <c r="AE831" s="111"/>
      <c r="AF831" s="111"/>
    </row>
    <row r="832" spans="1:32" ht="16.149999999999999" hidden="1" customHeight="1" x14ac:dyDescent="0.25">
      <c r="A832" s="111" t="str">
        <f>UPPER('route plans'!A831)</f>
        <v xml:space="preserve">CAPE TILES </v>
      </c>
      <c r="B832" s="111" t="str">
        <f>UPPER('route plans'!B831)</f>
        <v>EAST LONDON</v>
      </c>
      <c r="C832" s="111" t="str">
        <f>UPPER('route plans'!C831)</f>
        <v>EAST LONDON</v>
      </c>
      <c r="D832" s="111" t="str">
        <f>UPPER('route plans'!D831)</f>
        <v>EASTERN CAPE</v>
      </c>
      <c r="E832" s="111" t="str">
        <f>UPPER('route plans'!E831)</f>
        <v>37 COMMERCIAL ROAD, EAST LONDON</v>
      </c>
      <c r="F832" s="111" t="str">
        <f>UPPER('route plans'!G831)</f>
        <v>NO</v>
      </c>
      <c r="G832" s="111" t="str">
        <f>UPPER('route plans'!H831)</f>
        <v>EST</v>
      </c>
      <c r="H832" s="111"/>
      <c r="I832" s="115"/>
      <c r="J832" s="116"/>
      <c r="K832" s="115"/>
      <c r="L832" s="111" t="s">
        <v>8906</v>
      </c>
      <c r="M832" s="111" t="str">
        <f>UPPER('route plans'!N831)</f>
        <v>N/A</v>
      </c>
      <c r="N832" s="111" t="str">
        <f>UPPER('route plans'!O831)</f>
        <v>NO</v>
      </c>
      <c r="O832" s="111"/>
      <c r="P832" s="111"/>
      <c r="Q832" s="111"/>
      <c r="R832" s="111"/>
      <c r="S832" s="111" t="str">
        <f>UPPER('route plans'!T831)</f>
        <v>WESLEY</v>
      </c>
      <c r="T832" s="111" t="str">
        <f>'route plans'!U831</f>
        <v>043 655 8533</v>
      </c>
      <c r="U832" s="111"/>
      <c r="V832" s="111"/>
      <c r="W832" s="111">
        <f>'route plans'!X831</f>
        <v>0</v>
      </c>
      <c r="X832" s="111">
        <f>'route plans'!Y831</f>
        <v>0</v>
      </c>
      <c r="Y832" s="111" t="str">
        <f>UPPER('route plans'!Z831)</f>
        <v/>
      </c>
      <c r="Z832" s="111" t="str">
        <f>UPPER('route plans'!AA831)</f>
        <v>WESLEY@CAPE-TILES.CO.ZA;ACCOUNTS@CAPE-TILES.CO.ZA;KIRSTEN@CAPE-TILES.CO.ZA</v>
      </c>
      <c r="AA832" s="111"/>
      <c r="AB832" s="116" t="e">
        <f ca="1">'route plans'!AC831</f>
        <v>#VALUE!</v>
      </c>
      <c r="AC832" s="111"/>
      <c r="AD832" s="111"/>
      <c r="AE832" s="111"/>
      <c r="AF832" s="111"/>
    </row>
    <row r="833" spans="1:32" ht="16.149999999999999" hidden="1" customHeight="1" x14ac:dyDescent="0.25">
      <c r="A833" s="111" t="str">
        <f>UPPER('route plans'!A832)</f>
        <v>CAPE TILES GQEBERHA</v>
      </c>
      <c r="B833" s="111" t="str">
        <f>UPPER('route plans'!B832)</f>
        <v>GQEBERHA</v>
      </c>
      <c r="C833" s="111" t="str">
        <f>UPPER('route plans'!C832)</f>
        <v>GQEBERHA</v>
      </c>
      <c r="D833" s="111" t="str">
        <f>UPPER('route plans'!D832)</f>
        <v>EASTERN CAPE</v>
      </c>
      <c r="E833" s="111" t="str">
        <f>UPPER('route plans'!E832)</f>
        <v>CNR SPRINGFIELD ROAD &amp; WILLIAM MOFFET ROAD, GQEBERHA, EASTERN CAPE</v>
      </c>
      <c r="F833" s="111" t="str">
        <f>UPPER('route plans'!G832)</f>
        <v>NO</v>
      </c>
      <c r="G833" s="111" t="str">
        <f>UPPER('route plans'!H832)</f>
        <v>EST</v>
      </c>
      <c r="H833" s="111"/>
      <c r="I833" s="115"/>
      <c r="J833" s="116"/>
      <c r="K833" s="115"/>
      <c r="L833" s="111" t="s">
        <v>8906</v>
      </c>
      <c r="M833" s="111" t="str">
        <f>UPPER('route plans'!N832)</f>
        <v>N/A</v>
      </c>
      <c r="N833" s="111" t="str">
        <f>UPPER('route plans'!O832)</f>
        <v>NO</v>
      </c>
      <c r="O833" s="111"/>
      <c r="P833" s="111"/>
      <c r="Q833" s="111"/>
      <c r="R833" s="111"/>
      <c r="S833" s="111" t="str">
        <f>UPPER('route plans'!T832)</f>
        <v>KIRSTY/ WESLEY</v>
      </c>
      <c r="T833" s="111" t="str">
        <f>'route plans'!U832</f>
        <v>043 555 8533</v>
      </c>
      <c r="U833" s="111"/>
      <c r="V833" s="111"/>
      <c r="W833" s="111">
        <f>'route plans'!X832</f>
        <v>0</v>
      </c>
      <c r="X833" s="111">
        <f>'route plans'!Y832</f>
        <v>0</v>
      </c>
      <c r="Y833" s="111" t="str">
        <f>UPPER('route plans'!Z832)</f>
        <v/>
      </c>
      <c r="Z833" s="111" t="str">
        <f>UPPER('route plans'!AA832)</f>
        <v>KIRSTEN@CAPE-TILES.CO.ZA; WESLEY@CAPE-TILES.CO.ZA</v>
      </c>
      <c r="AA833" s="111"/>
      <c r="AB833" s="116" t="e">
        <f ca="1">'route plans'!AC832</f>
        <v>#VALUE!</v>
      </c>
      <c r="AC833" s="111"/>
      <c r="AD833" s="111"/>
      <c r="AE833" s="111"/>
      <c r="AF833" s="111"/>
    </row>
    <row r="834" spans="1:32" ht="16.149999999999999" hidden="1" customHeight="1" x14ac:dyDescent="0.25">
      <c r="A834" s="111" t="str">
        <f>UPPER('route plans'!A834)</f>
        <v>CAPITAL AGGREGATES</v>
      </c>
      <c r="B834" s="111" t="str">
        <f>UPPER('route plans'!B834)</f>
        <v>MTATHA</v>
      </c>
      <c r="C834" s="111" t="str">
        <f>UPPER('route plans'!C834)</f>
        <v>MTATHA</v>
      </c>
      <c r="D834" s="111" t="str">
        <f>UPPER('route plans'!D834)</f>
        <v>EASTERN CAPE</v>
      </c>
      <c r="E834" s="111" t="str">
        <f>UPPER('route plans'!E834)</f>
        <v>23 ILANDA STREET, MAIN DURBAN ROAD, MTATHA, 5100</v>
      </c>
      <c r="F834" s="111" t="str">
        <f>UPPER('route plans'!G834)</f>
        <v>NO</v>
      </c>
      <c r="G834" s="111" t="str">
        <f>UPPER('route plans'!H834)</f>
        <v>EST</v>
      </c>
      <c r="H834" s="111"/>
      <c r="I834" s="115"/>
      <c r="J834" s="116"/>
      <c r="K834" s="115"/>
      <c r="L834" s="111" t="s">
        <v>8906</v>
      </c>
      <c r="M834" s="111" t="str">
        <f>UPPER('route plans'!N834)</f>
        <v>N/A</v>
      </c>
      <c r="N834" s="111" t="str">
        <f>UPPER('route plans'!O834)</f>
        <v>NO</v>
      </c>
      <c r="O834" s="111"/>
      <c r="P834" s="111"/>
      <c r="Q834" s="111"/>
      <c r="R834" s="111"/>
      <c r="S834" s="111" t="str">
        <f>UPPER('route plans'!T834)</f>
        <v>NASEERA BASHIR</v>
      </c>
      <c r="T834" s="111" t="str">
        <f>'route plans'!U834</f>
        <v>082 598 4440</v>
      </c>
      <c r="U834" s="111"/>
      <c r="V834" s="111"/>
      <c r="W834" s="111">
        <f>'route plans'!X834</f>
        <v>0</v>
      </c>
      <c r="X834" s="111">
        <f>'route plans'!Y834</f>
        <v>0</v>
      </c>
      <c r="Y834" s="111" t="str">
        <f>UPPER('route plans'!Z834)</f>
        <v/>
      </c>
      <c r="Z834" s="111" t="str">
        <f>UPPER('route plans'!AA834)</f>
        <v>ALPHABUILDHARDWARE@GMAIL.COM</v>
      </c>
      <c r="AA834" s="111"/>
      <c r="AB834" s="116" t="e">
        <f ca="1">'route plans'!AC834</f>
        <v>#VALUE!</v>
      </c>
      <c r="AC834" s="111"/>
      <c r="AD834" s="111"/>
      <c r="AE834" s="111"/>
      <c r="AF834" s="111"/>
    </row>
    <row r="835" spans="1:32" ht="16.149999999999999" hidden="1" customHeight="1" x14ac:dyDescent="0.25">
      <c r="A835" s="111" t="str">
        <f>UPPER('route plans'!A375)</f>
        <v>CAPTIAL GROUP</v>
      </c>
      <c r="B835" s="111" t="str">
        <f>UPPER('route plans'!B375)</f>
        <v xml:space="preserve">DURBAN </v>
      </c>
      <c r="C835" s="111" t="str">
        <f>UPPER('route plans'!C375)</f>
        <v>DURBAN</v>
      </c>
      <c r="D835" s="111" t="str">
        <f>UPPER('route plans'!D375)</f>
        <v>KWAZULU-NATAL</v>
      </c>
      <c r="E835" s="111" t="str">
        <f>UPPER('route plans'!E375)</f>
        <v> 23 HIGHLINKS, 11 CLARENCE ROAD</v>
      </c>
      <c r="F835" s="111" t="str">
        <f>UPPER('route plans'!G375)</f>
        <v>NO</v>
      </c>
      <c r="G835" s="111" t="str">
        <f>UPPER('route plans'!H375)</f>
        <v>CAPITAL</v>
      </c>
      <c r="H835" s="111"/>
      <c r="I835" s="115"/>
      <c r="J835" s="116"/>
      <c r="K835" s="115"/>
      <c r="L835" s="111" t="s">
        <v>8906</v>
      </c>
      <c r="M835" s="111" t="str">
        <f>UPPER('route plans'!N375)</f>
        <v>N/A</v>
      </c>
      <c r="N835" s="111" t="str">
        <f>UPPER('route plans'!O375)</f>
        <v>NO</v>
      </c>
      <c r="O835" s="115"/>
      <c r="P835" s="111"/>
      <c r="Q835" s="111"/>
      <c r="R835" s="111"/>
      <c r="S835" s="111" t="str">
        <f>UPPER('route plans'!T375)</f>
        <v/>
      </c>
      <c r="T835" s="117" t="e">
        <f>'route plans'!U375</f>
        <v>#N/A</v>
      </c>
      <c r="U835" s="111"/>
      <c r="V835" s="111"/>
      <c r="W835" s="111">
        <f>'route plans'!X375</f>
        <v>44440</v>
      </c>
      <c r="X835" s="111">
        <f>'route plans'!Y375</f>
        <v>49</v>
      </c>
      <c r="Y835" s="111" t="str">
        <f>UPPER('route plans'!Z375)</f>
        <v/>
      </c>
      <c r="Z835" s="111" t="str">
        <f>UPPER('route plans'!AA375)</f>
        <v/>
      </c>
      <c r="AA835" s="111"/>
      <c r="AB835" s="116" t="e">
        <f ca="1">'route plans'!AC375</f>
        <v>#VALUE!</v>
      </c>
      <c r="AC835" s="111"/>
      <c r="AD835" s="111"/>
      <c r="AE835" s="111"/>
      <c r="AF835" s="111"/>
    </row>
    <row r="836" spans="1:32" ht="16.149999999999999" hidden="1" customHeight="1" x14ac:dyDescent="0.25">
      <c r="A836" s="111" t="str">
        <f>UPPER('route plans'!A19)</f>
        <v>CARRIGTON HARDWARE ATHLONE</v>
      </c>
      <c r="B836" s="111" t="str">
        <f>UPPER('route plans'!B19)</f>
        <v>ATHLONE</v>
      </c>
      <c r="C836" s="111" t="str">
        <f>UPPER('route plans'!C19)</f>
        <v>ATHLONE</v>
      </c>
      <c r="D836" s="111" t="str">
        <f>UPPER('route plans'!D19)</f>
        <v>WESTERN CAPE</v>
      </c>
      <c r="E836" s="111" t="str">
        <f>UPPER('route plans'!E19)</f>
        <v>ATHLONE</v>
      </c>
      <c r="F836" s="111" t="str">
        <f>UPPER('route plans'!G19)</f>
        <v>NO</v>
      </c>
      <c r="G836" s="111" t="str">
        <f>UPPER('route plans'!H19)</f>
        <v>NONE</v>
      </c>
      <c r="H836" s="111"/>
      <c r="I836" s="115"/>
      <c r="J836" s="116"/>
      <c r="K836" s="115"/>
      <c r="L836" s="111" t="s">
        <v>8906</v>
      </c>
      <c r="M836" s="111" t="str">
        <f>UPPER('route plans'!N19)</f>
        <v>COD</v>
      </c>
      <c r="N836" s="111" t="str">
        <f>UPPER('route plans'!O19)</f>
        <v>N</v>
      </c>
      <c r="O836" s="111"/>
      <c r="P836" s="111"/>
      <c r="Q836" s="111"/>
      <c r="R836" s="111"/>
      <c r="S836" s="111" t="str">
        <f>UPPER('route plans'!T19)</f>
        <v/>
      </c>
      <c r="T836" s="117">
        <f>'route plans'!U19</f>
        <v>0</v>
      </c>
      <c r="U836" s="111"/>
      <c r="V836" s="111"/>
      <c r="W836" s="118">
        <f>'route plans'!X19</f>
        <v>44487</v>
      </c>
      <c r="X836" s="116">
        <f>'route plans'!Y19</f>
        <v>2</v>
      </c>
      <c r="Y836" s="111" t="str">
        <f>UPPER('route plans'!Z19)</f>
        <v>YOLANDI</v>
      </c>
      <c r="Z836" s="111" t="str">
        <f>UPPER('route plans'!AA19)</f>
        <v>FOXBOUERS@TELKOMSA.NET</v>
      </c>
      <c r="AA836" s="115"/>
      <c r="AB836" s="116">
        <f ca="1">'route plans'!AC19</f>
        <v>810</v>
      </c>
      <c r="AC836" s="111"/>
      <c r="AD836" s="111"/>
      <c r="AE836" s="111"/>
      <c r="AF836" s="111"/>
    </row>
    <row r="837" spans="1:32" ht="16.149999999999999" hidden="1" customHeight="1" x14ac:dyDescent="0.25">
      <c r="A837" s="111" t="str">
        <f>UPPER('route plans'!A1156)</f>
        <v xml:space="preserve">CASH BACK BUILDING SUPPLIES AND HARDWARE </v>
      </c>
      <c r="B837" s="111" t="str">
        <f>UPPER('route plans'!B1156)</f>
        <v>ZEBEDIELA</v>
      </c>
      <c r="C837" s="111" t="str">
        <f>UPPER('route plans'!C1156)</f>
        <v>ZEBEDIELA</v>
      </c>
      <c r="D837" s="111" t="str">
        <f>UPPER('route plans'!D1156)</f>
        <v>LIMPOPO</v>
      </c>
      <c r="E837" s="111" t="str">
        <f>UPPER('route plans'!E1156)</f>
        <v>STAND 918 MAGATLE VILLAGE ZEBEDIELA 0628</v>
      </c>
      <c r="F837" s="111" t="str">
        <f>UPPER('route plans'!G1156)</f>
        <v>NO</v>
      </c>
      <c r="G837" s="111" t="str">
        <f>UPPER('route plans'!H1156)</f>
        <v>EST</v>
      </c>
      <c r="H837" s="111"/>
      <c r="I837" s="115"/>
      <c r="J837" s="116"/>
      <c r="K837" s="115"/>
      <c r="L837" s="111" t="s">
        <v>8906</v>
      </c>
      <c r="M837" s="111" t="str">
        <f>UPPER('route plans'!N1156)</f>
        <v>N/A</v>
      </c>
      <c r="N837" s="111" t="str">
        <f>UPPER('route plans'!O1156)</f>
        <v>NO</v>
      </c>
      <c r="O837" s="111"/>
      <c r="P837" s="111"/>
      <c r="Q837" s="111"/>
      <c r="R837" s="111"/>
      <c r="S837" s="111" t="str">
        <f>UPPER('route plans'!T1156)</f>
        <v>JAN OOSTHUIZEN</v>
      </c>
      <c r="T837" s="111" t="str">
        <f>'route plans'!U1156</f>
        <v>082 872 2262</v>
      </c>
      <c r="U837" s="111"/>
      <c r="V837" s="111"/>
      <c r="W837" s="111">
        <f>'route plans'!X1156</f>
        <v>0</v>
      </c>
      <c r="X837" s="111">
        <f>'route plans'!Y1156</f>
        <v>0</v>
      </c>
      <c r="Y837" s="111" t="str">
        <f>UPPER('route plans'!Z1156)</f>
        <v/>
      </c>
      <c r="Z837" s="111" t="str">
        <f>UPPER('route plans'!AA1156)</f>
        <v>ADMIN@MOLETLANE.CO.ZA;JAN@MOLETLANE.CO.ZA;</v>
      </c>
      <c r="AA837" s="111"/>
      <c r="AB837" s="116" t="e">
        <f ca="1">'route plans'!AC1156</f>
        <v>#VALUE!</v>
      </c>
      <c r="AC837" s="111"/>
      <c r="AD837" s="111"/>
      <c r="AE837" s="111"/>
      <c r="AF837" s="111"/>
    </row>
    <row r="838" spans="1:32" ht="16.149999999999999" hidden="1" customHeight="1" x14ac:dyDescent="0.25">
      <c r="A838" s="111" t="str">
        <f>UPPER('route plans'!A186)</f>
        <v>CASHBUILD</v>
      </c>
      <c r="B838" s="111" t="str">
        <f>UPPER('route plans'!B186)</f>
        <v>ACORNHOEK</v>
      </c>
      <c r="C838" s="111" t="str">
        <f>UPPER('route plans'!C186)</f>
        <v>ACORNHOEK</v>
      </c>
      <c r="D838" s="111" t="str">
        <f>UPPER('route plans'!D186)</f>
        <v>MPUMALANGA</v>
      </c>
      <c r="E838" s="111" t="str">
        <f>UPPER('route plans'!E186)</f>
        <v>CNR GREENVALLEY,R40</v>
      </c>
      <c r="F838" s="111" t="str">
        <f>UPPER('route plans'!G186)</f>
        <v>NO</v>
      </c>
      <c r="G838" s="111" t="str">
        <f>UPPER('route plans'!H186)</f>
        <v>CASHBUILD</v>
      </c>
      <c r="H838" s="111"/>
      <c r="I838" s="115"/>
      <c r="J838" s="116"/>
      <c r="K838" s="115"/>
      <c r="L838" s="111" t="s">
        <v>8906</v>
      </c>
      <c r="M838" s="111" t="str">
        <f>UPPER('route plans'!N186)</f>
        <v>N/A</v>
      </c>
      <c r="N838" s="111" t="str">
        <f>UPPER('route plans'!O186)</f>
        <v>NO</v>
      </c>
      <c r="O838" s="111"/>
      <c r="P838" s="111"/>
      <c r="Q838" s="111"/>
      <c r="R838" s="111"/>
      <c r="S838" s="111" t="str">
        <f>UPPER('route plans'!T186)</f>
        <v/>
      </c>
      <c r="T838" s="111" t="str">
        <f>'route plans'!U186</f>
        <v>0726835419</v>
      </c>
      <c r="U838" s="111"/>
      <c r="V838" s="111"/>
      <c r="W838" s="115">
        <f>'route plans'!X186</f>
        <v>0</v>
      </c>
      <c r="X838" s="116">
        <f>'route plans'!Y186</f>
        <v>44489</v>
      </c>
      <c r="Y838" s="111" t="str">
        <f>UPPER('route plans'!Z186)</f>
        <v/>
      </c>
      <c r="Z838" s="111" t="str">
        <f>UPPER('route plans'!AA186)</f>
        <v>RIZAMAYET@YAHOO.COM</v>
      </c>
      <c r="AA838" s="115"/>
      <c r="AB838" s="116">
        <f ca="1">'route plans'!AC186</f>
        <v>827</v>
      </c>
      <c r="AC838" s="111"/>
      <c r="AD838" s="111"/>
      <c r="AE838" s="111"/>
      <c r="AF838" s="111"/>
    </row>
    <row r="839" spans="1:32" ht="16.149999999999999" hidden="1" customHeight="1" x14ac:dyDescent="0.25">
      <c r="A839" s="111" t="str">
        <f>UPPER('route plans'!A246)</f>
        <v>CASHBUILD</v>
      </c>
      <c r="B839" s="111" t="str">
        <f>UPPER('route plans'!B246)</f>
        <v>BUSHBUCKRIDGE</v>
      </c>
      <c r="C839" s="111" t="str">
        <f>UPPER('route plans'!C246)</f>
        <v>BUSHBUCKRIDGE</v>
      </c>
      <c r="D839" s="111" t="str">
        <f>UPPER('route plans'!D246)</f>
        <v>MPUMALANGA</v>
      </c>
      <c r="E839" s="111" t="str">
        <f>UPPER('route plans'!E246)</f>
        <v>MAIN ROAD</v>
      </c>
      <c r="F839" s="111" t="str">
        <f>UPPER('route plans'!G246)</f>
        <v>NO</v>
      </c>
      <c r="G839" s="111" t="str">
        <f>UPPER('route plans'!H246)</f>
        <v>CASHBUILD</v>
      </c>
      <c r="H839" s="111"/>
      <c r="I839" s="115"/>
      <c r="J839" s="116"/>
      <c r="K839" s="115"/>
      <c r="L839" s="111" t="s">
        <v>8906</v>
      </c>
      <c r="M839" s="111" t="str">
        <f>UPPER('route plans'!N246)</f>
        <v>N/A</v>
      </c>
      <c r="N839" s="111" t="str">
        <f>UPPER('route plans'!O246)</f>
        <v>NO</v>
      </c>
      <c r="O839" s="115"/>
      <c r="P839" s="111"/>
      <c r="Q839" s="111"/>
      <c r="R839" s="111"/>
      <c r="S839" s="111" t="str">
        <f>UPPER('route plans'!T246)</f>
        <v/>
      </c>
      <c r="T839" s="111" t="str">
        <f>'route plans'!U246</f>
        <v>0137990161</v>
      </c>
      <c r="U839" s="111"/>
      <c r="V839" s="111"/>
      <c r="W839" s="111">
        <f>'route plans'!X246</f>
        <v>0</v>
      </c>
      <c r="X839" s="111">
        <f>'route plans'!Y246</f>
        <v>44489</v>
      </c>
      <c r="Y839" s="111" t="str">
        <f>UPPER('route plans'!Z246)</f>
        <v/>
      </c>
      <c r="Z839" s="111" t="str">
        <f>UPPER('route plans'!AA246)</f>
        <v>PHOLA.HARDWARE@GMAIL.COM</v>
      </c>
      <c r="AA839" s="115"/>
      <c r="AB839" s="116">
        <f ca="1">'route plans'!AC246</f>
        <v>810</v>
      </c>
      <c r="AC839" s="111"/>
      <c r="AD839" s="111"/>
      <c r="AE839" s="111"/>
      <c r="AF839" s="111"/>
    </row>
    <row r="840" spans="1:32" ht="16.149999999999999" hidden="1" customHeight="1" x14ac:dyDescent="0.25">
      <c r="A840" s="111" t="str">
        <f>UPPER('route plans'!A691)</f>
        <v>CASHBUILD</v>
      </c>
      <c r="B840" s="111" t="str">
        <f>UPPER('route plans'!B691)</f>
        <v>GROBLERSDAL</v>
      </c>
      <c r="C840" s="111" t="str">
        <f>UPPER('route plans'!C691)</f>
        <v>GROBLERSDAL</v>
      </c>
      <c r="D840" s="111" t="str">
        <f>UPPER('route plans'!D691)</f>
        <v>MPUMALANGA</v>
      </c>
      <c r="E840" s="111" t="str">
        <f>UPPER('route plans'!E691)</f>
        <v>VAN RIEBEECK ST</v>
      </c>
      <c r="F840" s="111" t="str">
        <f>UPPER('route plans'!G691)</f>
        <v>NO</v>
      </c>
      <c r="G840" s="111" t="str">
        <f>UPPER('route plans'!H691)</f>
        <v>CASHBUILD</v>
      </c>
      <c r="H840" s="111"/>
      <c r="I840" s="115"/>
      <c r="J840" s="116"/>
      <c r="K840" s="115"/>
      <c r="L840" s="111" t="s">
        <v>8906</v>
      </c>
      <c r="M840" s="111" t="str">
        <f>UPPER('route plans'!N691)</f>
        <v>N/A</v>
      </c>
      <c r="N840" s="111" t="str">
        <f>UPPER('route plans'!O691)</f>
        <v>NO</v>
      </c>
      <c r="O840" s="111"/>
      <c r="P840" s="111"/>
      <c r="Q840" s="111"/>
      <c r="R840" s="111"/>
      <c r="S840" s="111" t="str">
        <f>UPPER('route plans'!T691)</f>
        <v/>
      </c>
      <c r="T840" s="111" t="str">
        <f>'route plans'!U691</f>
        <v>0132622010</v>
      </c>
      <c r="U840" s="111"/>
      <c r="V840" s="111"/>
      <c r="W840" s="111">
        <f>'route plans'!X691</f>
        <v>0</v>
      </c>
      <c r="X840" s="111">
        <f>'route plans'!Y691</f>
        <v>44489</v>
      </c>
      <c r="Y840" s="111" t="str">
        <f>UPPER('route plans'!Z691)</f>
        <v/>
      </c>
      <c r="Z840" s="111" t="str">
        <f>UPPER('route plans'!AA691)</f>
        <v/>
      </c>
      <c r="AA840" s="111"/>
      <c r="AB840" s="116" t="e">
        <f ca="1">'route plans'!AC691</f>
        <v>#VALUE!</v>
      </c>
      <c r="AC840" s="111"/>
      <c r="AD840" s="111"/>
      <c r="AE840" s="111"/>
      <c r="AF840" s="111"/>
    </row>
    <row r="841" spans="1:32" ht="16.149999999999999" hidden="1" customHeight="1" x14ac:dyDescent="0.25">
      <c r="A841" s="111" t="str">
        <f>UPPER('route plans'!A819)</f>
        <v>CASHBUILD</v>
      </c>
      <c r="B841" s="111" t="str">
        <f>UPPER('route plans'!B819)</f>
        <v>HAZYVIEW</v>
      </c>
      <c r="C841" s="111" t="str">
        <f>UPPER('route plans'!C819)</f>
        <v>HAZYVIEW</v>
      </c>
      <c r="D841" s="111" t="str">
        <f>UPPER('route plans'!D819)</f>
        <v>MPUMALANGA</v>
      </c>
      <c r="E841" s="111" t="str">
        <f>UPPER('route plans'!E819)</f>
        <v>1 MAIN ROAD</v>
      </c>
      <c r="F841" s="111" t="str">
        <f>UPPER('route plans'!G819)</f>
        <v>NO</v>
      </c>
      <c r="G841" s="111" t="str">
        <f>UPPER('route plans'!H819)</f>
        <v>CASHBUILD</v>
      </c>
      <c r="H841" s="111"/>
      <c r="I841" s="115"/>
      <c r="J841" s="116"/>
      <c r="K841" s="115"/>
      <c r="L841" s="111" t="s">
        <v>8906</v>
      </c>
      <c r="M841" s="111" t="str">
        <f>UPPER('route plans'!N819)</f>
        <v>N/A</v>
      </c>
      <c r="N841" s="111" t="str">
        <f>UPPER('route plans'!O819)</f>
        <v>NO</v>
      </c>
      <c r="O841" s="111"/>
      <c r="P841" s="111"/>
      <c r="Q841" s="111"/>
      <c r="R841" s="111"/>
      <c r="S841" s="111" t="str">
        <f>UPPER('route plans'!T819)</f>
        <v/>
      </c>
      <c r="T841" s="111" t="str">
        <f>'route plans'!U819</f>
        <v>0137373116</v>
      </c>
      <c r="U841" s="111"/>
      <c r="V841" s="111"/>
      <c r="W841" s="111">
        <f>'route plans'!X819</f>
        <v>0</v>
      </c>
      <c r="X841" s="111">
        <f>'route plans'!Y819</f>
        <v>0</v>
      </c>
      <c r="Y841" s="111" t="str">
        <f>UPPER('route plans'!Z819)</f>
        <v/>
      </c>
      <c r="Z841" s="111" t="str">
        <f>UPPER('route plans'!AA819)</f>
        <v/>
      </c>
      <c r="AA841" s="111"/>
      <c r="AB841" s="116" t="e">
        <f ca="1">'route plans'!AC819</f>
        <v>#VALUE!</v>
      </c>
      <c r="AC841" s="111"/>
      <c r="AD841" s="111"/>
      <c r="AE841" s="111"/>
      <c r="AF841" s="111"/>
    </row>
    <row r="842" spans="1:32" ht="16.149999999999999" hidden="1" customHeight="1" x14ac:dyDescent="0.25">
      <c r="A842" s="111" t="str">
        <f>UPPER('route plans'!A905)</f>
        <v>CASHBUILD</v>
      </c>
      <c r="B842" s="111" t="str">
        <f>UPPER('route plans'!B905)</f>
        <v>HAZYVIEW</v>
      </c>
      <c r="C842" s="111" t="str">
        <f>UPPER('route plans'!C905)</f>
        <v>HAZYVIEW</v>
      </c>
      <c r="D842" s="111" t="str">
        <f>UPPER('route plans'!D905)</f>
        <v>MPUMALANGA</v>
      </c>
      <c r="E842" s="111" t="str">
        <f>UPPER('route plans'!E905)</f>
        <v>DAYIZENZA PLAZA</v>
      </c>
      <c r="F842" s="111" t="str">
        <f>UPPER('route plans'!G905)</f>
        <v>NO</v>
      </c>
      <c r="G842" s="111" t="str">
        <f>UPPER('route plans'!H905)</f>
        <v>CASHBUILD</v>
      </c>
      <c r="H842" s="111"/>
      <c r="I842" s="115"/>
      <c r="J842" s="116"/>
      <c r="K842" s="115"/>
      <c r="L842" s="111" t="s">
        <v>8906</v>
      </c>
      <c r="M842" s="111" t="str">
        <f>UPPER('route plans'!N905)</f>
        <v>N/A</v>
      </c>
      <c r="N842" s="111" t="str">
        <f>UPPER('route plans'!O905)</f>
        <v>NO</v>
      </c>
      <c r="O842" s="111"/>
      <c r="P842" s="111"/>
      <c r="Q842" s="111"/>
      <c r="R842" s="111"/>
      <c r="S842" s="111" t="str">
        <f>UPPER('route plans'!T905)</f>
        <v/>
      </c>
      <c r="T842" s="111" t="str">
        <f>'route plans'!U905</f>
        <v>0137889918</v>
      </c>
      <c r="U842" s="111"/>
      <c r="V842" s="111"/>
      <c r="W842" s="111">
        <f>'route plans'!X905</f>
        <v>0</v>
      </c>
      <c r="X842" s="111">
        <f>'route plans'!Y905</f>
        <v>0</v>
      </c>
      <c r="Y842" s="111" t="str">
        <f>UPPER('route plans'!Z905)</f>
        <v/>
      </c>
      <c r="Z842" s="111" t="str">
        <f>UPPER('route plans'!AA905)</f>
        <v>MWLUNA@MWEB.CO.ZA;DULUXPEA2@TELKOMSA.NET</v>
      </c>
      <c r="AA842" s="111"/>
      <c r="AB842" s="116" t="e">
        <f ca="1">'route plans'!AC905</f>
        <v>#VALUE!</v>
      </c>
      <c r="AC842" s="111"/>
      <c r="AD842" s="111"/>
      <c r="AE842" s="111"/>
      <c r="AF842" s="111"/>
    </row>
    <row r="843" spans="1:32" ht="16.149999999999999" hidden="1" customHeight="1" x14ac:dyDescent="0.25">
      <c r="A843" s="111" t="str">
        <f>UPPER('route plans'!A1821)</f>
        <v>CASHBUILD</v>
      </c>
      <c r="B843" s="111" t="str">
        <f>UPPER('route plans'!B1821)</f>
        <v>NELSPRUIT</v>
      </c>
      <c r="C843" s="111" t="str">
        <f>UPPER('route plans'!C1821)</f>
        <v>NELSPRUIT</v>
      </c>
      <c r="D843" s="111" t="str">
        <f>UPPER('route plans'!D1821)</f>
        <v>MPUMALANGA</v>
      </c>
      <c r="E843" s="111" t="str">
        <f>UPPER('route plans'!E1821)</f>
        <v>HENSHALL ST</v>
      </c>
      <c r="F843" s="111" t="str">
        <f>UPPER('route plans'!G1821)</f>
        <v>NO</v>
      </c>
      <c r="G843" s="111" t="str">
        <f>UPPER('route plans'!H1821)</f>
        <v>CASHBUILD</v>
      </c>
      <c r="H843" s="111"/>
      <c r="I843" s="115"/>
      <c r="J843" s="116"/>
      <c r="K843" s="115"/>
      <c r="L843" s="111" t="s">
        <v>8906</v>
      </c>
      <c r="M843" s="111" t="str">
        <f>UPPER('route plans'!N1821)</f>
        <v>N/A</v>
      </c>
      <c r="N843" s="111" t="str">
        <f>UPPER('route plans'!O1821)</f>
        <v>NO</v>
      </c>
      <c r="O843" s="111"/>
      <c r="P843" s="111"/>
      <c r="Q843" s="111"/>
      <c r="R843" s="111"/>
      <c r="S843" s="111" t="str">
        <f>UPPER('route plans'!T1821)</f>
        <v/>
      </c>
      <c r="T843" s="111" t="str">
        <f>'route plans'!U1821</f>
        <v>0137533670</v>
      </c>
      <c r="U843" s="111"/>
      <c r="V843" s="111"/>
      <c r="W843" s="111">
        <f>'route plans'!X1821</f>
        <v>0</v>
      </c>
      <c r="X843" s="111">
        <f>'route plans'!Y1821</f>
        <v>0</v>
      </c>
      <c r="Y843" s="111" t="str">
        <f>UPPER('route plans'!Z1821)</f>
        <v/>
      </c>
      <c r="Z843" s="111" t="str">
        <f>UPPER('route plans'!AA1821)</f>
        <v>LADUMA@LADUMAHARDWARE.ORG</v>
      </c>
      <c r="AA843" s="118"/>
      <c r="AB843" s="116">
        <f ca="1">'route plans'!AC1821</f>
        <v>823</v>
      </c>
      <c r="AC843" s="111"/>
      <c r="AD843" s="111"/>
      <c r="AE843" s="111"/>
      <c r="AF843" s="111"/>
    </row>
    <row r="844" spans="1:32" ht="16.149999999999999" hidden="1" customHeight="1" x14ac:dyDescent="0.25">
      <c r="A844" t="s">
        <v>12092</v>
      </c>
      <c r="B844" t="s">
        <v>95</v>
      </c>
      <c r="C844" t="s">
        <v>95</v>
      </c>
      <c r="D844" t="s">
        <v>5</v>
      </c>
      <c r="E844" t="s">
        <v>12159</v>
      </c>
      <c r="G844" t="s">
        <v>12168</v>
      </c>
      <c r="L844" s="224" t="s">
        <v>8906</v>
      </c>
      <c r="S844" t="s">
        <v>327</v>
      </c>
      <c r="T844" t="s">
        <v>12248</v>
      </c>
      <c r="Z844" s="260" t="s">
        <v>12306</v>
      </c>
    </row>
    <row r="845" spans="1:32" ht="16.149999999999999" hidden="1" customHeight="1" x14ac:dyDescent="0.25">
      <c r="A845" s="111" t="str">
        <f>UPPER('route plans'!A422)</f>
        <v>CASSIMS HARDWARE ERMELO</v>
      </c>
      <c r="B845" s="111" t="str">
        <f>UPPER('route plans'!B422)</f>
        <v>ERMELO</v>
      </c>
      <c r="C845" s="111" t="str">
        <f>UPPER('route plans'!C422)</f>
        <v>ERMELO</v>
      </c>
      <c r="D845" s="111" t="str">
        <f>UPPER('route plans'!D422)</f>
        <v>MPUMALANGA</v>
      </c>
      <c r="E845" s="111" t="str">
        <f>UPPER('route plans'!E422)</f>
        <v>7 JOUBERT STREET ERMELO</v>
      </c>
      <c r="F845" s="111" t="str">
        <f>UPPER('route plans'!G422)</f>
        <v>NO</v>
      </c>
      <c r="G845" s="111" t="str">
        <f>UPPER('route plans'!H422)</f>
        <v>EST</v>
      </c>
      <c r="H845" s="111"/>
      <c r="I845" s="115"/>
      <c r="J845" s="116"/>
      <c r="K845" s="115"/>
      <c r="L845" s="111" t="s">
        <v>8906</v>
      </c>
      <c r="M845" s="111" t="str">
        <f>UPPER('route plans'!N422)</f>
        <v>N/A</v>
      </c>
      <c r="N845" s="111" t="str">
        <f>UPPER('route plans'!O422)</f>
        <v>NO</v>
      </c>
      <c r="O845" s="111"/>
      <c r="P845" s="111"/>
      <c r="Q845" s="111"/>
      <c r="R845" s="111"/>
      <c r="S845" s="111" t="str">
        <f>UPPER('route plans'!T422)</f>
        <v>ASLAM</v>
      </c>
      <c r="T845" s="111" t="str">
        <f>'route plans'!U422</f>
        <v>017 819 1179</v>
      </c>
      <c r="U845" s="111"/>
      <c r="V845" s="111"/>
      <c r="W845" s="111">
        <f>'route plans'!X422</f>
        <v>44401</v>
      </c>
      <c r="X845" s="116">
        <f>'route plans'!Y422</f>
        <v>88</v>
      </c>
      <c r="Y845" s="111" t="str">
        <f>UPPER('route plans'!Z422)</f>
        <v/>
      </c>
      <c r="Z845" s="111" t="str">
        <f>UPPER('route plans'!AA422)</f>
        <v/>
      </c>
      <c r="AA845" s="118"/>
      <c r="AB845" s="116" t="e">
        <f ca="1">'route plans'!AC422</f>
        <v>#VALUE!</v>
      </c>
      <c r="AC845" s="111"/>
      <c r="AD845" s="111"/>
      <c r="AE845" s="111"/>
      <c r="AF845" s="111"/>
    </row>
    <row r="846" spans="1:32" ht="16.149999999999999" hidden="1" customHeight="1" x14ac:dyDescent="0.25">
      <c r="A846" s="111" t="str">
        <f>UPPER('route plans'!A474)</f>
        <v>CASSIMS HARDWARE ERMELO</v>
      </c>
      <c r="B846" s="111" t="str">
        <f>UPPER('route plans'!B474)</f>
        <v>ERMELO</v>
      </c>
      <c r="C846" s="111" t="str">
        <f>UPPER('route plans'!C474)</f>
        <v>ERMELO</v>
      </c>
      <c r="D846" s="111" t="str">
        <f>UPPER('route plans'!D474)</f>
        <v>MPUMALANGA</v>
      </c>
      <c r="E846" s="111" t="str">
        <f>UPPER('route plans'!E474)</f>
        <v>7 JOUBERT STREET ERMELO</v>
      </c>
      <c r="F846" s="111" t="str">
        <f>UPPER('route plans'!G474)</f>
        <v>NO</v>
      </c>
      <c r="G846" s="111" t="str">
        <f>UPPER('route plans'!H474)</f>
        <v>BUILD IT</v>
      </c>
      <c r="H846" s="111"/>
      <c r="I846" s="115"/>
      <c r="J846" s="116"/>
      <c r="K846" s="115"/>
      <c r="L846" s="111" t="s">
        <v>8906</v>
      </c>
      <c r="M846" s="111" t="str">
        <f>UPPER('route plans'!N474)</f>
        <v>N/A</v>
      </c>
      <c r="N846" s="111" t="str">
        <f>UPPER('route plans'!O474)</f>
        <v>N</v>
      </c>
      <c r="O846" s="111"/>
      <c r="P846" s="111"/>
      <c r="Q846" s="111"/>
      <c r="R846" s="111"/>
      <c r="S846" s="111" t="str">
        <f>UPPER('route plans'!T474)</f>
        <v>ASLAM</v>
      </c>
      <c r="T846" s="111" t="str">
        <f>'route plans'!U474</f>
        <v>017 819 1179</v>
      </c>
      <c r="U846" s="111"/>
      <c r="V846" s="111"/>
      <c r="W846" s="111">
        <f>'route plans'!X474</f>
        <v>44389</v>
      </c>
      <c r="X846" s="111">
        <f>'route plans'!Y474</f>
        <v>100</v>
      </c>
      <c r="Y846" s="111" t="str">
        <f>UPPER('route plans'!Z474)</f>
        <v/>
      </c>
      <c r="Z846" s="111" t="str">
        <f>UPPER('route plans'!AA474)</f>
        <v/>
      </c>
      <c r="AA846" s="111"/>
      <c r="AB846" s="116">
        <f ca="1">'route plans'!AC474</f>
        <v>832</v>
      </c>
      <c r="AC846" s="111"/>
      <c r="AD846" s="111"/>
      <c r="AE846" s="111"/>
      <c r="AF846" s="111"/>
    </row>
    <row r="847" spans="1:32" ht="16.149999999999999" hidden="1" customHeight="1" x14ac:dyDescent="0.25">
      <c r="A847" t="s">
        <v>10544</v>
      </c>
      <c r="B847" s="254" t="s">
        <v>10203</v>
      </c>
      <c r="C847" t="s">
        <v>10203</v>
      </c>
      <c r="D847" s="295" t="s">
        <v>9721</v>
      </c>
      <c r="E847" s="300" t="s">
        <v>11549</v>
      </c>
      <c r="G847" s="259" t="s">
        <v>162</v>
      </c>
      <c r="L847" s="224" t="s">
        <v>8906</v>
      </c>
      <c r="S847" s="302" t="s">
        <v>12453</v>
      </c>
      <c r="T847" s="300" t="s">
        <v>1886</v>
      </c>
      <c r="Z847" s="302" t="s">
        <v>12978</v>
      </c>
    </row>
    <row r="848" spans="1:32" ht="16.149999999999999" hidden="1" customHeight="1" x14ac:dyDescent="0.25">
      <c r="A848" s="111" t="str">
        <f>UPPER('route plans'!A2320)</f>
        <v>CDS</v>
      </c>
      <c r="B848" s="111" t="str">
        <f>UPPER('route plans'!B2320)</f>
        <v>PRETORIA</v>
      </c>
      <c r="C848" s="111" t="str">
        <f>UPPER('route plans'!C2320)</f>
        <v>PRETORIA</v>
      </c>
      <c r="D848" s="111" t="str">
        <f>UPPER('route plans'!D2320)</f>
        <v>GAUTENG</v>
      </c>
      <c r="E848" s="111" t="str">
        <f>UPPER('route plans'!E2320)</f>
        <v>CDS PRETORIA CENTRAL, 673 STEVE BIKO ROAD, GEZINA, PRETORIA</v>
      </c>
      <c r="F848" s="111" t="str">
        <f>UPPER('route plans'!G2320)</f>
        <v>NO</v>
      </c>
      <c r="G848" s="111" t="str">
        <f>UPPER('route plans'!H2320)</f>
        <v>NONE</v>
      </c>
      <c r="H848" s="111"/>
      <c r="I848" s="115"/>
      <c r="J848" s="116"/>
      <c r="K848" s="115"/>
      <c r="L848" s="111" t="s">
        <v>8906</v>
      </c>
      <c r="M848" s="111" t="str">
        <f>UPPER('route plans'!N2320)</f>
        <v>N/A</v>
      </c>
      <c r="N848" s="111" t="str">
        <f>UPPER('route plans'!O2320)</f>
        <v>NO</v>
      </c>
      <c r="O848" s="111"/>
      <c r="P848" s="111"/>
      <c r="Q848" s="111"/>
      <c r="R848" s="111"/>
      <c r="S848" s="111" t="str">
        <f>UPPER('route plans'!T2320)</f>
        <v>ABE</v>
      </c>
      <c r="T848" s="111" t="str">
        <f>'route plans'!U2320</f>
        <v>012 653 8710</v>
      </c>
      <c r="U848" s="111"/>
      <c r="V848" s="111"/>
      <c r="W848" s="111">
        <f>'route plans'!X2320</f>
        <v>0</v>
      </c>
      <c r="X848" s="111">
        <f>'route plans'!Y2320</f>
        <v>0</v>
      </c>
      <c r="Y848" s="111" t="str">
        <f>UPPER('route plans'!Z2320)</f>
        <v/>
      </c>
      <c r="Z848" s="111" t="str">
        <f>UPPER('route plans'!AA2320)</f>
        <v>CENTURIONSALES@CDSSUPPLIES.CO.ZA</v>
      </c>
      <c r="AA848" s="111"/>
      <c r="AB848" s="116" t="e">
        <f ca="1">'route plans'!AC2320</f>
        <v>#VALUE!</v>
      </c>
      <c r="AC848" s="111"/>
      <c r="AD848" s="111"/>
      <c r="AE848" s="111"/>
      <c r="AF848" s="111"/>
    </row>
    <row r="849" spans="1:32" ht="16.149999999999999" hidden="1" customHeight="1" x14ac:dyDescent="0.25">
      <c r="A849" s="111" t="str">
        <f>UPPER('route plans'!A291)</f>
        <v>CE6</v>
      </c>
      <c r="B849" s="111" t="str">
        <f>UPPER('route plans'!B291)</f>
        <v>VAN DER BIJL</v>
      </c>
      <c r="C849" s="111" t="str">
        <f>UPPER('route plans'!C291)</f>
        <v>VAN DER BIJL</v>
      </c>
      <c r="D849" s="111" t="str">
        <f>UPPER('route plans'!D291)</f>
        <v>GAUTENG</v>
      </c>
      <c r="E849" s="111" t="str">
        <f>UPPER('route plans'!E291)</f>
        <v>PETTER ST</v>
      </c>
      <c r="F849" s="111" t="str">
        <f>UPPER('route plans'!G291)</f>
        <v>NO</v>
      </c>
      <c r="G849" s="111" t="str">
        <f>UPPER('route plans'!H291)</f>
        <v>NONE</v>
      </c>
      <c r="H849" s="111"/>
      <c r="I849" s="115"/>
      <c r="J849" s="116"/>
      <c r="K849" s="115"/>
      <c r="L849" s="111" t="s">
        <v>8906</v>
      </c>
      <c r="M849" s="111" t="str">
        <f>UPPER('route plans'!N291)</f>
        <v>N/A</v>
      </c>
      <c r="N849" s="111" t="str">
        <f>UPPER('route plans'!O291)</f>
        <v>NO</v>
      </c>
      <c r="O849" s="115"/>
      <c r="P849" s="111"/>
      <c r="Q849" s="111"/>
      <c r="R849" s="111"/>
      <c r="S849" s="111" t="str">
        <f>UPPER('route plans'!T291)</f>
        <v/>
      </c>
      <c r="T849" s="117" t="str">
        <f>'route plans'!U291</f>
        <v>0611231237</v>
      </c>
      <c r="U849" s="111"/>
      <c r="V849" s="111"/>
      <c r="W849" s="115">
        <f>'route plans'!X291</f>
        <v>44473</v>
      </c>
      <c r="X849" s="116">
        <f>'route plans'!Y291</f>
        <v>16</v>
      </c>
      <c r="Y849" s="111" t="str">
        <f>UPPER('route plans'!Z291)</f>
        <v>YOLANDI</v>
      </c>
      <c r="Z849" s="111" t="str">
        <f>UPPER('route plans'!AA291)</f>
        <v/>
      </c>
      <c r="AA849" s="115"/>
      <c r="AB849" s="116">
        <f ca="1">'route plans'!AC291</f>
        <v>832</v>
      </c>
      <c r="AC849" s="111"/>
      <c r="AD849" s="111"/>
      <c r="AE849" s="111"/>
      <c r="AF849" s="111"/>
    </row>
    <row r="850" spans="1:32" ht="16.149999999999999" hidden="1" customHeight="1" x14ac:dyDescent="0.25">
      <c r="A850" s="111" t="str">
        <f>UPPER('route plans'!A2316)</f>
        <v>CEILING DYNAMIX</v>
      </c>
      <c r="B850" s="111" t="str">
        <f>UPPER('route plans'!B2316)</f>
        <v>KRUGERSDORP</v>
      </c>
      <c r="C850" s="111" t="str">
        <f>UPPER('route plans'!C2316)</f>
        <v>KRUGERSDORP</v>
      </c>
      <c r="D850" s="111" t="str">
        <f>UPPER('route plans'!D2316)</f>
        <v>GAUTENG</v>
      </c>
      <c r="E850" s="111" t="str">
        <f>UPPER('route plans'!E2316)</f>
        <v>7 RESEDA STREET, BOLTONIA, KRUGERSDORP</v>
      </c>
      <c r="F850" s="111" t="str">
        <f>UPPER('route plans'!G2316)</f>
        <v>NO</v>
      </c>
      <c r="G850" s="111" t="str">
        <f>UPPER('route plans'!H2316)</f>
        <v>NONE</v>
      </c>
      <c r="H850" s="111"/>
      <c r="I850" s="115"/>
      <c r="J850" s="116"/>
      <c r="K850" s="115"/>
      <c r="L850" s="111" t="s">
        <v>8906</v>
      </c>
      <c r="M850" s="111" t="str">
        <f>UPPER('route plans'!N2316)</f>
        <v>N/A</v>
      </c>
      <c r="N850" s="111" t="str">
        <f>UPPER('route plans'!O2316)</f>
        <v>NO</v>
      </c>
      <c r="O850" s="111"/>
      <c r="P850" s="111"/>
      <c r="Q850" s="111"/>
      <c r="R850" s="111"/>
      <c r="S850" s="111" t="str">
        <f>UPPER('route plans'!T2316)</f>
        <v>JEAN</v>
      </c>
      <c r="T850" s="111">
        <f>'route plans'!U2316</f>
        <v>0</v>
      </c>
      <c r="U850" s="111"/>
      <c r="V850" s="111"/>
      <c r="W850" s="111">
        <f>'route plans'!X2316</f>
        <v>0</v>
      </c>
      <c r="X850" s="111">
        <f>'route plans'!Y2316</f>
        <v>0</v>
      </c>
      <c r="Y850" s="111" t="str">
        <f>UPPER('route plans'!Z2316)</f>
        <v/>
      </c>
      <c r="Z850" s="111" t="str">
        <f>UPPER('route plans'!AA2316)</f>
        <v>JEAN@CEILINGDYNAMIX.CO.ZA</v>
      </c>
      <c r="AA850" s="111"/>
      <c r="AB850" s="116" t="e">
        <f ca="1">'route plans'!AC2316</f>
        <v>#VALUE!</v>
      </c>
      <c r="AC850" s="111"/>
      <c r="AD850" s="111"/>
      <c r="AE850" s="111"/>
      <c r="AF850" s="111"/>
    </row>
    <row r="851" spans="1:32" ht="16.149999999999999" hidden="1" customHeight="1" x14ac:dyDescent="0.25">
      <c r="A851" s="111" t="str">
        <f>UPPER('route plans'!A1812)</f>
        <v>CEILING WORX</v>
      </c>
      <c r="B851" s="111" t="str">
        <f>UPPER('route plans'!B1812)</f>
        <v>VEREENIGING</v>
      </c>
      <c r="C851" s="111" t="str">
        <f>UPPER('route plans'!C1812)</f>
        <v>VEREENIGING</v>
      </c>
      <c r="D851" s="111" t="str">
        <f>UPPER('route plans'!D1812)</f>
        <v>GAUTENG</v>
      </c>
      <c r="E851" s="111" t="str">
        <f>UPPER('route plans'!E1812)</f>
        <v>SHELLEY STREET, VAN DER BIJL PARK</v>
      </c>
      <c r="F851" s="111" t="str">
        <f>UPPER('route plans'!G1812)</f>
        <v>NO</v>
      </c>
      <c r="G851" s="111" t="str">
        <f>UPPER('route plans'!H1812)</f>
        <v>NONE</v>
      </c>
      <c r="H851" s="111"/>
      <c r="I851" s="115"/>
      <c r="J851" s="116"/>
      <c r="K851" s="115"/>
      <c r="L851" s="111" t="s">
        <v>8906</v>
      </c>
      <c r="M851" s="111" t="str">
        <f>UPPER('route plans'!N1812)</f>
        <v>N/A</v>
      </c>
      <c r="N851" s="111" t="str">
        <f>UPPER('route plans'!O1812)</f>
        <v>NO</v>
      </c>
      <c r="O851" s="111"/>
      <c r="P851" s="111"/>
      <c r="Q851" s="111"/>
      <c r="R851" s="111"/>
      <c r="S851" s="111" t="str">
        <f>UPPER('route plans'!T1812)</f>
        <v>ANTON</v>
      </c>
      <c r="T851" s="111" t="str">
        <f>'route plans'!U1812</f>
        <v>0615817921</v>
      </c>
      <c r="U851" s="111"/>
      <c r="V851" s="111"/>
      <c r="W851" s="111">
        <f>'route plans'!X1812</f>
        <v>0</v>
      </c>
      <c r="X851" s="111">
        <f>'route plans'!Y1812</f>
        <v>0</v>
      </c>
      <c r="Y851" s="111" t="str">
        <f>UPPER('route plans'!Z1812)</f>
        <v/>
      </c>
      <c r="Z851" s="111" t="str">
        <f>UPPER('route plans'!AA1812)</f>
        <v/>
      </c>
      <c r="AA851" s="118"/>
      <c r="AB851" s="116" t="e">
        <f ca="1">'route plans'!AC1812</f>
        <v>#VALUE!</v>
      </c>
      <c r="AC851" s="111"/>
      <c r="AD851" s="111"/>
      <c r="AE851" s="111"/>
      <c r="AF851" s="111"/>
    </row>
    <row r="852" spans="1:32" ht="16.149999999999999" hidden="1" customHeight="1" x14ac:dyDescent="0.25">
      <c r="A852" t="s">
        <v>12072</v>
      </c>
      <c r="B852" t="s">
        <v>153</v>
      </c>
      <c r="C852" t="s">
        <v>153</v>
      </c>
      <c r="D852" t="s">
        <v>5</v>
      </c>
      <c r="E852" t="s">
        <v>12137</v>
      </c>
      <c r="G852" t="s">
        <v>130</v>
      </c>
      <c r="L852" s="224" t="s">
        <v>8906</v>
      </c>
      <c r="S852" t="s">
        <v>12184</v>
      </c>
      <c r="T852" t="s">
        <v>12226</v>
      </c>
      <c r="Z852" s="260" t="s">
        <v>12284</v>
      </c>
    </row>
    <row r="853" spans="1:32" ht="16.149999999999999" hidden="1" customHeight="1" x14ac:dyDescent="0.25">
      <c r="A853" s="111" t="str">
        <f>UPPER('route plans'!A1157)</f>
        <v>CENTRAL BRIDGE</v>
      </c>
      <c r="B853" s="111" t="str">
        <f>UPPER('route plans'!B1157)</f>
        <v>FAERIE GLEN</v>
      </c>
      <c r="C853" s="111" t="str">
        <f>UPPER('route plans'!C1157)</f>
        <v>PRETORIA</v>
      </c>
      <c r="D853" s="111" t="str">
        <f>UPPER('route plans'!D1157)</f>
        <v>GAUTENG</v>
      </c>
      <c r="E853" s="111" t="str">
        <f>UPPER('route plans'!E1157)</f>
        <v xml:space="preserve">697 SKUKUZA ST </v>
      </c>
      <c r="F853" s="111" t="str">
        <f>UPPER('route plans'!G1157)</f>
        <v>NO</v>
      </c>
      <c r="G853" s="111" t="str">
        <f>UPPER('route plans'!H1157)</f>
        <v>NONE</v>
      </c>
      <c r="H853" s="111"/>
      <c r="I853" s="115"/>
      <c r="J853" s="116"/>
      <c r="K853" s="115"/>
      <c r="L853" s="111" t="s">
        <v>8906</v>
      </c>
      <c r="M853" s="111" t="str">
        <f>UPPER('route plans'!N1157)</f>
        <v>COD</v>
      </c>
      <c r="N853" s="111" t="str">
        <f>UPPER('route plans'!O1157)</f>
        <v>N</v>
      </c>
      <c r="O853" s="111"/>
      <c r="P853" s="111"/>
      <c r="Q853" s="111"/>
      <c r="R853" s="111"/>
      <c r="S853" s="111" t="str">
        <f>UPPER('route plans'!T1157)</f>
        <v/>
      </c>
      <c r="T853" s="111">
        <f>'route plans'!U1157</f>
        <v>0</v>
      </c>
      <c r="U853" s="111"/>
      <c r="V853" s="111"/>
      <c r="W853" s="111">
        <f>'route plans'!X1157</f>
        <v>44428</v>
      </c>
      <c r="X853" s="111">
        <f>'route plans'!Y1157</f>
        <v>61</v>
      </c>
      <c r="Y853" s="111" t="str">
        <f>UPPER('route plans'!Z1157)</f>
        <v/>
      </c>
      <c r="Z853" s="111" t="str">
        <f>UPPER('route plans'!AA1157)</f>
        <v/>
      </c>
      <c r="AA853" s="111"/>
      <c r="AB853" s="116">
        <f ca="1">'route plans'!AC1157</f>
        <v>832</v>
      </c>
      <c r="AC853" s="111"/>
      <c r="AD853" s="111"/>
      <c r="AE853" s="111"/>
      <c r="AF853" s="111"/>
    </row>
    <row r="854" spans="1:32" ht="16.149999999999999" hidden="1" customHeight="1" x14ac:dyDescent="0.25">
      <c r="A854" s="111" t="str">
        <f>UPPER('route plans'!A2275)</f>
        <v>CENTRAL DEMOLISHERS &amp; HARDWARE</v>
      </c>
      <c r="B854" s="111" t="str">
        <f>UPPER('route plans'!B2275)</f>
        <v>FORDSBURG</v>
      </c>
      <c r="C854" s="111" t="str">
        <f>UPPER('route plans'!C2275)</f>
        <v>FORDSBURG</v>
      </c>
      <c r="D854" s="111" t="str">
        <f>UPPER('route plans'!D2275)</f>
        <v>GAUTENG</v>
      </c>
      <c r="E854" s="111" t="str">
        <f>UPPER('route plans'!E2275)</f>
        <v>57 CROWN ROAD FORDSBURG 2092</v>
      </c>
      <c r="F854" s="111" t="str">
        <f>UPPER('route plans'!G2275)</f>
        <v>NO</v>
      </c>
      <c r="G854" s="111" t="str">
        <f>UPPER('route plans'!H2275)</f>
        <v>BUILD IT</v>
      </c>
      <c r="H854" s="111"/>
      <c r="I854" s="115"/>
      <c r="J854" s="116"/>
      <c r="K854" s="115"/>
      <c r="L854" s="111" t="s">
        <v>8906</v>
      </c>
      <c r="M854" s="111" t="str">
        <f>UPPER('route plans'!N2275)</f>
        <v>N/A</v>
      </c>
      <c r="N854" s="111" t="str">
        <f>UPPER('route plans'!O2275)</f>
        <v>N</v>
      </c>
      <c r="O854" s="111"/>
      <c r="P854" s="111"/>
      <c r="Q854" s="111"/>
      <c r="R854" s="111"/>
      <c r="S854" s="111" t="str">
        <f>UPPER('route plans'!T2275)</f>
        <v>SHAINAL JIVAN</v>
      </c>
      <c r="T854" s="111" t="str">
        <f>'route plans'!U2275</f>
        <v>011 834 2920</v>
      </c>
      <c r="U854" s="111"/>
      <c r="V854" s="111"/>
      <c r="W854" s="111">
        <f>'route plans'!X2275</f>
        <v>0</v>
      </c>
      <c r="X854" s="111">
        <f>'route plans'!Y2275</f>
        <v>0</v>
      </c>
      <c r="Y854" s="111" t="str">
        <f>UPPER('route plans'!Z2275)</f>
        <v/>
      </c>
      <c r="Z854" s="111" t="str">
        <f>UPPER('route plans'!AA2275)</f>
        <v>LISHA@CENTRALDEMOLISHERS.CO.ZA</v>
      </c>
      <c r="AA854" s="118"/>
      <c r="AB854" s="116">
        <f ca="1">'route plans'!AC2275</f>
        <v>823</v>
      </c>
      <c r="AC854" s="111"/>
      <c r="AD854" s="111"/>
      <c r="AE854" s="111"/>
      <c r="AF854" s="111"/>
    </row>
    <row r="855" spans="1:32" ht="16.149999999999999" hidden="1" customHeight="1" x14ac:dyDescent="0.25">
      <c r="A855" t="s">
        <v>10988</v>
      </c>
      <c r="B855" s="254" t="s">
        <v>11351</v>
      </c>
      <c r="C855" t="s">
        <v>11351</v>
      </c>
      <c r="D855" s="295" t="s">
        <v>9838</v>
      </c>
      <c r="E855" s="300" t="s">
        <v>11985</v>
      </c>
      <c r="G855" s="259" t="s">
        <v>162</v>
      </c>
      <c r="L855" s="224" t="s">
        <v>8906</v>
      </c>
      <c r="S855" s="302" t="s">
        <v>12768</v>
      </c>
      <c r="T855" s="300" t="s">
        <v>8483</v>
      </c>
      <c r="Z855" s="302" t="s">
        <v>13307</v>
      </c>
    </row>
    <row r="856" spans="1:32" ht="16.149999999999999" hidden="1" customHeight="1" x14ac:dyDescent="0.25">
      <c r="A856" t="s">
        <v>12068</v>
      </c>
      <c r="B856" t="s">
        <v>153</v>
      </c>
      <c r="C856" t="s">
        <v>153</v>
      </c>
      <c r="D856" t="s">
        <v>5</v>
      </c>
      <c r="E856" t="s">
        <v>12134</v>
      </c>
      <c r="G856" t="s">
        <v>130</v>
      </c>
      <c r="L856" s="224" t="s">
        <v>8906</v>
      </c>
      <c r="S856" t="s">
        <v>12183</v>
      </c>
      <c r="T856" t="s">
        <v>12224</v>
      </c>
      <c r="Z856" s="260" t="s">
        <v>12280</v>
      </c>
    </row>
    <row r="857" spans="1:32" ht="16.149999999999999" hidden="1" customHeight="1" x14ac:dyDescent="0.25">
      <c r="A857" s="111" t="str">
        <f>UPPER('route plans'!A872)</f>
        <v>CHANDLERS PLUMBING DEPOT PTY LTD</v>
      </c>
      <c r="B857" s="111" t="str">
        <f>UPPER('route plans'!B872)</f>
        <v>MAGNOLIA</v>
      </c>
      <c r="C857" s="111" t="str">
        <f>UPPER('route plans'!C872)</f>
        <v>POLOKWANE</v>
      </c>
      <c r="D857" s="111" t="str">
        <f>UPPER('route plans'!D872)</f>
        <v xml:space="preserve">LIMPOPO </v>
      </c>
      <c r="E857" s="111" t="str">
        <f>UPPER('route plans'!E872)</f>
        <v>UNIT 15 BONANZA INDUSTRIAL PARK 12 KALSIET STR MAGNOLIA POLOKWANE</v>
      </c>
      <c r="F857" s="111" t="str">
        <f>UPPER('route plans'!G872)</f>
        <v>NO</v>
      </c>
      <c r="G857" s="111" t="str">
        <f>UPPER('route plans'!H872)</f>
        <v>EST</v>
      </c>
      <c r="H857" s="111"/>
      <c r="I857" s="115"/>
      <c r="J857" s="116"/>
      <c r="K857" s="115"/>
      <c r="L857" s="111" t="s">
        <v>8906</v>
      </c>
      <c r="M857" s="111" t="str">
        <f>UPPER('route plans'!N872)</f>
        <v>N/A</v>
      </c>
      <c r="N857" s="111" t="str">
        <f>UPPER('route plans'!O872)</f>
        <v>NO</v>
      </c>
      <c r="O857" s="111"/>
      <c r="P857" s="111"/>
      <c r="Q857" s="111"/>
      <c r="R857" s="111"/>
      <c r="S857" s="111" t="str">
        <f>UPPER('route plans'!T872)</f>
        <v>RYAN CHANDLER /ALISON</v>
      </c>
      <c r="T857" s="111" t="str">
        <f>'route plans'!U872</f>
        <v>015 298 8933</v>
      </c>
      <c r="U857" s="111"/>
      <c r="V857" s="111"/>
      <c r="W857" s="111">
        <f>'route plans'!X872</f>
        <v>0</v>
      </c>
      <c r="X857" s="111">
        <f>'route plans'!Y872</f>
        <v>0</v>
      </c>
      <c r="Y857" s="111" t="str">
        <f>UPPER('route plans'!Z872)</f>
        <v/>
      </c>
      <c r="Z857" s="111" t="str">
        <f>UPPER('route plans'!AA872)</f>
        <v>RYAN@CPBD.CO.ZA; ALISON@CPBD.CO.ZA</v>
      </c>
      <c r="AA857" s="111"/>
      <c r="AB857" s="116" t="e">
        <f ca="1">'route plans'!AC872</f>
        <v>#VALUE!</v>
      </c>
      <c r="AC857" s="111"/>
      <c r="AD857" s="111"/>
      <c r="AE857" s="111"/>
      <c r="AF857" s="111"/>
    </row>
    <row r="858" spans="1:32" ht="16.149999999999999" hidden="1" customHeight="1" x14ac:dyDescent="0.25">
      <c r="A858" t="s">
        <v>10466</v>
      </c>
      <c r="B858" s="254" t="s">
        <v>9996</v>
      </c>
      <c r="C858" t="s">
        <v>9996</v>
      </c>
      <c r="D858" s="295" t="s">
        <v>10006</v>
      </c>
      <c r="E858" s="300" t="s">
        <v>11477</v>
      </c>
      <c r="G858" s="259" t="s">
        <v>162</v>
      </c>
      <c r="L858" s="224" t="s">
        <v>8906</v>
      </c>
      <c r="S858" s="302" t="s">
        <v>12393</v>
      </c>
      <c r="T858" s="300" t="s">
        <v>3622</v>
      </c>
      <c r="Z858" s="302" t="s">
        <v>12916</v>
      </c>
    </row>
    <row r="859" spans="1:32" ht="16.149999999999999" hidden="1" customHeight="1" x14ac:dyDescent="0.25">
      <c r="A859" s="111" t="str">
        <f>UPPER('route plans'!A2023)</f>
        <v>CHAPMANS ELECTRICAL</v>
      </c>
      <c r="B859" s="111" t="str">
        <f>UPPER('route plans'!B2023)</f>
        <v>SUNNYDALE</v>
      </c>
      <c r="C859" s="111" t="str">
        <f>UPPER('route plans'!C2023)</f>
        <v>SUNNYDALE</v>
      </c>
      <c r="D859" s="111" t="str">
        <f>UPPER('route plans'!D2023)</f>
        <v>WESTERN CAPE</v>
      </c>
      <c r="E859" s="111" t="str">
        <f>UPPER('route plans'!E2023)</f>
        <v>UNIT 2A IRENE WAY SUNNYDALE 7975</v>
      </c>
      <c r="F859" s="111" t="str">
        <f>UPPER('route plans'!G2023)</f>
        <v>NO</v>
      </c>
      <c r="G859" s="111" t="str">
        <f>UPPER('route plans'!H2023)</f>
        <v>EST</v>
      </c>
      <c r="H859" s="111"/>
      <c r="I859" s="115"/>
      <c r="J859" s="116"/>
      <c r="K859" s="115"/>
      <c r="L859" s="111" t="s">
        <v>8906</v>
      </c>
      <c r="M859" s="111" t="str">
        <f>UPPER('route plans'!N2023)</f>
        <v>N/A</v>
      </c>
      <c r="N859" s="111" t="str">
        <f>UPPER('route plans'!O2023)</f>
        <v>NO</v>
      </c>
      <c r="O859" s="111"/>
      <c r="P859" s="111"/>
      <c r="Q859" s="111"/>
      <c r="R859" s="111"/>
      <c r="S859" s="111" t="str">
        <f>UPPER('route plans'!T2023)</f>
        <v>ANDREW MCAUGHEY/GLENDA</v>
      </c>
      <c r="T859" s="111" t="str">
        <f>'route plans'!U2023</f>
        <v>021 7855469</v>
      </c>
      <c r="U859" s="111"/>
      <c r="V859" s="111"/>
      <c r="W859" s="111">
        <f>'route plans'!X2023</f>
        <v>0</v>
      </c>
      <c r="X859" s="111">
        <f>'route plans'!Y2023</f>
        <v>0</v>
      </c>
      <c r="Y859" s="111" t="str">
        <f>UPPER('route plans'!Z2023)</f>
        <v/>
      </c>
      <c r="Z859" s="111" t="str">
        <f>UPPER('route plans'!AA2023)</f>
        <v>FRANKSHARDWARE@TELKOMSA.NET</v>
      </c>
      <c r="AA859" s="118"/>
      <c r="AB859" s="116">
        <f ca="1">'route plans'!AC2023</f>
        <v>823</v>
      </c>
      <c r="AC859" s="111"/>
      <c r="AD859" s="111"/>
      <c r="AE859" s="111"/>
      <c r="AF859" s="111"/>
    </row>
    <row r="860" spans="1:32" ht="16.149999999999999" hidden="1" customHeight="1" x14ac:dyDescent="0.25">
      <c r="A860" s="111" t="str">
        <f>UPPER('route plans'!A2008)</f>
        <v>CHAPMANS HARDWARE</v>
      </c>
      <c r="B860" s="111" t="str">
        <f>UPPER('route plans'!B2008)</f>
        <v>SUN VALLEY</v>
      </c>
      <c r="C860" s="111" t="str">
        <f>UPPER('route plans'!C2008)</f>
        <v>SUN VALLEY</v>
      </c>
      <c r="D860" s="111" t="str">
        <f>UPPER('route plans'!D2008)</f>
        <v>WESTERN CAPE</v>
      </c>
      <c r="E860" s="111" t="str">
        <f>UPPER('route plans'!E2008)</f>
        <v>1 IRENE WAY, SUN VALLEY 7975</v>
      </c>
      <c r="F860" s="111" t="str">
        <f>UPPER('route plans'!G2008)</f>
        <v>NO</v>
      </c>
      <c r="G860" s="111" t="str">
        <f>UPPER('route plans'!H2008)</f>
        <v>BUILD IT</v>
      </c>
      <c r="H860" s="111"/>
      <c r="I860" s="115"/>
      <c r="J860" s="116"/>
      <c r="K860" s="115"/>
      <c r="L860" s="111" t="s">
        <v>8906</v>
      </c>
      <c r="M860" s="111" t="str">
        <f>UPPER('route plans'!N2008)</f>
        <v>N/A</v>
      </c>
      <c r="N860" s="111" t="str">
        <f>UPPER('route plans'!O2008)</f>
        <v>N</v>
      </c>
      <c r="O860" s="111"/>
      <c r="P860" s="111"/>
      <c r="Q860" s="111"/>
      <c r="R860" s="111"/>
      <c r="S860" s="111" t="str">
        <f>UPPER('route plans'!T2008)</f>
        <v>ANDREW</v>
      </c>
      <c r="T860" s="111" t="str">
        <f>'route plans'!U2008</f>
        <v>083 626 3222</v>
      </c>
      <c r="U860" s="111"/>
      <c r="V860" s="111"/>
      <c r="W860" s="111">
        <f>'route plans'!X2008</f>
        <v>0</v>
      </c>
      <c r="X860" s="111">
        <f>'route plans'!Y2008</f>
        <v>0</v>
      </c>
      <c r="Y860" s="111" t="str">
        <f>UPPER('route plans'!Z2008)</f>
        <v/>
      </c>
      <c r="Z860" s="111" t="str">
        <f>UPPER('route plans'!AA2008)</f>
        <v>OBB1@TELKOMSA.NET</v>
      </c>
      <c r="AA860" s="118"/>
      <c r="AB860" s="116">
        <f ca="1">'route plans'!AC2008</f>
        <v>823</v>
      </c>
      <c r="AC860" s="111"/>
      <c r="AD860" s="111"/>
      <c r="AE860" s="111"/>
      <c r="AF860" s="111"/>
    </row>
    <row r="861" spans="1:32" ht="16.149999999999999" hidden="1" customHeight="1" x14ac:dyDescent="0.25">
      <c r="A861" t="s">
        <v>10826</v>
      </c>
      <c r="B861" s="254" t="s">
        <v>11276</v>
      </c>
      <c r="C861" t="s">
        <v>11276</v>
      </c>
      <c r="D861" s="295" t="s">
        <v>11375</v>
      </c>
      <c r="E861" s="300" t="s">
        <v>11822</v>
      </c>
      <c r="G861" s="259" t="s">
        <v>162</v>
      </c>
      <c r="L861" s="224" t="s">
        <v>8906</v>
      </c>
      <c r="S861" s="302" t="s">
        <v>12640</v>
      </c>
      <c r="T861" s="300" t="s">
        <v>8000</v>
      </c>
      <c r="Z861" s="302" t="s">
        <v>13168</v>
      </c>
    </row>
    <row r="862" spans="1:32" ht="16.149999999999999" hidden="1" customHeight="1" x14ac:dyDescent="0.25">
      <c r="A862" s="111" t="str">
        <f>UPPER('route plans'!A1168)</f>
        <v>CHEAP BUILD</v>
      </c>
      <c r="B862" s="111" t="str">
        <f>UPPER('route plans'!B1168)</f>
        <v>TZANEEN</v>
      </c>
      <c r="C862" s="111" t="str">
        <f>UPPER('route plans'!C1168)</f>
        <v>TZANEEN</v>
      </c>
      <c r="D862" s="111" t="str">
        <f>UPPER('route plans'!D1168)</f>
        <v>LIMPOPO</v>
      </c>
      <c r="E862" s="111" t="str">
        <f>UPPER('route plans'!E1168)</f>
        <v>19 KIND EDWARD DRIVE TZANEEN</v>
      </c>
      <c r="F862" s="111" t="str">
        <f>UPPER('route plans'!G1168)</f>
        <v>NO</v>
      </c>
      <c r="G862" s="111" t="str">
        <f>UPPER('route plans'!H1168)</f>
        <v>EST</v>
      </c>
      <c r="H862" s="111"/>
      <c r="I862" s="115"/>
      <c r="J862" s="116"/>
      <c r="K862" s="115"/>
      <c r="L862" s="111" t="s">
        <v>8906</v>
      </c>
      <c r="M862" s="111" t="str">
        <f>UPPER('route plans'!N1168)</f>
        <v>N/A</v>
      </c>
      <c r="N862" s="111" t="str">
        <f>UPPER('route plans'!O1168)</f>
        <v>NO</v>
      </c>
      <c r="O862" s="111"/>
      <c r="P862" s="111"/>
      <c r="Q862" s="111"/>
      <c r="R862" s="111"/>
      <c r="S862" s="111" t="str">
        <f>UPPER('route plans'!T1168)</f>
        <v>ASFAK BAPU</v>
      </c>
      <c r="T862" s="111" t="str">
        <f>'route plans'!U1168</f>
        <v>076 9687861</v>
      </c>
      <c r="U862" s="111"/>
      <c r="V862" s="111"/>
      <c r="W862" s="111">
        <f>'route plans'!X1168</f>
        <v>0</v>
      </c>
      <c r="X862" s="111">
        <f>'route plans'!Y1168</f>
        <v>0</v>
      </c>
      <c r="Y862" s="111" t="str">
        <f>UPPER('route plans'!Z1168)</f>
        <v/>
      </c>
      <c r="Z862" s="111" t="str">
        <f>UPPER('route plans'!AA1168)</f>
        <v>BAPUASFAK86@GMAIL.COM</v>
      </c>
      <c r="AA862" s="111"/>
      <c r="AB862" s="116" t="e">
        <f ca="1">'route plans'!AC1168</f>
        <v>#VALUE!</v>
      </c>
      <c r="AC862" s="111"/>
      <c r="AD862" s="111"/>
      <c r="AE862" s="111"/>
      <c r="AF862" s="111"/>
    </row>
    <row r="863" spans="1:32" ht="16.149999999999999" hidden="1" customHeight="1" x14ac:dyDescent="0.25">
      <c r="A863" s="111" t="str">
        <f>UPPER('route plans'!A842)</f>
        <v>CHIEF HARDWARE</v>
      </c>
      <c r="B863" s="111" t="str">
        <f>UPPER('route plans'!B842)</f>
        <v>SUN CITY</v>
      </c>
      <c r="C863" s="111" t="str">
        <f>UPPER('route plans'!C842)</f>
        <v>SUN CITY</v>
      </c>
      <c r="D863" s="111" t="str">
        <f>UPPER('route plans'!D842)</f>
        <v xml:space="preserve">NORTH WEST </v>
      </c>
      <c r="E863" s="111" t="str">
        <f>UPPER('route plans'!E842)</f>
        <v>R565 LEDIG FOURWAY STOP SUN CITY</v>
      </c>
      <c r="F863" s="111" t="str">
        <f>UPPER('route plans'!G842)</f>
        <v>NO</v>
      </c>
      <c r="G863" s="111" t="str">
        <f>UPPER('route plans'!H842)</f>
        <v>EST</v>
      </c>
      <c r="H863" s="111"/>
      <c r="I863" s="115"/>
      <c r="J863" s="116"/>
      <c r="K863" s="115"/>
      <c r="L863" s="111" t="s">
        <v>8906</v>
      </c>
      <c r="M863" s="111" t="str">
        <f>UPPER('route plans'!N842)</f>
        <v>N/A</v>
      </c>
      <c r="N863" s="111" t="str">
        <f>UPPER('route plans'!O842)</f>
        <v>NO</v>
      </c>
      <c r="O863" s="111"/>
      <c r="P863" s="111"/>
      <c r="Q863" s="111"/>
      <c r="R863" s="111"/>
      <c r="S863" s="111" t="str">
        <f>UPPER('route plans'!T842)</f>
        <v>CHEEMA MUHAMMED NAVEED</v>
      </c>
      <c r="T863" s="111" t="str">
        <f>'route plans'!U842</f>
        <v>074 421 9738</v>
      </c>
      <c r="U863" s="111"/>
      <c r="V863" s="111"/>
      <c r="W863" s="111">
        <f>'route plans'!X842</f>
        <v>0</v>
      </c>
      <c r="X863" s="111">
        <f>'route plans'!Y842</f>
        <v>0</v>
      </c>
      <c r="Y863" s="111" t="str">
        <f>UPPER('route plans'!Z842)</f>
        <v/>
      </c>
      <c r="Z863" s="111" t="str">
        <f>UPPER('route plans'!AA842)</f>
        <v>CHIEFHARDWARE@HOTMAIL.COM</v>
      </c>
      <c r="AA863" s="111"/>
      <c r="AB863" s="116" t="e">
        <f ca="1">'route plans'!AC842</f>
        <v>#VALUE!</v>
      </c>
      <c r="AC863" s="111"/>
      <c r="AD863" s="111"/>
      <c r="AE863" s="111"/>
      <c r="AF863" s="111"/>
    </row>
    <row r="864" spans="1:32" ht="16.149999999999999" hidden="1" customHeight="1" x14ac:dyDescent="0.25">
      <c r="A864" s="111" t="str">
        <f>UPPER('route plans'!A2163)</f>
        <v>CHIEF HARDWARE</v>
      </c>
      <c r="B864" s="111" t="str">
        <f>UPPER('route plans'!B2163)</f>
        <v>SUN CITY</v>
      </c>
      <c r="C864" s="111" t="str">
        <f>UPPER('route plans'!C2163)</f>
        <v>SUN CITY</v>
      </c>
      <c r="D864" s="111" t="str">
        <f>UPPER('route plans'!D2163)</f>
        <v>NORTH WEST PROVINCE</v>
      </c>
      <c r="E864" s="111" t="str">
        <f>UPPER('route plans'!E2163)</f>
        <v>R565 LEDIG FOURWAY STOP SUN CITY</v>
      </c>
      <c r="F864" s="111" t="str">
        <f>UPPER('route plans'!G2163)</f>
        <v>NO</v>
      </c>
      <c r="G864" s="111" t="str">
        <f>UPPER('route plans'!H2163)</f>
        <v>BUILD IT</v>
      </c>
      <c r="H864" s="111"/>
      <c r="I864" s="115"/>
      <c r="J864" s="116"/>
      <c r="K864" s="115"/>
      <c r="L864" s="111" t="s">
        <v>8906</v>
      </c>
      <c r="M864" s="111" t="str">
        <f>UPPER('route plans'!N2163)</f>
        <v>N/A</v>
      </c>
      <c r="N864" s="111" t="str">
        <f>UPPER('route plans'!O2163)</f>
        <v>N</v>
      </c>
      <c r="O864" s="111"/>
      <c r="P864" s="111"/>
      <c r="Q864" s="111"/>
      <c r="R864" s="111"/>
      <c r="S864" s="111" t="str">
        <f>UPPER('route plans'!T2163)</f>
        <v>CHEEMA MUHAMMED NAVEED</v>
      </c>
      <c r="T864" s="111" t="str">
        <f>'route plans'!U2163</f>
        <v>074 421 9738</v>
      </c>
      <c r="U864" s="111"/>
      <c r="V864" s="111"/>
      <c r="W864" s="111">
        <f>'route plans'!X2163</f>
        <v>0</v>
      </c>
      <c r="X864" s="111">
        <f>'route plans'!Y2163</f>
        <v>0</v>
      </c>
      <c r="Y864" s="111" t="str">
        <f>UPPER('route plans'!Z2163)</f>
        <v/>
      </c>
      <c r="Z864" s="111" t="str">
        <f>UPPER('route plans'!AA2163)</f>
        <v>CHIEFHARDWARE@HOTMAIL.COM</v>
      </c>
      <c r="AA864" s="118"/>
      <c r="AB864" s="116">
        <f ca="1">'route plans'!AC2163</f>
        <v>823</v>
      </c>
      <c r="AC864" s="111"/>
      <c r="AD864" s="111"/>
      <c r="AE864" s="111"/>
      <c r="AF864" s="111"/>
    </row>
    <row r="865" spans="1:32" ht="16.149999999999999" hidden="1" customHeight="1" x14ac:dyDescent="0.25">
      <c r="A865" t="s">
        <v>10832</v>
      </c>
      <c r="B865" s="254" t="s">
        <v>11280</v>
      </c>
      <c r="C865" t="s">
        <v>11280</v>
      </c>
      <c r="D865" s="295" t="s">
        <v>10005</v>
      </c>
      <c r="E865" s="300" t="s">
        <v>11828</v>
      </c>
      <c r="G865" s="259" t="s">
        <v>162</v>
      </c>
      <c r="L865" s="224" t="s">
        <v>8906</v>
      </c>
      <c r="S865" s="302" t="s">
        <v>12646</v>
      </c>
      <c r="T865" s="300" t="s">
        <v>3503</v>
      </c>
      <c r="Z865" s="302" t="s">
        <v>13173</v>
      </c>
    </row>
    <row r="866" spans="1:32" ht="16.149999999999999" hidden="1" customHeight="1" x14ac:dyDescent="0.25">
      <c r="A866" s="111" t="str">
        <f>UPPER('route plans'!A446)</f>
        <v>CHIEF STEEL &amp; HARDWARE</v>
      </c>
      <c r="B866" s="111" t="str">
        <f>UPPER('route plans'!B446)</f>
        <v>CARLETONVILLE</v>
      </c>
      <c r="C866" s="111" t="str">
        <f>UPPER('route plans'!C446)</f>
        <v>CARLETONVILLE</v>
      </c>
      <c r="D866" s="111" t="str">
        <f>UPPER('route plans'!D446)</f>
        <v>GAUTENG</v>
      </c>
      <c r="E866" s="111" t="str">
        <f>UPPER('route plans'!E446)</f>
        <v>71 VAN ZYL SMIT ST</v>
      </c>
      <c r="F866" s="111" t="str">
        <f>UPPER('route plans'!G446)</f>
        <v>NO</v>
      </c>
      <c r="G866" s="111" t="str">
        <f>UPPER('route plans'!H446)</f>
        <v>FBS</v>
      </c>
      <c r="H866" s="111"/>
      <c r="I866" s="115"/>
      <c r="J866" s="116"/>
      <c r="K866" s="115"/>
      <c r="L866" s="111" t="s">
        <v>8906</v>
      </c>
      <c r="M866" s="111" t="str">
        <f>UPPER('route plans'!N446)</f>
        <v>30DAYS</v>
      </c>
      <c r="N866" s="111" t="str">
        <f>UPPER('route plans'!O446)</f>
        <v>NO</v>
      </c>
      <c r="O866" s="111"/>
      <c r="P866" s="111"/>
      <c r="Q866" s="111"/>
      <c r="R866" s="111"/>
      <c r="S866" s="111" t="str">
        <f>UPPER('route plans'!T446)</f>
        <v>RIZWAN</v>
      </c>
      <c r="T866" s="111" t="str">
        <f>'route plans'!U446</f>
        <v>0676593918</v>
      </c>
      <c r="U866" s="111"/>
      <c r="V866" s="111"/>
      <c r="W866" s="111">
        <f>'route plans'!X446</f>
        <v>44456</v>
      </c>
      <c r="X866" s="116">
        <f>'route plans'!Y446</f>
        <v>33</v>
      </c>
      <c r="Y866" s="111" t="str">
        <f>UPPER('route plans'!Z446)</f>
        <v/>
      </c>
      <c r="Z866" s="111" t="str">
        <f>UPPER('route plans'!AA446)</f>
        <v/>
      </c>
      <c r="AA866" s="118"/>
      <c r="AB866" s="116" t="e">
        <f ca="1">'route plans'!AC446</f>
        <v>#VALUE!</v>
      </c>
      <c r="AC866" s="111"/>
      <c r="AD866" s="111"/>
      <c r="AE866" s="111"/>
      <c r="AF866" s="111"/>
    </row>
    <row r="867" spans="1:32" ht="16.149999999999999" hidden="1" customHeight="1" x14ac:dyDescent="0.25">
      <c r="A867" s="111" t="str">
        <f>UPPER('route plans'!A1339)</f>
        <v>CHIPBASE DURBANVILLE</v>
      </c>
      <c r="B867" s="111" t="str">
        <f>UPPER('route plans'!B1339)</f>
        <v>OKAVANGO PARK</v>
      </c>
      <c r="C867" s="111" t="str">
        <f>UPPER('route plans'!C1339)</f>
        <v>BRACKENFELL</v>
      </c>
      <c r="D867" s="111" t="str">
        <f>UPPER('route plans'!D1339)</f>
        <v>WESTERN CAPE</v>
      </c>
      <c r="E867" s="111" t="str">
        <f>UPPER('route plans'!E1339)</f>
        <v>UNITS 17 &amp; 18, PATRYS CRESCENT, OKAVANGO PARK, BRACKENFELL, 7560</v>
      </c>
      <c r="F867" s="111" t="str">
        <f>UPPER('route plans'!G1339)</f>
        <v>NO</v>
      </c>
      <c r="G867" s="111" t="str">
        <f>UPPER('route plans'!H1339)</f>
        <v>BUCO</v>
      </c>
      <c r="H867" s="111"/>
      <c r="I867" s="115"/>
      <c r="J867" s="116"/>
      <c r="K867" s="115"/>
      <c r="L867" s="111" t="s">
        <v>8906</v>
      </c>
      <c r="M867" s="111" t="str">
        <f>UPPER('route plans'!N1339)</f>
        <v>N/A</v>
      </c>
      <c r="N867" s="111" t="str">
        <f>UPPER('route plans'!O1339)</f>
        <v>NO</v>
      </c>
      <c r="O867" s="111"/>
      <c r="P867" s="111"/>
      <c r="Q867" s="111"/>
      <c r="R867" s="111"/>
      <c r="S867" s="111" t="str">
        <f>UPPER('route plans'!T1339)</f>
        <v>ANEESA VAN DER FORT
AVANDERFORT@BUCO.CO.ZA
083 381 2597</v>
      </c>
      <c r="T867" s="111">
        <f>'route plans'!U1339</f>
        <v>0</v>
      </c>
      <c r="U867" s="111"/>
      <c r="V867" s="111"/>
      <c r="W867" s="111">
        <f>'route plans'!X1339</f>
        <v>0</v>
      </c>
      <c r="X867" s="111">
        <f>'route plans'!Y1339</f>
        <v>0</v>
      </c>
      <c r="Y867" s="111" t="str">
        <f>UPPER('route plans'!Z1339)</f>
        <v/>
      </c>
      <c r="Z867" s="111" t="str">
        <f>UPPER('route plans'!AA1339)</f>
        <v>RASIDMIRZA@GMAIL.COM;IEMERAANJACOBS@GMAIL.COM</v>
      </c>
      <c r="AA867" s="111"/>
      <c r="AB867" s="116" t="e">
        <f ca="1">'route plans'!AC1339</f>
        <v>#VALUE!</v>
      </c>
      <c r="AC867" s="111"/>
      <c r="AD867" s="111"/>
      <c r="AE867" s="111"/>
      <c r="AF867" s="111"/>
    </row>
    <row r="868" spans="1:32" ht="16.149999999999999" hidden="1" customHeight="1" x14ac:dyDescent="0.25">
      <c r="A868" s="111" t="str">
        <f>UPPER('route plans'!A1271)</f>
        <v>CHIPBASE MONTAGUE GARDENS</v>
      </c>
      <c r="B868" s="111" t="str">
        <f>UPPER('route plans'!B1271)</f>
        <v>MONTAGUE GARDENS</v>
      </c>
      <c r="C868" s="111" t="str">
        <f>UPPER('route plans'!C1271)</f>
        <v>MONTAGUE GARDENS</v>
      </c>
      <c r="D868" s="111" t="str">
        <f>UPPER('route plans'!D1271)</f>
        <v>WESTERN CAPE</v>
      </c>
      <c r="E868" s="111" t="str">
        <f>UPPER('route plans'!E1271)</f>
        <v>15 MONTAGUE DRIVE, MONTAGUE GARDENS, 7441</v>
      </c>
      <c r="F868" s="111" t="str">
        <f>UPPER('route plans'!G1271)</f>
        <v>NO</v>
      </c>
      <c r="G868" s="111" t="str">
        <f>UPPER('route plans'!H1271)</f>
        <v>BUCO</v>
      </c>
      <c r="H868" s="111"/>
      <c r="I868" s="115"/>
      <c r="J868" s="116"/>
      <c r="K868" s="115"/>
      <c r="L868" s="111" t="s">
        <v>8906</v>
      </c>
      <c r="M868" s="111" t="str">
        <f>UPPER('route plans'!N1271)</f>
        <v>N/A</v>
      </c>
      <c r="N868" s="111" t="str">
        <f>UPPER('route plans'!O1271)</f>
        <v>NO</v>
      </c>
      <c r="O868" s="111"/>
      <c r="P868" s="111"/>
      <c r="Q868" s="111"/>
      <c r="R868" s="111"/>
      <c r="S868" s="111" t="str">
        <f>UPPER('route plans'!T1271)</f>
        <v>ANEESA VAN DER FORT
AVANDERFORT@BUCO.CO.ZA
083 381 2597</v>
      </c>
      <c r="T868" s="111">
        <f>'route plans'!U1271</f>
        <v>0</v>
      </c>
      <c r="U868" s="111"/>
      <c r="V868" s="111"/>
      <c r="W868" s="111">
        <f>'route plans'!X1271</f>
        <v>0</v>
      </c>
      <c r="X868" s="111">
        <f>'route plans'!Y1271</f>
        <v>0</v>
      </c>
      <c r="Y868" s="111" t="str">
        <f>UPPER('route plans'!Z1271)</f>
        <v/>
      </c>
      <c r="Z868" s="111" t="str">
        <f>UPPER('route plans'!AA1271)</f>
        <v>INFO@PAINTLAB.CO.ZA</v>
      </c>
      <c r="AA868" s="111"/>
      <c r="AB868" s="116" t="e">
        <f ca="1">'route plans'!AC1271</f>
        <v>#VALUE!</v>
      </c>
      <c r="AC868" s="111"/>
      <c r="AD868" s="111"/>
      <c r="AE868" s="111"/>
      <c r="AF868" s="111"/>
    </row>
    <row r="869" spans="1:32" ht="16.149999999999999" hidden="1" customHeight="1" x14ac:dyDescent="0.25">
      <c r="A869" s="111" t="str">
        <f>UPPER('route plans'!A1427)</f>
        <v>CHIPBASE RETREAT</v>
      </c>
      <c r="B869" s="111" t="str">
        <f>UPPER('route plans'!B1427)</f>
        <v>RETREAT</v>
      </c>
      <c r="C869" s="111" t="str">
        <f>UPPER('route plans'!C1427)</f>
        <v>RETREAT</v>
      </c>
      <c r="D869" s="111" t="str">
        <f>UPPER('route plans'!D1427)</f>
        <v>WESTERN CAPE</v>
      </c>
      <c r="E869" s="111" t="str">
        <f>UPPER('route plans'!E1427)</f>
        <v>321 MAIN ROAD, RETREAT, 7945</v>
      </c>
      <c r="F869" s="111" t="str">
        <f>UPPER('route plans'!G1427)</f>
        <v>NO</v>
      </c>
      <c r="G869" s="111" t="str">
        <f>UPPER('route plans'!H1427)</f>
        <v>BUCO</v>
      </c>
      <c r="H869" s="111"/>
      <c r="I869" s="115"/>
      <c r="J869" s="116"/>
      <c r="K869" s="115"/>
      <c r="L869" s="111" t="s">
        <v>8906</v>
      </c>
      <c r="M869" s="111" t="str">
        <f>UPPER('route plans'!N1427)</f>
        <v>N/A</v>
      </c>
      <c r="N869" s="111" t="str">
        <f>UPPER('route plans'!O1427)</f>
        <v>NO</v>
      </c>
      <c r="O869" s="111"/>
      <c r="P869" s="111"/>
      <c r="Q869" s="111"/>
      <c r="R869" s="111"/>
      <c r="S869" s="111" t="str">
        <f>UPPER('route plans'!T1427)</f>
        <v>ANEESA VAN DER FORT
AVANDERFORT@BUCO.CO.ZA
083 381 2597</v>
      </c>
      <c r="T869" s="111">
        <f>'route plans'!U1427</f>
        <v>0</v>
      </c>
      <c r="U869" s="111"/>
      <c r="V869" s="111"/>
      <c r="W869" s="111">
        <f>'route plans'!X1427</f>
        <v>0</v>
      </c>
      <c r="X869" s="111">
        <f>'route plans'!Y1427</f>
        <v>0</v>
      </c>
      <c r="Y869" s="111" t="str">
        <f>UPPER('route plans'!Z1427)</f>
        <v/>
      </c>
      <c r="Z869" s="111" t="str">
        <f>UPPER('route plans'!AA1427)</f>
        <v>MSCHRAMLER@TAGRI.CO.ZA</v>
      </c>
      <c r="AA869" s="111"/>
      <c r="AB869" s="116" t="e">
        <f ca="1">'route plans'!AC1427</f>
        <v>#VALUE!</v>
      </c>
      <c r="AC869" s="111"/>
      <c r="AD869" s="111"/>
      <c r="AE869" s="111"/>
      <c r="AF869" s="111"/>
    </row>
    <row r="870" spans="1:32" ht="16.149999999999999" hidden="1" customHeight="1" x14ac:dyDescent="0.25">
      <c r="A870" s="111" t="str">
        <f>UPPER('route plans'!A486)</f>
        <v>CHIPBASE SOMERSET WEST</v>
      </c>
      <c r="B870" s="111" t="str">
        <f>UPPER('route plans'!B486)</f>
        <v>GANTS</v>
      </c>
      <c r="C870" s="111" t="str">
        <f>UPPER('route plans'!C486)</f>
        <v>STRAND</v>
      </c>
      <c r="D870" s="111" t="str">
        <f>UPPER('route plans'!D486)</f>
        <v>WESTERN CAPE</v>
      </c>
      <c r="E870" s="111" t="str">
        <f>UPPER('route plans'!E486)</f>
        <v>9 LANGENBERGGER ST, GERBER CENTRE, GANTS, STRAND, 7140</v>
      </c>
      <c r="F870" s="111" t="str">
        <f>UPPER('route plans'!G486)</f>
        <v>NO</v>
      </c>
      <c r="G870" s="111" t="str">
        <f>UPPER('route plans'!H486)</f>
        <v>BUCO</v>
      </c>
      <c r="H870" s="111"/>
      <c r="I870" s="115"/>
      <c r="J870" s="116"/>
      <c r="K870" s="115"/>
      <c r="L870" s="111" t="s">
        <v>8906</v>
      </c>
      <c r="M870" s="111" t="str">
        <f>UPPER('route plans'!N486)</f>
        <v>N/A</v>
      </c>
      <c r="N870" s="111" t="str">
        <f>UPPER('route plans'!O486)</f>
        <v>NO</v>
      </c>
      <c r="O870" s="111"/>
      <c r="P870" s="111"/>
      <c r="Q870" s="111"/>
      <c r="R870" s="111"/>
      <c r="S870" s="111" t="str">
        <f>UPPER('route plans'!T486)</f>
        <v>ANEESA VAN DER FORT
AVANDERFORT@BUCO.CO.ZA
083 381 2597</v>
      </c>
      <c r="T870" s="111">
        <f>'route plans'!U486</f>
        <v>0</v>
      </c>
      <c r="U870" s="111"/>
      <c r="V870" s="111"/>
      <c r="W870" s="111">
        <f>'route plans'!X486</f>
        <v>44392</v>
      </c>
      <c r="X870" s="111">
        <f>'route plans'!Y486</f>
        <v>97</v>
      </c>
      <c r="Y870" s="111" t="str">
        <f>UPPER('route plans'!Z486)</f>
        <v/>
      </c>
      <c r="Z870" s="111" t="str">
        <f>UPPER('route plans'!AA486)</f>
        <v/>
      </c>
      <c r="AA870" s="111"/>
      <c r="AB870" s="116">
        <f ca="1">'route plans'!AC486</f>
        <v>832</v>
      </c>
      <c r="AC870" s="111"/>
      <c r="AD870" s="111"/>
      <c r="AE870" s="111"/>
      <c r="AF870" s="111"/>
    </row>
    <row r="871" spans="1:32" ht="16.149999999999999" hidden="1" customHeight="1" x14ac:dyDescent="0.25">
      <c r="A871" s="111" t="str">
        <f>UPPER('route plans'!A1741)</f>
        <v>CHIPBASE STIKLAND</v>
      </c>
      <c r="B871" s="111" t="str">
        <f>UPPER('route plans'!B1741)</f>
        <v>STIKLAND</v>
      </c>
      <c r="C871" s="111" t="str">
        <f>UPPER('route plans'!C1741)</f>
        <v>BELVILLE</v>
      </c>
      <c r="D871" s="111" t="str">
        <f>UPPER('route plans'!D1741)</f>
        <v>WESTERN CAPE</v>
      </c>
      <c r="E871" s="111" t="str">
        <f>UPPER('route plans'!E1741)</f>
        <v>7 KAYMOR ST, STIKLAND, BELLVILLE, 7530</v>
      </c>
      <c r="F871" s="111" t="str">
        <f>UPPER('route plans'!G1741)</f>
        <v>NO</v>
      </c>
      <c r="G871" s="111" t="str">
        <f>UPPER('route plans'!H1741)</f>
        <v>BUCO</v>
      </c>
      <c r="H871" s="111"/>
      <c r="I871" s="115"/>
      <c r="J871" s="116"/>
      <c r="K871" s="115"/>
      <c r="L871" s="111" t="s">
        <v>8906</v>
      </c>
      <c r="M871" s="111" t="str">
        <f>UPPER('route plans'!N1741)</f>
        <v>N/A</v>
      </c>
      <c r="N871" s="111" t="str">
        <f>UPPER('route plans'!O1741)</f>
        <v>NO</v>
      </c>
      <c r="O871" s="111"/>
      <c r="P871" s="111"/>
      <c r="Q871" s="111"/>
      <c r="R871" s="111"/>
      <c r="S871" s="111" t="str">
        <f>UPPER('route plans'!T1741)</f>
        <v>ANEESA VAN DER FORT
AVANDERFORT@BUCO.CO.ZA
083 381 2597</v>
      </c>
      <c r="T871" s="111">
        <f>'route plans'!U1741</f>
        <v>0</v>
      </c>
      <c r="U871" s="111"/>
      <c r="V871" s="111"/>
      <c r="W871" s="111">
        <f>'route plans'!X1741</f>
        <v>0</v>
      </c>
      <c r="X871" s="111">
        <f>'route plans'!Y1741</f>
        <v>0</v>
      </c>
      <c r="Y871" s="111" t="str">
        <f>UPPER('route plans'!Z1741)</f>
        <v/>
      </c>
      <c r="Z871" s="111" t="str">
        <f>UPPER('route plans'!AA1741)</f>
        <v>PRINRO@INTEKOM.CO.ZA</v>
      </c>
      <c r="AA871" s="111"/>
      <c r="AB871" s="116" t="e">
        <f ca="1">'route plans'!AC1741</f>
        <v>#VALUE!</v>
      </c>
      <c r="AC871" s="111"/>
      <c r="AD871" s="111"/>
      <c r="AE871" s="111"/>
      <c r="AF871" s="111"/>
    </row>
    <row r="872" spans="1:32" ht="16.149999999999999" hidden="1" customHeight="1" x14ac:dyDescent="0.25">
      <c r="A872" s="111" t="str">
        <f>UPPER('route plans'!A1169)</f>
        <v xml:space="preserve">CHOICE  BUILDERS WORLD </v>
      </c>
      <c r="B872" s="111" t="str">
        <f>UPPER('route plans'!B1169)</f>
        <v>MOKOPANE</v>
      </c>
      <c r="C872" s="111" t="str">
        <f>UPPER('route plans'!C1169)</f>
        <v>MOKOPANE</v>
      </c>
      <c r="D872" s="111" t="str">
        <f>UPPER('route plans'!D1169)</f>
        <v>LIMPOPO</v>
      </c>
      <c r="E872" s="111" t="str">
        <f>UPPER('route plans'!E1169)</f>
        <v>83 NELSON MANDELA DRIVE MOKOPANE 0600</v>
      </c>
      <c r="F872" s="111" t="str">
        <f>UPPER('route plans'!G1169)</f>
        <v>NO</v>
      </c>
      <c r="G872" s="111" t="str">
        <f>UPPER('route plans'!H1169)</f>
        <v>EST</v>
      </c>
      <c r="H872" s="111"/>
      <c r="I872" s="115"/>
      <c r="J872" s="116"/>
      <c r="K872" s="115"/>
      <c r="L872" s="111" t="s">
        <v>8906</v>
      </c>
      <c r="M872" s="111" t="str">
        <f>UPPER('route plans'!N1169)</f>
        <v>N/A</v>
      </c>
      <c r="N872" s="111" t="str">
        <f>UPPER('route plans'!O1169)</f>
        <v>NO</v>
      </c>
      <c r="O872" s="111"/>
      <c r="P872" s="111"/>
      <c r="Q872" s="111"/>
      <c r="R872" s="111"/>
      <c r="S872" s="111" t="str">
        <f>UPPER('route plans'!T1169)</f>
        <v>NIHAL NAKEDAR</v>
      </c>
      <c r="T872" s="111" t="str">
        <f>'route plans'!U1169</f>
        <v>082 786 3712</v>
      </c>
      <c r="U872" s="111"/>
      <c r="V872" s="111"/>
      <c r="W872" s="111">
        <f>'route plans'!X1169</f>
        <v>0</v>
      </c>
      <c r="X872" s="111">
        <f>'route plans'!Y1169</f>
        <v>0</v>
      </c>
      <c r="Y872" s="111" t="str">
        <f>UPPER('route plans'!Z1169)</f>
        <v/>
      </c>
      <c r="Z872" s="111" t="str">
        <f>UPPER('route plans'!AA1169)</f>
        <v>CHOICEFASTRACK@YAHOO.COM;CBWMOKOPANE@GMAIL.COM</v>
      </c>
      <c r="AA872" s="111"/>
      <c r="AB872" s="116" t="e">
        <f ca="1">'route plans'!AC1169</f>
        <v>#VALUE!</v>
      </c>
      <c r="AC872" s="111"/>
      <c r="AD872" s="111"/>
      <c r="AE872" s="111"/>
      <c r="AF872" s="111"/>
    </row>
    <row r="873" spans="1:32" ht="16.149999999999999" hidden="1" customHeight="1" x14ac:dyDescent="0.25">
      <c r="A873" s="111" t="str">
        <f>UPPER('route plans'!A2126)</f>
        <v>CHOICE BUILD ( MAHMADIRAFAN IQBAI SULEMAN BAPUJI )</v>
      </c>
      <c r="B873" s="111" t="str">
        <f>UPPER('route plans'!B2126)</f>
        <v>DZANANI</v>
      </c>
      <c r="C873" s="111" t="str">
        <f>UPPER('route plans'!C2126)</f>
        <v>DZANANI</v>
      </c>
      <c r="D873" s="111" t="str">
        <f>UPPER('route plans'!D2126)</f>
        <v>LIMPOPO</v>
      </c>
      <c r="E873" s="111" t="str">
        <f>UPPER('route plans'!E2126)</f>
        <v>SHOP 4 LIMDEV COMPLEX DZANANI 0955</v>
      </c>
      <c r="F873" s="111" t="str">
        <f>UPPER('route plans'!G2126)</f>
        <v>NO</v>
      </c>
      <c r="G873" s="111" t="str">
        <f>UPPER('route plans'!H2126)</f>
        <v>BUILD IT</v>
      </c>
      <c r="H873" s="111"/>
      <c r="I873" s="115"/>
      <c r="J873" s="116"/>
      <c r="K873" s="115"/>
      <c r="L873" s="111" t="s">
        <v>8906</v>
      </c>
      <c r="M873" s="111" t="str">
        <f>UPPER('route plans'!N2126)</f>
        <v>N/A</v>
      </c>
      <c r="N873" s="111" t="str">
        <f>UPPER('route plans'!O2126)</f>
        <v>N</v>
      </c>
      <c r="O873" s="111"/>
      <c r="P873" s="111"/>
      <c r="Q873" s="111"/>
      <c r="R873" s="111"/>
      <c r="S873" s="111" t="str">
        <f>UPPER('route plans'!T2126)</f>
        <v>BPUJI</v>
      </c>
      <c r="T873" s="111" t="str">
        <f>'route plans'!U2126</f>
        <v>082 087 8600</v>
      </c>
      <c r="U873" s="111"/>
      <c r="V873" s="111"/>
      <c r="W873" s="111">
        <f>'route plans'!X2126</f>
        <v>0</v>
      </c>
      <c r="X873" s="111">
        <f>'route plans'!Y2126</f>
        <v>0</v>
      </c>
      <c r="Y873" s="111" t="str">
        <f>UPPER('route plans'!Z2126)</f>
        <v/>
      </c>
      <c r="Z873" s="111" t="str">
        <f>UPPER('route plans'!AA2126)</f>
        <v>IRFANBAPUJI@HOTMAIL.COM</v>
      </c>
      <c r="AA873" s="118"/>
      <c r="AB873" s="116">
        <f ca="1">'route plans'!AC2126</f>
        <v>823</v>
      </c>
      <c r="AC873" s="111"/>
      <c r="AD873" s="111"/>
      <c r="AE873" s="111"/>
      <c r="AF873" s="111"/>
    </row>
    <row r="874" spans="1:32" ht="16.149999999999999" hidden="1" customHeight="1" x14ac:dyDescent="0.25">
      <c r="A874" t="s">
        <v>10781</v>
      </c>
      <c r="B874" s="254" t="s">
        <v>11252</v>
      </c>
      <c r="C874" t="s">
        <v>11252</v>
      </c>
      <c r="D874" s="295" t="s">
        <v>10006</v>
      </c>
      <c r="E874" s="300" t="s">
        <v>11781</v>
      </c>
      <c r="G874" s="259" t="s">
        <v>162</v>
      </c>
      <c r="L874" s="224" t="s">
        <v>8906</v>
      </c>
      <c r="S874" s="302" t="s">
        <v>12609</v>
      </c>
      <c r="T874" s="300" t="s">
        <v>8198</v>
      </c>
      <c r="Z874" s="302" t="s">
        <v>13130</v>
      </c>
    </row>
    <row r="875" spans="1:32" ht="16.149999999999999" hidden="1" customHeight="1" x14ac:dyDescent="0.25">
      <c r="A875" s="111" t="str">
        <f>UPPER('route plans'!A1171)</f>
        <v>CHOICE BUILD HARDWARE</v>
      </c>
      <c r="B875" s="111" t="str">
        <f>UPPER('route plans'!B1171)</f>
        <v>DZANI</v>
      </c>
      <c r="C875" s="111" t="str">
        <f>UPPER('route plans'!C1171)</f>
        <v>DZANI</v>
      </c>
      <c r="D875" s="111" t="str">
        <f>UPPER('route plans'!D1171)</f>
        <v>LIMPOPO</v>
      </c>
      <c r="E875" s="111" t="str">
        <f>UPPER('route plans'!E1171)</f>
        <v xml:space="preserve">STAND 17 NETSHITUNI STREET, DZANI,  OPPOSITE TAXI RANK, LIMPOPO </v>
      </c>
      <c r="F875" s="111" t="str">
        <f>UPPER('route plans'!G1171)</f>
        <v>NO</v>
      </c>
      <c r="G875" s="111" t="str">
        <f>UPPER('route plans'!H1171)</f>
        <v>POWER BUILD</v>
      </c>
      <c r="H875" s="111"/>
      <c r="I875" s="115"/>
      <c r="J875" s="116"/>
      <c r="K875" s="115"/>
      <c r="L875" s="111" t="s">
        <v>8906</v>
      </c>
      <c r="M875" s="111" t="str">
        <f>UPPER('route plans'!N1171)</f>
        <v>N/A</v>
      </c>
      <c r="N875" s="111" t="str">
        <f>UPPER('route plans'!O1171)</f>
        <v>N</v>
      </c>
      <c r="O875" s="111"/>
      <c r="P875" s="111"/>
      <c r="Q875" s="111"/>
      <c r="R875" s="111"/>
      <c r="S875" s="111" t="str">
        <f>UPPER('route plans'!T1171)</f>
        <v>MOHAMED</v>
      </c>
      <c r="T875" s="111" t="str">
        <f>'route plans'!U1171</f>
        <v>015 970 4019</v>
      </c>
      <c r="U875" s="111"/>
      <c r="V875" s="111"/>
      <c r="W875" s="111">
        <f>'route plans'!X1171</f>
        <v>0</v>
      </c>
      <c r="X875" s="111">
        <f>'route plans'!Y1171</f>
        <v>44489</v>
      </c>
      <c r="Y875" s="111" t="str">
        <f>UPPER('route plans'!Z1171)</f>
        <v/>
      </c>
      <c r="Z875" s="111" t="str">
        <f>UPPER('route plans'!AA1171)</f>
        <v>CHOICEBUILDORDERS@GMAIL.COM</v>
      </c>
      <c r="AA875" s="111"/>
      <c r="AB875" s="116">
        <f ca="1">'route plans'!AC1171</f>
        <v>827</v>
      </c>
      <c r="AC875" s="111"/>
      <c r="AD875" s="111"/>
      <c r="AE875" s="111"/>
      <c r="AF875" s="111"/>
    </row>
    <row r="876" spans="1:32" ht="16.149999999999999" hidden="1" customHeight="1" x14ac:dyDescent="0.25">
      <c r="A876" s="111" t="str">
        <f>UPPER('route plans'!A637)</f>
        <v>CHOICE HARDWARE</v>
      </c>
      <c r="B876" s="111" t="str">
        <f>UPPER('route plans'!B637)</f>
        <v>GROBLERSDAL</v>
      </c>
      <c r="C876" s="111" t="str">
        <f>UPPER('route plans'!C637)</f>
        <v>GROBLERSDAL</v>
      </c>
      <c r="D876" s="111" t="str">
        <f>UPPER('route plans'!D637)</f>
        <v>MPUMALANGA</v>
      </c>
      <c r="E876" s="111" t="str">
        <f>UPPER('route plans'!E637)</f>
        <v>9 VOORTREKKER ST</v>
      </c>
      <c r="F876" s="111" t="str">
        <f>UPPER('route plans'!G637)</f>
        <v>NO</v>
      </c>
      <c r="G876" s="111" t="str">
        <f>UPPER('route plans'!H637)</f>
        <v>NONE</v>
      </c>
      <c r="H876" s="111"/>
      <c r="I876" s="115"/>
      <c r="J876" s="116"/>
      <c r="K876" s="115"/>
      <c r="L876" s="111" t="s">
        <v>8906</v>
      </c>
      <c r="M876" s="111" t="str">
        <f>UPPER('route plans'!N637)</f>
        <v>N/A</v>
      </c>
      <c r="N876" s="111" t="str">
        <f>UPPER('route plans'!O637)</f>
        <v>NO</v>
      </c>
      <c r="O876" s="111"/>
      <c r="P876" s="111"/>
      <c r="Q876" s="111"/>
      <c r="R876" s="111"/>
      <c r="S876" s="111" t="str">
        <f>UPPER('route plans'!T637)</f>
        <v/>
      </c>
      <c r="T876" s="111" t="str">
        <f>'route plans'!U637</f>
        <v>0132625601</v>
      </c>
      <c r="U876" s="111"/>
      <c r="V876" s="111"/>
      <c r="W876" s="111">
        <f>'route plans'!X637</f>
        <v>0</v>
      </c>
      <c r="X876" s="111">
        <f>'route plans'!Y637</f>
        <v>44489</v>
      </c>
      <c r="Y876" s="111" t="str">
        <f>UPPER('route plans'!Z637)</f>
        <v/>
      </c>
      <c r="Z876" s="111" t="str">
        <f>UPPER('route plans'!AA637)</f>
        <v>ORDERS@MEGAPAINT.CO.ZA</v>
      </c>
      <c r="AA876" s="111"/>
      <c r="AB876" s="116">
        <f ca="1">'route plans'!AC637</f>
        <v>827</v>
      </c>
      <c r="AC876" s="111"/>
      <c r="AD876" s="111"/>
      <c r="AE876" s="111"/>
      <c r="AF876" s="111"/>
    </row>
    <row r="877" spans="1:32" ht="16.149999999999999" hidden="1" customHeight="1" x14ac:dyDescent="0.25">
      <c r="A877" s="111" t="str">
        <f>UPPER('route plans'!A877)</f>
        <v>CHOICE STEEL &amp; HARDWARE</v>
      </c>
      <c r="B877" s="111" t="str">
        <f>UPPER('route plans'!B877)</f>
        <v>BURGERSFORT</v>
      </c>
      <c r="C877" s="111" t="str">
        <f>UPPER('route plans'!C877)</f>
        <v>BURGERSFORT</v>
      </c>
      <c r="D877" s="111" t="str">
        <f>UPPER('route plans'!D877)</f>
        <v xml:space="preserve">LIMPOPO </v>
      </c>
      <c r="E877" s="111" t="str">
        <f>UPPER('route plans'!E877)</f>
        <v>477 MPUMALANGA  STR EXT 10 BURGERSFORT</v>
      </c>
      <c r="F877" s="111" t="str">
        <f>UPPER('route plans'!G877)</f>
        <v>NO</v>
      </c>
      <c r="G877" s="111" t="str">
        <f>UPPER('route plans'!H877)</f>
        <v>EST</v>
      </c>
      <c r="H877" s="111"/>
      <c r="I877" s="115"/>
      <c r="J877" s="116"/>
      <c r="K877" s="115"/>
      <c r="L877" s="111" t="s">
        <v>8906</v>
      </c>
      <c r="M877" s="111" t="str">
        <f>UPPER('route plans'!N877)</f>
        <v>N/A</v>
      </c>
      <c r="N877" s="111" t="str">
        <f>UPPER('route plans'!O877)</f>
        <v>NO</v>
      </c>
      <c r="O877" s="111"/>
      <c r="P877" s="111"/>
      <c r="Q877" s="111"/>
      <c r="R877" s="111"/>
      <c r="S877" s="111" t="str">
        <f>UPPER('route plans'!T877)</f>
        <v>PATEL SIRAJ</v>
      </c>
      <c r="T877" s="111" t="str">
        <f>'route plans'!U877</f>
        <v>0784215057</v>
      </c>
      <c r="U877" s="111"/>
      <c r="V877" s="111"/>
      <c r="W877" s="111">
        <f>'route plans'!X877</f>
        <v>0</v>
      </c>
      <c r="X877" s="111">
        <f>'route plans'!Y877</f>
        <v>0</v>
      </c>
      <c r="Y877" s="111" t="str">
        <f>UPPER('route plans'!Z877)</f>
        <v/>
      </c>
      <c r="Z877" s="111" t="str">
        <f>UPPER('route plans'!AA877)</f>
        <v>SARJU1979@HOTMAIL.COM; PATELABDUL76@YAHOO.COM</v>
      </c>
      <c r="AA877" s="111"/>
      <c r="AB877" s="116" t="e">
        <f ca="1">'route plans'!AC877</f>
        <v>#VALUE!</v>
      </c>
      <c r="AC877" s="111"/>
      <c r="AD877" s="111"/>
      <c r="AE877" s="111"/>
      <c r="AF877" s="111"/>
    </row>
    <row r="878" spans="1:32" ht="16.149999999999999" hidden="1" customHeight="1" x14ac:dyDescent="0.25">
      <c r="A878" t="s">
        <v>10722</v>
      </c>
      <c r="B878" s="254" t="s">
        <v>10274</v>
      </c>
      <c r="C878" t="s">
        <v>10274</v>
      </c>
      <c r="D878" s="295" t="s">
        <v>10006</v>
      </c>
      <c r="E878" s="300" t="s">
        <v>11726</v>
      </c>
      <c r="G878" s="259" t="s">
        <v>162</v>
      </c>
      <c r="L878" s="224" t="s">
        <v>8906</v>
      </c>
      <c r="S878" s="302" t="s">
        <v>12559</v>
      </c>
      <c r="T878" s="327" t="s">
        <v>3647</v>
      </c>
      <c r="Z878" s="302" t="s">
        <v>13081</v>
      </c>
    </row>
    <row r="879" spans="1:32" ht="16.149999999999999" hidden="1" customHeight="1" x14ac:dyDescent="0.25">
      <c r="A879" s="111" t="str">
        <f>UPPER('route plans'!A649)</f>
        <v>CHRISTIANA HARDWARE</v>
      </c>
      <c r="B879" s="111" t="str">
        <f>UPPER('route plans'!B649)</f>
        <v>CHRISTIANA</v>
      </c>
      <c r="C879" s="111" t="str">
        <f>UPPER('route plans'!C649)</f>
        <v>CHRISTIANA</v>
      </c>
      <c r="D879" s="111" t="str">
        <f>UPPER('route plans'!D649)</f>
        <v>NORTH WEST</v>
      </c>
      <c r="E879" s="111" t="str">
        <f>UPPER('route plans'!E649)</f>
        <v>SHOP 4, PRETORIUS STREET, CHRISTIANA, 2680</v>
      </c>
      <c r="F879" s="111" t="str">
        <f>UPPER('route plans'!G649)</f>
        <v>NO</v>
      </c>
      <c r="G879" s="111" t="str">
        <f>UPPER('route plans'!H649)</f>
        <v>POWER BUILD</v>
      </c>
      <c r="H879" s="111"/>
      <c r="I879" s="115"/>
      <c r="J879" s="116"/>
      <c r="K879" s="115"/>
      <c r="L879" s="111" t="s">
        <v>8906</v>
      </c>
      <c r="M879" s="111" t="str">
        <f>UPPER('route plans'!N649)</f>
        <v>N/A</v>
      </c>
      <c r="N879" s="111" t="str">
        <f>UPPER('route plans'!O649)</f>
        <v>NO</v>
      </c>
      <c r="O879" s="111"/>
      <c r="P879" s="111"/>
      <c r="Q879" s="111"/>
      <c r="R879" s="111"/>
      <c r="S879" s="111" t="str">
        <f>UPPER('route plans'!T649)</f>
        <v xml:space="preserve">FIAZ AHMAD </v>
      </c>
      <c r="T879" s="117" t="str">
        <f>'route plans'!U649</f>
        <v>061 191 3899</v>
      </c>
      <c r="U879" s="111"/>
      <c r="V879" s="111"/>
      <c r="W879" s="111">
        <f>'route plans'!X649</f>
        <v>0</v>
      </c>
      <c r="X879" s="116">
        <f>'route plans'!Y649</f>
        <v>44489</v>
      </c>
      <c r="Y879" s="111" t="str">
        <f>UPPER('route plans'!Z649)</f>
        <v/>
      </c>
      <c r="Z879" s="111" t="str">
        <f>UPPER('route plans'!AA649)</f>
        <v>BOTESHENDRIETA22@GMAIL.COM</v>
      </c>
      <c r="AA879" s="115"/>
      <c r="AB879" s="116">
        <f ca="1">'route plans'!AC649</f>
        <v>827</v>
      </c>
      <c r="AC879" s="111"/>
      <c r="AD879" s="111"/>
      <c r="AE879" s="111"/>
      <c r="AF879" s="111"/>
    </row>
    <row r="880" spans="1:32" ht="16.149999999999999" hidden="1" customHeight="1" x14ac:dyDescent="0.25">
      <c r="A880" s="111" t="str">
        <f>UPPER('route plans'!A277)</f>
        <v>CITIWOOD CAPE TOWN (PAROW)</v>
      </c>
      <c r="B880" s="111" t="str">
        <f>UPPER('route plans'!B277)</f>
        <v xml:space="preserve">BLACKHEATH </v>
      </c>
      <c r="C880" s="111" t="str">
        <f>UPPER('route plans'!C277)</f>
        <v>BLACKHEATH</v>
      </c>
      <c r="D880" s="111" t="str">
        <f>UPPER('route plans'!D277)</f>
        <v>WESTERN CAPE</v>
      </c>
      <c r="E880" s="111" t="str">
        <f>UPPER('route plans'!E277)</f>
        <v xml:space="preserve">
4 BUTTSKOP ROAD, BLACKHEATH INDUSTRIAL
</v>
      </c>
      <c r="F880" s="111" t="str">
        <f>UPPER('route plans'!G277)</f>
        <v>NO</v>
      </c>
      <c r="G880" s="111" t="str">
        <f>UPPER('route plans'!H277)</f>
        <v>BUCO</v>
      </c>
      <c r="H880" s="111"/>
      <c r="I880" s="115"/>
      <c r="J880" s="116"/>
      <c r="K880" s="115"/>
      <c r="L880" s="111" t="s">
        <v>8906</v>
      </c>
      <c r="M880" s="111" t="str">
        <f>UPPER('route plans'!N277)</f>
        <v>N/A</v>
      </c>
      <c r="N880" s="111" t="str">
        <f>UPPER('route plans'!O277)</f>
        <v>NO</v>
      </c>
      <c r="O880" s="111"/>
      <c r="P880" s="111"/>
      <c r="Q880" s="111"/>
      <c r="R880" s="111"/>
      <c r="S880" s="111" t="str">
        <f>UPPER('route plans'!T277)</f>
        <v>-</v>
      </c>
      <c r="T880" s="111">
        <f>'route plans'!U277</f>
        <v>0</v>
      </c>
      <c r="U880" s="111"/>
      <c r="V880" s="111"/>
      <c r="W880" s="115">
        <f>'route plans'!X277</f>
        <v>44434</v>
      </c>
      <c r="X880" s="116">
        <f>'route plans'!Y277</f>
        <v>55</v>
      </c>
      <c r="Y880" s="111" t="str">
        <f>UPPER('route plans'!Z277)</f>
        <v/>
      </c>
      <c r="Z880" s="111" t="str">
        <f>UPPER('route plans'!AA277)</f>
        <v/>
      </c>
      <c r="AA880" s="115"/>
      <c r="AB880" s="116">
        <f ca="1">'route plans'!AC277</f>
        <v>832</v>
      </c>
      <c r="AC880" s="111"/>
      <c r="AD880" s="111"/>
      <c r="AE880" s="111"/>
      <c r="AF880" s="111"/>
    </row>
    <row r="881" spans="1:32" ht="16.149999999999999" hidden="1" customHeight="1" x14ac:dyDescent="0.25">
      <c r="A881" s="111" t="str">
        <f>UPPER('route plans'!A1673)</f>
        <v>CITIWOOD DENVER</v>
      </c>
      <c r="B881" s="111" t="str">
        <f>UPPER('route plans'!B1673)</f>
        <v>DENVER</v>
      </c>
      <c r="C881" s="111" t="str">
        <f>UPPER('route plans'!C1673)</f>
        <v>DENVER</v>
      </c>
      <c r="D881" s="111" t="str">
        <f>UPPER('route plans'!D1673)</f>
        <v>GAUTENG</v>
      </c>
      <c r="E881" s="111" t="str">
        <f>UPPER('route plans'!E1673)</f>
        <v>339 MAIN REEF ROAD, DENVER, 2094</v>
      </c>
      <c r="F881" s="111" t="str">
        <f>UPPER('route plans'!G1673)</f>
        <v>NO</v>
      </c>
      <c r="G881" s="111" t="str">
        <f>UPPER('route plans'!H1673)</f>
        <v>BUCO</v>
      </c>
      <c r="H881" s="111"/>
      <c r="I881" s="115"/>
      <c r="J881" s="116"/>
      <c r="K881" s="115"/>
      <c r="L881" s="111" t="s">
        <v>8906</v>
      </c>
      <c r="M881" s="111" t="str">
        <f>UPPER('route plans'!N1673)</f>
        <v>N/A</v>
      </c>
      <c r="N881" s="111" t="str">
        <f>UPPER('route plans'!O1673)</f>
        <v>NO</v>
      </c>
      <c r="O881" s="115"/>
      <c r="P881" s="111"/>
      <c r="Q881" s="111"/>
      <c r="R881" s="111"/>
      <c r="S881" s="111" t="str">
        <f>UPPER('route plans'!T1673)</f>
        <v>-</v>
      </c>
      <c r="T881" s="111">
        <f>'route plans'!U1673</f>
        <v>0</v>
      </c>
      <c r="U881" s="111"/>
      <c r="V881" s="111"/>
      <c r="W881" s="111">
        <f>'route plans'!X1673</f>
        <v>0</v>
      </c>
      <c r="X881" s="111">
        <f>'route plans'!Y1673</f>
        <v>0</v>
      </c>
      <c r="Y881" s="111" t="str">
        <f>UPPER('route plans'!Z1673)</f>
        <v/>
      </c>
      <c r="Z881" s="111" t="str">
        <f>UPPER('route plans'!AA1673)</f>
        <v/>
      </c>
      <c r="AA881" s="111"/>
      <c r="AB881" s="116" t="e">
        <f ca="1">'route plans'!AC1673</f>
        <v>#VALUE!</v>
      </c>
      <c r="AC881" s="111"/>
      <c r="AD881" s="111"/>
      <c r="AE881" s="111"/>
      <c r="AF881" s="111"/>
    </row>
    <row r="882" spans="1:32" ht="16.149999999999999" hidden="1" customHeight="1" x14ac:dyDescent="0.25">
      <c r="A882" s="111" t="str">
        <f>UPPER('route plans'!A1674)</f>
        <v>CITIWOOD KWAZULU-NATAL (DURBAN)</v>
      </c>
      <c r="B882" s="111" t="str">
        <f>UPPER('route plans'!B1674)</f>
        <v>RIVERHORSE VALLEY</v>
      </c>
      <c r="C882" s="111" t="str">
        <f>UPPER('route plans'!C1674)</f>
        <v>NEWLANDS EAST</v>
      </c>
      <c r="D882" s="111" t="str">
        <f>UPPER('route plans'!D1674)</f>
        <v>KWAZULU-NATAL</v>
      </c>
      <c r="E882" s="111" t="str">
        <f>UPPER('route plans'!E1674)</f>
        <v xml:space="preserve">
1 IMVUBUPARK CLOSE, RIVERHORSE VALLEY, NEWLANDS EAST, 4017</v>
      </c>
      <c r="F882" s="111" t="str">
        <f>UPPER('route plans'!G1674)</f>
        <v>NO</v>
      </c>
      <c r="G882" s="111" t="str">
        <f>UPPER('route plans'!H1674)</f>
        <v>BUCO</v>
      </c>
      <c r="H882" s="111"/>
      <c r="I882" s="115"/>
      <c r="J882" s="116"/>
      <c r="K882" s="115"/>
      <c r="L882" s="111" t="s">
        <v>8906</v>
      </c>
      <c r="M882" s="111" t="str">
        <f>UPPER('route plans'!N1674)</f>
        <v>N/A</v>
      </c>
      <c r="N882" s="111" t="str">
        <f>UPPER('route plans'!O1674)</f>
        <v>NO</v>
      </c>
      <c r="O882" s="111"/>
      <c r="P882" s="111"/>
      <c r="Q882" s="111"/>
      <c r="R882" s="111"/>
      <c r="S882" s="111" t="str">
        <f>UPPER('route plans'!T1674)</f>
        <v>-</v>
      </c>
      <c r="T882" s="111">
        <f>'route plans'!U1674</f>
        <v>0</v>
      </c>
      <c r="U882" s="111"/>
      <c r="V882" s="111"/>
      <c r="W882" s="111">
        <f>'route plans'!X1674</f>
        <v>0</v>
      </c>
      <c r="X882" s="111">
        <f>'route plans'!Y1674</f>
        <v>0</v>
      </c>
      <c r="Y882" s="111" t="str">
        <f>UPPER('route plans'!Z1674)</f>
        <v/>
      </c>
      <c r="Z882" s="111" t="str">
        <f>UPPER('route plans'!AA1674)</f>
        <v/>
      </c>
      <c r="AA882" s="111"/>
      <c r="AB882" s="116" t="e">
        <f ca="1">'route plans'!AC1674</f>
        <v>#VALUE!</v>
      </c>
      <c r="AC882" s="111"/>
      <c r="AD882" s="111"/>
      <c r="AE882" s="111"/>
      <c r="AF882" s="111"/>
    </row>
    <row r="883" spans="1:32" ht="16.149999999999999" hidden="1" customHeight="1" x14ac:dyDescent="0.25">
      <c r="A883" s="111" t="str">
        <f>UPPER('route plans'!A813)</f>
        <v>CITROEN INVESTMENTS (PTY) LTD</v>
      </c>
      <c r="B883" s="111" t="str">
        <f>UPPER('route plans'!B813)</f>
        <v>LETLHAKANE</v>
      </c>
      <c r="C883" s="111" t="str">
        <f>UPPER('route plans'!C813)</f>
        <v>LETLHAKANE</v>
      </c>
      <c r="D883" s="111" t="str">
        <f>UPPER('route plans'!D813)</f>
        <v>BOTSWANA</v>
      </c>
      <c r="E883" s="111" t="str">
        <f>UPPER('route plans'!E813)</f>
        <v>PLOT 26 LETLHAKANE BOTSWANA</v>
      </c>
      <c r="F883" s="111" t="str">
        <f>UPPER('route plans'!G813)</f>
        <v>NO</v>
      </c>
      <c r="G883" s="111" t="str">
        <f>UPPER('route plans'!H813)</f>
        <v>EST</v>
      </c>
      <c r="H883" s="111"/>
      <c r="I883" s="115"/>
      <c r="J883" s="116"/>
      <c r="K883" s="115"/>
      <c r="L883" s="111" t="s">
        <v>8906</v>
      </c>
      <c r="M883" s="111" t="str">
        <f>UPPER('route plans'!N813)</f>
        <v>N/A</v>
      </c>
      <c r="N883" s="111" t="str">
        <f>UPPER('route plans'!O813)</f>
        <v>NO</v>
      </c>
      <c r="O883" s="111"/>
      <c r="P883" s="111"/>
      <c r="Q883" s="111"/>
      <c r="R883" s="111"/>
      <c r="S883" s="111" t="str">
        <f>UPPER('route plans'!T813)</f>
        <v>MR SAHU</v>
      </c>
      <c r="T883" s="111" t="str">
        <f>'route plans'!U813</f>
        <v>(+267 )240 8571</v>
      </c>
      <c r="U883" s="111"/>
      <c r="V883" s="111"/>
      <c r="W883" s="111">
        <f>'route plans'!X813</f>
        <v>0</v>
      </c>
      <c r="X883" s="111">
        <f>'route plans'!Y813</f>
        <v>0</v>
      </c>
      <c r="Y883" s="111" t="str">
        <f>UPPER('route plans'!Z813)</f>
        <v/>
      </c>
      <c r="Z883" s="111" t="str">
        <f>UPPER('route plans'!AA813)</f>
        <v>SAHUBOTSWANA@GMAIL.COM</v>
      </c>
      <c r="AA883" s="111"/>
      <c r="AB883" s="116" t="e">
        <f ca="1">'route plans'!AC813</f>
        <v>#VALUE!</v>
      </c>
      <c r="AC883" s="111"/>
      <c r="AD883" s="111"/>
      <c r="AE883" s="111"/>
      <c r="AF883" s="111"/>
    </row>
    <row r="884" spans="1:32" ht="16.149999999999999" hidden="1" customHeight="1" x14ac:dyDescent="0.25">
      <c r="A884" s="111" t="str">
        <f>UPPER('route plans'!A499)</f>
        <v>CITY HARDWARE MATATIELE</v>
      </c>
      <c r="B884" s="111" t="str">
        <f>UPPER('route plans'!B499)</f>
        <v>MATATIELE</v>
      </c>
      <c r="C884" s="111" t="str">
        <f>UPPER('route plans'!C499)</f>
        <v>MATATIELE</v>
      </c>
      <c r="D884" s="111" t="str">
        <f>UPPER('route plans'!D499)</f>
        <v>EASTERN CAPE</v>
      </c>
      <c r="E884" s="111" t="str">
        <f>UPPER('route plans'!E499)</f>
        <v>17 LONG STREET, MATATIELE, EASTERN CAPE, 4730</v>
      </c>
      <c r="F884" s="111" t="str">
        <f>UPPER('route plans'!G499)</f>
        <v>NO</v>
      </c>
      <c r="G884" s="111" t="str">
        <f>UPPER('route plans'!H499)</f>
        <v>POWER BUILD</v>
      </c>
      <c r="H884" s="111"/>
      <c r="I884" s="115"/>
      <c r="J884" s="116"/>
      <c r="K884" s="115"/>
      <c r="L884" s="111" t="s">
        <v>8906</v>
      </c>
      <c r="M884" s="111" t="str">
        <f>UPPER('route plans'!N499)</f>
        <v>N/A</v>
      </c>
      <c r="N884" s="111" t="str">
        <f>UPPER('route plans'!O499)</f>
        <v>NO</v>
      </c>
      <c r="O884" s="111"/>
      <c r="P884" s="111"/>
      <c r="Q884" s="111"/>
      <c r="R884" s="111"/>
      <c r="S884" s="111" t="str">
        <f>UPPER('route plans'!T499)</f>
        <v>KASHID NAVEED</v>
      </c>
      <c r="T884" s="111">
        <f>'route plans'!U499</f>
        <v>659142853</v>
      </c>
      <c r="U884" s="111"/>
      <c r="V884" s="111"/>
      <c r="W884" s="111">
        <f>'route plans'!X499</f>
        <v>0</v>
      </c>
      <c r="X884" s="116">
        <f>'route plans'!Y499</f>
        <v>44489</v>
      </c>
      <c r="Y884" s="111" t="str">
        <f>UPPER('route plans'!Z499)</f>
        <v/>
      </c>
      <c r="Z884" s="111" t="str">
        <f>UPPER('route plans'!AA499)</f>
        <v>SALES.CITYHARDWARE@GMAIL.COM</v>
      </c>
      <c r="AA884" s="118"/>
      <c r="AB884" s="116">
        <f ca="1">'route plans'!AC499</f>
        <v>827</v>
      </c>
      <c r="AC884" s="111"/>
      <c r="AD884" s="111"/>
      <c r="AE884" s="111"/>
      <c r="AF884" s="111"/>
    </row>
    <row r="885" spans="1:32" ht="16.149999999999999" hidden="1" customHeight="1" x14ac:dyDescent="0.25">
      <c r="A885" s="111" t="str">
        <f>UPPER('route plans'!A447)</f>
        <v>CITY HARDWARE RANDBURG</v>
      </c>
      <c r="B885" s="111" t="str">
        <f>UPPER('route plans'!B447)</f>
        <v>RANDBURG</v>
      </c>
      <c r="C885" s="111" t="str">
        <f>UPPER('route plans'!C447)</f>
        <v>JOHANNESBURG</v>
      </c>
      <c r="D885" s="111" t="str">
        <f>UPPER('route plans'!D447)</f>
        <v>GAUTENG</v>
      </c>
      <c r="E885" s="111" t="str">
        <f>UPPER('route plans'!E447)</f>
        <v>204 BRAM FICHER DR</v>
      </c>
      <c r="F885" s="111" t="str">
        <f>UPPER('route plans'!G447)</f>
        <v>NO</v>
      </c>
      <c r="G885" s="111" t="str">
        <f>UPPER('route plans'!H447)</f>
        <v>NONE</v>
      </c>
      <c r="H885" s="111"/>
      <c r="I885" s="115"/>
      <c r="J885" s="116"/>
      <c r="K885" s="115"/>
      <c r="L885" s="111" t="s">
        <v>8906</v>
      </c>
      <c r="M885" s="111" t="str">
        <f>UPPER('route plans'!N447)</f>
        <v>30DAYS</v>
      </c>
      <c r="N885" s="111" t="str">
        <f>UPPER('route plans'!O447)</f>
        <v>NO</v>
      </c>
      <c r="O885" s="111"/>
      <c r="P885" s="111"/>
      <c r="Q885" s="111"/>
      <c r="R885" s="111"/>
      <c r="S885" s="111" t="str">
        <f>UPPER('route plans'!T447)</f>
        <v/>
      </c>
      <c r="T885" s="119" t="str">
        <f>'route plans'!U447</f>
        <v>0731335440</v>
      </c>
      <c r="U885" s="111"/>
      <c r="V885" s="111"/>
      <c r="W885" s="111">
        <f>'route plans'!X447</f>
        <v>44370</v>
      </c>
      <c r="X885" s="116">
        <f>'route plans'!Y447</f>
        <v>119</v>
      </c>
      <c r="Y885" s="111" t="str">
        <f>UPPER('route plans'!Z447)</f>
        <v/>
      </c>
      <c r="Z885" s="111" t="str">
        <f>UPPER('route plans'!AA447)</f>
        <v/>
      </c>
      <c r="AA885" s="118"/>
      <c r="AB885" s="116">
        <f ca="1">'route plans'!AC447</f>
        <v>832</v>
      </c>
      <c r="AC885" s="111"/>
      <c r="AD885" s="111"/>
      <c r="AE885" s="111"/>
      <c r="AF885" s="111"/>
    </row>
    <row r="886" spans="1:32" ht="16.149999999999999" hidden="1" customHeight="1" x14ac:dyDescent="0.25">
      <c r="A886" s="111" t="str">
        <f>UPPER('route plans'!A377)</f>
        <v>CITY HARDWARE RUSTENBURG</v>
      </c>
      <c r="B886" s="111" t="str">
        <f>UPPER('route plans'!B377)</f>
        <v>RUSTENBURG</v>
      </c>
      <c r="C886" s="111" t="str">
        <f>UPPER('route plans'!C377)</f>
        <v>RUSTENBURG</v>
      </c>
      <c r="D886" s="111" t="str">
        <f>UPPER('route plans'!D377)</f>
        <v>NORTH WEST</v>
      </c>
      <c r="E886" s="111" t="str">
        <f>UPPER('route plans'!E377)</f>
        <v>107 PRESIDENT MBEKI DR</v>
      </c>
      <c r="F886" s="111" t="str">
        <f>UPPER('route plans'!G377)</f>
        <v>NO</v>
      </c>
      <c r="G886" s="111" t="str">
        <f>UPPER('route plans'!H377)</f>
        <v>NONE</v>
      </c>
      <c r="H886" s="111"/>
      <c r="I886" s="115"/>
      <c r="J886" s="116"/>
      <c r="K886" s="115"/>
      <c r="L886" s="111" t="s">
        <v>8906</v>
      </c>
      <c r="M886" s="111" t="str">
        <f>UPPER('route plans'!N377)</f>
        <v>N/A</v>
      </c>
      <c r="N886" s="111" t="str">
        <f>UPPER('route plans'!O377)</f>
        <v>NO</v>
      </c>
      <c r="O886" s="111"/>
      <c r="P886" s="111"/>
      <c r="Q886" s="111"/>
      <c r="R886" s="111"/>
      <c r="S886" s="111" t="str">
        <f>UPPER('route plans'!T377)</f>
        <v/>
      </c>
      <c r="T886" s="117" t="str">
        <f>'route plans'!U377</f>
        <v>0731335440</v>
      </c>
      <c r="U886" s="111"/>
      <c r="V886" s="111"/>
      <c r="W886" s="111">
        <f>'route plans'!X377</f>
        <v>44448</v>
      </c>
      <c r="X886" s="111">
        <f>'route plans'!Y377</f>
        <v>41</v>
      </c>
      <c r="Y886" s="111" t="str">
        <f>UPPER('route plans'!Z377)</f>
        <v/>
      </c>
      <c r="Z886" s="111" t="str">
        <f>UPPER('route plans'!AA377)</f>
        <v/>
      </c>
      <c r="AA886" s="111"/>
      <c r="AB886" s="116">
        <f ca="1">'route plans'!AC377</f>
        <v>832</v>
      </c>
      <c r="AC886" s="111"/>
      <c r="AD886" s="111"/>
      <c r="AE886" s="111"/>
      <c r="AF886" s="111"/>
    </row>
    <row r="887" spans="1:32" ht="16.149999999999999" hidden="1" customHeight="1" x14ac:dyDescent="0.25">
      <c r="A887" s="111" t="str">
        <f>UPPER('route plans'!A847)</f>
        <v>CITY PAINT &amp; TOOL (PTY) LTD</v>
      </c>
      <c r="B887" s="111" t="str">
        <f>UPPER('route plans'!B847)</f>
        <v>NORTH END</v>
      </c>
      <c r="C887" s="111" t="str">
        <f>UPPER('route plans'!C847)</f>
        <v>PORT ELIZABETH</v>
      </c>
      <c r="D887" s="111" t="str">
        <f>UPPER('route plans'!D847)</f>
        <v>EASTERN CAPE</v>
      </c>
      <c r="E887" s="111" t="str">
        <f>UPPER('route plans'!E847)</f>
        <v>22 NORTH ROAD  NORTH END  PORT ELIZABETH 6001</v>
      </c>
      <c r="F887" s="111" t="str">
        <f>UPPER('route plans'!G847)</f>
        <v>NO</v>
      </c>
      <c r="G887" s="111" t="str">
        <f>UPPER('route plans'!H847)</f>
        <v>EST</v>
      </c>
      <c r="H887" s="111"/>
      <c r="I887" s="115"/>
      <c r="J887" s="116"/>
      <c r="K887" s="115"/>
      <c r="L887" s="111" t="s">
        <v>8906</v>
      </c>
      <c r="M887" s="111" t="str">
        <f>UPPER('route plans'!N847)</f>
        <v>N/A</v>
      </c>
      <c r="N887" s="111" t="str">
        <f>UPPER('route plans'!O847)</f>
        <v>NO</v>
      </c>
      <c r="O887" s="115"/>
      <c r="P887" s="111"/>
      <c r="Q887" s="111"/>
      <c r="R887" s="111"/>
      <c r="S887" s="111" t="str">
        <f>UPPER('route plans'!T847)</f>
        <v>REINHARDT STADLER</v>
      </c>
      <c r="T887" s="111" t="str">
        <f>'route plans'!U847</f>
        <v>041 4847666</v>
      </c>
      <c r="U887" s="111"/>
      <c r="V887" s="111"/>
      <c r="W887" s="111">
        <f>'route plans'!X847</f>
        <v>0</v>
      </c>
      <c r="X887" s="111">
        <f>'route plans'!Y847</f>
        <v>0</v>
      </c>
      <c r="Y887" s="111" t="str">
        <f>UPPER('route plans'!Z847)</f>
        <v/>
      </c>
      <c r="Z887" s="111" t="str">
        <f>UPPER('route plans'!AA847)</f>
        <v>CREDITORS@CITYPAINT.CO.ZA</v>
      </c>
      <c r="AA887" s="111"/>
      <c r="AB887" s="116" t="e">
        <f ca="1">'route plans'!AC847</f>
        <v>#VALUE!</v>
      </c>
      <c r="AC887" s="111"/>
      <c r="AD887" s="111"/>
      <c r="AE887" s="111"/>
      <c r="AF887" s="111"/>
    </row>
    <row r="888" spans="1:32" ht="16.149999999999999" hidden="1" customHeight="1" x14ac:dyDescent="0.25">
      <c r="A888" s="111" t="s">
        <v>9920</v>
      </c>
      <c r="B888" s="111" t="s">
        <v>9969</v>
      </c>
      <c r="C888" s="111" t="s">
        <v>9969</v>
      </c>
      <c r="D888" s="111" t="s">
        <v>9036</v>
      </c>
      <c r="E888" s="111" t="s">
        <v>10011</v>
      </c>
      <c r="F888" s="111"/>
      <c r="G888" s="111" t="s">
        <v>162</v>
      </c>
      <c r="H888" s="111"/>
      <c r="I888" s="111"/>
      <c r="J888" s="111"/>
      <c r="K888" s="111"/>
      <c r="L888" s="111" t="s">
        <v>8906</v>
      </c>
      <c r="M888" s="111"/>
      <c r="N888" s="111"/>
      <c r="O888" s="111"/>
      <c r="P888" s="111"/>
      <c r="Q888" s="111"/>
      <c r="R888" s="111"/>
      <c r="S888" s="111" t="s">
        <v>10058</v>
      </c>
      <c r="T888" s="111" t="s">
        <v>3519</v>
      </c>
      <c r="U888" s="111"/>
      <c r="V888" s="111"/>
      <c r="W888" s="111"/>
      <c r="X888" s="111"/>
      <c r="Y888" s="111"/>
      <c r="Z888" s="111" t="s">
        <v>10103</v>
      </c>
      <c r="AA888" s="111"/>
      <c r="AB888" s="111"/>
      <c r="AC888" s="111"/>
      <c r="AD888" s="111"/>
      <c r="AE888" s="111"/>
      <c r="AF888" s="111"/>
    </row>
    <row r="889" spans="1:32" ht="16.149999999999999" hidden="1" customHeight="1" x14ac:dyDescent="0.25">
      <c r="A889" s="111" t="str">
        <f>UPPER('route plans'!A1174)</f>
        <v>CITY PAINT &amp; TOOL BORDER (PTY) LTD</v>
      </c>
      <c r="B889" s="111" t="str">
        <f>UPPER('route plans'!B1174)</f>
        <v>EAST LONDON</v>
      </c>
      <c r="C889" s="111" t="str">
        <f>UPPER('route plans'!C1174)</f>
        <v>EAST LONDON</v>
      </c>
      <c r="D889" s="111" t="str">
        <f>UPPER('route plans'!D1174)</f>
        <v>EASTERN CAPE</v>
      </c>
      <c r="E889" s="111" t="str">
        <f>UPPER('route plans'!E1174)</f>
        <v>16 BOWLS ROAD ARCADIA EAST LONDON 5201</v>
      </c>
      <c r="F889" s="111" t="str">
        <f>UPPER('route plans'!G1174)</f>
        <v>NO</v>
      </c>
      <c r="G889" s="111" t="str">
        <f>UPPER('route plans'!H1174)</f>
        <v>EST</v>
      </c>
      <c r="H889" s="111"/>
      <c r="I889" s="115"/>
      <c r="J889" s="116"/>
      <c r="K889" s="115"/>
      <c r="L889" s="111" t="s">
        <v>8906</v>
      </c>
      <c r="M889" s="111" t="str">
        <f>UPPER('route plans'!N1174)</f>
        <v>N/A</v>
      </c>
      <c r="N889" s="111" t="str">
        <f>UPPER('route plans'!O1174)</f>
        <v>NO</v>
      </c>
      <c r="O889" s="111"/>
      <c r="P889" s="111"/>
      <c r="Q889" s="111"/>
      <c r="R889" s="111"/>
      <c r="S889" s="111" t="str">
        <f>UPPER('route plans'!T1174)</f>
        <v>BONNES JAMES BIGGS</v>
      </c>
      <c r="T889" s="111" t="str">
        <f>'route plans'!U1174</f>
        <v>043 7220450</v>
      </c>
      <c r="U889" s="111"/>
      <c r="V889" s="111"/>
      <c r="W889" s="111">
        <f>'route plans'!X1174</f>
        <v>0</v>
      </c>
      <c r="X889" s="111">
        <f>'route plans'!Y1174</f>
        <v>0</v>
      </c>
      <c r="Y889" s="111" t="str">
        <f>UPPER('route plans'!Z1174)</f>
        <v/>
      </c>
      <c r="Z889" s="111" t="str">
        <f>UPPER('route plans'!AA1174)</f>
        <v>CREDITORS@CITYPAINT.CO.ZA</v>
      </c>
      <c r="AA889" s="111"/>
      <c r="AB889" s="116" t="e">
        <f ca="1">'route plans'!AC1174</f>
        <v>#VALUE!</v>
      </c>
      <c r="AC889" s="111"/>
      <c r="AD889" s="111"/>
      <c r="AE889" s="111"/>
      <c r="AF889" s="111"/>
    </row>
    <row r="890" spans="1:32" ht="16.149999999999999" hidden="1" customHeight="1" x14ac:dyDescent="0.25">
      <c r="A890" s="111" t="s">
        <v>9929</v>
      </c>
      <c r="B890" s="111" t="s">
        <v>9973</v>
      </c>
      <c r="C890" s="111" t="s">
        <v>9973</v>
      </c>
      <c r="D890" s="111" t="s">
        <v>9036</v>
      </c>
      <c r="E890" s="111" t="s">
        <v>10018</v>
      </c>
      <c r="F890" s="111"/>
      <c r="G890" s="111" t="s">
        <v>162</v>
      </c>
      <c r="H890" s="111"/>
      <c r="I890" s="111"/>
      <c r="J890" s="111"/>
      <c r="K890" s="111"/>
      <c r="L890" s="111" t="s">
        <v>8906</v>
      </c>
      <c r="M890" s="111"/>
      <c r="N890" s="111"/>
      <c r="O890" s="111"/>
      <c r="P890" s="111"/>
      <c r="Q890" s="111"/>
      <c r="R890" s="111"/>
      <c r="S890" s="111" t="s">
        <v>10065</v>
      </c>
      <c r="T890" s="111" t="s">
        <v>4874</v>
      </c>
      <c r="U890" s="111"/>
      <c r="V890" s="111"/>
      <c r="W890" s="111"/>
      <c r="X890" s="111"/>
      <c r="Y890" s="111"/>
      <c r="Z890" s="111" t="s">
        <v>10103</v>
      </c>
      <c r="AA890" s="111"/>
      <c r="AB890" s="111"/>
      <c r="AC890" s="111"/>
      <c r="AD890" s="111"/>
      <c r="AE890" s="111"/>
      <c r="AF890" s="111"/>
    </row>
    <row r="891" spans="1:32" ht="16.149999999999999" hidden="1" customHeight="1" x14ac:dyDescent="0.25">
      <c r="A891" s="111" t="str">
        <f>UPPER('route plans'!A853)</f>
        <v>CITY PAINT &amp; TOOL GARDEN ROUTE (PTY) LTD</v>
      </c>
      <c r="B891" s="111" t="str">
        <f>UPPER('route plans'!B853)</f>
        <v>PLETTENBERG BAY</v>
      </c>
      <c r="C891" s="111" t="str">
        <f>UPPER('route plans'!C853)</f>
        <v>PLETTENBERG BAY</v>
      </c>
      <c r="D891" s="111" t="str">
        <f>UPPER('route plans'!D853)</f>
        <v>EASTERN CAPE</v>
      </c>
      <c r="E891" s="111" t="str">
        <f>UPPER('route plans'!E853)</f>
        <v xml:space="preserve">SHOP 1 PIESANG VALLEY ROAD PLETTENBERG BAY </v>
      </c>
      <c r="F891" s="111" t="str">
        <f>UPPER('route plans'!G853)</f>
        <v>NO</v>
      </c>
      <c r="G891" s="111" t="str">
        <f>UPPER('route plans'!H853)</f>
        <v>EST</v>
      </c>
      <c r="H891" s="111"/>
      <c r="I891" s="115"/>
      <c r="J891" s="116"/>
      <c r="K891" s="115"/>
      <c r="L891" s="111" t="s">
        <v>8906</v>
      </c>
      <c r="M891" s="111" t="str">
        <f>UPPER('route plans'!N853)</f>
        <v>N/A</v>
      </c>
      <c r="N891" s="111" t="str">
        <f>UPPER('route plans'!O853)</f>
        <v>NO</v>
      </c>
      <c r="O891" s="111"/>
      <c r="P891" s="111"/>
      <c r="Q891" s="111"/>
      <c r="R891" s="111"/>
      <c r="S891" s="111" t="str">
        <f>UPPER('route plans'!T853)</f>
        <v>JUSTIN STUART SLACK</v>
      </c>
      <c r="T891" s="111" t="str">
        <f>'route plans'!U853</f>
        <v>044 5333014</v>
      </c>
      <c r="U891" s="111"/>
      <c r="V891" s="111"/>
      <c r="W891" s="111">
        <f>'route plans'!X853</f>
        <v>0</v>
      </c>
      <c r="X891" s="111">
        <f>'route plans'!Y853</f>
        <v>0</v>
      </c>
      <c r="Y891" s="111" t="str">
        <f>UPPER('route plans'!Z853)</f>
        <v/>
      </c>
      <c r="Z891" s="111" t="str">
        <f>UPPER('route plans'!AA853)</f>
        <v>CREDITORS@CITYPAINT.CO.ZA</v>
      </c>
      <c r="AA891" s="111"/>
      <c r="AB891" s="116" t="e">
        <f ca="1">'route plans'!AC853</f>
        <v>#VALUE!</v>
      </c>
      <c r="AC891" s="111"/>
      <c r="AD891" s="111"/>
      <c r="AE891" s="111"/>
      <c r="AF891" s="111"/>
    </row>
    <row r="892" spans="1:32" ht="16.149999999999999" hidden="1" customHeight="1" x14ac:dyDescent="0.25">
      <c r="A892" s="111" t="s">
        <v>9924</v>
      </c>
      <c r="B892" s="111" t="s">
        <v>9970</v>
      </c>
      <c r="C892" s="111" t="s">
        <v>9970</v>
      </c>
      <c r="D892" s="111" t="s">
        <v>9036</v>
      </c>
      <c r="E892" s="111" t="s">
        <v>10015</v>
      </c>
      <c r="F892" s="111"/>
      <c r="G892" s="111" t="s">
        <v>162</v>
      </c>
      <c r="H892" s="111"/>
      <c r="I892" s="111"/>
      <c r="J892" s="111"/>
      <c r="K892" s="111"/>
      <c r="L892" s="111" t="s">
        <v>8906</v>
      </c>
      <c r="M892" s="111"/>
      <c r="N892" s="111"/>
      <c r="O892" s="111"/>
      <c r="P892" s="111"/>
      <c r="Q892" s="111"/>
      <c r="R892" s="111"/>
      <c r="S892" s="111" t="s">
        <v>10062</v>
      </c>
      <c r="T892" s="111" t="s">
        <v>2307</v>
      </c>
      <c r="U892" s="111"/>
      <c r="V892" s="111"/>
      <c r="W892" s="111"/>
      <c r="X892" s="111"/>
      <c r="Y892" s="111"/>
      <c r="Z892" s="111" t="s">
        <v>10103</v>
      </c>
      <c r="AA892" s="111"/>
      <c r="AB892" s="111"/>
      <c r="AC892" s="111"/>
      <c r="AD892" s="111"/>
      <c r="AE892" s="111"/>
      <c r="AF892" s="111"/>
    </row>
    <row r="893" spans="1:32" ht="16.149999999999999" hidden="1" customHeight="1" x14ac:dyDescent="0.25">
      <c r="A893" s="111" t="str">
        <f>UPPER('route plans'!A857)</f>
        <v>CITY PAINT &amp; TOOL GAUTENG (PTY) LTD</v>
      </c>
      <c r="B893" s="111" t="str">
        <f>UPPER('route plans'!B857)</f>
        <v>MIDRAND</v>
      </c>
      <c r="C893" s="111" t="str">
        <f>UPPER('route plans'!C857)</f>
        <v>MIDRAND</v>
      </c>
      <c r="D893" s="111" t="str">
        <f>UPPER('route plans'!D857)</f>
        <v>GAUTENG</v>
      </c>
      <c r="E893" s="111" t="str">
        <f>UPPER('route plans'!E857)</f>
        <v>SHOP 7 THE POND SHOPPING CENTRE OLD PRETORIA ROAD MIDRAND</v>
      </c>
      <c r="F893" s="111" t="str">
        <f>UPPER('route plans'!G857)</f>
        <v>NO</v>
      </c>
      <c r="G893" s="111" t="str">
        <f>UPPER('route plans'!H857)</f>
        <v>EST</v>
      </c>
      <c r="H893" s="111"/>
      <c r="I893" s="115"/>
      <c r="J893" s="116"/>
      <c r="K893" s="115"/>
      <c r="L893" s="111" t="s">
        <v>8906</v>
      </c>
      <c r="M893" s="111" t="str">
        <f>UPPER('route plans'!N857)</f>
        <v>N/A</v>
      </c>
      <c r="N893" s="111" t="str">
        <f>UPPER('route plans'!O857)</f>
        <v>NO</v>
      </c>
      <c r="O893" s="111"/>
      <c r="P893" s="111"/>
      <c r="Q893" s="111"/>
      <c r="R893" s="111"/>
      <c r="S893" s="111" t="str">
        <f>UPPER('route plans'!T857)</f>
        <v>JUSTIN BUSSAC</v>
      </c>
      <c r="T893" s="111" t="str">
        <f>'route plans'!U857</f>
        <v>010 0720745</v>
      </c>
      <c r="U893" s="111"/>
      <c r="V893" s="111"/>
      <c r="W893" s="111">
        <f>'route plans'!X857</f>
        <v>0</v>
      </c>
      <c r="X893" s="111">
        <f>'route plans'!Y857</f>
        <v>0</v>
      </c>
      <c r="Y893" s="111" t="str">
        <f>UPPER('route plans'!Z857)</f>
        <v/>
      </c>
      <c r="Z893" s="111" t="str">
        <f>UPPER('route plans'!AA857)</f>
        <v>CREDITORS@CITYPAINT.CO.ZA</v>
      </c>
      <c r="AA893" s="111"/>
      <c r="AB893" s="116" t="e">
        <f ca="1">'route plans'!AC857</f>
        <v>#VALUE!</v>
      </c>
      <c r="AC893" s="111"/>
      <c r="AD893" s="111"/>
      <c r="AE893" s="111"/>
      <c r="AF893" s="111"/>
    </row>
    <row r="894" spans="1:32" ht="16.149999999999999" hidden="1" customHeight="1" x14ac:dyDescent="0.25">
      <c r="A894" s="111" t="s">
        <v>9930</v>
      </c>
      <c r="B894" s="111" t="s">
        <v>9974</v>
      </c>
      <c r="C894" s="111" t="s">
        <v>9974</v>
      </c>
      <c r="D894" s="111" t="s">
        <v>9838</v>
      </c>
      <c r="E894" s="111" t="s">
        <v>10019</v>
      </c>
      <c r="F894" s="111"/>
      <c r="G894" s="111" t="s">
        <v>162</v>
      </c>
      <c r="H894" s="111"/>
      <c r="I894" s="111"/>
      <c r="J894" s="111"/>
      <c r="K894" s="111"/>
      <c r="L894" s="111" t="s">
        <v>8906</v>
      </c>
      <c r="M894" s="111"/>
      <c r="N894" s="111"/>
      <c r="O894" s="111"/>
      <c r="P894" s="111"/>
      <c r="Q894" s="111"/>
      <c r="R894" s="111"/>
      <c r="S894" s="111" t="s">
        <v>10066</v>
      </c>
      <c r="T894" s="111" t="s">
        <v>3559</v>
      </c>
      <c r="U894" s="111"/>
      <c r="V894" s="111"/>
      <c r="W894" s="111"/>
      <c r="X894" s="111"/>
      <c r="Y894" s="111"/>
      <c r="Z894" s="111" t="s">
        <v>10103</v>
      </c>
      <c r="AA894" s="111"/>
      <c r="AB894" s="111"/>
      <c r="AC894" s="111"/>
      <c r="AD894" s="111"/>
      <c r="AE894" s="111"/>
      <c r="AF894" s="111"/>
    </row>
    <row r="895" spans="1:32" ht="16.149999999999999" hidden="1" customHeight="1" x14ac:dyDescent="0.25">
      <c r="A895" s="111" t="str">
        <f>UPPER('route plans'!A541)</f>
        <v>CITY PAINT &amp; TOOL GEORGE</v>
      </c>
      <c r="B895" s="111" t="str">
        <f>UPPER('route plans'!B541)</f>
        <v>GEORGE</v>
      </c>
      <c r="C895" s="111" t="str">
        <f>UPPER('route plans'!C541)</f>
        <v>GEORGE</v>
      </c>
      <c r="D895" s="111" t="str">
        <f>UPPER('route plans'!D541)</f>
        <v>WESTERN CAPE</v>
      </c>
      <c r="E895" s="111" t="str">
        <f>UPPER('route plans'!E541)</f>
        <v>CNR ALBERT &amp; FOUNDRY STREETS, GEORGE INDUSTRIA GEORGE 6530</v>
      </c>
      <c r="F895" s="111" t="str">
        <f>UPPER('route plans'!G541)</f>
        <v>NO</v>
      </c>
      <c r="G895" s="111" t="str">
        <f>UPPER('route plans'!H541)</f>
        <v>EST</v>
      </c>
      <c r="H895" s="111"/>
      <c r="I895" s="115"/>
      <c r="J895" s="116"/>
      <c r="K895" s="115"/>
      <c r="L895" s="111" t="s">
        <v>8906</v>
      </c>
      <c r="M895" s="111" t="str">
        <f>UPPER('route plans'!N541)</f>
        <v>N/A</v>
      </c>
      <c r="N895" s="111" t="str">
        <f>UPPER('route plans'!O541)</f>
        <v>NO</v>
      </c>
      <c r="O895" s="111"/>
      <c r="P895" s="111"/>
      <c r="Q895" s="111"/>
      <c r="R895" s="111"/>
      <c r="S895" s="111" t="str">
        <f>UPPER('route plans'!T541)</f>
        <v>JUSTIN SLACK</v>
      </c>
      <c r="T895" s="111" t="str">
        <f>'route plans'!U541</f>
        <v>044 5333014</v>
      </c>
      <c r="U895" s="111"/>
      <c r="V895" s="111"/>
      <c r="W895" s="111">
        <f>'route plans'!X541</f>
        <v>0</v>
      </c>
      <c r="X895" s="116">
        <f>'route plans'!Y541</f>
        <v>0</v>
      </c>
      <c r="Y895" s="111" t="str">
        <f>UPPER('route plans'!Z541)</f>
        <v/>
      </c>
      <c r="Z895" s="111" t="str">
        <f>UPPER('route plans'!AA541)</f>
        <v/>
      </c>
      <c r="AA895" s="118"/>
      <c r="AB895" s="116" t="e">
        <f ca="1">'route plans'!AC541</f>
        <v>#VALUE!</v>
      </c>
      <c r="AC895" s="111"/>
      <c r="AD895" s="111"/>
      <c r="AE895" s="111"/>
      <c r="AF895" s="111"/>
    </row>
    <row r="896" spans="1:32" ht="16.149999999999999" hidden="1" customHeight="1" x14ac:dyDescent="0.25">
      <c r="A896" s="111" t="s">
        <v>9928</v>
      </c>
      <c r="B896" s="111" t="s">
        <v>9972</v>
      </c>
      <c r="C896" s="111" t="s">
        <v>9972</v>
      </c>
      <c r="D896" s="111" t="s">
        <v>9812</v>
      </c>
      <c r="E896" s="111" t="s">
        <v>10017</v>
      </c>
      <c r="F896" s="111"/>
      <c r="G896" s="111" t="s">
        <v>162</v>
      </c>
      <c r="H896" s="111"/>
      <c r="I896" s="111"/>
      <c r="J896" s="111"/>
      <c r="K896" s="111"/>
      <c r="L896" s="111" t="s">
        <v>8906</v>
      </c>
      <c r="M896" s="111"/>
      <c r="N896" s="111"/>
      <c r="O896" s="111"/>
      <c r="P896" s="111"/>
      <c r="Q896" s="111"/>
      <c r="R896" s="111"/>
      <c r="S896" s="111" t="s">
        <v>10064</v>
      </c>
      <c r="T896" s="111" t="s">
        <v>2307</v>
      </c>
      <c r="U896" s="111"/>
      <c r="V896" s="111"/>
      <c r="W896" s="111"/>
      <c r="X896" s="111"/>
      <c r="Y896" s="111"/>
      <c r="Z896" s="111" t="s">
        <v>10103</v>
      </c>
      <c r="AA896" s="111"/>
      <c r="AB896" s="111"/>
      <c r="AC896" s="111"/>
      <c r="AD896" s="111"/>
      <c r="AE896" s="111"/>
      <c r="AF896" s="111"/>
    </row>
    <row r="897" spans="1:32" ht="16.149999999999999" hidden="1" customHeight="1" x14ac:dyDescent="0.25">
      <c r="A897" s="111" t="str">
        <f>UPPER('route plans'!A849)</f>
        <v>CITY PAINT &amp; TOOL HUMANSDORP</v>
      </c>
      <c r="B897" s="111" t="str">
        <f>UPPER('route plans'!B849)</f>
        <v>HUMANSDORP</v>
      </c>
      <c r="C897" s="111" t="str">
        <f>UPPER('route plans'!C849)</f>
        <v>PORT ELIZABETH</v>
      </c>
      <c r="D897" s="111" t="str">
        <f>UPPER('route plans'!D849)</f>
        <v>EASTERN CAPE</v>
      </c>
      <c r="E897" s="111" t="str">
        <f>UPPER('route plans'!E849)</f>
        <v>CNR AIN &amp; ALEXANDER STREET HUMANSDORP PORT ELIZABETH</v>
      </c>
      <c r="F897" s="111" t="str">
        <f>UPPER('route plans'!G849)</f>
        <v>NO</v>
      </c>
      <c r="G897" s="111" t="str">
        <f>UPPER('route plans'!H849)</f>
        <v>EST</v>
      </c>
      <c r="H897" s="111"/>
      <c r="I897" s="115"/>
      <c r="J897" s="116"/>
      <c r="K897" s="115"/>
      <c r="L897" s="111" t="s">
        <v>8906</v>
      </c>
      <c r="M897" s="111" t="str">
        <f>UPPER('route plans'!N849)</f>
        <v>N/A</v>
      </c>
      <c r="N897" s="111" t="str">
        <f>UPPER('route plans'!O849)</f>
        <v>NO</v>
      </c>
      <c r="O897" s="115"/>
      <c r="P897" s="111"/>
      <c r="Q897" s="111"/>
      <c r="R897" s="111"/>
      <c r="S897" s="111" t="str">
        <f>UPPER('route plans'!T849)</f>
        <v>ARTHUR STODDART</v>
      </c>
      <c r="T897" s="111" t="str">
        <f>'route plans'!U849</f>
        <v>042 2910208</v>
      </c>
      <c r="U897" s="111"/>
      <c r="V897" s="111"/>
      <c r="W897" s="111">
        <f>'route plans'!X849</f>
        <v>0</v>
      </c>
      <c r="X897" s="111">
        <f>'route plans'!Y849</f>
        <v>0</v>
      </c>
      <c r="Y897" s="111" t="str">
        <f>UPPER('route plans'!Z849)</f>
        <v/>
      </c>
      <c r="Z897" s="111" t="str">
        <f>UPPER('route plans'!AA849)</f>
        <v>CREDITORS@CITYPAINT.CO.ZA</v>
      </c>
      <c r="AA897" s="111"/>
      <c r="AB897" s="116" t="e">
        <f ca="1">'route plans'!AC849</f>
        <v>#VALUE!</v>
      </c>
      <c r="AC897" s="111"/>
      <c r="AD897" s="111"/>
      <c r="AE897" s="111"/>
      <c r="AF897" s="111"/>
    </row>
    <row r="898" spans="1:32" ht="16.149999999999999" hidden="1" customHeight="1" x14ac:dyDescent="0.25">
      <c r="A898" s="111" t="s">
        <v>9922</v>
      </c>
      <c r="B898" s="111" t="s">
        <v>9969</v>
      </c>
      <c r="C898" s="111" t="s">
        <v>9969</v>
      </c>
      <c r="D898" s="111" t="s">
        <v>9036</v>
      </c>
      <c r="E898" s="111" t="s">
        <v>10013</v>
      </c>
      <c r="F898" s="111"/>
      <c r="G898" s="111" t="s">
        <v>162</v>
      </c>
      <c r="H898" s="111"/>
      <c r="I898" s="111"/>
      <c r="J898" s="111"/>
      <c r="K898" s="111"/>
      <c r="L898" s="111" t="s">
        <v>8906</v>
      </c>
      <c r="M898" s="111"/>
      <c r="N898" s="111"/>
      <c r="O898" s="111"/>
      <c r="P898" s="111"/>
      <c r="Q898" s="111"/>
      <c r="R898" s="111"/>
      <c r="S898" s="111" t="s">
        <v>10060</v>
      </c>
      <c r="T898" s="111" t="s">
        <v>3528</v>
      </c>
      <c r="U898" s="111"/>
      <c r="V898" s="111"/>
      <c r="W898" s="111"/>
      <c r="X898" s="111"/>
      <c r="Y898" s="111"/>
      <c r="Z898" s="111" t="s">
        <v>10103</v>
      </c>
      <c r="AA898" s="111"/>
      <c r="AB898" s="111"/>
      <c r="AC898" s="111"/>
      <c r="AD898" s="111"/>
      <c r="AE898" s="111"/>
      <c r="AF898" s="111"/>
    </row>
    <row r="899" spans="1:32" ht="16.149999999999999" hidden="1" customHeight="1" x14ac:dyDescent="0.25">
      <c r="A899" s="111" t="str">
        <f>UPPER('route plans'!A894)</f>
        <v>CITY PAINT &amp; TOOL KNYSNA</v>
      </c>
      <c r="B899" s="111" t="str">
        <f>UPPER('route plans'!B894)</f>
        <v>KNYSNA</v>
      </c>
      <c r="C899" s="111" t="str">
        <f>UPPER('route plans'!C894)</f>
        <v>KNYSNA</v>
      </c>
      <c r="D899" s="111" t="str">
        <f>UPPER('route plans'!D894)</f>
        <v>WESTERN CAPE</v>
      </c>
      <c r="E899" s="111" t="str">
        <f>UPPER('route plans'!E894)</f>
        <v>SHOP B3 8 NEW STREET KNYSNA 6570</v>
      </c>
      <c r="F899" s="111" t="str">
        <f>UPPER('route plans'!G894)</f>
        <v>NO</v>
      </c>
      <c r="G899" s="111" t="str">
        <f>UPPER('route plans'!H894)</f>
        <v>EST</v>
      </c>
      <c r="H899" s="111"/>
      <c r="I899" s="115"/>
      <c r="J899" s="116"/>
      <c r="K899" s="115"/>
      <c r="L899" s="111" t="s">
        <v>8906</v>
      </c>
      <c r="M899" s="111" t="str">
        <f>UPPER('route plans'!N894)</f>
        <v>N/A</v>
      </c>
      <c r="N899" s="111" t="str">
        <f>UPPER('route plans'!O894)</f>
        <v>NO</v>
      </c>
      <c r="O899" s="115"/>
      <c r="P899" s="111"/>
      <c r="Q899" s="111"/>
      <c r="R899" s="111"/>
      <c r="S899" s="111" t="str">
        <f>UPPER('route plans'!T894)</f>
        <v>JUSTIN SLACK</v>
      </c>
      <c r="T899" s="111" t="str">
        <f>'route plans'!U894</f>
        <v>044 5333014</v>
      </c>
      <c r="U899" s="111"/>
      <c r="V899" s="111"/>
      <c r="W899" s="111">
        <f>'route plans'!X894</f>
        <v>0</v>
      </c>
      <c r="X899" s="111">
        <f>'route plans'!Y894</f>
        <v>0</v>
      </c>
      <c r="Y899" s="111" t="str">
        <f>UPPER('route plans'!Z894)</f>
        <v/>
      </c>
      <c r="Z899" s="111" t="str">
        <f>UPPER('route plans'!AA894)</f>
        <v>CREDITORS@DIYYZER.CO.ZA; ADMIN@DIYYZER.CO.ZA</v>
      </c>
      <c r="AA899" s="111"/>
      <c r="AB899" s="116" t="e">
        <f ca="1">'route plans'!AC894</f>
        <v>#VALUE!</v>
      </c>
      <c r="AC899" s="111"/>
      <c r="AD899" s="111"/>
      <c r="AE899" s="111"/>
      <c r="AF899" s="111"/>
    </row>
    <row r="900" spans="1:32" ht="16.149999999999999" hidden="1" customHeight="1" x14ac:dyDescent="0.25">
      <c r="A900" s="111" t="s">
        <v>9927</v>
      </c>
      <c r="B900" s="111" t="s">
        <v>9971</v>
      </c>
      <c r="C900" s="111" t="s">
        <v>9971</v>
      </c>
      <c r="D900" s="111" t="s">
        <v>9812</v>
      </c>
      <c r="E900" s="111" t="s">
        <v>10016</v>
      </c>
      <c r="F900" s="111"/>
      <c r="G900" s="111" t="s">
        <v>162</v>
      </c>
      <c r="H900" s="111"/>
      <c r="I900" s="111"/>
      <c r="J900" s="111"/>
      <c r="K900" s="111"/>
      <c r="L900" s="111" t="s">
        <v>8906</v>
      </c>
      <c r="M900" s="111"/>
      <c r="N900" s="111"/>
      <c r="O900" s="111"/>
      <c r="P900" s="111"/>
      <c r="Q900" s="111"/>
      <c r="R900" s="111"/>
      <c r="S900" s="111" t="s">
        <v>10064</v>
      </c>
      <c r="T900" s="111" t="s">
        <v>2307</v>
      </c>
      <c r="U900" s="111"/>
      <c r="V900" s="111"/>
      <c r="W900" s="111"/>
      <c r="X900" s="111"/>
      <c r="Y900" s="111"/>
      <c r="Z900" s="111" t="s">
        <v>10103</v>
      </c>
      <c r="AA900" s="111"/>
      <c r="AB900" s="111"/>
      <c r="AC900" s="111"/>
      <c r="AD900" s="111"/>
      <c r="AE900" s="111"/>
      <c r="AF900" s="111"/>
    </row>
    <row r="901" spans="1:32" ht="16.149999999999999" hidden="1" customHeight="1" x14ac:dyDescent="0.25">
      <c r="A901" s="111" t="str">
        <f>UPPER('route plans'!A850)</f>
        <v>CITY PAINT &amp; TOOL LORRAINE</v>
      </c>
      <c r="B901" s="111" t="str">
        <f>UPPER('route plans'!B850)</f>
        <v>LORRAINE</v>
      </c>
      <c r="C901" s="111" t="str">
        <f>UPPER('route plans'!C850)</f>
        <v>PORT ELIZABETH</v>
      </c>
      <c r="D901" s="111" t="str">
        <f>UPPER('route plans'!D850)</f>
        <v>EASTERN CAPE</v>
      </c>
      <c r="E901" s="111" t="str">
        <f>UPPER('route plans'!E850)</f>
        <v>VERSATILE CENTRE 220 CIRCULAR DRIVE LORRAINE PORT ELIZABETH</v>
      </c>
      <c r="F901" s="111" t="str">
        <f>UPPER('route plans'!G850)</f>
        <v>NO</v>
      </c>
      <c r="G901" s="111" t="str">
        <f>UPPER('route plans'!H850)</f>
        <v>EST</v>
      </c>
      <c r="H901" s="111"/>
      <c r="I901" s="115"/>
      <c r="J901" s="116"/>
      <c r="K901" s="115"/>
      <c r="L901" s="111" t="s">
        <v>8906</v>
      </c>
      <c r="M901" s="111" t="str">
        <f>UPPER('route plans'!N850)</f>
        <v>N/A</v>
      </c>
      <c r="N901" s="111" t="str">
        <f>UPPER('route plans'!O850)</f>
        <v>NO</v>
      </c>
      <c r="O901" s="111"/>
      <c r="P901" s="111"/>
      <c r="Q901" s="111"/>
      <c r="R901" s="111"/>
      <c r="S901" s="111" t="str">
        <f>UPPER('route plans'!T850)</f>
        <v>ALMERIC HARTNEY</v>
      </c>
      <c r="T901" s="111" t="str">
        <f>'route plans'!U850</f>
        <v>041 8198060</v>
      </c>
      <c r="U901" s="111"/>
      <c r="V901" s="111"/>
      <c r="W901" s="111">
        <f>'route plans'!X850</f>
        <v>0</v>
      </c>
      <c r="X901" s="111">
        <f>'route plans'!Y850</f>
        <v>0</v>
      </c>
      <c r="Y901" s="111" t="str">
        <f>UPPER('route plans'!Z850)</f>
        <v/>
      </c>
      <c r="Z901" s="111" t="str">
        <f>UPPER('route plans'!AA850)</f>
        <v>CREDITORS@CITYPAINT.CO.ZA</v>
      </c>
      <c r="AA901" s="111"/>
      <c r="AB901" s="116" t="e">
        <f ca="1">'route plans'!AC850</f>
        <v>#VALUE!</v>
      </c>
      <c r="AC901" s="111"/>
      <c r="AD901" s="111"/>
      <c r="AE901" s="111"/>
      <c r="AF901" s="111"/>
    </row>
    <row r="902" spans="1:32" ht="16.149999999999999" hidden="1" customHeight="1" x14ac:dyDescent="0.25">
      <c r="A902" s="111" t="s">
        <v>9923</v>
      </c>
      <c r="B902" s="111" t="s">
        <v>9969</v>
      </c>
      <c r="C902" s="111" t="s">
        <v>9969</v>
      </c>
      <c r="D902" s="111" t="s">
        <v>9036</v>
      </c>
      <c r="E902" s="111" t="s">
        <v>10014</v>
      </c>
      <c r="F902" s="111"/>
      <c r="G902" s="111" t="s">
        <v>162</v>
      </c>
      <c r="H902" s="111"/>
      <c r="I902" s="111"/>
      <c r="J902" s="111"/>
      <c r="K902" s="111"/>
      <c r="L902" s="111" t="s">
        <v>8906</v>
      </c>
      <c r="M902" s="111"/>
      <c r="N902" s="111"/>
      <c r="O902" s="111"/>
      <c r="P902" s="111"/>
      <c r="Q902" s="111"/>
      <c r="R902" s="111"/>
      <c r="S902" s="111" t="s">
        <v>10061</v>
      </c>
      <c r="T902" s="111" t="s">
        <v>3533</v>
      </c>
      <c r="U902" s="111"/>
      <c r="V902" s="111"/>
      <c r="W902" s="111"/>
      <c r="X902" s="111"/>
      <c r="Y902" s="111"/>
      <c r="Z902" s="111" t="s">
        <v>10103</v>
      </c>
      <c r="AA902" s="111"/>
      <c r="AB902" s="111"/>
      <c r="AC902" s="111"/>
      <c r="AD902" s="111"/>
      <c r="AE902" s="111"/>
      <c r="AF902" s="111"/>
    </row>
    <row r="903" spans="1:32" ht="16.149999999999999" hidden="1" customHeight="1" x14ac:dyDescent="0.25">
      <c r="A903" s="111" t="str">
        <f>UPPER('route plans'!A855)</f>
        <v>CITY PAINT &amp; TOOL NORTH END</v>
      </c>
      <c r="B903" s="111" t="str">
        <f>UPPER('route plans'!B855)</f>
        <v>PLETTENBERG BAY</v>
      </c>
      <c r="C903" s="111" t="str">
        <f>UPPER('route plans'!C855)</f>
        <v>PLETTENBERG BAY</v>
      </c>
      <c r="D903" s="111" t="str">
        <f>UPPER('route plans'!D855)</f>
        <v>EASTERN CAPE</v>
      </c>
      <c r="E903" s="111" t="str">
        <f>UPPER('route plans'!E855)</f>
        <v>TBA</v>
      </c>
      <c r="F903" s="111" t="str">
        <f>UPPER('route plans'!G855)</f>
        <v>NO</v>
      </c>
      <c r="G903" s="111" t="str">
        <f>UPPER('route plans'!H855)</f>
        <v>EST</v>
      </c>
      <c r="H903" s="111"/>
      <c r="I903" s="115"/>
      <c r="J903" s="116"/>
      <c r="K903" s="115"/>
      <c r="L903" s="111" t="s">
        <v>8906</v>
      </c>
      <c r="M903" s="111" t="str">
        <f>UPPER('route plans'!N855)</f>
        <v>N/A</v>
      </c>
      <c r="N903" s="111" t="str">
        <f>UPPER('route plans'!O855)</f>
        <v>NO</v>
      </c>
      <c r="O903" s="111"/>
      <c r="P903" s="111"/>
      <c r="Q903" s="111"/>
      <c r="R903" s="111"/>
      <c r="S903" s="111" t="str">
        <f>UPPER('route plans'!T855)</f>
        <v>CHRIS VAN HEERDEN</v>
      </c>
      <c r="T903" s="111" t="str">
        <f>'route plans'!U855</f>
        <v>044 5333014</v>
      </c>
      <c r="U903" s="111"/>
      <c r="V903" s="111"/>
      <c r="W903" s="111">
        <f>'route plans'!X855</f>
        <v>0</v>
      </c>
      <c r="X903" s="111">
        <f>'route plans'!Y855</f>
        <v>0</v>
      </c>
      <c r="Y903" s="111" t="str">
        <f>UPPER('route plans'!Z855)</f>
        <v/>
      </c>
      <c r="Z903" s="111" t="str">
        <f>UPPER('route plans'!AA855)</f>
        <v>CREDITORS@CITYPAINT.CO.ZA</v>
      </c>
      <c r="AA903" s="111"/>
      <c r="AB903" s="116" t="e">
        <f ca="1">'route plans'!AC855</f>
        <v>#VALUE!</v>
      </c>
      <c r="AC903" s="111"/>
      <c r="AD903" s="111"/>
      <c r="AE903" s="111"/>
      <c r="AF903" s="111"/>
    </row>
    <row r="904" spans="1:32" ht="16.149999999999999" hidden="1" customHeight="1" x14ac:dyDescent="0.25">
      <c r="A904" s="111" t="s">
        <v>9926</v>
      </c>
      <c r="B904" s="111" t="s">
        <v>9970</v>
      </c>
      <c r="C904" s="111" t="s">
        <v>9970</v>
      </c>
      <c r="D904" s="111" t="s">
        <v>9036</v>
      </c>
      <c r="E904" s="111" t="s">
        <v>3552</v>
      </c>
      <c r="F904" s="111"/>
      <c r="G904" s="111" t="s">
        <v>162</v>
      </c>
      <c r="H904" s="111"/>
      <c r="I904" s="111"/>
      <c r="J904" s="111"/>
      <c r="K904" s="111"/>
      <c r="L904" s="111" t="s">
        <v>8906</v>
      </c>
      <c r="M904" s="111"/>
      <c r="N904" s="111"/>
      <c r="O904" s="111"/>
      <c r="P904" s="111"/>
      <c r="Q904" s="111"/>
      <c r="R904" s="111"/>
      <c r="S904" s="111" t="s">
        <v>10063</v>
      </c>
      <c r="T904" s="111" t="s">
        <v>2307</v>
      </c>
      <c r="U904" s="111"/>
      <c r="V904" s="111"/>
      <c r="W904" s="111"/>
      <c r="X904" s="111"/>
      <c r="Y904" s="111"/>
      <c r="Z904" s="111" t="s">
        <v>10103</v>
      </c>
      <c r="AA904" s="111"/>
      <c r="AB904" s="111"/>
      <c r="AC904" s="111"/>
      <c r="AD904" s="111"/>
      <c r="AE904" s="111"/>
      <c r="AF904" s="111"/>
    </row>
    <row r="905" spans="1:32" ht="16.149999999999999" hidden="1" customHeight="1" x14ac:dyDescent="0.25">
      <c r="A905" s="111" t="str">
        <f>UPPER('route plans'!A1183)</f>
        <v>CITY PAINT &amp; TOOL PLETTENBERG BAY</v>
      </c>
      <c r="B905" s="111" t="str">
        <f>UPPER('route plans'!B1183)</f>
        <v>PLETTENBERG BAY</v>
      </c>
      <c r="C905" s="111" t="str">
        <f>UPPER('route plans'!C1183)</f>
        <v>PLETTENBERG BAY</v>
      </c>
      <c r="D905" s="111" t="str">
        <f>UPPER('route plans'!D1183)</f>
        <v>EASTERN CAPE</v>
      </c>
      <c r="E905" s="111" t="str">
        <f>UPPER('route plans'!E1183)</f>
        <v>TBA</v>
      </c>
      <c r="F905" s="111" t="str">
        <f>UPPER('route plans'!G1183)</f>
        <v>NO</v>
      </c>
      <c r="G905" s="111" t="str">
        <f>UPPER('route plans'!H1183)</f>
        <v>EST</v>
      </c>
      <c r="H905" s="111"/>
      <c r="I905" s="115"/>
      <c r="J905" s="116"/>
      <c r="K905" s="115"/>
      <c r="L905" s="111" t="s">
        <v>8906</v>
      </c>
      <c r="M905" s="111" t="str">
        <f>UPPER('route plans'!N1183)</f>
        <v>N/A</v>
      </c>
      <c r="N905" s="111" t="str">
        <f>UPPER('route plans'!O1183)</f>
        <v>NO</v>
      </c>
      <c r="O905" s="111"/>
      <c r="P905" s="111"/>
      <c r="Q905" s="111"/>
      <c r="R905" s="111"/>
      <c r="S905" s="111" t="str">
        <f>UPPER('route plans'!T1183)</f>
        <v>REINHARDT STADLER</v>
      </c>
      <c r="T905" s="111" t="str">
        <f>'route plans'!U1183</f>
        <v>044 5333014</v>
      </c>
      <c r="U905" s="111"/>
      <c r="V905" s="111"/>
      <c r="W905" s="111">
        <f>'route plans'!X1183</f>
        <v>0</v>
      </c>
      <c r="X905" s="111">
        <f>'route plans'!Y1183</f>
        <v>0</v>
      </c>
      <c r="Y905" s="111" t="str">
        <f>UPPER('route plans'!Z1183)</f>
        <v/>
      </c>
      <c r="Z905" s="111" t="str">
        <f>UPPER('route plans'!AA1183)</f>
        <v>CREDITORS@CITYPAINT.CO.ZA</v>
      </c>
      <c r="AA905" s="111"/>
      <c r="AB905" s="116" t="e">
        <f ca="1">'route plans'!AC1183</f>
        <v>#VALUE!</v>
      </c>
      <c r="AC905" s="111"/>
      <c r="AD905" s="111"/>
      <c r="AE905" s="111"/>
      <c r="AF905" s="111"/>
    </row>
    <row r="906" spans="1:32" ht="16.149999999999999" hidden="1" customHeight="1" x14ac:dyDescent="0.25">
      <c r="A906" s="111" t="s">
        <v>9925</v>
      </c>
      <c r="B906" s="111" t="s">
        <v>9970</v>
      </c>
      <c r="C906" s="111" t="s">
        <v>9970</v>
      </c>
      <c r="D906" s="111" t="s">
        <v>9036</v>
      </c>
      <c r="E906" s="111" t="s">
        <v>3552</v>
      </c>
      <c r="F906" s="111"/>
      <c r="G906" s="111" t="s">
        <v>162</v>
      </c>
      <c r="H906" s="111"/>
      <c r="I906" s="111"/>
      <c r="J906" s="111"/>
      <c r="K906" s="111"/>
      <c r="L906" s="111" t="s">
        <v>8906</v>
      </c>
      <c r="M906" s="111"/>
      <c r="N906" s="111"/>
      <c r="O906" s="111"/>
      <c r="P906" s="111"/>
      <c r="Q906" s="111"/>
      <c r="R906" s="111"/>
      <c r="S906" s="111" t="s">
        <v>10058</v>
      </c>
      <c r="T906" s="111" t="s">
        <v>2307</v>
      </c>
      <c r="U906" s="111"/>
      <c r="V906" s="111"/>
      <c r="W906" s="111"/>
      <c r="X906" s="111"/>
      <c r="Y906" s="111"/>
      <c r="Z906" s="111" t="s">
        <v>10103</v>
      </c>
      <c r="AA906" s="111"/>
      <c r="AB906" s="111"/>
      <c r="AC906" s="111"/>
      <c r="AD906" s="111"/>
      <c r="AE906" s="111"/>
      <c r="AF906" s="111"/>
    </row>
    <row r="907" spans="1:32" ht="16.149999999999999" hidden="1" customHeight="1" x14ac:dyDescent="0.25">
      <c r="A907" s="111" t="str">
        <f>UPPER('route plans'!A848)</f>
        <v>CITY PAINT &amp; TOOL UITENHAGE</v>
      </c>
      <c r="B907" s="111" t="str">
        <f>UPPER('route plans'!B848)</f>
        <v>UITENHAGE</v>
      </c>
      <c r="C907" s="111" t="str">
        <f>UPPER('route plans'!C848)</f>
        <v>PORT ELIZABETH</v>
      </c>
      <c r="D907" s="111" t="str">
        <f>UPPER('route plans'!D848)</f>
        <v>EASTERN CAPE</v>
      </c>
      <c r="E907" s="111" t="str">
        <f>UPPER('route plans'!E848)</f>
        <v>141 DURBAN STREET UITENHAGE PORT ELIZABETH</v>
      </c>
      <c r="F907" s="111" t="str">
        <f>UPPER('route plans'!G848)</f>
        <v>NO</v>
      </c>
      <c r="G907" s="111" t="str">
        <f>UPPER('route plans'!H848)</f>
        <v>EST</v>
      </c>
      <c r="H907" s="111"/>
      <c r="I907" s="115"/>
      <c r="J907" s="116"/>
      <c r="K907" s="115"/>
      <c r="L907" s="111" t="s">
        <v>8906</v>
      </c>
      <c r="M907" s="111" t="str">
        <f>UPPER('route plans'!N848)</f>
        <v>N/A</v>
      </c>
      <c r="N907" s="111" t="str">
        <f>UPPER('route plans'!O848)</f>
        <v>NO</v>
      </c>
      <c r="O907" s="111"/>
      <c r="P907" s="111"/>
      <c r="Q907" s="111"/>
      <c r="R907" s="111"/>
      <c r="S907" s="111" t="str">
        <f>UPPER('route plans'!T848)</f>
        <v>HANNES DU TOIT</v>
      </c>
      <c r="T907" s="111" t="str">
        <f>'route plans'!U848</f>
        <v>041 9926480</v>
      </c>
      <c r="U907" s="111"/>
      <c r="V907" s="111"/>
      <c r="W907" s="111">
        <f>'route plans'!X848</f>
        <v>0</v>
      </c>
      <c r="X907" s="111">
        <f>'route plans'!Y848</f>
        <v>0</v>
      </c>
      <c r="Y907" s="111" t="str">
        <f>UPPER('route plans'!Z848)</f>
        <v/>
      </c>
      <c r="Z907" s="111" t="str">
        <f>UPPER('route plans'!AA848)</f>
        <v>CREDITORS@CITYPAINT.CO.ZA</v>
      </c>
      <c r="AA907" s="111"/>
      <c r="AB907" s="116" t="e">
        <f ca="1">'route plans'!AC848</f>
        <v>#VALUE!</v>
      </c>
      <c r="AC907" s="111"/>
      <c r="AD907" s="111"/>
      <c r="AE907" s="111"/>
      <c r="AF907" s="111"/>
    </row>
    <row r="908" spans="1:32" ht="16.149999999999999" hidden="1" customHeight="1" x14ac:dyDescent="0.25">
      <c r="A908" s="111" t="s">
        <v>9921</v>
      </c>
      <c r="B908" s="111" t="s">
        <v>9969</v>
      </c>
      <c r="C908" s="111" t="s">
        <v>9969</v>
      </c>
      <c r="D908" s="111" t="s">
        <v>9036</v>
      </c>
      <c r="E908" s="111" t="s">
        <v>10012</v>
      </c>
      <c r="F908" s="111"/>
      <c r="G908" s="111" t="s">
        <v>162</v>
      </c>
      <c r="H908" s="111"/>
      <c r="I908" s="111"/>
      <c r="J908" s="111"/>
      <c r="K908" s="111"/>
      <c r="L908" s="111" t="s">
        <v>8906</v>
      </c>
      <c r="M908" s="111"/>
      <c r="N908" s="111"/>
      <c r="O908" s="111"/>
      <c r="P908" s="111"/>
      <c r="Q908" s="111"/>
      <c r="R908" s="111"/>
      <c r="S908" s="111" t="s">
        <v>10059</v>
      </c>
      <c r="T908" s="111" t="s">
        <v>3524</v>
      </c>
      <c r="U908" s="111"/>
      <c r="V908" s="111"/>
      <c r="W908" s="111"/>
      <c r="X908" s="111"/>
      <c r="Y908" s="111"/>
      <c r="Z908" s="111" t="s">
        <v>10103</v>
      </c>
      <c r="AA908" s="111"/>
      <c r="AB908" s="111"/>
      <c r="AC908" s="111"/>
      <c r="AD908" s="111"/>
      <c r="AE908" s="111"/>
      <c r="AF908" s="111"/>
    </row>
    <row r="909" spans="1:32" ht="16.149999999999999" hidden="1" customHeight="1" x14ac:dyDescent="0.25">
      <c r="A909" s="111" t="str">
        <f>UPPER('route plans'!A1184)</f>
        <v>CJ BARNARD &amp; SEUNS EDMS BPK</v>
      </c>
      <c r="B909" s="111" t="str">
        <f>UPPER('route plans'!B1184)</f>
        <v>HOOPSTAD</v>
      </c>
      <c r="C909" s="111" t="str">
        <f>UPPER('route plans'!C1184)</f>
        <v>HOOPSTAD</v>
      </c>
      <c r="D909" s="111" t="str">
        <f>UPPER('route plans'!D1184)</f>
        <v>FREE STATE</v>
      </c>
      <c r="E909" s="111" t="str">
        <f>UPPER('route plans'!E1184)</f>
        <v>23 RYNEVELD STREET HOOPSTAD 9479</v>
      </c>
      <c r="F909" s="111" t="str">
        <f>UPPER('route plans'!G1184)</f>
        <v>NO</v>
      </c>
      <c r="G909" s="111" t="str">
        <f>UPPER('route plans'!H1184)</f>
        <v>EST</v>
      </c>
      <c r="H909" s="111"/>
      <c r="I909" s="115"/>
      <c r="J909" s="116"/>
      <c r="K909" s="115"/>
      <c r="L909" s="111" t="s">
        <v>8906</v>
      </c>
      <c r="M909" s="111" t="str">
        <f>UPPER('route plans'!N1184)</f>
        <v>N/A</v>
      </c>
      <c r="N909" s="111" t="str">
        <f>UPPER('route plans'!O1184)</f>
        <v>NO</v>
      </c>
      <c r="O909" s="111"/>
      <c r="P909" s="111"/>
      <c r="Q909" s="111"/>
      <c r="R909" s="111"/>
      <c r="S909" s="111" t="str">
        <f>UPPER('route plans'!T1184)</f>
        <v>JUANITA MARSHALL</v>
      </c>
      <c r="T909" s="117" t="str">
        <f>'route plans'!U1184</f>
        <v>053 444 1918</v>
      </c>
      <c r="U909" s="111"/>
      <c r="V909" s="111"/>
      <c r="W909" s="115">
        <f>'route plans'!X1184</f>
        <v>0</v>
      </c>
      <c r="X909" s="116">
        <f>'route plans'!Y1184</f>
        <v>0</v>
      </c>
      <c r="Y909" s="111" t="str">
        <f>UPPER('route plans'!Z1184)</f>
        <v/>
      </c>
      <c r="Z909" s="111" t="str">
        <f>UPPER('route plans'!AA1184)</f>
        <v>CJBARNARD64@GMAIL.COM</v>
      </c>
      <c r="AA909" s="115"/>
      <c r="AB909" s="116" t="e">
        <f ca="1">'route plans'!AC1184</f>
        <v>#VALUE!</v>
      </c>
      <c r="AC909" s="111"/>
      <c r="AD909" s="111"/>
      <c r="AE909" s="111"/>
      <c r="AF909" s="111"/>
    </row>
    <row r="910" spans="1:32" ht="16.149999999999999" hidden="1" customHeight="1" x14ac:dyDescent="0.25">
      <c r="A910" s="111" t="str">
        <f>UPPER('route plans'!A2131)</f>
        <v>CJ BARNARD &amp; SEUNS EDMS BPK</v>
      </c>
      <c r="B910" s="111" t="str">
        <f>UPPER('route plans'!B2131)</f>
        <v>HOOPSTAD</v>
      </c>
      <c r="C910" s="111" t="str">
        <f>UPPER('route plans'!C2131)</f>
        <v>HOOPSTAD</v>
      </c>
      <c r="D910" s="111" t="str">
        <f>UPPER('route plans'!D2131)</f>
        <v>FREE STATE</v>
      </c>
      <c r="E910" s="111" t="str">
        <f>UPPER('route plans'!E2131)</f>
        <v>23 RYNEVELD STREET HOOPSTAD 9479</v>
      </c>
      <c r="F910" s="111" t="str">
        <f>UPPER('route plans'!G2131)</f>
        <v>NO</v>
      </c>
      <c r="G910" s="111" t="str">
        <f>UPPER('route plans'!H2131)</f>
        <v>BUILD IT</v>
      </c>
      <c r="H910" s="111"/>
      <c r="I910" s="115"/>
      <c r="J910" s="116"/>
      <c r="K910" s="115"/>
      <c r="L910" s="111" t="s">
        <v>8906</v>
      </c>
      <c r="M910" s="111" t="str">
        <f>UPPER('route plans'!N2131)</f>
        <v>N/A</v>
      </c>
      <c r="N910" s="111" t="str">
        <f>UPPER('route plans'!O2131)</f>
        <v>N</v>
      </c>
      <c r="O910" s="111"/>
      <c r="P910" s="111"/>
      <c r="Q910" s="111"/>
      <c r="R910" s="111"/>
      <c r="S910" s="111" t="str">
        <f>UPPER('route plans'!T2131)</f>
        <v>JUANITA MARSHALL</v>
      </c>
      <c r="T910" s="111" t="str">
        <f>'route plans'!U2131</f>
        <v>053 444 1918</v>
      </c>
      <c r="U910" s="111"/>
      <c r="V910" s="111"/>
      <c r="W910" s="111">
        <f>'route plans'!X2131</f>
        <v>0</v>
      </c>
      <c r="X910" s="111">
        <f>'route plans'!Y2131</f>
        <v>0</v>
      </c>
      <c r="Y910" s="111" t="str">
        <f>UPPER('route plans'!Z2131)</f>
        <v/>
      </c>
      <c r="Z910" s="111" t="str">
        <f>UPPER('route plans'!AA2131)</f>
        <v>CJBARNARD64@GMAIL.COM</v>
      </c>
      <c r="AA910" s="118"/>
      <c r="AB910" s="116">
        <f ca="1">'route plans'!AC2131</f>
        <v>823</v>
      </c>
      <c r="AC910" s="111"/>
      <c r="AD910" s="111"/>
      <c r="AE910" s="111"/>
      <c r="AF910" s="111"/>
    </row>
    <row r="911" spans="1:32" ht="16.149999999999999" hidden="1" customHeight="1" x14ac:dyDescent="0.25">
      <c r="A911" t="s">
        <v>10788</v>
      </c>
      <c r="B911" s="254" t="s">
        <v>11255</v>
      </c>
      <c r="C911" t="s">
        <v>11255</v>
      </c>
      <c r="D911" s="295" t="s">
        <v>9197</v>
      </c>
      <c r="E911" s="300" t="s">
        <v>11787</v>
      </c>
      <c r="G911" s="259" t="s">
        <v>162</v>
      </c>
      <c r="L911" s="224" t="s">
        <v>8906</v>
      </c>
      <c r="S911" s="302" t="s">
        <v>12614</v>
      </c>
      <c r="T911" s="300" t="s">
        <v>4920</v>
      </c>
      <c r="Z911" s="302" t="s">
        <v>13135</v>
      </c>
    </row>
    <row r="912" spans="1:32" ht="16.149999999999999" hidden="1" customHeight="1" x14ac:dyDescent="0.25">
      <c r="A912" s="111" t="str">
        <f>UPPER('route plans'!A340)</f>
        <v>CLANWILLIAM HARDWARE</v>
      </c>
      <c r="B912" s="111" t="str">
        <f>UPPER('route plans'!B340)</f>
        <v>CLANWILLIAM</v>
      </c>
      <c r="C912" s="111" t="str">
        <f>UPPER('route plans'!C340)</f>
        <v>CLANWILLIAM</v>
      </c>
      <c r="D912" s="111" t="str">
        <f>UPPER('route plans'!D340)</f>
        <v>WESTERN CAPE</v>
      </c>
      <c r="E912" s="111" t="str">
        <f>UPPER('route plans'!E340)</f>
        <v>28 VISSER STREET CLANWILLIAM 8135</v>
      </c>
      <c r="F912" s="111" t="str">
        <f>UPPER('route plans'!G340)</f>
        <v>NO</v>
      </c>
      <c r="G912" s="111" t="str">
        <f>UPPER('route plans'!H340)</f>
        <v>EST</v>
      </c>
      <c r="H912" s="111"/>
      <c r="I912" s="115"/>
      <c r="J912" s="116"/>
      <c r="K912" s="115"/>
      <c r="L912" s="111" t="s">
        <v>8906</v>
      </c>
      <c r="M912" s="111" t="str">
        <f>UPPER('route plans'!N340)</f>
        <v>N/A</v>
      </c>
      <c r="N912" s="111" t="str">
        <f>UPPER('route plans'!O340)</f>
        <v>NO</v>
      </c>
      <c r="O912" s="111"/>
      <c r="P912" s="111"/>
      <c r="Q912" s="111"/>
      <c r="R912" s="111"/>
      <c r="S912" s="111" t="str">
        <f>UPPER('route plans'!T340)</f>
        <v>CARLO MEYERS</v>
      </c>
      <c r="T912" s="111" t="str">
        <f>'route plans'!U340</f>
        <v>027 4822008</v>
      </c>
      <c r="U912" s="111"/>
      <c r="V912" s="111"/>
      <c r="W912" s="115">
        <f>'route plans'!X340</f>
        <v>44428</v>
      </c>
      <c r="X912" s="116">
        <f>'route plans'!Y340</f>
        <v>61</v>
      </c>
      <c r="Y912" s="111" t="str">
        <f>UPPER('route plans'!Z340)</f>
        <v/>
      </c>
      <c r="Z912" s="111" t="str">
        <f>UPPER('route plans'!AA340)</f>
        <v>MOHADIENKHAN@YAHOO.COM</v>
      </c>
      <c r="AA912" s="115"/>
      <c r="AB912" s="116">
        <f ca="1">'route plans'!AC340</f>
        <v>832</v>
      </c>
      <c r="AC912" s="111"/>
      <c r="AD912" s="111"/>
      <c r="AE912" s="111"/>
      <c r="AF912" s="111"/>
    </row>
    <row r="913" spans="1:32" ht="16.149999999999999" hidden="1" customHeight="1" x14ac:dyDescent="0.25">
      <c r="A913" s="111" t="str">
        <f>UPPER('route plans'!A1185)</f>
        <v>CLASS A TRADING 64 T/A POWER BUILD</v>
      </c>
      <c r="B913" s="111" t="str">
        <f>UPPER('route plans'!B1185)</f>
        <v>GARSFONTEIN</v>
      </c>
      <c r="C913" s="111" t="str">
        <f>UPPER('route plans'!C1185)</f>
        <v>PRETORIA</v>
      </c>
      <c r="D913" s="111" t="str">
        <f>UPPER('route plans'!D1185)</f>
        <v>GAUTENG</v>
      </c>
      <c r="E913" s="111" t="str">
        <f>UPPER('route plans'!E1185)</f>
        <v>UNIT 1-4 SUNBIRD C/O SUMBIRD AND DELFI</v>
      </c>
      <c r="F913" s="111" t="str">
        <f>UPPER('route plans'!G1185)</f>
        <v>NO</v>
      </c>
      <c r="G913" s="111" t="str">
        <f>UPPER('route plans'!H1185)</f>
        <v>POWER BUILD</v>
      </c>
      <c r="H913" s="111"/>
      <c r="I913" s="115"/>
      <c r="J913" s="116"/>
      <c r="K913" s="115"/>
      <c r="L913" s="111" t="s">
        <v>8906</v>
      </c>
      <c r="M913" s="111" t="str">
        <f>UPPER('route plans'!N1185)</f>
        <v>30DAYS</v>
      </c>
      <c r="N913" s="111" t="str">
        <f>UPPER('route plans'!O1185)</f>
        <v>N</v>
      </c>
      <c r="O913" s="115"/>
      <c r="P913" s="111"/>
      <c r="Q913" s="111"/>
      <c r="R913" s="111"/>
      <c r="S913" s="111" t="str">
        <f>UPPER('route plans'!T1185)</f>
        <v>JASON</v>
      </c>
      <c r="T913" s="117" t="e">
        <f>'route plans'!U1185</f>
        <v>#N/A</v>
      </c>
      <c r="U913" s="111"/>
      <c r="V913" s="111"/>
      <c r="W913" s="115">
        <f>'route plans'!X1185</f>
        <v>0</v>
      </c>
      <c r="X913" s="116">
        <f>'route plans'!Y1185</f>
        <v>44489</v>
      </c>
      <c r="Y913" s="111" t="str">
        <f>UPPER('route plans'!Z1185)</f>
        <v/>
      </c>
      <c r="Z913" s="111" t="str">
        <f>UPPER('route plans'!AA1185)</f>
        <v/>
      </c>
      <c r="AA913" s="115"/>
      <c r="AB913" s="116">
        <f ca="1">'route plans'!AC1185</f>
        <v>827</v>
      </c>
      <c r="AC913" s="111"/>
      <c r="AD913" s="111"/>
      <c r="AE913" s="111"/>
      <c r="AF913" s="111"/>
    </row>
    <row r="914" spans="1:32" ht="16.149999999999999" hidden="1" customHeight="1" x14ac:dyDescent="0.25">
      <c r="A914" s="111" t="str">
        <f>UPPER('route plans'!A109)</f>
        <v>CLUB SEVEN HARDWARE</v>
      </c>
      <c r="B914" s="111" t="str">
        <f>UPPER('route plans'!B109)</f>
        <v>SOSHANGUVE</v>
      </c>
      <c r="C914" s="111" t="str">
        <f>UPPER('route plans'!C109)</f>
        <v>PRETORIA</v>
      </c>
      <c r="D914" s="111" t="str">
        <f>UPPER('route plans'!D109)</f>
        <v>GAUTENG</v>
      </c>
      <c r="E914" s="111" t="str">
        <f>UPPER('route plans'!E109)</f>
        <v>SOSHANGUVE</v>
      </c>
      <c r="F914" s="111" t="str">
        <f>UPPER('route plans'!G109)</f>
        <v>NO</v>
      </c>
      <c r="G914" s="111" t="str">
        <f>UPPER('route plans'!H109)</f>
        <v>NONE</v>
      </c>
      <c r="H914" s="111"/>
      <c r="I914" s="115"/>
      <c r="J914" s="116"/>
      <c r="K914" s="115"/>
      <c r="L914" s="111" t="s">
        <v>8906</v>
      </c>
      <c r="M914" s="111" t="str">
        <f>UPPER('route plans'!N109)</f>
        <v>COD</v>
      </c>
      <c r="N914" s="111" t="str">
        <f>UPPER('route plans'!O109)</f>
        <v>NO</v>
      </c>
      <c r="O914" s="111"/>
      <c r="P914" s="111"/>
      <c r="Q914" s="111"/>
      <c r="R914" s="111"/>
      <c r="S914" s="111" t="str">
        <f>UPPER('route plans'!T109)</f>
        <v/>
      </c>
      <c r="T914" s="117">
        <f>'route plans'!U109</f>
        <v>0</v>
      </c>
      <c r="U914" s="111"/>
      <c r="V914" s="111"/>
      <c r="W914" s="115">
        <f>'route plans'!X109</f>
        <v>0</v>
      </c>
      <c r="X914" s="116">
        <f>'route plans'!Y109</f>
        <v>44489</v>
      </c>
      <c r="Y914" s="111" t="str">
        <f>UPPER('route plans'!Z109)</f>
        <v/>
      </c>
      <c r="Z914" s="111" t="str">
        <f>UPPER('route plans'!AA109)</f>
        <v/>
      </c>
      <c r="AA914" s="115"/>
      <c r="AB914" s="116">
        <f ca="1">'route plans'!AC109</f>
        <v>1080</v>
      </c>
      <c r="AC914" s="111"/>
      <c r="AD914" s="111"/>
      <c r="AE914" s="111"/>
      <c r="AF914" s="111"/>
    </row>
    <row r="915" spans="1:32" ht="16.149999999999999" hidden="1" customHeight="1" x14ac:dyDescent="0.25">
      <c r="A915" s="111" t="str">
        <f>UPPER('route plans'!A450)</f>
        <v>COMMUNITY HARDWARE T/A A HARDWARE</v>
      </c>
      <c r="B915" s="111" t="str">
        <f>UPPER('route plans'!B450)</f>
        <v>ROODEPOORT</v>
      </c>
      <c r="C915" s="111" t="str">
        <f>UPPER('route plans'!C450)</f>
        <v>JOHANNESBURG</v>
      </c>
      <c r="D915" s="111" t="str">
        <f>UPPER('route plans'!D450)</f>
        <v>GAUTENG</v>
      </c>
      <c r="E915" s="111" t="str">
        <f>UPPER('route plans'!E450)</f>
        <v>187 MARINA STREET, ZANDSPRUIT, ROODEPOORT, GAUTENG</v>
      </c>
      <c r="F915" s="111" t="str">
        <f>UPPER('route plans'!G450)</f>
        <v>NO</v>
      </c>
      <c r="G915" s="111" t="str">
        <f>UPPER('route plans'!H450)</f>
        <v>NONE</v>
      </c>
      <c r="H915" s="111"/>
      <c r="I915" s="115"/>
      <c r="J915" s="116"/>
      <c r="K915" s="115"/>
      <c r="L915" s="111" t="s">
        <v>8906</v>
      </c>
      <c r="M915" s="111" t="str">
        <f>UPPER('route plans'!N450)</f>
        <v>COD</v>
      </c>
      <c r="N915" s="111" t="str">
        <f>UPPER('route plans'!O450)</f>
        <v>NO</v>
      </c>
      <c r="O915" s="111"/>
      <c r="P915" s="111"/>
      <c r="Q915" s="111"/>
      <c r="R915" s="111"/>
      <c r="S915" s="111" t="str">
        <f>UPPER('route plans'!T450)</f>
        <v/>
      </c>
      <c r="T915" s="119">
        <f>'route plans'!U450</f>
        <v>0</v>
      </c>
      <c r="U915" s="111"/>
      <c r="V915" s="111"/>
      <c r="W915" s="111">
        <f>'route plans'!X450</f>
        <v>44448</v>
      </c>
      <c r="X915" s="116">
        <f>'route plans'!Y450</f>
        <v>41</v>
      </c>
      <c r="Y915" s="111" t="str">
        <f>UPPER('route plans'!Z450)</f>
        <v/>
      </c>
      <c r="Z915" s="111" t="str">
        <f>UPPER('route plans'!AA450)</f>
        <v/>
      </c>
      <c r="AA915" s="118"/>
      <c r="AB915" s="116">
        <f ca="1">'route plans'!AC450</f>
        <v>832</v>
      </c>
      <c r="AC915" s="111"/>
      <c r="AD915" s="111"/>
      <c r="AE915" s="111"/>
      <c r="AF915" s="111"/>
    </row>
    <row r="916" spans="1:32" ht="16.149999999999999" customHeight="1" x14ac:dyDescent="0.25">
      <c r="A916" s="111" t="str">
        <f>UPPER('route plans'!A2154)</f>
        <v>COMPETITIVE HARDWARE</v>
      </c>
      <c r="B916" s="111" t="str">
        <f>UPPER('route plans'!B2154)</f>
        <v>PHOENIX</v>
      </c>
      <c r="C916" s="111" t="str">
        <f>UPPER('route plans'!C2154)</f>
        <v>PHOENIX</v>
      </c>
      <c r="D916" s="111" t="str">
        <f>UPPER('route plans'!D2154)</f>
        <v>KWAZULU-NATAL</v>
      </c>
      <c r="E916" s="111" t="str">
        <f>UPPER('route plans'!E2154)</f>
        <v>215 ABERDARE DRIVE PHOENIX INDUSTRIAL DURBAN</v>
      </c>
      <c r="F916" s="111" t="str">
        <f>UPPER('route plans'!G2154)</f>
        <v>NO</v>
      </c>
      <c r="G916" s="111" t="str">
        <f>UPPER('route plans'!H2154)</f>
        <v>BUILD IT</v>
      </c>
      <c r="H916" s="111"/>
      <c r="I916" s="115"/>
      <c r="J916" s="116"/>
      <c r="K916" s="115"/>
      <c r="L916" s="111" t="s">
        <v>8906</v>
      </c>
      <c r="M916" s="111" t="str">
        <f>UPPER('route plans'!N2154)</f>
        <v>N/A</v>
      </c>
      <c r="N916" s="111" t="str">
        <f>UPPER('route plans'!O2154)</f>
        <v>N</v>
      </c>
      <c r="O916" s="111"/>
      <c r="P916" s="111"/>
      <c r="Q916" s="111"/>
      <c r="R916" s="111"/>
      <c r="S916" s="111" t="str">
        <f>UPPER('route plans'!T2154)</f>
        <v>FARHAAD OSMAN</v>
      </c>
      <c r="T916" s="111" t="str">
        <f>'route plans'!U2154</f>
        <v>031 500 4699</v>
      </c>
      <c r="U916" s="111"/>
      <c r="V916" s="111"/>
      <c r="W916" s="111">
        <f>'route plans'!X2154</f>
        <v>0</v>
      </c>
      <c r="X916" s="111">
        <f>'route plans'!Y2154</f>
        <v>0</v>
      </c>
      <c r="Y916" s="111" t="str">
        <f>UPPER('route plans'!Z2154)</f>
        <v/>
      </c>
      <c r="Z916" s="111" t="str">
        <f>UPPER('route plans'!AA2154)</f>
        <v>ISHFAAQ@PINEBOARD.CO.ZA</v>
      </c>
      <c r="AA916" s="118"/>
      <c r="AB916" s="116">
        <f ca="1">'route plans'!AC2154</f>
        <v>823</v>
      </c>
      <c r="AC916" s="111"/>
      <c r="AD916" s="111"/>
      <c r="AE916" s="111"/>
      <c r="AF916" s="111"/>
    </row>
    <row r="917" spans="1:32" ht="16.149999999999999" hidden="1" customHeight="1" x14ac:dyDescent="0.25">
      <c r="A917" s="111" t="str">
        <f>UPPER('route plans'!A860)</f>
        <v xml:space="preserve">COMPETITIVE HARDWARE </v>
      </c>
      <c r="B917" s="111" t="str">
        <f>UPPER('route plans'!B860)</f>
        <v>PHOENIX</v>
      </c>
      <c r="C917" s="111" t="str">
        <f>UPPER('route plans'!C860)</f>
        <v>PHOENIX</v>
      </c>
      <c r="D917" s="111" t="str">
        <f>UPPER('route plans'!D860)</f>
        <v>KWAZULU-NATAL</v>
      </c>
      <c r="E917" s="111" t="str">
        <f>UPPER('route plans'!E860)</f>
        <v xml:space="preserve">215 ABERDARE DRIVE PHOENIX INDUSTRIAL DURBAN </v>
      </c>
      <c r="F917" s="111" t="str">
        <f>UPPER('route plans'!G860)</f>
        <v>NO</v>
      </c>
      <c r="G917" s="111" t="str">
        <f>UPPER('route plans'!H860)</f>
        <v>EST</v>
      </c>
      <c r="H917" s="111"/>
      <c r="I917" s="115"/>
      <c r="J917" s="116"/>
      <c r="K917" s="115"/>
      <c r="L917" s="111" t="s">
        <v>8906</v>
      </c>
      <c r="M917" s="111" t="str">
        <f>UPPER('route plans'!N860)</f>
        <v>N/A</v>
      </c>
      <c r="N917" s="111" t="str">
        <f>UPPER('route plans'!O860)</f>
        <v>NO</v>
      </c>
      <c r="O917" s="111"/>
      <c r="P917" s="111"/>
      <c r="Q917" s="111"/>
      <c r="R917" s="111"/>
      <c r="S917" s="111" t="str">
        <f>UPPER('route plans'!T860)</f>
        <v>FARHAAD OSMAN</v>
      </c>
      <c r="T917" s="111" t="str">
        <f>'route plans'!U860</f>
        <v>031 500 4699</v>
      </c>
      <c r="U917" s="111"/>
      <c r="V917" s="111"/>
      <c r="W917" s="111">
        <f>'route plans'!X860</f>
        <v>0</v>
      </c>
      <c r="X917" s="111">
        <f>'route plans'!Y860</f>
        <v>0</v>
      </c>
      <c r="Y917" s="111" t="str">
        <f>UPPER('route plans'!Z860)</f>
        <v/>
      </c>
      <c r="Z917" s="111" t="str">
        <f>UPPER('route plans'!AA860)</f>
        <v>COMPETITIVE@TELKOMSA.NET;INFO@DELTADEMOLISHERS.CO.ZA</v>
      </c>
      <c r="AA917" s="111"/>
      <c r="AB917" s="116" t="e">
        <f ca="1">'route plans'!AC860</f>
        <v>#VALUE!</v>
      </c>
      <c r="AC917" s="111"/>
      <c r="AD917" s="111"/>
      <c r="AE917" s="111"/>
      <c r="AF917" s="111"/>
    </row>
    <row r="918" spans="1:32" ht="16.149999999999999" hidden="1" customHeight="1" x14ac:dyDescent="0.25">
      <c r="A918" t="s">
        <v>11036</v>
      </c>
      <c r="B918" s="254" t="s">
        <v>11171</v>
      </c>
      <c r="C918" t="s">
        <v>11171</v>
      </c>
      <c r="D918" s="295" t="s">
        <v>11373</v>
      </c>
      <c r="E918" s="255" t="s">
        <v>12032</v>
      </c>
      <c r="G918" s="259" t="s">
        <v>162</v>
      </c>
      <c r="L918" s="224" t="s">
        <v>8906</v>
      </c>
      <c r="S918" s="302" t="s">
        <v>12809</v>
      </c>
      <c r="T918" s="300" t="s">
        <v>3572</v>
      </c>
      <c r="Z918" s="302" t="s">
        <v>13351</v>
      </c>
    </row>
    <row r="919" spans="1:32" ht="16.149999999999999" hidden="1" customHeight="1" x14ac:dyDescent="0.25">
      <c r="A919" s="111" t="str">
        <f>UPPER('route plans'!A861)</f>
        <v xml:space="preserve">COMPTONVILLE HARDWARE </v>
      </c>
      <c r="B919" s="111" t="str">
        <f>UPPER('route plans'!B861)</f>
        <v>BERTSHAM</v>
      </c>
      <c r="C919" s="111" t="str">
        <f>UPPER('route plans'!C861)</f>
        <v>BERTSHAM</v>
      </c>
      <c r="D919" s="111" t="str">
        <f>UPPER('route plans'!D861)</f>
        <v>GAUTENG</v>
      </c>
      <c r="E919" s="111" t="str">
        <f>UPPER('route plans'!E861)</f>
        <v xml:space="preserve">65 MAIN ROAD COMPTONVILLE </v>
      </c>
      <c r="F919" s="111" t="str">
        <f>UPPER('route plans'!G861)</f>
        <v>NO</v>
      </c>
      <c r="G919" s="111" t="str">
        <f>UPPER('route plans'!H861)</f>
        <v>EST</v>
      </c>
      <c r="H919" s="111"/>
      <c r="I919" s="115"/>
      <c r="J919" s="116"/>
      <c r="K919" s="115"/>
      <c r="L919" s="111" t="s">
        <v>8906</v>
      </c>
      <c r="M919" s="111" t="str">
        <f>UPPER('route plans'!N861)</f>
        <v>N/A</v>
      </c>
      <c r="N919" s="111" t="str">
        <f>UPPER('route plans'!O861)</f>
        <v>NO</v>
      </c>
      <c r="O919" s="115"/>
      <c r="P919" s="111"/>
      <c r="Q919" s="111"/>
      <c r="R919" s="111"/>
      <c r="S919" s="111" t="str">
        <f>UPPER('route plans'!T861)</f>
        <v xml:space="preserve">JOHAN </v>
      </c>
      <c r="T919" s="111" t="str">
        <f>'route plans'!U861</f>
        <v>011 942 3204</v>
      </c>
      <c r="U919" s="111"/>
      <c r="V919" s="111"/>
      <c r="W919" s="111">
        <f>'route plans'!X861</f>
        <v>0</v>
      </c>
      <c r="X919" s="111">
        <f>'route plans'!Y861</f>
        <v>0</v>
      </c>
      <c r="Y919" s="111" t="str">
        <f>UPPER('route plans'!Z861)</f>
        <v/>
      </c>
      <c r="Z919" s="111" t="str">
        <f>UPPER('route plans'!AA861)</f>
        <v>JOHAN@FUTUREJHB.CO.ZA</v>
      </c>
      <c r="AA919" s="111"/>
      <c r="AB919" s="116" t="e">
        <f ca="1">'route plans'!AC861</f>
        <v>#VALUE!</v>
      </c>
      <c r="AC919" s="111"/>
      <c r="AD919" s="111"/>
      <c r="AE919" s="111"/>
      <c r="AF919" s="111"/>
    </row>
    <row r="920" spans="1:32" ht="16.149999999999999" hidden="1" customHeight="1" x14ac:dyDescent="0.25">
      <c r="A920" t="s">
        <v>10727</v>
      </c>
      <c r="B920" s="254" t="s">
        <v>11222</v>
      </c>
      <c r="C920" t="s">
        <v>11222</v>
      </c>
      <c r="D920" s="295" t="s">
        <v>9215</v>
      </c>
      <c r="E920" s="300" t="s">
        <v>11731</v>
      </c>
      <c r="G920" s="259" t="s">
        <v>162</v>
      </c>
      <c r="L920" s="224" t="s">
        <v>8906</v>
      </c>
      <c r="S920" s="302" t="s">
        <v>12564</v>
      </c>
      <c r="T920" s="300" t="s">
        <v>3578</v>
      </c>
      <c r="Z920" s="302" t="s">
        <v>13086</v>
      </c>
    </row>
    <row r="921" spans="1:32" ht="16.149999999999999" hidden="1" customHeight="1" x14ac:dyDescent="0.25">
      <c r="A921" s="111" t="str">
        <f>UPPER('route plans'!A18)</f>
        <v xml:space="preserve">CONSTRUCTA </v>
      </c>
      <c r="B921" s="111" t="str">
        <f>UPPER('route plans'!B18)</f>
        <v>VAN DER BIJL</v>
      </c>
      <c r="C921" s="111" t="str">
        <f>UPPER('route plans'!C18)</f>
        <v>VAN DER BIJL</v>
      </c>
      <c r="D921" s="111" t="str">
        <f>UPPER('route plans'!D18)</f>
        <v>GAUTENG</v>
      </c>
      <c r="E921" s="111" t="str">
        <f>UPPER('route plans'!E18)</f>
        <v xml:space="preserve">CNR RAUTENBACH,GOLDEN </v>
      </c>
      <c r="F921" s="111" t="str">
        <f>UPPER('route plans'!G18)</f>
        <v>NO</v>
      </c>
      <c r="G921" s="111" t="str">
        <f>UPPER('route plans'!H18)</f>
        <v>NONE</v>
      </c>
      <c r="H921" s="111"/>
      <c r="I921" s="115"/>
      <c r="J921" s="116"/>
      <c r="K921" s="115"/>
      <c r="L921" s="111" t="s">
        <v>8906</v>
      </c>
      <c r="M921" s="111" t="str">
        <f>UPPER('route plans'!N18)</f>
        <v>N/A</v>
      </c>
      <c r="N921" s="111" t="str">
        <f>UPPER('route plans'!O18)</f>
        <v>NO</v>
      </c>
      <c r="O921" s="111"/>
      <c r="P921" s="111"/>
      <c r="Q921" s="111"/>
      <c r="R921" s="111"/>
      <c r="S921" s="111" t="str">
        <f>UPPER('route plans'!T18)</f>
        <v>WEAN</v>
      </c>
      <c r="T921" s="117" t="str">
        <f>'route plans'!U18</f>
        <v>0161100181</v>
      </c>
      <c r="U921" s="111"/>
      <c r="V921" s="111"/>
      <c r="W921" s="115">
        <f>'route plans'!X18</f>
        <v>44473</v>
      </c>
      <c r="X921" s="116">
        <f>'route plans'!Y18</f>
        <v>16</v>
      </c>
      <c r="Y921" s="111" t="str">
        <f>UPPER('route plans'!Z18)</f>
        <v>YOLANDI</v>
      </c>
      <c r="Z921" s="111" t="str">
        <f>UPPER('route plans'!AA18)</f>
        <v>WEAN@CONSTRUCTA.COM</v>
      </c>
      <c r="AA921" s="115"/>
      <c r="AB921" s="116">
        <f ca="1">'route plans'!AC18</f>
        <v>810</v>
      </c>
      <c r="AC921" s="111"/>
      <c r="AD921" s="111"/>
      <c r="AE921" s="111"/>
      <c r="AF921" s="111"/>
    </row>
    <row r="922" spans="1:32" ht="16.149999999999999" hidden="1" customHeight="1" x14ac:dyDescent="0.25">
      <c r="A922" s="111" t="str">
        <f>UPPER('route plans'!A54)</f>
        <v xml:space="preserve">CONSTRUCTA </v>
      </c>
      <c r="B922" s="111" t="str">
        <f>UPPER('route plans'!B54)</f>
        <v>VAN DER BIJL</v>
      </c>
      <c r="C922" s="111" t="str">
        <f>UPPER('route plans'!C54)</f>
        <v>VAN DER BIJL</v>
      </c>
      <c r="D922" s="111" t="str">
        <f>UPPER('route plans'!D54)</f>
        <v>GAUTENG</v>
      </c>
      <c r="E922" s="111" t="str">
        <f>UPPER('route plans'!E54)</f>
        <v xml:space="preserve">CNR RAUTENBACH,GOLDEN </v>
      </c>
      <c r="F922" s="111" t="str">
        <f>UPPER('route plans'!G54)</f>
        <v>NO</v>
      </c>
      <c r="G922" s="111" t="str">
        <f>UPPER('route plans'!H54)</f>
        <v>NONE</v>
      </c>
      <c r="H922" s="111"/>
      <c r="I922" s="115"/>
      <c r="J922" s="116"/>
      <c r="K922" s="115"/>
      <c r="L922" s="111" t="s">
        <v>8906</v>
      </c>
      <c r="M922" s="111" t="str">
        <f>UPPER('route plans'!N54)</f>
        <v>N/A</v>
      </c>
      <c r="N922" s="111" t="str">
        <f>UPPER('route plans'!O54)</f>
        <v>NO</v>
      </c>
      <c r="O922" s="115"/>
      <c r="P922" s="111"/>
      <c r="Q922" s="111"/>
      <c r="R922" s="111"/>
      <c r="S922" s="111" t="str">
        <f>UPPER('route plans'!T54)</f>
        <v>WEAN</v>
      </c>
      <c r="T922" s="117" t="str">
        <f>'route plans'!U54</f>
        <v>0161100181</v>
      </c>
      <c r="U922" s="111"/>
      <c r="V922" s="111"/>
      <c r="W922" s="115">
        <f>'route plans'!X54</f>
        <v>44473</v>
      </c>
      <c r="X922" s="116">
        <f>'route plans'!Y54</f>
        <v>16</v>
      </c>
      <c r="Y922" s="111" t="str">
        <f>UPPER('route plans'!Z54)</f>
        <v>YOLANDI</v>
      </c>
      <c r="Z922" s="111" t="str">
        <f>UPPER('route plans'!AA54)</f>
        <v>WEAN@CONSTRUCTA.COM</v>
      </c>
      <c r="AA922" s="115"/>
      <c r="AB922" s="116">
        <f ca="1">'route plans'!AC54</f>
        <v>810</v>
      </c>
      <c r="AC922" s="111"/>
      <c r="AD922" s="111"/>
      <c r="AE922" s="111"/>
      <c r="AF922" s="111"/>
    </row>
    <row r="923" spans="1:32" ht="16.149999999999999" hidden="1" customHeight="1" x14ac:dyDescent="0.25">
      <c r="A923" s="111" t="str">
        <f>UPPER('route plans'!A864)</f>
        <v xml:space="preserve">CONSTRUCTA HARDWARE </v>
      </c>
      <c r="B923" s="111" t="str">
        <f>UPPER('route plans'!B864)</f>
        <v>VANDERBIJLPARK</v>
      </c>
      <c r="C923" s="111" t="str">
        <f>UPPER('route plans'!C864)</f>
        <v>VANDERBIJLPARK</v>
      </c>
      <c r="D923" s="111" t="str">
        <f>UPPER('route plans'!D864)</f>
        <v>GAUTENG</v>
      </c>
      <c r="E923" s="111" t="str">
        <f>UPPER('route plans'!E864)</f>
        <v>C/O GOLDEN HIGHWAY &amp; ROUTENBACH ROAD VAN DER BIJL PARK</v>
      </c>
      <c r="F923" s="111" t="str">
        <f>UPPER('route plans'!G864)</f>
        <v>NO</v>
      </c>
      <c r="G923" s="111" t="str">
        <f>UPPER('route plans'!H864)</f>
        <v>EST</v>
      </c>
      <c r="H923" s="111"/>
      <c r="I923" s="115"/>
      <c r="J923" s="116"/>
      <c r="K923" s="115"/>
      <c r="L923" s="111" t="s">
        <v>8906</v>
      </c>
      <c r="M923" s="111" t="str">
        <f>UPPER('route plans'!N864)</f>
        <v>N/A</v>
      </c>
      <c r="N923" s="111" t="str">
        <f>UPPER('route plans'!O864)</f>
        <v>NO</v>
      </c>
      <c r="O923" s="111"/>
      <c r="P923" s="111"/>
      <c r="Q923" s="111"/>
      <c r="R923" s="111"/>
      <c r="S923" s="111" t="str">
        <f>UPPER('route plans'!T864)</f>
        <v>WESSEL/DEON</v>
      </c>
      <c r="T923" s="111" t="str">
        <f>'route plans'!U864</f>
        <v>016 110 0181</v>
      </c>
      <c r="U923" s="111"/>
      <c r="V923" s="111"/>
      <c r="W923" s="111">
        <f>'route plans'!X864</f>
        <v>0</v>
      </c>
      <c r="X923" s="111">
        <f>'route plans'!Y864</f>
        <v>0</v>
      </c>
      <c r="Y923" s="111" t="str">
        <f>UPPER('route plans'!Z864)</f>
        <v/>
      </c>
      <c r="Z923" s="111" t="str">
        <f>UPPER('route plans'!AA864)</f>
        <v>DAAN@CONSTRUCTAHARDWARE.COM  DEAN@CONSTRUCTAHARDWARE.COM</v>
      </c>
      <c r="AA923" s="111"/>
      <c r="AB923" s="116" t="e">
        <f ca="1">'route plans'!AC864</f>
        <v>#VALUE!</v>
      </c>
      <c r="AC923" s="111"/>
      <c r="AD923" s="111"/>
      <c r="AE923" s="111"/>
      <c r="AF923" s="111"/>
    </row>
    <row r="924" spans="1:32" ht="16.149999999999999" hidden="1" customHeight="1" x14ac:dyDescent="0.25">
      <c r="A924" s="111" t="str">
        <f>UPPER('route plans'!A863)</f>
        <v>CONSUMABLES &amp; TOOLS SA</v>
      </c>
      <c r="B924" s="111" t="str">
        <f>UPPER('route plans'!B863)</f>
        <v>ISIPINGO</v>
      </c>
      <c r="C924" s="111" t="str">
        <f>UPPER('route plans'!C863)</f>
        <v>ISIPINGO</v>
      </c>
      <c r="D924" s="111" t="str">
        <f>UPPER('route plans'!D863)</f>
        <v>KWAZULU-NATAL</v>
      </c>
      <c r="E924" s="111" t="str">
        <f>UPPER('route plans'!E863)</f>
        <v>UNIT 1 PALMGATE CRESCENT SOUTH GATE BUSINESS PARK</v>
      </c>
      <c r="F924" s="111" t="str">
        <f>UPPER('route plans'!G863)</f>
        <v>NO</v>
      </c>
      <c r="G924" s="111" t="str">
        <f>UPPER('route plans'!H863)</f>
        <v>EST</v>
      </c>
      <c r="H924" s="111"/>
      <c r="I924" s="115"/>
      <c r="J924" s="116"/>
      <c r="K924" s="115"/>
      <c r="L924" s="111" t="s">
        <v>8906</v>
      </c>
      <c r="M924" s="111" t="str">
        <f>UPPER('route plans'!N863)</f>
        <v>N/A</v>
      </c>
      <c r="N924" s="111" t="str">
        <f>UPPER('route plans'!O863)</f>
        <v>NO</v>
      </c>
      <c r="O924" s="115"/>
      <c r="P924" s="111"/>
      <c r="Q924" s="111"/>
      <c r="R924" s="111"/>
      <c r="S924" s="111" t="str">
        <f>UPPER('route plans'!T863)</f>
        <v>WINSTON NAIDOO</v>
      </c>
      <c r="T924" s="111" t="str">
        <f>'route plans'!U863</f>
        <v>087 351 6301</v>
      </c>
      <c r="U924" s="111"/>
      <c r="V924" s="111"/>
      <c r="W924" s="111">
        <f>'route plans'!X863</f>
        <v>0</v>
      </c>
      <c r="X924" s="111">
        <f>'route plans'!Y863</f>
        <v>0</v>
      </c>
      <c r="Y924" s="111" t="str">
        <f>UPPER('route plans'!Z863)</f>
        <v/>
      </c>
      <c r="Z924" s="111" t="str">
        <f>UPPER('route plans'!AA863)</f>
        <v xml:space="preserve">SALES@MASEKA.CO.ZA </v>
      </c>
      <c r="AA924" s="111"/>
      <c r="AB924" s="116" t="e">
        <f ca="1">'route plans'!AC863</f>
        <v>#VALUE!</v>
      </c>
      <c r="AC924" s="111"/>
      <c r="AD924" s="111"/>
      <c r="AE924" s="111"/>
      <c r="AF924" s="111"/>
    </row>
    <row r="925" spans="1:32" ht="16.149999999999999" hidden="1" customHeight="1" x14ac:dyDescent="0.25">
      <c r="A925" s="111" t="str">
        <f>UPPER('route plans'!A2290)</f>
        <v>CONWEN HARDWARE &amp; PLUMBING CC</v>
      </c>
      <c r="B925" s="111" t="str">
        <f>UPPER('route plans'!B2290)</f>
        <v>SECUNDA</v>
      </c>
      <c r="C925" s="111" t="str">
        <f>UPPER('route plans'!C2290)</f>
        <v>SECUNDA</v>
      </c>
      <c r="D925" s="111" t="str">
        <f>UPPER('route plans'!D2290)</f>
        <v>MPUMALANGA</v>
      </c>
      <c r="E925" s="111" t="str">
        <f>UPPER('route plans'!E2290)</f>
        <v>SHOP 5 PARK CENTRE VAALRIVIER STR SECUNDA 2302</v>
      </c>
      <c r="F925" s="111" t="str">
        <f>UPPER('route plans'!G2290)</f>
        <v>NO</v>
      </c>
      <c r="G925" s="111" t="str">
        <f>UPPER('route plans'!H2290)</f>
        <v>BUILD IT</v>
      </c>
      <c r="H925" s="111"/>
      <c r="I925" s="115"/>
      <c r="J925" s="116"/>
      <c r="K925" s="115"/>
      <c r="L925" s="111" t="s">
        <v>8906</v>
      </c>
      <c r="M925" s="111" t="str">
        <f>UPPER('route plans'!N2290)</f>
        <v>N/A</v>
      </c>
      <c r="N925" s="111" t="str">
        <f>UPPER('route plans'!O2290)</f>
        <v>N</v>
      </c>
      <c r="O925" s="111"/>
      <c r="P925" s="111"/>
      <c r="Q925" s="111"/>
      <c r="R925" s="111"/>
      <c r="S925" s="111" t="str">
        <f>UPPER('route plans'!T2290)</f>
        <v>HANNETJIE GREEFF</v>
      </c>
      <c r="T925" s="111" t="str">
        <f>'route plans'!U2290</f>
        <v>017 634 6601</v>
      </c>
      <c r="U925" s="111"/>
      <c r="V925" s="111"/>
      <c r="W925" s="111">
        <f>'route plans'!X2290</f>
        <v>0</v>
      </c>
      <c r="X925" s="111">
        <f>'route plans'!Y2290</f>
        <v>0</v>
      </c>
      <c r="Y925" s="111" t="str">
        <f>UPPER('route plans'!Z2290)</f>
        <v/>
      </c>
      <c r="Z925" s="111" t="str">
        <f>UPPER('route plans'!AA2290)</f>
        <v>KABOKWENI@LADUMAHARDWARE.ORG</v>
      </c>
      <c r="AA925" s="111"/>
      <c r="AB925" s="116">
        <f ca="1">'route plans'!AC2290</f>
        <v>823</v>
      </c>
      <c r="AC925" s="111"/>
      <c r="AD925" s="111"/>
      <c r="AE925" s="111"/>
      <c r="AF925" s="111"/>
    </row>
    <row r="926" spans="1:32" ht="16.149999999999999" hidden="1" customHeight="1" x14ac:dyDescent="0.25">
      <c r="A926" s="111" t="str">
        <f>UPPER('route plans'!A2288)</f>
        <v>CONWEN HARDWARE &amp; PLUMBING CC</v>
      </c>
      <c r="B926" s="111" t="str">
        <f>UPPER('route plans'!B2288)</f>
        <v>SECUNDA</v>
      </c>
      <c r="C926" s="111" t="str">
        <f>UPPER('route plans'!C2288)</f>
        <v>SECUNDA</v>
      </c>
      <c r="D926" s="111" t="str">
        <f>UPPER('route plans'!D2288)</f>
        <v>MPUMALANGA</v>
      </c>
      <c r="E926" s="111" t="str">
        <f>UPPER('route plans'!E2288)</f>
        <v>SHOP 5 PARK CENTRE VAALRIVIER STR SECUNDA 2302</v>
      </c>
      <c r="F926" s="111" t="str">
        <f>UPPER('route plans'!G2288)</f>
        <v>NO</v>
      </c>
      <c r="G926" s="111" t="str">
        <f>UPPER('route plans'!H2288)</f>
        <v>EST</v>
      </c>
      <c r="H926" s="111"/>
      <c r="I926" s="115"/>
      <c r="J926" s="116"/>
      <c r="K926" s="115"/>
      <c r="L926" s="111" t="s">
        <v>8906</v>
      </c>
      <c r="M926" s="111" t="str">
        <f>UPPER('route plans'!N2288)</f>
        <v>N/A</v>
      </c>
      <c r="N926" s="111" t="str">
        <f>UPPER('route plans'!O2288)</f>
        <v>NO</v>
      </c>
      <c r="O926" s="111"/>
      <c r="P926" s="111"/>
      <c r="Q926" s="111"/>
      <c r="R926" s="111"/>
      <c r="S926" s="111" t="str">
        <f>UPPER('route plans'!T2288)</f>
        <v>HANNETJIE GREEFF</v>
      </c>
      <c r="T926" s="111" t="str">
        <f>'route plans'!U2288</f>
        <v>017 634 6601</v>
      </c>
      <c r="U926" s="111"/>
      <c r="V926" s="111"/>
      <c r="W926" s="111">
        <f>'route plans'!X2288</f>
        <v>0</v>
      </c>
      <c r="X926" s="111">
        <f>'route plans'!Y2288</f>
        <v>0</v>
      </c>
      <c r="Y926" s="111" t="str">
        <f>UPPER('route plans'!Z2288)</f>
        <v/>
      </c>
      <c r="Z926" s="120" t="str">
        <f>UPPER('route plans'!AA2288)</f>
        <v>HLUVUKANI2LADUMAHARDWARE.ORG</v>
      </c>
      <c r="AA926" s="111"/>
      <c r="AB926" s="116">
        <f ca="1">'route plans'!AC2288</f>
        <v>823</v>
      </c>
      <c r="AC926" s="111"/>
      <c r="AD926" s="111"/>
      <c r="AE926" s="111"/>
      <c r="AF926" s="111"/>
    </row>
    <row r="927" spans="1:32" ht="16.149999999999999" hidden="1" customHeight="1" x14ac:dyDescent="0.25">
      <c r="A927" t="s">
        <v>10438</v>
      </c>
      <c r="B927" s="254" t="s">
        <v>11095</v>
      </c>
      <c r="C927" t="s">
        <v>11095</v>
      </c>
      <c r="D927" s="295" t="s">
        <v>9721</v>
      </c>
      <c r="E927" s="300" t="s">
        <v>11449</v>
      </c>
      <c r="G927" s="259" t="s">
        <v>162</v>
      </c>
      <c r="L927" s="224" t="s">
        <v>8906</v>
      </c>
      <c r="S927" s="302" t="s">
        <v>12373</v>
      </c>
      <c r="T927" s="300" t="s">
        <v>8511</v>
      </c>
      <c r="Z927" s="302" t="s">
        <v>12897</v>
      </c>
    </row>
    <row r="928" spans="1:32" ht="16.149999999999999" hidden="1" customHeight="1" x14ac:dyDescent="0.25">
      <c r="A928" s="111" t="str">
        <f>UPPER('route plans'!A2287)</f>
        <v>CONWEN TRADING</v>
      </c>
      <c r="B928" s="111" t="str">
        <f>UPPER('route plans'!B2287)</f>
        <v>SECUNDA</v>
      </c>
      <c r="C928" s="111" t="str">
        <f>UPPER('route plans'!C2287)</f>
        <v>SECUNDA</v>
      </c>
      <c r="D928" s="111" t="str">
        <f>UPPER('route plans'!D2287)</f>
        <v>MPUMALANGA</v>
      </c>
      <c r="E928" s="111" t="str">
        <f>UPPER('route plans'!E2287)</f>
        <v>4 VAALRIVIER ST</v>
      </c>
      <c r="F928" s="111" t="str">
        <f>UPPER('route plans'!G2287)</f>
        <v>NO</v>
      </c>
      <c r="G928" s="111" t="str">
        <f>UPPER('route plans'!H2287)</f>
        <v>EST</v>
      </c>
      <c r="H928" s="111"/>
      <c r="I928" s="115"/>
      <c r="J928" s="116"/>
      <c r="K928" s="115"/>
      <c r="L928" s="111" t="s">
        <v>8906</v>
      </c>
      <c r="M928" s="111" t="str">
        <f>UPPER('route plans'!N2287)</f>
        <v>N/A</v>
      </c>
      <c r="N928" s="111" t="str">
        <f>UPPER('route plans'!O2287)</f>
        <v>NO</v>
      </c>
      <c r="O928" s="111"/>
      <c r="P928" s="111"/>
      <c r="Q928" s="111"/>
      <c r="R928" s="111"/>
      <c r="S928" s="111" t="str">
        <f>UPPER('route plans'!T2287)</f>
        <v/>
      </c>
      <c r="T928" s="117" t="e">
        <f>'route plans'!U2287</f>
        <v>#N/A</v>
      </c>
      <c r="U928" s="111"/>
      <c r="V928" s="111"/>
      <c r="W928" s="111">
        <f>'route plans'!X2287</f>
        <v>0</v>
      </c>
      <c r="X928" s="111">
        <f>'route plans'!Y2287</f>
        <v>0</v>
      </c>
      <c r="Y928" s="111" t="str">
        <f>UPPER('route plans'!Z2287)</f>
        <v/>
      </c>
      <c r="Z928" s="111" t="str">
        <f>UPPER('route plans'!AA2287)</f>
        <v>LADUMAGIYANI@GMAIL.COM</v>
      </c>
      <c r="AA928" s="111"/>
      <c r="AB928" s="116">
        <f ca="1">'route plans'!AC2287</f>
        <v>823</v>
      </c>
      <c r="AC928" s="111"/>
      <c r="AD928" s="111"/>
      <c r="AE928" s="111"/>
      <c r="AF928" s="111"/>
    </row>
    <row r="929" spans="1:32" ht="16.149999999999999" hidden="1" customHeight="1" x14ac:dyDescent="0.25">
      <c r="A929" s="111" t="str">
        <f>UPPER('route plans'!A2047)</f>
        <v>CORBAN BUILD HARDWARE (MANZINI) ELECTRICAL SWAZILAND</v>
      </c>
      <c r="B929" s="111" t="str">
        <f>UPPER('route plans'!B2047)</f>
        <v>MANZINI</v>
      </c>
      <c r="C929" s="111" t="str">
        <f>UPPER('route plans'!C2047)</f>
        <v>MANZINI</v>
      </c>
      <c r="D929" s="111" t="str">
        <f>UPPER('route plans'!D2047)</f>
        <v>SWAZILAND</v>
      </c>
      <c r="E929" s="111" t="str">
        <f>UPPER('route plans'!E2047)</f>
        <v>MAHLEKA STREET OPPOSITE DAIRBOARD BUILDING SWAZILAND</v>
      </c>
      <c r="F929" s="111" t="str">
        <f>UPPER('route plans'!G2047)</f>
        <v>NO</v>
      </c>
      <c r="G929" s="111" t="str">
        <f>UPPER('route plans'!H2047)</f>
        <v>BUILD IT</v>
      </c>
      <c r="H929" s="111"/>
      <c r="I929" s="115"/>
      <c r="J929" s="116"/>
      <c r="K929" s="115"/>
      <c r="L929" s="111" t="s">
        <v>8906</v>
      </c>
      <c r="M929" s="111" t="str">
        <f>UPPER('route plans'!N2047)</f>
        <v>N/A</v>
      </c>
      <c r="N929" s="111" t="str">
        <f>UPPER('route plans'!O2047)</f>
        <v>N</v>
      </c>
      <c r="O929" s="111"/>
      <c r="P929" s="111"/>
      <c r="Q929" s="111"/>
      <c r="R929" s="111"/>
      <c r="S929" s="111" t="str">
        <f>UPPER('route plans'!T2047)</f>
        <v>BONIFACE</v>
      </c>
      <c r="T929" s="111">
        <f>'route plans'!U2047</f>
        <v>25052444</v>
      </c>
      <c r="U929" s="111"/>
      <c r="V929" s="111"/>
      <c r="W929" s="111">
        <f>'route plans'!X2047</f>
        <v>0</v>
      </c>
      <c r="X929" s="111">
        <f>'route plans'!Y2047</f>
        <v>0</v>
      </c>
      <c r="Y929" s="111" t="str">
        <f>UPPER('route plans'!Z2047)</f>
        <v/>
      </c>
      <c r="Z929" s="111" t="str">
        <f>UPPER('route plans'!AA2047)</f>
        <v>CORBANELECTRICAL@GMAIL.COM;TZNKONYANE@CORBAN.CO.SZ</v>
      </c>
      <c r="AA929" s="118"/>
      <c r="AB929" s="116">
        <f ca="1">'route plans'!AC2047</f>
        <v>823</v>
      </c>
      <c r="AC929" s="111"/>
      <c r="AD929" s="111"/>
      <c r="AE929" s="111"/>
      <c r="AF929" s="111"/>
    </row>
    <row r="930" spans="1:32" ht="16.149999999999999" hidden="1" customHeight="1" x14ac:dyDescent="0.25">
      <c r="A930" t="s">
        <v>10686</v>
      </c>
      <c r="B930" s="254" t="s">
        <v>11205</v>
      </c>
      <c r="C930" t="s">
        <v>11205</v>
      </c>
      <c r="D930" s="295" t="s">
        <v>11206</v>
      </c>
      <c r="E930" s="300" t="s">
        <v>11691</v>
      </c>
      <c r="G930" s="259" t="s">
        <v>162</v>
      </c>
      <c r="L930" s="224" t="s">
        <v>8906</v>
      </c>
      <c r="S930" s="302" t="s">
        <v>12548</v>
      </c>
      <c r="T930" s="300">
        <v>25052444</v>
      </c>
      <c r="Z930" s="302" t="s">
        <v>13069</v>
      </c>
    </row>
    <row r="931" spans="1:32" ht="16.149999999999999" hidden="1" customHeight="1" x14ac:dyDescent="0.25">
      <c r="A931" s="111" t="str">
        <f>UPPER('route plans'!A2048)</f>
        <v>CORBAN BUILD HARDWARE LUVE SWAZILAND</v>
      </c>
      <c r="B931" s="111" t="str">
        <f>UPPER('route plans'!B2048)</f>
        <v>SWAZILAND</v>
      </c>
      <c r="C931" s="111" t="str">
        <f>UPPER('route plans'!C2048)</f>
        <v>SWAZILAND</v>
      </c>
      <c r="D931" s="111" t="str">
        <f>UPPER('route plans'!D2048)</f>
        <v>SWAZILAND</v>
      </c>
      <c r="E931" s="111" t="str">
        <f>UPPER('route plans'!E2048)</f>
        <v>MAHLEKA STREET OPPOSITE DAIRBOARD BUILDING SWAZILAND</v>
      </c>
      <c r="F931" s="111" t="str">
        <f>UPPER('route plans'!G2048)</f>
        <v>NO</v>
      </c>
      <c r="G931" s="111" t="str">
        <f>UPPER('route plans'!H2048)</f>
        <v>BUILD IT</v>
      </c>
      <c r="H931" s="111"/>
      <c r="I931" s="115"/>
      <c r="J931" s="116"/>
      <c r="K931" s="115"/>
      <c r="L931" s="111" t="s">
        <v>8906</v>
      </c>
      <c r="M931" s="111" t="str">
        <f>UPPER('route plans'!N2048)</f>
        <v>N/A</v>
      </c>
      <c r="N931" s="111" t="str">
        <f>UPPER('route plans'!O2048)</f>
        <v>N</v>
      </c>
      <c r="O931" s="111"/>
      <c r="P931" s="111"/>
      <c r="Q931" s="111"/>
      <c r="R931" s="111"/>
      <c r="S931" s="111" t="str">
        <f>UPPER('route plans'!T2048)</f>
        <v>BONIFACE</v>
      </c>
      <c r="T931" s="111">
        <f>'route plans'!U2048</f>
        <v>25052444</v>
      </c>
      <c r="U931" s="111"/>
      <c r="V931" s="111"/>
      <c r="W931" s="111">
        <f>'route plans'!X2048</f>
        <v>0</v>
      </c>
      <c r="X931" s="111">
        <f>'route plans'!Y2048</f>
        <v>0</v>
      </c>
      <c r="Y931" s="111" t="str">
        <f>UPPER('route plans'!Z2048)</f>
        <v/>
      </c>
      <c r="Z931" s="111" t="str">
        <f>UPPER('route plans'!AA2048)</f>
        <v>CORBANELECTRICAL@GMAIL.COM;TZNKONYANE@CORBAN.CO.SZ</v>
      </c>
      <c r="AA931" s="118"/>
      <c r="AB931" s="116">
        <f ca="1">'route plans'!AC2048</f>
        <v>823</v>
      </c>
      <c r="AC931" s="111"/>
      <c r="AD931" s="111"/>
      <c r="AE931" s="111"/>
      <c r="AF931" s="111"/>
    </row>
    <row r="932" spans="1:32" ht="16.149999999999999" hidden="1" customHeight="1" x14ac:dyDescent="0.25">
      <c r="A932" t="s">
        <v>10687</v>
      </c>
      <c r="B932" s="254" t="s">
        <v>11206</v>
      </c>
      <c r="C932" t="s">
        <v>11206</v>
      </c>
      <c r="D932" s="295" t="s">
        <v>11206</v>
      </c>
      <c r="E932" s="300" t="s">
        <v>11691</v>
      </c>
      <c r="G932" s="259" t="s">
        <v>162</v>
      </c>
      <c r="L932" s="224" t="s">
        <v>8906</v>
      </c>
      <c r="S932" s="302" t="s">
        <v>12548</v>
      </c>
      <c r="T932" s="300">
        <v>25052444</v>
      </c>
      <c r="Z932" s="300" t="s">
        <v>13069</v>
      </c>
    </row>
    <row r="933" spans="1:32" ht="16.149999999999999" hidden="1" customHeight="1" x14ac:dyDescent="0.25">
      <c r="A933" s="267" t="s">
        <v>8078</v>
      </c>
      <c r="B933" s="267" t="s">
        <v>5232</v>
      </c>
      <c r="C933" s="267" t="s">
        <v>5232</v>
      </c>
      <c r="D933" s="267" t="s">
        <v>5232</v>
      </c>
      <c r="E933" s="267" t="s">
        <v>8079</v>
      </c>
      <c r="F933" s="268" t="s">
        <v>41</v>
      </c>
      <c r="G933" s="268" t="s">
        <v>206</v>
      </c>
      <c r="H933" s="269" t="s">
        <v>75</v>
      </c>
      <c r="I933" s="270">
        <v>44346</v>
      </c>
      <c r="J933" s="272">
        <f ca="1">ABS(IF(ISBLANK(I933),"",TODAY()-I933))</f>
        <v>961</v>
      </c>
      <c r="K933" s="274">
        <f>I933+14</f>
        <v>44360</v>
      </c>
      <c r="L933" s="269" t="s">
        <v>44</v>
      </c>
      <c r="M933" s="269" t="s">
        <v>45</v>
      </c>
      <c r="N933" s="268" t="s">
        <v>46</v>
      </c>
      <c r="O933" s="268"/>
      <c r="P933" s="269" t="e">
        <f ca="1">ABS(IF(ISBLANK(O933),"",TODAY()-O933))</f>
        <v>#VALUE!</v>
      </c>
      <c r="Q933" s="269" t="s">
        <v>47</v>
      </c>
      <c r="R933" s="269" t="s">
        <v>47</v>
      </c>
      <c r="S933" s="267" t="s">
        <v>8075</v>
      </c>
      <c r="T933" s="267">
        <v>25052444</v>
      </c>
      <c r="U933" s="269" t="s">
        <v>47</v>
      </c>
      <c r="V933" s="268" t="s">
        <v>47</v>
      </c>
      <c r="W933" s="268"/>
      <c r="X933" s="268"/>
      <c r="Y933" s="268" t="s">
        <v>47</v>
      </c>
      <c r="Z933" s="276" t="s">
        <v>8076</v>
      </c>
      <c r="AA933" s="277">
        <v>44484</v>
      </c>
      <c r="AB933" s="272">
        <f ca="1">ABS(IF(ISBLANK(AA933),"",TODAY()-AA933))</f>
        <v>823</v>
      </c>
      <c r="AC933" s="269" t="s">
        <v>52</v>
      </c>
      <c r="AD933" s="269" t="s">
        <v>79</v>
      </c>
      <c r="AE933" s="268" t="s">
        <v>47</v>
      </c>
      <c r="AF933" s="268" t="s">
        <v>47</v>
      </c>
    </row>
    <row r="934" spans="1:32" ht="16.149999999999999" hidden="1" customHeight="1" x14ac:dyDescent="0.25">
      <c r="A934" s="111" t="str">
        <f>UPPER('route plans'!A2049)</f>
        <v>CORBAN BUILD HARDWARE MANKAYANE SWAZILAND</v>
      </c>
      <c r="B934" s="111" t="str">
        <f>UPPER('route plans'!B2049)</f>
        <v>SWAZILAND</v>
      </c>
      <c r="C934" s="111" t="str">
        <f>UPPER('route plans'!C2049)</f>
        <v>SWAZILAND</v>
      </c>
      <c r="D934" s="111" t="str">
        <f>UPPER('route plans'!D2049)</f>
        <v>SWAZILAND</v>
      </c>
      <c r="E934" s="111" t="str">
        <f>UPPER('route plans'!E2049)</f>
        <v>RIVERSIDE BRIDGE SWAZILAND</v>
      </c>
      <c r="F934" s="111" t="str">
        <f>UPPER('route plans'!G2049)</f>
        <v>NO</v>
      </c>
      <c r="G934" s="111" t="str">
        <f>UPPER('route plans'!H2049)</f>
        <v>BUILD IT</v>
      </c>
      <c r="H934" s="111"/>
      <c r="I934" s="115"/>
      <c r="J934" s="116"/>
      <c r="K934" s="115"/>
      <c r="L934" s="111" t="s">
        <v>8906</v>
      </c>
      <c r="M934" s="111" t="str">
        <f>UPPER('route plans'!N2049)</f>
        <v>N/A</v>
      </c>
      <c r="N934" s="111" t="str">
        <f>UPPER('route plans'!O2049)</f>
        <v>N</v>
      </c>
      <c r="O934" s="111"/>
      <c r="P934" s="111"/>
      <c r="Q934" s="111"/>
      <c r="R934" s="111"/>
      <c r="S934" s="111" t="str">
        <f>UPPER('route plans'!T2049)</f>
        <v>BONIFACE</v>
      </c>
      <c r="T934" s="111">
        <f>'route plans'!U2049</f>
        <v>25052444</v>
      </c>
      <c r="U934" s="111"/>
      <c r="V934" s="111"/>
      <c r="W934" s="111">
        <f>'route plans'!X2049</f>
        <v>0</v>
      </c>
      <c r="X934" s="111">
        <f>'route plans'!Y2049</f>
        <v>0</v>
      </c>
      <c r="Y934" s="111" t="str">
        <f>UPPER('route plans'!Z2049)</f>
        <v/>
      </c>
      <c r="Z934" s="111" t="str">
        <f>UPPER('route plans'!AA2049)</f>
        <v>CORBANELECTRICAL@GMAIL.COM;TZNKONYANE@CORBAN.CO.SZ</v>
      </c>
      <c r="AA934" s="118"/>
      <c r="AB934" s="116">
        <f ca="1">'route plans'!AC2049</f>
        <v>823</v>
      </c>
      <c r="AC934" s="111"/>
      <c r="AD934" s="111"/>
      <c r="AE934" s="111"/>
      <c r="AF934" s="111"/>
    </row>
    <row r="935" spans="1:32" ht="16.149999999999999" hidden="1" customHeight="1" x14ac:dyDescent="0.25">
      <c r="A935" t="s">
        <v>10688</v>
      </c>
      <c r="B935" s="254" t="s">
        <v>11206</v>
      </c>
      <c r="C935" t="s">
        <v>11206</v>
      </c>
      <c r="D935" s="295" t="s">
        <v>11206</v>
      </c>
      <c r="E935" s="300" t="s">
        <v>11692</v>
      </c>
      <c r="G935" s="259" t="s">
        <v>162</v>
      </c>
      <c r="L935" s="224" t="s">
        <v>8906</v>
      </c>
      <c r="S935" s="302" t="s">
        <v>12548</v>
      </c>
      <c r="T935" s="300">
        <v>25052444</v>
      </c>
      <c r="Z935" s="300" t="s">
        <v>13069</v>
      </c>
    </row>
    <row r="936" spans="1:32" ht="16.149999999999999" hidden="1" customHeight="1" x14ac:dyDescent="0.25">
      <c r="A936" s="111" t="str">
        <f>UPPER('route plans'!A2050)</f>
        <v>CORBAN BUILD HARDWARE MHLABUBOVU SWAZILAND</v>
      </c>
      <c r="B936" s="111" t="str">
        <f>UPPER('route plans'!B2050)</f>
        <v>SWAZILAND</v>
      </c>
      <c r="C936" s="111" t="str">
        <f>UPPER('route plans'!C2050)</f>
        <v>SWAZILAND</v>
      </c>
      <c r="D936" s="111" t="str">
        <f>UPPER('route plans'!D2050)</f>
        <v>SWAZILAND</v>
      </c>
      <c r="E936" s="111" t="str">
        <f>UPPER('route plans'!E2050)</f>
        <v>TRAFFIC CIRCLE AT MHLABUBOVU</v>
      </c>
      <c r="F936" s="111" t="str">
        <f>UPPER('route plans'!G2050)</f>
        <v>NO</v>
      </c>
      <c r="G936" s="111" t="str">
        <f>UPPER('route plans'!H2050)</f>
        <v>BUILD IT</v>
      </c>
      <c r="H936" s="111"/>
      <c r="I936" s="115"/>
      <c r="J936" s="116"/>
      <c r="K936" s="115"/>
      <c r="L936" s="111" t="s">
        <v>8906</v>
      </c>
      <c r="M936" s="111" t="str">
        <f>UPPER('route plans'!N2050)</f>
        <v>N/A</v>
      </c>
      <c r="N936" s="111" t="str">
        <f>UPPER('route plans'!O2050)</f>
        <v>N</v>
      </c>
      <c r="O936" s="111"/>
      <c r="P936" s="111"/>
      <c r="Q936" s="111"/>
      <c r="R936" s="111"/>
      <c r="S936" s="111" t="str">
        <f>UPPER('route plans'!T2050)</f>
        <v>BONIFACE</v>
      </c>
      <c r="T936" s="111">
        <f>'route plans'!U2050</f>
        <v>25052444</v>
      </c>
      <c r="U936" s="111"/>
      <c r="V936" s="111"/>
      <c r="W936" s="111">
        <f>'route plans'!X2050</f>
        <v>0</v>
      </c>
      <c r="X936" s="111">
        <f>'route plans'!Y2050</f>
        <v>0</v>
      </c>
      <c r="Y936" s="111" t="str">
        <f>UPPER('route plans'!Z2050)</f>
        <v/>
      </c>
      <c r="Z936" s="111" t="str">
        <f>UPPER('route plans'!AA2050)</f>
        <v>CORBANELECTRICAL@GMAIL.COM;TZNKONYANE@CORBAN.CO.SZ</v>
      </c>
      <c r="AA936" s="118"/>
      <c r="AB936" s="116">
        <f ca="1">'route plans'!AC2050</f>
        <v>823</v>
      </c>
      <c r="AC936" s="111"/>
      <c r="AD936" s="111"/>
      <c r="AE936" s="111"/>
      <c r="AF936" s="111"/>
    </row>
    <row r="937" spans="1:32" ht="16.149999999999999" hidden="1" customHeight="1" x14ac:dyDescent="0.25">
      <c r="A937" t="s">
        <v>10689</v>
      </c>
      <c r="B937" s="254" t="s">
        <v>11206</v>
      </c>
      <c r="C937" t="s">
        <v>11206</v>
      </c>
      <c r="D937" s="295" t="s">
        <v>11206</v>
      </c>
      <c r="E937" s="300" t="s">
        <v>11693</v>
      </c>
      <c r="G937" s="259" t="s">
        <v>162</v>
      </c>
      <c r="L937" s="224" t="s">
        <v>8906</v>
      </c>
      <c r="S937" s="302" t="s">
        <v>12548</v>
      </c>
      <c r="T937" s="300">
        <v>25052444</v>
      </c>
      <c r="Z937" s="300" t="s">
        <v>13069</v>
      </c>
    </row>
    <row r="938" spans="1:32" ht="16.149999999999999" hidden="1" customHeight="1" x14ac:dyDescent="0.25">
      <c r="A938" s="111" t="str">
        <f>UPPER('route plans'!A2051)</f>
        <v>CORBAN BUILD HARDWARE NGCULWINI SWAZILAND</v>
      </c>
      <c r="B938" s="111" t="str">
        <f>UPPER('route plans'!B2051)</f>
        <v>SWAZILAND</v>
      </c>
      <c r="C938" s="111" t="str">
        <f>UPPER('route plans'!C2051)</f>
        <v>SWAZILAND</v>
      </c>
      <c r="D938" s="111" t="str">
        <f>UPPER('route plans'!D2051)</f>
        <v>SWAZILAND</v>
      </c>
      <c r="E938" s="111" t="str">
        <f>UPPER('route plans'!E2051)</f>
        <v>OPPOSITE ST PHILLOMENIA PRIMARY SCHOOL</v>
      </c>
      <c r="F938" s="111" t="str">
        <f>UPPER('route plans'!G2051)</f>
        <v>NO</v>
      </c>
      <c r="G938" s="111" t="str">
        <f>UPPER('route plans'!H2051)</f>
        <v>BUILD IT</v>
      </c>
      <c r="H938" s="111"/>
      <c r="I938" s="115"/>
      <c r="J938" s="116"/>
      <c r="K938" s="115"/>
      <c r="L938" s="111" t="s">
        <v>8906</v>
      </c>
      <c r="M938" s="111" t="str">
        <f>UPPER('route plans'!N2051)</f>
        <v>N/A</v>
      </c>
      <c r="N938" s="111" t="str">
        <f>UPPER('route plans'!O2051)</f>
        <v>N</v>
      </c>
      <c r="O938" s="111"/>
      <c r="P938" s="111"/>
      <c r="Q938" s="111"/>
      <c r="R938" s="111"/>
      <c r="S938" s="111" t="str">
        <f>UPPER('route plans'!T2051)</f>
        <v>BONIFACE</v>
      </c>
      <c r="T938" s="111">
        <f>'route plans'!U2051</f>
        <v>25052444</v>
      </c>
      <c r="U938" s="111"/>
      <c r="V938" s="111"/>
      <c r="W938" s="111">
        <f>'route plans'!X2051</f>
        <v>0</v>
      </c>
      <c r="X938" s="111">
        <f>'route plans'!Y2051</f>
        <v>0</v>
      </c>
      <c r="Y938" s="111" t="str">
        <f>UPPER('route plans'!Z2051)</f>
        <v/>
      </c>
      <c r="Z938" s="111" t="str">
        <f>UPPER('route plans'!AA2051)</f>
        <v>CORBANELECTRICAL@GMAIL.COM</v>
      </c>
      <c r="AA938" s="118"/>
      <c r="AB938" s="116">
        <f ca="1">'route plans'!AC2051</f>
        <v>823</v>
      </c>
      <c r="AC938" s="111"/>
      <c r="AD938" s="111"/>
      <c r="AE938" s="111"/>
      <c r="AF938" s="111"/>
    </row>
    <row r="939" spans="1:32" ht="16.149999999999999" hidden="1" customHeight="1" x14ac:dyDescent="0.25">
      <c r="A939" t="s">
        <v>10690</v>
      </c>
      <c r="B939" s="254" t="s">
        <v>11206</v>
      </c>
      <c r="C939" t="s">
        <v>11206</v>
      </c>
      <c r="D939" s="295" t="s">
        <v>11206</v>
      </c>
      <c r="E939" s="300" t="s">
        <v>11694</v>
      </c>
      <c r="G939" s="259" t="s">
        <v>162</v>
      </c>
      <c r="L939" s="224" t="s">
        <v>8906</v>
      </c>
      <c r="S939" s="302" t="s">
        <v>12548</v>
      </c>
      <c r="T939" s="300">
        <v>25052444</v>
      </c>
      <c r="Z939" s="300" t="s">
        <v>13070</v>
      </c>
    </row>
    <row r="940" spans="1:32" ht="16.149999999999999" hidden="1" customHeight="1" x14ac:dyDescent="0.25">
      <c r="A940" s="111" t="str">
        <f>UPPER('route plans'!A865)</f>
        <v>CORGI HARDWARE (MEYERTON)</v>
      </c>
      <c r="B940" s="111" t="str">
        <f>UPPER('route plans'!B865)</f>
        <v>MEYERTON</v>
      </c>
      <c r="C940" s="111" t="str">
        <f>UPPER('route plans'!C865)</f>
        <v>MEYERTON</v>
      </c>
      <c r="D940" s="111" t="str">
        <f>UPPER('route plans'!D865)</f>
        <v>GAUTENG</v>
      </c>
      <c r="E940" s="111" t="str">
        <f>UPPER('route plans'!E865)</f>
        <v xml:space="preserve">236 VERWOED ROAD                        </v>
      </c>
      <c r="F940" s="111" t="str">
        <f>UPPER('route plans'!G865)</f>
        <v>NO</v>
      </c>
      <c r="G940" s="111" t="str">
        <f>UPPER('route plans'!H865)</f>
        <v>EST</v>
      </c>
      <c r="H940" s="111"/>
      <c r="I940" s="115"/>
      <c r="J940" s="116"/>
      <c r="K940" s="115"/>
      <c r="L940" s="111" t="s">
        <v>8906</v>
      </c>
      <c r="M940" s="111" t="str">
        <f>UPPER('route plans'!N865)</f>
        <v>N/A</v>
      </c>
      <c r="N940" s="111" t="str">
        <f>UPPER('route plans'!O865)</f>
        <v>NO</v>
      </c>
      <c r="O940" s="115"/>
      <c r="P940" s="111"/>
      <c r="Q940" s="111"/>
      <c r="R940" s="111"/>
      <c r="S940" s="111" t="str">
        <f>UPPER('route plans'!T865)</f>
        <v>EDUARDO SARDINHA</v>
      </c>
      <c r="T940" s="111" t="str">
        <f>'route plans'!U865</f>
        <v>016 363 1412</v>
      </c>
      <c r="U940" s="111"/>
      <c r="V940" s="111"/>
      <c r="W940" s="111">
        <f>'route plans'!X865</f>
        <v>0</v>
      </c>
      <c r="X940" s="111">
        <f>'route plans'!Y865</f>
        <v>0</v>
      </c>
      <c r="Y940" s="111" t="str">
        <f>UPPER('route plans'!Z865)</f>
        <v/>
      </c>
      <c r="Z940" s="111" t="str">
        <f>UPPER('route plans'!AA865)</f>
        <v>CORGI@TELKOMSA.NET</v>
      </c>
      <c r="AA940" s="111"/>
      <c r="AB940" s="116" t="e">
        <f ca="1">'route plans'!AC865</f>
        <v>#VALUE!</v>
      </c>
      <c r="AC940" s="111"/>
      <c r="AD940" s="111"/>
      <c r="AE940" s="111"/>
      <c r="AF940" s="111"/>
    </row>
    <row r="941" spans="1:32" ht="16.149999999999999" hidden="1" customHeight="1" x14ac:dyDescent="0.25">
      <c r="A941" s="111" t="str">
        <f>UPPER('route plans'!A2241)</f>
        <v>CORGI HARDWARE (MEYERTON)</v>
      </c>
      <c r="B941" s="111" t="str">
        <f>UPPER('route plans'!B2241)</f>
        <v>MEYERTON</v>
      </c>
      <c r="C941" s="111" t="str">
        <f>UPPER('route plans'!C2241)</f>
        <v>MEYERTON</v>
      </c>
      <c r="D941" s="111" t="str">
        <f>UPPER('route plans'!D2241)</f>
        <v>GAUTENG</v>
      </c>
      <c r="E941" s="111" t="str">
        <f>UPPER('route plans'!E2241)</f>
        <v>236 VERWOED ROAD</v>
      </c>
      <c r="F941" s="111" t="str">
        <f>UPPER('route plans'!G2241)</f>
        <v>NO</v>
      </c>
      <c r="G941" s="111" t="str">
        <f>UPPER('route plans'!H2241)</f>
        <v>BUILD IT</v>
      </c>
      <c r="H941" s="111"/>
      <c r="I941" s="115"/>
      <c r="J941" s="116"/>
      <c r="K941" s="115"/>
      <c r="L941" s="111" t="s">
        <v>8906</v>
      </c>
      <c r="M941" s="111" t="str">
        <f>UPPER('route plans'!N2241)</f>
        <v>N/A</v>
      </c>
      <c r="N941" s="111" t="str">
        <f>UPPER('route plans'!O2241)</f>
        <v>N</v>
      </c>
      <c r="O941" s="111"/>
      <c r="P941" s="111"/>
      <c r="Q941" s="111"/>
      <c r="R941" s="111"/>
      <c r="S941" s="111" t="str">
        <f>UPPER('route plans'!T2241)</f>
        <v>EDUARDO SARDINHA</v>
      </c>
      <c r="T941" s="111" t="str">
        <f>'route plans'!U2241</f>
        <v>016 363 1412</v>
      </c>
      <c r="U941" s="111"/>
      <c r="V941" s="111"/>
      <c r="W941" s="111">
        <f>'route plans'!X2241</f>
        <v>0</v>
      </c>
      <c r="X941" s="111">
        <f>'route plans'!Y2241</f>
        <v>0</v>
      </c>
      <c r="Y941" s="111" t="str">
        <f>UPPER('route plans'!Z2241)</f>
        <v/>
      </c>
      <c r="Z941" s="111" t="str">
        <f>UPPER('route plans'!AA2241)</f>
        <v>CORGI@TELKOMSA.NET</v>
      </c>
      <c r="AA941" s="118"/>
      <c r="AB941" s="116">
        <f ca="1">'route plans'!AC2241</f>
        <v>823</v>
      </c>
      <c r="AC941" s="111"/>
      <c r="AD941" s="111"/>
      <c r="AE941" s="111"/>
      <c r="AF941" s="111"/>
    </row>
    <row r="942" spans="1:32" ht="16.149999999999999" hidden="1" customHeight="1" x14ac:dyDescent="0.25">
      <c r="A942" t="s">
        <v>10940</v>
      </c>
      <c r="B942" s="254" t="s">
        <v>11326</v>
      </c>
      <c r="C942" t="s">
        <v>11326</v>
      </c>
      <c r="D942" s="295" t="s">
        <v>9838</v>
      </c>
      <c r="E942" s="255" t="s">
        <v>11935</v>
      </c>
      <c r="G942" s="259" t="s">
        <v>162</v>
      </c>
      <c r="L942" s="224" t="s">
        <v>8906</v>
      </c>
      <c r="S942" s="302" t="s">
        <v>12741</v>
      </c>
      <c r="T942" s="300" t="s">
        <v>3597</v>
      </c>
      <c r="Z942" s="302" t="s">
        <v>13277</v>
      </c>
    </row>
    <row r="943" spans="1:32" ht="16.149999999999999" hidden="1" customHeight="1" x14ac:dyDescent="0.25">
      <c r="A943" s="111" t="str">
        <f>UPPER('route plans'!A449)</f>
        <v>CORNICE AND MORE WONDERBOOM SOUTH</v>
      </c>
      <c r="B943" s="111" t="str">
        <f>UPPER('route plans'!B449)</f>
        <v>WONDERBOOM SOUTH</v>
      </c>
      <c r="C943" s="111" t="str">
        <f>UPPER('route plans'!C449)</f>
        <v>PRETORIA</v>
      </c>
      <c r="D943" s="111" t="str">
        <f>UPPER('route plans'!D449)</f>
        <v>GAUTENG</v>
      </c>
      <c r="E943" s="111" t="str">
        <f>UPPER('route plans'!E449)</f>
        <v>888 STEVE BIKO RD, WONDERBOOM SOUTH, PRETORIA, 0084</v>
      </c>
      <c r="F943" s="111" t="str">
        <f>UPPER('route plans'!G449)</f>
        <v>NO</v>
      </c>
      <c r="G943" s="111" t="str">
        <f>UPPER('route plans'!H449)</f>
        <v>NONE</v>
      </c>
      <c r="H943" s="111"/>
      <c r="I943" s="115"/>
      <c r="J943" s="116"/>
      <c r="K943" s="115"/>
      <c r="L943" s="111" t="s">
        <v>8906</v>
      </c>
      <c r="M943" s="111" t="str">
        <f>UPPER('route plans'!N449)</f>
        <v>N/A</v>
      </c>
      <c r="N943" s="111" t="str">
        <f>UPPER('route plans'!O449)</f>
        <v>NO</v>
      </c>
      <c r="O943" s="111"/>
      <c r="P943" s="111"/>
      <c r="Q943" s="111"/>
      <c r="R943" s="111"/>
      <c r="S943" s="111" t="str">
        <f>UPPER('route plans'!T449)</f>
        <v/>
      </c>
      <c r="T943" s="117">
        <f>'route plans'!U449</f>
        <v>860995000</v>
      </c>
      <c r="U943" s="111"/>
      <c r="V943" s="111"/>
      <c r="W943" s="115">
        <f>'route plans'!X449</f>
        <v>0</v>
      </c>
      <c r="X943" s="116">
        <f>'route plans'!Y449</f>
        <v>44489</v>
      </c>
      <c r="Y943" s="111" t="str">
        <f>UPPER('route plans'!Z449)</f>
        <v/>
      </c>
      <c r="Z943" s="111" t="str">
        <f>UPPER('route plans'!AA449)</f>
        <v/>
      </c>
      <c r="AA943" s="115"/>
      <c r="AB943" s="116">
        <f ca="1">'route plans'!AC449</f>
        <v>827</v>
      </c>
      <c r="AC943" s="111"/>
      <c r="AD943" s="111"/>
      <c r="AE943" s="111"/>
      <c r="AF943" s="111"/>
    </row>
    <row r="944" spans="1:32" ht="16.149999999999999" hidden="1" customHeight="1" x14ac:dyDescent="0.25">
      <c r="A944" s="111" t="str">
        <f>UPPER('route plans'!A232)</f>
        <v>CORNICE MECCA</v>
      </c>
      <c r="B944" s="111" t="str">
        <f>UPPER('route plans'!B232)</f>
        <v>WATLOO</v>
      </c>
      <c r="C944" s="111" t="str">
        <f>UPPER('route plans'!C232)</f>
        <v>PRETORIA</v>
      </c>
      <c r="D944" s="111" t="str">
        <f>UPPER('route plans'!D232)</f>
        <v>GAUTENG</v>
      </c>
      <c r="E944" s="111" t="str">
        <f>UPPER('route plans'!E232)</f>
        <v>352 ZASM STREET</v>
      </c>
      <c r="F944" s="111" t="str">
        <f>UPPER('route plans'!G232)</f>
        <v>NO</v>
      </c>
      <c r="G944" s="111" t="str">
        <f>UPPER('route plans'!H232)</f>
        <v>FBS</v>
      </c>
      <c r="H944" s="111"/>
      <c r="I944" s="115"/>
      <c r="J944" s="116"/>
      <c r="K944" s="115"/>
      <c r="L944" s="111" t="s">
        <v>8906</v>
      </c>
      <c r="M944" s="111" t="str">
        <f>UPPER('route plans'!N232)</f>
        <v>COD</v>
      </c>
      <c r="N944" s="111" t="str">
        <f>UPPER('route plans'!O232)</f>
        <v>NO</v>
      </c>
      <c r="O944" s="115"/>
      <c r="P944" s="111"/>
      <c r="Q944" s="111"/>
      <c r="R944" s="111"/>
      <c r="S944" s="111" t="str">
        <f>UPPER('route plans'!T232)</f>
        <v>LIANA</v>
      </c>
      <c r="T944" s="117" t="str">
        <f>'route plans'!U232</f>
        <v>0829408885</v>
      </c>
      <c r="U944" s="111"/>
      <c r="V944" s="111"/>
      <c r="W944" s="115">
        <f>'route plans'!X232</f>
        <v>44545</v>
      </c>
      <c r="X944" s="116">
        <f>'route plans'!Y232</f>
        <v>2</v>
      </c>
      <c r="Y944" s="111" t="str">
        <f>UPPER('route plans'!Z232)</f>
        <v>YOLANDI</v>
      </c>
      <c r="Z944" s="111" t="str">
        <f>UPPER('route plans'!AA232)</f>
        <v/>
      </c>
      <c r="AA944" s="115"/>
      <c r="AB944" s="116">
        <f ca="1">'route plans'!AC232</f>
        <v>810</v>
      </c>
      <c r="AC944" s="111"/>
      <c r="AD944" s="111"/>
      <c r="AE944" s="111"/>
      <c r="AF944" s="111"/>
    </row>
    <row r="945" spans="1:32" ht="16.149999999999999" hidden="1" customHeight="1" x14ac:dyDescent="0.25">
      <c r="A945" s="111" t="str">
        <f>UPPER('route plans'!A537)</f>
        <v>COSAVE POWER BUILD</v>
      </c>
      <c r="B945" s="111" t="str">
        <f>UPPER('route plans'!B537)</f>
        <v>KIRKNEY EXT 5</v>
      </c>
      <c r="C945" s="111" t="str">
        <f>UPPER('route plans'!C537)</f>
        <v>PRETORIA</v>
      </c>
      <c r="D945" s="111" t="str">
        <f>UPPER('route plans'!D537)</f>
        <v>GAUTENG</v>
      </c>
      <c r="E945" s="111" t="str">
        <f>UPPER('route plans'!E537)</f>
        <v>560 ALFRED BOYES AVE, KIRKNEY EXT 5, PRETORIA, 0182</v>
      </c>
      <c r="F945" s="111" t="str">
        <f>UPPER('route plans'!G537)</f>
        <v>NO</v>
      </c>
      <c r="G945" s="111" t="str">
        <f>UPPER('route plans'!H537)</f>
        <v>POWER BUILD</v>
      </c>
      <c r="H945" s="111"/>
      <c r="I945" s="115"/>
      <c r="J945" s="116"/>
      <c r="K945" s="115"/>
      <c r="L945" s="111" t="s">
        <v>8906</v>
      </c>
      <c r="M945" s="111" t="str">
        <f>UPPER('route plans'!N537)</f>
        <v>N/A</v>
      </c>
      <c r="N945" s="111" t="str">
        <f>UPPER('route plans'!O537)</f>
        <v>NO</v>
      </c>
      <c r="O945" s="111"/>
      <c r="P945" s="111"/>
      <c r="Q945" s="111"/>
      <c r="R945" s="111"/>
      <c r="S945" s="111" t="str">
        <f>UPPER('route plans'!T537)</f>
        <v>PETER VAN DER NOORDT</v>
      </c>
      <c r="T945" s="117" t="str">
        <f>'route plans'!U537</f>
        <v>012 372 0000</v>
      </c>
      <c r="U945" s="111"/>
      <c r="V945" s="111"/>
      <c r="W945" s="111">
        <f>'route plans'!X537</f>
        <v>0</v>
      </c>
      <c r="X945" s="111">
        <f>'route plans'!Y537</f>
        <v>44489</v>
      </c>
      <c r="Y945" s="111" t="str">
        <f>UPPER('route plans'!Z537)</f>
        <v/>
      </c>
      <c r="Z945" s="111" t="str">
        <f>UPPER('route plans'!AA537)</f>
        <v>PETERVDN@COSAVE.CO.ZA</v>
      </c>
      <c r="AA945" s="111"/>
      <c r="AB945" s="116">
        <f ca="1">'route plans'!AC537</f>
        <v>827</v>
      </c>
      <c r="AC945" s="111"/>
      <c r="AD945" s="111"/>
      <c r="AE945" s="111"/>
      <c r="AF945" s="111"/>
    </row>
    <row r="946" spans="1:32" ht="16.149999999999999" hidden="1" customHeight="1" x14ac:dyDescent="0.25">
      <c r="A946" s="111" t="str">
        <f>UPPER('route plans'!A2315)</f>
        <v>COSAVE POWER BUILD</v>
      </c>
      <c r="B946" s="111" t="str">
        <f>UPPER('route plans'!B2315)</f>
        <v>PTA</v>
      </c>
      <c r="C946" s="111" t="str">
        <f>UPPER('route plans'!C2315)</f>
        <v>PRETORIA</v>
      </c>
      <c r="D946" s="111" t="str">
        <f>UPPER('route plans'!D2315)</f>
        <v>GAUTENG</v>
      </c>
      <c r="E946" s="111" t="str">
        <f>UPPER('route plans'!E2315)</f>
        <v>568 BONITA CRES, KIRKNEY, PRETORIA</v>
      </c>
      <c r="F946" s="111" t="str">
        <f>UPPER('route plans'!G2315)</f>
        <v>NO</v>
      </c>
      <c r="G946" s="111" t="str">
        <f>UPPER('route plans'!H2315)</f>
        <v>POWER BUILD</v>
      </c>
      <c r="H946" s="111"/>
      <c r="I946" s="115"/>
      <c r="J946" s="116"/>
      <c r="K946" s="115"/>
      <c r="L946" s="111" t="s">
        <v>8906</v>
      </c>
      <c r="M946" s="111" t="str">
        <f>UPPER('route plans'!N2315)</f>
        <v>N/A</v>
      </c>
      <c r="N946" s="111" t="str">
        <f>UPPER('route plans'!O2315)</f>
        <v>NO</v>
      </c>
      <c r="O946" s="111"/>
      <c r="P946" s="111"/>
      <c r="Q946" s="111"/>
      <c r="R946" s="111"/>
      <c r="S946" s="111" t="str">
        <f>UPPER('route plans'!T2315)</f>
        <v>JARQUEC</v>
      </c>
      <c r="T946" s="111">
        <f>'route plans'!U2315</f>
        <v>0</v>
      </c>
      <c r="U946" s="111"/>
      <c r="V946" s="111"/>
      <c r="W946" s="111">
        <f>'route plans'!X2315</f>
        <v>0</v>
      </c>
      <c r="X946" s="111">
        <f>'route plans'!Y2315</f>
        <v>0</v>
      </c>
      <c r="Y946" s="111" t="str">
        <f>UPPER('route plans'!Z2315)</f>
        <v/>
      </c>
      <c r="Z946" s="111" t="str">
        <f>UPPER('route plans'!AA2315)</f>
        <v/>
      </c>
      <c r="AA946" s="111"/>
      <c r="AB946" s="116" t="e">
        <f ca="1">'route plans'!AC2315</f>
        <v>#VALUE!</v>
      </c>
      <c r="AC946" s="111"/>
      <c r="AD946" s="111"/>
      <c r="AE946" s="111"/>
      <c r="AF946" s="111"/>
    </row>
    <row r="947" spans="1:32" ht="16.149999999999999" hidden="1" customHeight="1" x14ac:dyDescent="0.25">
      <c r="A947" t="s">
        <v>12093</v>
      </c>
      <c r="B947" t="s">
        <v>12109</v>
      </c>
      <c r="C947" t="s">
        <v>12109</v>
      </c>
      <c r="D947" t="s">
        <v>5</v>
      </c>
      <c r="E947" t="s">
        <v>12160</v>
      </c>
      <c r="G947" t="s">
        <v>42</v>
      </c>
      <c r="L947" s="224" t="s">
        <v>8906</v>
      </c>
      <c r="S947" t="s">
        <v>12197</v>
      </c>
      <c r="T947" t="s">
        <v>2284</v>
      </c>
      <c r="Z947" s="260" t="s">
        <v>12307</v>
      </c>
    </row>
    <row r="948" spans="1:32" ht="16.149999999999999" hidden="1" customHeight="1" x14ac:dyDescent="0.25">
      <c r="A948" s="111" t="str">
        <f>UPPER('route plans'!A452)</f>
        <v>COSMO STEEL AND HARDWARE</v>
      </c>
      <c r="B948" s="111" t="str">
        <f>UPPER('route plans'!B452)</f>
        <v>ROODEPOORT</v>
      </c>
      <c r="C948" s="111" t="str">
        <f>UPPER('route plans'!C452)</f>
        <v>JOHANNESBURG</v>
      </c>
      <c r="D948" s="111" t="str">
        <f>UPPER('route plans'!D452)</f>
        <v>GAUTENG</v>
      </c>
      <c r="E948" s="111" t="str">
        <f>UPPER('route plans'!E452)</f>
        <v xml:space="preserve">4584 S AFRICA DR </v>
      </c>
      <c r="F948" s="111" t="str">
        <f>UPPER('route plans'!G452)</f>
        <v>NO</v>
      </c>
      <c r="G948" s="111" t="str">
        <f>UPPER('route plans'!H452)</f>
        <v>NONE</v>
      </c>
      <c r="H948" s="111"/>
      <c r="I948" s="115"/>
      <c r="J948" s="116"/>
      <c r="K948" s="115"/>
      <c r="L948" s="111" t="s">
        <v>8906</v>
      </c>
      <c r="M948" s="111" t="str">
        <f>UPPER('route plans'!N452)</f>
        <v>30DAYS</v>
      </c>
      <c r="N948" s="111" t="str">
        <f>UPPER('route plans'!O452)</f>
        <v>NO</v>
      </c>
      <c r="O948" s="111"/>
      <c r="P948" s="111"/>
      <c r="Q948" s="111"/>
      <c r="R948" s="111"/>
      <c r="S948" s="111" t="str">
        <f>UPPER('route plans'!T452)</f>
        <v/>
      </c>
      <c r="T948" s="117" t="str">
        <f>'route plans'!U452</f>
        <v>011 1004458</v>
      </c>
      <c r="U948" s="111"/>
      <c r="V948" s="111"/>
      <c r="W948" s="115">
        <f>'route plans'!X452</f>
        <v>44366</v>
      </c>
      <c r="X948" s="116">
        <f>'route plans'!Y452</f>
        <v>123</v>
      </c>
      <c r="Y948" s="111" t="str">
        <f>UPPER('route plans'!Z452)</f>
        <v/>
      </c>
      <c r="Z948" s="111" t="str">
        <f>UPPER('route plans'!AA452)</f>
        <v/>
      </c>
      <c r="AA948" s="115"/>
      <c r="AB948" s="116">
        <f ca="1">'route plans'!AC452</f>
        <v>832</v>
      </c>
      <c r="AC948" s="111"/>
      <c r="AD948" s="111"/>
      <c r="AE948" s="111"/>
      <c r="AF948" s="111"/>
    </row>
    <row r="949" spans="1:32" ht="16.149999999999999" hidden="1" customHeight="1" x14ac:dyDescent="0.25">
      <c r="A949" s="111" t="str">
        <f>UPPER('route plans'!A367)</f>
        <v>CP BUILDING SUPPLIES</v>
      </c>
      <c r="B949" s="111" t="str">
        <f>UPPER('route plans'!B367)</f>
        <v>DURBANVILLE</v>
      </c>
      <c r="C949" s="111" t="str">
        <f>UPPER('route plans'!C367)</f>
        <v>DURBANVILLE</v>
      </c>
      <c r="D949" s="111" t="str">
        <f>UPPER('route plans'!D367)</f>
        <v>WESTERN CAPE</v>
      </c>
      <c r="E949" s="111" t="str">
        <f>UPPER('route plans'!E367)</f>
        <v>40 QUEEN STR DURBANVILLE 7550</v>
      </c>
      <c r="F949" s="111" t="str">
        <f>UPPER('route plans'!G367)</f>
        <v>NO</v>
      </c>
      <c r="G949" s="111" t="str">
        <f>UPPER('route plans'!H367)</f>
        <v>EST</v>
      </c>
      <c r="H949" s="111"/>
      <c r="I949" s="115"/>
      <c r="J949" s="116"/>
      <c r="K949" s="115"/>
      <c r="L949" s="111" t="s">
        <v>8906</v>
      </c>
      <c r="M949" s="111" t="str">
        <f>UPPER('route plans'!N367)</f>
        <v>N/A</v>
      </c>
      <c r="N949" s="111" t="str">
        <f>UPPER('route plans'!O367)</f>
        <v>NO</v>
      </c>
      <c r="O949" s="115"/>
      <c r="P949" s="111"/>
      <c r="Q949" s="111"/>
      <c r="R949" s="111"/>
      <c r="S949" s="111" t="str">
        <f>UPPER('route plans'!T367)</f>
        <v>ANDRE/NADIA</v>
      </c>
      <c r="T949" s="111" t="str">
        <f>'route plans'!U367</f>
        <v>021 975 9000</v>
      </c>
      <c r="U949" s="111"/>
      <c r="V949" s="111"/>
      <c r="W949" s="111">
        <f>'route plans'!X367</f>
        <v>0</v>
      </c>
      <c r="X949" s="111">
        <f>'route plans'!Y367</f>
        <v>0</v>
      </c>
      <c r="Y949" s="111" t="str">
        <f>UPPER('route plans'!Z367)</f>
        <v/>
      </c>
      <c r="Z949" s="111" t="str">
        <f>UPPER('route plans'!AA367)</f>
        <v/>
      </c>
      <c r="AA949" s="111"/>
      <c r="AB949" s="116" t="e">
        <f ca="1">'route plans'!AC367</f>
        <v>#VALUE!</v>
      </c>
      <c r="AC949" s="111"/>
      <c r="AD949" s="111"/>
      <c r="AE949" s="111"/>
      <c r="AF949" s="111"/>
    </row>
    <row r="950" spans="1:32" ht="16.149999999999999" hidden="1" customHeight="1" x14ac:dyDescent="0.25">
      <c r="A950" s="111" t="str">
        <f>UPPER('route plans'!A335)</f>
        <v>CP BUILDING SUPPLIES</v>
      </c>
      <c r="B950" s="111" t="str">
        <f>UPPER('route plans'!B335)</f>
        <v>CAPE TOWN</v>
      </c>
      <c r="C950" s="111" t="str">
        <f>UPPER('route plans'!C335)</f>
        <v>CAPE TOWN</v>
      </c>
      <c r="D950" s="111" t="str">
        <f>UPPER('route plans'!D335)</f>
        <v>WESTERN CAPE</v>
      </c>
      <c r="E950" s="111" t="str">
        <f>UPPER('route plans'!E335)</f>
        <v>40 QUEEN STR DURBANVILLE 7550</v>
      </c>
      <c r="F950" s="111" t="str">
        <f>UPPER('route plans'!G335)</f>
        <v>NO</v>
      </c>
      <c r="G950" s="111" t="str">
        <f>UPPER('route plans'!H335)</f>
        <v>BUILD IT</v>
      </c>
      <c r="H950" s="111"/>
      <c r="I950" s="115"/>
      <c r="J950" s="116"/>
      <c r="K950" s="115"/>
      <c r="L950" s="111" t="s">
        <v>8906</v>
      </c>
      <c r="M950" s="111" t="str">
        <f>UPPER('route plans'!N335)</f>
        <v>N/A</v>
      </c>
      <c r="N950" s="111" t="str">
        <f>UPPER('route plans'!O335)</f>
        <v>N</v>
      </c>
      <c r="O950" s="115"/>
      <c r="P950" s="111"/>
      <c r="Q950" s="111"/>
      <c r="R950" s="111"/>
      <c r="S950" s="111" t="str">
        <f>UPPER('route plans'!T335)</f>
        <v>ANDRE/NADIA</v>
      </c>
      <c r="T950" s="111" t="str">
        <f>'route plans'!U335</f>
        <v>021 975 9000</v>
      </c>
      <c r="U950" s="111"/>
      <c r="V950" s="111"/>
      <c r="W950" s="111">
        <f>'route plans'!X335</f>
        <v>44428</v>
      </c>
      <c r="X950" s="111">
        <f>'route plans'!Y335</f>
        <v>61</v>
      </c>
      <c r="Y950" s="111" t="str">
        <f>UPPER('route plans'!Z335)</f>
        <v/>
      </c>
      <c r="Z950" s="111" t="str">
        <f>UPPER('route plans'!AA335)</f>
        <v/>
      </c>
      <c r="AA950" s="111"/>
      <c r="AB950" s="116">
        <f ca="1">'route plans'!AC335</f>
        <v>832</v>
      </c>
      <c r="AC950" s="111"/>
      <c r="AD950" s="111"/>
      <c r="AE950" s="111"/>
      <c r="AF950" s="111"/>
    </row>
    <row r="951" spans="1:32" ht="16.149999999999999" hidden="1" customHeight="1" x14ac:dyDescent="0.25">
      <c r="A951" t="s">
        <v>10873</v>
      </c>
      <c r="B951" s="254" t="s">
        <v>10241</v>
      </c>
      <c r="C951" t="s">
        <v>10241</v>
      </c>
      <c r="D951" s="295" t="s">
        <v>11375</v>
      </c>
      <c r="E951" s="300" t="s">
        <v>11869</v>
      </c>
      <c r="G951" s="259" t="s">
        <v>162</v>
      </c>
      <c r="L951" s="224" t="s">
        <v>8906</v>
      </c>
      <c r="S951" s="302" t="s">
        <v>12638</v>
      </c>
      <c r="T951" s="300" t="s">
        <v>1577</v>
      </c>
      <c r="Z951" s="302" t="s">
        <v>13212</v>
      </c>
    </row>
    <row r="952" spans="1:32" ht="16.149999999999999" hidden="1" customHeight="1" x14ac:dyDescent="0.25">
      <c r="A952" s="111" t="str">
        <f>UPPER('route plans'!A873)</f>
        <v xml:space="preserve">CRAZY COSMETICS GERMISTON </v>
      </c>
      <c r="B952" s="111" t="str">
        <f>UPPER('route plans'!B873)</f>
        <v>GEORGETOWN</v>
      </c>
      <c r="C952" s="111" t="str">
        <f>UPPER('route plans'!C873)</f>
        <v>GERMISTON</v>
      </c>
      <c r="D952" s="111" t="str">
        <f>UPPER('route plans'!D873)</f>
        <v>GAUTENG</v>
      </c>
      <c r="E952" s="111" t="str">
        <f>UPPER('route plans'!E873)</f>
        <v>49/51 RAND ROAD GEORGETOWN GERMISTON 1400</v>
      </c>
      <c r="F952" s="111" t="str">
        <f>UPPER('route plans'!G873)</f>
        <v>NO</v>
      </c>
      <c r="G952" s="111" t="str">
        <f>UPPER('route plans'!H873)</f>
        <v>EST</v>
      </c>
      <c r="H952" s="111"/>
      <c r="I952" s="115"/>
      <c r="J952" s="116"/>
      <c r="K952" s="115"/>
      <c r="L952" s="111" t="s">
        <v>8906</v>
      </c>
      <c r="M952" s="111" t="str">
        <f>UPPER('route plans'!N873)</f>
        <v>N/A</v>
      </c>
      <c r="N952" s="111" t="str">
        <f>UPPER('route plans'!O873)</f>
        <v>NO</v>
      </c>
      <c r="O952" s="111"/>
      <c r="P952" s="111"/>
      <c r="Q952" s="111"/>
      <c r="R952" s="111"/>
      <c r="S952" s="111" t="str">
        <f>UPPER('route plans'!T873)</f>
        <v>NAEEM LORGAT</v>
      </c>
      <c r="T952" s="111" t="str">
        <f>'route plans'!U873</f>
        <v>011 825 2605</v>
      </c>
      <c r="U952" s="111"/>
      <c r="V952" s="111"/>
      <c r="W952" s="111">
        <f>'route plans'!X873</f>
        <v>0</v>
      </c>
      <c r="X952" s="111">
        <f>'route plans'!Y873</f>
        <v>0</v>
      </c>
      <c r="Y952" s="111" t="str">
        <f>UPPER('route plans'!Z873)</f>
        <v/>
      </c>
      <c r="Z952" s="111" t="str">
        <f>UPPER('route plans'!AA873)</f>
        <v>CRAZYCOSMETICS@GMAIL.COM</v>
      </c>
      <c r="AA952" s="111"/>
      <c r="AB952" s="116" t="e">
        <f ca="1">'route plans'!AC873</f>
        <v>#VALUE!</v>
      </c>
      <c r="AC952" s="111"/>
      <c r="AD952" s="111"/>
      <c r="AE952" s="111"/>
      <c r="AF952" s="111"/>
    </row>
    <row r="953" spans="1:32" ht="16.149999999999999" hidden="1" customHeight="1" x14ac:dyDescent="0.25">
      <c r="A953" t="s">
        <v>10537</v>
      </c>
      <c r="B953" s="254" t="s">
        <v>10204</v>
      </c>
      <c r="C953" t="s">
        <v>10204</v>
      </c>
      <c r="D953" s="295" t="s">
        <v>9838</v>
      </c>
      <c r="E953" s="300" t="s">
        <v>11542</v>
      </c>
      <c r="G953" s="259" t="s">
        <v>162</v>
      </c>
      <c r="L953" s="224" t="s">
        <v>8906</v>
      </c>
      <c r="S953" s="302" t="s">
        <v>12446</v>
      </c>
      <c r="T953" s="327" t="s">
        <v>3629</v>
      </c>
      <c r="Z953" s="302" t="s">
        <v>12971</v>
      </c>
    </row>
    <row r="954" spans="1:32" ht="16.149999999999999" hidden="1" customHeight="1" x14ac:dyDescent="0.25">
      <c r="A954" s="111" t="str">
        <f>UPPER('route plans'!A875)</f>
        <v xml:space="preserve">CRONEY TRADING </v>
      </c>
      <c r="B954" s="111" t="str">
        <f>UPPER('route plans'!B875)</f>
        <v>NGWAABE</v>
      </c>
      <c r="C954" s="111" t="str">
        <f>UPPER('route plans'!C875)</f>
        <v>NGWAABE</v>
      </c>
      <c r="D954" s="111" t="str">
        <f>UPPER('route plans'!D875)</f>
        <v>LIMPOPO</v>
      </c>
      <c r="E954" s="111" t="str">
        <f>UPPER('route plans'!E875)</f>
        <v>86 GA MALEKANE NGWAABE 1058</v>
      </c>
      <c r="F954" s="111" t="str">
        <f>UPPER('route plans'!G875)</f>
        <v>NO</v>
      </c>
      <c r="G954" s="111" t="str">
        <f>UPPER('route plans'!H875)</f>
        <v>EST</v>
      </c>
      <c r="H954" s="111"/>
      <c r="I954" s="115"/>
      <c r="J954" s="116"/>
      <c r="K954" s="115"/>
      <c r="L954" s="111" t="s">
        <v>8906</v>
      </c>
      <c r="M954" s="111" t="str">
        <f>UPPER('route plans'!N875)</f>
        <v>N/A</v>
      </c>
      <c r="N954" s="111" t="str">
        <f>UPPER('route plans'!O875)</f>
        <v>NO</v>
      </c>
      <c r="O954" s="115"/>
      <c r="P954" s="111"/>
      <c r="Q954" s="111"/>
      <c r="R954" s="111"/>
      <c r="S954" s="111" t="str">
        <f>UPPER('route plans'!T875)</f>
        <v>AMIN</v>
      </c>
      <c r="T954" s="111" t="str">
        <f>'route plans'!U875</f>
        <v>071 128 4099</v>
      </c>
      <c r="U954" s="111"/>
      <c r="V954" s="111"/>
      <c r="W954" s="111">
        <f>'route plans'!X875</f>
        <v>0</v>
      </c>
      <c r="X954" s="111">
        <f>'route plans'!Y875</f>
        <v>0</v>
      </c>
      <c r="Y954" s="111" t="str">
        <f>UPPER('route plans'!Z875)</f>
        <v/>
      </c>
      <c r="Z954" s="111" t="str">
        <f>UPPER('route plans'!AA875)</f>
        <v xml:space="preserve">AMRP786@GMAI.COM </v>
      </c>
      <c r="AA954" s="111"/>
      <c r="AB954" s="116" t="e">
        <f ca="1">'route plans'!AC875</f>
        <v>#VALUE!</v>
      </c>
      <c r="AC954" s="111"/>
      <c r="AD954" s="111"/>
      <c r="AE954" s="111"/>
      <c r="AF954" s="111"/>
    </row>
    <row r="955" spans="1:32" ht="16.149999999999999" hidden="1" customHeight="1" x14ac:dyDescent="0.25">
      <c r="A955" s="111" t="str">
        <f>UPPER('route plans'!A876)</f>
        <v>CROSSWAYS HARDWARE</v>
      </c>
      <c r="B955" s="111" t="str">
        <f>UPPER('route plans'!B876)</f>
        <v>GONUBIE</v>
      </c>
      <c r="C955" s="111" t="str">
        <f>UPPER('route plans'!C876)</f>
        <v>GONUBIE</v>
      </c>
      <c r="D955" s="111" t="str">
        <f>UPPER('route plans'!D876)</f>
        <v>EAST LONDON</v>
      </c>
      <c r="E955" s="111" t="str">
        <f>UPPER('route plans'!E876)</f>
        <v>17 OCEANWAY, GONUBIE, EAST LONDON</v>
      </c>
      <c r="F955" s="111" t="str">
        <f>UPPER('route plans'!G876)</f>
        <v>NO</v>
      </c>
      <c r="G955" s="111" t="str">
        <f>UPPER('route plans'!H876)</f>
        <v>EST</v>
      </c>
      <c r="H955" s="111"/>
      <c r="I955" s="115"/>
      <c r="J955" s="116"/>
      <c r="K955" s="115"/>
      <c r="L955" s="111" t="s">
        <v>8906</v>
      </c>
      <c r="M955" s="111" t="str">
        <f>UPPER('route plans'!N876)</f>
        <v>N/A</v>
      </c>
      <c r="N955" s="111" t="str">
        <f>UPPER('route plans'!O876)</f>
        <v>NO</v>
      </c>
      <c r="O955" s="111"/>
      <c r="P955" s="111"/>
      <c r="Q955" s="111"/>
      <c r="R955" s="111"/>
      <c r="S955" s="111" t="str">
        <f>UPPER('route plans'!T876)</f>
        <v>CAMILLE ANNESLEY</v>
      </c>
      <c r="T955" s="111" t="str">
        <f>'route plans'!U876</f>
        <v>043 737 4404</v>
      </c>
      <c r="U955" s="111"/>
      <c r="V955" s="111"/>
      <c r="W955" s="111">
        <f>'route plans'!X876</f>
        <v>0</v>
      </c>
      <c r="X955" s="111">
        <f>'route plans'!Y876</f>
        <v>0</v>
      </c>
      <c r="Y955" s="111" t="str">
        <f>UPPER('route plans'!Z876)</f>
        <v/>
      </c>
      <c r="Z955" s="111" t="str">
        <f>UPPER('route plans'!AA876)</f>
        <v>CREDITORS@CROSSWAYSHARDWARE.CO.ZA</v>
      </c>
      <c r="AA955" s="111"/>
      <c r="AB955" s="116" t="e">
        <f ca="1">'route plans'!AC876</f>
        <v>#VALUE!</v>
      </c>
      <c r="AC955" s="111"/>
      <c r="AD955" s="111"/>
      <c r="AE955" s="111"/>
      <c r="AF955" s="111"/>
    </row>
    <row r="956" spans="1:32" ht="16.149999999999999" hidden="1" customHeight="1" x14ac:dyDescent="0.25">
      <c r="A956" s="111" t="str">
        <f>UPPER('route plans'!A1202)</f>
        <v xml:space="preserve">CROWN BUILDING SUPPLIES </v>
      </c>
      <c r="B956" s="111" t="str">
        <f>UPPER('route plans'!B1202)</f>
        <v>BOKSBURG</v>
      </c>
      <c r="C956" s="111" t="str">
        <f>UPPER('route plans'!C1202)</f>
        <v>BOKSBURG</v>
      </c>
      <c r="D956" s="111" t="str">
        <f>UPPER('route plans'!D1202)</f>
        <v>GAUTENG</v>
      </c>
      <c r="E956" s="111" t="str">
        <f>UPPER('route plans'!E1202)</f>
        <v>125 COMMISSIONER STR BOKSBURG</v>
      </c>
      <c r="F956" s="111" t="str">
        <f>UPPER('route plans'!G1202)</f>
        <v>NO</v>
      </c>
      <c r="G956" s="111" t="str">
        <f>UPPER('route plans'!H1202)</f>
        <v>EST</v>
      </c>
      <c r="H956" s="111"/>
      <c r="I956" s="115"/>
      <c r="J956" s="116"/>
      <c r="K956" s="115"/>
      <c r="L956" s="111" t="s">
        <v>8906</v>
      </c>
      <c r="M956" s="111" t="str">
        <f>UPPER('route plans'!N1202)</f>
        <v>N/A</v>
      </c>
      <c r="N956" s="111" t="str">
        <f>UPPER('route plans'!O1202)</f>
        <v>NO</v>
      </c>
      <c r="O956" s="111"/>
      <c r="P956" s="111"/>
      <c r="Q956" s="111"/>
      <c r="R956" s="111"/>
      <c r="S956" s="111" t="str">
        <f>UPPER('route plans'!T1202)</f>
        <v>MORNE DE JAGER</v>
      </c>
      <c r="T956" s="111" t="str">
        <f>'route plans'!U1202</f>
        <v>011 917 8925</v>
      </c>
      <c r="U956" s="111"/>
      <c r="V956" s="111"/>
      <c r="W956" s="111">
        <f>'route plans'!X1202</f>
        <v>0</v>
      </c>
      <c r="X956" s="111">
        <f>'route plans'!Y1202</f>
        <v>0</v>
      </c>
      <c r="Y956" s="111" t="str">
        <f>UPPER('route plans'!Z1202)</f>
        <v/>
      </c>
      <c r="Z956" s="111" t="str">
        <f>UPPER('route plans'!AA1202)</f>
        <v>MORNE@CROWNBUILDING.CO.ZA</v>
      </c>
      <c r="AA956" s="111"/>
      <c r="AB956" s="116" t="e">
        <f ca="1">'route plans'!AC1202</f>
        <v>#VALUE!</v>
      </c>
      <c r="AC956" s="111"/>
      <c r="AD956" s="111"/>
      <c r="AE956" s="111"/>
      <c r="AF956" s="111"/>
    </row>
    <row r="957" spans="1:32" ht="16.149999999999999" hidden="1" customHeight="1" x14ac:dyDescent="0.25">
      <c r="A957" t="s">
        <v>10870</v>
      </c>
      <c r="B957" s="254" t="s">
        <v>10196</v>
      </c>
      <c r="C957" t="s">
        <v>10196</v>
      </c>
      <c r="D957" s="295" t="s">
        <v>9838</v>
      </c>
      <c r="E957" s="303" t="s">
        <v>11866</v>
      </c>
      <c r="G957" s="259" t="s">
        <v>162</v>
      </c>
      <c r="L957" s="224" t="s">
        <v>8906</v>
      </c>
      <c r="S957" s="302" t="s">
        <v>12679</v>
      </c>
      <c r="T957" s="300" t="s">
        <v>5011</v>
      </c>
      <c r="Z957" s="302" t="s">
        <v>13209</v>
      </c>
    </row>
    <row r="958" spans="1:32" ht="16.149999999999999" hidden="1" customHeight="1" x14ac:dyDescent="0.25">
      <c r="A958" s="111" t="str">
        <f>UPPER('route plans'!A1208)</f>
        <v>CROWN BUILDMOR</v>
      </c>
      <c r="B958" s="111" t="str">
        <f>UPPER('route plans'!B1208)</f>
        <v>BOTHASHILL</v>
      </c>
      <c r="C958" s="111" t="str">
        <f>UPPER('route plans'!C1208)</f>
        <v>OUTERWEST</v>
      </c>
      <c r="D958" s="111" t="str">
        <f>UPPER('route plans'!D1208)</f>
        <v>KWAZULU-NATAL</v>
      </c>
      <c r="E958" s="111" t="str">
        <f>UPPER('route plans'!E1208)</f>
        <v>82 OLD MAIN RD, BOTHASHILL, OUTERWEST, DURBAN</v>
      </c>
      <c r="F958" s="111" t="str">
        <f>UPPER('route plans'!G1208)</f>
        <v>NO</v>
      </c>
      <c r="G958" s="111" t="str">
        <f>UPPER('route plans'!H1208)</f>
        <v>POWER BUILD</v>
      </c>
      <c r="H958" s="111"/>
      <c r="I958" s="115"/>
      <c r="J958" s="116"/>
      <c r="K958" s="115"/>
      <c r="L958" s="111" t="s">
        <v>8906</v>
      </c>
      <c r="M958" s="111" t="str">
        <f>UPPER('route plans'!N1208)</f>
        <v>N/A</v>
      </c>
      <c r="N958" s="111" t="str">
        <f>UPPER('route plans'!O1208)</f>
        <v>N</v>
      </c>
      <c r="O958" s="111"/>
      <c r="P958" s="111"/>
      <c r="Q958" s="111"/>
      <c r="R958" s="111"/>
      <c r="S958" s="111" t="str">
        <f>UPPER('route plans'!T1208)</f>
        <v>AHMED DHOOMA</v>
      </c>
      <c r="T958" s="111" t="str">
        <f>'route plans'!U1208</f>
        <v>071 232 7696</v>
      </c>
      <c r="U958" s="111"/>
      <c r="V958" s="111"/>
      <c r="W958" s="111">
        <f>'route plans'!X1208</f>
        <v>0</v>
      </c>
      <c r="X958" s="111">
        <f>'route plans'!Y1208</f>
        <v>44489</v>
      </c>
      <c r="Y958" s="111" t="str">
        <f>UPPER('route plans'!Z1208)</f>
        <v/>
      </c>
      <c r="Z958" s="111" t="str">
        <f>UPPER('route plans'!AA1208)</f>
        <v>CROWNBUILDMOR@GMAIL.COM</v>
      </c>
      <c r="AA958" s="111"/>
      <c r="AB958" s="116">
        <f ca="1">'route plans'!AC1208</f>
        <v>827</v>
      </c>
      <c r="AC958" s="111"/>
      <c r="AD958" s="111"/>
      <c r="AE958" s="111"/>
      <c r="AF958" s="111"/>
    </row>
    <row r="959" spans="1:32" ht="16.149999999999999" hidden="1" customHeight="1" x14ac:dyDescent="0.25">
      <c r="A959" s="111" t="str">
        <f>UPPER('route plans'!A601)</f>
        <v>CROWN DISCOUNT HARDWARE</v>
      </c>
      <c r="B959" s="111" t="str">
        <f>UPPER('route plans'!B601)</f>
        <v>NEW GERMANY</v>
      </c>
      <c r="C959" s="111" t="str">
        <f>UPPER('route plans'!C601)</f>
        <v>DURBAN</v>
      </c>
      <c r="D959" s="111" t="str">
        <f>UPPER('route plans'!D601)</f>
        <v>KWAZULU-NATAL</v>
      </c>
      <c r="E959" s="111" t="str">
        <f>UPPER('route plans'!E601)</f>
        <v>133 SHEPSTONE STREET, NEW GERMANY, DURBAN, 3610</v>
      </c>
      <c r="F959" s="111" t="str">
        <f>UPPER('route plans'!G601)</f>
        <v>NO</v>
      </c>
      <c r="G959" s="111" t="str">
        <f>UPPER('route plans'!H601)</f>
        <v>POWER BUILD</v>
      </c>
      <c r="H959" s="111"/>
      <c r="I959" s="115"/>
      <c r="J959" s="116"/>
      <c r="K959" s="115"/>
      <c r="L959" s="111" t="s">
        <v>8906</v>
      </c>
      <c r="M959" s="111" t="str">
        <f>UPPER('route plans'!N601)</f>
        <v>N/A</v>
      </c>
      <c r="N959" s="111" t="str">
        <f>UPPER('route plans'!O601)</f>
        <v>NO</v>
      </c>
      <c r="O959" s="111"/>
      <c r="P959" s="111"/>
      <c r="Q959" s="111"/>
      <c r="R959" s="111"/>
      <c r="S959" s="111" t="str">
        <f>UPPER('route plans'!T601)</f>
        <v>USAAMAH SALEJEE</v>
      </c>
      <c r="T959" s="117" t="str">
        <f>'route plans'!U601</f>
        <v xml:space="preserve"> '074 967 4524</v>
      </c>
      <c r="U959" s="111"/>
      <c r="V959" s="111"/>
      <c r="W959" s="111">
        <f>'route plans'!X601</f>
        <v>0</v>
      </c>
      <c r="X959" s="111">
        <f>'route plans'!Y601</f>
        <v>44489</v>
      </c>
      <c r="Y959" s="111" t="str">
        <f>UPPER('route plans'!Z601)</f>
        <v/>
      </c>
      <c r="Z959" s="111" t="str">
        <f>UPPER('route plans'!AA601)</f>
        <v>EBI.CROWNVICTORIA@GMAIL.COM</v>
      </c>
      <c r="AA959" s="111"/>
      <c r="AB959" s="116">
        <f ca="1">'route plans'!AC601</f>
        <v>827</v>
      </c>
      <c r="AC959" s="111"/>
      <c r="AD959" s="111"/>
      <c r="AE959" s="111"/>
      <c r="AF959" s="111"/>
    </row>
    <row r="960" spans="1:32" ht="16.149999999999999" hidden="1" customHeight="1" x14ac:dyDescent="0.25">
      <c r="A960" s="111" t="str">
        <f>UPPER('route plans'!A882)</f>
        <v>D &amp; G IRONMONGERY &amp; HARDWARE</v>
      </c>
      <c r="B960" s="111" t="str">
        <f>UPPER('route plans'!B882)</f>
        <v xml:space="preserve">DURBAN </v>
      </c>
      <c r="C960" s="111" t="str">
        <f>UPPER('route plans'!C882)</f>
        <v xml:space="preserve">DURBAN </v>
      </c>
      <c r="D960" s="111" t="str">
        <f>UPPER('route plans'!D882)</f>
        <v>KWAZULU-NATAL</v>
      </c>
      <c r="E960" s="111" t="str">
        <f>UPPER('route plans'!E882)</f>
        <v>51-61 BRICKHILL ROAD DURBAN 4000</v>
      </c>
      <c r="F960" s="111" t="str">
        <f>UPPER('route plans'!G882)</f>
        <v>NO</v>
      </c>
      <c r="G960" s="111" t="str">
        <f>UPPER('route plans'!H882)</f>
        <v>EST</v>
      </c>
      <c r="H960" s="111"/>
      <c r="I960" s="115"/>
      <c r="J960" s="116"/>
      <c r="K960" s="115"/>
      <c r="L960" s="111" t="s">
        <v>8906</v>
      </c>
      <c r="M960" s="111" t="str">
        <f>UPPER('route plans'!N882)</f>
        <v>N/A</v>
      </c>
      <c r="N960" s="111" t="str">
        <f>UPPER('route plans'!O882)</f>
        <v>NO</v>
      </c>
      <c r="O960" s="111"/>
      <c r="P960" s="111"/>
      <c r="Q960" s="111"/>
      <c r="R960" s="111"/>
      <c r="S960" s="111" t="str">
        <f>UPPER('route plans'!T882)</f>
        <v>SELVIN GOVENDER</v>
      </c>
      <c r="T960" s="111" t="str">
        <f>'route plans'!U882</f>
        <v>031 942 4344</v>
      </c>
      <c r="U960" s="111"/>
      <c r="V960" s="111"/>
      <c r="W960" s="111">
        <f>'route plans'!X882</f>
        <v>0</v>
      </c>
      <c r="X960" s="111">
        <f>'route plans'!Y882</f>
        <v>0</v>
      </c>
      <c r="Y960" s="111" t="str">
        <f>UPPER('route plans'!Z882)</f>
        <v/>
      </c>
      <c r="Z960" s="111" t="str">
        <f>UPPER('route plans'!AA882)</f>
        <v>SELVIN@DGHARDWARE.CO.ZA</v>
      </c>
      <c r="AA960" s="111"/>
      <c r="AB960" s="116" t="e">
        <f ca="1">'route plans'!AC882</f>
        <v>#VALUE!</v>
      </c>
      <c r="AC960" s="111"/>
      <c r="AD960" s="111"/>
      <c r="AE960" s="111"/>
      <c r="AF960" s="111"/>
    </row>
    <row r="961" spans="1:32" ht="16.149999999999999" hidden="1" customHeight="1" x14ac:dyDescent="0.25">
      <c r="A961" s="111" t="s">
        <v>9931</v>
      </c>
      <c r="B961" s="111" t="s">
        <v>9975</v>
      </c>
      <c r="C961" s="111" t="s">
        <v>9975</v>
      </c>
      <c r="D961" s="111" t="s">
        <v>10004</v>
      </c>
      <c r="E961" s="111" t="s">
        <v>10020</v>
      </c>
      <c r="F961" s="111"/>
      <c r="G961" s="111" t="s">
        <v>162</v>
      </c>
      <c r="H961" s="111"/>
      <c r="I961" s="111"/>
      <c r="J961" s="111"/>
      <c r="K961" s="111"/>
      <c r="L961" s="111" t="s">
        <v>8906</v>
      </c>
      <c r="M961" s="111"/>
      <c r="N961" s="111"/>
      <c r="O961" s="111"/>
      <c r="P961" s="111"/>
      <c r="Q961" s="111"/>
      <c r="R961" s="111"/>
      <c r="S961" s="111" t="s">
        <v>10067</v>
      </c>
      <c r="T961" s="111" t="s">
        <v>3666</v>
      </c>
      <c r="U961" s="111"/>
      <c r="V961" s="111"/>
      <c r="W961" s="111"/>
      <c r="X961" s="111"/>
      <c r="Y961" s="111"/>
      <c r="Z961" s="111" t="s">
        <v>10104</v>
      </c>
      <c r="AA961" s="111"/>
      <c r="AB961" s="111"/>
      <c r="AC961" s="111"/>
      <c r="AD961" s="111"/>
      <c r="AE961" s="111"/>
      <c r="AF961" s="111"/>
    </row>
    <row r="962" spans="1:32" ht="16.149999999999999" hidden="1" customHeight="1" x14ac:dyDescent="0.25">
      <c r="A962" t="s">
        <v>9931</v>
      </c>
      <c r="B962" s="254" t="s">
        <v>9975</v>
      </c>
      <c r="C962" t="s">
        <v>9975</v>
      </c>
      <c r="D962" s="295" t="s">
        <v>11373</v>
      </c>
      <c r="E962" s="300" t="s">
        <v>10020</v>
      </c>
      <c r="G962" s="259" t="s">
        <v>162</v>
      </c>
      <c r="L962" s="224" t="s">
        <v>8906</v>
      </c>
      <c r="S962" s="302" t="s">
        <v>10067</v>
      </c>
      <c r="T962" s="300" t="s">
        <v>3666</v>
      </c>
      <c r="Z962" s="302" t="s">
        <v>10104</v>
      </c>
    </row>
    <row r="963" spans="1:32" ht="16.149999999999999" hidden="1" customHeight="1" x14ac:dyDescent="0.25">
      <c r="A963" s="111" t="str">
        <f>UPPER('route plans'!A379)</f>
        <v>DA WOOD AND MORE</v>
      </c>
      <c r="B963" s="111" t="str">
        <f>UPPER('route plans'!B379)</f>
        <v>LOUIS TRICHARDT</v>
      </c>
      <c r="C963" s="111" t="str">
        <f>UPPER('route plans'!C379)</f>
        <v>LOUIS TRICHARDT</v>
      </c>
      <c r="D963" s="111" t="str">
        <f>UPPER('route plans'!D379)</f>
        <v>LIMPOPO</v>
      </c>
      <c r="E963" s="111" t="str">
        <f>UPPER('route plans'!E379)</f>
        <v xml:space="preserve">UNICA ST </v>
      </c>
      <c r="F963" s="111" t="str">
        <f>UPPER('route plans'!G379)</f>
        <v>NO</v>
      </c>
      <c r="G963" s="111" t="str">
        <f>UPPER('route plans'!H379)</f>
        <v>NONE</v>
      </c>
      <c r="H963" s="111"/>
      <c r="I963" s="115"/>
      <c r="J963" s="116"/>
      <c r="K963" s="115"/>
      <c r="L963" s="111" t="s">
        <v>8906</v>
      </c>
      <c r="M963" s="111" t="str">
        <f>UPPER('route plans'!N379)</f>
        <v>30DAYS/60DAYS</v>
      </c>
      <c r="N963" s="111" t="str">
        <f>UPPER('route plans'!O379)</f>
        <v>NO</v>
      </c>
      <c r="O963" s="111"/>
      <c r="P963" s="111"/>
      <c r="Q963" s="111"/>
      <c r="R963" s="111"/>
      <c r="S963" s="111" t="str">
        <f>UPPER('route plans'!T379)</f>
        <v/>
      </c>
      <c r="T963" s="117" t="str">
        <f>'route plans'!U379</f>
        <v>015 5165032</v>
      </c>
      <c r="U963" s="111"/>
      <c r="V963" s="111"/>
      <c r="W963" s="111">
        <f>'route plans'!X379</f>
        <v>44421</v>
      </c>
      <c r="X963" s="111">
        <f>'route plans'!Y379</f>
        <v>68</v>
      </c>
      <c r="Y963" s="111" t="str">
        <f>UPPER('route plans'!Z379)</f>
        <v/>
      </c>
      <c r="Z963" s="111" t="str">
        <f>UPPER('route plans'!AA379)</f>
        <v/>
      </c>
      <c r="AA963" s="111"/>
      <c r="AB963" s="116">
        <f ca="1">'route plans'!AC379</f>
        <v>832</v>
      </c>
      <c r="AC963" s="111"/>
      <c r="AD963" s="111"/>
      <c r="AE963" s="111"/>
      <c r="AF963" s="111"/>
    </row>
    <row r="964" spans="1:32" ht="16.149999999999999" hidden="1" customHeight="1" x14ac:dyDescent="0.25">
      <c r="A964" t="s">
        <v>10997</v>
      </c>
      <c r="B964" s="254" t="s">
        <v>9996</v>
      </c>
      <c r="C964" t="s">
        <v>9996</v>
      </c>
      <c r="D964" s="295" t="s">
        <v>10006</v>
      </c>
      <c r="E964" s="255" t="s">
        <v>11994</v>
      </c>
      <c r="G964" s="259" t="s">
        <v>162</v>
      </c>
      <c r="L964" s="224" t="s">
        <v>8906</v>
      </c>
      <c r="S964" s="302" t="s">
        <v>12775</v>
      </c>
      <c r="T964" s="300" t="s">
        <v>12839</v>
      </c>
      <c r="Z964" s="302" t="s">
        <v>13316</v>
      </c>
    </row>
    <row r="965" spans="1:32" ht="16.149999999999999" hidden="1" customHeight="1" x14ac:dyDescent="0.25">
      <c r="A965" t="s">
        <v>12057</v>
      </c>
      <c r="B965" t="s">
        <v>4</v>
      </c>
      <c r="C965" t="s">
        <v>4</v>
      </c>
      <c r="D965" t="s">
        <v>39</v>
      </c>
      <c r="E965" t="s">
        <v>12125</v>
      </c>
      <c r="G965" t="s">
        <v>12168</v>
      </c>
      <c r="L965" s="224" t="s">
        <v>8906</v>
      </c>
      <c r="S965" t="s">
        <v>12173</v>
      </c>
      <c r="T965" t="s">
        <v>12213</v>
      </c>
      <c r="Z965" s="260" t="s">
        <v>12270</v>
      </c>
    </row>
    <row r="966" spans="1:32" ht="16.149999999999999" hidden="1" customHeight="1" x14ac:dyDescent="0.25">
      <c r="A966" s="111" t="str">
        <f>UPPER('route plans'!A105)</f>
        <v>DADA'S WORLD OF HARWARE</v>
      </c>
      <c r="B966" s="111" t="str">
        <f>UPPER('route plans'!B105)</f>
        <v>POLOKWANE</v>
      </c>
      <c r="C966" s="111" t="str">
        <f>UPPER('route plans'!C105)</f>
        <v>POLOKWANE</v>
      </c>
      <c r="D966" s="111" t="str">
        <f>UPPER('route plans'!D105)</f>
        <v>LIMPOPO</v>
      </c>
      <c r="E966" s="111" t="str">
        <f>UPPER('route plans'!E105)</f>
        <v xml:space="preserve">73 GENL JOUBERT ST </v>
      </c>
      <c r="F966" s="111" t="str">
        <f>UPPER('route plans'!G105)</f>
        <v>NO</v>
      </c>
      <c r="G966" s="111" t="str">
        <f>UPPER('route plans'!H105)</f>
        <v>NONE</v>
      </c>
      <c r="H966" s="111"/>
      <c r="I966" s="115"/>
      <c r="J966" s="116"/>
      <c r="K966" s="115"/>
      <c r="L966" s="111" t="s">
        <v>8906</v>
      </c>
      <c r="M966" s="111" t="str">
        <f>UPPER('route plans'!N105)</f>
        <v>N/A</v>
      </c>
      <c r="N966" s="111" t="str">
        <f>UPPER('route plans'!O105)</f>
        <v>NO</v>
      </c>
      <c r="O966" s="111"/>
      <c r="P966" s="111"/>
      <c r="Q966" s="111"/>
      <c r="R966" s="111"/>
      <c r="S966" s="111" t="str">
        <f>UPPER('route plans'!T105)</f>
        <v>ALI</v>
      </c>
      <c r="T966" s="111" t="e">
        <f>'route plans'!U105</f>
        <v>#N/A</v>
      </c>
      <c r="U966" s="111"/>
      <c r="V966" s="111"/>
      <c r="W966" s="111">
        <f>'route plans'!X105</f>
        <v>44463</v>
      </c>
      <c r="X966" s="111">
        <f>'route plans'!Y105</f>
        <v>26</v>
      </c>
      <c r="Y966" s="111" t="str">
        <f>UPPER('route plans'!Z105)</f>
        <v/>
      </c>
      <c r="Z966" s="111" t="str">
        <f>UPPER('route plans'!AA105)</f>
        <v>FATHIMA.DADAS@YAHOO.COM</v>
      </c>
      <c r="AA966" s="115"/>
      <c r="AB966" s="116">
        <f ca="1">'route plans'!AC105</f>
        <v>810</v>
      </c>
      <c r="AC966" s="111"/>
      <c r="AD966" s="111"/>
      <c r="AE966" s="111"/>
      <c r="AF966" s="111"/>
    </row>
    <row r="967" spans="1:32" ht="16.149999999999999" hidden="1" customHeight="1" x14ac:dyDescent="0.25">
      <c r="A967" s="111" t="str">
        <f>UPPER('route plans'!A878)</f>
        <v xml:space="preserve">DAINTYS WHOLESALE HARDWARE </v>
      </c>
      <c r="B967" s="111" t="str">
        <f>UPPER('route plans'!B878)</f>
        <v>MAFIKENG</v>
      </c>
      <c r="C967" s="111" t="str">
        <f>UPPER('route plans'!C878)</f>
        <v>MAFIKENG</v>
      </c>
      <c r="D967" s="111" t="str">
        <f>UPPER('route plans'!D878)</f>
        <v xml:space="preserve">NORTH WEST </v>
      </c>
      <c r="E967" s="111" t="str">
        <f>UPPER('route plans'!E878)</f>
        <v>17 CARRINGTON STREET MAFIKENG 2745</v>
      </c>
      <c r="F967" s="111" t="str">
        <f>UPPER('route plans'!G878)</f>
        <v>YES</v>
      </c>
      <c r="G967" s="111" t="str">
        <f>UPPER('route plans'!H878)</f>
        <v>EST</v>
      </c>
      <c r="H967" s="111"/>
      <c r="I967" s="115"/>
      <c r="J967" s="116"/>
      <c r="K967" s="115"/>
      <c r="L967" s="111" t="s">
        <v>8906</v>
      </c>
      <c r="M967" s="111" t="str">
        <f>UPPER('route plans'!N878)</f>
        <v>N/A</v>
      </c>
      <c r="N967" s="111" t="str">
        <f>UPPER('route plans'!O878)</f>
        <v>NO</v>
      </c>
      <c r="O967" s="111"/>
      <c r="P967" s="111"/>
      <c r="Q967" s="111"/>
      <c r="R967" s="111"/>
      <c r="S967" s="111" t="str">
        <f>UPPER('route plans'!T878)</f>
        <v>RAZAAK</v>
      </c>
      <c r="T967" s="111" t="str">
        <f>'route plans'!U878</f>
        <v>083 799 7867</v>
      </c>
      <c r="U967" s="111"/>
      <c r="V967" s="111"/>
      <c r="W967" s="111">
        <f>'route plans'!X878</f>
        <v>0</v>
      </c>
      <c r="X967" s="111">
        <f>'route plans'!Y878</f>
        <v>0</v>
      </c>
      <c r="Y967" s="111" t="str">
        <f>UPPER('route plans'!Z878)</f>
        <v/>
      </c>
      <c r="Z967" s="111" t="str">
        <f>UPPER('route plans'!AA878)</f>
        <v>RAZAKDAINTYS@YAHOO.COM;ABUDAINTYS@YAHOO.COM</v>
      </c>
      <c r="AA967" s="111"/>
      <c r="AB967" s="116" t="e">
        <f ca="1">'route plans'!AC878</f>
        <v>#VALUE!</v>
      </c>
      <c r="AC967" s="111"/>
      <c r="AD967" s="111"/>
      <c r="AE967" s="111"/>
      <c r="AF967" s="111"/>
    </row>
    <row r="968" spans="1:32" ht="16.149999999999999" hidden="1" customHeight="1" x14ac:dyDescent="0.25">
      <c r="A968" s="111" t="str">
        <f>UPPER('route plans'!A1876)</f>
        <v>DAJEE 'S HARDWARE</v>
      </c>
      <c r="B968" s="111" t="str">
        <f>UPPER('route plans'!B1876)</f>
        <v>UITENHAGE</v>
      </c>
      <c r="C968" s="111" t="str">
        <f>UPPER('route plans'!C1876)</f>
        <v>UITENHAGE</v>
      </c>
      <c r="D968" s="111" t="str">
        <f>UPPER('route plans'!D1876)</f>
        <v>EASTERN CAPE</v>
      </c>
      <c r="E968" s="111" t="str">
        <f>UPPER('route plans'!E1876)</f>
        <v>76-78 DURBAN STREET UITENHAGE 6229</v>
      </c>
      <c r="F968" s="111" t="str">
        <f>UPPER('route plans'!G1876)</f>
        <v>NO</v>
      </c>
      <c r="G968" s="111" t="str">
        <f>UPPER('route plans'!H1876)</f>
        <v>BUILD IT</v>
      </c>
      <c r="H968" s="111"/>
      <c r="I968" s="115"/>
      <c r="J968" s="116"/>
      <c r="K968" s="115"/>
      <c r="L968" s="111" t="s">
        <v>8906</v>
      </c>
      <c r="M968" s="111" t="str">
        <f>UPPER('route plans'!N1876)</f>
        <v>N/A</v>
      </c>
      <c r="N968" s="111" t="str">
        <f>UPPER('route plans'!O1876)</f>
        <v>N</v>
      </c>
      <c r="O968" s="111"/>
      <c r="P968" s="111"/>
      <c r="Q968" s="111"/>
      <c r="R968" s="111"/>
      <c r="S968" s="111" t="str">
        <f>UPPER('route plans'!T1876)</f>
        <v>JATIN BHOOLA / RONEL V JAARSVELD</v>
      </c>
      <c r="T968" s="111" t="str">
        <f>'route plans'!U1876</f>
        <v>041 995 8300</v>
      </c>
      <c r="U968" s="111"/>
      <c r="V968" s="111"/>
      <c r="W968" s="111">
        <f>'route plans'!X1876</f>
        <v>0</v>
      </c>
      <c r="X968" s="111">
        <f>'route plans'!Y1876</f>
        <v>0</v>
      </c>
      <c r="Y968" s="111" t="str">
        <f>UPPER('route plans'!Z1876)</f>
        <v/>
      </c>
      <c r="Z968" s="111" t="str">
        <f>UPPER('route plans'!AA1876)</f>
        <v>ACCOUNTS@DAJEES.CO.ZA;JATIN@DAJEES.CO.ZA;</v>
      </c>
      <c r="AA968" s="118"/>
      <c r="AB968" s="116">
        <f ca="1">'route plans'!AC1876</f>
        <v>823</v>
      </c>
      <c r="AC968" s="111"/>
      <c r="AD968" s="111"/>
      <c r="AE968" s="111"/>
      <c r="AF968" s="111"/>
    </row>
    <row r="969" spans="1:32" ht="16.149999999999999" hidden="1" customHeight="1" x14ac:dyDescent="0.25">
      <c r="A969" s="111" t="str">
        <f>UPPER('route plans'!A881)</f>
        <v xml:space="preserve">DAJEE 'S HARDWARE </v>
      </c>
      <c r="B969" s="111" t="str">
        <f>UPPER('route plans'!B881)</f>
        <v>UITENHAGE</v>
      </c>
      <c r="C969" s="111" t="str">
        <f>UPPER('route plans'!C881)</f>
        <v>UITENHAGE</v>
      </c>
      <c r="D969" s="111" t="str">
        <f>UPPER('route plans'!D881)</f>
        <v>EASTERN CAPE</v>
      </c>
      <c r="E969" s="111" t="str">
        <f>UPPER('route plans'!E881)</f>
        <v xml:space="preserve">76-78 DURBAN STREET UITENHAGE 6229 </v>
      </c>
      <c r="F969" s="111" t="str">
        <f>UPPER('route plans'!G881)</f>
        <v>NO</v>
      </c>
      <c r="G969" s="111" t="str">
        <f>UPPER('route plans'!H881)</f>
        <v>EST</v>
      </c>
      <c r="H969" s="111"/>
      <c r="I969" s="115"/>
      <c r="J969" s="116"/>
      <c r="K969" s="115"/>
      <c r="L969" s="111" t="s">
        <v>8906</v>
      </c>
      <c r="M969" s="111" t="str">
        <f>UPPER('route plans'!N881)</f>
        <v>N/A</v>
      </c>
      <c r="N969" s="111" t="str">
        <f>UPPER('route plans'!O881)</f>
        <v>NO</v>
      </c>
      <c r="O969" s="115"/>
      <c r="P969" s="111"/>
      <c r="Q969" s="111"/>
      <c r="R969" s="111"/>
      <c r="S969" s="111" t="str">
        <f>UPPER('route plans'!T881)</f>
        <v>JATIN BHOOLA / RONEL V JAARSVELD</v>
      </c>
      <c r="T969" s="111" t="str">
        <f>'route plans'!U881</f>
        <v>041 995 8300</v>
      </c>
      <c r="U969" s="111"/>
      <c r="V969" s="111"/>
      <c r="W969" s="111">
        <f>'route plans'!X881</f>
        <v>0</v>
      </c>
      <c r="X969" s="111">
        <f>'route plans'!Y881</f>
        <v>0</v>
      </c>
      <c r="Y969" s="111" t="str">
        <f>UPPER('route plans'!Z881)</f>
        <v/>
      </c>
      <c r="Z969" s="111" t="str">
        <f>UPPER('route plans'!AA881)</f>
        <v>ACCOUNTS@DAJEES.CO.ZA; DEBTORS2@DAJEES.CO.ZA; RECEIVING@DAJEES.CO.ZA</v>
      </c>
      <c r="AA969" s="111"/>
      <c r="AB969" s="116" t="e">
        <f ca="1">'route plans'!AC881</f>
        <v>#VALUE!</v>
      </c>
      <c r="AC969" s="111"/>
      <c r="AD969" s="111"/>
      <c r="AE969" s="111"/>
      <c r="AF969" s="111"/>
    </row>
    <row r="970" spans="1:32" ht="16.149999999999999" hidden="1" customHeight="1" x14ac:dyDescent="0.25">
      <c r="A970" t="s">
        <v>10455</v>
      </c>
      <c r="B970" s="254" t="s">
        <v>10235</v>
      </c>
      <c r="C970" t="s">
        <v>10235</v>
      </c>
      <c r="D970" s="295" t="s">
        <v>9036</v>
      </c>
      <c r="E970" s="300" t="s">
        <v>11466</v>
      </c>
      <c r="G970" s="259" t="s">
        <v>162</v>
      </c>
      <c r="L970" s="224" t="s">
        <v>8906</v>
      </c>
      <c r="S970" s="302" t="s">
        <v>12386</v>
      </c>
      <c r="T970" s="327" t="s">
        <v>3661</v>
      </c>
      <c r="Z970" s="302" t="s">
        <v>12909</v>
      </c>
    </row>
    <row r="971" spans="1:32" ht="16.149999999999999" hidden="1" customHeight="1" x14ac:dyDescent="0.25">
      <c r="A971" s="111" t="str">
        <f>UPPER('route plans'!A1209)</f>
        <v>DARZ BUILDMART</v>
      </c>
      <c r="B971" s="111" t="str">
        <f>UPPER('route plans'!B1209)</f>
        <v>LENASIA</v>
      </c>
      <c r="C971" s="111" t="str">
        <f>UPPER('route plans'!C1209)</f>
        <v>LENASIA</v>
      </c>
      <c r="D971" s="111" t="str">
        <f>UPPER('route plans'!D1209)</f>
        <v>GAUTENG</v>
      </c>
      <c r="E971" s="111" t="str">
        <f>UPPER('route plans'!E1209)</f>
        <v>6 HOLLYHOCK AVENUE, LENASIA, GAUTENG 1827</v>
      </c>
      <c r="F971" s="111" t="str">
        <f>UPPER('route plans'!G1209)</f>
        <v>NO</v>
      </c>
      <c r="G971" s="111" t="str">
        <f>UPPER('route plans'!H1209)</f>
        <v>NONE</v>
      </c>
      <c r="H971" s="111"/>
      <c r="I971" s="115"/>
      <c r="J971" s="116"/>
      <c r="K971" s="115"/>
      <c r="L971" s="111" t="s">
        <v>8906</v>
      </c>
      <c r="M971" s="111" t="str">
        <f>UPPER('route plans'!N1209)</f>
        <v>N/A</v>
      </c>
      <c r="N971" s="111" t="str">
        <f>UPPER('route plans'!O1209)</f>
        <v>N</v>
      </c>
      <c r="O971" s="111"/>
      <c r="P971" s="111"/>
      <c r="Q971" s="111"/>
      <c r="R971" s="111"/>
      <c r="S971" s="111" t="str">
        <f>UPPER('route plans'!T1209)</f>
        <v/>
      </c>
      <c r="T971" s="111">
        <f>'route plans'!U1209</f>
        <v>118528741</v>
      </c>
      <c r="U971" s="111"/>
      <c r="V971" s="111"/>
      <c r="W971" s="111">
        <f>'route plans'!X1209</f>
        <v>0</v>
      </c>
      <c r="X971" s="111">
        <f>'route plans'!Y1209</f>
        <v>44489</v>
      </c>
      <c r="Y971" s="111" t="str">
        <f>UPPER('route plans'!Z1209)</f>
        <v/>
      </c>
      <c r="Z971" s="111" t="str">
        <f>UPPER('route plans'!AA1209)</f>
        <v/>
      </c>
      <c r="AA971" s="111"/>
      <c r="AB971" s="116">
        <f ca="1">'route plans'!AC1209</f>
        <v>827</v>
      </c>
      <c r="AC971" s="111"/>
      <c r="AD971" s="111"/>
      <c r="AE971" s="111"/>
      <c r="AF971" s="111"/>
    </row>
    <row r="972" spans="1:32" ht="16.149999999999999" hidden="1" customHeight="1" x14ac:dyDescent="0.25">
      <c r="A972" s="111" t="str">
        <f>UPPER('route plans'!A1210)</f>
        <v>DBS WHOLESALE &amp; BUILDING SUPPLIES</v>
      </c>
      <c r="B972" s="111" t="str">
        <f>UPPER('route plans'!B1210)</f>
        <v>WALKERWVILLE</v>
      </c>
      <c r="C972" s="111" t="str">
        <f>UPPER('route plans'!C1210)</f>
        <v>WALKERWVILLE</v>
      </c>
      <c r="D972" s="111" t="str">
        <f>UPPER('route plans'!D1210)</f>
        <v>GAUTENG</v>
      </c>
      <c r="E972" s="111" t="str">
        <f>UPPER('route plans'!E1210)</f>
        <v>138 FITH STREET WALKERVILLE 1876</v>
      </c>
      <c r="F972" s="111" t="str">
        <f>UPPER('route plans'!G1210)</f>
        <v>YES</v>
      </c>
      <c r="G972" s="111" t="str">
        <f>UPPER('route plans'!H1210)</f>
        <v>EST</v>
      </c>
      <c r="H972" s="111"/>
      <c r="I972" s="115"/>
      <c r="J972" s="116"/>
      <c r="K972" s="115"/>
      <c r="L972" s="111" t="s">
        <v>8906</v>
      </c>
      <c r="M972" s="111" t="str">
        <f>UPPER('route plans'!N1210)</f>
        <v>N/A</v>
      </c>
      <c r="N972" s="111" t="str">
        <f>UPPER('route plans'!O1210)</f>
        <v>NO</v>
      </c>
      <c r="O972" s="111"/>
      <c r="P972" s="111"/>
      <c r="Q972" s="111"/>
      <c r="R972" s="111"/>
      <c r="S972" s="111" t="str">
        <f>UPPER('route plans'!T1210)</f>
        <v>WILMA VIKTAR</v>
      </c>
      <c r="T972" s="111" t="str">
        <f>'route plans'!U1210</f>
        <v>083 790 4006</v>
      </c>
      <c r="U972" s="111"/>
      <c r="V972" s="111"/>
      <c r="W972" s="111">
        <f>'route plans'!X1210</f>
        <v>0</v>
      </c>
      <c r="X972" s="111">
        <f>'route plans'!Y1210</f>
        <v>0</v>
      </c>
      <c r="Y972" s="111" t="str">
        <f>UPPER('route plans'!Z1210)</f>
        <v/>
      </c>
      <c r="Z972" s="111" t="str">
        <f>UPPER('route plans'!AA1210)</f>
        <v>OFFICEDBSUPPLIERS@GMAIL.COM</v>
      </c>
      <c r="AA972" s="111"/>
      <c r="AB972" s="116" t="e">
        <f ca="1">'route plans'!AC1210</f>
        <v>#VALUE!</v>
      </c>
      <c r="AC972" s="111"/>
      <c r="AD972" s="111"/>
      <c r="AE972" s="111"/>
      <c r="AF972" s="111"/>
    </row>
    <row r="973" spans="1:32" ht="16.149999999999999" hidden="1" customHeight="1" x14ac:dyDescent="0.25">
      <c r="A973" s="111" t="str">
        <f>UPPER('route plans'!A916)</f>
        <v>DE VILLIERS HARDWARE MODIMOLE</v>
      </c>
      <c r="B973" s="111" t="str">
        <f>UPPER('route plans'!B916)</f>
        <v>MODIMOLLE</v>
      </c>
      <c r="C973" s="111" t="str">
        <f>UPPER('route plans'!C916)</f>
        <v>MODIMOLE</v>
      </c>
      <c r="D973" s="111" t="str">
        <f>UPPER('route plans'!D916)</f>
        <v xml:space="preserve">LIMPOPO </v>
      </c>
      <c r="E973" s="111" t="str">
        <f>UPPER('route plans'!E916)</f>
        <v>115 NEPTUNE STR MODIMOLE 0510</v>
      </c>
      <c r="F973" s="111" t="str">
        <f>UPPER('route plans'!G916)</f>
        <v>NO</v>
      </c>
      <c r="G973" s="111" t="str">
        <f>UPPER('route plans'!H916)</f>
        <v>EST</v>
      </c>
      <c r="H973" s="111"/>
      <c r="I973" s="115"/>
      <c r="J973" s="116"/>
      <c r="K973" s="115"/>
      <c r="L973" s="111" t="s">
        <v>8906</v>
      </c>
      <c r="M973" s="111" t="str">
        <f>UPPER('route plans'!N916)</f>
        <v>N/A</v>
      </c>
      <c r="N973" s="111" t="str">
        <f>UPPER('route plans'!O916)</f>
        <v>NO</v>
      </c>
      <c r="O973" s="111"/>
      <c r="P973" s="111"/>
      <c r="Q973" s="111"/>
      <c r="R973" s="111"/>
      <c r="S973" s="111" t="str">
        <f>UPPER('route plans'!T916)</f>
        <v>JACO DE VILLIERS</v>
      </c>
      <c r="T973" s="111" t="str">
        <f>'route plans'!U916</f>
        <v>082 878 0963</v>
      </c>
      <c r="U973" s="111"/>
      <c r="V973" s="111"/>
      <c r="W973" s="111">
        <f>'route plans'!X916</f>
        <v>0</v>
      </c>
      <c r="X973" s="111">
        <f>'route plans'!Y916</f>
        <v>0</v>
      </c>
      <c r="Y973" s="111" t="str">
        <f>UPPER('route plans'!Z916)</f>
        <v/>
      </c>
      <c r="Z973" s="111" t="str">
        <f>UPPER('route plans'!AA916)</f>
        <v>JACO@DEVILLIERSHARDWARE.CO.ZA; ACCOUNTS@DEVILLIERSHARDWARE.CO.ZA; ADMIN@DEVILLIERSHARDWARE.CO.ZA</v>
      </c>
      <c r="AA973" s="111"/>
      <c r="AB973" s="116" t="e">
        <f ca="1">'route plans'!AC916</f>
        <v>#VALUE!</v>
      </c>
      <c r="AC973" s="111"/>
      <c r="AD973" s="111"/>
      <c r="AE973" s="111"/>
      <c r="AF973" s="111"/>
    </row>
    <row r="974" spans="1:32" ht="16.149999999999999" hidden="1" customHeight="1" x14ac:dyDescent="0.25">
      <c r="A974" s="111" t="s">
        <v>9938</v>
      </c>
      <c r="B974" s="111" t="s">
        <v>9981</v>
      </c>
      <c r="C974" s="111" t="s">
        <v>9981</v>
      </c>
      <c r="D974" s="111" t="s">
        <v>10006</v>
      </c>
      <c r="E974" s="111" t="s">
        <v>10027</v>
      </c>
      <c r="F974" s="111"/>
      <c r="G974" s="111" t="s">
        <v>162</v>
      </c>
      <c r="H974" s="111"/>
      <c r="I974" s="111"/>
      <c r="J974" s="111"/>
      <c r="K974" s="111"/>
      <c r="L974" s="111" t="s">
        <v>8906</v>
      </c>
      <c r="M974" s="111"/>
      <c r="N974" s="111"/>
      <c r="O974" s="111"/>
      <c r="P974" s="111"/>
      <c r="Q974" s="111"/>
      <c r="R974" s="111"/>
      <c r="S974" s="111" t="s">
        <v>10074</v>
      </c>
      <c r="T974" s="111" t="s">
        <v>3807</v>
      </c>
      <c r="U974" s="111"/>
      <c r="V974" s="111"/>
      <c r="W974" s="111"/>
      <c r="X974" s="111"/>
      <c r="Y974" s="111"/>
      <c r="Z974" s="111" t="s">
        <v>10110</v>
      </c>
      <c r="AA974" s="111"/>
      <c r="AB974" s="111"/>
      <c r="AC974" s="111"/>
      <c r="AD974" s="111"/>
      <c r="AE974" s="111"/>
      <c r="AF974" s="111"/>
    </row>
    <row r="975" spans="1:32" ht="16.149999999999999" hidden="1" customHeight="1" x14ac:dyDescent="0.25">
      <c r="A975" t="s">
        <v>9938</v>
      </c>
      <c r="B975" s="254" t="s">
        <v>9981</v>
      </c>
      <c r="C975" t="s">
        <v>9981</v>
      </c>
      <c r="D975" s="295" t="s">
        <v>10006</v>
      </c>
      <c r="E975" s="300" t="s">
        <v>10027</v>
      </c>
      <c r="G975" s="259" t="s">
        <v>162</v>
      </c>
      <c r="L975" s="224" t="s">
        <v>8906</v>
      </c>
      <c r="S975" s="302" t="s">
        <v>10074</v>
      </c>
      <c r="T975" s="327" t="s">
        <v>3807</v>
      </c>
      <c r="Z975" s="255" t="s">
        <v>13003</v>
      </c>
    </row>
    <row r="976" spans="1:32" ht="16.149999999999999" hidden="1" customHeight="1" x14ac:dyDescent="0.25">
      <c r="A976" s="111" t="str">
        <f>UPPER('route plans'!A256)</f>
        <v>DÉCOR EXPRESS</v>
      </c>
      <c r="B976" s="111" t="str">
        <f>UPPER('route plans'!B256)</f>
        <v>BUSHBUCKRIDGE</v>
      </c>
      <c r="C976" s="111" t="str">
        <f>UPPER('route plans'!C256)</f>
        <v>BUSHBUCKRIDGE</v>
      </c>
      <c r="D976" s="111" t="str">
        <f>UPPER('route plans'!D256)</f>
        <v>MPUMALANGA</v>
      </c>
      <c r="E976" s="111" t="str">
        <f>UPPER('route plans'!E256)</f>
        <v>TWINCITY MALL</v>
      </c>
      <c r="F976" s="111" t="str">
        <f>UPPER('route plans'!G256)</f>
        <v>NO</v>
      </c>
      <c r="G976" s="111" t="str">
        <f>UPPER('route plans'!H256)</f>
        <v>NONE</v>
      </c>
      <c r="H976" s="111"/>
      <c r="I976" s="115"/>
      <c r="J976" s="116"/>
      <c r="K976" s="115"/>
      <c r="L976" s="111" t="s">
        <v>8906</v>
      </c>
      <c r="M976" s="111" t="str">
        <f>UPPER('route plans'!N256)</f>
        <v>N/A</v>
      </c>
      <c r="N976" s="111" t="str">
        <f>UPPER('route plans'!O256)</f>
        <v>NO</v>
      </c>
      <c r="O976" s="111"/>
      <c r="P976" s="111"/>
      <c r="Q976" s="111"/>
      <c r="R976" s="111"/>
      <c r="S976" s="111" t="str">
        <f>UPPER('route plans'!T256)</f>
        <v/>
      </c>
      <c r="T976" s="111" t="str">
        <f>'route plans'!U256</f>
        <v>0646004872</v>
      </c>
      <c r="U976" s="111"/>
      <c r="V976" s="111"/>
      <c r="W976" s="115">
        <f>'route plans'!X256</f>
        <v>0</v>
      </c>
      <c r="X976" s="116">
        <f>'route plans'!Y256</f>
        <v>44489</v>
      </c>
      <c r="Y976" s="111" t="str">
        <f>UPPER('route plans'!Z256)</f>
        <v/>
      </c>
      <c r="Z976" s="111" t="str">
        <f>UPPER('route plans'!AA256)</f>
        <v>MANDLA.NDEBELE1978@GMAIL.COM</v>
      </c>
      <c r="AA976" s="115"/>
      <c r="AB976" s="116">
        <f ca="1">'route plans'!AC256</f>
        <v>832</v>
      </c>
      <c r="AC976" s="111"/>
      <c r="AD976" s="111"/>
      <c r="AE976" s="111"/>
      <c r="AF976" s="111"/>
    </row>
    <row r="977" spans="1:32" ht="16.149999999999999" hidden="1" customHeight="1" x14ac:dyDescent="0.25">
      <c r="A977" s="111" t="str">
        <f>UPPER('route plans'!A862)</f>
        <v>DÉCOR EXPRESS</v>
      </c>
      <c r="B977" s="111" t="str">
        <f>UPPER('route plans'!B862)</f>
        <v>HAZYVIEW</v>
      </c>
      <c r="C977" s="111" t="str">
        <f>UPPER('route plans'!C862)</f>
        <v>HAZYVIEW</v>
      </c>
      <c r="D977" s="111" t="str">
        <f>UPPER('route plans'!D862)</f>
        <v>MPUMALANGA</v>
      </c>
      <c r="E977" s="111" t="str">
        <f>UPPER('route plans'!E862)</f>
        <v>LOWVELD MALL</v>
      </c>
      <c r="F977" s="111" t="str">
        <f>UPPER('route plans'!G862)</f>
        <v>NO</v>
      </c>
      <c r="G977" s="111" t="str">
        <f>UPPER('route plans'!H862)</f>
        <v>NONE</v>
      </c>
      <c r="H977" s="111"/>
      <c r="I977" s="115"/>
      <c r="J977" s="116"/>
      <c r="K977" s="115"/>
      <c r="L977" s="111" t="s">
        <v>8906</v>
      </c>
      <c r="M977" s="111" t="str">
        <f>UPPER('route plans'!N862)</f>
        <v>N/A</v>
      </c>
      <c r="N977" s="111" t="str">
        <f>UPPER('route plans'!O862)</f>
        <v>NO</v>
      </c>
      <c r="O977" s="111"/>
      <c r="P977" s="111"/>
      <c r="Q977" s="111"/>
      <c r="R977" s="111"/>
      <c r="S977" s="111" t="str">
        <f>UPPER('route plans'!T862)</f>
        <v/>
      </c>
      <c r="T977" s="111" t="str">
        <f>'route plans'!U862</f>
        <v>0728450156</v>
      </c>
      <c r="U977" s="111"/>
      <c r="V977" s="111"/>
      <c r="W977" s="111">
        <f>'route plans'!X862</f>
        <v>0</v>
      </c>
      <c r="X977" s="111">
        <f>'route plans'!Y862</f>
        <v>0</v>
      </c>
      <c r="Y977" s="111" t="str">
        <f>UPPER('route plans'!Z862)</f>
        <v/>
      </c>
      <c r="Z977" s="111" t="str">
        <f>UPPER('route plans'!AA862)</f>
        <v>CONWEN@ISAT.CO.ZA;</v>
      </c>
      <c r="AA977" s="111"/>
      <c r="AB977" s="116" t="e">
        <f ca="1">'route plans'!AC862</f>
        <v>#VALUE!</v>
      </c>
      <c r="AC977" s="111"/>
      <c r="AD977" s="111"/>
      <c r="AE977" s="111"/>
      <c r="AF977" s="111"/>
    </row>
    <row r="978" spans="1:32" ht="16.149999999999999" hidden="1" customHeight="1" x14ac:dyDescent="0.25">
      <c r="A978" s="111" t="str">
        <f>UPPER('route plans'!A2327)</f>
        <v>DÉCOR HYPER VAN DER BJIL</v>
      </c>
      <c r="B978" s="111" t="str">
        <f>UPPER('route plans'!B2327)</f>
        <v>VAN DER BJIL</v>
      </c>
      <c r="C978" s="111" t="str">
        <f>UPPER('route plans'!C2327)</f>
        <v>VAN DER BJIL</v>
      </c>
      <c r="D978" s="111" t="str">
        <f>UPPER('route plans'!D2327)</f>
        <v>GAUTENG</v>
      </c>
      <c r="E978" s="111" t="str">
        <f>UPPER('route plans'!E2327)</f>
        <v/>
      </c>
      <c r="F978" s="111" t="str">
        <f>UPPER('route plans'!G2327)</f>
        <v>NO</v>
      </c>
      <c r="G978" s="111" t="str">
        <f>UPPER('route plans'!H2327)</f>
        <v>NONE</v>
      </c>
      <c r="H978" s="111"/>
      <c r="I978" s="115"/>
      <c r="J978" s="116"/>
      <c r="K978" s="115"/>
      <c r="L978" s="111" t="s">
        <v>8906</v>
      </c>
      <c r="M978" s="111" t="str">
        <f>UPPER('route plans'!N2327)</f>
        <v>N/A</v>
      </c>
      <c r="N978" s="111" t="str">
        <f>UPPER('route plans'!O2327)</f>
        <v>NO</v>
      </c>
      <c r="O978" s="111"/>
      <c r="P978" s="111"/>
      <c r="Q978" s="111"/>
      <c r="R978" s="111"/>
      <c r="S978" s="111" t="str">
        <f>UPPER('route plans'!T2327)</f>
        <v>ADELLE</v>
      </c>
      <c r="T978" s="111">
        <f>'route plans'!U2327</f>
        <v>0</v>
      </c>
      <c r="U978" s="111"/>
      <c r="V978" s="111"/>
      <c r="W978" s="111">
        <f>'route plans'!X2327</f>
        <v>0</v>
      </c>
      <c r="X978" s="111">
        <f>'route plans'!Y2327</f>
        <v>0</v>
      </c>
      <c r="Y978" s="111" t="str">
        <f>UPPER('route plans'!Z2327)</f>
        <v/>
      </c>
      <c r="Z978" s="111" t="str">
        <f>UPPER('route plans'!AA2327)</f>
        <v/>
      </c>
      <c r="AA978" s="111"/>
      <c r="AB978" s="116" t="e">
        <f ca="1">'route plans'!AC2327</f>
        <v>#VALUE!</v>
      </c>
      <c r="AC978" s="111"/>
      <c r="AD978" s="111"/>
      <c r="AE978" s="111"/>
      <c r="AF978" s="111"/>
    </row>
    <row r="979" spans="1:32" ht="16.149999999999999" hidden="1" customHeight="1" x14ac:dyDescent="0.25">
      <c r="A979" s="111" t="str">
        <f>UPPER('route plans'!A187)</f>
        <v>DENDARS</v>
      </c>
      <c r="B979" s="111" t="str">
        <f>UPPER('route plans'!B187)</f>
        <v>AMSTERDAM</v>
      </c>
      <c r="C979" s="111" t="str">
        <f>UPPER('route plans'!C187)</f>
        <v>AMSTERDAM</v>
      </c>
      <c r="D979" s="111" t="str">
        <f>UPPER('route plans'!D187)</f>
        <v>MPUMALANGA</v>
      </c>
      <c r="E979" s="111" t="str">
        <f>UPPER('route plans'!E187)</f>
        <v>97 PRESIDENT STREET</v>
      </c>
      <c r="F979" s="111" t="str">
        <f>UPPER('route plans'!G187)</f>
        <v>NO</v>
      </c>
      <c r="G979" s="111" t="str">
        <f>UPPER('route plans'!H187)</f>
        <v>NONE</v>
      </c>
      <c r="H979" s="111"/>
      <c r="I979" s="115"/>
      <c r="J979" s="116"/>
      <c r="K979" s="115"/>
      <c r="L979" s="111" t="s">
        <v>8906</v>
      </c>
      <c r="M979" s="111" t="str">
        <f>UPPER('route plans'!N187)</f>
        <v>N/A</v>
      </c>
      <c r="N979" s="111" t="str">
        <f>UPPER('route plans'!O187)</f>
        <v>NO</v>
      </c>
      <c r="O979" s="111"/>
      <c r="P979" s="111"/>
      <c r="Q979" s="111"/>
      <c r="R979" s="111"/>
      <c r="S979" s="111" t="str">
        <f>UPPER('route plans'!T187)</f>
        <v/>
      </c>
      <c r="T979" s="111" t="str">
        <f>'route plans'!U187</f>
        <v>0744141960</v>
      </c>
      <c r="U979" s="111"/>
      <c r="V979" s="111"/>
      <c r="W979" s="111">
        <f>'route plans'!X187</f>
        <v>0</v>
      </c>
      <c r="X979" s="111">
        <f>'route plans'!Y187</f>
        <v>44489</v>
      </c>
      <c r="Y979" s="111" t="str">
        <f>UPPER('route plans'!Z187)</f>
        <v/>
      </c>
      <c r="Z979" s="111" t="str">
        <f>UPPER('route plans'!AA187)</f>
        <v>RIZAMAYET@YAHOO.COM</v>
      </c>
      <c r="AA979" s="111"/>
      <c r="AB979" s="116">
        <f ca="1">'route plans'!AC187</f>
        <v>827</v>
      </c>
      <c r="AC979" s="111"/>
      <c r="AD979" s="111"/>
      <c r="AE979" s="111"/>
      <c r="AF979" s="111"/>
    </row>
    <row r="980" spans="1:32" ht="16.149999999999999" hidden="1" customHeight="1" x14ac:dyDescent="0.25">
      <c r="A980" s="111" t="str">
        <f>UPPER('route plans'!A454)</f>
        <v>DENE MURPHY MANAGEMENTE CONSULTANTS T/A  MIDWAY MICA</v>
      </c>
      <c r="B980" s="111" t="str">
        <f>UPPER('route plans'!B454)</f>
        <v>MIDRAND</v>
      </c>
      <c r="C980" s="111" t="str">
        <f>UPPER('route plans'!C454)</f>
        <v>JOHANNESBURG</v>
      </c>
      <c r="D980" s="111" t="str">
        <f>UPPER('route plans'!D454)</f>
        <v>GAUTENG</v>
      </c>
      <c r="E980" s="111" t="str">
        <f>UPPER('route plans'!E454)</f>
        <v>HARRY GALAUN DR</v>
      </c>
      <c r="F980" s="111" t="str">
        <f>UPPER('route plans'!G454)</f>
        <v>NO</v>
      </c>
      <c r="G980" s="111" t="str">
        <f>UPPER('route plans'!H454)</f>
        <v>MICA</v>
      </c>
      <c r="H980" s="111"/>
      <c r="I980" s="115"/>
      <c r="J980" s="116"/>
      <c r="K980" s="115"/>
      <c r="L980" s="111" t="s">
        <v>8906</v>
      </c>
      <c r="M980" s="111" t="str">
        <f>UPPER('route plans'!N454)</f>
        <v>COD</v>
      </c>
      <c r="N980" s="111" t="str">
        <f>UPPER('route plans'!O454)</f>
        <v>NO</v>
      </c>
      <c r="O980" s="111"/>
      <c r="P980" s="111"/>
      <c r="Q980" s="111"/>
      <c r="R980" s="111"/>
      <c r="S980" s="111" t="str">
        <f>UPPER('route plans'!T454)</f>
        <v/>
      </c>
      <c r="T980" s="117">
        <f>'route plans'!U454</f>
        <v>0</v>
      </c>
      <c r="U980" s="111"/>
      <c r="V980" s="111"/>
      <c r="W980" s="111">
        <f>'route plans'!X454</f>
        <v>44367</v>
      </c>
      <c r="X980" s="111">
        <f>'route plans'!Y454</f>
        <v>122</v>
      </c>
      <c r="Y980" s="111" t="str">
        <f>UPPER('route plans'!Z454)</f>
        <v/>
      </c>
      <c r="Z980" s="111" t="str">
        <f>UPPER('route plans'!AA454)</f>
        <v/>
      </c>
      <c r="AA980" s="111"/>
      <c r="AB980" s="116" t="e">
        <f ca="1">'route plans'!AC454</f>
        <v>#VALUE!</v>
      </c>
      <c r="AC980" s="111"/>
      <c r="AD980" s="111"/>
      <c r="AE980" s="111"/>
      <c r="AF980" s="111"/>
    </row>
    <row r="981" spans="1:32" ht="16.149999999999999" hidden="1" customHeight="1" x14ac:dyDescent="0.25">
      <c r="A981" s="111" t="str">
        <f>UPPER('route plans'!A423)</f>
        <v>DEVLAND CASH &amp; CARRY ERMELO</v>
      </c>
      <c r="B981" s="111" t="str">
        <f>UPPER('route plans'!B423)</f>
        <v>ERMELO</v>
      </c>
      <c r="C981" s="111" t="str">
        <f>UPPER('route plans'!C423)</f>
        <v>ERMELO</v>
      </c>
      <c r="D981" s="111" t="str">
        <f>UPPER('route plans'!D423)</f>
        <v xml:space="preserve">MPUMALANGA </v>
      </c>
      <c r="E981" s="111" t="str">
        <f>UPPER('route plans'!E423)</f>
        <v>CNR HAVENGA &amp; VOORTREKKER STREET</v>
      </c>
      <c r="F981" s="111" t="str">
        <f>UPPER('route plans'!G423)</f>
        <v>NO</v>
      </c>
      <c r="G981" s="111" t="str">
        <f>UPPER('route plans'!H423)</f>
        <v>EST</v>
      </c>
      <c r="H981" s="111"/>
      <c r="I981" s="115"/>
      <c r="J981" s="116"/>
      <c r="K981" s="115"/>
      <c r="L981" s="111" t="s">
        <v>8906</v>
      </c>
      <c r="M981" s="111" t="str">
        <f>UPPER('route plans'!N423)</f>
        <v>N/A</v>
      </c>
      <c r="N981" s="111" t="str">
        <f>UPPER('route plans'!O423)</f>
        <v>NO</v>
      </c>
      <c r="O981" s="111"/>
      <c r="P981" s="111"/>
      <c r="Q981" s="111"/>
      <c r="R981" s="111"/>
      <c r="S981" s="111" t="str">
        <f>UPPER('route plans'!T423)</f>
        <v>YUSUF</v>
      </c>
      <c r="T981" s="111" t="str">
        <f>'route plans'!U423</f>
        <v>087 550 2660</v>
      </c>
      <c r="U981" s="111"/>
      <c r="V981" s="111"/>
      <c r="W981" s="115">
        <f>'route plans'!X423</f>
        <v>44464</v>
      </c>
      <c r="X981" s="116">
        <f>'route plans'!Y423</f>
        <v>25</v>
      </c>
      <c r="Y981" s="111" t="str">
        <f>UPPER('route plans'!Z423)</f>
        <v/>
      </c>
      <c r="Z981" s="111" t="str">
        <f>UPPER('route plans'!AA423)</f>
        <v/>
      </c>
      <c r="AA981" s="115"/>
      <c r="AB981" s="116" t="e">
        <f ca="1">'route plans'!AC423</f>
        <v>#VALUE!</v>
      </c>
      <c r="AC981" s="111"/>
      <c r="AD981" s="111"/>
      <c r="AE981" s="111"/>
      <c r="AF981" s="111"/>
    </row>
    <row r="982" spans="1:32" ht="16.149999999999999" hidden="1" customHeight="1" x14ac:dyDescent="0.25">
      <c r="A982" s="111" t="str">
        <f>UPPER('route plans'!A479)</f>
        <v>DEVLAND CASH &amp; CARRY ERMELO</v>
      </c>
      <c r="B982" s="111" t="str">
        <f>UPPER('route plans'!B479)</f>
        <v>ERMELO</v>
      </c>
      <c r="C982" s="111" t="str">
        <f>UPPER('route plans'!C479)</f>
        <v>ERMELO</v>
      </c>
      <c r="D982" s="111" t="str">
        <f>UPPER('route plans'!D479)</f>
        <v>MPUMALANGA</v>
      </c>
      <c r="E982" s="111" t="str">
        <f>UPPER('route plans'!E479)</f>
        <v>CNR HAVENGA &amp; VOORTREKKER STREET</v>
      </c>
      <c r="F982" s="111" t="str">
        <f>UPPER('route plans'!G479)</f>
        <v>NO</v>
      </c>
      <c r="G982" s="111" t="str">
        <f>UPPER('route plans'!H479)</f>
        <v>BUILD IT</v>
      </c>
      <c r="H982" s="111"/>
      <c r="I982" s="115"/>
      <c r="J982" s="116"/>
      <c r="K982" s="115"/>
      <c r="L982" s="111" t="s">
        <v>8906</v>
      </c>
      <c r="M982" s="111" t="str">
        <f>UPPER('route plans'!N479)</f>
        <v>N/A</v>
      </c>
      <c r="N982" s="111" t="str">
        <f>UPPER('route plans'!O479)</f>
        <v>N</v>
      </c>
      <c r="O982" s="115"/>
      <c r="P982" s="111"/>
      <c r="Q982" s="111"/>
      <c r="R982" s="111"/>
      <c r="S982" s="111" t="str">
        <f>UPPER('route plans'!T479)</f>
        <v>YUSUF</v>
      </c>
      <c r="T982" s="111" t="str">
        <f>'route plans'!U479</f>
        <v>087 550 2660</v>
      </c>
      <c r="U982" s="111"/>
      <c r="V982" s="111"/>
      <c r="W982" s="111">
        <f>'route plans'!X479</f>
        <v>0</v>
      </c>
      <c r="X982" s="116">
        <f>'route plans'!Y479</f>
        <v>0</v>
      </c>
      <c r="Y982" s="111" t="str">
        <f>UPPER('route plans'!Z479)</f>
        <v/>
      </c>
      <c r="Z982" s="111" t="str">
        <f>UPPER('route plans'!AA479)</f>
        <v/>
      </c>
      <c r="AA982" s="118"/>
      <c r="AB982" s="116" t="e">
        <f ca="1">'route plans'!AC479</f>
        <v>#VALUE!</v>
      </c>
      <c r="AC982" s="111"/>
      <c r="AD982" s="111"/>
      <c r="AE982" s="111"/>
      <c r="AF982" s="111"/>
    </row>
    <row r="983" spans="1:32" ht="16.149999999999999" hidden="1" customHeight="1" x14ac:dyDescent="0.25">
      <c r="A983" t="s">
        <v>10664</v>
      </c>
      <c r="B983" s="254" t="s">
        <v>10203</v>
      </c>
      <c r="C983" t="s">
        <v>10203</v>
      </c>
      <c r="D983" s="295" t="s">
        <v>10007</v>
      </c>
      <c r="E983" s="300" t="s">
        <v>11669</v>
      </c>
      <c r="G983" s="259" t="s">
        <v>162</v>
      </c>
      <c r="L983" s="224" t="s">
        <v>8906</v>
      </c>
      <c r="S983" s="302" t="s">
        <v>12469</v>
      </c>
      <c r="T983" s="327" t="s">
        <v>1892</v>
      </c>
      <c r="Z983" s="302" t="s">
        <v>13056</v>
      </c>
    </row>
    <row r="984" spans="1:32" ht="16.149999999999999" hidden="1" customHeight="1" x14ac:dyDescent="0.25">
      <c r="A984" s="111" t="str">
        <f>UPPER('route plans'!A525)</f>
        <v xml:space="preserve">DIAMOND HARDWARE </v>
      </c>
      <c r="B984" s="111" t="str">
        <f>UPPER('route plans'!B525)</f>
        <v>MACLEAR</v>
      </c>
      <c r="C984" s="111" t="str">
        <f>UPPER('route plans'!C525)</f>
        <v>MACLEAR</v>
      </c>
      <c r="D984" s="111" t="str">
        <f>UPPER('route plans'!D525)</f>
        <v>EASTERN CAPE</v>
      </c>
      <c r="E984" s="111" t="str">
        <f>UPPER('route plans'!E525)</f>
        <v>SHOP 2 RUGBY STREET, MACLEAR, EASTERN CAPE, 5470</v>
      </c>
      <c r="F984" s="111" t="str">
        <f>UPPER('route plans'!G525)</f>
        <v>NO</v>
      </c>
      <c r="G984" s="111" t="str">
        <f>UPPER('route plans'!H525)</f>
        <v>POWER BUILD</v>
      </c>
      <c r="H984" s="111"/>
      <c r="I984" s="115"/>
      <c r="J984" s="116"/>
      <c r="K984" s="115"/>
      <c r="L984" s="111" t="s">
        <v>8906</v>
      </c>
      <c r="M984" s="111" t="str">
        <f>UPPER('route plans'!N525)</f>
        <v>N/A</v>
      </c>
      <c r="N984" s="111" t="str">
        <f>UPPER('route plans'!O525)</f>
        <v>NO</v>
      </c>
      <c r="O984" s="111"/>
      <c r="P984" s="111"/>
      <c r="Q984" s="111"/>
      <c r="R984" s="111"/>
      <c r="S984" s="111" t="str">
        <f>UPPER('route plans'!T525)</f>
        <v>QAMAR SIDDIQUI</v>
      </c>
      <c r="T984" s="117" t="str">
        <f>'route plans'!U525</f>
        <v>078 629 9560</v>
      </c>
      <c r="U984" s="111"/>
      <c r="V984" s="111"/>
      <c r="W984" s="111">
        <f>'route plans'!X525</f>
        <v>0</v>
      </c>
      <c r="X984" s="111">
        <f>'route plans'!Y525</f>
        <v>44489</v>
      </c>
      <c r="Y984" s="111" t="str">
        <f>UPPER('route plans'!Z525)</f>
        <v/>
      </c>
      <c r="Z984" s="111" t="str">
        <f>UPPER('route plans'!AA525)</f>
        <v>BAFANAHARDWARE2006@GMAIL.COM</v>
      </c>
      <c r="AA984" s="111"/>
      <c r="AB984" s="116">
        <f ca="1">'route plans'!AC525</f>
        <v>827</v>
      </c>
      <c r="AC984" s="111"/>
      <c r="AD984" s="111"/>
      <c r="AE984" s="111"/>
      <c r="AF984" s="111"/>
    </row>
    <row r="985" spans="1:32" ht="16.149999999999999" hidden="1" customHeight="1" x14ac:dyDescent="0.25">
      <c r="A985" s="111" t="str">
        <f>UPPER('route plans'!A735)</f>
        <v>DIAMOND TILES</v>
      </c>
      <c r="B985" s="111" t="str">
        <f>UPPER('route plans'!B735)</f>
        <v>PALAPYE</v>
      </c>
      <c r="C985" s="111" t="str">
        <f>UPPER('route plans'!C735)</f>
        <v>PALAPYE</v>
      </c>
      <c r="D985" s="111" t="str">
        <f>UPPER('route plans'!D735)</f>
        <v>BOTSWANA</v>
      </c>
      <c r="E985" s="111" t="str">
        <f>UPPER('route plans'!E735)</f>
        <v>PLOT 307 NEW INDUSTRIAL PALAPYE BOTSWANA</v>
      </c>
      <c r="F985" s="111" t="str">
        <f>UPPER('route plans'!G735)</f>
        <v>NO</v>
      </c>
      <c r="G985" s="111" t="str">
        <f>UPPER('route plans'!H735)</f>
        <v>EST</v>
      </c>
      <c r="H985" s="111"/>
      <c r="I985" s="115"/>
      <c r="J985" s="116"/>
      <c r="K985" s="115"/>
      <c r="L985" s="111" t="s">
        <v>8906</v>
      </c>
      <c r="M985" s="111" t="str">
        <f>UPPER('route plans'!N735)</f>
        <v>N/A</v>
      </c>
      <c r="N985" s="111" t="str">
        <f>UPPER('route plans'!O735)</f>
        <v>NO</v>
      </c>
      <c r="O985" s="111"/>
      <c r="P985" s="111"/>
      <c r="Q985" s="111"/>
      <c r="R985" s="111"/>
      <c r="S985" s="111" t="str">
        <f>UPPER('route plans'!T735)</f>
        <v>FAROUK</v>
      </c>
      <c r="T985" s="111" t="str">
        <f>'route plans'!U735</f>
        <v>(267) 4922560</v>
      </c>
      <c r="U985" s="111"/>
      <c r="V985" s="111"/>
      <c r="W985" s="111">
        <f>'route plans'!X735</f>
        <v>0</v>
      </c>
      <c r="X985" s="111">
        <f>'route plans'!Y735</f>
        <v>0</v>
      </c>
      <c r="Y985" s="111" t="str">
        <f>UPPER('route plans'!Z735)</f>
        <v/>
      </c>
      <c r="Z985" s="111" t="str">
        <f>UPPER('route plans'!AA735)</f>
        <v>TAWAQAL_INVESTMENT@YAHOO.COM;KHALIDPATEL37@YAHOO.COM</v>
      </c>
      <c r="AA985" s="111"/>
      <c r="AB985" s="116" t="e">
        <f ca="1">'route plans'!AC735</f>
        <v>#VALUE!</v>
      </c>
      <c r="AC985" s="111"/>
      <c r="AD985" s="111"/>
      <c r="AE985" s="111"/>
      <c r="AF985" s="111"/>
    </row>
    <row r="986" spans="1:32" ht="16.149999999999999" hidden="1" customHeight="1" x14ac:dyDescent="0.25">
      <c r="A986" s="111" t="str">
        <f>UPPER('route plans'!A8)</f>
        <v>DIE HOUT FABRIEK</v>
      </c>
      <c r="B986" s="111" t="str">
        <f>UPPER('route plans'!B8)</f>
        <v>VAN DER BIJL</v>
      </c>
      <c r="C986" s="111" t="str">
        <f>UPPER('route plans'!C8)</f>
        <v>VAN DER BIJL</v>
      </c>
      <c r="D986" s="111" t="str">
        <f>UPPER('route plans'!D8)</f>
        <v>GAUTENG</v>
      </c>
      <c r="E986" s="111" t="str">
        <f>UPPER('route plans'!E8)</f>
        <v>3 WEBBER STR</v>
      </c>
      <c r="F986" s="111" t="str">
        <f>UPPER('route plans'!G8)</f>
        <v>NO</v>
      </c>
      <c r="G986" s="111" t="str">
        <f>UPPER('route plans'!H8)</f>
        <v>NONE</v>
      </c>
      <c r="H986" s="111"/>
      <c r="I986" s="115"/>
      <c r="J986" s="116"/>
      <c r="K986" s="115"/>
      <c r="L986" s="111" t="s">
        <v>8906</v>
      </c>
      <c r="M986" s="111" t="str">
        <f>UPPER('route plans'!N8)</f>
        <v>N/A</v>
      </c>
      <c r="N986" s="111" t="str">
        <f>UPPER('route plans'!O8)</f>
        <v>NO</v>
      </c>
      <c r="O986" s="111"/>
      <c r="P986" s="111"/>
      <c r="Q986" s="111"/>
      <c r="R986" s="111"/>
      <c r="S986" s="111" t="str">
        <f>UPPER('route plans'!T8)</f>
        <v/>
      </c>
      <c r="T986" s="117" t="str">
        <f>'route plans'!U8</f>
        <v>0169337712</v>
      </c>
      <c r="U986" s="111"/>
      <c r="V986" s="111"/>
      <c r="W986" s="115">
        <f>'route plans'!X8</f>
        <v>44473</v>
      </c>
      <c r="X986" s="116">
        <f>'route plans'!Y8</f>
        <v>16</v>
      </c>
      <c r="Y986" s="111" t="str">
        <f>UPPER('route plans'!Z8)</f>
        <v>YOLANDI</v>
      </c>
      <c r="Z986" s="111" t="str">
        <f>UPPER('route plans'!AA8)</f>
        <v>DIEHOUTFABRIEK@VODAMAIL.CO.ZA</v>
      </c>
      <c r="AA986" s="115"/>
      <c r="AB986" s="116">
        <f ca="1">'route plans'!AC8</f>
        <v>810</v>
      </c>
      <c r="AC986" s="111"/>
      <c r="AD986" s="111"/>
      <c r="AE986" s="111"/>
      <c r="AF986" s="111"/>
    </row>
    <row r="987" spans="1:32" ht="16.149999999999999" hidden="1" customHeight="1" x14ac:dyDescent="0.25">
      <c r="A987" s="111" t="str">
        <f>UPPER('route plans'!A49)</f>
        <v>DIE HOUT FABRIEK</v>
      </c>
      <c r="B987" s="111" t="str">
        <f>UPPER('route plans'!B49)</f>
        <v>VAN DER BIJL</v>
      </c>
      <c r="C987" s="111" t="str">
        <f>UPPER('route plans'!C49)</f>
        <v>VAN DER BIJL</v>
      </c>
      <c r="D987" s="111" t="str">
        <f>UPPER('route plans'!D49)</f>
        <v>GAUTENG</v>
      </c>
      <c r="E987" s="111" t="str">
        <f>UPPER('route plans'!E49)</f>
        <v>3 WEBBER STR</v>
      </c>
      <c r="F987" s="111" t="str">
        <f>UPPER('route plans'!G49)</f>
        <v>NO</v>
      </c>
      <c r="G987" s="111" t="str">
        <f>UPPER('route plans'!H49)</f>
        <v>NONE</v>
      </c>
      <c r="H987" s="111"/>
      <c r="I987" s="115"/>
      <c r="J987" s="116"/>
      <c r="K987" s="115"/>
      <c r="L987" s="111" t="s">
        <v>8906</v>
      </c>
      <c r="M987" s="111" t="str">
        <f>UPPER('route plans'!N49)</f>
        <v>N/A</v>
      </c>
      <c r="N987" s="111" t="str">
        <f>UPPER('route plans'!O49)</f>
        <v>NO</v>
      </c>
      <c r="O987" s="115"/>
      <c r="P987" s="111"/>
      <c r="Q987" s="111"/>
      <c r="R987" s="111"/>
      <c r="S987" s="111" t="str">
        <f>UPPER('route plans'!T49)</f>
        <v/>
      </c>
      <c r="T987" s="111" t="str">
        <f>'route plans'!U49</f>
        <v>0169337712</v>
      </c>
      <c r="U987" s="111"/>
      <c r="V987" s="111"/>
      <c r="W987" s="111">
        <f>'route plans'!X49</f>
        <v>44473</v>
      </c>
      <c r="X987" s="116">
        <f>'route plans'!Y49</f>
        <v>16</v>
      </c>
      <c r="Y987" s="111" t="str">
        <f>UPPER('route plans'!Z49)</f>
        <v>YOLANDI</v>
      </c>
      <c r="Z987" s="111" t="str">
        <f>UPPER('route plans'!AA49)</f>
        <v>DIEHOUTFABRIEK@VODAMAIL.CO.ZA</v>
      </c>
      <c r="AA987" s="115"/>
      <c r="AB987" s="116">
        <f ca="1">'route plans'!AC49</f>
        <v>810</v>
      </c>
      <c r="AC987" s="111"/>
      <c r="AD987" s="111"/>
      <c r="AE987" s="111"/>
      <c r="AF987" s="111"/>
    </row>
    <row r="988" spans="1:32" ht="16.149999999999999" hidden="1" customHeight="1" x14ac:dyDescent="0.25">
      <c r="A988" s="111" t="str">
        <f>UPPER('route plans'!A1010)</f>
        <v xml:space="preserve">DIHANTI PAINT &amp; HARDWARE </v>
      </c>
      <c r="B988" s="111" t="str">
        <f>UPPER('route plans'!B1010)</f>
        <v>LANGEBAAN</v>
      </c>
      <c r="C988" s="111" t="str">
        <f>UPPER('route plans'!C1010)</f>
        <v>LANGEBAAN</v>
      </c>
      <c r="D988" s="111" t="str">
        <f>UPPER('route plans'!D1010)</f>
        <v>WESTERN CAPE</v>
      </c>
      <c r="E988" s="111" t="str">
        <f>UPPER('route plans'!E1010)</f>
        <v>17 BREE STREET LANGEBAAN</v>
      </c>
      <c r="F988" s="111" t="str">
        <f>UPPER('route plans'!G1010)</f>
        <v>NO</v>
      </c>
      <c r="G988" s="111" t="str">
        <f>UPPER('route plans'!H1010)</f>
        <v>EST</v>
      </c>
      <c r="H988" s="111"/>
      <c r="I988" s="115"/>
      <c r="J988" s="116"/>
      <c r="K988" s="115"/>
      <c r="L988" s="111" t="s">
        <v>8906</v>
      </c>
      <c r="M988" s="111" t="str">
        <f>UPPER('route plans'!N1010)</f>
        <v>N/A</v>
      </c>
      <c r="N988" s="111" t="str">
        <f>UPPER('route plans'!O1010)</f>
        <v>NO</v>
      </c>
      <c r="O988" s="111"/>
      <c r="P988" s="111"/>
      <c r="Q988" s="111"/>
      <c r="R988" s="111"/>
      <c r="S988" s="111" t="str">
        <f>UPPER('route plans'!T1010)</f>
        <v>ANGUS NEL</v>
      </c>
      <c r="T988" s="117" t="str">
        <f>'route plans'!U1010</f>
        <v>082 891 8220</v>
      </c>
      <c r="U988" s="111"/>
      <c r="V988" s="111"/>
      <c r="W988" s="111">
        <f>'route plans'!X1010</f>
        <v>0</v>
      </c>
      <c r="X988" s="111">
        <f>'route plans'!Y1010</f>
        <v>0</v>
      </c>
      <c r="Y988" s="111" t="str">
        <f>UPPER('route plans'!Z1010)</f>
        <v/>
      </c>
      <c r="Z988" s="111" t="str">
        <f>UPPER('route plans'!AA1010)</f>
        <v xml:space="preserve">DEVOS@H-F.CO.ZA </v>
      </c>
      <c r="AA988" s="111"/>
      <c r="AB988" s="116" t="e">
        <f ca="1">'route plans'!AC1010</f>
        <v>#VALUE!</v>
      </c>
      <c r="AC988" s="111"/>
      <c r="AD988" s="111"/>
      <c r="AE988" s="111"/>
      <c r="AF988" s="111"/>
    </row>
    <row r="989" spans="1:32" ht="16.149999999999999" hidden="1" customHeight="1" x14ac:dyDescent="0.25">
      <c r="A989" s="111" t="str">
        <f>UPPER('route plans'!A235)</f>
        <v>DINOKENG HARDWARE AN SUPPLY</v>
      </c>
      <c r="B989" s="111" t="str">
        <f>UPPER('route plans'!B235)</f>
        <v>DINOKENG</v>
      </c>
      <c r="C989" s="111" t="str">
        <f>UPPER('route plans'!C235)</f>
        <v>PRETORIA</v>
      </c>
      <c r="D989" s="111" t="str">
        <f>UPPER('route plans'!D235)</f>
        <v>GAUTENG</v>
      </c>
      <c r="E989" s="111" t="str">
        <f>UPPER('route plans'!E235)</f>
        <v>1352 ZWANE ST, REFILWE, 1003</v>
      </c>
      <c r="F989" s="111" t="str">
        <f>UPPER('route plans'!G235)</f>
        <v>NO</v>
      </c>
      <c r="G989" s="111" t="str">
        <f>UPPER('route plans'!H235)</f>
        <v>NONE</v>
      </c>
      <c r="H989" s="111"/>
      <c r="I989" s="115"/>
      <c r="J989" s="116"/>
      <c r="K989" s="115"/>
      <c r="L989" s="111" t="s">
        <v>8906</v>
      </c>
      <c r="M989" s="111" t="str">
        <f>UPPER('route plans'!N235)</f>
        <v>30 DAYS</v>
      </c>
      <c r="N989" s="111" t="str">
        <f>UPPER('route plans'!O235)</f>
        <v>NO</v>
      </c>
      <c r="O989" s="115"/>
      <c r="P989" s="111"/>
      <c r="Q989" s="111"/>
      <c r="R989" s="111"/>
      <c r="S989" s="111" t="str">
        <f>UPPER('route plans'!T235)</f>
        <v/>
      </c>
      <c r="T989" s="117">
        <f>'route plans'!U235</f>
        <v>837533248</v>
      </c>
      <c r="U989" s="111"/>
      <c r="V989" s="111"/>
      <c r="W989" s="115">
        <f>'route plans'!X235</f>
        <v>0</v>
      </c>
      <c r="X989" s="116">
        <f>'route plans'!Y235</f>
        <v>44489</v>
      </c>
      <c r="Y989" s="111" t="str">
        <f>UPPER('route plans'!Z235)</f>
        <v/>
      </c>
      <c r="Z989" s="111" t="str">
        <f>UPPER('route plans'!AA235)</f>
        <v/>
      </c>
      <c r="AA989" s="115"/>
      <c r="AB989" s="116">
        <f ca="1">'route plans'!AC235</f>
        <v>810</v>
      </c>
      <c r="AC989" s="111"/>
      <c r="AD989" s="111"/>
      <c r="AE989" s="111"/>
      <c r="AF989" s="111"/>
    </row>
    <row r="990" spans="1:32" ht="16.149999999999999" hidden="1" customHeight="1" x14ac:dyDescent="0.25">
      <c r="A990" s="111" t="str">
        <f>UPPER('route plans'!A1213)</f>
        <v>DISCOUNT BUILD</v>
      </c>
      <c r="B990" s="111" t="str">
        <f>UPPER('route plans'!B1213)</f>
        <v>PHOENIX</v>
      </c>
      <c r="C990" s="111" t="str">
        <f>UPPER('route plans'!C1213)</f>
        <v>PHOENIX</v>
      </c>
      <c r="D990" s="111" t="str">
        <f>UPPER('route plans'!D1213)</f>
        <v>KWAZULU-NATAL</v>
      </c>
      <c r="E990" s="111" t="str">
        <f>UPPER('route plans'!E1213)</f>
        <v>29A ABERDARE DRIVE PHOENIX DURBAN</v>
      </c>
      <c r="F990" s="111" t="str">
        <f>UPPER('route plans'!G1213)</f>
        <v>NO</v>
      </c>
      <c r="G990" s="111" t="str">
        <f>UPPER('route plans'!H1213)</f>
        <v>EST</v>
      </c>
      <c r="H990" s="111"/>
      <c r="I990" s="115"/>
      <c r="J990" s="116"/>
      <c r="K990" s="115"/>
      <c r="L990" s="111" t="s">
        <v>8906</v>
      </c>
      <c r="M990" s="111" t="str">
        <f>UPPER('route plans'!N1213)</f>
        <v/>
      </c>
      <c r="N990" s="111" t="str">
        <f>UPPER('route plans'!O1213)</f>
        <v/>
      </c>
      <c r="O990" s="111"/>
      <c r="P990" s="111"/>
      <c r="Q990" s="111"/>
      <c r="R990" s="111"/>
      <c r="S990" s="111" t="str">
        <f>UPPER('route plans'!T1213)</f>
        <v>ANISHA TICA</v>
      </c>
      <c r="T990" s="111" t="str">
        <f>'route plans'!U1213</f>
        <v>031 500 8525</v>
      </c>
      <c r="U990" s="111"/>
      <c r="V990" s="111"/>
      <c r="W990" s="111">
        <f>'route plans'!X1213</f>
        <v>0</v>
      </c>
      <c r="X990" s="111">
        <f>'route plans'!Y1213</f>
        <v>0</v>
      </c>
      <c r="Y990" s="111" t="str">
        <f>UPPER('route plans'!Z1213)</f>
        <v/>
      </c>
      <c r="Z990" s="111" t="str">
        <f>UPPER('route plans'!AA1213)</f>
        <v>ANISHA.PNB@VODAMAIL.CO.ZA</v>
      </c>
      <c r="AA990" s="111"/>
      <c r="AB990" s="116" t="e">
        <f ca="1">'route plans'!AC1213</f>
        <v>#VALUE!</v>
      </c>
      <c r="AC990" s="111"/>
      <c r="AD990" s="111"/>
      <c r="AE990" s="111"/>
      <c r="AF990" s="111"/>
    </row>
    <row r="991" spans="1:32" ht="16.149999999999999" hidden="1" customHeight="1" x14ac:dyDescent="0.25">
      <c r="A991" t="s">
        <v>10909</v>
      </c>
      <c r="B991" s="254" t="s">
        <v>11313</v>
      </c>
      <c r="C991" t="s">
        <v>11313</v>
      </c>
      <c r="D991" s="295" t="s">
        <v>9721</v>
      </c>
      <c r="E991" s="255" t="s">
        <v>11904</v>
      </c>
      <c r="G991" s="259" t="s">
        <v>162</v>
      </c>
      <c r="L991" s="224" t="s">
        <v>8906</v>
      </c>
      <c r="S991" s="302" t="s">
        <v>12713</v>
      </c>
      <c r="T991" s="300" t="s">
        <v>5571</v>
      </c>
      <c r="Z991" s="302" t="s">
        <v>13247</v>
      </c>
    </row>
    <row r="992" spans="1:32" ht="16.149999999999999" hidden="1" customHeight="1" x14ac:dyDescent="0.25">
      <c r="A992" s="111" t="str">
        <f>UPPER('route plans'!A1218)</f>
        <v>DISCOUNT BUILD BRONKHORSTSPRUIT</v>
      </c>
      <c r="B992" s="111" t="str">
        <f>UPPER('route plans'!B1218)</f>
        <v>BRONKHORSTSPRUIT</v>
      </c>
      <c r="C992" s="111" t="str">
        <f>UPPER('route plans'!C1218)</f>
        <v>BRONKHORSTSPRUIT</v>
      </c>
      <c r="D992" s="111" t="str">
        <f>UPPER('route plans'!D1218)</f>
        <v>GAUTENG</v>
      </c>
      <c r="E992" s="111" t="str">
        <f>UPPER('route plans'!E1218)</f>
        <v>37 CHARL CILLIERS STREET, BRONKHORSTSPRUIT, GAUTENG</v>
      </c>
      <c r="F992" s="111" t="str">
        <f>UPPER('route plans'!G1218)</f>
        <v>NO</v>
      </c>
      <c r="G992" s="111" t="str">
        <f>UPPER('route plans'!H1218)</f>
        <v>EST</v>
      </c>
      <c r="H992" s="111"/>
      <c r="I992" s="115"/>
      <c r="J992" s="116"/>
      <c r="K992" s="115"/>
      <c r="L992" s="111" t="s">
        <v>8906</v>
      </c>
      <c r="M992" s="111" t="str">
        <f>UPPER('route plans'!N1218)</f>
        <v>N/A</v>
      </c>
      <c r="N992" s="111" t="str">
        <f>UPPER('route plans'!O1218)</f>
        <v>NO</v>
      </c>
      <c r="O992" s="111"/>
      <c r="P992" s="111"/>
      <c r="Q992" s="111"/>
      <c r="R992" s="111"/>
      <c r="S992" s="111" t="str">
        <f>UPPER('route plans'!T1218)</f>
        <v>RADHIA CARRIM</v>
      </c>
      <c r="T992" s="111" t="str">
        <f>'route plans'!U1218</f>
        <v>013 932 3871</v>
      </c>
      <c r="U992" s="111"/>
      <c r="V992" s="111"/>
      <c r="W992" s="111">
        <f>'route plans'!X1218</f>
        <v>0</v>
      </c>
      <c r="X992" s="111">
        <f>'route plans'!Y1218</f>
        <v>0</v>
      </c>
      <c r="Y992" s="111" t="str">
        <f>UPPER('route plans'!Z1218)</f>
        <v/>
      </c>
      <c r="Z992" s="111" t="str">
        <f>UPPER('route plans'!AA1218)</f>
        <v>DISCOUNTBUILD@YAHOO.COM; ACCOUNTS@MELSINS.CO.ZA</v>
      </c>
      <c r="AA992" s="111"/>
      <c r="AB992" s="116" t="e">
        <f ca="1">'route plans'!AC1218</f>
        <v>#VALUE!</v>
      </c>
      <c r="AC992" s="111"/>
      <c r="AD992" s="111"/>
      <c r="AE992" s="111"/>
      <c r="AF992" s="111"/>
    </row>
    <row r="993" spans="1:32" ht="16.149999999999999" hidden="1" customHeight="1" x14ac:dyDescent="0.25">
      <c r="A993" s="111" t="str">
        <f>UPPER('route plans'!A1327)</f>
        <v>DISCOUNT BUILD KWAMHLANGA</v>
      </c>
      <c r="B993" s="111" t="str">
        <f>UPPER('route plans'!B1327)</f>
        <v>KWAMHLANGA</v>
      </c>
      <c r="C993" s="111" t="str">
        <f>UPPER('route plans'!C1327)</f>
        <v>KWAMHLANGA</v>
      </c>
      <c r="D993" s="111" t="str">
        <f>UPPER('route plans'!D1327)</f>
        <v>MPUMALANGA</v>
      </c>
      <c r="E993" s="111" t="str">
        <f>UPPER('route plans'!E1327)</f>
        <v>MOLOTO ROAD</v>
      </c>
      <c r="F993" s="111" t="str">
        <f>UPPER('route plans'!G1327)</f>
        <v>NO</v>
      </c>
      <c r="G993" s="111" t="str">
        <f>UPPER('route plans'!H1327)</f>
        <v>FBS</v>
      </c>
      <c r="H993" s="111"/>
      <c r="I993" s="115"/>
      <c r="J993" s="116"/>
      <c r="K993" s="115"/>
      <c r="L993" s="111" t="s">
        <v>8906</v>
      </c>
      <c r="M993" s="111" t="str">
        <f>UPPER('route plans'!N1327)</f>
        <v>30DAYS</v>
      </c>
      <c r="N993" s="111" t="str">
        <f>UPPER('route plans'!O1327)</f>
        <v>N</v>
      </c>
      <c r="O993" s="111"/>
      <c r="P993" s="111"/>
      <c r="Q993" s="111"/>
      <c r="R993" s="111"/>
      <c r="S993" s="111" t="str">
        <f>UPPER('route plans'!T1327)</f>
        <v/>
      </c>
      <c r="T993" s="111" t="str">
        <f>'route plans'!U1327</f>
        <v>0139478239</v>
      </c>
      <c r="U993" s="111"/>
      <c r="V993" s="111"/>
      <c r="W993" s="115">
        <f>'route plans'!X1327</f>
        <v>0</v>
      </c>
      <c r="X993" s="116">
        <f>'route plans'!Y1327</f>
        <v>0</v>
      </c>
      <c r="Y993" s="111" t="str">
        <f>UPPER('route plans'!Z1327)</f>
        <v/>
      </c>
      <c r="Z993" s="111" t="str">
        <f>UPPER('route plans'!AA1327)</f>
        <v>RAJA.NAAS@GMAIL.COM</v>
      </c>
      <c r="AA993" s="115"/>
      <c r="AB993" s="116" t="e">
        <f ca="1">'route plans'!AC1327</f>
        <v>#VALUE!</v>
      </c>
      <c r="AC993" s="111"/>
      <c r="AD993" s="111"/>
      <c r="AE993" s="111"/>
      <c r="AF993" s="111"/>
    </row>
    <row r="994" spans="1:32" ht="16.149999999999999" hidden="1" customHeight="1" x14ac:dyDescent="0.25">
      <c r="A994" s="111" t="str">
        <f>UPPER('route plans'!A1222)</f>
        <v>DISCOUNT BUILD MOKOPANE</v>
      </c>
      <c r="B994" s="111" t="str">
        <f>UPPER('route plans'!B1222)</f>
        <v>MOKOPANE</v>
      </c>
      <c r="C994" s="111" t="str">
        <f>UPPER('route plans'!C1222)</f>
        <v>MOKOPANE</v>
      </c>
      <c r="D994" s="111" t="str">
        <f>UPPER('route plans'!D1222)</f>
        <v>LIMPOPO</v>
      </c>
      <c r="E994" s="111" t="str">
        <f>UPPER('route plans'!E1222)</f>
        <v>DE KLERK ST</v>
      </c>
      <c r="F994" s="111" t="str">
        <f>UPPER('route plans'!G1222)</f>
        <v>NO</v>
      </c>
      <c r="G994" s="111" t="str">
        <f>UPPER('route plans'!H1222)</f>
        <v>NONE</v>
      </c>
      <c r="H994" s="111"/>
      <c r="I994" s="115"/>
      <c r="J994" s="116"/>
      <c r="K994" s="115"/>
      <c r="L994" s="111" t="s">
        <v>8906</v>
      </c>
      <c r="M994" s="111" t="str">
        <f>UPPER('route plans'!N1222)</f>
        <v>30 DAYS</v>
      </c>
      <c r="N994" s="111" t="str">
        <f>UPPER('route plans'!O1222)</f>
        <v>N</v>
      </c>
      <c r="O994" s="111"/>
      <c r="P994" s="111"/>
      <c r="Q994" s="111"/>
      <c r="R994" s="111"/>
      <c r="S994" s="111" t="str">
        <f>UPPER('route plans'!T1222)</f>
        <v/>
      </c>
      <c r="T994" s="111">
        <f>'route plans'!U1222</f>
        <v>0</v>
      </c>
      <c r="U994" s="111"/>
      <c r="V994" s="111"/>
      <c r="W994" s="111">
        <f>'route plans'!X1222</f>
        <v>44439</v>
      </c>
      <c r="X994" s="111">
        <f>'route plans'!Y1222</f>
        <v>50</v>
      </c>
      <c r="Y994" s="111" t="str">
        <f>UPPER('route plans'!Z1222)</f>
        <v/>
      </c>
      <c r="Z994" s="111" t="str">
        <f>UPPER('route plans'!AA1222)</f>
        <v/>
      </c>
      <c r="AA994" s="111"/>
      <c r="AB994" s="116">
        <f ca="1">'route plans'!AC1222</f>
        <v>832</v>
      </c>
      <c r="AC994" s="111"/>
      <c r="AD994" s="111"/>
      <c r="AE994" s="111"/>
      <c r="AF994" s="111"/>
    </row>
    <row r="995" spans="1:32" ht="16.149999999999999" hidden="1" customHeight="1" x14ac:dyDescent="0.25">
      <c r="A995" s="111" t="str">
        <f>UPPER('route plans'!A891)</f>
        <v>DISCOUNT CENTRE DULUX ALIWAL NORTH</v>
      </c>
      <c r="B995" s="111" t="str">
        <f>UPPER('route plans'!B891)</f>
        <v>ALIWAL NORTH</v>
      </c>
      <c r="C995" s="111" t="str">
        <f>UPPER('route plans'!C891)</f>
        <v>ALIWAL NORTH</v>
      </c>
      <c r="D995" s="111" t="str">
        <f>UPPER('route plans'!D891)</f>
        <v>EASTERN CAPE</v>
      </c>
      <c r="E995" s="111" t="str">
        <f>UPPER('route plans'!E891)</f>
        <v>34 GREY STREET ALIWAL NORTH 9750</v>
      </c>
      <c r="F995" s="111" t="str">
        <f>UPPER('route plans'!G891)</f>
        <v>NO</v>
      </c>
      <c r="G995" s="111" t="str">
        <f>UPPER('route plans'!H891)</f>
        <v>EST</v>
      </c>
      <c r="H995" s="111"/>
      <c r="I995" s="115"/>
      <c r="J995" s="116"/>
      <c r="K995" s="115"/>
      <c r="L995" s="111" t="s">
        <v>8906</v>
      </c>
      <c r="M995" s="111" t="str">
        <f>UPPER('route plans'!N891)</f>
        <v>N/A</v>
      </c>
      <c r="N995" s="111" t="str">
        <f>UPPER('route plans'!O891)</f>
        <v>NO</v>
      </c>
      <c r="O995" s="115"/>
      <c r="P995" s="111"/>
      <c r="Q995" s="111"/>
      <c r="R995" s="111"/>
      <c r="S995" s="111" t="str">
        <f>UPPER('route plans'!T891)</f>
        <v>ZACK DE BRUYN</v>
      </c>
      <c r="T995" s="111" t="str">
        <f>'route plans'!U891</f>
        <v>051 633 3517</v>
      </c>
      <c r="U995" s="111"/>
      <c r="V995" s="111"/>
      <c r="W995" s="111">
        <f>'route plans'!X891</f>
        <v>0</v>
      </c>
      <c r="X995" s="111">
        <f>'route plans'!Y891</f>
        <v>0</v>
      </c>
      <c r="Y995" s="111" t="str">
        <f>UPPER('route plans'!Z891)</f>
        <v/>
      </c>
      <c r="Z995" s="111" t="str">
        <f>UPPER('route plans'!AA891)</f>
        <v>DISCOUNTCENTRE@NOKWI.CO.ZA</v>
      </c>
      <c r="AA995" s="111"/>
      <c r="AB995" s="116" t="e">
        <f ca="1">'route plans'!AC891</f>
        <v>#VALUE!</v>
      </c>
      <c r="AC995" s="111"/>
      <c r="AD995" s="111"/>
      <c r="AE995" s="111"/>
      <c r="AF995" s="111"/>
    </row>
    <row r="996" spans="1:32" ht="16.149999999999999" hidden="1" customHeight="1" x14ac:dyDescent="0.25">
      <c r="A996" t="s">
        <v>12087</v>
      </c>
      <c r="B996" t="s">
        <v>12108</v>
      </c>
      <c r="C996" t="s">
        <v>12108</v>
      </c>
      <c r="D996" t="s">
        <v>5</v>
      </c>
      <c r="E996" t="s">
        <v>12154</v>
      </c>
      <c r="G996" t="s">
        <v>12168</v>
      </c>
      <c r="L996" s="224" t="s">
        <v>8906</v>
      </c>
      <c r="T996" t="s">
        <v>12243</v>
      </c>
      <c r="Z996" s="260" t="s">
        <v>12301</v>
      </c>
    </row>
    <row r="997" spans="1:32" ht="16.149999999999999" hidden="1" customHeight="1" x14ac:dyDescent="0.25">
      <c r="A997" s="111" t="str">
        <f>UPPER('route plans'!A890)</f>
        <v xml:space="preserve">DISCOUNT ELECTRICAL AND HARDWARE </v>
      </c>
      <c r="B997" s="111" t="str">
        <f>UPPER('route plans'!B890)</f>
        <v>BRONKHORSTSPRUIT</v>
      </c>
      <c r="C997" s="111" t="str">
        <f>UPPER('route plans'!C890)</f>
        <v>BRONKHORSTSPRUIT</v>
      </c>
      <c r="D997" s="111" t="str">
        <f>UPPER('route plans'!D890)</f>
        <v>GAUTENG</v>
      </c>
      <c r="E997" s="111" t="str">
        <f>UPPER('route plans'!E890)</f>
        <v xml:space="preserve">SHOP NO 4 KORT STREET GODRICH SQUARE             </v>
      </c>
      <c r="F997" s="111" t="str">
        <f>UPPER('route plans'!G890)</f>
        <v>NO</v>
      </c>
      <c r="G997" s="111" t="str">
        <f>UPPER('route plans'!H890)</f>
        <v>EST</v>
      </c>
      <c r="H997" s="111"/>
      <c r="I997" s="115"/>
      <c r="J997" s="116"/>
      <c r="K997" s="115"/>
      <c r="L997" s="111" t="s">
        <v>8906</v>
      </c>
      <c r="M997" s="111" t="str">
        <f>UPPER('route plans'!N890)</f>
        <v>N/A</v>
      </c>
      <c r="N997" s="111" t="str">
        <f>UPPER('route plans'!O890)</f>
        <v>NO</v>
      </c>
      <c r="O997" s="115"/>
      <c r="P997" s="111"/>
      <c r="Q997" s="111"/>
      <c r="R997" s="111"/>
      <c r="S997" s="111" t="str">
        <f>UPPER('route plans'!T890)</f>
        <v>FARHAD NANABHAI</v>
      </c>
      <c r="T997" s="111" t="str">
        <f>'route plans'!U890</f>
        <v>013 932 2872</v>
      </c>
      <c r="U997" s="111"/>
      <c r="V997" s="111"/>
      <c r="W997" s="111">
        <f>'route plans'!X890</f>
        <v>0</v>
      </c>
      <c r="X997" s="111">
        <f>'route plans'!Y890</f>
        <v>0</v>
      </c>
      <c r="Y997" s="111" t="str">
        <f>UPPER('route plans'!Z890)</f>
        <v/>
      </c>
      <c r="Z997" s="111" t="str">
        <f>UPPER('route plans'!AA890)</f>
        <v>MAXIBRICK@YAHOO.COML;MOE786UMAR@GMAIL.COM</v>
      </c>
      <c r="AA997" s="111"/>
      <c r="AB997" s="116" t="e">
        <f ca="1">'route plans'!AC890</f>
        <v>#VALUE!</v>
      </c>
      <c r="AC997" s="111"/>
      <c r="AD997" s="111"/>
      <c r="AE997" s="111"/>
      <c r="AF997" s="111"/>
    </row>
    <row r="998" spans="1:32" ht="16.149999999999999" hidden="1" customHeight="1" x14ac:dyDescent="0.25">
      <c r="A998" t="s">
        <v>10955</v>
      </c>
      <c r="B998" s="254" t="s">
        <v>11330</v>
      </c>
      <c r="C998" t="s">
        <v>11330</v>
      </c>
      <c r="D998" s="295" t="s">
        <v>9838</v>
      </c>
      <c r="E998" s="255" t="s">
        <v>11950</v>
      </c>
      <c r="G998" s="259" t="s">
        <v>162</v>
      </c>
      <c r="L998" s="224" t="s">
        <v>8906</v>
      </c>
      <c r="S998" s="302" t="s">
        <v>12751</v>
      </c>
      <c r="T998" s="300" t="s">
        <v>3694</v>
      </c>
      <c r="Z998" s="302" t="s">
        <v>13287</v>
      </c>
    </row>
    <row r="999" spans="1:32" ht="16.149999999999999" hidden="1" customHeight="1" x14ac:dyDescent="0.25">
      <c r="A999" s="111" t="str">
        <f>UPPER('route plans'!A675)</f>
        <v>DISCOUNT HARDWARE</v>
      </c>
      <c r="B999" s="111" t="str">
        <f>UPPER('route plans'!B675)</f>
        <v>GROBLERSDAL</v>
      </c>
      <c r="C999" s="111" t="str">
        <f>UPPER('route plans'!C675)</f>
        <v>GROBLERSDAL</v>
      </c>
      <c r="D999" s="111" t="str">
        <f>UPPER('route plans'!D675)</f>
        <v>MPUMALANGA</v>
      </c>
      <c r="E999" s="111" t="str">
        <f>UPPER('route plans'!E675)</f>
        <v>14 HAREFORD ST</v>
      </c>
      <c r="F999" s="111" t="str">
        <f>UPPER('route plans'!G675)</f>
        <v>NO</v>
      </c>
      <c r="G999" s="111" t="str">
        <f>UPPER('route plans'!H675)</f>
        <v>NONE</v>
      </c>
      <c r="H999" s="111"/>
      <c r="I999" s="115"/>
      <c r="J999" s="116"/>
      <c r="K999" s="115"/>
      <c r="L999" s="111" t="s">
        <v>8906</v>
      </c>
      <c r="M999" s="111" t="str">
        <f>UPPER('route plans'!N675)</f>
        <v>N/A</v>
      </c>
      <c r="N999" s="111" t="str">
        <f>UPPER('route plans'!O675)</f>
        <v>NO</v>
      </c>
      <c r="O999" s="111"/>
      <c r="P999" s="111"/>
      <c r="Q999" s="111"/>
      <c r="R999" s="111"/>
      <c r="S999" s="111" t="str">
        <f>UPPER('route plans'!T675)</f>
        <v/>
      </c>
      <c r="T999" s="111" t="str">
        <f>'route plans'!U675</f>
        <v>0132625627</v>
      </c>
      <c r="U999" s="111"/>
      <c r="V999" s="111"/>
      <c r="W999" s="111">
        <f>'route plans'!X675</f>
        <v>0</v>
      </c>
      <c r="X999" s="111">
        <f>'route plans'!Y675</f>
        <v>0</v>
      </c>
      <c r="Y999" s="111" t="str">
        <f>UPPER('route plans'!Z675)</f>
        <v/>
      </c>
      <c r="Z999" s="111" t="str">
        <f>UPPER('route plans'!AA675)</f>
        <v>MAFIO@HOTMAIL.CO.ZA</v>
      </c>
      <c r="AA999" s="111"/>
      <c r="AB999" s="116" t="e">
        <f ca="1">'route plans'!AC675</f>
        <v>#VALUE!</v>
      </c>
      <c r="AC999" s="111"/>
      <c r="AD999" s="111"/>
      <c r="AE999" s="111"/>
      <c r="AF999" s="111"/>
    </row>
    <row r="1000" spans="1:32" ht="16.149999999999999" hidden="1" customHeight="1" x14ac:dyDescent="0.25">
      <c r="A1000" s="111" t="str">
        <f>UPPER('route plans'!A224)</f>
        <v>DISCOUNT HARDWARE GROBLERSDAL</v>
      </c>
      <c r="B1000" s="111" t="str">
        <f>UPPER('route plans'!B224)</f>
        <v>GROBLERSDAL</v>
      </c>
      <c r="C1000" s="111" t="str">
        <f>UPPER('route plans'!C224)</f>
        <v>GROBLERSDAL</v>
      </c>
      <c r="D1000" s="111" t="str">
        <f>UPPER('route plans'!D224)</f>
        <v>LIMPOPO</v>
      </c>
      <c r="E1000" s="111" t="str">
        <f>UPPER('route plans'!E224)</f>
        <v>14 HEREFORD ST, GROBLERSDAL, 0470</v>
      </c>
      <c r="F1000" s="111" t="str">
        <f>UPPER('route plans'!G224)</f>
        <v>NO</v>
      </c>
      <c r="G1000" s="111" t="str">
        <f>UPPER('route plans'!H224)</f>
        <v>NONE</v>
      </c>
      <c r="H1000" s="111"/>
      <c r="I1000" s="115"/>
      <c r="J1000" s="116"/>
      <c r="K1000" s="115"/>
      <c r="L1000" s="111" t="s">
        <v>8906</v>
      </c>
      <c r="M1000" s="111" t="str">
        <f>UPPER('route plans'!N224)</f>
        <v>30 DAYS</v>
      </c>
      <c r="N1000" s="111" t="str">
        <f>UPPER('route plans'!O224)</f>
        <v>NO</v>
      </c>
      <c r="O1000" s="115"/>
      <c r="P1000" s="111"/>
      <c r="Q1000" s="111"/>
      <c r="R1000" s="111"/>
      <c r="S1000" s="111" t="str">
        <f>UPPER('route plans'!T224)</f>
        <v/>
      </c>
      <c r="T1000" s="111">
        <f>'route plans'!U224</f>
        <v>132625627</v>
      </c>
      <c r="U1000" s="111"/>
      <c r="V1000" s="111"/>
      <c r="W1000" s="111">
        <f>'route plans'!X224</f>
        <v>0</v>
      </c>
      <c r="X1000" s="116">
        <f>'route plans'!Y224</f>
        <v>44489</v>
      </c>
      <c r="Y1000" s="111" t="str">
        <f>UPPER('route plans'!Z224)</f>
        <v/>
      </c>
      <c r="Z1000" s="111" t="str">
        <f>UPPER('route plans'!AA224)</f>
        <v/>
      </c>
      <c r="AA1000" s="115"/>
      <c r="AB1000" s="116">
        <f ca="1">'route plans'!AC224</f>
        <v>1080</v>
      </c>
      <c r="AC1000" s="111"/>
      <c r="AD1000" s="111"/>
      <c r="AE1000" s="111"/>
      <c r="AF1000" s="111"/>
    </row>
    <row r="1001" spans="1:32" ht="16.149999999999999" hidden="1" customHeight="1" x14ac:dyDescent="0.25">
      <c r="A1001" s="111" t="str">
        <f>UPPER('route plans'!A966)</f>
        <v>DISCOUNT HARDWARE KENTANI</v>
      </c>
      <c r="B1001" s="111" t="str">
        <f>UPPER('route plans'!B966)</f>
        <v>KENTANI</v>
      </c>
      <c r="C1001" s="111" t="str">
        <f>UPPER('route plans'!C966)</f>
        <v>KENTANI</v>
      </c>
      <c r="D1001" s="111" t="str">
        <f>UPPER('route plans'!D966)</f>
        <v>EASTERN CAPE</v>
      </c>
      <c r="E1001" s="111" t="str">
        <f>UPPER('route plans'!E966)</f>
        <v xml:space="preserve">SHOP NO 2 MAIN ATHURSTONE STRET KENTANI 4980 </v>
      </c>
      <c r="F1001" s="111" t="str">
        <f>UPPER('route plans'!G966)</f>
        <v>NO</v>
      </c>
      <c r="G1001" s="111" t="str">
        <f>UPPER('route plans'!H966)</f>
        <v>EST</v>
      </c>
      <c r="H1001" s="111"/>
      <c r="I1001" s="115"/>
      <c r="J1001" s="116"/>
      <c r="K1001" s="115"/>
      <c r="L1001" s="111" t="s">
        <v>8906</v>
      </c>
      <c r="M1001" s="111" t="str">
        <f>UPPER('route plans'!N966)</f>
        <v>N/A</v>
      </c>
      <c r="N1001" s="111" t="str">
        <f>UPPER('route plans'!O966)</f>
        <v>NO</v>
      </c>
      <c r="O1001" s="111"/>
      <c r="P1001" s="111"/>
      <c r="Q1001" s="111"/>
      <c r="R1001" s="111"/>
      <c r="S1001" s="111" t="str">
        <f>UPPER('route plans'!T966)</f>
        <v>MUHAMMAD ZAMAN</v>
      </c>
      <c r="T1001" s="117" t="str">
        <f>'route plans'!U966</f>
        <v>047 545 7611</v>
      </c>
      <c r="U1001" s="111"/>
      <c r="V1001" s="111"/>
      <c r="W1001" s="111">
        <f>'route plans'!X966</f>
        <v>0</v>
      </c>
      <c r="X1001" s="111">
        <f>'route plans'!Y966</f>
        <v>0</v>
      </c>
      <c r="Y1001" s="111" t="str">
        <f>UPPER('route plans'!Z966)</f>
        <v/>
      </c>
      <c r="Z1001" s="111" t="str">
        <f>UPPER('route plans'!AA966)</f>
        <v>DISCOUNT.HARDWARE786@YAHOO.COM</v>
      </c>
      <c r="AA1001" s="111"/>
      <c r="AB1001" s="116" t="e">
        <f ca="1">'route plans'!AC966</f>
        <v>#VALUE!</v>
      </c>
      <c r="AC1001" s="111"/>
      <c r="AD1001" s="111"/>
      <c r="AE1001" s="111"/>
      <c r="AF1001" s="111"/>
    </row>
    <row r="1002" spans="1:32" ht="16.149999999999999" hidden="1" customHeight="1" x14ac:dyDescent="0.25">
      <c r="A1002" s="111" t="str">
        <f>UPPER('route plans'!A1224)</f>
        <v>DISCOUNT HOME &amp; BUILDING SUPPLIES</v>
      </c>
      <c r="B1002" s="111" t="str">
        <f>UPPER('route plans'!B1224)</f>
        <v>MABOPANE</v>
      </c>
      <c r="C1002" s="111" t="str">
        <f>UPPER('route plans'!C1224)</f>
        <v>PRETORIA</v>
      </c>
      <c r="D1002" s="111" t="str">
        <f>UPPER('route plans'!D1224)</f>
        <v>GAUTENG</v>
      </c>
      <c r="E1002" s="111" t="str">
        <f>UPPER('route plans'!E1224)</f>
        <v>MAIN ROAD</v>
      </c>
      <c r="F1002" s="111" t="str">
        <f>UPPER('route plans'!G1224)</f>
        <v>NO</v>
      </c>
      <c r="G1002" s="111" t="str">
        <f>UPPER('route plans'!H1224)</f>
        <v>FBS</v>
      </c>
      <c r="H1002" s="111"/>
      <c r="I1002" s="115"/>
      <c r="J1002" s="116"/>
      <c r="K1002" s="115"/>
      <c r="L1002" s="111" t="s">
        <v>8906</v>
      </c>
      <c r="M1002" s="111" t="str">
        <f>UPPER('route plans'!N1224)</f>
        <v>COD</v>
      </c>
      <c r="N1002" s="111" t="str">
        <f>UPPER('route plans'!O1224)</f>
        <v>N</v>
      </c>
      <c r="O1002" s="111"/>
      <c r="P1002" s="111"/>
      <c r="Q1002" s="111"/>
      <c r="R1002" s="111"/>
      <c r="S1002" s="111" t="str">
        <f>UPPER('route plans'!T1224)</f>
        <v>IMRAM</v>
      </c>
      <c r="T1002" s="111" t="str">
        <f>'route plans'!U1224</f>
        <v>060828024</v>
      </c>
      <c r="U1002" s="111"/>
      <c r="V1002" s="111"/>
      <c r="W1002" s="111">
        <f>'route plans'!X1224</f>
        <v>44374</v>
      </c>
      <c r="X1002" s="111">
        <f>'route plans'!Y1224</f>
        <v>115</v>
      </c>
      <c r="Y1002" s="111" t="str">
        <f>UPPER('route plans'!Z1224)</f>
        <v/>
      </c>
      <c r="Z1002" s="111" t="str">
        <f>UPPER('route plans'!AA1224)</f>
        <v/>
      </c>
      <c r="AA1002" s="111"/>
      <c r="AB1002" s="116" t="e">
        <f ca="1">'route plans'!AC1224</f>
        <v>#VALUE!</v>
      </c>
      <c r="AC1002" s="111"/>
      <c r="AD1002" s="111"/>
      <c r="AE1002" s="111"/>
      <c r="AF1002" s="111"/>
    </row>
    <row r="1003" spans="1:32" ht="16.149999999999999" hidden="1" customHeight="1" x14ac:dyDescent="0.25">
      <c r="A1003" s="111" t="str">
        <f>UPPER('route plans'!A1227)</f>
        <v>DISCOUNT HOME AND BUILDING SUPPLY</v>
      </c>
      <c r="B1003" s="111" t="str">
        <f>UPPER('route plans'!B1227)</f>
        <v>KLIPGAT</v>
      </c>
      <c r="C1003" s="111" t="str">
        <f>UPPER('route plans'!C1227)</f>
        <v>MABOPANE</v>
      </c>
      <c r="D1003" s="111" t="str">
        <f>UPPER('route plans'!D1227)</f>
        <v>GAUTENG</v>
      </c>
      <c r="E1003" s="111" t="str">
        <f>UPPER('route plans'!E1227)</f>
        <v>4151 KLIPGAT MAIN ROAD, MABOPANE, 0190</v>
      </c>
      <c r="F1003" s="111" t="str">
        <f>UPPER('route plans'!G1227)</f>
        <v>NO</v>
      </c>
      <c r="G1003" s="111" t="str">
        <f>UPPER('route plans'!H1227)</f>
        <v>EST</v>
      </c>
      <c r="H1003" s="111"/>
      <c r="I1003" s="115"/>
      <c r="J1003" s="116"/>
      <c r="K1003" s="115"/>
      <c r="L1003" s="111" t="s">
        <v>8906</v>
      </c>
      <c r="M1003" s="111" t="str">
        <f>UPPER('route plans'!N1227)</f>
        <v/>
      </c>
      <c r="N1003" s="111" t="str">
        <f>UPPER('route plans'!O1227)</f>
        <v/>
      </c>
      <c r="O1003" s="115"/>
      <c r="P1003" s="111"/>
      <c r="Q1003" s="111"/>
      <c r="R1003" s="111"/>
      <c r="S1003" s="111" t="str">
        <f>UPPER('route plans'!T1227)</f>
        <v>IQBAL ABOO</v>
      </c>
      <c r="T1003" s="111" t="str">
        <f>'route plans'!U1227</f>
        <v>079-123-6547</v>
      </c>
      <c r="U1003" s="111"/>
      <c r="V1003" s="111"/>
      <c r="W1003" s="111">
        <f>'route plans'!X1227</f>
        <v>0</v>
      </c>
      <c r="X1003" s="111">
        <f>'route plans'!Y1227</f>
        <v>0</v>
      </c>
      <c r="Y1003" s="111" t="str">
        <f>UPPER('route plans'!Z1227)</f>
        <v/>
      </c>
      <c r="Z1003" s="111" t="str">
        <f>UPPER('route plans'!AA1227)</f>
        <v>ABOOIQBAL@GMAIL.COM</v>
      </c>
      <c r="AA1003" s="111"/>
      <c r="AB1003" s="116" t="e">
        <f ca="1">'route plans'!AC1227</f>
        <v>#VALUE!</v>
      </c>
      <c r="AC1003" s="111"/>
      <c r="AD1003" s="111"/>
      <c r="AE1003" s="111"/>
      <c r="AF1003" s="111"/>
    </row>
    <row r="1004" spans="1:32" ht="16.149999999999999" hidden="1" customHeight="1" x14ac:dyDescent="0.25">
      <c r="A1004" s="111" t="str">
        <f>UPPER('route plans'!A1882)</f>
        <v>DIY</v>
      </c>
      <c r="B1004" s="111" t="str">
        <f>UPPER('route plans'!B1882)</f>
        <v>NELSPRUIT</v>
      </c>
      <c r="C1004" s="111" t="str">
        <f>UPPER('route plans'!C1882)</f>
        <v>NELSPRUIT</v>
      </c>
      <c r="D1004" s="111" t="str">
        <f>UPPER('route plans'!D1882)</f>
        <v>MPUMALANGA</v>
      </c>
      <c r="E1004" s="111" t="str">
        <f>UPPER('route plans'!E1882)</f>
        <v>43 ANDERSON ST</v>
      </c>
      <c r="F1004" s="111" t="str">
        <f>UPPER('route plans'!G1882)</f>
        <v>NO</v>
      </c>
      <c r="G1004" s="111" t="str">
        <f>UPPER('route plans'!H1882)</f>
        <v>DIY</v>
      </c>
      <c r="H1004" s="111"/>
      <c r="I1004" s="115"/>
      <c r="J1004" s="116"/>
      <c r="K1004" s="115"/>
      <c r="L1004" s="111" t="s">
        <v>8906</v>
      </c>
      <c r="M1004" s="111" t="str">
        <f>UPPER('route plans'!N1882)</f>
        <v>N/A</v>
      </c>
      <c r="N1004" s="111" t="str">
        <f>UPPER('route plans'!O1882)</f>
        <v>NO</v>
      </c>
      <c r="O1004" s="111"/>
      <c r="P1004" s="111"/>
      <c r="Q1004" s="111"/>
      <c r="R1004" s="111"/>
      <c r="S1004" s="111" t="str">
        <f>UPPER('route plans'!T1882)</f>
        <v/>
      </c>
      <c r="T1004" s="111" t="str">
        <f>'route plans'!U1882</f>
        <v>0137524832</v>
      </c>
      <c r="U1004" s="111"/>
      <c r="V1004" s="111"/>
      <c r="W1004" s="111">
        <f>'route plans'!X1882</f>
        <v>0</v>
      </c>
      <c r="X1004" s="111">
        <f>'route plans'!Y1882</f>
        <v>0</v>
      </c>
      <c r="Y1004" s="111" t="str">
        <f>UPPER('route plans'!Z1882)</f>
        <v/>
      </c>
      <c r="Z1004" s="111" t="str">
        <f>UPPER('route plans'!AA1882)</f>
        <v>SIAMTRADINGCC@GMAIL.COM</v>
      </c>
      <c r="AA1004" s="118"/>
      <c r="AB1004" s="116">
        <f ca="1">'route plans'!AC1882</f>
        <v>823</v>
      </c>
      <c r="AC1004" s="111"/>
      <c r="AD1004" s="111"/>
      <c r="AE1004" s="111"/>
      <c r="AF1004" s="111"/>
    </row>
    <row r="1005" spans="1:32" ht="16.149999999999999" hidden="1" customHeight="1" x14ac:dyDescent="0.25">
      <c r="A1005" s="111" t="str">
        <f>UPPER('route plans'!A318)</f>
        <v>DIY BROOKLYN</v>
      </c>
      <c r="B1005" s="111" t="str">
        <f>UPPER('route plans'!B318)</f>
        <v>BROOKLYN</v>
      </c>
      <c r="C1005" s="111" t="str">
        <f>UPPER('route plans'!C318)</f>
        <v>BROOKLYN</v>
      </c>
      <c r="D1005" s="111" t="str">
        <f>UPPER('route plans'!D318)</f>
        <v>WESTERN CAPE</v>
      </c>
      <c r="E1005" s="111" t="str">
        <f>UPPER('route plans'!E318)</f>
        <v>39 KOEBERG ROAD, BROOKLYN, CAPE TOWN</v>
      </c>
      <c r="F1005" s="111" t="str">
        <f>UPPER('route plans'!G318)</f>
        <v>NO</v>
      </c>
      <c r="G1005" s="111" t="str">
        <f>UPPER('route plans'!H318)</f>
        <v>DIY</v>
      </c>
      <c r="H1005" s="111"/>
      <c r="I1005" s="115"/>
      <c r="J1005" s="116"/>
      <c r="K1005" s="115"/>
      <c r="L1005" s="111" t="s">
        <v>8906</v>
      </c>
      <c r="M1005" s="111" t="str">
        <f>UPPER('route plans'!N318)</f>
        <v>N/A</v>
      </c>
      <c r="N1005" s="111" t="str">
        <f>UPPER('route plans'!O318)</f>
        <v>NO</v>
      </c>
      <c r="O1005" s="111"/>
      <c r="P1005" s="111"/>
      <c r="Q1005" s="111"/>
      <c r="R1005" s="111"/>
      <c r="S1005" s="111" t="str">
        <f>UPPER('route plans'!T318)</f>
        <v/>
      </c>
      <c r="T1005" s="111">
        <f>'route plans'!U318</f>
        <v>0</v>
      </c>
      <c r="U1005" s="111"/>
      <c r="V1005" s="111"/>
      <c r="W1005" s="111">
        <f>'route plans'!X318</f>
        <v>44434</v>
      </c>
      <c r="X1005" s="111">
        <f>'route plans'!Y318</f>
        <v>55</v>
      </c>
      <c r="Y1005" s="111" t="str">
        <f>UPPER('route plans'!Z318)</f>
        <v/>
      </c>
      <c r="Z1005" s="111" t="str">
        <f>UPPER('route plans'!AA318)</f>
        <v/>
      </c>
      <c r="AA1005" s="111"/>
      <c r="AB1005" s="116" t="e">
        <f ca="1">'route plans'!AC318</f>
        <v>#VALUE!</v>
      </c>
      <c r="AC1005" s="111"/>
      <c r="AD1005" s="111"/>
      <c r="AE1005" s="111"/>
      <c r="AF1005" s="111"/>
    </row>
    <row r="1006" spans="1:32" ht="16.149999999999999" hidden="1" customHeight="1" x14ac:dyDescent="0.25">
      <c r="A1006" s="111" t="str">
        <f>UPPER('route plans'!A380)</f>
        <v>DIY DEPOT</v>
      </c>
      <c r="B1006" s="111" t="str">
        <f>UPPER('route plans'!B380)</f>
        <v>LOUIS TRICHARDT</v>
      </c>
      <c r="C1006" s="111" t="str">
        <f>UPPER('route plans'!C380)</f>
        <v>LOUIS TRICHARDT</v>
      </c>
      <c r="D1006" s="111" t="str">
        <f>UPPER('route plans'!D380)</f>
        <v>LIMPOPO</v>
      </c>
      <c r="E1006" s="111" t="str">
        <f>UPPER('route plans'!E380)</f>
        <v>MALHERBE STREET, MADOMBIDZHA, LOUIS TRICHARD</v>
      </c>
      <c r="F1006" s="111" t="str">
        <f>UPPER('route plans'!G380)</f>
        <v>NO</v>
      </c>
      <c r="G1006" s="111" t="str">
        <f>UPPER('route plans'!H380)</f>
        <v>DIY</v>
      </c>
      <c r="H1006" s="111"/>
      <c r="I1006" s="115"/>
      <c r="J1006" s="116"/>
      <c r="K1006" s="115"/>
      <c r="L1006" s="111" t="s">
        <v>8906</v>
      </c>
      <c r="M1006" s="111" t="str">
        <f>UPPER('route plans'!N380)</f>
        <v>COD</v>
      </c>
      <c r="N1006" s="111" t="str">
        <f>UPPER('route plans'!O380)</f>
        <v>NO</v>
      </c>
      <c r="O1006" s="111"/>
      <c r="P1006" s="111"/>
      <c r="Q1006" s="111"/>
      <c r="R1006" s="111"/>
      <c r="S1006" s="111" t="str">
        <f>UPPER('route plans'!T380)</f>
        <v/>
      </c>
      <c r="T1006" s="117">
        <f>'route plans'!U380</f>
        <v>0</v>
      </c>
      <c r="U1006" s="111"/>
      <c r="V1006" s="111"/>
      <c r="W1006" s="115">
        <f>'route plans'!X380</f>
        <v>44447</v>
      </c>
      <c r="X1006" s="116">
        <f>'route plans'!Y380</f>
        <v>42</v>
      </c>
      <c r="Y1006" s="111" t="str">
        <f>UPPER('route plans'!Z380)</f>
        <v/>
      </c>
      <c r="Z1006" s="111" t="str">
        <f>UPPER('route plans'!AA380)</f>
        <v/>
      </c>
      <c r="AA1006" s="115"/>
      <c r="AB1006" s="116" t="e">
        <f ca="1">'route plans'!AC380</f>
        <v>#VALUE!</v>
      </c>
      <c r="AC1006" s="111"/>
      <c r="AD1006" s="111"/>
      <c r="AE1006" s="111"/>
      <c r="AF1006" s="111"/>
    </row>
    <row r="1007" spans="1:32" ht="16.149999999999999" hidden="1" customHeight="1" x14ac:dyDescent="0.25">
      <c r="A1007" t="s">
        <v>1744</v>
      </c>
      <c r="B1007" t="s">
        <v>1747</v>
      </c>
      <c r="C1007" t="s">
        <v>1747</v>
      </c>
      <c r="D1007" t="s">
        <v>5</v>
      </c>
      <c r="E1007" t="s">
        <v>12139</v>
      </c>
      <c r="G1007" t="s">
        <v>12168</v>
      </c>
      <c r="L1007" s="224" t="s">
        <v>8906</v>
      </c>
      <c r="T1007" t="s">
        <v>12227</v>
      </c>
      <c r="Z1007" s="260" t="s">
        <v>12286</v>
      </c>
    </row>
    <row r="1008" spans="1:32" ht="16.149999999999999" hidden="1" customHeight="1" x14ac:dyDescent="0.25">
      <c r="A1008" t="s">
        <v>1744</v>
      </c>
      <c r="B1008" t="s">
        <v>351</v>
      </c>
      <c r="C1008" t="s">
        <v>351</v>
      </c>
      <c r="D1008" t="s">
        <v>59</v>
      </c>
      <c r="E1008" t="s">
        <v>12141</v>
      </c>
      <c r="G1008" t="s">
        <v>12168</v>
      </c>
      <c r="L1008" s="224" t="s">
        <v>8906</v>
      </c>
      <c r="S1008" t="s">
        <v>12188</v>
      </c>
      <c r="T1008" t="s">
        <v>12231</v>
      </c>
      <c r="Z1008" s="260" t="s">
        <v>12290</v>
      </c>
    </row>
    <row r="1009" spans="1:32" ht="16.149999999999999" hidden="1" customHeight="1" x14ac:dyDescent="0.25">
      <c r="A1009" s="111" t="str">
        <f>UPPER('route plans'!A290)</f>
        <v xml:space="preserve">DIY DEPOT </v>
      </c>
      <c r="B1009" s="111" t="str">
        <f>UPPER('route plans'!B290)</f>
        <v>VAN DER BIJL</v>
      </c>
      <c r="C1009" s="111" t="str">
        <f>UPPER('route plans'!C290)</f>
        <v>VAN DER BIJL</v>
      </c>
      <c r="D1009" s="111" t="str">
        <f>UPPER('route plans'!D290)</f>
        <v>GAUTENG</v>
      </c>
      <c r="E1009" s="111" t="str">
        <f>UPPER('route plans'!E290)</f>
        <v>1 TEQUILA BLVD</v>
      </c>
      <c r="F1009" s="111" t="str">
        <f>UPPER('route plans'!G290)</f>
        <v>NO</v>
      </c>
      <c r="G1009" s="111" t="str">
        <f>UPPER('route plans'!H290)</f>
        <v>DIY</v>
      </c>
      <c r="H1009" s="111"/>
      <c r="I1009" s="115"/>
      <c r="J1009" s="116"/>
      <c r="K1009" s="115"/>
      <c r="L1009" s="111" t="s">
        <v>8906</v>
      </c>
      <c r="M1009" s="111" t="str">
        <f>UPPER('route plans'!N290)</f>
        <v>N/A</v>
      </c>
      <c r="N1009" s="111" t="str">
        <f>UPPER('route plans'!O290)</f>
        <v>NO</v>
      </c>
      <c r="O1009" s="115"/>
      <c r="P1009" s="111"/>
      <c r="Q1009" s="111"/>
      <c r="R1009" s="111"/>
      <c r="S1009" s="111" t="str">
        <f>UPPER('route plans'!T290)</f>
        <v/>
      </c>
      <c r="T1009" s="117" t="str">
        <f>'route plans'!U290</f>
        <v>0169333709</v>
      </c>
      <c r="U1009" s="111"/>
      <c r="V1009" s="111"/>
      <c r="W1009" s="115">
        <f>'route plans'!X290</f>
        <v>44473</v>
      </c>
      <c r="X1009" s="116">
        <f>'route plans'!Y290</f>
        <v>16</v>
      </c>
      <c r="Y1009" s="111" t="str">
        <f>UPPER('route plans'!Z290)</f>
        <v>YOLANDI</v>
      </c>
      <c r="Z1009" s="111" t="str">
        <f>UPPER('route plans'!AA290)</f>
        <v/>
      </c>
      <c r="AA1009" s="115"/>
      <c r="AB1009" s="116" t="e">
        <f ca="1">'route plans'!AC290</f>
        <v>#VALUE!</v>
      </c>
      <c r="AC1009" s="111"/>
      <c r="AD1009" s="111"/>
      <c r="AE1009" s="111"/>
      <c r="AF1009" s="111"/>
    </row>
    <row r="1010" spans="1:32" ht="16.149999999999999" hidden="1" customHeight="1" x14ac:dyDescent="0.25">
      <c r="A1010" s="111" t="str">
        <f>UPPER('route plans'!A2260)</f>
        <v>DIY DEPOT YZERFONTEIN</v>
      </c>
      <c r="B1010" s="111" t="str">
        <f>UPPER('route plans'!B2260)</f>
        <v>YZERFONTEIN</v>
      </c>
      <c r="C1010" s="111" t="str">
        <f>UPPER('route plans'!C2260)</f>
        <v>YZERFONTEIN</v>
      </c>
      <c r="D1010" s="111" t="str">
        <f>UPPER('route plans'!D2260)</f>
        <v>WESTERN CAPE</v>
      </c>
      <c r="E1010" s="111" t="str">
        <f>UPPER('route plans'!E2260)</f>
        <v>NO. 2 BOWEG, YZERFONTEIN 7351</v>
      </c>
      <c r="F1010" s="111" t="str">
        <f>UPPER('route plans'!G2260)</f>
        <v>NO</v>
      </c>
      <c r="G1010" s="111" t="str">
        <f>UPPER('route plans'!H2260)</f>
        <v>EST</v>
      </c>
      <c r="H1010" s="111"/>
      <c r="I1010" s="115"/>
      <c r="J1010" s="116"/>
      <c r="K1010" s="115"/>
      <c r="L1010" s="111" t="s">
        <v>8906</v>
      </c>
      <c r="M1010" s="111" t="str">
        <f>UPPER('route plans'!N2260)</f>
        <v>N/A</v>
      </c>
      <c r="N1010" s="111" t="str">
        <f>UPPER('route plans'!O2260)</f>
        <v>NO</v>
      </c>
      <c r="O1010" s="111"/>
      <c r="P1010" s="111"/>
      <c r="Q1010" s="111"/>
      <c r="R1010" s="111"/>
      <c r="S1010" s="111" t="str">
        <f>UPPER('route plans'!T2260)</f>
        <v>FRANCOIS VAN DER MERWE</v>
      </c>
      <c r="T1010" s="111" t="str">
        <f>'route plans'!U2260</f>
        <v>022 4512274</v>
      </c>
      <c r="U1010" s="111"/>
      <c r="V1010" s="111"/>
      <c r="W1010" s="111">
        <f>'route plans'!X2260</f>
        <v>0</v>
      </c>
      <c r="X1010" s="111">
        <f>'route plans'!Y2260</f>
        <v>0</v>
      </c>
      <c r="Y1010" s="111" t="str">
        <f>UPPER('route plans'!Z2260)</f>
        <v/>
      </c>
      <c r="Z1010" s="111" t="str">
        <f>UPPER('route plans'!AA2260)</f>
        <v>SHAFIEK@BRIGHTS.CO.ZA;ASHLEIGH@BRIGHTS.CO.ZA</v>
      </c>
      <c r="AA1010" s="118"/>
      <c r="AB1010" s="116">
        <f ca="1">'route plans'!AC2260</f>
        <v>823</v>
      </c>
      <c r="AC1010" s="111"/>
      <c r="AD1010" s="111"/>
      <c r="AE1010" s="111"/>
      <c r="AF1010" s="111"/>
    </row>
    <row r="1011" spans="1:32" ht="16.149999999999999" hidden="1" customHeight="1" x14ac:dyDescent="0.25">
      <c r="A1011" s="111" t="str">
        <f>UPPER('route plans'!A895)</f>
        <v>DIY HARDWARE NGCOBO</v>
      </c>
      <c r="B1011" s="111" t="str">
        <f>UPPER('route plans'!B895)</f>
        <v>NGCOBO</v>
      </c>
      <c r="C1011" s="111" t="str">
        <f>UPPER('route plans'!C895)</f>
        <v>NGCOBO</v>
      </c>
      <c r="D1011" s="111" t="str">
        <f>UPPER('route plans'!D895)</f>
        <v>EASTERN CAPE</v>
      </c>
      <c r="E1011" s="111" t="str">
        <f>UPPER('route plans'!E895)</f>
        <v>46 HIGH STREET, NGCOBO</v>
      </c>
      <c r="F1011" s="111" t="str">
        <f>UPPER('route plans'!G895)</f>
        <v>NO</v>
      </c>
      <c r="G1011" s="111" t="str">
        <f>UPPER('route plans'!H895)</f>
        <v>EST</v>
      </c>
      <c r="H1011" s="111"/>
      <c r="I1011" s="115"/>
      <c r="J1011" s="116"/>
      <c r="K1011" s="115"/>
      <c r="L1011" s="111" t="s">
        <v>8906</v>
      </c>
      <c r="M1011" s="111" t="str">
        <f>UPPER('route plans'!N895)</f>
        <v>N/A</v>
      </c>
      <c r="N1011" s="111" t="str">
        <f>UPPER('route plans'!O895)</f>
        <v>NO</v>
      </c>
      <c r="O1011" s="115"/>
      <c r="P1011" s="111"/>
      <c r="Q1011" s="111"/>
      <c r="R1011" s="111"/>
      <c r="S1011" s="111" t="str">
        <f>UPPER('route plans'!T895)</f>
        <v>ARSLAM HAYDICK</v>
      </c>
      <c r="T1011" s="111" t="str">
        <f>'route plans'!U895</f>
        <v>071 489 9462</v>
      </c>
      <c r="U1011" s="111"/>
      <c r="V1011" s="111"/>
      <c r="W1011" s="111">
        <f>'route plans'!X895</f>
        <v>0</v>
      </c>
      <c r="X1011" s="111">
        <f>'route plans'!Y895</f>
        <v>0</v>
      </c>
      <c r="Y1011" s="111" t="str">
        <f>UPPER('route plans'!Z895)</f>
        <v/>
      </c>
      <c r="Z1011" s="111" t="str">
        <f>UPPER('route plans'!AA895)</f>
        <v>SUPERSTARHARDWARE@YAHOO.COM</v>
      </c>
      <c r="AA1011" s="111"/>
      <c r="AB1011" s="116" t="e">
        <f ca="1">'route plans'!AC895</f>
        <v>#VALUE!</v>
      </c>
      <c r="AC1011" s="111"/>
      <c r="AD1011" s="111"/>
      <c r="AE1011" s="111"/>
      <c r="AF1011" s="111"/>
    </row>
    <row r="1012" spans="1:32" ht="16.149999999999999" hidden="1" customHeight="1" x14ac:dyDescent="0.25">
      <c r="A1012" s="111" t="str">
        <f>UPPER('route plans'!A83)</f>
        <v>DIY LYTTLETON</v>
      </c>
      <c r="B1012" s="111" t="str">
        <f>UPPER('route plans'!B83)</f>
        <v>CENTURION</v>
      </c>
      <c r="C1012" s="111" t="str">
        <f>UPPER('route plans'!C83)</f>
        <v>PRETORIA</v>
      </c>
      <c r="D1012" s="111" t="str">
        <f>UPPER('route plans'!D83)</f>
        <v>GAUTENG</v>
      </c>
      <c r="E1012" s="111" t="str">
        <f>UPPER('route plans'!E83)</f>
        <v>SHOP 24, THE HIGHLANDS SHOPPING CENTRE, LYTTLETON MANOR</v>
      </c>
      <c r="F1012" s="111" t="str">
        <f>UPPER('route plans'!G83)</f>
        <v>NO</v>
      </c>
      <c r="G1012" s="111" t="str">
        <f>UPPER('route plans'!H83)</f>
        <v>DIY</v>
      </c>
      <c r="H1012" s="111"/>
      <c r="I1012" s="115"/>
      <c r="J1012" s="116"/>
      <c r="K1012" s="115"/>
      <c r="L1012" s="111" t="s">
        <v>8906</v>
      </c>
      <c r="M1012" s="111" t="str">
        <f>UPPER('route plans'!N83)</f>
        <v>30 DAYS</v>
      </c>
      <c r="N1012" s="111" t="str">
        <f>UPPER('route plans'!O83)</f>
        <v>NO</v>
      </c>
      <c r="O1012" s="111"/>
      <c r="P1012" s="111"/>
      <c r="Q1012" s="111"/>
      <c r="R1012" s="111"/>
      <c r="S1012" s="111" t="str">
        <f>UPPER('route plans'!T83)</f>
        <v>MARIANA HERBST</v>
      </c>
      <c r="T1012" s="111" t="str">
        <f>'route plans'!U83</f>
        <v>0795249135</v>
      </c>
      <c r="U1012" s="111"/>
      <c r="V1012" s="111"/>
      <c r="W1012" s="111">
        <f>'route plans'!X83</f>
        <v>0</v>
      </c>
      <c r="X1012" s="111">
        <f>'route plans'!Y83</f>
        <v>44489</v>
      </c>
      <c r="Y1012" s="111" t="str">
        <f>UPPER('route plans'!Z83)</f>
        <v/>
      </c>
      <c r="Z1012" s="111" t="str">
        <f>UPPER('route plans'!AA83)</f>
        <v>ACCOUNTS.AKARINA@DIYDEPOT.CO.ZA</v>
      </c>
      <c r="AA1012" s="115"/>
      <c r="AB1012" s="116">
        <f ca="1">'route plans'!AC83</f>
        <v>810</v>
      </c>
      <c r="AC1012" s="111"/>
      <c r="AD1012" s="111"/>
      <c r="AE1012" s="111"/>
      <c r="AF1012" s="111"/>
    </row>
    <row r="1013" spans="1:32" ht="16.149999999999999" hidden="1" customHeight="1" x14ac:dyDescent="0.25">
      <c r="A1013" s="111" t="str">
        <f>UPPER('route plans'!A78)</f>
        <v>DIY NORTHDALE</v>
      </c>
      <c r="B1013" s="111" t="str">
        <f>UPPER('route plans'!B78)</f>
        <v>NORTHDALE</v>
      </c>
      <c r="C1013" s="111" t="str">
        <f>UPPER('route plans'!C78)</f>
        <v>JOHANNESBURG</v>
      </c>
      <c r="D1013" s="111" t="str">
        <f>UPPER('route plans'!D78)</f>
        <v>GAUTENG</v>
      </c>
      <c r="E1013" s="111" t="str">
        <f>UPPER('route plans'!E78)</f>
        <v>SHOP 23, NORTHDALE SHOPPING CENTRE, GRAFENHEIM STREET, NINAPARK</v>
      </c>
      <c r="F1013" s="111" t="str">
        <f>UPPER('route plans'!G78)</f>
        <v>NO</v>
      </c>
      <c r="G1013" s="111" t="str">
        <f>UPPER('route plans'!H78)</f>
        <v>DIY</v>
      </c>
      <c r="H1013" s="111"/>
      <c r="I1013" s="115"/>
      <c r="J1013" s="116"/>
      <c r="K1013" s="115"/>
      <c r="L1013" s="111" t="s">
        <v>8906</v>
      </c>
      <c r="M1013" s="111" t="str">
        <f>UPPER('route plans'!N78)</f>
        <v/>
      </c>
      <c r="N1013" s="111" t="str">
        <f>UPPER('route plans'!O78)</f>
        <v>NO</v>
      </c>
      <c r="O1013" s="111"/>
      <c r="P1013" s="111"/>
      <c r="Q1013" s="111"/>
      <c r="R1013" s="111"/>
      <c r="S1013" s="111" t="str">
        <f>UPPER('route plans'!T78)</f>
        <v>WILLEM</v>
      </c>
      <c r="T1013" s="111" t="str">
        <f>'route plans'!U78</f>
        <v>0746194606</v>
      </c>
      <c r="U1013" s="111"/>
      <c r="V1013" s="111"/>
      <c r="W1013" s="111">
        <f>'route plans'!X78</f>
        <v>0</v>
      </c>
      <c r="X1013" s="111">
        <f>'route plans'!Y78</f>
        <v>44489</v>
      </c>
      <c r="Y1013" s="111" t="str">
        <f>UPPER('route plans'!Z78)</f>
        <v/>
      </c>
      <c r="Z1013" s="111" t="str">
        <f>UPPER('route plans'!AA78)</f>
        <v>ACCOUNTS.AKARINA@DIYDEPOT.CO.ZA</v>
      </c>
      <c r="AA1013" s="115"/>
      <c r="AB1013" s="116">
        <f ca="1">'route plans'!AC78</f>
        <v>810</v>
      </c>
      <c r="AC1013" s="111"/>
      <c r="AD1013" s="111"/>
      <c r="AE1013" s="111"/>
      <c r="AF1013" s="111"/>
    </row>
    <row r="1014" spans="1:32" ht="16.149999999999999" hidden="1" customHeight="1" x14ac:dyDescent="0.25">
      <c r="A1014" s="111" t="str">
        <f>UPPER('route plans'!A893)</f>
        <v>DIY ONE STOP</v>
      </c>
      <c r="B1014" s="111" t="str">
        <f>UPPER('route plans'!B893)</f>
        <v>DE DEUR</v>
      </c>
      <c r="C1014" s="111" t="str">
        <f>UPPER('route plans'!C893)</f>
        <v>DE DEUR</v>
      </c>
      <c r="D1014" s="111" t="str">
        <f>UPPER('route plans'!D893)</f>
        <v>GAUTENG</v>
      </c>
      <c r="E1014" s="111" t="str">
        <f>UPPER('route plans'!E893)</f>
        <v xml:space="preserve">2 BILAL DRIVE ROSHNEE </v>
      </c>
      <c r="F1014" s="111" t="str">
        <f>UPPER('route plans'!G893)</f>
        <v>NO</v>
      </c>
      <c r="G1014" s="111" t="str">
        <f>UPPER('route plans'!H893)</f>
        <v>EST</v>
      </c>
      <c r="H1014" s="111"/>
      <c r="I1014" s="115"/>
      <c r="J1014" s="116"/>
      <c r="K1014" s="115"/>
      <c r="L1014" s="111" t="s">
        <v>8906</v>
      </c>
      <c r="M1014" s="111" t="str">
        <f>UPPER('route plans'!N893)</f>
        <v>N/A</v>
      </c>
      <c r="N1014" s="111" t="str">
        <f>UPPER('route plans'!O893)</f>
        <v>NO</v>
      </c>
      <c r="O1014" s="115"/>
      <c r="P1014" s="111"/>
      <c r="Q1014" s="111"/>
      <c r="R1014" s="111"/>
      <c r="S1014" s="111" t="str">
        <f>UPPER('route plans'!T893)</f>
        <v>ZAAKI KOLIA</v>
      </c>
      <c r="T1014" s="111" t="str">
        <f>'route plans'!U893</f>
        <v>016 556 1128</v>
      </c>
      <c r="U1014" s="111"/>
      <c r="V1014" s="111"/>
      <c r="W1014" s="111">
        <f>'route plans'!X893</f>
        <v>0</v>
      </c>
      <c r="X1014" s="111">
        <f>'route plans'!Y893</f>
        <v>0</v>
      </c>
      <c r="Y1014" s="111" t="str">
        <f>UPPER('route plans'!Z893)</f>
        <v/>
      </c>
      <c r="Z1014" s="111" t="str">
        <f>UPPER('route plans'!AA893)</f>
        <v>DIYONESTOP@GMAIL.COM; ZAKEEKOLIA@GMAIL.COM</v>
      </c>
      <c r="AA1014" s="111"/>
      <c r="AB1014" s="116" t="e">
        <f ca="1">'route plans'!AC893</f>
        <v>#VALUE!</v>
      </c>
      <c r="AC1014" s="111"/>
      <c r="AD1014" s="111"/>
      <c r="AE1014" s="111"/>
      <c r="AF1014" s="111"/>
    </row>
    <row r="1015" spans="1:32" ht="16.149999999999999" hidden="1" customHeight="1" x14ac:dyDescent="0.25">
      <c r="A1015" s="231" t="s">
        <v>10260</v>
      </c>
      <c r="B1015" s="231" t="s">
        <v>10272</v>
      </c>
      <c r="C1015" s="231" t="s">
        <v>10272</v>
      </c>
      <c r="D1015" s="231" t="s">
        <v>9838</v>
      </c>
      <c r="E1015" s="234" t="s">
        <v>10287</v>
      </c>
      <c r="F1015" s="223"/>
      <c r="G1015" s="224" t="s">
        <v>10298</v>
      </c>
      <c r="H1015" s="223"/>
      <c r="I1015" s="223"/>
      <c r="J1015" s="223"/>
      <c r="K1015" s="223"/>
      <c r="L1015" s="224" t="s">
        <v>8906</v>
      </c>
      <c r="M1015" s="223"/>
      <c r="N1015" s="223"/>
      <c r="O1015" s="223"/>
      <c r="P1015" s="223"/>
      <c r="Q1015" s="223"/>
      <c r="R1015" s="223"/>
      <c r="S1015" s="231" t="s">
        <v>10304</v>
      </c>
      <c r="T1015" s="231" t="s">
        <v>3707</v>
      </c>
      <c r="U1015" s="223"/>
      <c r="V1015" s="223"/>
      <c r="W1015" s="223"/>
      <c r="X1015" s="223"/>
      <c r="Y1015" s="223"/>
      <c r="Z1015" s="233" t="s">
        <v>10320</v>
      </c>
      <c r="AA1015" s="223"/>
      <c r="AB1015" s="223"/>
      <c r="AC1015" s="223"/>
      <c r="AD1015" s="223"/>
      <c r="AE1015" s="223"/>
      <c r="AF1015" s="223"/>
    </row>
    <row r="1016" spans="1:32" ht="16.149999999999999" hidden="1" customHeight="1" x14ac:dyDescent="0.25">
      <c r="A1016" s="111" t="str">
        <f>UPPER('route plans'!A82)</f>
        <v>DIY THE REEDS</v>
      </c>
      <c r="B1016" s="111" t="str">
        <f>UPPER('route plans'!B82)</f>
        <v>CENTURION</v>
      </c>
      <c r="C1016" s="111" t="str">
        <f>UPPER('route plans'!C82)</f>
        <v>PRETORIA</v>
      </c>
      <c r="D1016" s="111" t="str">
        <f>UPPER('route plans'!D82)</f>
        <v>GAUTENG</v>
      </c>
      <c r="E1016" s="111" t="str">
        <f>UPPER('route plans'!E82)</f>
        <v>SHOP 35A BLU VALLEY MALL, ROOIHUISKRAAL ROAD</v>
      </c>
      <c r="F1016" s="111" t="str">
        <f>UPPER('route plans'!G82)</f>
        <v>NO</v>
      </c>
      <c r="G1016" s="111" t="str">
        <f>UPPER('route plans'!H82)</f>
        <v>DIY</v>
      </c>
      <c r="H1016" s="111"/>
      <c r="I1016" s="115"/>
      <c r="J1016" s="116"/>
      <c r="K1016" s="115"/>
      <c r="L1016" s="111" t="s">
        <v>8906</v>
      </c>
      <c r="M1016" s="111" t="str">
        <f>UPPER('route plans'!N82)</f>
        <v>30 DAYS</v>
      </c>
      <c r="N1016" s="111" t="str">
        <f>UPPER('route plans'!O82)</f>
        <v>NO</v>
      </c>
      <c r="O1016" s="115"/>
      <c r="P1016" s="111"/>
      <c r="Q1016" s="111"/>
      <c r="R1016" s="111"/>
      <c r="S1016" s="111" t="str">
        <f>UPPER('route plans'!T82)</f>
        <v>MARIANA HERBST</v>
      </c>
      <c r="T1016" s="111" t="str">
        <f>'route plans'!U82</f>
        <v>0613682495</v>
      </c>
      <c r="U1016" s="111"/>
      <c r="V1016" s="111"/>
      <c r="W1016" s="111">
        <f>'route plans'!X82</f>
        <v>0</v>
      </c>
      <c r="X1016" s="111">
        <f>'route plans'!Y82</f>
        <v>44489</v>
      </c>
      <c r="Y1016" s="111" t="str">
        <f>UPPER('route plans'!Z82)</f>
        <v/>
      </c>
      <c r="Z1016" s="111" t="str">
        <f>UPPER('route plans'!AA82)</f>
        <v>ACCOUNTS.AKARINA@DIYDEPOT.CO.ZA</v>
      </c>
      <c r="AA1016" s="115"/>
      <c r="AB1016" s="116">
        <f ca="1">'route plans'!AC82</f>
        <v>810</v>
      </c>
      <c r="AC1016" s="111"/>
      <c r="AD1016" s="111"/>
      <c r="AE1016" s="111"/>
      <c r="AF1016" s="111"/>
    </row>
    <row r="1017" spans="1:32" ht="16.149999999999999" hidden="1" customHeight="1" x14ac:dyDescent="0.25">
      <c r="A1017" s="111" t="str">
        <f>UPPER('route plans'!A322)</f>
        <v>DO IT YOURSELF SHOP ( YSTERPLAAT )</v>
      </c>
      <c r="B1017" s="111" t="str">
        <f>UPPER('route plans'!B322)</f>
        <v>CAPE TOWN</v>
      </c>
      <c r="C1017" s="111" t="str">
        <f>UPPER('route plans'!C322)</f>
        <v>CAPE TOWN</v>
      </c>
      <c r="D1017" s="111" t="str">
        <f>UPPER('route plans'!D322)</f>
        <v>WESTERN CAPE</v>
      </c>
      <c r="E1017" s="111" t="str">
        <f>UPPER('route plans'!E322)</f>
        <v>39 KOEBERG ROAD BROOKLYN CAPE TOWN</v>
      </c>
      <c r="F1017" s="111" t="str">
        <f>UPPER('route plans'!G322)</f>
        <v>NO</v>
      </c>
      <c r="G1017" s="111" t="str">
        <f>UPPER('route plans'!H322)</f>
        <v>EST</v>
      </c>
      <c r="H1017" s="111"/>
      <c r="I1017" s="115"/>
      <c r="J1017" s="116"/>
      <c r="K1017" s="115"/>
      <c r="L1017" s="111" t="s">
        <v>8906</v>
      </c>
      <c r="M1017" s="111" t="str">
        <f>UPPER('route plans'!N322)</f>
        <v>N/A</v>
      </c>
      <c r="N1017" s="111" t="str">
        <f>UPPER('route plans'!O322)</f>
        <v>NO</v>
      </c>
      <c r="O1017" s="111"/>
      <c r="P1017" s="111"/>
      <c r="Q1017" s="111"/>
      <c r="R1017" s="111"/>
      <c r="S1017" s="111" t="str">
        <f>UPPER('route plans'!T322)</f>
        <v>JACKIE TREDOUX</v>
      </c>
      <c r="T1017" s="111" t="str">
        <f>'route plans'!U322</f>
        <v>021 511 1839</v>
      </c>
      <c r="U1017" s="111"/>
      <c r="V1017" s="111"/>
      <c r="W1017" s="111">
        <f>'route plans'!X322</f>
        <v>44434</v>
      </c>
      <c r="X1017" s="111">
        <f>'route plans'!Y322</f>
        <v>55</v>
      </c>
      <c r="Y1017" s="111" t="str">
        <f>UPPER('route plans'!Z322)</f>
        <v/>
      </c>
      <c r="Z1017" s="111" t="str">
        <f>UPPER('route plans'!AA322)</f>
        <v/>
      </c>
      <c r="AA1017" s="111"/>
      <c r="AB1017" s="116" t="e">
        <f ca="1">'route plans'!AC322</f>
        <v>#VALUE!</v>
      </c>
      <c r="AC1017" s="111"/>
      <c r="AD1017" s="111"/>
      <c r="AE1017" s="111"/>
      <c r="AF1017" s="111"/>
    </row>
    <row r="1018" spans="1:32" ht="16.149999999999999" hidden="1" customHeight="1" x14ac:dyDescent="0.25">
      <c r="A1018" t="s">
        <v>10643</v>
      </c>
      <c r="B1018" s="254" t="s">
        <v>10241</v>
      </c>
      <c r="C1018" t="s">
        <v>10241</v>
      </c>
      <c r="D1018" s="295" t="s">
        <v>11375</v>
      </c>
      <c r="E1018" s="300" t="s">
        <v>11649</v>
      </c>
      <c r="G1018" s="259" t="s">
        <v>162</v>
      </c>
      <c r="L1018" s="224" t="s">
        <v>8906</v>
      </c>
      <c r="S1018" s="302" t="s">
        <v>12512</v>
      </c>
      <c r="T1018" s="300" t="s">
        <v>1522</v>
      </c>
      <c r="Z1018" s="302" t="s">
        <v>13036</v>
      </c>
    </row>
    <row r="1019" spans="1:32" ht="16.149999999999999" hidden="1" customHeight="1" x14ac:dyDescent="0.25">
      <c r="A1019" s="111" t="str">
        <f>UPPER('route plans'!A896)</f>
        <v xml:space="preserve">DOCRATS HARDWARE </v>
      </c>
      <c r="B1019" s="111" t="str">
        <f>UPPER('route plans'!B896)</f>
        <v>DUNDEE</v>
      </c>
      <c r="C1019" s="111" t="str">
        <f>UPPER('route plans'!C896)</f>
        <v>DUNDEE</v>
      </c>
      <c r="D1019" s="111" t="str">
        <f>UPPER('route plans'!D896)</f>
        <v>KWAZULU-NATAL</v>
      </c>
      <c r="E1019" s="111" t="str">
        <f>UPPER('route plans'!E896)</f>
        <v>44 WILSON ST DUNDEE 3000</v>
      </c>
      <c r="F1019" s="111" t="str">
        <f>UPPER('route plans'!G896)</f>
        <v>NO</v>
      </c>
      <c r="G1019" s="111" t="str">
        <f>UPPER('route plans'!H896)</f>
        <v>EST</v>
      </c>
      <c r="H1019" s="111"/>
      <c r="I1019" s="115"/>
      <c r="J1019" s="116"/>
      <c r="K1019" s="115"/>
      <c r="L1019" s="111" t="s">
        <v>8906</v>
      </c>
      <c r="M1019" s="111" t="str">
        <f>UPPER('route plans'!N896)</f>
        <v>N/A</v>
      </c>
      <c r="N1019" s="111" t="str">
        <f>UPPER('route plans'!O896)</f>
        <v>NO</v>
      </c>
      <c r="O1019" s="115"/>
      <c r="P1019" s="111"/>
      <c r="Q1019" s="111"/>
      <c r="R1019" s="111"/>
      <c r="S1019" s="111" t="str">
        <f>UPPER('route plans'!T896)</f>
        <v>BILAL/SADECK/SUFAIN</v>
      </c>
      <c r="T1019" s="111" t="str">
        <f>'route plans'!U896</f>
        <v>034 21 21879</v>
      </c>
      <c r="U1019" s="111"/>
      <c r="V1019" s="111"/>
      <c r="W1019" s="111">
        <f>'route plans'!X896</f>
        <v>0</v>
      </c>
      <c r="X1019" s="111">
        <f>'route plans'!Y896</f>
        <v>0</v>
      </c>
      <c r="Y1019" s="111" t="str">
        <f>UPPER('route plans'!Z896)</f>
        <v/>
      </c>
      <c r="Z1019" s="111" t="str">
        <f>UPPER('route plans'!AA896)</f>
        <v>DOCRATSHARDWARE@HOTMAIL.COM</v>
      </c>
      <c r="AA1019" s="111"/>
      <c r="AB1019" s="116" t="e">
        <f ca="1">'route plans'!AC896</f>
        <v>#VALUE!</v>
      </c>
      <c r="AC1019" s="111"/>
      <c r="AD1019" s="111"/>
      <c r="AE1019" s="111"/>
      <c r="AF1019" s="111"/>
    </row>
    <row r="1020" spans="1:32" ht="16.149999999999999" hidden="1" customHeight="1" x14ac:dyDescent="0.25">
      <c r="A1020" t="s">
        <v>10733</v>
      </c>
      <c r="B1020" s="254" t="s">
        <v>11228</v>
      </c>
      <c r="C1020" t="s">
        <v>11228</v>
      </c>
      <c r="D1020" s="295" t="s">
        <v>11373</v>
      </c>
      <c r="E1020" s="300" t="s">
        <v>11736</v>
      </c>
      <c r="G1020" s="259" t="s">
        <v>162</v>
      </c>
      <c r="L1020" s="224" t="s">
        <v>8906</v>
      </c>
      <c r="S1020" s="302" t="s">
        <v>12568</v>
      </c>
      <c r="T1020" s="300" t="s">
        <v>3721</v>
      </c>
      <c r="Z1020" s="302" t="s">
        <v>13091</v>
      </c>
    </row>
    <row r="1021" spans="1:32" ht="16.149999999999999" hidden="1" customHeight="1" x14ac:dyDescent="0.25">
      <c r="A1021" s="111" t="str">
        <f>UPPER('route plans'!A1228)</f>
        <v xml:space="preserve">DR BUILD MANKWENG </v>
      </c>
      <c r="B1021" s="111" t="str">
        <f>UPPER('route plans'!B1228)</f>
        <v>MANKWENG</v>
      </c>
      <c r="C1021" s="111" t="str">
        <f>UPPER('route plans'!C1228)</f>
        <v>MANKWENG</v>
      </c>
      <c r="D1021" s="111" t="str">
        <f>UPPER('route plans'!D1228)</f>
        <v>LIMPOPO</v>
      </c>
      <c r="E1021" s="111" t="str">
        <f>UPPER('route plans'!E1228)</f>
        <v> R71 NEXT TO PALEDIMALL</v>
      </c>
      <c r="F1021" s="111" t="str">
        <f>UPPER('route plans'!G1228)</f>
        <v>NO</v>
      </c>
      <c r="G1021" s="111" t="str">
        <f>UPPER('route plans'!H1228)</f>
        <v>NONE</v>
      </c>
      <c r="H1021" s="111"/>
      <c r="I1021" s="115"/>
      <c r="J1021" s="116"/>
      <c r="K1021" s="115"/>
      <c r="L1021" s="111" t="s">
        <v>8906</v>
      </c>
      <c r="M1021" s="111" t="str">
        <f>UPPER('route plans'!N1228)</f>
        <v>30 DAYS</v>
      </c>
      <c r="N1021" s="111" t="str">
        <f>UPPER('route plans'!O1228)</f>
        <v>N</v>
      </c>
      <c r="O1021" s="111"/>
      <c r="P1021" s="111"/>
      <c r="Q1021" s="111"/>
      <c r="R1021" s="111"/>
      <c r="S1021" s="111" t="str">
        <f>UPPER('route plans'!T1228)</f>
        <v/>
      </c>
      <c r="T1021" s="111">
        <f>'route plans'!U1228</f>
        <v>797802316</v>
      </c>
      <c r="U1021" s="111"/>
      <c r="V1021" s="111"/>
      <c r="W1021" s="111">
        <f>'route plans'!X1228</f>
        <v>44354</v>
      </c>
      <c r="X1021" s="111">
        <f>'route plans'!Y1228</f>
        <v>135</v>
      </c>
      <c r="Y1021" s="111" t="str">
        <f>UPPER('route plans'!Z1228)</f>
        <v/>
      </c>
      <c r="Z1021" s="111" t="str">
        <f>UPPER('route plans'!AA1228)</f>
        <v/>
      </c>
      <c r="AA1021" s="111"/>
      <c r="AB1021" s="116">
        <f ca="1">'route plans'!AC1228</f>
        <v>832</v>
      </c>
      <c r="AC1021" s="111"/>
      <c r="AD1021" s="111"/>
      <c r="AE1021" s="111"/>
      <c r="AF1021" s="111"/>
    </row>
    <row r="1022" spans="1:32" ht="16.149999999999999" hidden="1" customHeight="1" x14ac:dyDescent="0.25">
      <c r="A1022" s="111" t="str">
        <f>UPPER('route plans'!A898)</f>
        <v>DREIERS IFAFI  HARTBEESPOORT</v>
      </c>
      <c r="B1022" s="111" t="str">
        <f>UPPER('route plans'!B898)</f>
        <v>IFAFI</v>
      </c>
      <c r="C1022" s="111" t="str">
        <f>UPPER('route plans'!C898)</f>
        <v>IFAFI</v>
      </c>
      <c r="D1022" s="111" t="str">
        <f>UPPER('route plans'!D898)</f>
        <v xml:space="preserve">NORTH WEST </v>
      </c>
      <c r="E1022" s="111" t="str">
        <f>UPPER('route plans'!E898)</f>
        <v>C/O BEETHOVEN AND BACH STREET MELODI IFAFI HARTBEESPOORT 0260</v>
      </c>
      <c r="F1022" s="111" t="str">
        <f>UPPER('route plans'!G898)</f>
        <v>NO</v>
      </c>
      <c r="G1022" s="111" t="str">
        <f>UPPER('route plans'!H898)</f>
        <v>EST</v>
      </c>
      <c r="H1022" s="111"/>
      <c r="I1022" s="115"/>
      <c r="J1022" s="116"/>
      <c r="K1022" s="115"/>
      <c r="L1022" s="111" t="s">
        <v>8906</v>
      </c>
      <c r="M1022" s="111" t="str">
        <f>UPPER('route plans'!N898)</f>
        <v>N/A</v>
      </c>
      <c r="N1022" s="111" t="str">
        <f>UPPER('route plans'!O898)</f>
        <v>NO</v>
      </c>
      <c r="O1022" s="111"/>
      <c r="P1022" s="111"/>
      <c r="Q1022" s="111"/>
      <c r="R1022" s="111"/>
      <c r="S1022" s="111" t="str">
        <f>UPPER('route plans'!T898)</f>
        <v>IAAN VOGES</v>
      </c>
      <c r="T1022" s="111" t="str">
        <f>'route plans'!U898</f>
        <v>012 259 1385</v>
      </c>
      <c r="U1022" s="111"/>
      <c r="V1022" s="111"/>
      <c r="W1022" s="111">
        <f>'route plans'!X898</f>
        <v>0</v>
      </c>
      <c r="X1022" s="111">
        <f>'route plans'!Y898</f>
        <v>0</v>
      </c>
      <c r="Y1022" s="111" t="str">
        <f>UPPER('route plans'!Z898)</f>
        <v/>
      </c>
      <c r="Z1022" s="111" t="str">
        <f>UPPER('route plans'!AA898)</f>
        <v>FINANCE@DREIERS.CO.ZA</v>
      </c>
      <c r="AA1022" s="111"/>
      <c r="AB1022" s="116" t="e">
        <f ca="1">'route plans'!AC898</f>
        <v>#VALUE!</v>
      </c>
      <c r="AC1022" s="111"/>
      <c r="AD1022" s="111"/>
      <c r="AE1022" s="111"/>
      <c r="AF1022" s="111"/>
    </row>
    <row r="1023" spans="1:32" ht="16.149999999999999" hidden="1" customHeight="1" x14ac:dyDescent="0.25">
      <c r="A1023" s="111" t="s">
        <v>9932</v>
      </c>
      <c r="B1023" s="111" t="s">
        <v>9976</v>
      </c>
      <c r="C1023" s="111" t="s">
        <v>9976</v>
      </c>
      <c r="D1023" s="111" t="s">
        <v>10005</v>
      </c>
      <c r="E1023" s="111" t="s">
        <v>10021</v>
      </c>
      <c r="F1023" s="111"/>
      <c r="G1023" s="111" t="s">
        <v>162</v>
      </c>
      <c r="H1023" s="111"/>
      <c r="I1023" s="111"/>
      <c r="J1023" s="111"/>
      <c r="K1023" s="111"/>
      <c r="L1023" s="111" t="s">
        <v>8906</v>
      </c>
      <c r="M1023" s="111"/>
      <c r="N1023" s="111"/>
      <c r="O1023" s="111"/>
      <c r="P1023" s="111"/>
      <c r="Q1023" s="111"/>
      <c r="R1023" s="111"/>
      <c r="S1023" s="111" t="s">
        <v>10068</v>
      </c>
      <c r="T1023" s="111" t="s">
        <v>3731</v>
      </c>
      <c r="U1023" s="111"/>
      <c r="V1023" s="111"/>
      <c r="W1023" s="111"/>
      <c r="X1023" s="111"/>
      <c r="Y1023" s="111"/>
      <c r="Z1023" s="111" t="s">
        <v>10105</v>
      </c>
      <c r="AA1023" s="111"/>
      <c r="AB1023" s="111"/>
      <c r="AC1023" s="111"/>
      <c r="AD1023" s="111"/>
      <c r="AE1023" s="111"/>
      <c r="AF1023" s="111"/>
    </row>
    <row r="1024" spans="1:32" ht="16.149999999999999" hidden="1" customHeight="1" x14ac:dyDescent="0.25">
      <c r="A1024" t="s">
        <v>9932</v>
      </c>
      <c r="B1024" s="254" t="s">
        <v>9976</v>
      </c>
      <c r="C1024" t="s">
        <v>9976</v>
      </c>
      <c r="D1024" s="295" t="s">
        <v>10005</v>
      </c>
      <c r="E1024" s="300" t="s">
        <v>10021</v>
      </c>
      <c r="G1024" s="259" t="s">
        <v>162</v>
      </c>
      <c r="L1024" s="224" t="s">
        <v>8906</v>
      </c>
      <c r="S1024" s="302" t="s">
        <v>10068</v>
      </c>
      <c r="T1024" s="300" t="s">
        <v>3731</v>
      </c>
      <c r="Z1024" s="302" t="s">
        <v>10105</v>
      </c>
    </row>
    <row r="1025" spans="1:32" ht="16.149999999999999" hidden="1" customHeight="1" x14ac:dyDescent="0.25">
      <c r="A1025" s="111" t="str">
        <f>UPPER('route plans'!A2086)</f>
        <v>DREIERS IFAFI HARTBEESPOORT</v>
      </c>
      <c r="B1025" s="111" t="str">
        <f>UPPER('route plans'!B2086)</f>
        <v>IFAFI</v>
      </c>
      <c r="C1025" s="111" t="str">
        <f>UPPER('route plans'!C2086)</f>
        <v>IFAFI</v>
      </c>
      <c r="D1025" s="111" t="str">
        <f>UPPER('route plans'!D2086)</f>
        <v>NORTH WEST PROVINCE</v>
      </c>
      <c r="E1025" s="111" t="str">
        <f>UPPER('route plans'!E2086)</f>
        <v>C/O BEETHOVEN AND BACH STREET MELODI IFAFI HARTBEESPOORT 0260</v>
      </c>
      <c r="F1025" s="111" t="str">
        <f>UPPER('route plans'!G2086)</f>
        <v>NO</v>
      </c>
      <c r="G1025" s="111" t="str">
        <f>UPPER('route plans'!H2086)</f>
        <v>BUILD IT</v>
      </c>
      <c r="H1025" s="111"/>
      <c r="I1025" s="115"/>
      <c r="J1025" s="116"/>
      <c r="K1025" s="115"/>
      <c r="L1025" s="111" t="s">
        <v>8906</v>
      </c>
      <c r="M1025" s="111" t="str">
        <f>UPPER('route plans'!N2086)</f>
        <v>N/A</v>
      </c>
      <c r="N1025" s="111" t="str">
        <f>UPPER('route plans'!O2086)</f>
        <v>N</v>
      </c>
      <c r="O1025" s="111"/>
      <c r="P1025" s="111"/>
      <c r="Q1025" s="111"/>
      <c r="R1025" s="111"/>
      <c r="S1025" s="111" t="str">
        <f>UPPER('route plans'!T2086)</f>
        <v>IAAN VOGES</v>
      </c>
      <c r="T1025" s="111" t="str">
        <f>'route plans'!U2086</f>
        <v>012 259 1385</v>
      </c>
      <c r="U1025" s="111"/>
      <c r="V1025" s="111"/>
      <c r="W1025" s="111">
        <f>'route plans'!X2086</f>
        <v>0</v>
      </c>
      <c r="X1025" s="111">
        <f>'route plans'!Y2086</f>
        <v>0</v>
      </c>
      <c r="Y1025" s="111" t="str">
        <f>UPPER('route plans'!Z2086)</f>
        <v/>
      </c>
      <c r="Z1025" s="111" t="str">
        <f>UPPER('route plans'!AA2086)</f>
        <v>FINANCE@DREIERS.CO.ZA</v>
      </c>
      <c r="AA1025" s="118"/>
      <c r="AB1025" s="116">
        <f ca="1">'route plans'!AC2086</f>
        <v>823</v>
      </c>
      <c r="AC1025" s="111"/>
      <c r="AD1025" s="111"/>
      <c r="AE1025" s="111"/>
      <c r="AF1025" s="111"/>
    </row>
    <row r="1026" spans="1:32" ht="16.149999999999999" hidden="1" customHeight="1" x14ac:dyDescent="0.25">
      <c r="A1026" s="111" t="str">
        <f>UPPER('route plans'!A899)</f>
        <v>DREIERS PRETORIA PRETORIA NORTH</v>
      </c>
      <c r="B1026" s="111" t="str">
        <f>UPPER('route plans'!B899)</f>
        <v>PRETORIA NORTH</v>
      </c>
      <c r="C1026" s="111" t="str">
        <f>UPPER('route plans'!C899)</f>
        <v>PRETORIA NORTH</v>
      </c>
      <c r="D1026" s="111" t="str">
        <f>UPPER('route plans'!D899)</f>
        <v>GAUTENG</v>
      </c>
      <c r="E1026" s="111" t="str">
        <f>UPPER('route plans'!E899)</f>
        <v>C/O SYLVIA &amp; BRITS ROADS PRETORIA NORTH</v>
      </c>
      <c r="F1026" s="111" t="str">
        <f>UPPER('route plans'!G899)</f>
        <v>NO</v>
      </c>
      <c r="G1026" s="111" t="str">
        <f>UPPER('route plans'!H899)</f>
        <v>EST</v>
      </c>
      <c r="H1026" s="111"/>
      <c r="I1026" s="115"/>
      <c r="J1026" s="116"/>
      <c r="K1026" s="115"/>
      <c r="L1026" s="111" t="s">
        <v>8906</v>
      </c>
      <c r="M1026" s="111" t="str">
        <f>UPPER('route plans'!N899)</f>
        <v>N/A</v>
      </c>
      <c r="N1026" s="111" t="str">
        <f>UPPER('route plans'!O899)</f>
        <v>NO</v>
      </c>
      <c r="O1026" s="111"/>
      <c r="P1026" s="111"/>
      <c r="Q1026" s="111"/>
      <c r="R1026" s="111"/>
      <c r="S1026" s="111" t="str">
        <f>UPPER('route plans'!T899)</f>
        <v>FAAN VOGES</v>
      </c>
      <c r="T1026" s="111" t="str">
        <f>'route plans'!U899</f>
        <v>012 259 1385</v>
      </c>
      <c r="U1026" s="111"/>
      <c r="V1026" s="111"/>
      <c r="W1026" s="111">
        <f>'route plans'!X899</f>
        <v>0</v>
      </c>
      <c r="X1026" s="111">
        <f>'route plans'!Y899</f>
        <v>0</v>
      </c>
      <c r="Y1026" s="111" t="str">
        <f>UPPER('route plans'!Z899)</f>
        <v/>
      </c>
      <c r="Z1026" s="111" t="str">
        <f>UPPER('route plans'!AA899)</f>
        <v>FINANCE@DREIERS.CO.ZA</v>
      </c>
      <c r="AA1026" s="111"/>
      <c r="AB1026" s="116" t="e">
        <f ca="1">'route plans'!AC899</f>
        <v>#VALUE!</v>
      </c>
      <c r="AC1026" s="111"/>
      <c r="AD1026" s="111"/>
      <c r="AE1026" s="111"/>
      <c r="AF1026" s="111"/>
    </row>
    <row r="1027" spans="1:32" ht="16.149999999999999" hidden="1" customHeight="1" x14ac:dyDescent="0.25">
      <c r="A1027" s="111" t="s">
        <v>9933</v>
      </c>
      <c r="B1027" s="111" t="s">
        <v>9977</v>
      </c>
      <c r="C1027" s="111" t="s">
        <v>9977</v>
      </c>
      <c r="D1027" s="111" t="s">
        <v>9838</v>
      </c>
      <c r="E1027" s="111" t="s">
        <v>10022</v>
      </c>
      <c r="F1027" s="111"/>
      <c r="G1027" s="111" t="s">
        <v>162</v>
      </c>
      <c r="H1027" s="111"/>
      <c r="I1027" s="111"/>
      <c r="J1027" s="111"/>
      <c r="K1027" s="111"/>
      <c r="L1027" s="111" t="s">
        <v>8906</v>
      </c>
      <c r="M1027" s="111"/>
      <c r="N1027" s="111"/>
      <c r="O1027" s="111"/>
      <c r="P1027" s="111"/>
      <c r="Q1027" s="111"/>
      <c r="R1027" s="111"/>
      <c r="S1027" s="111" t="s">
        <v>10069</v>
      </c>
      <c r="T1027" s="111" t="s">
        <v>3731</v>
      </c>
      <c r="U1027" s="111"/>
      <c r="V1027" s="111"/>
      <c r="W1027" s="111"/>
      <c r="X1027" s="111"/>
      <c r="Y1027" s="111"/>
      <c r="Z1027" s="111" t="s">
        <v>10105</v>
      </c>
      <c r="AA1027" s="111"/>
      <c r="AB1027" s="111"/>
      <c r="AC1027" s="111"/>
      <c r="AD1027" s="111"/>
      <c r="AE1027" s="111"/>
      <c r="AF1027" s="111"/>
    </row>
    <row r="1028" spans="1:32" ht="16.149999999999999" hidden="1" customHeight="1" x14ac:dyDescent="0.25">
      <c r="A1028" t="s">
        <v>9933</v>
      </c>
      <c r="B1028" s="254" t="s">
        <v>9977</v>
      </c>
      <c r="C1028" t="s">
        <v>9977</v>
      </c>
      <c r="D1028" s="295" t="s">
        <v>9838</v>
      </c>
      <c r="E1028" s="300" t="s">
        <v>10022</v>
      </c>
      <c r="G1028" s="259" t="s">
        <v>162</v>
      </c>
      <c r="L1028" s="224" t="s">
        <v>8906</v>
      </c>
      <c r="S1028" s="302" t="s">
        <v>10069</v>
      </c>
      <c r="T1028" s="300" t="s">
        <v>3731</v>
      </c>
      <c r="Z1028" s="302" t="s">
        <v>10105</v>
      </c>
    </row>
    <row r="1029" spans="1:32" ht="16.149999999999999" hidden="1" customHeight="1" x14ac:dyDescent="0.25">
      <c r="A1029" s="111" t="str">
        <f>UPPER('route plans'!A2321)</f>
        <v>DTM BUILD IT</v>
      </c>
      <c r="B1029" s="111" t="str">
        <f>UPPER('route plans'!B2321)</f>
        <v>BENONI</v>
      </c>
      <c r="C1029" s="111" t="str">
        <f>UPPER('route plans'!C2321)</f>
        <v>JOHANNESBURG</v>
      </c>
      <c r="D1029" s="111" t="str">
        <f>UPPER('route plans'!D2321)</f>
        <v>GAUTENG</v>
      </c>
      <c r="E1029" s="111" t="str">
        <f>UPPER('route plans'!E2321)</f>
        <v/>
      </c>
      <c r="F1029" s="111" t="str">
        <f>UPPER('route plans'!G2321)</f>
        <v>NO</v>
      </c>
      <c r="G1029" s="111" t="str">
        <f>UPPER('route plans'!H2321)</f>
        <v>BUILD IT</v>
      </c>
      <c r="H1029" s="111"/>
      <c r="I1029" s="115"/>
      <c r="J1029" s="116"/>
      <c r="K1029" s="115"/>
      <c r="L1029" s="111" t="s">
        <v>8906</v>
      </c>
      <c r="M1029" s="111" t="str">
        <f>UPPER('route plans'!N2321)</f>
        <v>N/A</v>
      </c>
      <c r="N1029" s="111" t="str">
        <f>UPPER('route plans'!O2321)</f>
        <v>NO</v>
      </c>
      <c r="O1029" s="111"/>
      <c r="P1029" s="111"/>
      <c r="Q1029" s="111"/>
      <c r="R1029" s="111"/>
      <c r="S1029" s="111" t="str">
        <f>UPPER('route plans'!T2321)</f>
        <v>JADAA</v>
      </c>
      <c r="T1029" s="111" t="str">
        <f>'route plans'!U2321</f>
        <v>011 421 7659</v>
      </c>
      <c r="U1029" s="111"/>
      <c r="V1029" s="111"/>
      <c r="W1029" s="111">
        <f>'route plans'!X2321</f>
        <v>0</v>
      </c>
      <c r="X1029" s="111">
        <f>'route plans'!Y2321</f>
        <v>0</v>
      </c>
      <c r="Y1029" s="111" t="str">
        <f>UPPER('route plans'!Z2321)</f>
        <v/>
      </c>
      <c r="Z1029" s="111" t="str">
        <f>UPPER('route plans'!AA2321)</f>
        <v>TYRONE@SENOFORM.CO.ZA</v>
      </c>
      <c r="AA1029" s="111"/>
      <c r="AB1029" s="116" t="e">
        <f ca="1">'route plans'!AC2321</f>
        <v>#VALUE!</v>
      </c>
      <c r="AC1029" s="111"/>
      <c r="AD1029" s="111"/>
      <c r="AE1029" s="111"/>
      <c r="AF1029" s="111"/>
    </row>
    <row r="1030" spans="1:32" ht="16.149999999999999" hidden="1" customHeight="1" x14ac:dyDescent="0.25">
      <c r="A1030" s="111" t="str">
        <f>UPPER('route plans'!A912)</f>
        <v>DU PAINT &amp; TOOL CENTURION</v>
      </c>
      <c r="B1030" s="111" t="str">
        <f>UPPER('route plans'!B912)</f>
        <v>HENNOPSPARK</v>
      </c>
      <c r="C1030" s="111" t="str">
        <f>UPPER('route plans'!C912)</f>
        <v>CENTURION</v>
      </c>
      <c r="D1030" s="111" t="str">
        <f>UPPER('route plans'!D912)</f>
        <v>GAUTENG</v>
      </c>
      <c r="E1030" s="111" t="str">
        <f>UPPER('route plans'!E912)</f>
        <v>25 JAKARANDA STREET HENNOPSPARK CENTURION</v>
      </c>
      <c r="F1030" s="111" t="str">
        <f>UPPER('route plans'!G912)</f>
        <v>NO</v>
      </c>
      <c r="G1030" s="111" t="str">
        <f>UPPER('route plans'!H912)</f>
        <v>EST</v>
      </c>
      <c r="H1030" s="111"/>
      <c r="I1030" s="115"/>
      <c r="J1030" s="116"/>
      <c r="K1030" s="115"/>
      <c r="L1030" s="111" t="s">
        <v>8906</v>
      </c>
      <c r="M1030" s="111" t="str">
        <f>UPPER('route plans'!N912)</f>
        <v>N/A</v>
      </c>
      <c r="N1030" s="111" t="str">
        <f>UPPER('route plans'!O912)</f>
        <v>NO</v>
      </c>
      <c r="O1030" s="115"/>
      <c r="P1030" s="111"/>
      <c r="Q1030" s="111"/>
      <c r="R1030" s="111"/>
      <c r="S1030" s="111" t="str">
        <f>UPPER('route plans'!T912)</f>
        <v>ADRIAAN/MICHELLE</v>
      </c>
      <c r="T1030" s="111" t="str">
        <f>'route plans'!U912</f>
        <v>012 653 5304</v>
      </c>
      <c r="U1030" s="111"/>
      <c r="V1030" s="111"/>
      <c r="W1030" s="111">
        <f>'route plans'!X912</f>
        <v>0</v>
      </c>
      <c r="X1030" s="111">
        <f>'route plans'!Y912</f>
        <v>0</v>
      </c>
      <c r="Y1030" s="111" t="str">
        <f>UPPER('route plans'!Z912)</f>
        <v/>
      </c>
      <c r="Z1030" s="111" t="str">
        <f>UPPER('route plans'!AA912)</f>
        <v xml:space="preserve">ADRIAAN@DUPAINT.CO.ZA;MICHELLE@DUPAINT.CO.ZA </v>
      </c>
      <c r="AA1030" s="111"/>
      <c r="AB1030" s="116" t="e">
        <f ca="1">'route plans'!AC912</f>
        <v>#VALUE!</v>
      </c>
      <c r="AC1030" s="111"/>
      <c r="AD1030" s="111"/>
      <c r="AE1030" s="111"/>
      <c r="AF1030" s="111"/>
    </row>
    <row r="1031" spans="1:32" ht="16.149999999999999" hidden="1" customHeight="1" x14ac:dyDescent="0.25">
      <c r="A1031" s="111" t="s">
        <v>9935</v>
      </c>
      <c r="B1031" s="111" t="s">
        <v>9978</v>
      </c>
      <c r="C1031" s="111" t="s">
        <v>9978</v>
      </c>
      <c r="D1031" s="111" t="s">
        <v>10006</v>
      </c>
      <c r="E1031" s="111" t="s">
        <v>10024</v>
      </c>
      <c r="F1031" s="111"/>
      <c r="G1031" s="111" t="s">
        <v>162</v>
      </c>
      <c r="H1031" s="111"/>
      <c r="I1031" s="111"/>
      <c r="J1031" s="111"/>
      <c r="K1031" s="111"/>
      <c r="L1031" s="111" t="s">
        <v>8906</v>
      </c>
      <c r="M1031" s="111"/>
      <c r="N1031" s="111"/>
      <c r="O1031" s="111"/>
      <c r="P1031" s="111"/>
      <c r="Q1031" s="111"/>
      <c r="R1031" s="111"/>
      <c r="S1031" s="111" t="s">
        <v>10071</v>
      </c>
      <c r="T1031" s="111" t="s">
        <v>10100</v>
      </c>
      <c r="U1031" s="111"/>
      <c r="V1031" s="111"/>
      <c r="W1031" s="111"/>
      <c r="X1031" s="111"/>
      <c r="Y1031" s="111"/>
      <c r="Z1031" s="111" t="s">
        <v>10107</v>
      </c>
      <c r="AA1031" s="111"/>
      <c r="AB1031" s="111"/>
      <c r="AC1031" s="111"/>
      <c r="AD1031" s="111"/>
      <c r="AE1031" s="111"/>
      <c r="AF1031" s="111"/>
    </row>
    <row r="1032" spans="1:32" ht="16.149999999999999" hidden="1" customHeight="1" x14ac:dyDescent="0.25">
      <c r="A1032" s="111" t="str">
        <f>UPPER('route plans'!A1726)</f>
        <v>DU PAINT &amp; TOOL NELSPRUIT</v>
      </c>
      <c r="B1032" s="111" t="str">
        <f>UPPER('route plans'!B1726)</f>
        <v>NELSPRUIT</v>
      </c>
      <c r="C1032" s="111" t="str">
        <f>UPPER('route plans'!C1726)</f>
        <v>NELSPRUIT</v>
      </c>
      <c r="D1032" s="111" t="str">
        <f>UPPER('route plans'!D1726)</f>
        <v xml:space="preserve">MPUMALANGA </v>
      </c>
      <c r="E1032" s="111" t="str">
        <f>UPPER('route plans'!E1726)</f>
        <v xml:space="preserve">20 HENSHELL STREET NELSPRUIT 1200 </v>
      </c>
      <c r="F1032" s="111" t="str">
        <f>UPPER('route plans'!G1726)</f>
        <v>NO</v>
      </c>
      <c r="G1032" s="111" t="str">
        <f>UPPER('route plans'!H1726)</f>
        <v>EST</v>
      </c>
      <c r="H1032" s="111"/>
      <c r="I1032" s="115"/>
      <c r="J1032" s="116"/>
      <c r="K1032" s="115"/>
      <c r="L1032" s="111" t="s">
        <v>8906</v>
      </c>
      <c r="M1032" s="111" t="str">
        <f>UPPER('route plans'!N1726)</f>
        <v>N/A</v>
      </c>
      <c r="N1032" s="111" t="str">
        <f>UPPER('route plans'!O1726)</f>
        <v>NO</v>
      </c>
      <c r="O1032" s="111"/>
      <c r="P1032" s="111"/>
      <c r="Q1032" s="111"/>
      <c r="R1032" s="111"/>
      <c r="S1032" s="111" t="str">
        <f>UPPER('route plans'!T1726)</f>
        <v>STAN MOUTON/NADINE DE JONGH</v>
      </c>
      <c r="T1032" s="111" t="str">
        <f>'route plans'!U1726</f>
        <v>013 753 2060</v>
      </c>
      <c r="U1032" s="111"/>
      <c r="V1032" s="111"/>
      <c r="W1032" s="115">
        <f>'route plans'!X1726</f>
        <v>0</v>
      </c>
      <c r="X1032" s="116">
        <f>'route plans'!Y1726</f>
        <v>0</v>
      </c>
      <c r="Y1032" s="111" t="str">
        <f>UPPER('route plans'!Z1726)</f>
        <v/>
      </c>
      <c r="Z1032" s="111" t="str">
        <f>UPPER('route plans'!AA1726)</f>
        <v>PATELSHARDWARE@GMAIL.COM</v>
      </c>
      <c r="AA1032" s="115"/>
      <c r="AB1032" s="116" t="e">
        <f ca="1">'route plans'!AC1726</f>
        <v>#VALUE!</v>
      </c>
      <c r="AC1032" s="111"/>
      <c r="AD1032" s="111"/>
      <c r="AE1032" s="111"/>
      <c r="AF1032" s="111"/>
    </row>
    <row r="1033" spans="1:32" ht="16.149999999999999" hidden="1" customHeight="1" x14ac:dyDescent="0.25">
      <c r="A1033" s="111" t="s">
        <v>9936</v>
      </c>
      <c r="B1033" s="111" t="s">
        <v>9979</v>
      </c>
      <c r="C1033" s="111" t="s">
        <v>9979</v>
      </c>
      <c r="D1033" s="111" t="s">
        <v>10007</v>
      </c>
      <c r="E1033" s="111" t="s">
        <v>10025</v>
      </c>
      <c r="F1033" s="111"/>
      <c r="G1033" s="111" t="s">
        <v>162</v>
      </c>
      <c r="H1033" s="111"/>
      <c r="I1033" s="111"/>
      <c r="J1033" s="111"/>
      <c r="K1033" s="111"/>
      <c r="L1033" s="111" t="s">
        <v>8906</v>
      </c>
      <c r="M1033" s="111"/>
      <c r="N1033" s="111"/>
      <c r="O1033" s="111"/>
      <c r="P1033" s="111"/>
      <c r="Q1033" s="111"/>
      <c r="R1033" s="111"/>
      <c r="S1033" s="111" t="s">
        <v>10072</v>
      </c>
      <c r="T1033" s="111" t="s">
        <v>7290</v>
      </c>
      <c r="U1033" s="111"/>
      <c r="V1033" s="111"/>
      <c r="W1033" s="111"/>
      <c r="X1033" s="111"/>
      <c r="Y1033" s="111"/>
      <c r="Z1033" s="111" t="s">
        <v>10108</v>
      </c>
      <c r="AA1033" s="111"/>
      <c r="AB1033" s="111"/>
      <c r="AC1033" s="111"/>
      <c r="AD1033" s="111"/>
      <c r="AE1033" s="111"/>
      <c r="AF1033" s="111"/>
    </row>
    <row r="1034" spans="1:32" ht="16.149999999999999" hidden="1" customHeight="1" x14ac:dyDescent="0.25">
      <c r="A1034" s="111" t="str">
        <f>UPPER('route plans'!A635)</f>
        <v>DU PAINT &amp; TOOL TZANEEN</v>
      </c>
      <c r="B1034" s="111" t="str">
        <f>UPPER('route plans'!B635)</f>
        <v>TZANEEN</v>
      </c>
      <c r="C1034" s="111" t="str">
        <f>UPPER('route plans'!C635)</f>
        <v>TZANEEN</v>
      </c>
      <c r="D1034" s="111" t="str">
        <f>UPPER('route plans'!D635)</f>
        <v>LIMPOPO</v>
      </c>
      <c r="E1034" s="111" t="str">
        <f>UPPER('route plans'!E635)</f>
        <v>41 BOUNDARY ROAD, TZANEEN, 0850</v>
      </c>
      <c r="F1034" s="111" t="str">
        <f>UPPER('route plans'!G635)</f>
        <v>NO</v>
      </c>
      <c r="G1034" s="111" t="str">
        <f>UPPER('route plans'!H635)</f>
        <v>POWER BUILD</v>
      </c>
      <c r="H1034" s="111"/>
      <c r="I1034" s="115"/>
      <c r="J1034" s="116"/>
      <c r="K1034" s="115"/>
      <c r="L1034" s="111" t="s">
        <v>8906</v>
      </c>
      <c r="M1034" s="111" t="str">
        <f>UPPER('route plans'!N635)</f>
        <v>N/A</v>
      </c>
      <c r="N1034" s="111" t="str">
        <f>UPPER('route plans'!O635)</f>
        <v>NO</v>
      </c>
      <c r="O1034" s="111"/>
      <c r="P1034" s="111"/>
      <c r="Q1034" s="111"/>
      <c r="R1034" s="111"/>
      <c r="S1034" s="111" t="str">
        <f>UPPER('route plans'!T635)</f>
        <v>DEON</v>
      </c>
      <c r="T1034" s="111" t="str">
        <f>'route plans'!U635</f>
        <v>015 307 2151</v>
      </c>
      <c r="U1034" s="111"/>
      <c r="V1034" s="111"/>
      <c r="W1034" s="111">
        <f>'route plans'!X635</f>
        <v>0</v>
      </c>
      <c r="X1034" s="111">
        <f>'route plans'!Y635</f>
        <v>44489</v>
      </c>
      <c r="Y1034" s="111" t="str">
        <f>UPPER('route plans'!Z635)</f>
        <v/>
      </c>
      <c r="Z1034" s="111" t="str">
        <f>UPPER('route plans'!AA635)</f>
        <v>TZANEENSALES@DUPAINT.CO.ZA</v>
      </c>
      <c r="AA1034" s="111"/>
      <c r="AB1034" s="116">
        <f ca="1">'route plans'!AC635</f>
        <v>827</v>
      </c>
      <c r="AC1034" s="111"/>
      <c r="AD1034" s="111"/>
      <c r="AE1034" s="111"/>
      <c r="AF1034" s="111"/>
    </row>
    <row r="1035" spans="1:32" ht="16.149999999999999" hidden="1" customHeight="1" x14ac:dyDescent="0.25">
      <c r="A1035" s="111" t="str">
        <f>UPPER('route plans'!A913)</f>
        <v>DU PAINT AND TOOL POLOKWANE</v>
      </c>
      <c r="B1035" s="111" t="str">
        <f>UPPER('route plans'!B913)</f>
        <v>LADINE</v>
      </c>
      <c r="C1035" s="111" t="str">
        <f>UPPER('route plans'!C913)</f>
        <v>POLOKWANE</v>
      </c>
      <c r="D1035" s="111" t="str">
        <f>UPPER('route plans'!D913)</f>
        <v>LIMPOPO</v>
      </c>
      <c r="E1035" s="111" t="str">
        <f>UPPER('route plans'!E913)</f>
        <v>9 GROBLER STREET, LADINE, POLOKWANE</v>
      </c>
      <c r="F1035" s="111" t="str">
        <f>UPPER('route plans'!G913)</f>
        <v>NO</v>
      </c>
      <c r="G1035" s="111" t="str">
        <f>UPPER('route plans'!H913)</f>
        <v>EST</v>
      </c>
      <c r="H1035" s="111"/>
      <c r="I1035" s="115"/>
      <c r="J1035" s="116"/>
      <c r="K1035" s="115"/>
      <c r="L1035" s="111" t="s">
        <v>8906</v>
      </c>
      <c r="M1035" s="111" t="str">
        <f>UPPER('route plans'!N913)</f>
        <v>N/A</v>
      </c>
      <c r="N1035" s="111" t="str">
        <f>UPPER('route plans'!O913)</f>
        <v>NO</v>
      </c>
      <c r="O1035" s="111"/>
      <c r="P1035" s="111"/>
      <c r="Q1035" s="111"/>
      <c r="R1035" s="111"/>
      <c r="S1035" s="111" t="str">
        <f>UPPER('route plans'!T913)</f>
        <v>SHARIFA CASSIM</v>
      </c>
      <c r="T1035" s="111" t="str">
        <f>'route plans'!U913</f>
        <v>015 291 3243</v>
      </c>
      <c r="U1035" s="111"/>
      <c r="V1035" s="111"/>
      <c r="W1035" s="111">
        <f>'route plans'!X913</f>
        <v>0</v>
      </c>
      <c r="X1035" s="111">
        <f>'route plans'!Y913</f>
        <v>0</v>
      </c>
      <c r="Y1035" s="111" t="str">
        <f>UPPER('route plans'!Z913)</f>
        <v/>
      </c>
      <c r="Z1035" s="111" t="str">
        <f>UPPER('route plans'!AA913)</f>
        <v>SHARIFA@ELDAGROUP.CO,ZA; INFO@DUPAINTPLK.CO.ZA</v>
      </c>
      <c r="AA1035" s="111"/>
      <c r="AB1035" s="116" t="e">
        <f ca="1">'route plans'!AC913</f>
        <v>#VALUE!</v>
      </c>
      <c r="AC1035" s="111"/>
      <c r="AD1035" s="111"/>
      <c r="AE1035" s="111"/>
      <c r="AF1035" s="111"/>
    </row>
    <row r="1036" spans="1:32" ht="16.149999999999999" hidden="1" customHeight="1" x14ac:dyDescent="0.25">
      <c r="A1036" s="111" t="s">
        <v>9937</v>
      </c>
      <c r="B1036" s="111" t="s">
        <v>9980</v>
      </c>
      <c r="C1036" s="111" t="s">
        <v>9980</v>
      </c>
      <c r="D1036" s="111" t="s">
        <v>9996</v>
      </c>
      <c r="E1036" s="111" t="s">
        <v>10026</v>
      </c>
      <c r="F1036" s="111"/>
      <c r="G1036" s="111" t="s">
        <v>162</v>
      </c>
      <c r="H1036" s="111"/>
      <c r="I1036" s="111"/>
      <c r="J1036" s="111"/>
      <c r="K1036" s="111"/>
      <c r="L1036" s="111" t="s">
        <v>8906</v>
      </c>
      <c r="M1036" s="111"/>
      <c r="N1036" s="111"/>
      <c r="O1036" s="111"/>
      <c r="P1036" s="111"/>
      <c r="Q1036" s="111"/>
      <c r="R1036" s="111"/>
      <c r="S1036" s="111" t="s">
        <v>10073</v>
      </c>
      <c r="T1036" s="111" t="s">
        <v>3794</v>
      </c>
      <c r="U1036" s="111"/>
      <c r="V1036" s="111"/>
      <c r="W1036" s="111"/>
      <c r="X1036" s="111"/>
      <c r="Y1036" s="111"/>
      <c r="Z1036" s="111" t="s">
        <v>10109</v>
      </c>
      <c r="AA1036" s="111"/>
      <c r="AB1036" s="111"/>
      <c r="AC1036" s="111"/>
      <c r="AD1036" s="111"/>
      <c r="AE1036" s="111"/>
      <c r="AF1036" s="111"/>
    </row>
    <row r="1037" spans="1:32" ht="16.149999999999999" hidden="1" customHeight="1" x14ac:dyDescent="0.25">
      <c r="A1037" s="111" t="str">
        <f>UPPER('route plans'!A909)</f>
        <v>DU PAINT GROUP TZANEEN</v>
      </c>
      <c r="B1037" s="111" t="str">
        <f>UPPER('route plans'!B909)</f>
        <v>HOEDSPRUIT</v>
      </c>
      <c r="C1037" s="111" t="str">
        <f>UPPER('route plans'!C909)</f>
        <v>TZANEEN</v>
      </c>
      <c r="D1037" s="111" t="str">
        <f>UPPER('route plans'!D909)</f>
        <v xml:space="preserve">LIMPOPO </v>
      </c>
      <c r="E1037" s="111" t="str">
        <f>UPPER('route plans'!E909)</f>
        <v>41 BOUNDARY ROAD TZANEEN 0850</v>
      </c>
      <c r="F1037" s="111" t="str">
        <f>UPPER('route plans'!G909)</f>
        <v>NO</v>
      </c>
      <c r="G1037" s="111" t="str">
        <f>UPPER('route plans'!H909)</f>
        <v>EST</v>
      </c>
      <c r="H1037" s="111"/>
      <c r="I1037" s="115"/>
      <c r="J1037" s="116"/>
      <c r="K1037" s="115"/>
      <c r="L1037" s="111" t="s">
        <v>8906</v>
      </c>
      <c r="M1037" s="111" t="str">
        <f>UPPER('route plans'!N909)</f>
        <v>N/A</v>
      </c>
      <c r="N1037" s="111" t="str">
        <f>UPPER('route plans'!O909)</f>
        <v>NO</v>
      </c>
      <c r="O1037" s="115"/>
      <c r="P1037" s="111"/>
      <c r="Q1037" s="111"/>
      <c r="R1037" s="111"/>
      <c r="S1037" s="111" t="str">
        <f>UPPER('route plans'!T909)</f>
        <v>MARAIS /RIETTE</v>
      </c>
      <c r="T1037" s="111" t="str">
        <f>'route plans'!U909</f>
        <v>015 307 2151</v>
      </c>
      <c r="U1037" s="111"/>
      <c r="V1037" s="111"/>
      <c r="W1037" s="111">
        <f>'route plans'!X909</f>
        <v>0</v>
      </c>
      <c r="X1037" s="111">
        <f>'route plans'!Y909</f>
        <v>0</v>
      </c>
      <c r="Y1037" s="111" t="str">
        <f>UPPER('route plans'!Z909)</f>
        <v/>
      </c>
      <c r="Z1037" s="111" t="str">
        <f>UPPER('route plans'!AA909)</f>
        <v>TZNADMIN@DUPAINT.CO.ZA; TZANEENSALES@DUPAINT.CO.ZA</v>
      </c>
      <c r="AA1037" s="111"/>
      <c r="AB1037" s="116" t="e">
        <f ca="1">'route plans'!AC909</f>
        <v>#VALUE!</v>
      </c>
      <c r="AC1037" s="111"/>
      <c r="AD1037" s="111"/>
      <c r="AE1037" s="111"/>
      <c r="AF1037" s="111"/>
    </row>
    <row r="1038" spans="1:32" ht="16.149999999999999" hidden="1" customHeight="1" x14ac:dyDescent="0.25">
      <c r="A1038" s="111" t="s">
        <v>9934</v>
      </c>
      <c r="B1038" s="111" t="s">
        <v>9978</v>
      </c>
      <c r="C1038" s="111" t="s">
        <v>9978</v>
      </c>
      <c r="D1038" s="111" t="s">
        <v>10006</v>
      </c>
      <c r="E1038" s="111" t="s">
        <v>10023</v>
      </c>
      <c r="F1038" s="111"/>
      <c r="G1038" s="111" t="s">
        <v>162</v>
      </c>
      <c r="H1038" s="111"/>
      <c r="I1038" s="111"/>
      <c r="J1038" s="111"/>
      <c r="K1038" s="111"/>
      <c r="L1038" s="111" t="s">
        <v>8906</v>
      </c>
      <c r="M1038" s="111"/>
      <c r="N1038" s="111"/>
      <c r="O1038" s="111"/>
      <c r="P1038" s="111"/>
      <c r="Q1038" s="111"/>
      <c r="R1038" s="111"/>
      <c r="S1038" s="111" t="s">
        <v>10070</v>
      </c>
      <c r="T1038" s="111" t="s">
        <v>2701</v>
      </c>
      <c r="U1038" s="111"/>
      <c r="V1038" s="111"/>
      <c r="W1038" s="111"/>
      <c r="X1038" s="111"/>
      <c r="Y1038" s="111"/>
      <c r="Z1038" s="111" t="s">
        <v>10106</v>
      </c>
      <c r="AA1038" s="111"/>
      <c r="AB1038" s="111"/>
      <c r="AC1038" s="111"/>
      <c r="AD1038" s="111"/>
      <c r="AE1038" s="111"/>
      <c r="AF1038" s="111"/>
    </row>
    <row r="1039" spans="1:32" ht="16.149999999999999" hidden="1" customHeight="1" x14ac:dyDescent="0.25">
      <c r="A1039" s="111" t="str">
        <f>UPPER('route plans'!A440)</f>
        <v>DUDUZI HARDWARE</v>
      </c>
      <c r="B1039" s="111" t="str">
        <f>UPPER('route plans'!B440)</f>
        <v>SOSHANGUVE</v>
      </c>
      <c r="C1039" s="111" t="str">
        <f>UPPER('route plans'!C440)</f>
        <v>PRETORIA</v>
      </c>
      <c r="D1039" s="111" t="str">
        <f>UPPER('route plans'!D440)</f>
        <v>GAUTENG</v>
      </c>
      <c r="E1039" s="111" t="str">
        <f>UPPER('route plans'!E440)</f>
        <v>LUCAS MANGOPE RD</v>
      </c>
      <c r="F1039" s="111" t="str">
        <f>UPPER('route plans'!G440)</f>
        <v>NO</v>
      </c>
      <c r="G1039" s="111" t="str">
        <f>UPPER('route plans'!H440)</f>
        <v>NONE</v>
      </c>
      <c r="H1039" s="111"/>
      <c r="I1039" s="115"/>
      <c r="J1039" s="116"/>
      <c r="K1039" s="115"/>
      <c r="L1039" s="111" t="s">
        <v>8906</v>
      </c>
      <c r="M1039" s="111" t="str">
        <f>UPPER('route plans'!N440)</f>
        <v>COD</v>
      </c>
      <c r="N1039" s="111" t="str">
        <f>UPPER('route plans'!O440)</f>
        <v>NO</v>
      </c>
      <c r="O1039" s="111"/>
      <c r="P1039" s="111"/>
      <c r="Q1039" s="111"/>
      <c r="R1039" s="111"/>
      <c r="S1039" s="111" t="str">
        <f>UPPER('route plans'!T440)</f>
        <v/>
      </c>
      <c r="T1039" s="117">
        <f>'route plans'!U440</f>
        <v>0</v>
      </c>
      <c r="U1039" s="111"/>
      <c r="V1039" s="111"/>
      <c r="W1039" s="111">
        <f>'route plans'!X440</f>
        <v>44396</v>
      </c>
      <c r="X1039" s="111">
        <f>'route plans'!Y440</f>
        <v>93</v>
      </c>
      <c r="Y1039" s="111" t="str">
        <f>UPPER('route plans'!Z440)</f>
        <v/>
      </c>
      <c r="Z1039" s="111" t="str">
        <f>UPPER('route plans'!AA440)</f>
        <v/>
      </c>
      <c r="AA1039" s="111"/>
      <c r="AB1039" s="116">
        <f ca="1">'route plans'!AC440</f>
        <v>832</v>
      </c>
      <c r="AC1039" s="111"/>
      <c r="AD1039" s="111"/>
      <c r="AE1039" s="111"/>
      <c r="AF1039" s="111"/>
    </row>
    <row r="1040" spans="1:32" ht="16.149999999999999" hidden="1" customHeight="1" x14ac:dyDescent="0.25">
      <c r="A1040" s="111" t="str">
        <f>UPPER('route plans'!A906)</f>
        <v xml:space="preserve">DUDUZI HARDWARE </v>
      </c>
      <c r="B1040" s="111" t="str">
        <f>UPPER('route plans'!B906)</f>
        <v>SOSHANGUVE</v>
      </c>
      <c r="C1040" s="111" t="str">
        <f>UPPER('route plans'!C906)</f>
        <v>PRETORIA</v>
      </c>
      <c r="D1040" s="111" t="str">
        <f>UPPER('route plans'!D906)</f>
        <v>GAUTENG</v>
      </c>
      <c r="E1040" s="111" t="str">
        <f>UPPER('route plans'!E906)</f>
        <v>1266 BLOCK STREET SOSHANGUVE PRETORIA</v>
      </c>
      <c r="F1040" s="111" t="str">
        <f>UPPER('route plans'!G906)</f>
        <v>NO</v>
      </c>
      <c r="G1040" s="111" t="str">
        <f>UPPER('route plans'!H906)</f>
        <v>EST</v>
      </c>
      <c r="H1040" s="111"/>
      <c r="I1040" s="115"/>
      <c r="J1040" s="116"/>
      <c r="K1040" s="115"/>
      <c r="L1040" s="111" t="s">
        <v>8906</v>
      </c>
      <c r="M1040" s="111" t="str">
        <f>UPPER('route plans'!N906)</f>
        <v>N/A</v>
      </c>
      <c r="N1040" s="111" t="str">
        <f>UPPER('route plans'!O906)</f>
        <v>NO</v>
      </c>
      <c r="O1040" s="111"/>
      <c r="P1040" s="111"/>
      <c r="Q1040" s="111"/>
      <c r="R1040" s="111"/>
      <c r="S1040" s="111" t="str">
        <f>UPPER('route plans'!T906)</f>
        <v>RAYA</v>
      </c>
      <c r="T1040" s="111" t="str">
        <f>'route plans'!U906</f>
        <v>012 720 6066</v>
      </c>
      <c r="U1040" s="111"/>
      <c r="V1040" s="111"/>
      <c r="W1040" s="111">
        <f>'route plans'!X906</f>
        <v>0</v>
      </c>
      <c r="X1040" s="111">
        <f>'route plans'!Y906</f>
        <v>0</v>
      </c>
      <c r="Y1040" s="111" t="str">
        <f>UPPER('route plans'!Z906)</f>
        <v/>
      </c>
      <c r="Z1040" s="111" t="str">
        <f>UPPER('route plans'!AA906)</f>
        <v>ALISHAHZAD693@GMAIL.COM</v>
      </c>
      <c r="AA1040" s="111"/>
      <c r="AB1040" s="116" t="e">
        <f ca="1">'route plans'!AC906</f>
        <v>#VALUE!</v>
      </c>
      <c r="AC1040" s="111"/>
      <c r="AD1040" s="111"/>
      <c r="AE1040" s="111"/>
      <c r="AF1040" s="111"/>
    </row>
    <row r="1041" spans="1:32" ht="16.149999999999999" hidden="1" customHeight="1" x14ac:dyDescent="0.25">
      <c r="A1041" s="111" t="str">
        <f>UPPER('route plans'!A1482)</f>
        <v>DULUX CENTURION</v>
      </c>
      <c r="B1041" s="111" t="str">
        <f>UPPER('route plans'!B1482)</f>
        <v>CENTURION</v>
      </c>
      <c r="C1041" s="111" t="str">
        <f>UPPER('route plans'!C1482)</f>
        <v>PRETORIA</v>
      </c>
      <c r="D1041" s="111" t="str">
        <f>UPPER('route plans'!D1482)</f>
        <v>GAUTENG</v>
      </c>
      <c r="E1041" s="111" t="str">
        <f>UPPER('route plans'!E1482)</f>
        <v>5 BELLINGHAM STREET CENTURION</v>
      </c>
      <c r="F1041" s="111" t="str">
        <f>UPPER('route plans'!G1482)</f>
        <v>NO</v>
      </c>
      <c r="G1041" s="111" t="str">
        <f>UPPER('route plans'!H1482)</f>
        <v>EST</v>
      </c>
      <c r="H1041" s="111"/>
      <c r="I1041" s="115"/>
      <c r="J1041" s="116"/>
      <c r="K1041" s="115"/>
      <c r="L1041" s="111" t="s">
        <v>8906</v>
      </c>
      <c r="M1041" s="111" t="str">
        <f>UPPER('route plans'!N1482)</f>
        <v>N/A</v>
      </c>
      <c r="N1041" s="111" t="str">
        <f>UPPER('route plans'!O1482)</f>
        <v>NO</v>
      </c>
      <c r="O1041" s="111"/>
      <c r="P1041" s="111"/>
      <c r="Q1041" s="111"/>
      <c r="R1041" s="111"/>
      <c r="S1041" s="111" t="str">
        <f>UPPER('route plans'!T1482)</f>
        <v>SALES; WARREN / ACC LIZELL</v>
      </c>
      <c r="T1041" s="111" t="str">
        <f>'route plans'!U1482</f>
        <v>082 822 5287</v>
      </c>
      <c r="U1041" s="111"/>
      <c r="V1041" s="111"/>
      <c r="W1041" s="111">
        <f>'route plans'!X1482</f>
        <v>0</v>
      </c>
      <c r="X1041" s="111">
        <f>'route plans'!Y1482</f>
        <v>0</v>
      </c>
      <c r="Y1041" s="111" t="str">
        <f>UPPER('route plans'!Z1482)</f>
        <v/>
      </c>
      <c r="Z1041" s="111" t="str">
        <f>UPPER('route plans'!AA1482)</f>
        <v>QUINTIS@DULUXONLINE.CO.ZA; ADMIN@DULUXONLIN.CO.ZA</v>
      </c>
      <c r="AA1041" s="111"/>
      <c r="AB1041" s="116" t="e">
        <f ca="1">'route plans'!AC1482</f>
        <v>#VALUE!</v>
      </c>
      <c r="AC1041" s="111"/>
      <c r="AD1041" s="111"/>
      <c r="AE1041" s="111"/>
      <c r="AF1041" s="111"/>
    </row>
    <row r="1042" spans="1:32" ht="16.149999999999999" hidden="1" customHeight="1" x14ac:dyDescent="0.25">
      <c r="A1042" t="s">
        <v>10448</v>
      </c>
      <c r="B1042" s="254" t="s">
        <v>11062</v>
      </c>
      <c r="C1042" t="s">
        <v>11062</v>
      </c>
      <c r="D1042" s="295" t="s">
        <v>9838</v>
      </c>
      <c r="E1042" s="300" t="s">
        <v>11459</v>
      </c>
      <c r="G1042" s="259" t="s">
        <v>162</v>
      </c>
      <c r="L1042" s="224" t="s">
        <v>8906</v>
      </c>
      <c r="S1042" s="302" t="s">
        <v>12380</v>
      </c>
      <c r="T1042" s="300" t="s">
        <v>6289</v>
      </c>
      <c r="Z1042" s="302" t="s">
        <v>12903</v>
      </c>
    </row>
    <row r="1043" spans="1:32" ht="16.149999999999999" hidden="1" customHeight="1" x14ac:dyDescent="0.25">
      <c r="A1043" s="111" t="str">
        <f>UPPER('route plans'!A1703)</f>
        <v>DULUX PAINT CENTRE NELSPRUIT</v>
      </c>
      <c r="B1043" s="111" t="str">
        <f>UPPER('route plans'!B1703)</f>
        <v>NELSPRUIT</v>
      </c>
      <c r="C1043" s="111" t="str">
        <f>UPPER('route plans'!C1703)</f>
        <v>NELSPRUIT</v>
      </c>
      <c r="D1043" s="111" t="str">
        <f>UPPER('route plans'!D1703)</f>
        <v>MPUMALANGA</v>
      </c>
      <c r="E1043" s="111" t="str">
        <f>UPPER('route plans'!E1703)</f>
        <v>SHOP 1 COMMERCIAL CORNER 14 OLD PRETORIA ROAD NELSPRUIT 1200</v>
      </c>
      <c r="F1043" s="111" t="str">
        <f>UPPER('route plans'!G1703)</f>
        <v>NO</v>
      </c>
      <c r="G1043" s="111" t="str">
        <f>UPPER('route plans'!H1703)</f>
        <v>EST</v>
      </c>
      <c r="H1043" s="111"/>
      <c r="I1043" s="115"/>
      <c r="J1043" s="116"/>
      <c r="K1043" s="115"/>
      <c r="L1043" s="111" t="s">
        <v>8906</v>
      </c>
      <c r="M1043" s="111" t="str">
        <f>UPPER('route plans'!N1703)</f>
        <v>N/A</v>
      </c>
      <c r="N1043" s="111" t="str">
        <f>UPPER('route plans'!O1703)</f>
        <v>NO</v>
      </c>
      <c r="O1043" s="111"/>
      <c r="P1043" s="111"/>
      <c r="Q1043" s="111"/>
      <c r="R1043" s="111"/>
      <c r="S1043" s="111" t="str">
        <f>UPPER('route plans'!T1703)</f>
        <v>KENNETH/LIESEL</v>
      </c>
      <c r="T1043" s="111" t="str">
        <f>'route plans'!U1703</f>
        <v>013 753 2245</v>
      </c>
      <c r="U1043" s="111"/>
      <c r="V1043" s="111"/>
      <c r="W1043" s="111">
        <f>'route plans'!X1703</f>
        <v>0</v>
      </c>
      <c r="X1043" s="111">
        <f>'route plans'!Y1703</f>
        <v>0</v>
      </c>
      <c r="Y1043" s="111" t="str">
        <f>UPPER('route plans'!Z1703)</f>
        <v/>
      </c>
      <c r="Z1043" s="111" t="str">
        <f>UPPER('route plans'!AA1703)</f>
        <v/>
      </c>
      <c r="AA1043" s="111"/>
      <c r="AB1043" s="116" t="e">
        <f ca="1">'route plans'!AC1703</f>
        <v>#VALUE!</v>
      </c>
      <c r="AC1043" s="111"/>
      <c r="AD1043" s="111"/>
      <c r="AE1043" s="111"/>
      <c r="AF1043" s="111"/>
    </row>
    <row r="1044" spans="1:32" ht="16.149999999999999" hidden="1" customHeight="1" x14ac:dyDescent="0.25">
      <c r="A1044" t="s">
        <v>10411</v>
      </c>
      <c r="B1044" s="254" t="s">
        <v>9979</v>
      </c>
      <c r="C1044" t="s">
        <v>9979</v>
      </c>
      <c r="D1044" s="295" t="s">
        <v>9721</v>
      </c>
      <c r="E1044" s="295" t="s">
        <v>11422</v>
      </c>
      <c r="G1044" s="259" t="s">
        <v>162</v>
      </c>
      <c r="L1044" s="224" t="s">
        <v>8906</v>
      </c>
      <c r="S1044" s="300" t="s">
        <v>12351</v>
      </c>
      <c r="T1044" s="295" t="s">
        <v>7197</v>
      </c>
      <c r="Z1044" s="302" t="s">
        <v>12875</v>
      </c>
    </row>
    <row r="1045" spans="1:32" ht="16.149999999999999" hidden="1" customHeight="1" x14ac:dyDescent="0.25">
      <c r="A1045" s="111" t="str">
        <f>UPPER('route plans'!A1229)</f>
        <v>DULUX ROSEBANK ( BAUMER &amp; SONS)</v>
      </c>
      <c r="B1045" s="111" t="str">
        <f>UPPER('route plans'!B1229)</f>
        <v>PARKWOOD</v>
      </c>
      <c r="C1045" s="111" t="str">
        <f>UPPER('route plans'!C1229)</f>
        <v>PARKWOOD</v>
      </c>
      <c r="D1045" s="111" t="str">
        <f>UPPER('route plans'!D1229)</f>
        <v>GAUTENG</v>
      </c>
      <c r="E1045" s="111" t="str">
        <f>UPPER('route plans'!E1229)</f>
        <v>126 JAN SMUTS AVE PARKWOOD 2121</v>
      </c>
      <c r="F1045" s="111" t="str">
        <f>UPPER('route plans'!G1229)</f>
        <v>NO</v>
      </c>
      <c r="G1045" s="111" t="str">
        <f>UPPER('route plans'!H1229)</f>
        <v>EST</v>
      </c>
      <c r="H1045" s="111"/>
      <c r="I1045" s="115"/>
      <c r="J1045" s="116"/>
      <c r="K1045" s="115"/>
      <c r="L1045" s="111" t="s">
        <v>8906</v>
      </c>
      <c r="M1045" s="111" t="str">
        <f>UPPER('route plans'!N1229)</f>
        <v>N/A</v>
      </c>
      <c r="N1045" s="111" t="str">
        <f>UPPER('route plans'!O1229)</f>
        <v>NO</v>
      </c>
      <c r="O1045" s="111"/>
      <c r="P1045" s="111"/>
      <c r="Q1045" s="111"/>
      <c r="R1045" s="111"/>
      <c r="S1045" s="111" t="str">
        <f>UPPER('route plans'!T1229)</f>
        <v>SALES;QUINTIS / ACC;LIZELL</v>
      </c>
      <c r="T1045" s="111" t="str">
        <f>'route plans'!U1229</f>
        <v>082 337 7102</v>
      </c>
      <c r="U1045" s="111"/>
      <c r="V1045" s="111"/>
      <c r="W1045" s="111">
        <f>'route plans'!X1229</f>
        <v>0</v>
      </c>
      <c r="X1045" s="111">
        <f>'route plans'!Y1229</f>
        <v>0</v>
      </c>
      <c r="Y1045" s="111" t="str">
        <f>UPPER('route plans'!Z1229)</f>
        <v/>
      </c>
      <c r="Z1045" s="111" t="str">
        <f>UPPER('route plans'!AA1229)</f>
        <v>QUINTIS@DULUXONLINE.CO.ZA; ADMIN@DULUXONLIN.CO.ZA</v>
      </c>
      <c r="AA1045" s="111"/>
      <c r="AB1045" s="116" t="e">
        <f ca="1">'route plans'!AC1229</f>
        <v>#VALUE!</v>
      </c>
      <c r="AC1045" s="111"/>
      <c r="AD1045" s="111"/>
      <c r="AE1045" s="111"/>
      <c r="AF1045" s="111"/>
    </row>
    <row r="1046" spans="1:32" ht="16.149999999999999" hidden="1" customHeight="1" x14ac:dyDescent="0.25">
      <c r="A1046" s="111" t="str">
        <f>UPPER('route plans'!A1870)</f>
        <v>DULUX ROSEBANK ( BAUMER &amp; SONS)</v>
      </c>
      <c r="B1046" s="111" t="str">
        <f>UPPER('route plans'!B1870)</f>
        <v>PARKWOOD</v>
      </c>
      <c r="C1046" s="111" t="str">
        <f>UPPER('route plans'!C1870)</f>
        <v>PARKWOOD</v>
      </c>
      <c r="D1046" s="111" t="str">
        <f>UPPER('route plans'!D1870)</f>
        <v>GAUTENG</v>
      </c>
      <c r="E1046" s="111" t="str">
        <f>UPPER('route plans'!E1870)</f>
        <v>126 JAN SMUTS AVE PARKWOOD 2121</v>
      </c>
      <c r="F1046" s="111" t="str">
        <f>UPPER('route plans'!G1870)</f>
        <v>NO</v>
      </c>
      <c r="G1046" s="111" t="str">
        <f>UPPER('route plans'!H1870)</f>
        <v>BUILD IT</v>
      </c>
      <c r="H1046" s="111"/>
      <c r="I1046" s="115"/>
      <c r="J1046" s="116"/>
      <c r="K1046" s="115"/>
      <c r="L1046" s="111" t="s">
        <v>8906</v>
      </c>
      <c r="M1046" s="111" t="str">
        <f>UPPER('route plans'!N1870)</f>
        <v>N/A</v>
      </c>
      <c r="N1046" s="111" t="str">
        <f>UPPER('route plans'!O1870)</f>
        <v>N</v>
      </c>
      <c r="O1046" s="111"/>
      <c r="P1046" s="111"/>
      <c r="Q1046" s="111"/>
      <c r="R1046" s="111"/>
      <c r="S1046" s="111" t="str">
        <f>UPPER('route plans'!T1870)</f>
        <v>SALES;QUINTIS / ACC;LIZELL</v>
      </c>
      <c r="T1046" s="111" t="str">
        <f>'route plans'!U1870</f>
        <v>082 337 7102</v>
      </c>
      <c r="U1046" s="111"/>
      <c r="V1046" s="111"/>
      <c r="W1046" s="111">
        <f>'route plans'!X1870</f>
        <v>0</v>
      </c>
      <c r="X1046" s="111">
        <f>'route plans'!Y1870</f>
        <v>0</v>
      </c>
      <c r="Y1046" s="111" t="str">
        <f>UPPER('route plans'!Z1870)</f>
        <v/>
      </c>
      <c r="Z1046" s="111" t="str">
        <f>UPPER('route plans'!AA1870)</f>
        <v>QUINTIS@DULUXONLINE.CO.ZA;ADMIN@DULUXONLIN.CO.ZA</v>
      </c>
      <c r="AA1046" s="118"/>
      <c r="AB1046" s="116">
        <f ca="1">'route plans'!AC1870</f>
        <v>823</v>
      </c>
      <c r="AC1046" s="111"/>
      <c r="AD1046" s="111"/>
      <c r="AE1046" s="111"/>
      <c r="AF1046" s="111"/>
    </row>
    <row r="1047" spans="1:32" ht="16.149999999999999" hidden="1" customHeight="1" x14ac:dyDescent="0.25">
      <c r="A1047" t="s">
        <v>10449</v>
      </c>
      <c r="B1047" s="254" t="s">
        <v>11102</v>
      </c>
      <c r="C1047" t="s">
        <v>11102</v>
      </c>
      <c r="D1047" s="295" t="s">
        <v>9838</v>
      </c>
      <c r="E1047" s="300" t="s">
        <v>11460</v>
      </c>
      <c r="G1047" s="259" t="s">
        <v>162</v>
      </c>
      <c r="L1047" s="224" t="s">
        <v>8906</v>
      </c>
      <c r="S1047" s="302" t="s">
        <v>12379</v>
      </c>
      <c r="T1047" s="300" t="s">
        <v>5129</v>
      </c>
      <c r="Z1047" s="302" t="s">
        <v>12903</v>
      </c>
    </row>
    <row r="1048" spans="1:32" ht="16.149999999999999" hidden="1" customHeight="1" x14ac:dyDescent="0.25">
      <c r="A1048" s="111" t="str">
        <f>UPPER('route plans'!A900)</f>
        <v>DULUX SPECIALIST PAINT CENTRE</v>
      </c>
      <c r="B1048" s="111" t="str">
        <f>UPPER('route plans'!B900)</f>
        <v>KLERKSDORP</v>
      </c>
      <c r="C1048" s="111" t="str">
        <f>UPPER('route plans'!C900)</f>
        <v>KLERKSDORP</v>
      </c>
      <c r="D1048" s="111" t="str">
        <f>UPPER('route plans'!D900)</f>
        <v xml:space="preserve">NORTH WEST </v>
      </c>
      <c r="E1048" s="111" t="str">
        <f>UPPER('route plans'!E900)</f>
        <v xml:space="preserve">SHOP 19/20 MARGERIETHA PRINSLOO STR OLD GAME CENTRE </v>
      </c>
      <c r="F1048" s="111" t="str">
        <f>UPPER('route plans'!G900)</f>
        <v>NO</v>
      </c>
      <c r="G1048" s="111" t="str">
        <f>UPPER('route plans'!H900)</f>
        <v>EST</v>
      </c>
      <c r="H1048" s="111"/>
      <c r="I1048" s="115"/>
      <c r="J1048" s="116"/>
      <c r="K1048" s="115"/>
      <c r="L1048" s="111" t="s">
        <v>8906</v>
      </c>
      <c r="M1048" s="111" t="str">
        <f>UPPER('route plans'!N900)</f>
        <v>N/A</v>
      </c>
      <c r="N1048" s="111" t="str">
        <f>UPPER('route plans'!O900)</f>
        <v>NO</v>
      </c>
      <c r="O1048" s="111"/>
      <c r="P1048" s="111"/>
      <c r="Q1048" s="111"/>
      <c r="R1048" s="111"/>
      <c r="S1048" s="111" t="str">
        <f>UPPER('route plans'!T900)</f>
        <v>ANNA NEL</v>
      </c>
      <c r="T1048" s="111" t="str">
        <f>'route plans'!U900</f>
        <v>018 4622 126</v>
      </c>
      <c r="U1048" s="111"/>
      <c r="V1048" s="111"/>
      <c r="W1048" s="111">
        <f>'route plans'!X900</f>
        <v>0</v>
      </c>
      <c r="X1048" s="111">
        <f>'route plans'!Y900</f>
        <v>0</v>
      </c>
      <c r="Y1048" s="111" t="str">
        <f>UPPER('route plans'!Z900)</f>
        <v/>
      </c>
      <c r="Z1048" s="111" t="str">
        <f>UPPER('route plans'!AA900)</f>
        <v>ANNA@DULUXKLD.CO.ZA</v>
      </c>
      <c r="AA1048" s="111"/>
      <c r="AB1048" s="116" t="e">
        <f ca="1">'route plans'!AC900</f>
        <v>#VALUE!</v>
      </c>
      <c r="AC1048" s="111"/>
      <c r="AD1048" s="111"/>
      <c r="AE1048" s="111"/>
      <c r="AF1048" s="111"/>
    </row>
    <row r="1049" spans="1:32" ht="16.149999999999999" hidden="1" customHeight="1" x14ac:dyDescent="0.25">
      <c r="A1049" t="s">
        <v>10695</v>
      </c>
      <c r="B1049" s="254" t="s">
        <v>11208</v>
      </c>
      <c r="C1049" t="s">
        <v>11208</v>
      </c>
      <c r="D1049" s="295" t="s">
        <v>10005</v>
      </c>
      <c r="E1049" s="300" t="s">
        <v>11699</v>
      </c>
      <c r="G1049" s="259" t="s">
        <v>162</v>
      </c>
      <c r="L1049" s="224" t="s">
        <v>8906</v>
      </c>
      <c r="S1049" s="302" t="s">
        <v>12553</v>
      </c>
      <c r="T1049" s="300" t="s">
        <v>3740</v>
      </c>
      <c r="Z1049" s="302" t="s">
        <v>13075</v>
      </c>
    </row>
    <row r="1050" spans="1:32" ht="16.149999999999999" hidden="1" customHeight="1" x14ac:dyDescent="0.25">
      <c r="A1050" s="111" t="str">
        <f>UPPER('route plans'!A2002)</f>
        <v>DULUX SPECIALIST PAINT CENTRE WELKOM</v>
      </c>
      <c r="B1050" s="111" t="str">
        <f>UPPER('route plans'!B2002)</f>
        <v>WELKOM</v>
      </c>
      <c r="C1050" s="111" t="str">
        <f>UPPER('route plans'!C2002)</f>
        <v>WELKOM</v>
      </c>
      <c r="D1050" s="111" t="str">
        <f>UPPER('route plans'!D2002)</f>
        <v>FREE STATE</v>
      </c>
      <c r="E1050" s="111" t="str">
        <f>UPPER('route plans'!E2002)</f>
        <v>SHOP 3 CNR TORONTO AN LONG ROAD WELKOM 9459</v>
      </c>
      <c r="F1050" s="111" t="str">
        <f>UPPER('route plans'!G2002)</f>
        <v>NO</v>
      </c>
      <c r="G1050" s="111" t="str">
        <f>UPPER('route plans'!H2002)</f>
        <v>BUILD IT</v>
      </c>
      <c r="H1050" s="111"/>
      <c r="I1050" s="115"/>
      <c r="J1050" s="116"/>
      <c r="K1050" s="115"/>
      <c r="L1050" s="111" t="s">
        <v>8906</v>
      </c>
      <c r="M1050" s="111" t="str">
        <f>UPPER('route plans'!N2002)</f>
        <v>N/A</v>
      </c>
      <c r="N1050" s="111" t="str">
        <f>UPPER('route plans'!O2002)</f>
        <v>N</v>
      </c>
      <c r="O1050" s="111"/>
      <c r="P1050" s="111"/>
      <c r="Q1050" s="111"/>
      <c r="R1050" s="111"/>
      <c r="S1050" s="111" t="str">
        <f>UPPER('route plans'!T2002)</f>
        <v>EMILE VD WESTHUIZEN</v>
      </c>
      <c r="T1050" s="111" t="str">
        <f>'route plans'!U2002</f>
        <v>057 352 6399</v>
      </c>
      <c r="U1050" s="111"/>
      <c r="V1050" s="111"/>
      <c r="W1050" s="111">
        <f>'route plans'!X2002</f>
        <v>0</v>
      </c>
      <c r="X1050" s="111">
        <f>'route plans'!Y2002</f>
        <v>0</v>
      </c>
      <c r="Y1050" s="111" t="str">
        <f>UPPER('route plans'!Z2002)</f>
        <v/>
      </c>
      <c r="Z1050" s="111" t="str">
        <f>UPPER('route plans'!AA2002)</f>
        <v>GICPAINTS@VODAMAIL.CO.ZA</v>
      </c>
      <c r="AA1050" s="118"/>
      <c r="AB1050" s="116">
        <f ca="1">'route plans'!AC2002</f>
        <v>823</v>
      </c>
      <c r="AC1050" s="111"/>
      <c r="AD1050" s="111"/>
      <c r="AE1050" s="111"/>
      <c r="AF1050" s="111"/>
    </row>
    <row r="1051" spans="1:32" ht="16.149999999999999" hidden="1" customHeight="1" x14ac:dyDescent="0.25">
      <c r="A1051" t="s">
        <v>10631</v>
      </c>
      <c r="B1051" s="254" t="s">
        <v>10001</v>
      </c>
      <c r="C1051" t="s">
        <v>10001</v>
      </c>
      <c r="D1051" s="295" t="s">
        <v>11377</v>
      </c>
      <c r="E1051" s="300" t="s">
        <v>11637</v>
      </c>
      <c r="G1051" s="259" t="s">
        <v>162</v>
      </c>
      <c r="L1051" s="224" t="s">
        <v>8906</v>
      </c>
      <c r="S1051" s="302" t="s">
        <v>12502</v>
      </c>
      <c r="T1051" s="300" t="s">
        <v>7988</v>
      </c>
      <c r="Z1051" s="302" t="s">
        <v>13026</v>
      </c>
    </row>
    <row r="1052" spans="1:32" ht="16.149999999999999" hidden="1" customHeight="1" x14ac:dyDescent="0.25">
      <c r="A1052" s="111" t="str">
        <f>UPPER('route plans'!A1230)</f>
        <v>DULUX TRADE CENTRE BRITS</v>
      </c>
      <c r="B1052" s="111" t="str">
        <f>UPPER('route plans'!B1230)</f>
        <v xml:space="preserve">BRITS </v>
      </c>
      <c r="C1052" s="111" t="str">
        <f>UPPER('route plans'!C1230)</f>
        <v xml:space="preserve">BRITS </v>
      </c>
      <c r="D1052" s="111" t="str">
        <f>UPPER('route plans'!D1230)</f>
        <v xml:space="preserve">NORTH WEST </v>
      </c>
      <c r="E1052" s="111" t="str">
        <f>UPPER('route plans'!E1230)</f>
        <v>VON VELDEN STREET 0250</v>
      </c>
      <c r="F1052" s="111" t="str">
        <f>UPPER('route plans'!G1230)</f>
        <v>NO</v>
      </c>
      <c r="G1052" s="111" t="str">
        <f>UPPER('route plans'!H1230)</f>
        <v>EST</v>
      </c>
      <c r="H1052" s="111"/>
      <c r="I1052" s="115"/>
      <c r="J1052" s="116"/>
      <c r="K1052" s="115"/>
      <c r="L1052" s="111" t="s">
        <v>8906</v>
      </c>
      <c r="M1052" s="111" t="str">
        <f>UPPER('route plans'!N1230)</f>
        <v>N/A</v>
      </c>
      <c r="N1052" s="111" t="str">
        <f>UPPER('route plans'!O1230)</f>
        <v>NO</v>
      </c>
      <c r="O1052" s="111"/>
      <c r="P1052" s="111"/>
      <c r="Q1052" s="111"/>
      <c r="R1052" s="111"/>
      <c r="S1052" s="111" t="str">
        <f>UPPER('route plans'!T1230)</f>
        <v>ANNELIE/ LIESEL</v>
      </c>
      <c r="T1052" s="111" t="str">
        <f>'route plans'!U1230</f>
        <v>012 252 0621</v>
      </c>
      <c r="U1052" s="111"/>
      <c r="V1052" s="111"/>
      <c r="W1052" s="111">
        <f>'route plans'!X1230</f>
        <v>0</v>
      </c>
      <c r="X1052" s="111">
        <f>'route plans'!Y1230</f>
        <v>0</v>
      </c>
      <c r="Y1052" s="111" t="str">
        <f>UPPER('route plans'!Z1230)</f>
        <v/>
      </c>
      <c r="Z1052" s="111" t="str">
        <f>UPPER('route plans'!AA1230)</f>
        <v>DULUX.BRITS@GMAIL.COM;DULUXPEA2@TELKOMSA.NET</v>
      </c>
      <c r="AA1052" s="111"/>
      <c r="AB1052" s="116" t="e">
        <f ca="1">'route plans'!AC1230</f>
        <v>#VALUE!</v>
      </c>
      <c r="AC1052" s="111"/>
      <c r="AD1052" s="111"/>
      <c r="AE1052" s="111"/>
      <c r="AF1052" s="111"/>
    </row>
    <row r="1053" spans="1:32" ht="16.149999999999999" hidden="1" customHeight="1" x14ac:dyDescent="0.25">
      <c r="A1053" t="s">
        <v>10409</v>
      </c>
      <c r="B1053" s="254" t="s">
        <v>11076</v>
      </c>
      <c r="C1053" t="s">
        <v>11076</v>
      </c>
      <c r="D1053" s="295" t="s">
        <v>10005</v>
      </c>
      <c r="E1053" s="295" t="s">
        <v>11420</v>
      </c>
      <c r="G1053" s="259" t="s">
        <v>162</v>
      </c>
      <c r="L1053" s="224" t="s">
        <v>8906</v>
      </c>
      <c r="S1053" s="300" t="s">
        <v>12349</v>
      </c>
      <c r="T1053" s="295" t="s">
        <v>5134</v>
      </c>
      <c r="Z1053" s="302" t="s">
        <v>12873</v>
      </c>
    </row>
    <row r="1054" spans="1:32" ht="16.149999999999999" hidden="1" customHeight="1" x14ac:dyDescent="0.25">
      <c r="A1054" s="111" t="str">
        <f>UPPER('route plans'!A903)</f>
        <v>DULUX TRADE CENTRE HARTBEESPOORT</v>
      </c>
      <c r="B1054" s="111" t="str">
        <f>UPPER('route plans'!B903)</f>
        <v>HARTBEESPOORT</v>
      </c>
      <c r="C1054" s="111" t="str">
        <f>UPPER('route plans'!C903)</f>
        <v>HARTBEESPOORT</v>
      </c>
      <c r="D1054" s="111" t="str">
        <f>UPPER('route plans'!D903)</f>
        <v xml:space="preserve">NORTH WEST </v>
      </c>
      <c r="E1054" s="111" t="str">
        <f>UPPER('route plans'!E903)</f>
        <v>STAND 608/5 OU WA PAD HARTBEESPOORT 0216</v>
      </c>
      <c r="F1054" s="111" t="str">
        <f>UPPER('route plans'!G903)</f>
        <v>NO</v>
      </c>
      <c r="G1054" s="111" t="str">
        <f>UPPER('route plans'!H903)</f>
        <v>EST</v>
      </c>
      <c r="H1054" s="111"/>
      <c r="I1054" s="115"/>
      <c r="J1054" s="116"/>
      <c r="K1054" s="115"/>
      <c r="L1054" s="111" t="s">
        <v>8906</v>
      </c>
      <c r="M1054" s="111" t="str">
        <f>UPPER('route plans'!N903)</f>
        <v>N/A</v>
      </c>
      <c r="N1054" s="111" t="str">
        <f>UPPER('route plans'!O903)</f>
        <v>NO</v>
      </c>
      <c r="O1054" s="111"/>
      <c r="P1054" s="111"/>
      <c r="Q1054" s="111"/>
      <c r="R1054" s="111"/>
      <c r="S1054" s="111" t="str">
        <f>UPPER('route plans'!T903)</f>
        <v>JAMES / LIESEL</v>
      </c>
      <c r="T1054" s="111" t="str">
        <f>'route plans'!U903</f>
        <v>012 259 1024</v>
      </c>
      <c r="U1054" s="111"/>
      <c r="V1054" s="111"/>
      <c r="W1054" s="111">
        <f>'route plans'!X903</f>
        <v>0</v>
      </c>
      <c r="X1054" s="111">
        <f>'route plans'!Y903</f>
        <v>0</v>
      </c>
      <c r="Y1054" s="111" t="str">
        <f>UPPER('route plans'!Z903)</f>
        <v/>
      </c>
      <c r="Z1054" s="111" t="str">
        <f>UPPER('route plans'!AA903)</f>
        <v xml:space="preserve">DULUXHBP@TELKOMSA.NET; DULUXPEA2@TELKOMSA.NET </v>
      </c>
      <c r="AA1054" s="111"/>
      <c r="AB1054" s="116" t="e">
        <f ca="1">'route plans'!AC903</f>
        <v>#VALUE!</v>
      </c>
      <c r="AC1054" s="111"/>
      <c r="AD1054" s="111"/>
      <c r="AE1054" s="111"/>
      <c r="AF1054" s="111"/>
    </row>
    <row r="1055" spans="1:32" ht="16.149999999999999" hidden="1" customHeight="1" x14ac:dyDescent="0.25">
      <c r="A1055" s="111" t="str">
        <f>UPPER('route plans'!A1839)</f>
        <v>DULUX TRADE CENTRE HARTBEESPOORT</v>
      </c>
      <c r="B1055" s="111" t="str">
        <f>UPPER('route plans'!B1839)</f>
        <v>HARTBEESPOORT</v>
      </c>
      <c r="C1055" s="111" t="str">
        <f>UPPER('route plans'!C1839)</f>
        <v>HARTBEESPOORT</v>
      </c>
      <c r="D1055" s="111" t="str">
        <f>UPPER('route plans'!D1839)</f>
        <v>NORTH WEST PROVINCE</v>
      </c>
      <c r="E1055" s="111" t="str">
        <f>UPPER('route plans'!E1839)</f>
        <v>STAND 608/5 OU WA PAD HARTBEESPOORT 0216</v>
      </c>
      <c r="F1055" s="111" t="str">
        <f>UPPER('route plans'!G1839)</f>
        <v>NO</v>
      </c>
      <c r="G1055" s="111" t="str">
        <f>UPPER('route plans'!H1839)</f>
        <v>BUILD IT</v>
      </c>
      <c r="H1055" s="111"/>
      <c r="I1055" s="115"/>
      <c r="J1055" s="116"/>
      <c r="K1055" s="115"/>
      <c r="L1055" s="111" t="s">
        <v>8906</v>
      </c>
      <c r="M1055" s="111" t="str">
        <f>UPPER('route plans'!N1839)</f>
        <v>N/A</v>
      </c>
      <c r="N1055" s="111" t="str">
        <f>UPPER('route plans'!O1839)</f>
        <v>N</v>
      </c>
      <c r="O1055" s="111"/>
      <c r="P1055" s="111"/>
      <c r="Q1055" s="111"/>
      <c r="R1055" s="111"/>
      <c r="S1055" s="111" t="str">
        <f>UPPER('route plans'!T1839)</f>
        <v>JAMES / LIESEL</v>
      </c>
      <c r="T1055" s="111" t="str">
        <f>'route plans'!U1839</f>
        <v>012 259 1024</v>
      </c>
      <c r="U1055" s="111"/>
      <c r="V1055" s="111"/>
      <c r="W1055" s="111">
        <f>'route plans'!X1839</f>
        <v>0</v>
      </c>
      <c r="X1055" s="111">
        <f>'route plans'!Y1839</f>
        <v>0</v>
      </c>
      <c r="Y1055" s="111" t="str">
        <f>UPPER('route plans'!Z1839)</f>
        <v/>
      </c>
      <c r="Z1055" s="111" t="str">
        <f>UPPER('route plans'!AA1839)</f>
        <v>DULUXHBP@TELKOMSA.NET;DULUXPEA2@TELKOMSA.NET</v>
      </c>
      <c r="AA1055" s="118"/>
      <c r="AB1055" s="116">
        <f ca="1">'route plans'!AC1839</f>
        <v>823</v>
      </c>
      <c r="AC1055" s="111"/>
      <c r="AD1055" s="111"/>
      <c r="AE1055" s="111"/>
      <c r="AF1055" s="111"/>
    </row>
    <row r="1056" spans="1:32" ht="16.149999999999999" hidden="1" customHeight="1" x14ac:dyDescent="0.25">
      <c r="A1056" t="s">
        <v>10410</v>
      </c>
      <c r="B1056" s="254" t="s">
        <v>11077</v>
      </c>
      <c r="C1056" t="s">
        <v>11077</v>
      </c>
      <c r="D1056" s="295" t="s">
        <v>10005</v>
      </c>
      <c r="E1056" s="295" t="s">
        <v>11421</v>
      </c>
      <c r="G1056" s="259" t="s">
        <v>162</v>
      </c>
      <c r="L1056" s="224" t="s">
        <v>8906</v>
      </c>
      <c r="S1056" s="300" t="s">
        <v>12350</v>
      </c>
      <c r="T1056" s="295" t="s">
        <v>3753</v>
      </c>
      <c r="Z1056" s="302" t="s">
        <v>12874</v>
      </c>
    </row>
    <row r="1057" spans="1:32" ht="16.149999999999999" hidden="1" customHeight="1" x14ac:dyDescent="0.25">
      <c r="A1057" s="111" t="str">
        <f>UPPER('route plans'!A1837)</f>
        <v>DULUX TRADE CENTRE RUSTENBURG</v>
      </c>
      <c r="B1057" s="111" t="str">
        <f>UPPER('route plans'!B1837)</f>
        <v>RUSTENBURG</v>
      </c>
      <c r="C1057" s="111" t="str">
        <f>UPPER('route plans'!C1837)</f>
        <v>RUSTENBURG</v>
      </c>
      <c r="D1057" s="111" t="str">
        <f>UPPER('route plans'!D1837)</f>
        <v>NORTH WEST PROVINCE</v>
      </c>
      <c r="E1057" s="111" t="str">
        <f>UPPER('route plans'!E1837)</f>
        <v>171 JOUBERT STREET RUSTENBURG 0299</v>
      </c>
      <c r="F1057" s="111" t="str">
        <f>UPPER('route plans'!G1837)</f>
        <v>NO</v>
      </c>
      <c r="G1057" s="111" t="str">
        <f>UPPER('route plans'!H1837)</f>
        <v>BUILD IT</v>
      </c>
      <c r="H1057" s="111"/>
      <c r="I1057" s="115"/>
      <c r="J1057" s="116"/>
      <c r="K1057" s="115"/>
      <c r="L1057" s="111" t="s">
        <v>8906</v>
      </c>
      <c r="M1057" s="111" t="str">
        <f>UPPER('route plans'!N1837)</f>
        <v>N/A</v>
      </c>
      <c r="N1057" s="111" t="str">
        <f>UPPER('route plans'!O1837)</f>
        <v>N</v>
      </c>
      <c r="O1057" s="111"/>
      <c r="P1057" s="111"/>
      <c r="Q1057" s="111"/>
      <c r="R1057" s="111"/>
      <c r="S1057" s="111" t="str">
        <f>UPPER('route plans'!T1837)</f>
        <v>FRIKKIE NORTJE/LIESEL</v>
      </c>
      <c r="T1057" s="111" t="str">
        <f>'route plans'!U1837</f>
        <v>014 592 0732</v>
      </c>
      <c r="U1057" s="111"/>
      <c r="V1057" s="111"/>
      <c r="W1057" s="111">
        <f>'route plans'!X1837</f>
        <v>0</v>
      </c>
      <c r="X1057" s="111">
        <f>'route plans'!Y1837</f>
        <v>0</v>
      </c>
      <c r="Y1057" s="111" t="str">
        <f>UPPER('route plans'!Z1837)</f>
        <v/>
      </c>
      <c r="Z1057" s="111" t="str">
        <f>UPPER('route plans'!AA1837)</f>
        <v>DULUXPEA1@TELKOMSA.NET</v>
      </c>
      <c r="AA1057" s="118"/>
      <c r="AB1057" s="116">
        <f ca="1">'route plans'!AC1837</f>
        <v>823</v>
      </c>
      <c r="AC1057" s="111"/>
      <c r="AD1057" s="111"/>
      <c r="AE1057" s="111"/>
      <c r="AF1057" s="111"/>
    </row>
    <row r="1058" spans="1:32" ht="16.149999999999999" hidden="1" customHeight="1" x14ac:dyDescent="0.25">
      <c r="A1058" s="111" t="str">
        <f>UPPER('route plans'!A1838)</f>
        <v>DULUX TRADE CENTRE RUSTENBURG</v>
      </c>
      <c r="B1058" s="111" t="str">
        <f>UPPER('route plans'!B1838)</f>
        <v>RUSTENBURG</v>
      </c>
      <c r="C1058" s="111" t="str">
        <f>UPPER('route plans'!C1838)</f>
        <v>RUSTENBURG</v>
      </c>
      <c r="D1058" s="111" t="str">
        <f>UPPER('route plans'!D1838)</f>
        <v>NORTH WEST PROVINCE</v>
      </c>
      <c r="E1058" s="111" t="str">
        <f>UPPER('route plans'!E1838)</f>
        <v>171 JOUBERT STREET RUSTENBURG 0299</v>
      </c>
      <c r="F1058" s="111" t="str">
        <f>UPPER('route plans'!G1838)</f>
        <v>NO</v>
      </c>
      <c r="G1058" s="111" t="str">
        <f>UPPER('route plans'!H1838)</f>
        <v>BUILD IT</v>
      </c>
      <c r="H1058" s="111"/>
      <c r="I1058" s="115"/>
      <c r="J1058" s="116"/>
      <c r="K1058" s="115"/>
      <c r="L1058" s="111" t="s">
        <v>8906</v>
      </c>
      <c r="M1058" s="111" t="str">
        <f>UPPER('route plans'!N1838)</f>
        <v>N/A</v>
      </c>
      <c r="N1058" s="111" t="str">
        <f>UPPER('route plans'!O1838)</f>
        <v>N</v>
      </c>
      <c r="O1058" s="111"/>
      <c r="P1058" s="111"/>
      <c r="Q1058" s="111"/>
      <c r="R1058" s="111"/>
      <c r="S1058" s="111" t="str">
        <f>UPPER('route plans'!T1838)</f>
        <v>BURRIE SMIT</v>
      </c>
      <c r="T1058" s="111" t="str">
        <f>'route plans'!U1838</f>
        <v>014 592 0732</v>
      </c>
      <c r="U1058" s="111"/>
      <c r="V1058" s="111"/>
      <c r="W1058" s="111">
        <f>'route plans'!X1838</f>
        <v>0</v>
      </c>
      <c r="X1058" s="111">
        <f>'route plans'!Y1838</f>
        <v>0</v>
      </c>
      <c r="Y1058" s="111" t="str">
        <f>UPPER('route plans'!Z1838)</f>
        <v/>
      </c>
      <c r="Z1058" s="111" t="str">
        <f>UPPER('route plans'!AA1838)</f>
        <v>BURRIE.SMIT01@GMAIL.COM</v>
      </c>
      <c r="AA1058" s="118"/>
      <c r="AB1058" s="116">
        <f ca="1">'route plans'!AC1838</f>
        <v>823</v>
      </c>
      <c r="AC1058" s="111"/>
      <c r="AD1058" s="111"/>
      <c r="AE1058" s="111"/>
      <c r="AF1058" s="111"/>
    </row>
    <row r="1059" spans="1:32" ht="16.149999999999999" hidden="1" customHeight="1" x14ac:dyDescent="0.25">
      <c r="A1059" s="111" t="str">
        <f>UPPER('route plans'!A901)</f>
        <v xml:space="preserve">DULUX TRADE CENTRE RUSTENBURG </v>
      </c>
      <c r="B1059" s="111" t="str">
        <f>UPPER('route plans'!B901)</f>
        <v>RUSTENBURG</v>
      </c>
      <c r="C1059" s="111" t="str">
        <f>UPPER('route plans'!C901)</f>
        <v>RUSTENBURG</v>
      </c>
      <c r="D1059" s="111" t="str">
        <f>UPPER('route plans'!D901)</f>
        <v xml:space="preserve">NORTH WEST </v>
      </c>
      <c r="E1059" s="111" t="str">
        <f>UPPER('route plans'!E901)</f>
        <v>171 JOUBERT STREET RUSTENBURG 0299</v>
      </c>
      <c r="F1059" s="111" t="str">
        <f>UPPER('route plans'!G901)</f>
        <v>NO</v>
      </c>
      <c r="G1059" s="111" t="str">
        <f>UPPER('route plans'!H901)</f>
        <v>EST</v>
      </c>
      <c r="H1059" s="111"/>
      <c r="I1059" s="115"/>
      <c r="J1059" s="116"/>
      <c r="K1059" s="115"/>
      <c r="L1059" s="111" t="s">
        <v>8906</v>
      </c>
      <c r="M1059" s="111" t="str">
        <f>UPPER('route plans'!N901)</f>
        <v>N/A</v>
      </c>
      <c r="N1059" s="111" t="str">
        <f>UPPER('route plans'!O901)</f>
        <v>NO</v>
      </c>
      <c r="O1059" s="111"/>
      <c r="P1059" s="111"/>
      <c r="Q1059" s="111"/>
      <c r="R1059" s="111"/>
      <c r="S1059" s="111" t="str">
        <f>UPPER('route plans'!T901)</f>
        <v>FRIKKIE NORTJE/LIESEL</v>
      </c>
      <c r="T1059" s="111" t="str">
        <f>'route plans'!U901</f>
        <v>014 592 0732</v>
      </c>
      <c r="U1059" s="111"/>
      <c r="V1059" s="111"/>
      <c r="W1059" s="111">
        <f>'route plans'!X901</f>
        <v>0</v>
      </c>
      <c r="X1059" s="111">
        <f>'route plans'!Y901</f>
        <v>0</v>
      </c>
      <c r="Y1059" s="111" t="str">
        <f>UPPER('route plans'!Z901)</f>
        <v/>
      </c>
      <c r="Z1059" s="111" t="str">
        <f>UPPER('route plans'!AA901)</f>
        <v>DULUXPEA1@TELKOMSA.NET</v>
      </c>
      <c r="AA1059" s="111"/>
      <c r="AB1059" s="116" t="e">
        <f ca="1">'route plans'!AC901</f>
        <v>#VALUE!</v>
      </c>
      <c r="AC1059" s="111"/>
      <c r="AD1059" s="111"/>
      <c r="AE1059" s="111"/>
      <c r="AF1059" s="111"/>
    </row>
    <row r="1060" spans="1:32" ht="16.149999999999999" hidden="1" customHeight="1" x14ac:dyDescent="0.25">
      <c r="A1060" s="111" t="str">
        <f>UPPER('route plans'!A904)</f>
        <v xml:space="preserve">DULUX TRADE CENTRE RUSTENBURG </v>
      </c>
      <c r="B1060" s="111" t="str">
        <f>UPPER('route plans'!B904)</f>
        <v>RUSTENBURG</v>
      </c>
      <c r="C1060" s="111" t="str">
        <f>UPPER('route plans'!C904)</f>
        <v>RUSTENBURG</v>
      </c>
      <c r="D1060" s="111" t="str">
        <f>UPPER('route plans'!D904)</f>
        <v xml:space="preserve">NORTH WEST </v>
      </c>
      <c r="E1060" s="111" t="str">
        <f>UPPER('route plans'!E904)</f>
        <v>171 JOUBERT STREET RUSTENBURG 0299</v>
      </c>
      <c r="F1060" s="111" t="str">
        <f>UPPER('route plans'!G904)</f>
        <v>NO</v>
      </c>
      <c r="G1060" s="111" t="str">
        <f>UPPER('route plans'!H904)</f>
        <v>EST</v>
      </c>
      <c r="H1060" s="111"/>
      <c r="I1060" s="115"/>
      <c r="J1060" s="116"/>
      <c r="K1060" s="115"/>
      <c r="L1060" s="111" t="s">
        <v>8906</v>
      </c>
      <c r="M1060" s="111" t="str">
        <f>UPPER('route plans'!N904)</f>
        <v>N/A</v>
      </c>
      <c r="N1060" s="111" t="str">
        <f>UPPER('route plans'!O904)</f>
        <v>NO</v>
      </c>
      <c r="O1060" s="115"/>
      <c r="P1060" s="111"/>
      <c r="Q1060" s="111"/>
      <c r="R1060" s="111"/>
      <c r="S1060" s="111" t="str">
        <f>UPPER('route plans'!T904)</f>
        <v>BURRIE SMIT</v>
      </c>
      <c r="T1060" s="117" t="str">
        <f>'route plans'!U904</f>
        <v>014 592 0732</v>
      </c>
      <c r="U1060" s="111"/>
      <c r="V1060" s="111"/>
      <c r="W1060" s="111">
        <f>'route plans'!X904</f>
        <v>0</v>
      </c>
      <c r="X1060" s="111">
        <f>'route plans'!Y904</f>
        <v>0</v>
      </c>
      <c r="Y1060" s="111" t="str">
        <f>UPPER('route plans'!Z904)</f>
        <v/>
      </c>
      <c r="Z1060" s="111" t="str">
        <f>UPPER('route plans'!AA904)</f>
        <v>BURRIE.SMIT01@GMAIL.COM</v>
      </c>
      <c r="AA1060" s="111"/>
      <c r="AB1060" s="116" t="e">
        <f ca="1">'route plans'!AC904</f>
        <v>#VALUE!</v>
      </c>
      <c r="AC1060" s="111"/>
      <c r="AD1060" s="111"/>
      <c r="AE1060" s="111"/>
      <c r="AF1060" s="111"/>
    </row>
    <row r="1061" spans="1:32" ht="16.149999999999999" hidden="1" customHeight="1" x14ac:dyDescent="0.25">
      <c r="A1061" t="s">
        <v>10408</v>
      </c>
      <c r="B1061" s="254" t="s">
        <v>11071</v>
      </c>
      <c r="C1061" t="s">
        <v>11071</v>
      </c>
      <c r="D1061" s="295" t="s">
        <v>10005</v>
      </c>
      <c r="E1061" s="295" t="s">
        <v>11419</v>
      </c>
      <c r="G1061" s="259" t="s">
        <v>162</v>
      </c>
      <c r="L1061" s="224" t="s">
        <v>8906</v>
      </c>
      <c r="S1061" s="300" t="s">
        <v>12347</v>
      </c>
      <c r="T1061" s="295" t="s">
        <v>3745</v>
      </c>
      <c r="Z1061" s="302" t="s">
        <v>12871</v>
      </c>
    </row>
    <row r="1062" spans="1:32" ht="16.149999999999999" hidden="1" customHeight="1" x14ac:dyDescent="0.25">
      <c r="A1062" t="s">
        <v>10408</v>
      </c>
      <c r="B1062" s="254" t="s">
        <v>11071</v>
      </c>
      <c r="C1062" t="s">
        <v>11071</v>
      </c>
      <c r="D1062" s="295" t="s">
        <v>10005</v>
      </c>
      <c r="E1062" s="295" t="s">
        <v>11419</v>
      </c>
      <c r="G1062" s="259" t="s">
        <v>162</v>
      </c>
      <c r="L1062" s="224" t="s">
        <v>8906</v>
      </c>
      <c r="S1062" s="300" t="s">
        <v>12348</v>
      </c>
      <c r="T1062" s="295" t="s">
        <v>3745</v>
      </c>
      <c r="Z1062" s="262" t="s">
        <v>12872</v>
      </c>
    </row>
    <row r="1063" spans="1:32" ht="16.149999999999999" hidden="1" customHeight="1" x14ac:dyDescent="0.25">
      <c r="A1063" s="111" t="str">
        <f>UPPER('route plans'!A1480)</f>
        <v>DULUX WYNBERG</v>
      </c>
      <c r="B1063" s="111" t="str">
        <f>UPPER('route plans'!B1480)</f>
        <v>WYNBERG</v>
      </c>
      <c r="C1063" s="111" t="str">
        <f>UPPER('route plans'!C1480)</f>
        <v>WYNBERG</v>
      </c>
      <c r="D1063" s="111" t="str">
        <f>UPPER('route plans'!D1480)</f>
        <v>GAUTENG</v>
      </c>
      <c r="E1063" s="111" t="str">
        <f>UPPER('route plans'!E1480)</f>
        <v>38 SIXTH STREET WYNBERG SANDTON 2090</v>
      </c>
      <c r="F1063" s="111" t="str">
        <f>UPPER('route plans'!G1480)</f>
        <v>NO</v>
      </c>
      <c r="G1063" s="111" t="str">
        <f>UPPER('route plans'!H1480)</f>
        <v>EST</v>
      </c>
      <c r="H1063" s="111"/>
      <c r="I1063" s="115"/>
      <c r="J1063" s="116"/>
      <c r="K1063" s="115"/>
      <c r="L1063" s="111" t="s">
        <v>8906</v>
      </c>
      <c r="M1063" s="111" t="str">
        <f>UPPER('route plans'!N1480)</f>
        <v>N/A</v>
      </c>
      <c r="N1063" s="111" t="str">
        <f>UPPER('route plans'!O1480)</f>
        <v>NO</v>
      </c>
      <c r="O1063" s="111"/>
      <c r="P1063" s="111"/>
      <c r="Q1063" s="111"/>
      <c r="R1063" s="111"/>
      <c r="S1063" s="111" t="str">
        <f>UPPER('route plans'!T1480)</f>
        <v>SALES;QUINTIS / ACC;LIZELL</v>
      </c>
      <c r="T1063" s="111" t="str">
        <f>'route plans'!U1480</f>
        <v>082 337 7102</v>
      </c>
      <c r="U1063" s="111"/>
      <c r="V1063" s="111"/>
      <c r="W1063" s="111">
        <f>'route plans'!X1480</f>
        <v>0</v>
      </c>
      <c r="X1063" s="111">
        <f>'route plans'!Y1480</f>
        <v>0</v>
      </c>
      <c r="Y1063" s="111" t="str">
        <f>UPPER('route plans'!Z1480)</f>
        <v/>
      </c>
      <c r="Z1063" s="111" t="str">
        <f>UPPER('route plans'!AA1480)</f>
        <v>QUINTIS@DULUXONLINE.CO.ZA; ADMIN@DULUXONLIN.CO.ZA</v>
      </c>
      <c r="AA1063" s="111"/>
      <c r="AB1063" s="116" t="e">
        <f ca="1">'route plans'!AC1480</f>
        <v>#VALUE!</v>
      </c>
      <c r="AC1063" s="111"/>
      <c r="AD1063" s="111"/>
      <c r="AE1063" s="111"/>
      <c r="AF1063" s="111"/>
    </row>
    <row r="1064" spans="1:32" ht="16.149999999999999" hidden="1" customHeight="1" x14ac:dyDescent="0.25">
      <c r="A1064" s="111" t="str">
        <f>UPPER('route plans'!A1869)</f>
        <v>DULUX WYNBERG</v>
      </c>
      <c r="B1064" s="111" t="str">
        <f>UPPER('route plans'!B1869)</f>
        <v>WYNBERG</v>
      </c>
      <c r="C1064" s="111" t="str">
        <f>UPPER('route plans'!C1869)</f>
        <v>WYNBERG</v>
      </c>
      <c r="D1064" s="111" t="str">
        <f>UPPER('route plans'!D1869)</f>
        <v>GAUTENG</v>
      </c>
      <c r="E1064" s="111" t="str">
        <f>UPPER('route plans'!E1869)</f>
        <v>38 SIXTH STREET WYNBERG SANDTON 2090</v>
      </c>
      <c r="F1064" s="111" t="str">
        <f>UPPER('route plans'!G1869)</f>
        <v>NO</v>
      </c>
      <c r="G1064" s="111" t="str">
        <f>UPPER('route plans'!H1869)</f>
        <v>BUILD IT</v>
      </c>
      <c r="H1064" s="111"/>
      <c r="I1064" s="115"/>
      <c r="J1064" s="116"/>
      <c r="K1064" s="115"/>
      <c r="L1064" s="111" t="s">
        <v>8906</v>
      </c>
      <c r="M1064" s="111" t="str">
        <f>UPPER('route plans'!N1869)</f>
        <v>N/A</v>
      </c>
      <c r="N1064" s="111" t="str">
        <f>UPPER('route plans'!O1869)</f>
        <v>N</v>
      </c>
      <c r="O1064" s="111"/>
      <c r="P1064" s="111"/>
      <c r="Q1064" s="111"/>
      <c r="R1064" s="111"/>
      <c r="S1064" s="111" t="str">
        <f>UPPER('route plans'!T1869)</f>
        <v>SALES;QUINTIS / ACC;LIZELL</v>
      </c>
      <c r="T1064" s="111" t="str">
        <f>'route plans'!U1869</f>
        <v>082 337 7102</v>
      </c>
      <c r="U1064" s="111"/>
      <c r="V1064" s="111"/>
      <c r="W1064" s="111">
        <f>'route plans'!X1869</f>
        <v>0</v>
      </c>
      <c r="X1064" s="111">
        <f>'route plans'!Y1869</f>
        <v>0</v>
      </c>
      <c r="Y1064" s="111" t="str">
        <f>UPPER('route plans'!Z1869)</f>
        <v/>
      </c>
      <c r="Z1064" s="111" t="str">
        <f>UPPER('route plans'!AA1869)</f>
        <v>QUINTIS@DULUXONLINE.CO.ZA;ADMIN@DULUXONLIN.CO.ZA</v>
      </c>
      <c r="AA1064" s="118"/>
      <c r="AB1064" s="116">
        <f ca="1">'route plans'!AC1869</f>
        <v>823</v>
      </c>
      <c r="AC1064" s="111"/>
      <c r="AD1064" s="111"/>
      <c r="AE1064" s="111"/>
      <c r="AF1064" s="111"/>
    </row>
    <row r="1065" spans="1:32" ht="16.149999999999999" hidden="1" customHeight="1" x14ac:dyDescent="0.25">
      <c r="A1065" t="s">
        <v>10447</v>
      </c>
      <c r="B1065" s="254" t="s">
        <v>9999</v>
      </c>
      <c r="C1065" t="s">
        <v>9999</v>
      </c>
      <c r="D1065" s="295" t="s">
        <v>9838</v>
      </c>
      <c r="E1065" s="300" t="s">
        <v>11458</v>
      </c>
      <c r="G1065" s="259" t="s">
        <v>162</v>
      </c>
      <c r="L1065" s="224" t="s">
        <v>8906</v>
      </c>
      <c r="S1065" s="302" t="s">
        <v>12379</v>
      </c>
      <c r="T1065" s="300" t="s">
        <v>5129</v>
      </c>
      <c r="Z1065" s="302" t="s">
        <v>12903</v>
      </c>
    </row>
    <row r="1066" spans="1:32" ht="16.149999999999999" hidden="1" customHeight="1" x14ac:dyDescent="0.25">
      <c r="A1066" s="111" t="str">
        <f>UPPER('route plans'!A914)</f>
        <v>DUMELANG HARDWARE</v>
      </c>
      <c r="B1066" s="111" t="str">
        <f>UPPER('route plans'!B914)</f>
        <v>LEKUBU VILLAGE</v>
      </c>
      <c r="C1066" s="111" t="str">
        <f>UPPER('route plans'!C914)</f>
        <v>LEKUBU VILLAGE</v>
      </c>
      <c r="D1066" s="111" t="str">
        <f>UPPER('route plans'!D914)</f>
        <v>NORTH WEST</v>
      </c>
      <c r="E1066" s="111" t="str">
        <f>UPPER('route plans'!E914)</f>
        <v>R49, MAIN ROAD. (GABORONE ROAD), LEKUBA VILLAGE</v>
      </c>
      <c r="F1066" s="111" t="str">
        <f>UPPER('route plans'!G914)</f>
        <v>NO</v>
      </c>
      <c r="G1066" s="111" t="str">
        <f>UPPER('route plans'!H914)</f>
        <v>EST</v>
      </c>
      <c r="H1066" s="111"/>
      <c r="I1066" s="115"/>
      <c r="J1066" s="116"/>
      <c r="K1066" s="115"/>
      <c r="L1066" s="111" t="s">
        <v>8906</v>
      </c>
      <c r="M1066" s="111" t="str">
        <f>UPPER('route plans'!N914)</f>
        <v>N/A</v>
      </c>
      <c r="N1066" s="111" t="str">
        <f>UPPER('route plans'!O914)</f>
        <v>NO</v>
      </c>
      <c r="O1066" s="111"/>
      <c r="P1066" s="111"/>
      <c r="Q1066" s="111"/>
      <c r="R1066" s="111"/>
      <c r="S1066" s="111" t="str">
        <f>UPPER('route plans'!T914)</f>
        <v>ZAFAR IQBAL</v>
      </c>
      <c r="T1066" s="111" t="str">
        <f>'route plans'!U914</f>
        <v>074 668 6135</v>
      </c>
      <c r="U1066" s="111"/>
      <c r="V1066" s="111"/>
      <c r="W1066" s="111">
        <f>'route plans'!X914</f>
        <v>0</v>
      </c>
      <c r="X1066" s="111">
        <f>'route plans'!Y914</f>
        <v>0</v>
      </c>
      <c r="Y1066" s="111" t="str">
        <f>UPPER('route plans'!Z914)</f>
        <v/>
      </c>
      <c r="Z1066" s="111" t="str">
        <f>UPPER('route plans'!AA914)</f>
        <v>PARDESI.JUTT@ATT.NET</v>
      </c>
      <c r="AA1066" s="111"/>
      <c r="AB1066" s="116" t="e">
        <f ca="1">'route plans'!AC914</f>
        <v>#VALUE!</v>
      </c>
      <c r="AC1066" s="111"/>
      <c r="AD1066" s="111"/>
      <c r="AE1066" s="111"/>
      <c r="AF1066" s="111"/>
    </row>
    <row r="1067" spans="1:32" ht="16.149999999999999" hidden="1" customHeight="1" x14ac:dyDescent="0.25">
      <c r="A1067" s="111" t="str">
        <f>UPPER('route plans'!A1252)</f>
        <v xml:space="preserve">DUNDEE BUILDERS HARDWARE </v>
      </c>
      <c r="B1067" s="111" t="str">
        <f>UPPER('route plans'!B1252)</f>
        <v>DUNDEE</v>
      </c>
      <c r="C1067" s="111" t="str">
        <f>UPPER('route plans'!C1252)</f>
        <v>DUNDEE</v>
      </c>
      <c r="D1067" s="111" t="str">
        <f>UPPER('route plans'!D1252)</f>
        <v>KWAZULU-NATAL</v>
      </c>
      <c r="E1067" s="111" t="str">
        <f>UPPER('route plans'!E1252)</f>
        <v>43 GLADSTONE STR DUNDEE 3000</v>
      </c>
      <c r="F1067" s="111" t="str">
        <f>UPPER('route plans'!G1252)</f>
        <v>NO</v>
      </c>
      <c r="G1067" s="111" t="str">
        <f>UPPER('route plans'!H1252)</f>
        <v>EST</v>
      </c>
      <c r="H1067" s="111"/>
      <c r="I1067" s="115"/>
      <c r="J1067" s="116"/>
      <c r="K1067" s="115"/>
      <c r="L1067" s="111" t="s">
        <v>8906</v>
      </c>
      <c r="M1067" s="111" t="str">
        <f>UPPER('route plans'!N1252)</f>
        <v>N/A</v>
      </c>
      <c r="N1067" s="111" t="str">
        <f>UPPER('route plans'!O1252)</f>
        <v>NO</v>
      </c>
      <c r="O1067" s="111"/>
      <c r="P1067" s="111"/>
      <c r="Q1067" s="111"/>
      <c r="R1067" s="111"/>
      <c r="S1067" s="111" t="str">
        <f>UPPER('route plans'!T1252)</f>
        <v xml:space="preserve">RIAZ KADER </v>
      </c>
      <c r="T1067" s="111" t="str">
        <f>'route plans'!U1252</f>
        <v>034 212 3291</v>
      </c>
      <c r="U1067" s="111"/>
      <c r="V1067" s="111"/>
      <c r="W1067" s="111">
        <f>'route plans'!X1252</f>
        <v>0</v>
      </c>
      <c r="X1067" s="116">
        <f>'route plans'!Y1252</f>
        <v>0</v>
      </c>
      <c r="Y1067" s="111" t="str">
        <f>UPPER('route plans'!Z1252)</f>
        <v/>
      </c>
      <c r="Z1067" s="111" t="str">
        <f>UPPER('route plans'!AA1252)</f>
        <v>YIKADER@TELKOMSA.NET</v>
      </c>
      <c r="AA1067" s="118"/>
      <c r="AB1067" s="116" t="e">
        <f ca="1">'route plans'!AC1252</f>
        <v>#VALUE!</v>
      </c>
      <c r="AC1067" s="111"/>
      <c r="AD1067" s="111"/>
      <c r="AE1067" s="111"/>
      <c r="AF1067" s="111"/>
    </row>
    <row r="1068" spans="1:32" ht="16.149999999999999" hidden="1" customHeight="1" x14ac:dyDescent="0.25">
      <c r="A1068" t="s">
        <v>10908</v>
      </c>
      <c r="B1068" s="254" t="s">
        <v>11228</v>
      </c>
      <c r="C1068" t="s">
        <v>11228</v>
      </c>
      <c r="D1068" s="295" t="s">
        <v>11373</v>
      </c>
      <c r="E1068" s="300" t="s">
        <v>11903</v>
      </c>
      <c r="G1068" s="259" t="s">
        <v>162</v>
      </c>
      <c r="L1068" s="224" t="s">
        <v>8906</v>
      </c>
      <c r="S1068" s="302" t="s">
        <v>12712</v>
      </c>
      <c r="T1068" s="300" t="s">
        <v>5248</v>
      </c>
      <c r="Z1068" s="302" t="s">
        <v>13246</v>
      </c>
    </row>
    <row r="1069" spans="1:32" ht="16.149999999999999" hidden="1" customHeight="1" x14ac:dyDescent="0.25">
      <c r="A1069" s="111" t="str">
        <f>UPPER('route plans'!A1254)</f>
        <v>DURA DISTRIBUTOR T/A DURA BUILD KIMBERLEY</v>
      </c>
      <c r="B1069" s="111" t="str">
        <f>UPPER('route plans'!B1254)</f>
        <v>KIMBERLEY</v>
      </c>
      <c r="C1069" s="111" t="str">
        <f>UPPER('route plans'!C1254)</f>
        <v>KIMBERLEY</v>
      </c>
      <c r="D1069" s="111" t="str">
        <f>UPPER('route plans'!D1254)</f>
        <v>NORTHERN CAPE</v>
      </c>
      <c r="E1069" s="111" t="str">
        <f>UPPER('route plans'!E1254)</f>
        <v xml:space="preserve">124 BARKLEY ST </v>
      </c>
      <c r="F1069" s="111" t="str">
        <f>UPPER('route plans'!G1254)</f>
        <v>NO</v>
      </c>
      <c r="G1069" s="111" t="str">
        <f>UPPER('route plans'!H1254)</f>
        <v>NONE</v>
      </c>
      <c r="H1069" s="111"/>
      <c r="I1069" s="115"/>
      <c r="J1069" s="116"/>
      <c r="K1069" s="115"/>
      <c r="L1069" s="111" t="s">
        <v>8906</v>
      </c>
      <c r="M1069" s="111" t="str">
        <f>UPPER('route plans'!N1254)</f>
        <v>COD</v>
      </c>
      <c r="N1069" s="111" t="str">
        <f>UPPER('route plans'!O1254)</f>
        <v>N</v>
      </c>
      <c r="O1069" s="111"/>
      <c r="P1069" s="111"/>
      <c r="Q1069" s="111"/>
      <c r="R1069" s="111"/>
      <c r="S1069" s="111" t="str">
        <f>UPPER('route plans'!T1254)</f>
        <v/>
      </c>
      <c r="T1069" s="111" t="e">
        <f>'route plans'!U1254</f>
        <v>#N/A</v>
      </c>
      <c r="U1069" s="111"/>
      <c r="V1069" s="111"/>
      <c r="W1069" s="111">
        <f>'route plans'!X1254</f>
        <v>44423</v>
      </c>
      <c r="X1069" s="111">
        <f>'route plans'!Y1254</f>
        <v>66</v>
      </c>
      <c r="Y1069" s="111" t="str">
        <f>UPPER('route plans'!Z1254)</f>
        <v/>
      </c>
      <c r="Z1069" s="111" t="str">
        <f>UPPER('route plans'!AA1254)</f>
        <v/>
      </c>
      <c r="AA1069" s="111"/>
      <c r="AB1069" s="116">
        <f ca="1">'route plans'!AC1254</f>
        <v>832</v>
      </c>
      <c r="AC1069" s="111"/>
      <c r="AD1069" s="111"/>
      <c r="AE1069" s="111"/>
      <c r="AF1069" s="111"/>
    </row>
    <row r="1070" spans="1:32" ht="16.149999999999999" hidden="1" customHeight="1" x14ac:dyDescent="0.25">
      <c r="A1070" t="s">
        <v>12090</v>
      </c>
      <c r="B1070" t="s">
        <v>631</v>
      </c>
      <c r="C1070" t="s">
        <v>631</v>
      </c>
      <c r="D1070" t="s">
        <v>39</v>
      </c>
      <c r="E1070" t="s">
        <v>12157</v>
      </c>
      <c r="G1070" t="s">
        <v>12168</v>
      </c>
      <c r="L1070" s="224" t="s">
        <v>8906</v>
      </c>
      <c r="T1070" t="s">
        <v>12246</v>
      </c>
      <c r="Z1070" s="260" t="s">
        <v>12304</v>
      </c>
    </row>
    <row r="1071" spans="1:32" ht="16.149999999999999" hidden="1" customHeight="1" x14ac:dyDescent="0.25">
      <c r="A1071" s="111" t="str">
        <f>UPPER('route plans'!A1256)</f>
        <v>DYNAMIC DIY AND HARDWARE (PREV NAME THREE STARS/BUILDERS BLOCK)</v>
      </c>
      <c r="B1071" s="111" t="str">
        <f>UPPER('route plans'!B1256)</f>
        <v>CRADOCK</v>
      </c>
      <c r="C1071" s="111" t="str">
        <f>UPPER('route plans'!C1256)</f>
        <v>CRADOCK</v>
      </c>
      <c r="D1071" s="111" t="str">
        <f>UPPER('route plans'!D1256)</f>
        <v>EASTERN CAPE</v>
      </c>
      <c r="E1071" s="111" t="str">
        <f>UPPER('route plans'!E1256)</f>
        <v>5 OLEA STREET INDUSTRIAL AREA CRADOCK 5880</v>
      </c>
      <c r="F1071" s="111" t="str">
        <f>UPPER('route plans'!G1256)</f>
        <v>NO</v>
      </c>
      <c r="G1071" s="111" t="str">
        <f>UPPER('route plans'!H1256)</f>
        <v>EST</v>
      </c>
      <c r="H1071" s="111"/>
      <c r="I1071" s="115"/>
      <c r="J1071" s="116"/>
      <c r="K1071" s="115"/>
      <c r="L1071" s="111" t="s">
        <v>8906</v>
      </c>
      <c r="M1071" s="111" t="str">
        <f>UPPER('route plans'!N1256)</f>
        <v>N/A</v>
      </c>
      <c r="N1071" s="111" t="str">
        <f>UPPER('route plans'!O1256)</f>
        <v>NO</v>
      </c>
      <c r="O1071" s="111"/>
      <c r="P1071" s="111"/>
      <c r="Q1071" s="111"/>
      <c r="R1071" s="111"/>
      <c r="S1071" s="111" t="str">
        <f>UPPER('route plans'!T1256)</f>
        <v>CHARNELLE PEACKOCK</v>
      </c>
      <c r="T1071" s="117" t="str">
        <f>'route plans'!U1256</f>
        <v>048 881 3116</v>
      </c>
      <c r="U1071" s="111"/>
      <c r="V1071" s="111"/>
      <c r="W1071" s="115">
        <f>'route plans'!X1256</f>
        <v>0</v>
      </c>
      <c r="X1071" s="116">
        <f>'route plans'!Y1256</f>
        <v>0</v>
      </c>
      <c r="Y1071" s="111" t="str">
        <f>UPPER('route plans'!Z1256)</f>
        <v/>
      </c>
      <c r="Z1071" s="111" t="str">
        <f>UPPER('route plans'!AA1256)</f>
        <v>CHARNELLE@DYNAMICDIY.CO.ZA</v>
      </c>
      <c r="AA1071" s="115"/>
      <c r="AB1071" s="116" t="e">
        <f ca="1">'route plans'!AC1256</f>
        <v>#VALUE!</v>
      </c>
      <c r="AC1071" s="111"/>
      <c r="AD1071" s="111"/>
      <c r="AE1071" s="111"/>
      <c r="AF1071" s="111"/>
    </row>
    <row r="1072" spans="1:32" ht="16.149999999999999" hidden="1" customHeight="1" x14ac:dyDescent="0.25">
      <c r="A1072" t="s">
        <v>10794</v>
      </c>
      <c r="B1072" s="254" t="s">
        <v>11257</v>
      </c>
      <c r="C1072" t="s">
        <v>11257</v>
      </c>
      <c r="D1072" s="295" t="s">
        <v>9036</v>
      </c>
      <c r="E1072" s="300" t="s">
        <v>11793</v>
      </c>
      <c r="G1072" s="259" t="s">
        <v>162</v>
      </c>
      <c r="L1072" s="224" t="s">
        <v>8906</v>
      </c>
      <c r="S1072" s="302" t="s">
        <v>12619</v>
      </c>
      <c r="T1072" s="300" t="s">
        <v>5269</v>
      </c>
      <c r="Z1072" s="302" t="s">
        <v>13141</v>
      </c>
    </row>
    <row r="1073" spans="1:32" ht="16.149999999999999" hidden="1" customHeight="1" x14ac:dyDescent="0.25">
      <c r="A1073" s="111" t="str">
        <f>UPPER('route plans'!A1258)</f>
        <v>E C BUILDERS HOUSE PTY LTD</v>
      </c>
      <c r="B1073" s="111" t="str">
        <f>UPPER('route plans'!B1258)</f>
        <v>INTLAZA</v>
      </c>
      <c r="C1073" s="111" t="str">
        <f>UPPER('route plans'!C1258)</f>
        <v>INTLAZA</v>
      </c>
      <c r="D1073" s="111" t="str">
        <f>UPPER('route plans'!D1258)</f>
        <v>EASTERN CAPE</v>
      </c>
      <c r="E1073" s="111" t="str">
        <f>UPPER('route plans'!E1258)</f>
        <v>MAIN ROAD R61 INTLAZA</v>
      </c>
      <c r="F1073" s="111" t="str">
        <f>UPPER('route plans'!G1258)</f>
        <v>NO</v>
      </c>
      <c r="G1073" s="111" t="str">
        <f>UPPER('route plans'!H1258)</f>
        <v>EST</v>
      </c>
      <c r="H1073" s="111"/>
      <c r="I1073" s="115"/>
      <c r="J1073" s="116"/>
      <c r="K1073" s="115"/>
      <c r="L1073" s="111" t="s">
        <v>8906</v>
      </c>
      <c r="M1073" s="111" t="str">
        <f>UPPER('route plans'!N1258)</f>
        <v>N/A</v>
      </c>
      <c r="N1073" s="111" t="str">
        <f>UPPER('route plans'!O1258)</f>
        <v>NO</v>
      </c>
      <c r="O1073" s="111"/>
      <c r="P1073" s="111"/>
      <c r="Q1073" s="111"/>
      <c r="R1073" s="111"/>
      <c r="S1073" s="111" t="str">
        <f>UPPER('route plans'!T1258)</f>
        <v>ZAHEER AHAMD</v>
      </c>
      <c r="T1073" s="111" t="str">
        <f>'route plans'!U1258</f>
        <v>073 750 1111</v>
      </c>
      <c r="U1073" s="111"/>
      <c r="V1073" s="111"/>
      <c r="W1073" s="111">
        <f>'route plans'!X1258</f>
        <v>0</v>
      </c>
      <c r="X1073" s="111">
        <f>'route plans'!Y1258</f>
        <v>0</v>
      </c>
      <c r="Y1073" s="111" t="str">
        <f>UPPER('route plans'!Z1258)</f>
        <v/>
      </c>
      <c r="Z1073" s="111" t="str">
        <f>UPPER('route plans'!AA1258)</f>
        <v>Z786PAK@HOTMAIL.COM</v>
      </c>
      <c r="AA1073" s="111"/>
      <c r="AB1073" s="116" t="e">
        <f ca="1">'route plans'!AC1258</f>
        <v>#VALUE!</v>
      </c>
      <c r="AC1073" s="111"/>
      <c r="AD1073" s="111"/>
      <c r="AE1073" s="111"/>
      <c r="AF1073" s="111"/>
    </row>
    <row r="1074" spans="1:32" ht="16.149999999999999" hidden="1" customHeight="1" x14ac:dyDescent="0.25">
      <c r="A1074" s="111" t="str">
        <f>UPPER('route plans'!A1178)</f>
        <v>E DESIGNS</v>
      </c>
      <c r="B1074" s="111" t="str">
        <f>UPPER('route plans'!B1178)</f>
        <v>KLIPFONTEIN</v>
      </c>
      <c r="C1074" s="111" t="str">
        <f>UPPER('route plans'!C1178)</f>
        <v>KLIPFONTEIN</v>
      </c>
      <c r="D1074" s="111" t="str">
        <f>UPPER('route plans'!D1178)</f>
        <v>MPUMALANGA</v>
      </c>
      <c r="E1074" s="111" t="str">
        <f>UPPER('route plans'!E1178)</f>
        <v/>
      </c>
      <c r="F1074" s="111" t="str">
        <f>UPPER('route plans'!G1178)</f>
        <v>NO</v>
      </c>
      <c r="G1074" s="111" t="str">
        <f>UPPER('route plans'!H1178)</f>
        <v>NONE</v>
      </c>
      <c r="H1074" s="111"/>
      <c r="I1074" s="115"/>
      <c r="J1074" s="116"/>
      <c r="K1074" s="115"/>
      <c r="L1074" s="111" t="s">
        <v>8906</v>
      </c>
      <c r="M1074" s="111" t="str">
        <f>UPPER('route plans'!N1178)</f>
        <v>N/A</v>
      </c>
      <c r="N1074" s="111" t="str">
        <f>UPPER('route plans'!O1178)</f>
        <v>NO</v>
      </c>
      <c r="O1074" s="111"/>
      <c r="P1074" s="111"/>
      <c r="Q1074" s="111"/>
      <c r="R1074" s="111"/>
      <c r="S1074" s="111" t="str">
        <f>UPPER('route plans'!T1178)</f>
        <v/>
      </c>
      <c r="T1074" s="111">
        <f>'route plans'!U1178</f>
        <v>0</v>
      </c>
      <c r="U1074" s="111"/>
      <c r="V1074" s="111"/>
      <c r="W1074" s="111">
        <f>'route plans'!X1178</f>
        <v>0</v>
      </c>
      <c r="X1074" s="111">
        <f>'route plans'!Y1178</f>
        <v>0</v>
      </c>
      <c r="Y1074" s="111" t="str">
        <f>UPPER('route plans'!Z1178)</f>
        <v/>
      </c>
      <c r="Z1074" s="111" t="str">
        <f>UPPER('route plans'!AA1178)</f>
        <v>BIERMELO@MWEB.CO.ZA;FLORENCECC@WORLDONLINE.CO.ZA; JAVED.BUILDIT@GMAIL.COM; YUNUSPROBUILD@GMAIL.COM</v>
      </c>
      <c r="AA1074" s="111"/>
      <c r="AB1074" s="116" t="e">
        <f ca="1">'route plans'!AC1178</f>
        <v>#VALUE!</v>
      </c>
      <c r="AC1074" s="111"/>
      <c r="AD1074" s="111"/>
      <c r="AE1074" s="111"/>
      <c r="AF1074" s="111"/>
    </row>
    <row r="1075" spans="1:32" ht="16.149999999999999" hidden="1" customHeight="1" x14ac:dyDescent="0.25">
      <c r="A1075" s="111" t="str">
        <f>UPPER('route plans'!A2322)</f>
        <v>EAST RAND BOARDS</v>
      </c>
      <c r="B1075" s="111" t="str">
        <f>UPPER('route plans'!B2322)</f>
        <v>BENONI</v>
      </c>
      <c r="C1075" s="111" t="str">
        <f>UPPER('route plans'!C2322)</f>
        <v>JOHANNESBURG</v>
      </c>
      <c r="D1075" s="111" t="str">
        <f>UPPER('route plans'!D2322)</f>
        <v>GAUTENG</v>
      </c>
      <c r="E1075" s="111" t="str">
        <f>UPPER('route plans'!E2322)</f>
        <v/>
      </c>
      <c r="F1075" s="111" t="str">
        <f>UPPER('route plans'!G2322)</f>
        <v>NO</v>
      </c>
      <c r="G1075" s="111" t="str">
        <f>UPPER('route plans'!H2322)</f>
        <v>NONE</v>
      </c>
      <c r="H1075" s="111"/>
      <c r="I1075" s="115"/>
      <c r="J1075" s="116"/>
      <c r="K1075" s="115"/>
      <c r="L1075" s="111" t="s">
        <v>8906</v>
      </c>
      <c r="M1075" s="111" t="str">
        <f>UPPER('route plans'!N2322)</f>
        <v>N/A</v>
      </c>
      <c r="N1075" s="111" t="str">
        <f>UPPER('route plans'!O2322)</f>
        <v>NO</v>
      </c>
      <c r="O1075" s="111"/>
      <c r="P1075" s="111"/>
      <c r="Q1075" s="111"/>
      <c r="R1075" s="111"/>
      <c r="S1075" s="111" t="str">
        <f>UPPER('route plans'!T2322)</f>
        <v>MOHAMED</v>
      </c>
      <c r="T1075" s="111">
        <f>'route plans'!U2322</f>
        <v>0</v>
      </c>
      <c r="U1075" s="111"/>
      <c r="V1075" s="111"/>
      <c r="W1075" s="111">
        <f>'route plans'!X2322</f>
        <v>0</v>
      </c>
      <c r="X1075" s="111">
        <f>'route plans'!Y2322</f>
        <v>0</v>
      </c>
      <c r="Y1075" s="111" t="str">
        <f>UPPER('route plans'!Z2322)</f>
        <v/>
      </c>
      <c r="Z1075" s="111" t="str">
        <f>UPPER('route plans'!AA2322)</f>
        <v/>
      </c>
      <c r="AA1075" s="111"/>
      <c r="AB1075" s="116" t="e">
        <f ca="1">'route plans'!AC2322</f>
        <v>#VALUE!</v>
      </c>
      <c r="AC1075" s="111"/>
      <c r="AD1075" s="111"/>
      <c r="AE1075" s="111"/>
      <c r="AF1075" s="111"/>
    </row>
    <row r="1076" spans="1:32" ht="16.149999999999999" hidden="1" customHeight="1" x14ac:dyDescent="0.25">
      <c r="A1076" s="111" t="str">
        <f>UPPER('route plans'!A1262)</f>
        <v>EASTERN CAPE BUILDERS</v>
      </c>
      <c r="B1076" s="111" t="str">
        <f>UPPER('route plans'!B1262)</f>
        <v>QUEENSTOWN</v>
      </c>
      <c r="C1076" s="111" t="str">
        <f>UPPER('route plans'!C1262)</f>
        <v>QUEENSTOWN</v>
      </c>
      <c r="D1076" s="111" t="str">
        <f>UPPER('route plans'!D1262)</f>
        <v>EASTERN CAPE</v>
      </c>
      <c r="E1076" s="111" t="str">
        <f>UPPER('route plans'!E1262)</f>
        <v>ROBINSON ROAD QUEENSTOWN</v>
      </c>
      <c r="F1076" s="111" t="str">
        <f>UPPER('route plans'!G1262)</f>
        <v>NO</v>
      </c>
      <c r="G1076" s="111" t="str">
        <f>UPPER('route plans'!H1262)</f>
        <v>EST</v>
      </c>
      <c r="H1076" s="111"/>
      <c r="I1076" s="115"/>
      <c r="J1076" s="116"/>
      <c r="K1076" s="115"/>
      <c r="L1076" s="111" t="s">
        <v>8906</v>
      </c>
      <c r="M1076" s="111" t="str">
        <f>UPPER('route plans'!N1262)</f>
        <v>N/A</v>
      </c>
      <c r="N1076" s="111" t="str">
        <f>UPPER('route plans'!O1262)</f>
        <v>NO</v>
      </c>
      <c r="O1076" s="111"/>
      <c r="P1076" s="111"/>
      <c r="Q1076" s="111"/>
      <c r="R1076" s="111"/>
      <c r="S1076" s="111" t="str">
        <f>UPPER('route plans'!T1262)</f>
        <v>AZMAT KHAN</v>
      </c>
      <c r="T1076" s="117" t="str">
        <f>'route plans'!U1262</f>
        <v>073 300 1220</v>
      </c>
      <c r="U1076" s="111"/>
      <c r="V1076" s="111"/>
      <c r="W1076" s="115">
        <f>'route plans'!X1262</f>
        <v>0</v>
      </c>
      <c r="X1076" s="116">
        <f>'route plans'!Y1262</f>
        <v>0</v>
      </c>
      <c r="Y1076" s="111" t="str">
        <f>UPPER('route plans'!Z1262)</f>
        <v/>
      </c>
      <c r="Z1076" s="111" t="str">
        <f>UPPER('route plans'!AA1262)</f>
        <v xml:space="preserve"> AZMAATKHAN@GMAIL.COM</v>
      </c>
      <c r="AA1076" s="115"/>
      <c r="AB1076" s="116" t="e">
        <f ca="1">'route plans'!AC1262</f>
        <v>#VALUE!</v>
      </c>
      <c r="AC1076" s="111"/>
      <c r="AD1076" s="111"/>
      <c r="AE1076" s="111"/>
      <c r="AF1076" s="111"/>
    </row>
    <row r="1077" spans="1:32" ht="16.149999999999999" hidden="1" customHeight="1" x14ac:dyDescent="0.25">
      <c r="A1077" s="111" t="str">
        <f>UPPER('route plans'!A1873)</f>
        <v>EASTERN CAPE BUILDERS</v>
      </c>
      <c r="B1077" s="111" t="str">
        <f>UPPER('route plans'!B1873)</f>
        <v>QUEENSTOWN</v>
      </c>
      <c r="C1077" s="111" t="str">
        <f>UPPER('route plans'!C1873)</f>
        <v>QUEENSTOWN</v>
      </c>
      <c r="D1077" s="111" t="str">
        <f>UPPER('route plans'!D1873)</f>
        <v>EASTERN CAPE</v>
      </c>
      <c r="E1077" s="111" t="str">
        <f>UPPER('route plans'!E1873)</f>
        <v>ROBINSON ROAD QUEENSTOWN</v>
      </c>
      <c r="F1077" s="111" t="str">
        <f>UPPER('route plans'!G1873)</f>
        <v>NO</v>
      </c>
      <c r="G1077" s="111" t="str">
        <f>UPPER('route plans'!H1873)</f>
        <v>BUILD IT</v>
      </c>
      <c r="H1077" s="111"/>
      <c r="I1077" s="115"/>
      <c r="J1077" s="116"/>
      <c r="K1077" s="115"/>
      <c r="L1077" s="111" t="s">
        <v>8906</v>
      </c>
      <c r="M1077" s="111" t="str">
        <f>UPPER('route plans'!N1873)</f>
        <v>N/A</v>
      </c>
      <c r="N1077" s="111" t="str">
        <f>UPPER('route plans'!O1873)</f>
        <v>N</v>
      </c>
      <c r="O1077" s="111"/>
      <c r="P1077" s="111"/>
      <c r="Q1077" s="111"/>
      <c r="R1077" s="111"/>
      <c r="S1077" s="111" t="str">
        <f>UPPER('route plans'!T1873)</f>
        <v>ATIF/AZMAT</v>
      </c>
      <c r="T1077" s="111" t="str">
        <f>'route plans'!U1873</f>
        <v>073 300 1220</v>
      </c>
      <c r="U1077" s="111"/>
      <c r="V1077" s="111"/>
      <c r="W1077" s="111">
        <f>'route plans'!X1873</f>
        <v>0</v>
      </c>
      <c r="X1077" s="111">
        <f>'route plans'!Y1873</f>
        <v>0</v>
      </c>
      <c r="Y1077" s="111" t="str">
        <f>UPPER('route plans'!Z1873)</f>
        <v/>
      </c>
      <c r="Z1077" s="111" t="str">
        <f>UPPER('route plans'!AA1873)</f>
        <v>AZMAATKHAN@GMAIL.COM</v>
      </c>
      <c r="AA1077" s="118"/>
      <c r="AB1077" s="116">
        <f ca="1">'route plans'!AC1873</f>
        <v>823</v>
      </c>
      <c r="AC1077" s="111"/>
      <c r="AD1077" s="111"/>
      <c r="AE1077" s="111"/>
      <c r="AF1077" s="111"/>
    </row>
    <row r="1078" spans="1:32" ht="16.149999999999999" hidden="1" customHeight="1" x14ac:dyDescent="0.25">
      <c r="A1078" t="s">
        <v>10452</v>
      </c>
      <c r="B1078" s="254" t="s">
        <v>11105</v>
      </c>
      <c r="C1078" t="s">
        <v>11105</v>
      </c>
      <c r="D1078" s="295" t="s">
        <v>9036</v>
      </c>
      <c r="E1078" s="300" t="s">
        <v>11463</v>
      </c>
      <c r="G1078" s="259" t="s">
        <v>162</v>
      </c>
      <c r="L1078" s="224" t="s">
        <v>8906</v>
      </c>
      <c r="S1078" s="302" t="s">
        <v>12383</v>
      </c>
      <c r="T1078" s="327" t="s">
        <v>5295</v>
      </c>
      <c r="Z1078" s="302" t="s">
        <v>12906</v>
      </c>
    </row>
    <row r="1079" spans="1:32" ht="16.149999999999999" hidden="1" customHeight="1" x14ac:dyDescent="0.25">
      <c r="A1079" s="111" t="str">
        <f>UPPER('route plans'!A1263)</f>
        <v>EASY BUILD</v>
      </c>
      <c r="B1079" s="111" t="str">
        <f>UPPER('route plans'!B1263)</f>
        <v>DE WILDT</v>
      </c>
      <c r="C1079" s="111" t="str">
        <f>UPPER('route plans'!C1263)</f>
        <v>DE WILDT</v>
      </c>
      <c r="D1079" s="111" t="str">
        <f>UPPER('route plans'!D1263)</f>
        <v xml:space="preserve">NORTH WEST </v>
      </c>
      <c r="E1079" s="111" t="str">
        <f>UPPER('route plans'!E1263)</f>
        <v xml:space="preserve">CNR MAIN ROAD ROSSLYN BRITS </v>
      </c>
      <c r="F1079" s="111" t="str">
        <f>UPPER('route plans'!G1263)</f>
        <v>NO</v>
      </c>
      <c r="G1079" s="111" t="str">
        <f>UPPER('route plans'!H1263)</f>
        <v>EST</v>
      </c>
      <c r="H1079" s="111"/>
      <c r="I1079" s="115"/>
      <c r="J1079" s="116"/>
      <c r="K1079" s="115"/>
      <c r="L1079" s="111" t="s">
        <v>8906</v>
      </c>
      <c r="M1079" s="111" t="str">
        <f>UPPER('route plans'!N1263)</f>
        <v>N/A</v>
      </c>
      <c r="N1079" s="111" t="str">
        <f>UPPER('route plans'!O1263)</f>
        <v>NO</v>
      </c>
      <c r="O1079" s="111"/>
      <c r="P1079" s="111"/>
      <c r="Q1079" s="111"/>
      <c r="R1079" s="111"/>
      <c r="S1079" s="111" t="str">
        <f>UPPER('route plans'!T1263)</f>
        <v xml:space="preserve">GERHARD </v>
      </c>
      <c r="T1079" s="111" t="str">
        <f>'route plans'!U1263</f>
        <v>086 550 0320</v>
      </c>
      <c r="U1079" s="111"/>
      <c r="V1079" s="111"/>
      <c r="W1079" s="111">
        <f>'route plans'!X1263</f>
        <v>0</v>
      </c>
      <c r="X1079" s="111">
        <f>'route plans'!Y1263</f>
        <v>0</v>
      </c>
      <c r="Y1079" s="111" t="str">
        <f>UPPER('route plans'!Z1263)</f>
        <v/>
      </c>
      <c r="Z1079" s="111" t="str">
        <f>UPPER('route plans'!AA1263)</f>
        <v>EASYBUILD@LANTIC.NET</v>
      </c>
      <c r="AA1079" s="111"/>
      <c r="AB1079" s="116" t="e">
        <f ca="1">'route plans'!AC1263</f>
        <v>#VALUE!</v>
      </c>
      <c r="AC1079" s="111"/>
      <c r="AD1079" s="111"/>
      <c r="AE1079" s="111"/>
      <c r="AF1079" s="111"/>
    </row>
    <row r="1080" spans="1:32" ht="16.149999999999999" hidden="1" customHeight="1" x14ac:dyDescent="0.25">
      <c r="A1080" t="s">
        <v>10922</v>
      </c>
      <c r="B1080" s="254" t="s">
        <v>11316</v>
      </c>
      <c r="C1080" t="s">
        <v>11316</v>
      </c>
      <c r="D1080" s="295" t="s">
        <v>10005</v>
      </c>
      <c r="E1080" s="255" t="s">
        <v>11917</v>
      </c>
      <c r="G1080" s="259" t="s">
        <v>162</v>
      </c>
      <c r="L1080" s="224" t="s">
        <v>8906</v>
      </c>
      <c r="S1080" s="302" t="s">
        <v>12725</v>
      </c>
      <c r="T1080" s="300" t="s">
        <v>5301</v>
      </c>
      <c r="Z1080" s="302" t="s">
        <v>13260</v>
      </c>
    </row>
    <row r="1081" spans="1:32" ht="16.149999999999999" hidden="1" customHeight="1" x14ac:dyDescent="0.25">
      <c r="A1081" s="111" t="str">
        <f>UPPER('route plans'!A172)</f>
        <v>EASY BUILD BEAUFORT WEST</v>
      </c>
      <c r="B1081" s="111" t="str">
        <f>UPPER('route plans'!B172)</f>
        <v>BEAUFORT WEST</v>
      </c>
      <c r="C1081" s="111" t="str">
        <f>UPPER('route plans'!C172)</f>
        <v>BEAUFORT WEST</v>
      </c>
      <c r="D1081" s="111" t="str">
        <f>UPPER('route plans'!D172)</f>
        <v>WESTERN CAPE</v>
      </c>
      <c r="E1081" s="111" t="str">
        <f>UPPER('route plans'!E172)</f>
        <v>70 DONKIN ST, BEAUFORT WEST, 1069</v>
      </c>
      <c r="F1081" s="111" t="str">
        <f>UPPER('route plans'!G172)</f>
        <v>NO</v>
      </c>
      <c r="G1081" s="111" t="str">
        <f>UPPER('route plans'!H172)</f>
        <v>POWER BUILD</v>
      </c>
      <c r="H1081" s="111"/>
      <c r="I1081" s="115"/>
      <c r="J1081" s="116"/>
      <c r="K1081" s="115"/>
      <c r="L1081" s="111" t="s">
        <v>8906</v>
      </c>
      <c r="M1081" s="111" t="str">
        <f>UPPER('route plans'!N172)</f>
        <v>30 DAYS</v>
      </c>
      <c r="N1081" s="111" t="str">
        <f>UPPER('route plans'!O172)</f>
        <v>N</v>
      </c>
      <c r="O1081" s="111"/>
      <c r="P1081" s="111"/>
      <c r="Q1081" s="111"/>
      <c r="R1081" s="111"/>
      <c r="S1081" s="111" t="str">
        <f>UPPER('route plans'!T172)</f>
        <v>ATLAS</v>
      </c>
      <c r="T1081" s="111" t="str">
        <f>'route plans'!U172</f>
        <v>0738595222</v>
      </c>
      <c r="U1081" s="111"/>
      <c r="V1081" s="111"/>
      <c r="W1081" s="111">
        <f>'route plans'!X172</f>
        <v>44434</v>
      </c>
      <c r="X1081" s="111">
        <f>'route plans'!Y172</f>
        <v>55</v>
      </c>
      <c r="Y1081" s="111" t="str">
        <f>UPPER('route plans'!Z172)</f>
        <v/>
      </c>
      <c r="Z1081" s="111" t="str">
        <f>UPPER('route plans'!AA172)</f>
        <v>BUILDERSMATEHARDWARE@GMAIL.COM</v>
      </c>
      <c r="AA1081" s="118"/>
      <c r="AB1081" s="116">
        <f ca="1">'route plans'!AC172</f>
        <v>810</v>
      </c>
      <c r="AC1081" s="111"/>
      <c r="AD1081" s="111"/>
      <c r="AE1081" s="111"/>
      <c r="AF1081" s="111"/>
    </row>
    <row r="1082" spans="1:32" ht="16.149999999999999" hidden="1" customHeight="1" x14ac:dyDescent="0.25">
      <c r="A1082" s="111" t="str">
        <f>UPPER('route plans'!A1282)</f>
        <v>EASY BUILD DOUGLAS</v>
      </c>
      <c r="B1082" s="111" t="str">
        <f>UPPER('route plans'!B1282)</f>
        <v>DOUGLAS</v>
      </c>
      <c r="C1082" s="111" t="str">
        <f>UPPER('route plans'!C1282)</f>
        <v>DOUGLAS</v>
      </c>
      <c r="D1082" s="111" t="str">
        <f>UPPER('route plans'!D1282)</f>
        <v>NORTHERN CAPE</v>
      </c>
      <c r="E1082" s="111" t="str">
        <f>UPPER('route plans'!E1282)</f>
        <v>28 SOUTHEY STREET, DOUGLAS, 8730</v>
      </c>
      <c r="F1082" s="111" t="str">
        <f>UPPER('route plans'!G1282)</f>
        <v>NO</v>
      </c>
      <c r="G1082" s="111" t="str">
        <f>UPPER('route plans'!H1282)</f>
        <v>POWER BUILD</v>
      </c>
      <c r="H1082" s="111"/>
      <c r="I1082" s="115"/>
      <c r="J1082" s="116"/>
      <c r="K1082" s="115"/>
      <c r="L1082" s="111" t="s">
        <v>8906</v>
      </c>
      <c r="M1082" s="111" t="str">
        <f>UPPER('route plans'!N1282)</f>
        <v>N/A</v>
      </c>
      <c r="N1082" s="111" t="str">
        <f>UPPER('route plans'!O1282)</f>
        <v>N</v>
      </c>
      <c r="O1082" s="111"/>
      <c r="P1082" s="111"/>
      <c r="Q1082" s="111"/>
      <c r="R1082" s="111"/>
      <c r="S1082" s="111" t="str">
        <f>UPPER('route plans'!T1282)</f>
        <v>GHULAM MUSTAFA TABASSUM</v>
      </c>
      <c r="T1082" s="111">
        <f>'route plans'!U1282</f>
        <v>726077675</v>
      </c>
      <c r="U1082" s="111"/>
      <c r="V1082" s="111"/>
      <c r="W1082" s="111">
        <f>'route plans'!X1282</f>
        <v>0</v>
      </c>
      <c r="X1082" s="111">
        <f>'route plans'!Y1282</f>
        <v>44489</v>
      </c>
      <c r="Y1082" s="111" t="str">
        <f>UPPER('route plans'!Z1282)</f>
        <v/>
      </c>
      <c r="Z1082" s="111" t="str">
        <f>UPPER('route plans'!AA1282)</f>
        <v>ROYALPALACE786.HOTEL@GMAIL.COM</v>
      </c>
      <c r="AA1082" s="111"/>
      <c r="AB1082" s="116">
        <f ca="1">'route plans'!AC1282</f>
        <v>827</v>
      </c>
      <c r="AC1082" s="111"/>
      <c r="AD1082" s="111"/>
      <c r="AE1082" s="111"/>
      <c r="AF1082" s="111"/>
    </row>
    <row r="1083" spans="1:32" ht="16.149999999999999" hidden="1" customHeight="1" x14ac:dyDescent="0.25">
      <c r="A1083" s="111" t="str">
        <f>UPPER('route plans'!A1283)</f>
        <v>EASY BUILD GA-RANKUWA</v>
      </c>
      <c r="B1083" s="111" t="str">
        <f>UPPER('route plans'!B1283)</f>
        <v>GA-RANKUWA</v>
      </c>
      <c r="C1083" s="111" t="str">
        <f>UPPER('route plans'!C1283)</f>
        <v>PRETORIA</v>
      </c>
      <c r="D1083" s="111" t="str">
        <f>UPPER('route plans'!D1283)</f>
        <v>GAUTENG</v>
      </c>
      <c r="E1083" s="111" t="str">
        <f>UPPER('route plans'!E1283)</f>
        <v>2955 M21, MAPETLA, 0208</v>
      </c>
      <c r="F1083" s="111" t="str">
        <f>UPPER('route plans'!G1283)</f>
        <v>NO</v>
      </c>
      <c r="G1083" s="111" t="str">
        <f>UPPER('route plans'!H1283)</f>
        <v>EST</v>
      </c>
      <c r="H1083" s="111"/>
      <c r="I1083" s="115"/>
      <c r="J1083" s="116"/>
      <c r="K1083" s="115"/>
      <c r="L1083" s="111" t="s">
        <v>8906</v>
      </c>
      <c r="M1083" s="111" t="str">
        <f>UPPER('route plans'!N1283)</f>
        <v>30DAYS</v>
      </c>
      <c r="N1083" s="111" t="str">
        <f>UPPER('route plans'!O1283)</f>
        <v>N</v>
      </c>
      <c r="O1083" s="111"/>
      <c r="P1083" s="111"/>
      <c r="Q1083" s="111"/>
      <c r="R1083" s="111"/>
      <c r="S1083" s="111" t="str">
        <f>UPPER('route plans'!T1283)</f>
        <v>GERRIE</v>
      </c>
      <c r="T1083" s="111" t="e">
        <f>'route plans'!U1283</f>
        <v>#N/A</v>
      </c>
      <c r="U1083" s="111"/>
      <c r="V1083" s="111"/>
      <c r="W1083" s="111">
        <f>'route plans'!X1283</f>
        <v>44428</v>
      </c>
      <c r="X1083" s="116">
        <f>'route plans'!Y1283</f>
        <v>61</v>
      </c>
      <c r="Y1083" s="111" t="str">
        <f>UPPER('route plans'!Z1283)</f>
        <v/>
      </c>
      <c r="Z1083" s="111" t="str">
        <f>UPPER('route plans'!AA1283)</f>
        <v/>
      </c>
      <c r="AA1083" s="118"/>
      <c r="AB1083" s="116" t="e">
        <f ca="1">'route plans'!AC1283</f>
        <v>#VALUE!</v>
      </c>
      <c r="AC1083" s="111"/>
      <c r="AD1083" s="111"/>
      <c r="AE1083" s="111"/>
      <c r="AF1083" s="111"/>
    </row>
    <row r="1084" spans="1:32" ht="16.149999999999999" hidden="1" customHeight="1" x14ac:dyDescent="0.25">
      <c r="A1084" s="111" t="str">
        <f>UPPER('route plans'!A1287)</f>
        <v>EASY BUILD HAMMANSKRAAL</v>
      </c>
      <c r="B1084" s="111" t="str">
        <f>UPPER('route plans'!B1287)</f>
        <v>HAMMANSKRAAL</v>
      </c>
      <c r="C1084" s="111" t="str">
        <f>UPPER('route plans'!C1287)</f>
        <v>PRETORIA</v>
      </c>
      <c r="D1084" s="111" t="str">
        <f>UPPER('route plans'!D1287)</f>
        <v>GAUTENG</v>
      </c>
      <c r="E1084" s="111" t="str">
        <f>UPPER('route plans'!E1287)</f>
        <v>4452 DOUGLAS ROAD HAMMANSKRAAL PRETORIA 400</v>
      </c>
      <c r="F1084" s="111" t="str">
        <f>UPPER('route plans'!G1287)</f>
        <v>NO</v>
      </c>
      <c r="G1084" s="111" t="str">
        <f>UPPER('route plans'!H1287)</f>
        <v>EST</v>
      </c>
      <c r="H1084" s="111"/>
      <c r="I1084" s="115"/>
      <c r="J1084" s="116"/>
      <c r="K1084" s="115"/>
      <c r="L1084" s="111" t="s">
        <v>8906</v>
      </c>
      <c r="M1084" s="111" t="str">
        <f>UPPER('route plans'!N1287)</f>
        <v/>
      </c>
      <c r="N1084" s="111" t="str">
        <f>UPPER('route plans'!O1287)</f>
        <v/>
      </c>
      <c r="O1084" s="111"/>
      <c r="P1084" s="111"/>
      <c r="Q1084" s="111"/>
      <c r="R1084" s="111"/>
      <c r="S1084" s="111" t="str">
        <f>UPPER('route plans'!T1287)</f>
        <v>HANIF/ASURAF</v>
      </c>
      <c r="T1084" s="111" t="str">
        <f>'route plans'!U1287</f>
        <v>012 702 0824</v>
      </c>
      <c r="U1084" s="111"/>
      <c r="V1084" s="111"/>
      <c r="W1084" s="111">
        <f>'route plans'!X1287</f>
        <v>0</v>
      </c>
      <c r="X1084" s="111">
        <f>'route plans'!Y1287</f>
        <v>0</v>
      </c>
      <c r="Y1084" s="111" t="str">
        <f>UPPER('route plans'!Z1287)</f>
        <v/>
      </c>
      <c r="Z1084" s="111" t="str">
        <f>UPPER('route plans'!AA1287)</f>
        <v>OSMAN@GLOBAL.CO.ZA; MOE.EASYBUILD@GMAIL.COM;SHEREEN@EASYBUILDGROUP.CO.ZA</v>
      </c>
      <c r="AA1084" s="111"/>
      <c r="AB1084" s="116" t="e">
        <f ca="1">'route plans'!AC1287</f>
        <v>#VALUE!</v>
      </c>
      <c r="AC1084" s="111"/>
      <c r="AD1084" s="111"/>
      <c r="AE1084" s="111"/>
      <c r="AF1084" s="111"/>
    </row>
    <row r="1085" spans="1:32" ht="16.149999999999999" hidden="1" customHeight="1" x14ac:dyDescent="0.25">
      <c r="A1085" s="111" t="str">
        <f>UPPER('route plans'!A1880)</f>
        <v>EASY BUILD HAMMANSKRAAL</v>
      </c>
      <c r="B1085" s="111" t="str">
        <f>UPPER('route plans'!B1880)</f>
        <v>HAMMANSKRAAL</v>
      </c>
      <c r="C1085" s="111" t="str">
        <f>UPPER('route plans'!C1880)</f>
        <v>HAMMANSKRAAL</v>
      </c>
      <c r="D1085" s="111" t="str">
        <f>UPPER('route plans'!D1880)</f>
        <v>GAUTENG</v>
      </c>
      <c r="E1085" s="111" t="str">
        <f>UPPER('route plans'!E1880)</f>
        <v>4452 DOUGLAS ROAD HAMMANSKRAAL PRETORIA 400</v>
      </c>
      <c r="F1085" s="111" t="str">
        <f>UPPER('route plans'!G1880)</f>
        <v>NO</v>
      </c>
      <c r="G1085" s="111" t="str">
        <f>UPPER('route plans'!H1880)</f>
        <v>BUILD IT</v>
      </c>
      <c r="H1085" s="111"/>
      <c r="I1085" s="115"/>
      <c r="J1085" s="116"/>
      <c r="K1085" s="115"/>
      <c r="L1085" s="111" t="s">
        <v>8906</v>
      </c>
      <c r="M1085" s="111" t="str">
        <f>UPPER('route plans'!N1880)</f>
        <v>N/A</v>
      </c>
      <c r="N1085" s="111" t="str">
        <f>UPPER('route plans'!O1880)</f>
        <v>N</v>
      </c>
      <c r="O1085" s="111"/>
      <c r="P1085" s="111"/>
      <c r="Q1085" s="111"/>
      <c r="R1085" s="111"/>
      <c r="S1085" s="111" t="str">
        <f>UPPER('route plans'!T1880)</f>
        <v>HANIF/ASURAF</v>
      </c>
      <c r="T1085" s="111" t="str">
        <f>'route plans'!U1880</f>
        <v>012 702 0824</v>
      </c>
      <c r="U1085" s="111"/>
      <c r="V1085" s="111"/>
      <c r="W1085" s="111">
        <f>'route plans'!X1880</f>
        <v>0</v>
      </c>
      <c r="X1085" s="111">
        <f>'route plans'!Y1880</f>
        <v>0</v>
      </c>
      <c r="Y1085" s="111" t="str">
        <f>UPPER('route plans'!Z1880)</f>
        <v/>
      </c>
      <c r="Z1085" s="111" t="str">
        <f>UPPER('route plans'!AA1880)</f>
        <v>OSMAN@GLOBAL.CO.ZA; MOE.EASYBUILD@GMAIL.COM;SHEREEN@EASYBUILDGROUP.CO.ZA</v>
      </c>
      <c r="AA1085" s="118"/>
      <c r="AB1085" s="116">
        <f ca="1">'route plans'!AC1880</f>
        <v>823</v>
      </c>
      <c r="AC1085" s="111"/>
      <c r="AD1085" s="111"/>
      <c r="AE1085" s="111"/>
      <c r="AF1085" s="111"/>
    </row>
    <row r="1086" spans="1:32" ht="16.149999999999999" hidden="1" customHeight="1" x14ac:dyDescent="0.25">
      <c r="A1086" t="s">
        <v>10459</v>
      </c>
      <c r="B1086" s="254" t="s">
        <v>11109</v>
      </c>
      <c r="C1086" t="s">
        <v>11109</v>
      </c>
      <c r="D1086" s="295" t="s">
        <v>9838</v>
      </c>
      <c r="E1086" s="300" t="s">
        <v>11470</v>
      </c>
      <c r="G1086" s="259" t="s">
        <v>162</v>
      </c>
      <c r="L1086" s="224" t="s">
        <v>8906</v>
      </c>
      <c r="S1086" s="302" t="s">
        <v>12387</v>
      </c>
      <c r="T1086" s="300" t="s">
        <v>3815</v>
      </c>
      <c r="Z1086" s="302" t="s">
        <v>12910</v>
      </c>
    </row>
    <row r="1087" spans="1:32" ht="16.149999999999999" hidden="1" customHeight="1" x14ac:dyDescent="0.25">
      <c r="A1087" s="111" t="str">
        <f>UPPER('route plans'!A1291)</f>
        <v>EASY BUILD JUBELEE</v>
      </c>
      <c r="B1087" s="111" t="str">
        <f>UPPER('route plans'!B1291)</f>
        <v>HAMMANSKRAAL</v>
      </c>
      <c r="C1087" s="111" t="str">
        <f>UPPER('route plans'!C1291)</f>
        <v>PRETORIA</v>
      </c>
      <c r="D1087" s="111" t="str">
        <f>UPPER('route plans'!D1291)</f>
        <v>GAUTENG</v>
      </c>
      <c r="E1087" s="111" t="str">
        <f>UPPER('route plans'!E1291)</f>
        <v>JUBILEE ROAD, HAMMANSKRAAL, 0400</v>
      </c>
      <c r="F1087" s="111" t="str">
        <f>UPPER('route plans'!G1291)</f>
        <v>NO</v>
      </c>
      <c r="G1087" s="111" t="str">
        <f>UPPER('route plans'!H1291)</f>
        <v>EST</v>
      </c>
      <c r="H1087" s="111"/>
      <c r="I1087" s="115"/>
      <c r="J1087" s="116"/>
      <c r="K1087" s="115"/>
      <c r="L1087" s="111" t="s">
        <v>8906</v>
      </c>
      <c r="M1087" s="111" t="str">
        <f>UPPER('route plans'!N1291)</f>
        <v>30 DAYS</v>
      </c>
      <c r="N1087" s="111" t="str">
        <f>UPPER('route plans'!O1291)</f>
        <v>N</v>
      </c>
      <c r="O1087" s="111"/>
      <c r="P1087" s="111"/>
      <c r="Q1087" s="111"/>
      <c r="R1087" s="111"/>
      <c r="S1087" s="111" t="str">
        <f>UPPER('route plans'!T1291)</f>
        <v/>
      </c>
      <c r="T1087" s="111">
        <f>'route plans'!U1291</f>
        <v>0</v>
      </c>
      <c r="U1087" s="111"/>
      <c r="V1087" s="111"/>
      <c r="W1087" s="111">
        <f>'route plans'!X1291</f>
        <v>0</v>
      </c>
      <c r="X1087" s="111">
        <f>'route plans'!Y1291</f>
        <v>44489</v>
      </c>
      <c r="Y1087" s="111" t="str">
        <f>UPPER('route plans'!Z1291)</f>
        <v/>
      </c>
      <c r="Z1087" s="111" t="str">
        <f>UPPER('route plans'!AA1291)</f>
        <v/>
      </c>
      <c r="AA1087" s="111"/>
      <c r="AB1087" s="116" t="e">
        <f ca="1">'route plans'!AC1291</f>
        <v>#VALUE!</v>
      </c>
      <c r="AC1087" s="111"/>
      <c r="AD1087" s="111"/>
      <c r="AE1087" s="111"/>
      <c r="AF1087" s="111"/>
    </row>
    <row r="1088" spans="1:32" ht="16.149999999999999" hidden="1" customHeight="1" x14ac:dyDescent="0.25">
      <c r="A1088" s="111" t="str">
        <f>UPPER('route plans'!A1288)</f>
        <v>EASY BUILD KIMBERLEY</v>
      </c>
      <c r="B1088" s="111" t="str">
        <f>UPPER('route plans'!B1288)</f>
        <v>KIMBERLEY</v>
      </c>
      <c r="C1088" s="111" t="str">
        <f>UPPER('route plans'!C1288)</f>
        <v>KIMBERLEY</v>
      </c>
      <c r="D1088" s="111" t="str">
        <f>UPPER('route plans'!D1288)</f>
        <v>NORTHERN CAPE</v>
      </c>
      <c r="E1088" s="111" t="str">
        <f>UPPER('route plans'!E1288)</f>
        <v>SHOP 14, SHOPRITE CENTRE, BARKLEY ROAD, KIMBERLEY, 8301</v>
      </c>
      <c r="F1088" s="111" t="str">
        <f>UPPER('route plans'!G1288)</f>
        <v>NO</v>
      </c>
      <c r="G1088" s="111" t="str">
        <f>UPPER('route plans'!H1288)</f>
        <v>POWER BUILD</v>
      </c>
      <c r="H1088" s="111"/>
      <c r="I1088" s="115"/>
      <c r="J1088" s="116"/>
      <c r="K1088" s="115"/>
      <c r="L1088" s="111" t="s">
        <v>8906</v>
      </c>
      <c r="M1088" s="111" t="str">
        <f>UPPER('route plans'!N1288)</f>
        <v>30 DAYS</v>
      </c>
      <c r="N1088" s="111" t="str">
        <f>UPPER('route plans'!O1288)</f>
        <v>N</v>
      </c>
      <c r="O1088" s="111"/>
      <c r="P1088" s="111"/>
      <c r="Q1088" s="111"/>
      <c r="R1088" s="111"/>
      <c r="S1088" s="111" t="str">
        <f>UPPER('route plans'!T1288)</f>
        <v>GHULAM MUSTAFA TABASSUM</v>
      </c>
      <c r="T1088" s="111">
        <f>'route plans'!U1288</f>
        <v>726077675</v>
      </c>
      <c r="U1088" s="111"/>
      <c r="V1088" s="111"/>
      <c r="W1088" s="111">
        <f>'route plans'!X1288</f>
        <v>0</v>
      </c>
      <c r="X1088" s="116">
        <f>'route plans'!Y1288</f>
        <v>44489</v>
      </c>
      <c r="Y1088" s="111" t="str">
        <f>UPPER('route plans'!Z1288)</f>
        <v/>
      </c>
      <c r="Z1088" s="111" t="str">
        <f>UPPER('route plans'!AA1288)</f>
        <v>ROYALPALACE786.HOTEL@GMAIL.COM</v>
      </c>
      <c r="AA1088" s="118"/>
      <c r="AB1088" s="116">
        <f ca="1">'route plans'!AC1288</f>
        <v>827</v>
      </c>
      <c r="AC1088" s="111"/>
      <c r="AD1088" s="111"/>
      <c r="AE1088" s="111"/>
      <c r="AF1088" s="111"/>
    </row>
    <row r="1089" spans="1:32" ht="16.149999999999999" hidden="1" customHeight="1" x14ac:dyDescent="0.25">
      <c r="A1089" s="111" t="str">
        <f>UPPER('route plans'!A1292)</f>
        <v>EASY BUILD KLIPGAT</v>
      </c>
      <c r="B1089" s="111" t="str">
        <f>UPPER('route plans'!B1292)</f>
        <v>KLIPGAT</v>
      </c>
      <c r="C1089" s="111" t="str">
        <f>UPPER('route plans'!C1292)</f>
        <v>PRETORIA</v>
      </c>
      <c r="D1089" s="111" t="str">
        <f>UPPER('route plans'!D1292)</f>
        <v>GAUTENG</v>
      </c>
      <c r="E1089" s="111" t="str">
        <f>UPPER('route plans'!E1292)</f>
        <v>10 YARNA COMPLEX OPPOSITE POLICE STATION  MAIN ROAD KLIPGAT PRETORIA 0196</v>
      </c>
      <c r="F1089" s="111" t="str">
        <f>UPPER('route plans'!G1292)</f>
        <v>NO</v>
      </c>
      <c r="G1089" s="111" t="str">
        <f>UPPER('route plans'!H1292)</f>
        <v>EST</v>
      </c>
      <c r="H1089" s="111"/>
      <c r="I1089" s="115"/>
      <c r="J1089" s="116"/>
      <c r="K1089" s="115"/>
      <c r="L1089" s="111" t="s">
        <v>8906</v>
      </c>
      <c r="M1089" s="111" t="str">
        <f>UPPER('route plans'!N1292)</f>
        <v/>
      </c>
      <c r="N1089" s="111" t="str">
        <f>UPPER('route plans'!O1292)</f>
        <v/>
      </c>
      <c r="O1089" s="111"/>
      <c r="P1089" s="111"/>
      <c r="Q1089" s="111"/>
      <c r="R1089" s="111"/>
      <c r="S1089" s="111" t="str">
        <f>UPPER('route plans'!T1292)</f>
        <v>HANIF/ASURAF</v>
      </c>
      <c r="T1089" s="111" t="str">
        <f>'route plans'!U1292</f>
        <v>012 702 0824</v>
      </c>
      <c r="U1089" s="111"/>
      <c r="V1089" s="111"/>
      <c r="W1089" s="111">
        <f>'route plans'!X1292</f>
        <v>0</v>
      </c>
      <c r="X1089" s="111">
        <f>'route plans'!Y1292</f>
        <v>0</v>
      </c>
      <c r="Y1089" s="111" t="str">
        <f>UPPER('route plans'!Z1292)</f>
        <v/>
      </c>
      <c r="Z1089" s="111" t="str">
        <f>UPPER('route plans'!AA1292)</f>
        <v>OSMAN@GLOBAL.CO.ZA; MOE.EASYBUILD@GMAIL.COM;SHEREEN@EASYBUILDGROUP.CO.ZA</v>
      </c>
      <c r="AA1089" s="111"/>
      <c r="AB1089" s="116" t="e">
        <f ca="1">'route plans'!AC1292</f>
        <v>#VALUE!</v>
      </c>
      <c r="AC1089" s="111"/>
      <c r="AD1089" s="111"/>
      <c r="AE1089" s="111"/>
      <c r="AF1089" s="111"/>
    </row>
    <row r="1090" spans="1:32" ht="16.149999999999999" hidden="1" customHeight="1" x14ac:dyDescent="0.25">
      <c r="A1090" s="111" t="str">
        <f>UPPER('route plans'!A1879)</f>
        <v>EASY BUILD KLIPGAT</v>
      </c>
      <c r="B1090" s="111" t="str">
        <f>UPPER('route plans'!B1879)</f>
        <v>KLIPGAT</v>
      </c>
      <c r="C1090" s="111" t="str">
        <f>UPPER('route plans'!C1879)</f>
        <v>KLIPGAT</v>
      </c>
      <c r="D1090" s="111" t="str">
        <f>UPPER('route plans'!D1879)</f>
        <v>GAUTENG</v>
      </c>
      <c r="E1090" s="111" t="str">
        <f>UPPER('route plans'!E1879)</f>
        <v>10 YARNA COMPLEX OPPOSITE POLICE STATION MAIN ROAD KLIPGAT PRETORIA 0196</v>
      </c>
      <c r="F1090" s="111" t="str">
        <f>UPPER('route plans'!G1879)</f>
        <v>NO</v>
      </c>
      <c r="G1090" s="111" t="str">
        <f>UPPER('route plans'!H1879)</f>
        <v>BUILD IT</v>
      </c>
      <c r="H1090" s="111"/>
      <c r="I1090" s="115"/>
      <c r="J1090" s="116"/>
      <c r="K1090" s="115"/>
      <c r="L1090" s="111" t="s">
        <v>8906</v>
      </c>
      <c r="M1090" s="111" t="str">
        <f>UPPER('route plans'!N1879)</f>
        <v>N/A</v>
      </c>
      <c r="N1090" s="111" t="str">
        <f>UPPER('route plans'!O1879)</f>
        <v>N</v>
      </c>
      <c r="O1090" s="115"/>
      <c r="P1090" s="111"/>
      <c r="Q1090" s="111"/>
      <c r="R1090" s="111"/>
      <c r="S1090" s="111" t="str">
        <f>UPPER('route plans'!T1879)</f>
        <v>HANIF/ASURAF</v>
      </c>
      <c r="T1090" s="111" t="str">
        <f>'route plans'!U1879</f>
        <v>012 702 0824</v>
      </c>
      <c r="U1090" s="111"/>
      <c r="V1090" s="111"/>
      <c r="W1090" s="111">
        <f>'route plans'!X1879</f>
        <v>0</v>
      </c>
      <c r="X1090" s="111">
        <f>'route plans'!Y1879</f>
        <v>0</v>
      </c>
      <c r="Y1090" s="111" t="str">
        <f>UPPER('route plans'!Z1879)</f>
        <v/>
      </c>
      <c r="Z1090" s="111" t="str">
        <f>UPPER('route plans'!AA1879)</f>
        <v>OSMAN@GLOBAL.CO.ZA; MOE.EASYBUILD@GMAIL.COM;SHEREEN@EASYBUILDGROUP.CO.ZA</v>
      </c>
      <c r="AA1090" s="118"/>
      <c r="AB1090" s="116">
        <f ca="1">'route plans'!AC1879</f>
        <v>823</v>
      </c>
      <c r="AC1090" s="111"/>
      <c r="AD1090" s="111"/>
      <c r="AE1090" s="111"/>
      <c r="AF1090" s="111"/>
    </row>
    <row r="1091" spans="1:32" ht="16.149999999999999" hidden="1" customHeight="1" x14ac:dyDescent="0.25">
      <c r="A1091" t="s">
        <v>10458</v>
      </c>
      <c r="B1091" s="254" t="s">
        <v>11108</v>
      </c>
      <c r="C1091" t="s">
        <v>11108</v>
      </c>
      <c r="D1091" s="295" t="s">
        <v>9838</v>
      </c>
      <c r="E1091" s="300" t="s">
        <v>11469</v>
      </c>
      <c r="G1091" s="259" t="s">
        <v>162</v>
      </c>
      <c r="L1091" s="224" t="s">
        <v>8906</v>
      </c>
      <c r="S1091" s="302" t="s">
        <v>12387</v>
      </c>
      <c r="T1091" s="300" t="s">
        <v>3815</v>
      </c>
      <c r="Z1091" s="302" t="s">
        <v>12910</v>
      </c>
    </row>
    <row r="1092" spans="1:32" ht="16.149999999999999" hidden="1" customHeight="1" x14ac:dyDescent="0.25">
      <c r="A1092" s="111" t="str">
        <f>UPPER('route plans'!A1881)</f>
        <v>EASY BUILD LADIUM</v>
      </c>
      <c r="B1092" s="111" t="str">
        <f>UPPER('route plans'!B1881)</f>
        <v>LAUDIUM</v>
      </c>
      <c r="C1092" s="111" t="str">
        <f>UPPER('route plans'!C1881)</f>
        <v>PRETORIA</v>
      </c>
      <c r="D1092" s="111" t="str">
        <f>UPPER('route plans'!D1881)</f>
        <v>GAUTENG</v>
      </c>
      <c r="E1092" s="111" t="str">
        <f>UPPER('route plans'!E1881)</f>
        <v>217 JEWEL STREET LAUDIUM 0037</v>
      </c>
      <c r="F1092" s="111" t="str">
        <f>UPPER('route plans'!G1881)</f>
        <v>NO</v>
      </c>
      <c r="G1092" s="111" t="str">
        <f>UPPER('route plans'!H1881)</f>
        <v>BUILD IT</v>
      </c>
      <c r="H1092" s="111"/>
      <c r="I1092" s="115"/>
      <c r="J1092" s="116"/>
      <c r="K1092" s="115"/>
      <c r="L1092" s="111" t="s">
        <v>8906</v>
      </c>
      <c r="M1092" s="111" t="str">
        <f>UPPER('route plans'!N1881)</f>
        <v>N/A</v>
      </c>
      <c r="N1092" s="111" t="str">
        <f>UPPER('route plans'!O1881)</f>
        <v>N</v>
      </c>
      <c r="O1092" s="111"/>
      <c r="P1092" s="111"/>
      <c r="Q1092" s="111"/>
      <c r="R1092" s="111"/>
      <c r="S1092" s="111" t="str">
        <f>UPPER('route plans'!T1881)</f>
        <v>HANIF/ASURAF</v>
      </c>
      <c r="T1092" s="111" t="str">
        <f>'route plans'!U1881</f>
        <v>012 702 0824</v>
      </c>
      <c r="U1092" s="111"/>
      <c r="V1092" s="111"/>
      <c r="W1092" s="111">
        <f>'route plans'!X1881</f>
        <v>0</v>
      </c>
      <c r="X1092" s="111">
        <f>'route plans'!Y1881</f>
        <v>0</v>
      </c>
      <c r="Y1092" s="111" t="str">
        <f>UPPER('route plans'!Z1881)</f>
        <v/>
      </c>
      <c r="Z1092" s="111" t="str">
        <f>UPPER('route plans'!AA1881)</f>
        <v>OSMAN@GLOBAL.CO.ZA; MOE.EASYBUILD@GMAIL.COM;SHEREEN@EASYBUILDGROUP.CO.ZA</v>
      </c>
      <c r="AA1092" s="118"/>
      <c r="AB1092" s="116">
        <f ca="1">'route plans'!AC1881</f>
        <v>823</v>
      </c>
      <c r="AC1092" s="111"/>
      <c r="AD1092" s="111"/>
      <c r="AE1092" s="111"/>
      <c r="AF1092" s="111"/>
    </row>
    <row r="1093" spans="1:32" ht="16.149999999999999" hidden="1" customHeight="1" x14ac:dyDescent="0.25">
      <c r="A1093" t="s">
        <v>10460</v>
      </c>
      <c r="B1093" s="254" t="s">
        <v>11110</v>
      </c>
      <c r="C1093" t="s">
        <v>11110</v>
      </c>
      <c r="D1093" s="295" t="s">
        <v>9838</v>
      </c>
      <c r="E1093" s="300" t="s">
        <v>11471</v>
      </c>
      <c r="G1093" s="259" t="s">
        <v>162</v>
      </c>
      <c r="L1093" s="224" t="s">
        <v>8906</v>
      </c>
      <c r="S1093" s="302" t="s">
        <v>12387</v>
      </c>
      <c r="T1093" s="300" t="s">
        <v>3815</v>
      </c>
      <c r="Z1093" s="302" t="s">
        <v>12910</v>
      </c>
    </row>
    <row r="1094" spans="1:32" ht="16.149999999999999" hidden="1" customHeight="1" x14ac:dyDescent="0.25">
      <c r="A1094" s="111" t="str">
        <f>UPPER('route plans'!A1296)</f>
        <v>EASY BUILD LOUIS TRICHARDT</v>
      </c>
      <c r="B1094" s="111" t="str">
        <f>UPPER('route plans'!B1296)</f>
        <v>TRICHARDT</v>
      </c>
      <c r="C1094" s="111" t="str">
        <f>UPPER('route plans'!C1296)</f>
        <v>TRICHARDT</v>
      </c>
      <c r="D1094" s="111" t="str">
        <f>UPPER('route plans'!D1296)</f>
        <v>POLOKWANE</v>
      </c>
      <c r="E1094" s="111" t="str">
        <f>UPPER('route plans'!E1296)</f>
        <v>BURGER ST</v>
      </c>
      <c r="F1094" s="111" t="str">
        <f>UPPER('route plans'!G1296)</f>
        <v>NO</v>
      </c>
      <c r="G1094" s="111" t="str">
        <f>UPPER('route plans'!H1296)</f>
        <v>EASY BUILD</v>
      </c>
      <c r="H1094" s="111"/>
      <c r="I1094" s="115"/>
      <c r="J1094" s="116"/>
      <c r="K1094" s="115"/>
      <c r="L1094" s="111" t="s">
        <v>8906</v>
      </c>
      <c r="M1094" s="111" t="str">
        <f>UPPER('route plans'!N1296)</f>
        <v>30DAYS</v>
      </c>
      <c r="N1094" s="111" t="str">
        <f>UPPER('route plans'!O1296)</f>
        <v>N</v>
      </c>
      <c r="O1094" s="111"/>
      <c r="P1094" s="111"/>
      <c r="Q1094" s="111"/>
      <c r="R1094" s="111"/>
      <c r="S1094" s="111" t="str">
        <f>UPPER('route plans'!T1296)</f>
        <v/>
      </c>
      <c r="T1094" s="111" t="str">
        <f>'route plans'!U1296</f>
        <v>0155161077</v>
      </c>
      <c r="U1094" s="111"/>
      <c r="V1094" s="111"/>
      <c r="W1094" s="111">
        <f>'route plans'!X1296</f>
        <v>44434</v>
      </c>
      <c r="X1094" s="111">
        <f>'route plans'!Y1296</f>
        <v>55</v>
      </c>
      <c r="Y1094" s="111" t="str">
        <f>UPPER('route plans'!Z1296)</f>
        <v/>
      </c>
      <c r="Z1094" s="111" t="str">
        <f>UPPER('route plans'!AA1296)</f>
        <v/>
      </c>
      <c r="AA1094" s="111"/>
      <c r="AB1094" s="116" t="e">
        <f ca="1">'route plans'!AC1296</f>
        <v>#VALUE!</v>
      </c>
      <c r="AC1094" s="111"/>
      <c r="AD1094" s="111"/>
      <c r="AE1094" s="111"/>
      <c r="AF1094" s="111"/>
    </row>
    <row r="1095" spans="1:32" ht="16.149999999999999" hidden="1" customHeight="1" x14ac:dyDescent="0.25">
      <c r="A1095" s="111" t="str">
        <f>UPPER('route plans'!A1304)</f>
        <v>EASY BUILD LTT</v>
      </c>
      <c r="B1095" s="111" t="str">
        <f>UPPER('route plans'!B1304)</f>
        <v>MAKHADO</v>
      </c>
      <c r="C1095" s="111" t="str">
        <f>UPPER('route plans'!C1304)</f>
        <v>MAKHADO</v>
      </c>
      <c r="D1095" s="111" t="str">
        <f>UPPER('route plans'!D1304)</f>
        <v>LIMPOPO</v>
      </c>
      <c r="E1095" s="111" t="str">
        <f>UPPER('route plans'!E1304)</f>
        <v>VAAL STREET</v>
      </c>
      <c r="F1095" s="111" t="str">
        <f>UPPER('route plans'!G1304)</f>
        <v>NO</v>
      </c>
      <c r="G1095" s="111" t="str">
        <f>UPPER('route plans'!H1304)</f>
        <v>EASY BUILD</v>
      </c>
      <c r="H1095" s="111"/>
      <c r="I1095" s="115"/>
      <c r="J1095" s="116"/>
      <c r="K1095" s="115"/>
      <c r="L1095" s="111" t="s">
        <v>8906</v>
      </c>
      <c r="M1095" s="111" t="str">
        <f>UPPER('route plans'!N1304)</f>
        <v>N/A</v>
      </c>
      <c r="N1095" s="111" t="str">
        <f>UPPER('route plans'!O1304)</f>
        <v>N</v>
      </c>
      <c r="O1095" s="111"/>
      <c r="P1095" s="111"/>
      <c r="Q1095" s="111"/>
      <c r="R1095" s="111"/>
      <c r="S1095" s="111" t="str">
        <f>UPPER('route plans'!T1304)</f>
        <v>ASLAM</v>
      </c>
      <c r="T1095" s="111" t="str">
        <f>'route plans'!U1304</f>
        <v>0827080007</v>
      </c>
      <c r="U1095" s="111"/>
      <c r="V1095" s="111"/>
      <c r="W1095" s="111">
        <f>'route plans'!X1304</f>
        <v>0</v>
      </c>
      <c r="X1095" s="111">
        <f>'route plans'!Y1304</f>
        <v>44489</v>
      </c>
      <c r="Y1095" s="111" t="str">
        <f>UPPER('route plans'!Z1304)</f>
        <v/>
      </c>
      <c r="Z1095" s="111" t="str">
        <f>UPPER('route plans'!AA1304)</f>
        <v/>
      </c>
      <c r="AA1095" s="111"/>
      <c r="AB1095" s="116" t="e">
        <f ca="1">'route plans'!AC1304</f>
        <v>#VALUE!</v>
      </c>
      <c r="AC1095" s="111"/>
      <c r="AD1095" s="111"/>
      <c r="AE1095" s="111"/>
      <c r="AF1095" s="111"/>
    </row>
    <row r="1096" spans="1:32" ht="16.149999999999999" hidden="1" customHeight="1" x14ac:dyDescent="0.25">
      <c r="A1096" s="224" t="str">
        <f>UPPER('route plans'!A1878)</f>
        <v>EASY BUILD MABOPANE</v>
      </c>
      <c r="B1096" s="224" t="str">
        <f>UPPER('route plans'!B1878)</f>
        <v>MABOPANE</v>
      </c>
      <c r="C1096" s="224" t="str">
        <f>UPPER('route plans'!C1878)</f>
        <v>MABOPANE</v>
      </c>
      <c r="D1096" s="224" t="str">
        <f>UPPER('route plans'!D1878)</f>
        <v>GAUTENG</v>
      </c>
      <c r="E1096" s="224" t="str">
        <f>UPPER('route plans'!E1878)</f>
        <v>SHOP 1 CENTRAL SHOPPING CENTRE MABOPANE PRETORIA 0190</v>
      </c>
      <c r="F1096" s="224" t="str">
        <f>UPPER('route plans'!G1878)</f>
        <v>NO</v>
      </c>
      <c r="G1096" s="224" t="str">
        <f>UPPER('route plans'!H1878)</f>
        <v>BUILD IT</v>
      </c>
      <c r="H1096" s="224"/>
      <c r="I1096" s="316"/>
      <c r="J1096" s="318"/>
      <c r="K1096" s="316"/>
      <c r="L1096" s="224" t="s">
        <v>8906</v>
      </c>
      <c r="M1096" s="224" t="str">
        <f>UPPER('route plans'!N1878)</f>
        <v>N/A</v>
      </c>
      <c r="N1096" s="224" t="str">
        <f>UPPER('route plans'!O1878)</f>
        <v>N</v>
      </c>
      <c r="O1096" s="224"/>
      <c r="P1096" s="224"/>
      <c r="Q1096" s="224"/>
      <c r="R1096" s="224"/>
      <c r="S1096" s="224" t="str">
        <f>UPPER('route plans'!T1878)</f>
        <v>HANIF/ASURAF</v>
      </c>
      <c r="T1096" s="224" t="str">
        <f>'route plans'!U1878</f>
        <v>012 702 0824</v>
      </c>
      <c r="U1096" s="224"/>
      <c r="V1096" s="224"/>
      <c r="W1096" s="224">
        <f>'route plans'!X1878</f>
        <v>0</v>
      </c>
      <c r="X1096" s="224">
        <f>'route plans'!Y1878</f>
        <v>0</v>
      </c>
      <c r="Y1096" s="224" t="str">
        <f>UPPER('route plans'!Z1878)</f>
        <v/>
      </c>
      <c r="Z1096" s="224" t="str">
        <f>UPPER('route plans'!AA1878)</f>
        <v>OSMAN@GLOBAL.CO.ZA; MOE.EASYBUILD@GMAIL.COM;SHEREEN@EASYBUILDGROUP.CO.ZA</v>
      </c>
      <c r="AA1096" s="347"/>
      <c r="AB1096" s="318">
        <f ca="1">'route plans'!AC1878</f>
        <v>823</v>
      </c>
      <c r="AC1096" s="224"/>
      <c r="AD1096" s="224"/>
      <c r="AE1096" s="224"/>
      <c r="AF1096" s="224"/>
    </row>
    <row r="1097" spans="1:32" ht="16.149999999999999" hidden="1" customHeight="1" x14ac:dyDescent="0.25">
      <c r="A1097" t="s">
        <v>10457</v>
      </c>
      <c r="B1097" s="254" t="s">
        <v>11107</v>
      </c>
      <c r="C1097" t="s">
        <v>11107</v>
      </c>
      <c r="D1097" s="295" t="s">
        <v>9838</v>
      </c>
      <c r="E1097" s="300" t="s">
        <v>11468</v>
      </c>
      <c r="G1097" s="259" t="s">
        <v>162</v>
      </c>
      <c r="L1097" s="224" t="s">
        <v>8906</v>
      </c>
      <c r="S1097" s="302" t="s">
        <v>12387</v>
      </c>
      <c r="T1097" s="300" t="s">
        <v>3815</v>
      </c>
      <c r="Z1097" s="302" t="s">
        <v>12910</v>
      </c>
    </row>
    <row r="1098" spans="1:32" ht="16.149999999999999" hidden="1" customHeight="1" x14ac:dyDescent="0.25">
      <c r="A1098" s="111" t="str">
        <f>UPPER('route plans'!A1322)</f>
        <v>EASY BUILD MORULA</v>
      </c>
      <c r="B1098" s="111" t="str">
        <f>UPPER('route plans'!B1322)</f>
        <v>HAMMANSKRAAL</v>
      </c>
      <c r="C1098" s="111" t="str">
        <f>UPPER('route plans'!C1322)</f>
        <v>PRETORIA</v>
      </c>
      <c r="D1098" s="111" t="str">
        <f>UPPER('route plans'!D1322)</f>
        <v>GAUTENG</v>
      </c>
      <c r="E1098" s="111" t="str">
        <f>UPPER('route plans'!E1322)</f>
        <v>25°31'24. 28°02'08., 9 7TH AVE, PRETORIA, 0183</v>
      </c>
      <c r="F1098" s="111" t="str">
        <f>UPPER('route plans'!G1322)</f>
        <v>NO</v>
      </c>
      <c r="G1098" s="111" t="str">
        <f>UPPER('route plans'!H1322)</f>
        <v>EST</v>
      </c>
      <c r="H1098" s="111"/>
      <c r="I1098" s="115"/>
      <c r="J1098" s="116"/>
      <c r="K1098" s="115"/>
      <c r="L1098" s="111" t="s">
        <v>8906</v>
      </c>
      <c r="M1098" s="111" t="str">
        <f>UPPER('route plans'!N1322)</f>
        <v>30 DAYS</v>
      </c>
      <c r="N1098" s="111" t="str">
        <f>UPPER('route plans'!O1322)</f>
        <v>N</v>
      </c>
      <c r="O1098" s="111"/>
      <c r="P1098" s="111"/>
      <c r="Q1098" s="111"/>
      <c r="R1098" s="111"/>
      <c r="S1098" s="111" t="str">
        <f>UPPER('route plans'!T1322)</f>
        <v/>
      </c>
      <c r="T1098" s="111">
        <f>'route plans'!U1322</f>
        <v>0</v>
      </c>
      <c r="U1098" s="111"/>
      <c r="V1098" s="111"/>
      <c r="W1098" s="111">
        <f>'route plans'!X1322</f>
        <v>0</v>
      </c>
      <c r="X1098" s="111">
        <f>'route plans'!Y1322</f>
        <v>44489</v>
      </c>
      <c r="Y1098" s="111" t="str">
        <f>UPPER('route plans'!Z1322)</f>
        <v/>
      </c>
      <c r="Z1098" s="111" t="str">
        <f>UPPER('route plans'!AA1322)</f>
        <v/>
      </c>
      <c r="AA1098" s="111"/>
      <c r="AB1098" s="116" t="e">
        <f ca="1">'route plans'!AC1322</f>
        <v>#VALUE!</v>
      </c>
      <c r="AC1098" s="111"/>
      <c r="AD1098" s="111"/>
      <c r="AE1098" s="111"/>
      <c r="AF1098" s="111"/>
    </row>
    <row r="1099" spans="1:32" ht="16.149999999999999" hidden="1" customHeight="1" x14ac:dyDescent="0.25">
      <c r="A1099" s="111" t="str">
        <f>UPPER('route plans'!A1324)</f>
        <v>EASY BUILD OUDTSHOORN</v>
      </c>
      <c r="B1099" s="111" t="str">
        <f>UPPER('route plans'!B1324)</f>
        <v>OUDTSHOORN</v>
      </c>
      <c r="C1099" s="111" t="str">
        <f>UPPER('route plans'!C1324)</f>
        <v>OUDTSHOORN</v>
      </c>
      <c r="D1099" s="111" t="str">
        <f>UPPER('route plans'!D1324)</f>
        <v>NORTHERN CAPE</v>
      </c>
      <c r="E1099" s="111" t="str">
        <f>UPPER('route plans'!E1324)</f>
        <v>68 HIGH STREET, OUDTSHOORN, 6620</v>
      </c>
      <c r="F1099" s="111" t="str">
        <f>UPPER('route plans'!G1324)</f>
        <v>NO</v>
      </c>
      <c r="G1099" s="111" t="str">
        <f>UPPER('route plans'!H1324)</f>
        <v>POWER BUILD</v>
      </c>
      <c r="H1099" s="111"/>
      <c r="I1099" s="115"/>
      <c r="J1099" s="116"/>
      <c r="K1099" s="115"/>
      <c r="L1099" s="111" t="s">
        <v>8906</v>
      </c>
      <c r="M1099" s="111" t="str">
        <f>UPPER('route plans'!N1324)</f>
        <v>N/A</v>
      </c>
      <c r="N1099" s="111" t="str">
        <f>UPPER('route plans'!O1324)</f>
        <v>N</v>
      </c>
      <c r="O1099" s="111"/>
      <c r="P1099" s="111"/>
      <c r="Q1099" s="111"/>
      <c r="R1099" s="111"/>
      <c r="S1099" s="111" t="str">
        <f>UPPER('route plans'!T1324)</f>
        <v>GHULAM MUSTAFA TABASSUM</v>
      </c>
      <c r="T1099" s="111">
        <f>'route plans'!U1324</f>
        <v>726077675</v>
      </c>
      <c r="U1099" s="111"/>
      <c r="V1099" s="111"/>
      <c r="W1099" s="111">
        <f>'route plans'!X1324</f>
        <v>0</v>
      </c>
      <c r="X1099" s="111">
        <f>'route plans'!Y1324</f>
        <v>44489</v>
      </c>
      <c r="Y1099" s="111" t="str">
        <f>UPPER('route plans'!Z1324)</f>
        <v/>
      </c>
      <c r="Z1099" s="111" t="str">
        <f>UPPER('route plans'!AA1324)</f>
        <v>ROYALPALACE786.HOTEL@GMAIL.COM</v>
      </c>
      <c r="AA1099" s="111"/>
      <c r="AB1099" s="116">
        <f ca="1">'route plans'!AC1324</f>
        <v>827</v>
      </c>
      <c r="AC1099" s="111"/>
      <c r="AD1099" s="111"/>
      <c r="AE1099" s="111"/>
      <c r="AF1099" s="111"/>
    </row>
    <row r="1100" spans="1:32" ht="16.149999999999999" hidden="1" customHeight="1" x14ac:dyDescent="0.25">
      <c r="A1100" s="111" t="str">
        <f>UPPER('route plans'!A1328)</f>
        <v>EASY BUILD POSTMASBURG</v>
      </c>
      <c r="B1100" s="111" t="str">
        <f>UPPER('route plans'!B1328)</f>
        <v>POSTMASBURG</v>
      </c>
      <c r="C1100" s="111" t="str">
        <f>UPPER('route plans'!C1328)</f>
        <v>POSTMASBURG</v>
      </c>
      <c r="D1100" s="111" t="str">
        <f>UPPER('route plans'!D1328)</f>
        <v>NORTHERN CAPE</v>
      </c>
      <c r="E1100" s="111" t="str">
        <f>UPPER('route plans'!E1328)</f>
        <v>100 HOOF STREET, POSTMASBURG, 8420</v>
      </c>
      <c r="F1100" s="111" t="str">
        <f>UPPER('route plans'!G1328)</f>
        <v>NO</v>
      </c>
      <c r="G1100" s="111" t="str">
        <f>UPPER('route plans'!H1328)</f>
        <v>POWER BUILD</v>
      </c>
      <c r="H1100" s="111"/>
      <c r="I1100" s="115"/>
      <c r="J1100" s="116"/>
      <c r="K1100" s="115"/>
      <c r="L1100" s="111" t="s">
        <v>8906</v>
      </c>
      <c r="M1100" s="111" t="str">
        <f>UPPER('route plans'!N1328)</f>
        <v>N/A</v>
      </c>
      <c r="N1100" s="111" t="str">
        <f>UPPER('route plans'!O1328)</f>
        <v>N</v>
      </c>
      <c r="O1100" s="111"/>
      <c r="P1100" s="111"/>
      <c r="Q1100" s="111"/>
      <c r="R1100" s="111"/>
      <c r="S1100" s="111" t="str">
        <f>UPPER('route plans'!T1328)</f>
        <v>GHULAM MUSTAFA TABASSUM</v>
      </c>
      <c r="T1100" s="111">
        <f>'route plans'!U1328</f>
        <v>726077675</v>
      </c>
      <c r="U1100" s="111"/>
      <c r="V1100" s="111"/>
      <c r="W1100" s="111">
        <f>'route plans'!X1328</f>
        <v>0</v>
      </c>
      <c r="X1100" s="111">
        <f>'route plans'!Y1328</f>
        <v>44489</v>
      </c>
      <c r="Y1100" s="111" t="str">
        <f>UPPER('route plans'!Z1328)</f>
        <v/>
      </c>
      <c r="Z1100" s="111" t="str">
        <f>UPPER('route plans'!AA1328)</f>
        <v>ROYALPALACE786.HOTEL@GMAIL.COM</v>
      </c>
      <c r="AA1100" s="111"/>
      <c r="AB1100" s="116">
        <f ca="1">'route plans'!AC1328</f>
        <v>827</v>
      </c>
      <c r="AC1100" s="111"/>
      <c r="AD1100" s="111"/>
      <c r="AE1100" s="111"/>
      <c r="AF1100" s="111"/>
    </row>
    <row r="1101" spans="1:32" ht="16.149999999999999" hidden="1" customHeight="1" x14ac:dyDescent="0.25">
      <c r="A1101" s="111" t="str">
        <f>UPPER('route plans'!A1329)</f>
        <v>EASY BUILD PTY LTD</v>
      </c>
      <c r="B1101" s="111" t="str">
        <f>UPPER('route plans'!B1329)</f>
        <v>TEYATEYANENG</v>
      </c>
      <c r="C1101" s="111" t="str">
        <f>UPPER('route plans'!C1329)</f>
        <v>LESOTHO</v>
      </c>
      <c r="D1101" s="111" t="str">
        <f>UPPER('route plans'!D1329)</f>
        <v>LESOTHO</v>
      </c>
      <c r="E1101" s="111" t="str">
        <f>UPPER('route plans'!E1329)</f>
        <v>MAIN ROAD TEYATEYANENG LESOTHO</v>
      </c>
      <c r="F1101" s="111" t="str">
        <f>UPPER('route plans'!G1329)</f>
        <v>NO</v>
      </c>
      <c r="G1101" s="111" t="str">
        <f>UPPER('route plans'!H1329)</f>
        <v>EST</v>
      </c>
      <c r="H1101" s="111"/>
      <c r="I1101" s="115"/>
      <c r="J1101" s="116"/>
      <c r="K1101" s="115"/>
      <c r="L1101" s="111" t="s">
        <v>8906</v>
      </c>
      <c r="M1101" s="111" t="str">
        <f>UPPER('route plans'!N1329)</f>
        <v/>
      </c>
      <c r="N1101" s="111" t="str">
        <f>UPPER('route plans'!O1329)</f>
        <v/>
      </c>
      <c r="O1101" s="111"/>
      <c r="P1101" s="111"/>
      <c r="Q1101" s="111"/>
      <c r="R1101" s="111"/>
      <c r="S1101" s="111" t="str">
        <f>UPPER('route plans'!T1329)</f>
        <v>FARUKI SAMYODDIN</v>
      </c>
      <c r="T1101" s="111" t="str">
        <f>'route plans'!U1329</f>
        <v>+00266 225 00148</v>
      </c>
      <c r="U1101" s="111"/>
      <c r="V1101" s="111"/>
      <c r="W1101" s="111">
        <f>'route plans'!X1329</f>
        <v>0</v>
      </c>
      <c r="X1101" s="111">
        <f>'route plans'!Y1329</f>
        <v>0</v>
      </c>
      <c r="Y1101" s="111" t="str">
        <f>UPPER('route plans'!Z1329)</f>
        <v/>
      </c>
      <c r="Z1101" s="111" t="str">
        <f>UPPER('route plans'!AA1329)</f>
        <v>EASYBUILD786@YAHOO.COM;LALUMAHARDWARE@YAHOO.COM</v>
      </c>
      <c r="AA1101" s="111"/>
      <c r="AB1101" s="116" t="e">
        <f ca="1">'route plans'!AC1329</f>
        <v>#VALUE!</v>
      </c>
      <c r="AC1101" s="111"/>
      <c r="AD1101" s="111"/>
      <c r="AE1101" s="111"/>
      <c r="AF1101" s="111"/>
    </row>
    <row r="1102" spans="1:32" ht="16.149999999999999" hidden="1" customHeight="1" x14ac:dyDescent="0.25">
      <c r="A1102" s="111" t="str">
        <f>UPPER('route plans'!A2019)</f>
        <v>EASY BUILD PTY LTD</v>
      </c>
      <c r="B1102" s="111" t="str">
        <f>UPPER('route plans'!B2019)</f>
        <v>LESOTHO</v>
      </c>
      <c r="C1102" s="111" t="str">
        <f>UPPER('route plans'!C2019)</f>
        <v>LESOTHO</v>
      </c>
      <c r="D1102" s="111" t="str">
        <f>UPPER('route plans'!D2019)</f>
        <v>LESOTHO</v>
      </c>
      <c r="E1102" s="111" t="str">
        <f>UPPER('route plans'!E2019)</f>
        <v>MAIN ROAD TEYATEYANENG LESOTHO</v>
      </c>
      <c r="F1102" s="111" t="str">
        <f>UPPER('route plans'!G2019)</f>
        <v>NO</v>
      </c>
      <c r="G1102" s="111" t="str">
        <f>UPPER('route plans'!H2019)</f>
        <v>BUILD IT</v>
      </c>
      <c r="H1102" s="111"/>
      <c r="I1102" s="115"/>
      <c r="J1102" s="116"/>
      <c r="K1102" s="115"/>
      <c r="L1102" s="111" t="s">
        <v>8906</v>
      </c>
      <c r="M1102" s="111" t="str">
        <f>UPPER('route plans'!N2019)</f>
        <v>N/A</v>
      </c>
      <c r="N1102" s="111" t="str">
        <f>UPPER('route plans'!O2019)</f>
        <v>N</v>
      </c>
      <c r="O1102" s="111"/>
      <c r="P1102" s="111"/>
      <c r="Q1102" s="111"/>
      <c r="R1102" s="111"/>
      <c r="S1102" s="111" t="str">
        <f>UPPER('route plans'!T2019)</f>
        <v>FARUKI SAMYODDIN</v>
      </c>
      <c r="T1102" s="111" t="str">
        <f>'route plans'!U2019</f>
        <v>#ERROR!</v>
      </c>
      <c r="U1102" s="111"/>
      <c r="V1102" s="111"/>
      <c r="W1102" s="111">
        <f>'route plans'!X2019</f>
        <v>0</v>
      </c>
      <c r="X1102" s="111">
        <f>'route plans'!Y2019</f>
        <v>0</v>
      </c>
      <c r="Y1102" s="111" t="str">
        <f>UPPER('route plans'!Z2019)</f>
        <v/>
      </c>
      <c r="Z1102" s="111" t="str">
        <f>UPPER('route plans'!AA2019)</f>
        <v>EASYBUILD786@YAHOO.COM;LALUMAHARDWARE@YAHOO.COM</v>
      </c>
      <c r="AA1102" s="118"/>
      <c r="AB1102" s="116">
        <f ca="1">'route plans'!AC2019</f>
        <v>823</v>
      </c>
      <c r="AC1102" s="111"/>
      <c r="AD1102" s="111"/>
      <c r="AE1102" s="111"/>
      <c r="AF1102" s="111"/>
    </row>
    <row r="1103" spans="1:32" ht="16.149999999999999" hidden="1" customHeight="1" x14ac:dyDescent="0.25">
      <c r="A1103" t="s">
        <v>10654</v>
      </c>
      <c r="B1103" s="254" t="s">
        <v>11189</v>
      </c>
      <c r="C1103" t="s">
        <v>11189</v>
      </c>
      <c r="D1103" s="295" t="s">
        <v>11189</v>
      </c>
      <c r="E1103" s="300" t="s">
        <v>11660</v>
      </c>
      <c r="G1103" s="259" t="s">
        <v>162</v>
      </c>
      <c r="L1103" s="224" t="s">
        <v>8906</v>
      </c>
      <c r="S1103" s="302" t="s">
        <v>12522</v>
      </c>
      <c r="T1103" s="327" t="s">
        <v>5597</v>
      </c>
      <c r="Z1103" s="302" t="s">
        <v>13047</v>
      </c>
    </row>
    <row r="1104" spans="1:32" ht="16.149999999999999" hidden="1" customHeight="1" x14ac:dyDescent="0.25">
      <c r="A1104" s="111" t="str">
        <f>UPPER('route plans'!A922)</f>
        <v>EASY TILE &amp; SANWARE MABOPANE</v>
      </c>
      <c r="B1104" s="111" t="str">
        <f>UPPER('route plans'!B922)</f>
        <v>MABOPANE</v>
      </c>
      <c r="C1104" s="111" t="str">
        <f>UPPER('route plans'!C922)</f>
        <v>PRETORIA</v>
      </c>
      <c r="D1104" s="111" t="str">
        <f>UPPER('route plans'!D922)</f>
        <v>GAUTENG</v>
      </c>
      <c r="E1104" s="111" t="str">
        <f>UPPER('route plans'!E922)</f>
        <v xml:space="preserve">SHOP 1 CENTRAL COURT MABOPANE 0190 PRETORIA </v>
      </c>
      <c r="F1104" s="111" t="str">
        <f>UPPER('route plans'!G922)</f>
        <v>NO</v>
      </c>
      <c r="G1104" s="111" t="str">
        <f>UPPER('route plans'!H922)</f>
        <v>EST</v>
      </c>
      <c r="H1104" s="111"/>
      <c r="I1104" s="115"/>
      <c r="J1104" s="116"/>
      <c r="K1104" s="115"/>
      <c r="L1104" s="111" t="s">
        <v>8906</v>
      </c>
      <c r="M1104" s="111" t="str">
        <f>UPPER('route plans'!N922)</f>
        <v/>
      </c>
      <c r="N1104" s="111" t="str">
        <f>UPPER('route plans'!O922)</f>
        <v/>
      </c>
      <c r="O1104" s="111"/>
      <c r="P1104" s="111"/>
      <c r="Q1104" s="111"/>
      <c r="R1104" s="111"/>
      <c r="S1104" s="111" t="str">
        <f>UPPER('route plans'!T922)</f>
        <v>HANIF/ASURAF</v>
      </c>
      <c r="T1104" s="111" t="str">
        <f>'route plans'!U922</f>
        <v>012 702 0824</v>
      </c>
      <c r="U1104" s="111"/>
      <c r="V1104" s="111"/>
      <c r="W1104" s="111">
        <f>'route plans'!X922</f>
        <v>0</v>
      </c>
      <c r="X1104" s="111">
        <f>'route plans'!Y922</f>
        <v>0</v>
      </c>
      <c r="Y1104" s="111" t="str">
        <f>UPPER('route plans'!Z922)</f>
        <v/>
      </c>
      <c r="Z1104" s="111" t="str">
        <f>UPPER('route plans'!AA922)</f>
        <v>OSMAN@GLOBAL.CO.ZA; MOE.EASYBUILD@GMAIL.COM;SHEREEN@EASYBUILDGROUP.CO.ZA</v>
      </c>
      <c r="AA1104" s="111"/>
      <c r="AB1104" s="116" t="e">
        <f ca="1">'route plans'!AC922</f>
        <v>#VALUE!</v>
      </c>
      <c r="AC1104" s="111"/>
      <c r="AD1104" s="111"/>
      <c r="AE1104" s="111"/>
      <c r="AF1104" s="111"/>
    </row>
    <row r="1105" spans="1:32" ht="16.149999999999999" hidden="1" customHeight="1" x14ac:dyDescent="0.25">
      <c r="A1105" s="224" t="str">
        <f>UPPER('route plans'!A1877)</f>
        <v>EASY TILE &amp; SANWARE MABOPANE</v>
      </c>
      <c r="B1105" s="224" t="str">
        <f>UPPER('route plans'!B1877)</f>
        <v>MABOPANE</v>
      </c>
      <c r="C1105" s="224" t="str">
        <f>UPPER('route plans'!C1877)</f>
        <v>MABOPANE</v>
      </c>
      <c r="D1105" s="224" t="str">
        <f>UPPER('route plans'!D1877)</f>
        <v>GAUTENG</v>
      </c>
      <c r="E1105" s="224" t="str">
        <f>UPPER('route plans'!E1877)</f>
        <v>SHOP 1 CENTRAL COURT MABOPANE 0190 PRETORIA</v>
      </c>
      <c r="F1105" s="224" t="str">
        <f>UPPER('route plans'!G1877)</f>
        <v>NO</v>
      </c>
      <c r="G1105" s="224" t="str">
        <f>UPPER('route plans'!H1877)</f>
        <v>BUILD IT</v>
      </c>
      <c r="H1105" s="224"/>
      <c r="I1105" s="316"/>
      <c r="J1105" s="318"/>
      <c r="K1105" s="316"/>
      <c r="L1105" s="224" t="s">
        <v>8906</v>
      </c>
      <c r="M1105" s="224" t="str">
        <f>UPPER('route plans'!N1877)</f>
        <v>N/A</v>
      </c>
      <c r="N1105" s="224" t="str">
        <f>UPPER('route plans'!O1877)</f>
        <v>N</v>
      </c>
      <c r="O1105" s="224"/>
      <c r="P1105" s="224"/>
      <c r="Q1105" s="224"/>
      <c r="R1105" s="224"/>
      <c r="S1105" s="224" t="str">
        <f>UPPER('route plans'!T1877)</f>
        <v>HANIF/ASURAF</v>
      </c>
      <c r="T1105" s="224" t="str">
        <f>'route plans'!U1877</f>
        <v>012 702 0824</v>
      </c>
      <c r="U1105" s="224"/>
      <c r="V1105" s="224"/>
      <c r="W1105" s="224">
        <f>'route plans'!X1877</f>
        <v>0</v>
      </c>
      <c r="X1105" s="224">
        <f>'route plans'!Y1877</f>
        <v>0</v>
      </c>
      <c r="Y1105" s="224" t="str">
        <f>UPPER('route plans'!Z1877)</f>
        <v/>
      </c>
      <c r="Z1105" s="224" t="str">
        <f>UPPER('route plans'!AA1877)</f>
        <v>OSMAN@GLOBAL.CO.ZA; MOE.EASYBUILD@GMAIL.COM;SHEREEN@EASYBUILDGROUP.CO.ZA</v>
      </c>
      <c r="AA1105" s="347"/>
      <c r="AB1105" s="318">
        <f ca="1">'route plans'!AC1877</f>
        <v>823</v>
      </c>
      <c r="AC1105" s="224"/>
      <c r="AD1105" s="224"/>
      <c r="AE1105" s="224"/>
      <c r="AF1105" s="224"/>
    </row>
    <row r="1106" spans="1:32" ht="16.149999999999999" hidden="1" customHeight="1" x14ac:dyDescent="0.25">
      <c r="A1106" t="s">
        <v>10456</v>
      </c>
      <c r="B1106" s="254" t="s">
        <v>11107</v>
      </c>
      <c r="C1106" t="s">
        <v>11107</v>
      </c>
      <c r="D1106" s="295" t="s">
        <v>9838</v>
      </c>
      <c r="E1106" s="300" t="s">
        <v>11467</v>
      </c>
      <c r="G1106" s="259" t="s">
        <v>162</v>
      </c>
      <c r="L1106" s="224" t="s">
        <v>8906</v>
      </c>
      <c r="S1106" s="302" t="s">
        <v>12387</v>
      </c>
      <c r="T1106" s="300" t="s">
        <v>3815</v>
      </c>
      <c r="Z1106" s="302" t="s">
        <v>12910</v>
      </c>
    </row>
    <row r="1107" spans="1:32" ht="16.149999999999999" hidden="1" customHeight="1" x14ac:dyDescent="0.25">
      <c r="A1107" s="111" t="str">
        <f>UPPER('route plans'!A917)</f>
        <v>EASYBUILD OLIVENHOUTBOSCH</v>
      </c>
      <c r="B1107" s="111" t="str">
        <f>UPPER('route plans'!B917)</f>
        <v>OLIVENHOUTBOSCH</v>
      </c>
      <c r="C1107" s="111" t="str">
        <f>UPPER('route plans'!C917)</f>
        <v>OLIVENHOUTBOSCH</v>
      </c>
      <c r="D1107" s="111" t="str">
        <f>UPPER('route plans'!D917)</f>
        <v>GAUTENG</v>
      </c>
      <c r="E1107" s="111" t="str">
        <f>UPPER('route plans'!E917)</f>
        <v>VUMUNHU STREET, RUA VISTA, OLIVENHOUTBOSCH</v>
      </c>
      <c r="F1107" s="111" t="str">
        <f>UPPER('route plans'!G917)</f>
        <v>NO</v>
      </c>
      <c r="G1107" s="111" t="str">
        <f>UPPER('route plans'!H917)</f>
        <v>EST</v>
      </c>
      <c r="H1107" s="111"/>
      <c r="I1107" s="115"/>
      <c r="J1107" s="116"/>
      <c r="K1107" s="115"/>
      <c r="L1107" s="111" t="s">
        <v>8906</v>
      </c>
      <c r="M1107" s="111" t="str">
        <f>UPPER('route plans'!N917)</f>
        <v>N/A</v>
      </c>
      <c r="N1107" s="111" t="str">
        <f>UPPER('route plans'!O917)</f>
        <v>NO</v>
      </c>
      <c r="O1107" s="111"/>
      <c r="P1107" s="111"/>
      <c r="Q1107" s="111"/>
      <c r="R1107" s="111"/>
      <c r="S1107" s="111" t="str">
        <f>UPPER('route plans'!T917)</f>
        <v>HANIF/ASURAF</v>
      </c>
      <c r="T1107" s="111" t="str">
        <f>'route plans'!U917</f>
        <v>012 702 0824</v>
      </c>
      <c r="U1107" s="111"/>
      <c r="V1107" s="111"/>
      <c r="W1107" s="111">
        <f>'route plans'!X917</f>
        <v>0</v>
      </c>
      <c r="X1107" s="111">
        <f>'route plans'!Y917</f>
        <v>0</v>
      </c>
      <c r="Y1107" s="111" t="str">
        <f>UPPER('route plans'!Z917)</f>
        <v/>
      </c>
      <c r="Z1107" s="111" t="str">
        <f>UPPER('route plans'!AA917)</f>
        <v>OSMAN@GLOBAL.CO.ZA; MOE.EASYBUILD@GMAIL.COM;SHEREEN@EASYBUILDGROUP.CO.ZA; MHCASSIM@GMAIL.COM</v>
      </c>
      <c r="AA1107" s="111"/>
      <c r="AB1107" s="116" t="e">
        <f ca="1">'route plans'!AC917</f>
        <v>#VALUE!</v>
      </c>
      <c r="AC1107" s="111"/>
      <c r="AD1107" s="111"/>
      <c r="AE1107" s="111"/>
      <c r="AF1107" s="111"/>
    </row>
    <row r="1108" spans="1:32" ht="16.149999999999999" hidden="1" customHeight="1" x14ac:dyDescent="0.25">
      <c r="A1108" s="111" t="str">
        <f>UPPER('route plans'!A382)</f>
        <v>EB'S HARDWARE</v>
      </c>
      <c r="B1108" s="111" t="str">
        <f>UPPER('route plans'!B382)</f>
        <v>POTCHEFSTROOM</v>
      </c>
      <c r="C1108" s="111" t="str">
        <f>UPPER('route plans'!C382)</f>
        <v>POTCHEFSTROOM</v>
      </c>
      <c r="D1108" s="111" t="str">
        <f>UPPER('route plans'!D382)</f>
        <v>NORTH WEST</v>
      </c>
      <c r="E1108" s="111" t="str">
        <f>UPPER('route plans'!E382)</f>
        <v>16 O R TAMBO ST</v>
      </c>
      <c r="F1108" s="111" t="str">
        <f>UPPER('route plans'!G382)</f>
        <v>NO</v>
      </c>
      <c r="G1108" s="111" t="str">
        <f>UPPER('route plans'!H382)</f>
        <v>EST</v>
      </c>
      <c r="H1108" s="111"/>
      <c r="I1108" s="115"/>
      <c r="J1108" s="116"/>
      <c r="K1108" s="115"/>
      <c r="L1108" s="111" t="s">
        <v>8906</v>
      </c>
      <c r="M1108" s="111" t="str">
        <f>UPPER('route plans'!N382)</f>
        <v>COD</v>
      </c>
      <c r="N1108" s="111" t="str">
        <f>UPPER('route plans'!O382)</f>
        <v>NO</v>
      </c>
      <c r="O1108" s="115"/>
      <c r="P1108" s="111"/>
      <c r="Q1108" s="111"/>
      <c r="R1108" s="111"/>
      <c r="S1108" s="111" t="str">
        <f>UPPER('route plans'!T382)</f>
        <v/>
      </c>
      <c r="T1108" s="117">
        <f>'route plans'!U382</f>
        <v>0</v>
      </c>
      <c r="U1108" s="111"/>
      <c r="V1108" s="111"/>
      <c r="W1108" s="115">
        <f>'route plans'!X382</f>
        <v>44453</v>
      </c>
      <c r="X1108" s="116">
        <f>'route plans'!Y382</f>
        <v>36</v>
      </c>
      <c r="Y1108" s="111" t="str">
        <f>UPPER('route plans'!Z382)</f>
        <v/>
      </c>
      <c r="Z1108" s="111" t="str">
        <f>UPPER('route plans'!AA382)</f>
        <v/>
      </c>
      <c r="AA1108" s="115"/>
      <c r="AB1108" s="116" t="e">
        <f ca="1">'route plans'!AC382</f>
        <v>#VALUE!</v>
      </c>
      <c r="AC1108" s="111"/>
      <c r="AD1108" s="111"/>
      <c r="AE1108" s="111"/>
      <c r="AF1108" s="111"/>
    </row>
    <row r="1109" spans="1:32" ht="16.149999999999999" hidden="1" customHeight="1" x14ac:dyDescent="0.25">
      <c r="A1109" s="111" t="str">
        <f>UPPER('route plans'!A928)</f>
        <v xml:space="preserve">EDDI'S </v>
      </c>
      <c r="B1109" s="111" t="str">
        <f>UPPER('route plans'!B928)</f>
        <v xml:space="preserve">COLESBERG </v>
      </c>
      <c r="C1109" s="111" t="str">
        <f>UPPER('route plans'!C928)</f>
        <v xml:space="preserve">COLESBERG </v>
      </c>
      <c r="D1109" s="111" t="str">
        <f>UPPER('route plans'!D928)</f>
        <v>NORTHERN CAPE</v>
      </c>
      <c r="E1109" s="111" t="str">
        <f>UPPER('route plans'!E928)</f>
        <v>STASIE WEG 4 COLESBERG 9795</v>
      </c>
      <c r="F1109" s="111" t="str">
        <f>UPPER('route plans'!G928)</f>
        <v>NO</v>
      </c>
      <c r="G1109" s="111" t="str">
        <f>UPPER('route plans'!H928)</f>
        <v>EST</v>
      </c>
      <c r="H1109" s="111"/>
      <c r="I1109" s="115"/>
      <c r="J1109" s="116"/>
      <c r="K1109" s="115"/>
      <c r="L1109" s="111" t="s">
        <v>8906</v>
      </c>
      <c r="M1109" s="111" t="str">
        <f>UPPER('route plans'!N928)</f>
        <v>N/A</v>
      </c>
      <c r="N1109" s="111" t="str">
        <f>UPPER('route plans'!O928)</f>
        <v>NO</v>
      </c>
      <c r="O1109" s="115"/>
      <c r="P1109" s="111"/>
      <c r="Q1109" s="111"/>
      <c r="R1109" s="111"/>
      <c r="S1109" s="111" t="str">
        <f>UPPER('route plans'!T928)</f>
        <v>NORMAN JEFFREY</v>
      </c>
      <c r="T1109" s="111" t="str">
        <f>'route plans'!U928</f>
        <v>051 753 1933</v>
      </c>
      <c r="U1109" s="111"/>
      <c r="V1109" s="111"/>
      <c r="W1109" s="111">
        <f>'route plans'!X928</f>
        <v>0</v>
      </c>
      <c r="X1109" s="111">
        <f>'route plans'!Y928</f>
        <v>0</v>
      </c>
      <c r="Y1109" s="111" t="str">
        <f>UPPER('route plans'!Z928)</f>
        <v/>
      </c>
      <c r="Z1109" s="111" t="str">
        <f>UPPER('route plans'!AA928)</f>
        <v>EDDI1@TELKOMSA.NET</v>
      </c>
      <c r="AA1109" s="111"/>
      <c r="AB1109" s="116" t="e">
        <f ca="1">'route plans'!AC928</f>
        <v>#VALUE!</v>
      </c>
      <c r="AC1109" s="111"/>
      <c r="AD1109" s="111"/>
      <c r="AE1109" s="111"/>
      <c r="AF1109" s="111"/>
    </row>
    <row r="1110" spans="1:32" ht="16.149999999999999" hidden="1" customHeight="1" x14ac:dyDescent="0.25">
      <c r="A1110" s="111" t="str">
        <f>UPPER('route plans'!A2082)</f>
        <v>EEZZE BUILD (BOTSWANA)</v>
      </c>
      <c r="B1110" s="111" t="str">
        <f>UPPER('route plans'!B2082)</f>
        <v>GABORONE</v>
      </c>
      <c r="C1110" s="111" t="str">
        <f>UPPER('route plans'!C2082)</f>
        <v>GABORONE</v>
      </c>
      <c r="D1110" s="111" t="str">
        <f>UPPER('route plans'!D2082)</f>
        <v>BOTSWANA</v>
      </c>
      <c r="E1110" s="111" t="str">
        <f>UPPER('route plans'!E2082)</f>
        <v>PLOT 22036 G WEST INDUSTRIAL GABORONE</v>
      </c>
      <c r="F1110" s="111" t="str">
        <f>UPPER('route plans'!G2082)</f>
        <v>NO</v>
      </c>
      <c r="G1110" s="111" t="str">
        <f>UPPER('route plans'!H2082)</f>
        <v>BUILD IT</v>
      </c>
      <c r="H1110" s="111"/>
      <c r="I1110" s="115"/>
      <c r="J1110" s="116"/>
      <c r="K1110" s="115"/>
      <c r="L1110" s="111" t="s">
        <v>8906</v>
      </c>
      <c r="M1110" s="111" t="str">
        <f>UPPER('route plans'!N2082)</f>
        <v>N/A</v>
      </c>
      <c r="N1110" s="111" t="str">
        <f>UPPER('route plans'!O2082)</f>
        <v>N</v>
      </c>
      <c r="O1110" s="111"/>
      <c r="P1110" s="111"/>
      <c r="Q1110" s="111"/>
      <c r="R1110" s="111"/>
      <c r="S1110" s="111" t="str">
        <f>UPPER('route plans'!T2082)</f>
        <v>SAMEER</v>
      </c>
      <c r="T1110" s="111" t="str">
        <f>'route plans'!U2082</f>
        <v>268 382 7637</v>
      </c>
      <c r="U1110" s="111"/>
      <c r="V1110" s="111"/>
      <c r="W1110" s="111">
        <f>'route plans'!X2082</f>
        <v>0</v>
      </c>
      <c r="X1110" s="111">
        <f>'route plans'!Y2082</f>
        <v>0</v>
      </c>
      <c r="Y1110" s="111" t="str">
        <f>UPPER('route plans'!Z2082)</f>
        <v/>
      </c>
      <c r="Z1110" s="111" t="str">
        <f>UPPER('route plans'!AA2082)</f>
        <v>EEZZEBUILD@YAHOO.COM;SALES@EEZZEBUILD.COM</v>
      </c>
      <c r="AA1110" s="118"/>
      <c r="AB1110" s="116">
        <f ca="1">'route plans'!AC2082</f>
        <v>823</v>
      </c>
      <c r="AC1110" s="111"/>
      <c r="AD1110" s="111"/>
      <c r="AE1110" s="111"/>
      <c r="AF1110" s="111"/>
    </row>
    <row r="1111" spans="1:32" ht="16.149999999999999" hidden="1" customHeight="1" x14ac:dyDescent="0.25">
      <c r="A1111" s="111" t="str">
        <f>UPPER('route plans'!A1330)</f>
        <v>EEZZE BUILD (BOTSWANA)</v>
      </c>
      <c r="B1111" s="111" t="str">
        <f>UPPER('route plans'!B1330)</f>
        <v>GABORONE</v>
      </c>
      <c r="C1111" s="111" t="str">
        <f>UPPER('route plans'!C1330)</f>
        <v>GABORONE</v>
      </c>
      <c r="D1111" s="111" t="str">
        <f>UPPER('route plans'!D1330)</f>
        <v>BOTSWANA</v>
      </c>
      <c r="E1111" s="111" t="str">
        <f>UPPER('route plans'!E1330)</f>
        <v>PLOT 22036 G WEST INDUSTRIAL GABORONE</v>
      </c>
      <c r="F1111" s="111" t="str">
        <f>UPPER('route plans'!G1330)</f>
        <v>NO</v>
      </c>
      <c r="G1111" s="111" t="str">
        <f>UPPER('route plans'!H1330)</f>
        <v>EST</v>
      </c>
      <c r="H1111" s="111"/>
      <c r="I1111" s="115"/>
      <c r="J1111" s="116"/>
      <c r="K1111" s="115"/>
      <c r="L1111" s="111" t="s">
        <v>8906</v>
      </c>
      <c r="M1111" s="111" t="str">
        <f>UPPER('route plans'!N1330)</f>
        <v>N/A</v>
      </c>
      <c r="N1111" s="111" t="str">
        <f>UPPER('route plans'!O1330)</f>
        <v>NO</v>
      </c>
      <c r="O1111" s="111"/>
      <c r="P1111" s="111"/>
      <c r="Q1111" s="111"/>
      <c r="R1111" s="111"/>
      <c r="S1111" s="111" t="str">
        <f>UPPER('route plans'!T1330)</f>
        <v>SAMEER</v>
      </c>
      <c r="T1111" s="117" t="str">
        <f>'route plans'!U1330</f>
        <v>268 382 7637</v>
      </c>
      <c r="U1111" s="111"/>
      <c r="V1111" s="111"/>
      <c r="W1111" s="115">
        <f>'route plans'!X1330</f>
        <v>0</v>
      </c>
      <c r="X1111" s="116">
        <f>'route plans'!Y1330</f>
        <v>0</v>
      </c>
      <c r="Y1111" s="111" t="str">
        <f>UPPER('route plans'!Z1330)</f>
        <v/>
      </c>
      <c r="Z1111" s="111" t="str">
        <f>UPPER('route plans'!AA1330)</f>
        <v>EEZZEBUILD@YAHOO.COM;SALES@EEZZEBUILD.COM</v>
      </c>
      <c r="AA1111" s="115"/>
      <c r="AB1111" s="116" t="e">
        <f ca="1">'route plans'!AC1330</f>
        <v>#VALUE!</v>
      </c>
      <c r="AC1111" s="111"/>
      <c r="AD1111" s="111"/>
      <c r="AE1111" s="111"/>
      <c r="AF1111" s="111"/>
    </row>
    <row r="1112" spans="1:32" ht="16.149999999999999" hidden="1" customHeight="1" x14ac:dyDescent="0.25">
      <c r="A1112" t="s">
        <v>10726</v>
      </c>
      <c r="B1112" s="254" t="s">
        <v>11081</v>
      </c>
      <c r="C1112" t="s">
        <v>11081</v>
      </c>
      <c r="D1112" s="295" t="s">
        <v>11181</v>
      </c>
      <c r="E1112" s="300" t="s">
        <v>11730</v>
      </c>
      <c r="G1112" s="259" t="s">
        <v>162</v>
      </c>
      <c r="L1112" s="224" t="s">
        <v>8906</v>
      </c>
      <c r="S1112" s="302" t="s">
        <v>12563</v>
      </c>
      <c r="T1112" s="300" t="s">
        <v>5602</v>
      </c>
      <c r="Z1112" s="302" t="s">
        <v>13085</v>
      </c>
    </row>
    <row r="1113" spans="1:32" ht="16.149999999999999" hidden="1" customHeight="1" x14ac:dyDescent="0.25">
      <c r="A1113" s="111" t="str">
        <f>UPPER('route plans'!A1331)</f>
        <v xml:space="preserve">EH HASSIM BUILDERS WORLD HARDWARE MOKOPANE </v>
      </c>
      <c r="B1113" s="111" t="str">
        <f>UPPER('route plans'!B1331)</f>
        <v>MOKOPANE</v>
      </c>
      <c r="C1113" s="111" t="str">
        <f>UPPER('route plans'!C1331)</f>
        <v>MOKOPANE</v>
      </c>
      <c r="D1113" s="111" t="str">
        <f>UPPER('route plans'!D1331)</f>
        <v xml:space="preserve">LIMPOPO </v>
      </c>
      <c r="E1113" s="111" t="str">
        <f>UPPER('route plans'!E1331)</f>
        <v xml:space="preserve">27 NELSON MANDELA STR </v>
      </c>
      <c r="F1113" s="111" t="str">
        <f>UPPER('route plans'!G1331)</f>
        <v>NO</v>
      </c>
      <c r="G1113" s="111" t="str">
        <f>UPPER('route plans'!H1331)</f>
        <v>EST</v>
      </c>
      <c r="H1113" s="111"/>
      <c r="I1113" s="115"/>
      <c r="J1113" s="116"/>
      <c r="K1113" s="115"/>
      <c r="L1113" s="111" t="s">
        <v>8906</v>
      </c>
      <c r="M1113" s="111" t="str">
        <f>UPPER('route plans'!N1331)</f>
        <v>30 DAYS</v>
      </c>
      <c r="N1113" s="111" t="str">
        <f>UPPER('route plans'!O1331)</f>
        <v/>
      </c>
      <c r="O1113" s="111"/>
      <c r="P1113" s="111"/>
      <c r="Q1113" s="111"/>
      <c r="R1113" s="111"/>
      <c r="S1113" s="111" t="str">
        <f>UPPER('route plans'!T1331)</f>
        <v>ZUNAID TAYOB</v>
      </c>
      <c r="T1113" s="111" t="str">
        <f>'route plans'!U1331</f>
        <v>086 653 6229</v>
      </c>
      <c r="U1113" s="111"/>
      <c r="V1113" s="111"/>
      <c r="W1113" s="111">
        <f>'route plans'!X1331</f>
        <v>0</v>
      </c>
      <c r="X1113" s="111">
        <f>'route plans'!Y1331</f>
        <v>0</v>
      </c>
      <c r="Y1113" s="111" t="str">
        <f>UPPER('route plans'!Z1331)</f>
        <v/>
      </c>
      <c r="Z1113" s="111" t="str">
        <f>UPPER('route plans'!AA1331)</f>
        <v>SULIMAN@EHHASSSIM.CO.ZA</v>
      </c>
      <c r="AA1113" s="111"/>
      <c r="AB1113" s="116" t="e">
        <f ca="1">'route plans'!AC1331</f>
        <v>#VALUE!</v>
      </c>
      <c r="AC1113" s="111"/>
      <c r="AD1113" s="111"/>
      <c r="AE1113" s="111"/>
      <c r="AF1113" s="111"/>
    </row>
    <row r="1114" spans="1:32" ht="16.149999999999999" hidden="1" customHeight="1" x14ac:dyDescent="0.25">
      <c r="A1114" t="s">
        <v>10384</v>
      </c>
      <c r="B1114" s="254" t="s">
        <v>11060</v>
      </c>
      <c r="C1114" t="s">
        <v>11060</v>
      </c>
      <c r="D1114" s="295" t="s">
        <v>10006</v>
      </c>
      <c r="E1114" s="255" t="s">
        <v>11395</v>
      </c>
      <c r="G1114" s="259" t="s">
        <v>162</v>
      </c>
      <c r="L1114" s="224" t="s">
        <v>8906</v>
      </c>
      <c r="S1114" s="302" t="s">
        <v>12325</v>
      </c>
      <c r="T1114" s="300" t="s">
        <v>5607</v>
      </c>
      <c r="Z1114" s="302" t="s">
        <v>12849</v>
      </c>
    </row>
    <row r="1115" spans="1:32" ht="16.149999999999999" hidden="1" customHeight="1" x14ac:dyDescent="0.25">
      <c r="A1115" t="s">
        <v>10385</v>
      </c>
      <c r="B1115" s="254" t="s">
        <v>9996</v>
      </c>
      <c r="C1115" t="s">
        <v>9996</v>
      </c>
      <c r="D1115" s="295" t="s">
        <v>10006</v>
      </c>
      <c r="E1115" s="255" t="s">
        <v>11396</v>
      </c>
      <c r="G1115" s="259" t="s">
        <v>162</v>
      </c>
      <c r="L1115" s="224" t="s">
        <v>8906</v>
      </c>
      <c r="S1115" s="302" t="s">
        <v>12325</v>
      </c>
      <c r="T1115" s="300" t="s">
        <v>12822</v>
      </c>
      <c r="Z1115" s="302" t="s">
        <v>12849</v>
      </c>
    </row>
    <row r="1116" spans="1:32" ht="16.149999999999999" hidden="1" customHeight="1" x14ac:dyDescent="0.25">
      <c r="A1116" t="s">
        <v>12079</v>
      </c>
      <c r="B1116" t="s">
        <v>631</v>
      </c>
      <c r="C1116" t="s">
        <v>631</v>
      </c>
      <c r="D1116" t="s">
        <v>39</v>
      </c>
      <c r="E1116" t="s">
        <v>12146</v>
      </c>
      <c r="G1116" t="s">
        <v>12168</v>
      </c>
      <c r="L1116" s="224" t="s">
        <v>8906</v>
      </c>
      <c r="S1116" t="s">
        <v>12192</v>
      </c>
      <c r="T1116" t="s">
        <v>3895</v>
      </c>
      <c r="Z1116" s="260" t="s">
        <v>12295</v>
      </c>
    </row>
    <row r="1117" spans="1:32" ht="16.149999999999999" hidden="1" customHeight="1" x14ac:dyDescent="0.25">
      <c r="A1117" s="111" t="str">
        <f>UPPER('route plans'!A127)</f>
        <v>EH HASSIM LEBOWAKGOMO</v>
      </c>
      <c r="B1117" s="111" t="str">
        <f>UPPER('route plans'!B127)</f>
        <v>LEBOKWAKGOMO</v>
      </c>
      <c r="C1117" s="111" t="str">
        <f>UPPER('route plans'!C127)</f>
        <v>LEBOWAKGOMO</v>
      </c>
      <c r="D1117" s="111" t="str">
        <f>UPPER('route plans'!D127)</f>
        <v>LIMPOPO</v>
      </c>
      <c r="E1117" s="111" t="str">
        <f>UPPER('route plans'!E127)</f>
        <v>SHOP NO 5, LEPELLE CROSSING CENTRE, LEBOWAKGOMO</v>
      </c>
      <c r="F1117" s="111" t="str">
        <f>UPPER('route plans'!G127)</f>
        <v>NO</v>
      </c>
      <c r="G1117" s="111" t="str">
        <f>UPPER('route plans'!H127)</f>
        <v>EST</v>
      </c>
      <c r="H1117" s="111"/>
      <c r="I1117" s="115"/>
      <c r="J1117" s="116"/>
      <c r="K1117" s="115"/>
      <c r="L1117" s="111" t="s">
        <v>8906</v>
      </c>
      <c r="M1117" s="111" t="str">
        <f>UPPER('route plans'!N127)</f>
        <v>30DAYS</v>
      </c>
      <c r="N1117" s="111" t="str">
        <f>UPPER('route plans'!O127)</f>
        <v>YES</v>
      </c>
      <c r="O1117" s="111"/>
      <c r="P1117" s="111"/>
      <c r="Q1117" s="111"/>
      <c r="R1117" s="111"/>
      <c r="S1117" s="111" t="str">
        <f>UPPER('route plans'!T127)</f>
        <v>FAZIL &amp; FAKIR</v>
      </c>
      <c r="T1117" s="111" t="str">
        <f>'route plans'!U127</f>
        <v>0154912151</v>
      </c>
      <c r="U1117" s="111"/>
      <c r="V1117" s="111"/>
      <c r="W1117" s="111">
        <f>'route plans'!X127</f>
        <v>0</v>
      </c>
      <c r="X1117" s="116">
        <f>'route plans'!Y127</f>
        <v>44489</v>
      </c>
      <c r="Y1117" s="111" t="str">
        <f>UPPER('route plans'!Z127)</f>
        <v/>
      </c>
      <c r="Z1117" s="111" t="str">
        <f>UPPER('route plans'!AA127)</f>
        <v>CREDITORS1@EHHASSIM.CO.ZA</v>
      </c>
      <c r="AA1117" s="115"/>
      <c r="AB1117" s="116">
        <f ca="1">'route plans'!AC127</f>
        <v>810</v>
      </c>
      <c r="AC1117" s="111"/>
      <c r="AD1117" s="111"/>
      <c r="AE1117" s="111"/>
      <c r="AF1117" s="111"/>
    </row>
    <row r="1118" spans="1:32" ht="16.149999999999999" hidden="1" customHeight="1" x14ac:dyDescent="0.25">
      <c r="A1118" s="111" t="str">
        <f>UPPER('route plans'!A932)</f>
        <v xml:space="preserve">EH HASSIM TILEMART POLOKWANE </v>
      </c>
      <c r="B1118" s="111" t="str">
        <f>UPPER('route plans'!B932)</f>
        <v>POLOKWANE</v>
      </c>
      <c r="C1118" s="111" t="str">
        <f>UPPER('route plans'!C932)</f>
        <v>POLOKWANE</v>
      </c>
      <c r="D1118" s="111" t="str">
        <f>UPPER('route plans'!D932)</f>
        <v xml:space="preserve">LIMPOPO </v>
      </c>
      <c r="E1118" s="111" t="str">
        <f>UPPER('route plans'!E932)</f>
        <v xml:space="preserve">68 BOK STREET POLOKWANE </v>
      </c>
      <c r="F1118" s="111" t="str">
        <f>UPPER('route plans'!G932)</f>
        <v>NO</v>
      </c>
      <c r="G1118" s="111" t="str">
        <f>UPPER('route plans'!H932)</f>
        <v>EST</v>
      </c>
      <c r="H1118" s="111"/>
      <c r="I1118" s="115"/>
      <c r="J1118" s="116"/>
      <c r="K1118" s="115"/>
      <c r="L1118" s="111" t="s">
        <v>8906</v>
      </c>
      <c r="M1118" s="111" t="str">
        <f>UPPER('route plans'!N932)</f>
        <v>30 DAYS</v>
      </c>
      <c r="N1118" s="111" t="str">
        <f>UPPER('route plans'!O932)</f>
        <v/>
      </c>
      <c r="O1118" s="111"/>
      <c r="P1118" s="111"/>
      <c r="Q1118" s="111"/>
      <c r="R1118" s="111"/>
      <c r="S1118" s="111" t="str">
        <f>UPPER('route plans'!T932)</f>
        <v>DR SULIMAN</v>
      </c>
      <c r="T1118" s="111" t="str">
        <f>'route plans'!U932</f>
        <v>015 291 1123</v>
      </c>
      <c r="U1118" s="111"/>
      <c r="V1118" s="111"/>
      <c r="W1118" s="111">
        <f>'route plans'!X932</f>
        <v>0</v>
      </c>
      <c r="X1118" s="111">
        <f>'route plans'!Y932</f>
        <v>0</v>
      </c>
      <c r="Y1118" s="111" t="str">
        <f>UPPER('route plans'!Z932)</f>
        <v/>
      </c>
      <c r="Z1118" s="111" t="str">
        <f>UPPER('route plans'!AA932)</f>
        <v>ZUNAID@EHHASSUM.CO.ZA</v>
      </c>
      <c r="AA1118" s="111"/>
      <c r="AB1118" s="116" t="e">
        <f ca="1">'route plans'!AC932</f>
        <v>#VALUE!</v>
      </c>
      <c r="AC1118" s="111"/>
      <c r="AD1118" s="111"/>
      <c r="AE1118" s="111"/>
      <c r="AF1118" s="111"/>
    </row>
    <row r="1119" spans="1:32" ht="16.149999999999999" hidden="1" customHeight="1" x14ac:dyDescent="0.25">
      <c r="A1119" t="s">
        <v>10386</v>
      </c>
      <c r="B1119" s="254" t="s">
        <v>9996</v>
      </c>
      <c r="C1119" t="s">
        <v>9996</v>
      </c>
      <c r="D1119" s="295" t="s">
        <v>10006</v>
      </c>
      <c r="E1119" s="255" t="s">
        <v>11397</v>
      </c>
      <c r="G1119" s="259" t="s">
        <v>162</v>
      </c>
      <c r="L1119" s="224" t="s">
        <v>8906</v>
      </c>
      <c r="S1119" s="302" t="s">
        <v>12326</v>
      </c>
      <c r="T1119" s="300" t="s">
        <v>3879</v>
      </c>
      <c r="Z1119" s="302" t="s">
        <v>12850</v>
      </c>
    </row>
    <row r="1120" spans="1:32" ht="16.149999999999999" hidden="1" customHeight="1" x14ac:dyDescent="0.25">
      <c r="A1120" s="111" t="str">
        <f>UPPER('route plans'!A1582)</f>
        <v>EIGELAAR MARINE STORE  SALDANHA</v>
      </c>
      <c r="B1120" s="111" t="str">
        <f>UPPER('route plans'!B1582)</f>
        <v>SALDANHA</v>
      </c>
      <c r="C1120" s="111" t="str">
        <f>UPPER('route plans'!C1582)</f>
        <v>SALDANHA</v>
      </c>
      <c r="D1120" s="111" t="str">
        <f>UPPER('route plans'!D1582)</f>
        <v>WESTERN CAPE</v>
      </c>
      <c r="E1120" s="111" t="str">
        <f>UPPER('route plans'!E1582)</f>
        <v>HOEDJIESBAAI CENTRE  MAIN RD SALDANHA</v>
      </c>
      <c r="F1120" s="111" t="str">
        <f>UPPER('route plans'!G1582)</f>
        <v>NO</v>
      </c>
      <c r="G1120" s="111" t="str">
        <f>UPPER('route plans'!H1582)</f>
        <v>EST</v>
      </c>
      <c r="H1120" s="111"/>
      <c r="I1120" s="115"/>
      <c r="J1120" s="116"/>
      <c r="K1120" s="115"/>
      <c r="L1120" s="111" t="s">
        <v>8906</v>
      </c>
      <c r="M1120" s="111" t="str">
        <f>UPPER('route plans'!N1582)</f>
        <v>N/A</v>
      </c>
      <c r="N1120" s="111" t="str">
        <f>UPPER('route plans'!O1582)</f>
        <v>NO</v>
      </c>
      <c r="O1120" s="111"/>
      <c r="P1120" s="111"/>
      <c r="Q1120" s="111"/>
      <c r="R1120" s="111"/>
      <c r="S1120" s="111" t="str">
        <f>UPPER('route plans'!T1582)</f>
        <v>HENRY EIGELAAR</v>
      </c>
      <c r="T1120" s="111" t="str">
        <f>'route plans'!U1582</f>
        <v>022 783 0054</v>
      </c>
      <c r="U1120" s="111"/>
      <c r="V1120" s="111"/>
      <c r="W1120" s="111">
        <f>'route plans'!X1582</f>
        <v>0</v>
      </c>
      <c r="X1120" s="111">
        <f>'route plans'!Y1582</f>
        <v>0</v>
      </c>
      <c r="Y1120" s="111" t="str">
        <f>UPPER('route plans'!Z1582)</f>
        <v/>
      </c>
      <c r="Z1120" s="111" t="str">
        <f>UPPER('route plans'!AA1582)</f>
        <v>ADMINLHH@EIGEVIS.COM; CREDITORS3@EIGEVIS.COM</v>
      </c>
      <c r="AA1120" s="111"/>
      <c r="AB1120" s="116" t="e">
        <f ca="1">'route plans'!AC1582</f>
        <v>#VALUE!</v>
      </c>
      <c r="AC1120" s="111"/>
      <c r="AD1120" s="111"/>
      <c r="AE1120" s="111"/>
      <c r="AF1120" s="111"/>
    </row>
    <row r="1121" spans="1:32" ht="16.149999999999999" hidden="1" customHeight="1" x14ac:dyDescent="0.25">
      <c r="A1121" t="s">
        <v>10841</v>
      </c>
      <c r="B1121" s="254" t="s">
        <v>11192</v>
      </c>
      <c r="C1121" t="s">
        <v>11192</v>
      </c>
      <c r="D1121" s="295" t="s">
        <v>11375</v>
      </c>
      <c r="E1121" s="300" t="s">
        <v>11837</v>
      </c>
      <c r="G1121" s="259" t="s">
        <v>162</v>
      </c>
      <c r="L1121" s="224" t="s">
        <v>8906</v>
      </c>
      <c r="S1121" s="302" t="s">
        <v>12652</v>
      </c>
      <c r="T1121" s="300" t="s">
        <v>4051</v>
      </c>
      <c r="Z1121" s="302" t="s">
        <v>13181</v>
      </c>
    </row>
    <row r="1122" spans="1:32" ht="16.149999999999999" hidden="1" customHeight="1" x14ac:dyDescent="0.25">
      <c r="A1122" s="111" t="str">
        <f>UPPER('route plans'!A969)</f>
        <v>EIGELAAR MARINE STORE LAAIPLEK</v>
      </c>
      <c r="B1122" s="111" t="str">
        <f>UPPER('route plans'!B969)</f>
        <v>LAAIPLEK</v>
      </c>
      <c r="C1122" s="111" t="str">
        <f>UPPER('route plans'!C969)</f>
        <v>LAAIPLEK</v>
      </c>
      <c r="D1122" s="111" t="str">
        <f>UPPER('route plans'!D969)</f>
        <v>WESTERN CAPE</v>
      </c>
      <c r="E1122" s="111" t="str">
        <f>UPPER('route plans'!E969)</f>
        <v xml:space="preserve">JAMESON STR LAAIPLEK 7365 </v>
      </c>
      <c r="F1122" s="111" t="str">
        <f>UPPER('route plans'!G969)</f>
        <v>NO</v>
      </c>
      <c r="G1122" s="111" t="str">
        <f>UPPER('route plans'!H969)</f>
        <v>EST</v>
      </c>
      <c r="H1122" s="111"/>
      <c r="I1122" s="115"/>
      <c r="J1122" s="116"/>
      <c r="K1122" s="115"/>
      <c r="L1122" s="111" t="s">
        <v>8906</v>
      </c>
      <c r="M1122" s="111" t="str">
        <f>UPPER('route plans'!N969)</f>
        <v>N/A</v>
      </c>
      <c r="N1122" s="111" t="str">
        <f>UPPER('route plans'!O969)</f>
        <v>NO</v>
      </c>
      <c r="O1122" s="115"/>
      <c r="P1122" s="111"/>
      <c r="Q1122" s="111"/>
      <c r="R1122" s="111"/>
      <c r="S1122" s="111" t="str">
        <f>UPPER('route plans'!T969)</f>
        <v>APPELS EIGELAAR</v>
      </c>
      <c r="T1122" s="111" t="str">
        <f>'route plans'!U969</f>
        <v>022 783 0054</v>
      </c>
      <c r="U1122" s="111"/>
      <c r="V1122" s="111"/>
      <c r="W1122" s="111">
        <f>'route plans'!X969</f>
        <v>0</v>
      </c>
      <c r="X1122" s="111">
        <f>'route plans'!Y969</f>
        <v>0</v>
      </c>
      <c r="Y1122" s="111" t="str">
        <f>UPPER('route plans'!Z969)</f>
        <v/>
      </c>
      <c r="Z1122" s="111" t="str">
        <f>UPPER('route plans'!AA969)</f>
        <v>MARIAMCGLOBAL@GMAIL.COM; RIYADH@GLOBALHARDWARE.CO</v>
      </c>
      <c r="AA1122" s="111"/>
      <c r="AB1122" s="116" t="e">
        <f ca="1">'route plans'!AC969</f>
        <v>#VALUE!</v>
      </c>
      <c r="AC1122" s="111"/>
      <c r="AD1122" s="111"/>
      <c r="AE1122" s="111"/>
      <c r="AF1122" s="111"/>
    </row>
    <row r="1123" spans="1:32" ht="16.149999999999999" hidden="1" customHeight="1" x14ac:dyDescent="0.25">
      <c r="A1123" t="s">
        <v>10842</v>
      </c>
      <c r="B1123" s="254" t="s">
        <v>11283</v>
      </c>
      <c r="C1123" t="s">
        <v>11283</v>
      </c>
      <c r="D1123" s="295" t="s">
        <v>11375</v>
      </c>
      <c r="E1123" s="300" t="s">
        <v>11838</v>
      </c>
      <c r="G1123" s="259" t="s">
        <v>162</v>
      </c>
      <c r="L1123" s="224" t="s">
        <v>8906</v>
      </c>
      <c r="S1123" s="302" t="s">
        <v>12653</v>
      </c>
      <c r="T1123" s="300" t="s">
        <v>4051</v>
      </c>
      <c r="Z1123" s="302" t="s">
        <v>13182</v>
      </c>
    </row>
    <row r="1124" spans="1:32" ht="16.149999999999999" hidden="1" customHeight="1" x14ac:dyDescent="0.25">
      <c r="A1124" s="111" t="str">
        <f>UPPER('route plans'!A538)</f>
        <v>EIKENHOF ELECTRICAL AND HARDWARE (PTY) LTD</v>
      </c>
      <c r="B1124" s="111" t="str">
        <f>UPPER('route plans'!B538)</f>
        <v>EIKENHOF</v>
      </c>
      <c r="C1124" s="111" t="str">
        <f>UPPER('route plans'!C538)</f>
        <v>EIKENHOF</v>
      </c>
      <c r="D1124" s="111" t="str">
        <f>UPPER('route plans'!D538)</f>
        <v>GAUTENG</v>
      </c>
      <c r="E1124" s="111" t="str">
        <f>UPPER('route plans'!E538)</f>
        <v>161 KLIPRIVER ROAD, EIKENHOF</v>
      </c>
      <c r="F1124" s="111" t="str">
        <f>UPPER('route plans'!G538)</f>
        <v>NO</v>
      </c>
      <c r="G1124" s="111" t="str">
        <f>UPPER('route plans'!H538)</f>
        <v>POWER BUILD</v>
      </c>
      <c r="H1124" s="111"/>
      <c r="I1124" s="115"/>
      <c r="J1124" s="116"/>
      <c r="K1124" s="115"/>
      <c r="L1124" s="111" t="s">
        <v>8906</v>
      </c>
      <c r="M1124" s="111" t="str">
        <f>UPPER('route plans'!N538)</f>
        <v>N/A</v>
      </c>
      <c r="N1124" s="111" t="str">
        <f>UPPER('route plans'!O538)</f>
        <v>NO</v>
      </c>
      <c r="O1124" s="111"/>
      <c r="P1124" s="111"/>
      <c r="Q1124" s="111"/>
      <c r="R1124" s="111"/>
      <c r="S1124" s="111" t="str">
        <f>UPPER('route plans'!T538)</f>
        <v>MAZDA KHATOON</v>
      </c>
      <c r="T1124" s="111" t="str">
        <f>'route plans'!U538</f>
        <v>072 354 4873</v>
      </c>
      <c r="U1124" s="111"/>
      <c r="V1124" s="111"/>
      <c r="W1124" s="111">
        <f>'route plans'!X538</f>
        <v>0</v>
      </c>
      <c r="X1124" s="116">
        <f>'route plans'!Y538</f>
        <v>44489</v>
      </c>
      <c r="Y1124" s="111" t="str">
        <f>UPPER('route plans'!Z538)</f>
        <v/>
      </c>
      <c r="Z1124" s="111" t="str">
        <f>UPPER('route plans'!AA538)</f>
        <v>EIKENHOFHARDWARE@GMAIL.COM</v>
      </c>
      <c r="AA1124" s="118"/>
      <c r="AB1124" s="116">
        <f ca="1">'route plans'!AC538</f>
        <v>827</v>
      </c>
      <c r="AC1124" s="111"/>
      <c r="AD1124" s="111"/>
      <c r="AE1124" s="111"/>
      <c r="AF1124" s="111"/>
    </row>
    <row r="1125" spans="1:32" ht="16.149999999999999" hidden="1" customHeight="1" x14ac:dyDescent="0.25">
      <c r="A1125" s="111" t="str">
        <f>UPPER('route plans'!A936)</f>
        <v>EISOCENTO PTY LTD</v>
      </c>
      <c r="B1125" s="111" t="str">
        <f>UPPER('route plans'!B936)</f>
        <v>MOKOPANE</v>
      </c>
      <c r="C1125" s="111" t="str">
        <f>UPPER('route plans'!C936)</f>
        <v>MOKOPANE</v>
      </c>
      <c r="D1125" s="111" t="str">
        <f>UPPER('route plans'!D936)</f>
        <v>LIMPOPO</v>
      </c>
      <c r="E1125" s="111" t="str">
        <f>UPPER('route plans'!E936)</f>
        <v>101 NELSON MANDELA DRIVE MOKOPANE</v>
      </c>
      <c r="F1125" s="111" t="str">
        <f>UPPER('route plans'!G936)</f>
        <v>NO</v>
      </c>
      <c r="G1125" s="111" t="str">
        <f>UPPER('route plans'!H936)</f>
        <v>EST</v>
      </c>
      <c r="H1125" s="111"/>
      <c r="I1125" s="115"/>
      <c r="J1125" s="116"/>
      <c r="K1125" s="115"/>
      <c r="L1125" s="111" t="s">
        <v>8906</v>
      </c>
      <c r="M1125" s="111" t="str">
        <f>UPPER('route plans'!N936)</f>
        <v>N/A</v>
      </c>
      <c r="N1125" s="111" t="str">
        <f>UPPER('route plans'!O936)</f>
        <v>NO</v>
      </c>
      <c r="O1125" s="111"/>
      <c r="P1125" s="111"/>
      <c r="Q1125" s="111"/>
      <c r="R1125" s="111"/>
      <c r="S1125" s="111" t="str">
        <f>UPPER('route plans'!T936)</f>
        <v>SELINAH MAJA</v>
      </c>
      <c r="T1125" s="111" t="str">
        <f>'route plans'!U936</f>
        <v>015 491 2151</v>
      </c>
      <c r="U1125" s="111"/>
      <c r="V1125" s="111"/>
      <c r="W1125" s="111">
        <f>'route plans'!X936</f>
        <v>0</v>
      </c>
      <c r="X1125" s="111">
        <f>'route plans'!Y936</f>
        <v>0</v>
      </c>
      <c r="Y1125" s="111" t="str">
        <f>UPPER('route plans'!Z936)</f>
        <v/>
      </c>
      <c r="Z1125" s="111" t="str">
        <f>UPPER('route plans'!AA936)</f>
        <v>ADMIN@DBUILD.CO.ZA</v>
      </c>
      <c r="AA1125" s="111"/>
      <c r="AB1125" s="116" t="e">
        <f ca="1">'route plans'!AC936</f>
        <v>#VALUE!</v>
      </c>
      <c r="AC1125" s="111"/>
      <c r="AD1125" s="111"/>
      <c r="AE1125" s="111"/>
      <c r="AF1125" s="111"/>
    </row>
    <row r="1126" spans="1:32" ht="16.149999999999999" hidden="1" customHeight="1" x14ac:dyDescent="0.25">
      <c r="A1126" t="s">
        <v>10547</v>
      </c>
      <c r="B1126" s="254" t="s">
        <v>11060</v>
      </c>
      <c r="C1126" t="s">
        <v>11060</v>
      </c>
      <c r="D1126" s="295" t="s">
        <v>9598</v>
      </c>
      <c r="E1126" s="300" t="s">
        <v>11552</v>
      </c>
      <c r="G1126" s="259" t="s">
        <v>162</v>
      </c>
      <c r="L1126" s="224" t="s">
        <v>8906</v>
      </c>
      <c r="S1126" s="302" t="s">
        <v>12456</v>
      </c>
      <c r="T1126" s="327" t="s">
        <v>3895</v>
      </c>
      <c r="Z1126" s="302" t="s">
        <v>12981</v>
      </c>
    </row>
    <row r="1127" spans="1:32" ht="16.149999999999999" hidden="1" customHeight="1" x14ac:dyDescent="0.25">
      <c r="A1127" s="111" t="str">
        <f>UPPER('route plans'!A911)</f>
        <v>EKASI HARDWARE</v>
      </c>
      <c r="B1127" s="111" t="str">
        <f>UPPER('route plans'!B911)</f>
        <v>HAZYVIEW</v>
      </c>
      <c r="C1127" s="111" t="str">
        <f>UPPER('route plans'!C911)</f>
        <v>HAZYVIEW</v>
      </c>
      <c r="D1127" s="111" t="str">
        <f>UPPER('route plans'!D911)</f>
        <v>MPUMALANGA</v>
      </c>
      <c r="E1127" s="111" t="str">
        <f>UPPER('route plans'!E911)</f>
        <v>CALCUTTA C</v>
      </c>
      <c r="F1127" s="111" t="str">
        <f>UPPER('route plans'!G911)</f>
        <v>NO</v>
      </c>
      <c r="G1127" s="111" t="str">
        <f>UPPER('route plans'!H911)</f>
        <v>NONE</v>
      </c>
      <c r="H1127" s="111"/>
      <c r="I1127" s="115"/>
      <c r="J1127" s="116"/>
      <c r="K1127" s="115"/>
      <c r="L1127" s="111" t="s">
        <v>8906</v>
      </c>
      <c r="M1127" s="111" t="str">
        <f>UPPER('route plans'!N911)</f>
        <v>N/A</v>
      </c>
      <c r="N1127" s="111" t="str">
        <f>UPPER('route plans'!O911)</f>
        <v>NO</v>
      </c>
      <c r="O1127" s="115"/>
      <c r="P1127" s="111"/>
      <c r="Q1127" s="111"/>
      <c r="R1127" s="111"/>
      <c r="S1127" s="111" t="str">
        <f>UPPER('route plans'!T911)</f>
        <v/>
      </c>
      <c r="T1127" s="111" t="str">
        <f>'route plans'!U911</f>
        <v>0726907401</v>
      </c>
      <c r="U1127" s="111"/>
      <c r="V1127" s="111"/>
      <c r="W1127" s="111">
        <f>'route plans'!X911</f>
        <v>0</v>
      </c>
      <c r="X1127" s="111">
        <f>'route plans'!Y911</f>
        <v>0</v>
      </c>
      <c r="Y1127" s="111" t="str">
        <f>UPPER('route plans'!Z911)</f>
        <v/>
      </c>
      <c r="Z1127" s="111" t="str">
        <f>UPPER('route plans'!AA911)</f>
        <v xml:space="preserve">STAN@DUPAINT.CO.ZA;MEEUWIS@DUPAINT.CO.ZA;NADINE@DUPAINT.CO.ZA </v>
      </c>
      <c r="AA1127" s="111"/>
      <c r="AB1127" s="116" t="e">
        <f ca="1">'route plans'!AC911</f>
        <v>#VALUE!</v>
      </c>
      <c r="AC1127" s="111"/>
      <c r="AD1127" s="111"/>
      <c r="AE1127" s="111"/>
      <c r="AF1127" s="111"/>
    </row>
    <row r="1128" spans="1:32" ht="16.149999999999999" hidden="1" customHeight="1" x14ac:dyDescent="0.25">
      <c r="A1128" s="111" t="str">
        <f>UPPER('route plans'!A111)</f>
        <v>EKAYA HARDWARE GAUTENG</v>
      </c>
      <c r="B1128" s="111" t="str">
        <f>UPPER('route plans'!B111)</f>
        <v>SOSHANGUVE</v>
      </c>
      <c r="C1128" s="111" t="str">
        <f>UPPER('route plans'!C111)</f>
        <v>PRETORIA</v>
      </c>
      <c r="D1128" s="111" t="str">
        <f>UPPER('route plans'!D111)</f>
        <v>GAUTENG</v>
      </c>
      <c r="E1128" s="111" t="str">
        <f>UPPER('route plans'!E111)</f>
        <v>1004 IMBOBELA ST, SOSHANGUVE - XX, SOSHANGUVE, 0164</v>
      </c>
      <c r="F1128" s="111" t="str">
        <f>UPPER('route plans'!G111)</f>
        <v>NO</v>
      </c>
      <c r="G1128" s="111" t="str">
        <f>UPPER('route plans'!H111)</f>
        <v>NONE</v>
      </c>
      <c r="H1128" s="111"/>
      <c r="I1128" s="115"/>
      <c r="J1128" s="116"/>
      <c r="K1128" s="115"/>
      <c r="L1128" s="111" t="s">
        <v>8906</v>
      </c>
      <c r="M1128" s="111" t="str">
        <f>UPPER('route plans'!N111)</f>
        <v>N/A</v>
      </c>
      <c r="N1128" s="111" t="str">
        <f>UPPER('route plans'!O111)</f>
        <v>NO</v>
      </c>
      <c r="O1128" s="111"/>
      <c r="P1128" s="111"/>
      <c r="Q1128" s="111"/>
      <c r="R1128" s="111"/>
      <c r="S1128" s="111" t="str">
        <f>UPPER('route plans'!T111)</f>
        <v/>
      </c>
      <c r="T1128" s="117">
        <f>'route plans'!U111</f>
        <v>824564327</v>
      </c>
      <c r="U1128" s="111"/>
      <c r="V1128" s="111"/>
      <c r="W1128" s="115">
        <f>'route plans'!X111</f>
        <v>0</v>
      </c>
      <c r="X1128" s="116">
        <f>'route plans'!Y111</f>
        <v>44489</v>
      </c>
      <c r="Y1128" s="111" t="str">
        <f>UPPER('route plans'!Z111)</f>
        <v/>
      </c>
      <c r="Z1128" s="111" t="str">
        <f>UPPER('route plans'!AA111)</f>
        <v>INFO@EKAYAHARDWARE.CO.ZA</v>
      </c>
      <c r="AA1128" s="115"/>
      <c r="AB1128" s="116">
        <f ca="1">'route plans'!AC111</f>
        <v>810</v>
      </c>
      <c r="AC1128" s="111"/>
      <c r="AD1128" s="111"/>
      <c r="AE1128" s="111"/>
      <c r="AF1128" s="111"/>
    </row>
    <row r="1129" spans="1:32" ht="16.149999999999999" hidden="1" customHeight="1" x14ac:dyDescent="0.25">
      <c r="A1129" s="111" t="str">
        <f>UPPER('route plans'!A937)</f>
        <v>EKSONS WHOLESALERS PTY LTD</v>
      </c>
      <c r="B1129" s="111" t="str">
        <f>UPPER('route plans'!B937)</f>
        <v>POLOKWANE</v>
      </c>
      <c r="C1129" s="111" t="str">
        <f>UPPER('route plans'!C937)</f>
        <v>POLOKWANE</v>
      </c>
      <c r="D1129" s="111" t="str">
        <f>UPPER('route plans'!D937)</f>
        <v xml:space="preserve">LIMPOPO </v>
      </c>
      <c r="E1129" s="111" t="str">
        <f>UPPER('route plans'!E937)</f>
        <v>15 IRAN AVE NIRVANA POLOKWANE 0699</v>
      </c>
      <c r="F1129" s="111" t="str">
        <f>UPPER('route plans'!G937)</f>
        <v>YES</v>
      </c>
      <c r="G1129" s="111" t="str">
        <f>UPPER('route plans'!H937)</f>
        <v>EST</v>
      </c>
      <c r="H1129" s="111"/>
      <c r="I1129" s="115"/>
      <c r="J1129" s="116"/>
      <c r="K1129" s="115"/>
      <c r="L1129" s="111" t="s">
        <v>8906</v>
      </c>
      <c r="M1129" s="111" t="str">
        <f>UPPER('route plans'!N937)</f>
        <v>N/A</v>
      </c>
      <c r="N1129" s="111" t="str">
        <f>UPPER('route plans'!O937)</f>
        <v>NO</v>
      </c>
      <c r="O1129" s="111"/>
      <c r="P1129" s="111"/>
      <c r="Q1129" s="111"/>
      <c r="R1129" s="111"/>
      <c r="S1129" s="111" t="str">
        <f>UPPER('route plans'!T937)</f>
        <v>REZA</v>
      </c>
      <c r="T1129" s="111" t="str">
        <f>'route plans'!U937</f>
        <v>015 292 1271</v>
      </c>
      <c r="U1129" s="111"/>
      <c r="V1129" s="111"/>
      <c r="W1129" s="111">
        <f>'route plans'!X937</f>
        <v>0</v>
      </c>
      <c r="X1129" s="111">
        <f>'route plans'!Y937</f>
        <v>0</v>
      </c>
      <c r="Y1129" s="111" t="str">
        <f>UPPER('route plans'!Z937)</f>
        <v/>
      </c>
      <c r="Z1129" s="111" t="str">
        <f>UPPER('route plans'!AA937)</f>
        <v xml:space="preserve">EKSONSWHOLESALERS@GMAIL.COM </v>
      </c>
      <c r="AA1129" s="111"/>
      <c r="AB1129" s="116" t="e">
        <f ca="1">'route plans'!AC937</f>
        <v>#VALUE!</v>
      </c>
      <c r="AC1129" s="111"/>
      <c r="AD1129" s="111"/>
      <c r="AE1129" s="111"/>
      <c r="AF1129" s="111"/>
    </row>
    <row r="1130" spans="1:32" ht="16.149999999999999" hidden="1" customHeight="1" x14ac:dyDescent="0.25">
      <c r="A1130" t="s">
        <v>10724</v>
      </c>
      <c r="B1130" s="254" t="s">
        <v>9996</v>
      </c>
      <c r="C1130" t="s">
        <v>9996</v>
      </c>
      <c r="D1130" s="295" t="s">
        <v>10006</v>
      </c>
      <c r="E1130" s="300" t="s">
        <v>11728</v>
      </c>
      <c r="G1130" s="259" t="s">
        <v>162</v>
      </c>
      <c r="L1130" s="224" t="s">
        <v>8906</v>
      </c>
      <c r="S1130" s="302" t="s">
        <v>12561</v>
      </c>
      <c r="T1130" s="300" t="s">
        <v>3900</v>
      </c>
      <c r="Z1130" s="302" t="s">
        <v>13083</v>
      </c>
    </row>
    <row r="1131" spans="1:32" ht="16.149999999999999" hidden="1" customHeight="1" x14ac:dyDescent="0.25">
      <c r="A1131" s="111" t="str">
        <f>UPPER('route plans'!A1946)</f>
        <v>ELECTRIC JUNCTION</v>
      </c>
      <c r="B1131" s="111" t="str">
        <f>UPPER('route plans'!B1946)</f>
        <v>GABORONE</v>
      </c>
      <c r="C1131" s="111" t="str">
        <f>UPPER('route plans'!C1946)</f>
        <v>GABORONE</v>
      </c>
      <c r="D1131" s="111" t="str">
        <f>UPPER('route plans'!D1946)</f>
        <v>BOTSWANA</v>
      </c>
      <c r="E1131" s="111" t="str">
        <f>UPPER('route plans'!E1946)</f>
        <v>PLOT 14398 NEW LABOTSE RD GABORONE WEST END</v>
      </c>
      <c r="F1131" s="111" t="str">
        <f>UPPER('route plans'!G1946)</f>
        <v>NO</v>
      </c>
      <c r="G1131" s="111" t="str">
        <f>UPPER('route plans'!H1946)</f>
        <v>BUILD IT</v>
      </c>
      <c r="H1131" s="111"/>
      <c r="I1131" s="115"/>
      <c r="J1131" s="116"/>
      <c r="K1131" s="115"/>
      <c r="L1131" s="111" t="s">
        <v>8906</v>
      </c>
      <c r="M1131" s="111" t="str">
        <f>UPPER('route plans'!N1946)</f>
        <v>N/A</v>
      </c>
      <c r="N1131" s="111" t="str">
        <f>UPPER('route plans'!O1946)</f>
        <v>N</v>
      </c>
      <c r="O1131" s="111"/>
      <c r="P1131" s="111"/>
      <c r="Q1131" s="111"/>
      <c r="R1131" s="111"/>
      <c r="S1131" s="111" t="str">
        <f>UPPER('route plans'!T1946)</f>
        <v>ABDUL</v>
      </c>
      <c r="T1131" s="111" t="str">
        <f>'route plans'!U1946</f>
        <v>#ERROR!</v>
      </c>
      <c r="U1131" s="111"/>
      <c r="V1131" s="111"/>
      <c r="W1131" s="111">
        <f>'route plans'!X1946</f>
        <v>0</v>
      </c>
      <c r="X1131" s="111">
        <f>'route plans'!Y1946</f>
        <v>0</v>
      </c>
      <c r="Y1131" s="111" t="str">
        <f>UPPER('route plans'!Z1946)</f>
        <v/>
      </c>
      <c r="Z1131" s="111" t="str">
        <f>UPPER('route plans'!AA1946)</f>
        <v>ARAMEER@WEBMAIL.CO.ZA</v>
      </c>
      <c r="AA1131" s="118"/>
      <c r="AB1131" s="116">
        <f ca="1">'route plans'!AC1946</f>
        <v>823</v>
      </c>
      <c r="AC1131" s="111"/>
      <c r="AD1131" s="111"/>
      <c r="AE1131" s="111"/>
      <c r="AF1131" s="111"/>
    </row>
    <row r="1132" spans="1:32" ht="16.149999999999999" hidden="1" customHeight="1" x14ac:dyDescent="0.25">
      <c r="A1132" s="111" t="str">
        <f>UPPER('route plans'!A938)</f>
        <v xml:space="preserve">ELECTRIC JUNCTION </v>
      </c>
      <c r="B1132" s="111" t="str">
        <f>UPPER('route plans'!B938)</f>
        <v>GABORONE</v>
      </c>
      <c r="C1132" s="111" t="str">
        <f>UPPER('route plans'!C938)</f>
        <v>GABORONE</v>
      </c>
      <c r="D1132" s="111" t="str">
        <f>UPPER('route plans'!D938)</f>
        <v>BOTSWANA</v>
      </c>
      <c r="E1132" s="111" t="str">
        <f>UPPER('route plans'!E938)</f>
        <v>PLOT 14398 NEW LABOTSE RD GABORONE WEST END</v>
      </c>
      <c r="F1132" s="111" t="str">
        <f>UPPER('route plans'!G938)</f>
        <v>NO</v>
      </c>
      <c r="G1132" s="111" t="str">
        <f>UPPER('route plans'!H938)</f>
        <v>EST</v>
      </c>
      <c r="H1132" s="111"/>
      <c r="I1132" s="115"/>
      <c r="J1132" s="116"/>
      <c r="K1132" s="115"/>
      <c r="L1132" s="111" t="s">
        <v>8906</v>
      </c>
      <c r="M1132" s="111" t="str">
        <f>UPPER('route plans'!N938)</f>
        <v>N/A</v>
      </c>
      <c r="N1132" s="111" t="str">
        <f>UPPER('route plans'!O938)</f>
        <v>NO</v>
      </c>
      <c r="O1132" s="115"/>
      <c r="P1132" s="111"/>
      <c r="Q1132" s="111"/>
      <c r="R1132" s="111"/>
      <c r="S1132" s="111" t="str">
        <f>UPPER('route plans'!T938)</f>
        <v>ABDUL</v>
      </c>
      <c r="T1132" s="111" t="str">
        <f>'route plans'!U938</f>
        <v>+267 392 2014</v>
      </c>
      <c r="U1132" s="111"/>
      <c r="V1132" s="111"/>
      <c r="W1132" s="111">
        <f>'route plans'!X938</f>
        <v>0</v>
      </c>
      <c r="X1132" s="111">
        <f>'route plans'!Y938</f>
        <v>0</v>
      </c>
      <c r="Y1132" s="111" t="str">
        <f>UPPER('route plans'!Z938)</f>
        <v/>
      </c>
      <c r="Z1132" s="111" t="str">
        <f>UPPER('route plans'!AA938)</f>
        <v>ARAMEER@WEBMAIL.CO.ZA</v>
      </c>
      <c r="AA1132" s="111"/>
      <c r="AB1132" s="116" t="e">
        <f ca="1">'route plans'!AC938</f>
        <v>#VALUE!</v>
      </c>
      <c r="AC1132" s="111"/>
      <c r="AD1132" s="111"/>
      <c r="AE1132" s="111"/>
      <c r="AF1132" s="111"/>
    </row>
    <row r="1133" spans="1:32" ht="16.149999999999999" hidden="1" customHeight="1" x14ac:dyDescent="0.25">
      <c r="A1133" t="s">
        <v>10561</v>
      </c>
      <c r="B1133" s="254" t="s">
        <v>11081</v>
      </c>
      <c r="C1133" t="s">
        <v>11081</v>
      </c>
      <c r="D1133" s="295" t="s">
        <v>9029</v>
      </c>
      <c r="E1133" s="300" t="s">
        <v>11566</v>
      </c>
      <c r="G1133" s="259" t="s">
        <v>162</v>
      </c>
      <c r="L1133" s="224" t="s">
        <v>8906</v>
      </c>
      <c r="S1133" s="302" t="s">
        <v>12468</v>
      </c>
      <c r="T1133" s="327" t="s">
        <v>3904</v>
      </c>
      <c r="Z1133" s="302" t="s">
        <v>12993</v>
      </c>
    </row>
    <row r="1134" spans="1:32" ht="16.149999999999999" hidden="1" customHeight="1" x14ac:dyDescent="0.25">
      <c r="A1134" t="s">
        <v>10424</v>
      </c>
      <c r="B1134" s="254" t="s">
        <v>11082</v>
      </c>
      <c r="C1134" t="s">
        <v>11082</v>
      </c>
      <c r="D1134" s="295" t="s">
        <v>9721</v>
      </c>
      <c r="E1134" s="300" t="s">
        <v>11435</v>
      </c>
      <c r="G1134" s="259" t="s">
        <v>162</v>
      </c>
      <c r="L1134" s="224" t="s">
        <v>8906</v>
      </c>
      <c r="S1134" s="300" t="s">
        <v>12362</v>
      </c>
      <c r="T1134" s="327" t="s">
        <v>8803</v>
      </c>
      <c r="Z1134" s="302" t="s">
        <v>12886</v>
      </c>
    </row>
    <row r="1135" spans="1:32" ht="16.149999999999999" hidden="1" customHeight="1" x14ac:dyDescent="0.25">
      <c r="A1135" s="111" t="str">
        <f>UPPER('route plans'!A940)</f>
        <v>ELECTROPLUMB</v>
      </c>
      <c r="B1135" s="111" t="str">
        <f>UPPER('route plans'!B940)</f>
        <v>JOHANNESBURG</v>
      </c>
      <c r="C1135" s="111" t="str">
        <f>UPPER('route plans'!C940)</f>
        <v>JOHANNESBURG</v>
      </c>
      <c r="D1135" s="111" t="str">
        <f>UPPER('route plans'!D940)</f>
        <v>GAUTENG</v>
      </c>
      <c r="E1135" s="111" t="str">
        <f>UPPER('route plans'!E940)</f>
        <v>16 BEYERS NAUDE SERVICE DRIVE, FRANKLIN ROOSEVELDT PARK</v>
      </c>
      <c r="F1135" s="111" t="str">
        <f>UPPER('route plans'!G940)</f>
        <v>NO</v>
      </c>
      <c r="G1135" s="111" t="str">
        <f>UPPER('route plans'!H940)</f>
        <v>EST</v>
      </c>
      <c r="H1135" s="111"/>
      <c r="I1135" s="115"/>
      <c r="J1135" s="116"/>
      <c r="K1135" s="115"/>
      <c r="L1135" s="111" t="s">
        <v>8906</v>
      </c>
      <c r="M1135" s="111" t="str">
        <f>UPPER('route plans'!N940)</f>
        <v>N/A</v>
      </c>
      <c r="N1135" s="111" t="str">
        <f>UPPER('route plans'!O940)</f>
        <v>NO</v>
      </c>
      <c r="O1135" s="111"/>
      <c r="P1135" s="111"/>
      <c r="Q1135" s="111"/>
      <c r="R1135" s="111"/>
      <c r="S1135" s="111" t="str">
        <f>UPPER('route plans'!T940)</f>
        <v>ABDUR-RAHMAAN/ FARUK ESSA</v>
      </c>
      <c r="T1135" s="111" t="str">
        <f>'route plans'!U940</f>
        <v>071 071 6297</v>
      </c>
      <c r="U1135" s="111"/>
      <c r="V1135" s="111"/>
      <c r="W1135" s="111">
        <f>'route plans'!X940</f>
        <v>0</v>
      </c>
      <c r="X1135" s="111">
        <f>'route plans'!Y940</f>
        <v>0</v>
      </c>
      <c r="Y1135" s="111" t="str">
        <f>UPPER('route plans'!Z940)</f>
        <v/>
      </c>
      <c r="Z1135" s="111" t="str">
        <f>UPPER('route plans'!AA940)</f>
        <v>PURCHASING@ELECTROPLUMBZA.CO.ZA; ESSAFAROUK@YAHOO.COM</v>
      </c>
      <c r="AA1135" s="111"/>
      <c r="AB1135" s="116" t="e">
        <f ca="1">'route plans'!AC940</f>
        <v>#VALUE!</v>
      </c>
      <c r="AC1135" s="111"/>
      <c r="AD1135" s="111"/>
      <c r="AE1135" s="111"/>
      <c r="AF1135" s="111"/>
    </row>
    <row r="1136" spans="1:32" ht="16.149999999999999" hidden="1" customHeight="1" x14ac:dyDescent="0.25">
      <c r="A1136" s="111" t="str">
        <f>UPPER('route plans'!A112)</f>
        <v>ELITE BUILDING SUPPLIES</v>
      </c>
      <c r="B1136" s="111" t="str">
        <f>UPPER('route plans'!B112)</f>
        <v>ATHLONE</v>
      </c>
      <c r="C1136" s="111" t="str">
        <f>UPPER('route plans'!C112)</f>
        <v>ATHLONE</v>
      </c>
      <c r="D1136" s="111" t="str">
        <f>UPPER('route plans'!D112)</f>
        <v>WESTERN CAPE</v>
      </c>
      <c r="E1136" s="111" t="str">
        <f>UPPER('route plans'!E112)</f>
        <v>15 CARRICK ROAD</v>
      </c>
      <c r="F1136" s="111" t="str">
        <f>UPPER('route plans'!G112)</f>
        <v/>
      </c>
      <c r="G1136" s="111" t="str">
        <f>UPPER('route plans'!H112)</f>
        <v>NONE</v>
      </c>
      <c r="H1136" s="111"/>
      <c r="I1136" s="115"/>
      <c r="J1136" s="116"/>
      <c r="K1136" s="115"/>
      <c r="L1136" s="111" t="s">
        <v>8906</v>
      </c>
      <c r="M1136" s="111" t="str">
        <f>UPPER('route plans'!N112)</f>
        <v>30 DAYS</v>
      </c>
      <c r="N1136" s="111" t="str">
        <f>UPPER('route plans'!O112)</f>
        <v>N</v>
      </c>
      <c r="O1136" s="115"/>
      <c r="P1136" s="111"/>
      <c r="Q1136" s="111"/>
      <c r="R1136" s="111"/>
      <c r="S1136" s="111" t="str">
        <f>UPPER('route plans'!T112)</f>
        <v/>
      </c>
      <c r="T1136" s="111" t="str">
        <f>'route plans'!U112</f>
        <v>0216330005</v>
      </c>
      <c r="U1136" s="111"/>
      <c r="V1136" s="111"/>
      <c r="W1136" s="118">
        <f>'route plans'!X112</f>
        <v>44487</v>
      </c>
      <c r="X1136" s="116">
        <f>'route plans'!Y112</f>
        <v>2</v>
      </c>
      <c r="Y1136" s="111" t="str">
        <f>UPPER('route plans'!Z112)</f>
        <v>YOLANDI</v>
      </c>
      <c r="Z1136" s="111" t="str">
        <f>UPPER('route plans'!AA112)</f>
        <v/>
      </c>
      <c r="AA1136" s="115"/>
      <c r="AB1136" s="116">
        <f ca="1">'route plans'!AC112</f>
        <v>1080</v>
      </c>
      <c r="AC1136" s="111"/>
      <c r="AD1136" s="111"/>
      <c r="AE1136" s="111"/>
      <c r="AF1136" s="111"/>
    </row>
    <row r="1137" spans="1:32" ht="16.149999999999999" hidden="1" customHeight="1" x14ac:dyDescent="0.25">
      <c r="A1137" s="111" t="str">
        <f>UPPER('route plans'!A331)</f>
        <v>ELITE BUILDING SUPPLIES</v>
      </c>
      <c r="B1137" s="111" t="str">
        <f>UPPER('route plans'!B331)</f>
        <v>CAPE TOWN</v>
      </c>
      <c r="C1137" s="111" t="str">
        <f>UPPER('route plans'!C331)</f>
        <v>CAPE TOWN</v>
      </c>
      <c r="D1137" s="111" t="str">
        <f>UPPER('route plans'!D331)</f>
        <v>WESTERN CAPE</v>
      </c>
      <c r="E1137" s="111" t="str">
        <f>UPPER('route plans'!E331)</f>
        <v>15 CARRICK CRESCENT ATHLONE INDUSTRIAL CAPE TOWN 7764</v>
      </c>
      <c r="F1137" s="111" t="str">
        <f>UPPER('route plans'!G331)</f>
        <v/>
      </c>
      <c r="G1137" s="111" t="str">
        <f>UPPER('route plans'!H331)</f>
        <v>EST</v>
      </c>
      <c r="H1137" s="111"/>
      <c r="I1137" s="115"/>
      <c r="J1137" s="116"/>
      <c r="K1137" s="115"/>
      <c r="L1137" s="111" t="s">
        <v>8906</v>
      </c>
      <c r="M1137" s="111" t="str">
        <f>UPPER('route plans'!N331)</f>
        <v/>
      </c>
      <c r="N1137" s="111" t="str">
        <f>UPPER('route plans'!O331)</f>
        <v>NO</v>
      </c>
      <c r="O1137" s="115"/>
      <c r="P1137" s="111"/>
      <c r="Q1137" s="111"/>
      <c r="R1137" s="111"/>
      <c r="S1137" s="111" t="str">
        <f>UPPER('route plans'!T331)</f>
        <v xml:space="preserve">ZIYAAD </v>
      </c>
      <c r="T1137" s="111" t="str">
        <f>'route plans'!U331</f>
        <v>021 633 0005</v>
      </c>
      <c r="U1137" s="111"/>
      <c r="V1137" s="111"/>
      <c r="W1137" s="111">
        <f>'route plans'!X331</f>
        <v>44434</v>
      </c>
      <c r="X1137" s="111">
        <f>'route plans'!Y331</f>
        <v>55</v>
      </c>
      <c r="Y1137" s="111" t="str">
        <f>UPPER('route plans'!Z331)</f>
        <v/>
      </c>
      <c r="Z1137" s="111" t="str">
        <f>UPPER('route plans'!AA331)</f>
        <v/>
      </c>
      <c r="AA1137" s="111"/>
      <c r="AB1137" s="116">
        <f ca="1">'route plans'!AC331</f>
        <v>832</v>
      </c>
      <c r="AC1137" s="111"/>
      <c r="AD1137" s="111"/>
      <c r="AE1137" s="111"/>
      <c r="AF1137" s="111"/>
    </row>
    <row r="1138" spans="1:32" ht="16.149999999999999" hidden="1" customHeight="1" x14ac:dyDescent="0.25">
      <c r="A1138" s="111" t="str">
        <f>UPPER('route plans'!A259)</f>
        <v>ELITE TRADE CENTRE</v>
      </c>
      <c r="B1138" s="111" t="str">
        <f>UPPER('route plans'!B259)</f>
        <v>MAPETLA</v>
      </c>
      <c r="C1138" s="111" t="str">
        <f>UPPER('route plans'!C259)</f>
        <v>MAPETLA</v>
      </c>
      <c r="D1138" s="111" t="str">
        <f>UPPER('route plans'!D259)</f>
        <v>GAUTENG</v>
      </c>
      <c r="E1138" s="111" t="str">
        <f>UPPER('route plans'!E259)</f>
        <v>MAPETLA</v>
      </c>
      <c r="F1138" s="111" t="str">
        <f>UPPER('route plans'!G259)</f>
        <v>NO</v>
      </c>
      <c r="G1138" s="111" t="str">
        <f>UPPER('route plans'!H259)</f>
        <v>FBS</v>
      </c>
      <c r="H1138" s="111"/>
      <c r="I1138" s="115"/>
      <c r="J1138" s="116"/>
      <c r="K1138" s="115"/>
      <c r="L1138" s="111" t="s">
        <v>8906</v>
      </c>
      <c r="M1138" s="111" t="str">
        <f>UPPER('route plans'!N259)</f>
        <v>COD</v>
      </c>
      <c r="N1138" s="111" t="str">
        <f>UPPER('route plans'!O259)</f>
        <v>NO</v>
      </c>
      <c r="O1138" s="111"/>
      <c r="P1138" s="111"/>
      <c r="Q1138" s="111"/>
      <c r="R1138" s="111"/>
      <c r="S1138" s="111" t="str">
        <f>UPPER('route plans'!T259)</f>
        <v>MUHAMMED</v>
      </c>
      <c r="T1138" s="117" t="str">
        <f>'route plans'!U259</f>
        <v>0827686030</v>
      </c>
      <c r="U1138" s="111"/>
      <c r="V1138" s="111"/>
      <c r="W1138" s="115">
        <f>'route plans'!X259</f>
        <v>44487</v>
      </c>
      <c r="X1138" s="116">
        <f>'route plans'!Y259</f>
        <v>2</v>
      </c>
      <c r="Y1138" s="111" t="str">
        <f>UPPER('route plans'!Z259)</f>
        <v>GERHARD</v>
      </c>
      <c r="Z1138" s="111" t="str">
        <f>UPPER('route plans'!AA259)</f>
        <v/>
      </c>
      <c r="AA1138" s="115"/>
      <c r="AB1138" s="116" t="e">
        <f ca="1">'route plans'!AC259</f>
        <v>#VALUE!</v>
      </c>
      <c r="AC1138" s="111"/>
      <c r="AD1138" s="111"/>
      <c r="AE1138" s="111"/>
      <c r="AF1138" s="111"/>
    </row>
    <row r="1139" spans="1:32" ht="16.149999999999999" hidden="1" customHeight="1" x14ac:dyDescent="0.25">
      <c r="A1139" s="111" t="str">
        <f>UPPER('route plans'!A941)</f>
        <v>ELLARYS HARDWARE (PTY) LTD</v>
      </c>
      <c r="B1139" s="111" t="str">
        <f>UPPER('route plans'!B941)</f>
        <v>ELDORAINGNE</v>
      </c>
      <c r="C1139" s="111" t="str">
        <f>UPPER('route plans'!C941)</f>
        <v>ELDORAINGNE</v>
      </c>
      <c r="D1139" s="111" t="str">
        <f>UPPER('route plans'!D941)</f>
        <v>GAUTENG</v>
      </c>
      <c r="E1139" s="111" t="str">
        <f>UPPER('route plans'!E941)</f>
        <v>307 LOCHNER STREET RASLOUW</v>
      </c>
      <c r="F1139" s="111" t="str">
        <f>UPPER('route plans'!G941)</f>
        <v>NO</v>
      </c>
      <c r="G1139" s="111" t="str">
        <f>UPPER('route plans'!H941)</f>
        <v>EST</v>
      </c>
      <c r="H1139" s="111"/>
      <c r="I1139" s="115"/>
      <c r="J1139" s="116"/>
      <c r="K1139" s="115"/>
      <c r="L1139" s="111" t="s">
        <v>8906</v>
      </c>
      <c r="M1139" s="111" t="str">
        <f>UPPER('route plans'!N941)</f>
        <v>N/A</v>
      </c>
      <c r="N1139" s="111" t="str">
        <f>UPPER('route plans'!O941)</f>
        <v>NO</v>
      </c>
      <c r="O1139" s="111"/>
      <c r="P1139" s="111"/>
      <c r="Q1139" s="111"/>
      <c r="R1139" s="111"/>
      <c r="S1139" s="111" t="str">
        <f>UPPER('route plans'!T941)</f>
        <v>SONJA DE SWARDT</v>
      </c>
      <c r="T1139" s="111" t="str">
        <f>'route plans'!U941</f>
        <v>082 8186761</v>
      </c>
      <c r="U1139" s="111"/>
      <c r="V1139" s="111"/>
      <c r="W1139" s="111">
        <f>'route plans'!X941</f>
        <v>0</v>
      </c>
      <c r="X1139" s="111">
        <f>'route plans'!Y941</f>
        <v>0</v>
      </c>
      <c r="Y1139" s="111" t="str">
        <f>UPPER('route plans'!Z941)</f>
        <v/>
      </c>
      <c r="Z1139" s="111" t="str">
        <f>UPPER('route plans'!AA941)</f>
        <v>ELLARYSHARDWARE1@GMAIL.COM</v>
      </c>
      <c r="AA1139" s="111"/>
      <c r="AB1139" s="116" t="e">
        <f ca="1">'route plans'!AC941</f>
        <v>#VALUE!</v>
      </c>
      <c r="AC1139" s="111"/>
      <c r="AD1139" s="111"/>
      <c r="AE1139" s="111"/>
      <c r="AF1139" s="111"/>
    </row>
    <row r="1140" spans="1:32" ht="16.149999999999999" hidden="1" customHeight="1" x14ac:dyDescent="0.25">
      <c r="A1140" t="s">
        <v>12082</v>
      </c>
      <c r="B1140" t="s">
        <v>153</v>
      </c>
      <c r="C1140" t="s">
        <v>153</v>
      </c>
      <c r="D1140" t="s">
        <v>5</v>
      </c>
      <c r="E1140" t="s">
        <v>12149</v>
      </c>
      <c r="G1140" t="s">
        <v>12168</v>
      </c>
      <c r="L1140" s="224" t="s">
        <v>8906</v>
      </c>
      <c r="S1140" t="s">
        <v>1787</v>
      </c>
      <c r="T1140" t="s">
        <v>12238</v>
      </c>
      <c r="Z1140" s="260" t="s">
        <v>12298</v>
      </c>
    </row>
    <row r="1141" spans="1:32" ht="16.149999999999999" hidden="1" customHeight="1" x14ac:dyDescent="0.25">
      <c r="A1141" s="111" t="str">
        <f>UPPER('route plans'!A1341)</f>
        <v>ELLISRAS BOU &amp; HARDEWARE</v>
      </c>
      <c r="B1141" s="111" t="str">
        <f>UPPER('route plans'!B1341)</f>
        <v>ELLISRAS</v>
      </c>
      <c r="C1141" s="111" t="str">
        <f>UPPER('route plans'!C1341)</f>
        <v>ELLISRAS</v>
      </c>
      <c r="D1141" s="111" t="str">
        <f>UPPER('route plans'!D1341)</f>
        <v xml:space="preserve">LIMPOPO </v>
      </c>
      <c r="E1141" s="111" t="str">
        <f>UPPER('route plans'!E1341)</f>
        <v xml:space="preserve">STROH ST. 6  ELLISRAS                                        </v>
      </c>
      <c r="F1141" s="111" t="str">
        <f>UPPER('route plans'!G1341)</f>
        <v>NO</v>
      </c>
      <c r="G1141" s="111" t="str">
        <f>UPPER('route plans'!H1341)</f>
        <v>EST</v>
      </c>
      <c r="H1141" s="111"/>
      <c r="I1141" s="115"/>
      <c r="J1141" s="116"/>
      <c r="K1141" s="115"/>
      <c r="L1141" s="111" t="s">
        <v>8906</v>
      </c>
      <c r="M1141" s="111" t="str">
        <f>UPPER('route plans'!N1341)</f>
        <v>N/A</v>
      </c>
      <c r="N1141" s="111" t="str">
        <f>UPPER('route plans'!O1341)</f>
        <v>NO</v>
      </c>
      <c r="O1141" s="111"/>
      <c r="P1141" s="111"/>
      <c r="Q1141" s="111"/>
      <c r="R1141" s="111"/>
      <c r="S1141" s="111" t="str">
        <f>UPPER('route plans'!T1341)</f>
        <v>BAREND JACQUES FOURIE</v>
      </c>
      <c r="T1141" s="111" t="str">
        <f>'route plans'!U1341</f>
        <v>014 763 2822</v>
      </c>
      <c r="U1141" s="111"/>
      <c r="V1141" s="111"/>
      <c r="W1141" s="111">
        <f>'route plans'!X1341</f>
        <v>0</v>
      </c>
      <c r="X1141" s="111">
        <f>'route plans'!Y1341</f>
        <v>0</v>
      </c>
      <c r="Y1141" s="111" t="str">
        <f>UPPER('route plans'!Z1341)</f>
        <v/>
      </c>
      <c r="Z1141" s="111" t="str">
        <f>UPPER('route plans'!AA1341)</f>
        <v>ADMIN@JACKSLEP.CO.ZA;ELLISBOU@TELKOMSA.NET</v>
      </c>
      <c r="AA1141" s="111"/>
      <c r="AB1141" s="116" t="e">
        <f ca="1">'route plans'!AC1341</f>
        <v>#VALUE!</v>
      </c>
      <c r="AC1141" s="111"/>
      <c r="AD1141" s="111"/>
      <c r="AE1141" s="111"/>
      <c r="AF1141" s="111"/>
    </row>
    <row r="1142" spans="1:32" ht="16.149999999999999" hidden="1" customHeight="1" x14ac:dyDescent="0.25">
      <c r="A1142" t="s">
        <v>10923</v>
      </c>
      <c r="B1142" s="254" t="s">
        <v>11317</v>
      </c>
      <c r="C1142" t="s">
        <v>11317</v>
      </c>
      <c r="D1142" s="295" t="s">
        <v>10006</v>
      </c>
      <c r="E1142" s="255" t="s">
        <v>11918</v>
      </c>
      <c r="G1142" s="259" t="s">
        <v>162</v>
      </c>
      <c r="L1142" s="224" t="s">
        <v>8906</v>
      </c>
      <c r="S1142" s="302" t="s">
        <v>12726</v>
      </c>
      <c r="T1142" s="300" t="s">
        <v>5655</v>
      </c>
      <c r="Z1142" s="302" t="s">
        <v>13261</v>
      </c>
    </row>
    <row r="1143" spans="1:32" ht="16.149999999999999" hidden="1" customHeight="1" x14ac:dyDescent="0.25">
      <c r="A1143" s="111" t="str">
        <f>UPPER('route plans'!A1343)</f>
        <v>ELSBURG BUILDING SUPPLIES (PTY)LTD</v>
      </c>
      <c r="B1143" s="111" t="str">
        <f>UPPER('route plans'!B1343)</f>
        <v>GERMISTON</v>
      </c>
      <c r="C1143" s="111" t="str">
        <f>UPPER('route plans'!C1343)</f>
        <v>JOHANNESBURG</v>
      </c>
      <c r="D1143" s="111" t="str">
        <f>UPPER('route plans'!D1343)</f>
        <v>GAUTENG</v>
      </c>
      <c r="E1143" s="111" t="str">
        <f>UPPER('route plans'!E1343)</f>
        <v>VAN DER MERWE STREET</v>
      </c>
      <c r="F1143" s="111" t="str">
        <f>UPPER('route plans'!G1343)</f>
        <v>NO</v>
      </c>
      <c r="G1143" s="111" t="str">
        <f>UPPER('route plans'!H1343)</f>
        <v>NONE</v>
      </c>
      <c r="H1143" s="111"/>
      <c r="I1143" s="115"/>
      <c r="J1143" s="116"/>
      <c r="K1143" s="115"/>
      <c r="L1143" s="111" t="s">
        <v>8906</v>
      </c>
      <c r="M1143" s="111" t="str">
        <f>UPPER('route plans'!N1343)</f>
        <v>COD</v>
      </c>
      <c r="N1143" s="111" t="str">
        <f>UPPER('route plans'!O1343)</f>
        <v>N</v>
      </c>
      <c r="O1143" s="111"/>
      <c r="P1143" s="111"/>
      <c r="Q1143" s="111"/>
      <c r="R1143" s="111"/>
      <c r="S1143" s="111" t="str">
        <f>UPPER('route plans'!T1343)</f>
        <v/>
      </c>
      <c r="T1143" s="111">
        <f>'route plans'!U1343</f>
        <v>0</v>
      </c>
      <c r="U1143" s="111"/>
      <c r="V1143" s="111"/>
      <c r="W1143" s="111">
        <f>'route plans'!X1343</f>
        <v>44455</v>
      </c>
      <c r="X1143" s="111">
        <f>'route plans'!Y1343</f>
        <v>34</v>
      </c>
      <c r="Y1143" s="111" t="str">
        <f>UPPER('route plans'!Z1343)</f>
        <v/>
      </c>
      <c r="Z1143" s="111" t="str">
        <f>UPPER('route plans'!AA1343)</f>
        <v/>
      </c>
      <c r="AA1143" s="111"/>
      <c r="AB1143" s="116">
        <f ca="1">'route plans'!AC1343</f>
        <v>832</v>
      </c>
      <c r="AC1143" s="111"/>
      <c r="AD1143" s="111"/>
      <c r="AE1143" s="111"/>
      <c r="AF1143" s="111"/>
    </row>
    <row r="1144" spans="1:32" ht="16.149999999999999" hidden="1" customHeight="1" x14ac:dyDescent="0.25">
      <c r="A1144" s="111" t="str">
        <f>UPPER('route plans'!A664)</f>
        <v>EM MOTALA &amp; SONS</v>
      </c>
      <c r="B1144" s="111" t="str">
        <f>UPPER('route plans'!B664)</f>
        <v>MARIANHILL</v>
      </c>
      <c r="C1144" s="111" t="str">
        <f>UPPER('route plans'!C664)</f>
        <v>DURBAN</v>
      </c>
      <c r="D1144" s="111" t="str">
        <f>UPPER('route plans'!D664)</f>
        <v>KWAZULU-NATAL</v>
      </c>
      <c r="E1144" s="111" t="str">
        <f>UPPER('route plans'!E664)</f>
        <v>537 INTAKE ROAD, MARIANHILL, DURBAN, 3610</v>
      </c>
      <c r="F1144" s="111" t="str">
        <f>UPPER('route plans'!G664)</f>
        <v>NO</v>
      </c>
      <c r="G1144" s="111" t="str">
        <f>UPPER('route plans'!H664)</f>
        <v>EST</v>
      </c>
      <c r="H1144" s="111"/>
      <c r="I1144" s="115"/>
      <c r="J1144" s="116"/>
      <c r="K1144" s="115"/>
      <c r="L1144" s="111" t="s">
        <v>8906</v>
      </c>
      <c r="M1144" s="111" t="str">
        <f>UPPER('route plans'!N664)</f>
        <v>N/A</v>
      </c>
      <c r="N1144" s="111" t="str">
        <f>UPPER('route plans'!O664)</f>
        <v>NO</v>
      </c>
      <c r="O1144" s="111"/>
      <c r="P1144" s="111"/>
      <c r="Q1144" s="111"/>
      <c r="R1144" s="111"/>
      <c r="S1144" s="111" t="str">
        <f>UPPER('route plans'!T664)</f>
        <v>537 INTAKE ROAD, MARIANHILL, DURBAN, 3610</v>
      </c>
      <c r="T1144" s="117" t="str">
        <f>'route plans'!U664</f>
        <v>074 565 2223</v>
      </c>
      <c r="U1144" s="111"/>
      <c r="V1144" s="111"/>
      <c r="W1144" s="111">
        <f>'route plans'!X664</f>
        <v>0</v>
      </c>
      <c r="X1144" s="116">
        <f>'route plans'!Y664</f>
        <v>0</v>
      </c>
      <c r="Y1144" s="111" t="str">
        <f>UPPER('route plans'!Z664)</f>
        <v/>
      </c>
      <c r="Z1144" s="111" t="str">
        <f>UPPER('route plans'!AA664)</f>
        <v>MOTS24623@GMAIL.COM</v>
      </c>
      <c r="AA1144" s="115"/>
      <c r="AB1144" s="116" t="e">
        <f ca="1">'route plans'!AC664</f>
        <v>#VALUE!</v>
      </c>
      <c r="AC1144" s="111"/>
      <c r="AD1144" s="111"/>
      <c r="AE1144" s="111"/>
      <c r="AF1144" s="111"/>
    </row>
    <row r="1145" spans="1:32" ht="16.149999999999999" customHeight="1" x14ac:dyDescent="0.25">
      <c r="A1145" s="111" t="str">
        <f>UPPER('route plans'!A2192)</f>
        <v>EMART HOME IMPROVEMENT CENTRE</v>
      </c>
      <c r="B1145" s="111" t="str">
        <f>UPPER('route plans'!B2192)</f>
        <v>PINETOWN</v>
      </c>
      <c r="C1145" s="111" t="str">
        <f>UPPER('route plans'!C2192)</f>
        <v>PINETOWN</v>
      </c>
      <c r="D1145" s="111" t="str">
        <f>UPPER('route plans'!D2192)</f>
        <v>KWAZULU-NATAL</v>
      </c>
      <c r="E1145" s="111" t="str">
        <f>UPPER('route plans'!E2192)</f>
        <v>14/16 CHAPEL STREET</v>
      </c>
      <c r="F1145" s="111" t="str">
        <f>UPPER('route plans'!G2192)</f>
        <v>NO</v>
      </c>
      <c r="G1145" s="111" t="str">
        <f>UPPER('route plans'!H2192)</f>
        <v>BUILD IT</v>
      </c>
      <c r="H1145" s="111"/>
      <c r="I1145" s="115"/>
      <c r="J1145" s="116"/>
      <c r="K1145" s="115"/>
      <c r="L1145" s="111" t="s">
        <v>8906</v>
      </c>
      <c r="M1145" s="111" t="str">
        <f>UPPER('route plans'!N2192)</f>
        <v>N/A</v>
      </c>
      <c r="N1145" s="111" t="str">
        <f>UPPER('route plans'!O2192)</f>
        <v>N</v>
      </c>
      <c r="O1145" s="111"/>
      <c r="P1145" s="111"/>
      <c r="Q1145" s="111"/>
      <c r="R1145" s="111"/>
      <c r="S1145" s="111" t="str">
        <f>UPPER('route plans'!T2192)</f>
        <v>VEL</v>
      </c>
      <c r="T1145" s="111" t="str">
        <f>'route plans'!U2192</f>
        <v>031 702 5184</v>
      </c>
      <c r="U1145" s="111"/>
      <c r="V1145" s="111"/>
      <c r="W1145" s="111">
        <f>'route plans'!X2192</f>
        <v>0</v>
      </c>
      <c r="X1145" s="111">
        <f>'route plans'!Y2192</f>
        <v>0</v>
      </c>
      <c r="Y1145" s="111" t="str">
        <f>UPPER('route plans'!Z2192)</f>
        <v/>
      </c>
      <c r="Z1145" s="111" t="str">
        <f>UPPER('route plans'!AA2192)</f>
        <v>SUVAN@IDEALBUILD.COM.ZA</v>
      </c>
      <c r="AA1145" s="118"/>
      <c r="AB1145" s="116">
        <f ca="1">'route plans'!AC2192</f>
        <v>823</v>
      </c>
      <c r="AC1145" s="111"/>
      <c r="AD1145" s="111"/>
      <c r="AE1145" s="111"/>
      <c r="AF1145" s="111"/>
    </row>
    <row r="1146" spans="1:32" ht="16.149999999999999" hidden="1" customHeight="1" x14ac:dyDescent="0.25">
      <c r="A1146" s="111" t="str">
        <f>UPPER('route plans'!A1395)</f>
        <v xml:space="preserve">EMART HOME IMPROVEMENT CENTRE </v>
      </c>
      <c r="B1146" s="111" t="str">
        <f>UPPER('route plans'!B1395)</f>
        <v>PINETOWN</v>
      </c>
      <c r="C1146" s="111" t="str">
        <f>UPPER('route plans'!C1395)</f>
        <v>PINETOWN</v>
      </c>
      <c r="D1146" s="111" t="str">
        <f>UPPER('route plans'!D1395)</f>
        <v>KWAZULU-NATAL</v>
      </c>
      <c r="E1146" s="111" t="str">
        <f>UPPER('route plans'!E1395)</f>
        <v>14/16 CHAPEL STREET</v>
      </c>
      <c r="F1146" s="111" t="str">
        <f>UPPER('route plans'!G1395)</f>
        <v>NO</v>
      </c>
      <c r="G1146" s="111" t="str">
        <f>UPPER('route plans'!H1395)</f>
        <v>EST</v>
      </c>
      <c r="H1146" s="111"/>
      <c r="I1146" s="115"/>
      <c r="J1146" s="116"/>
      <c r="K1146" s="115"/>
      <c r="L1146" s="111" t="s">
        <v>8906</v>
      </c>
      <c r="M1146" s="111" t="str">
        <f>UPPER('route plans'!N1395)</f>
        <v>N/A</v>
      </c>
      <c r="N1146" s="111" t="str">
        <f>UPPER('route plans'!O1395)</f>
        <v>NO</v>
      </c>
      <c r="O1146" s="111"/>
      <c r="P1146" s="111"/>
      <c r="Q1146" s="111"/>
      <c r="R1146" s="111"/>
      <c r="S1146" s="111" t="str">
        <f>UPPER('route plans'!T1395)</f>
        <v>VEL</v>
      </c>
      <c r="T1146" s="111" t="str">
        <f>'route plans'!U1395</f>
        <v>031 702 5184</v>
      </c>
      <c r="U1146" s="111"/>
      <c r="V1146" s="111"/>
      <c r="W1146" s="111">
        <f>'route plans'!X1395</f>
        <v>0</v>
      </c>
      <c r="X1146" s="111">
        <f>'route plans'!Y1395</f>
        <v>0</v>
      </c>
      <c r="Y1146" s="111" t="str">
        <f>UPPER('route plans'!Z1395)</f>
        <v/>
      </c>
      <c r="Z1146" s="111" t="str">
        <f>UPPER('route plans'!AA1395)</f>
        <v xml:space="preserve">RECEPTION@TELKOMSA.NET </v>
      </c>
      <c r="AA1146" s="111"/>
      <c r="AB1146" s="116" t="e">
        <f ca="1">'route plans'!AC1395</f>
        <v>#VALUE!</v>
      </c>
      <c r="AC1146" s="111"/>
      <c r="AD1146" s="111"/>
      <c r="AE1146" s="111"/>
      <c r="AF1146" s="111"/>
    </row>
    <row r="1147" spans="1:32" ht="16.149999999999999" hidden="1" customHeight="1" x14ac:dyDescent="0.25">
      <c r="A1147" t="s">
        <v>10875</v>
      </c>
      <c r="B1147" s="254" t="s">
        <v>9992</v>
      </c>
      <c r="C1147" t="s">
        <v>9992</v>
      </c>
      <c r="D1147" s="295" t="s">
        <v>11373</v>
      </c>
      <c r="E1147" s="300" t="s">
        <v>11871</v>
      </c>
      <c r="G1147" s="259" t="s">
        <v>162</v>
      </c>
      <c r="L1147" s="224" t="s">
        <v>8906</v>
      </c>
      <c r="S1147" s="302" t="s">
        <v>12683</v>
      </c>
      <c r="T1147" s="300" t="s">
        <v>5878</v>
      </c>
      <c r="Z1147" s="302" t="s">
        <v>13214</v>
      </c>
    </row>
    <row r="1148" spans="1:32" ht="16.149999999999999" hidden="1" customHeight="1" x14ac:dyDescent="0.25">
      <c r="A1148" s="111" t="str">
        <f>UPPER('route plans'!A942)</f>
        <v>EMKAY ENTERPRISES</v>
      </c>
      <c r="B1148" s="111" t="str">
        <f>UPPER('route plans'!B942)</f>
        <v>MOLEPOLOLE</v>
      </c>
      <c r="C1148" s="111" t="str">
        <f>UPPER('route plans'!C942)</f>
        <v>MOLEPOLOLE</v>
      </c>
      <c r="D1148" s="111" t="str">
        <f>UPPER('route plans'!D942)</f>
        <v>BOTSWANA</v>
      </c>
      <c r="E1148" s="111" t="str">
        <f>UPPER('route plans'!E942)</f>
        <v>LOT 320 UNIT 2 MAIN ROAD MOLEPOLOLE BOTSWANA</v>
      </c>
      <c r="F1148" s="111" t="str">
        <f>UPPER('route plans'!G942)</f>
        <v>NO</v>
      </c>
      <c r="G1148" s="111" t="str">
        <f>UPPER('route plans'!H942)</f>
        <v>EST</v>
      </c>
      <c r="H1148" s="111"/>
      <c r="I1148" s="115"/>
      <c r="J1148" s="116"/>
      <c r="K1148" s="115"/>
      <c r="L1148" s="111" t="s">
        <v>8906</v>
      </c>
      <c r="M1148" s="111" t="str">
        <f>UPPER('route plans'!N942)</f>
        <v>N/A</v>
      </c>
      <c r="N1148" s="111" t="str">
        <f>UPPER('route plans'!O942)</f>
        <v>NO</v>
      </c>
      <c r="O1148" s="111"/>
      <c r="P1148" s="111"/>
      <c r="Q1148" s="111"/>
      <c r="R1148" s="111"/>
      <c r="S1148" s="111" t="str">
        <f>UPPER('route plans'!T942)</f>
        <v>MUNEER KHAN</v>
      </c>
      <c r="T1148" s="111" t="str">
        <f>'route plans'!U942</f>
        <v>(267) 5921-176/633</v>
      </c>
      <c r="U1148" s="111"/>
      <c r="V1148" s="111"/>
      <c r="W1148" s="111">
        <f>'route plans'!X942</f>
        <v>0</v>
      </c>
      <c r="X1148" s="111">
        <f>'route plans'!Y942</f>
        <v>0</v>
      </c>
      <c r="Y1148" s="111" t="str">
        <f>UPPER('route plans'!Z942)</f>
        <v/>
      </c>
      <c r="Z1148" s="111" t="str">
        <f>UPPER('route plans'!AA942)</f>
        <v>DZONE@BTCMAIL.CO.BW</v>
      </c>
      <c r="AA1148" s="111"/>
      <c r="AB1148" s="116" t="e">
        <f ca="1">'route plans'!AC942</f>
        <v>#VALUE!</v>
      </c>
      <c r="AC1148" s="111"/>
      <c r="AD1148" s="111"/>
      <c r="AE1148" s="111"/>
      <c r="AF1148" s="111"/>
    </row>
    <row r="1149" spans="1:32" ht="16.149999999999999" hidden="1" customHeight="1" x14ac:dyDescent="0.25">
      <c r="A1149" s="111" t="str">
        <f>UPPER('route plans'!A1344)</f>
        <v>ENANDA BUILDERS HARDWARE</v>
      </c>
      <c r="B1149" s="111" t="str">
        <f>UPPER('route plans'!B1344)</f>
        <v>INANDA</v>
      </c>
      <c r="C1149" s="111" t="str">
        <f>UPPER('route plans'!C1344)</f>
        <v>INANDA</v>
      </c>
      <c r="D1149" s="111" t="str">
        <f>UPPER('route plans'!D1344)</f>
        <v>KWAZULU-NATAL</v>
      </c>
      <c r="E1149" s="111" t="str">
        <f>UPPER('route plans'!E1344)</f>
        <v>5583 CURNIC NDLOVU, HIGHWAY, INANDA, KWAZULU-NATAL</v>
      </c>
      <c r="F1149" s="111" t="str">
        <f>UPPER('route plans'!G1344)</f>
        <v>NO</v>
      </c>
      <c r="G1149" s="111" t="str">
        <f>UPPER('route plans'!H1344)</f>
        <v>POWER BUILD</v>
      </c>
      <c r="H1149" s="111"/>
      <c r="I1149" s="115"/>
      <c r="J1149" s="116"/>
      <c r="K1149" s="115"/>
      <c r="L1149" s="111" t="s">
        <v>8906</v>
      </c>
      <c r="M1149" s="111" t="str">
        <f>UPPER('route plans'!N1344)</f>
        <v>N/A</v>
      </c>
      <c r="N1149" s="111" t="str">
        <f>UPPER('route plans'!O1344)</f>
        <v>N</v>
      </c>
      <c r="O1149" s="111"/>
      <c r="P1149" s="111"/>
      <c r="Q1149" s="111"/>
      <c r="R1149" s="111"/>
      <c r="S1149" s="111" t="str">
        <f>UPPER('route plans'!T1344)</f>
        <v>SHAEEM</v>
      </c>
      <c r="T1149" s="111" t="str">
        <f>'route plans'!U1344</f>
        <v>078 804 5575</v>
      </c>
      <c r="U1149" s="111"/>
      <c r="V1149" s="111"/>
      <c r="W1149" s="111">
        <f>'route plans'!X1344</f>
        <v>0</v>
      </c>
      <c r="X1149" s="111">
        <f>'route plans'!Y1344</f>
        <v>44489</v>
      </c>
      <c r="Y1149" s="111" t="str">
        <f>UPPER('route plans'!Z1344)</f>
        <v/>
      </c>
      <c r="Z1149" s="111" t="str">
        <f>UPPER('route plans'!AA1344)</f>
        <v xml:space="preserve"> INFO@ENANDABUILDERS.CO.ZA</v>
      </c>
      <c r="AA1149" s="111"/>
      <c r="AB1149" s="116">
        <f ca="1">'route plans'!AC1344</f>
        <v>827</v>
      </c>
      <c r="AC1149" s="111"/>
      <c r="AD1149" s="111"/>
      <c r="AE1149" s="111"/>
      <c r="AF1149" s="111"/>
    </row>
    <row r="1150" spans="1:32" ht="16.149999999999999" hidden="1" customHeight="1" x14ac:dyDescent="0.25">
      <c r="A1150" s="111" t="str">
        <f>UPPER('route plans'!A578)</f>
        <v xml:space="preserve">ENDALENI HYPER HARDWARE </v>
      </c>
      <c r="B1150" s="111" t="str">
        <f>UPPER('route plans'!B578)</f>
        <v>IZINGOLWENI</v>
      </c>
      <c r="C1150" s="111" t="str">
        <f>UPPER('route plans'!C578)</f>
        <v>IZINGLEWENI</v>
      </c>
      <c r="D1150" s="111" t="str">
        <f>UPPER('route plans'!D578)</f>
        <v>KWAZULU-NATAL</v>
      </c>
      <c r="E1150" s="111" t="str">
        <f>UPPER('route plans'!E578)</f>
        <v>SHOP 5, IZINGLOWENI SHOPPING CENTRE, MAIN HARDING ROAD, IZINGOLWENI, 4260</v>
      </c>
      <c r="F1150" s="111" t="str">
        <f>UPPER('route plans'!G578)</f>
        <v>NO</v>
      </c>
      <c r="G1150" s="111" t="str">
        <f>UPPER('route plans'!H578)</f>
        <v>POWER BUILD</v>
      </c>
      <c r="H1150" s="111"/>
      <c r="I1150" s="115"/>
      <c r="J1150" s="116"/>
      <c r="K1150" s="115"/>
      <c r="L1150" s="111" t="s">
        <v>8906</v>
      </c>
      <c r="M1150" s="111" t="str">
        <f>UPPER('route plans'!N578)</f>
        <v>N/A</v>
      </c>
      <c r="N1150" s="111" t="str">
        <f>UPPER('route plans'!O578)</f>
        <v>NO</v>
      </c>
      <c r="O1150" s="111"/>
      <c r="P1150" s="111"/>
      <c r="Q1150" s="111"/>
      <c r="R1150" s="111"/>
      <c r="S1150" s="111" t="str">
        <f>UPPER('route plans'!T578)</f>
        <v>SHOAYB KARODIA</v>
      </c>
      <c r="T1150" s="117" t="str">
        <f>'route plans'!U578</f>
        <v>082 518 1551</v>
      </c>
      <c r="U1150" s="111"/>
      <c r="V1150" s="111"/>
      <c r="W1150" s="111">
        <f>'route plans'!X578</f>
        <v>0</v>
      </c>
      <c r="X1150" s="111">
        <f>'route plans'!Y578</f>
        <v>44489</v>
      </c>
      <c r="Y1150" s="111" t="str">
        <f>UPPER('route plans'!Z578)</f>
        <v/>
      </c>
      <c r="Z1150" s="111" t="str">
        <f>UPPER('route plans'!AA578)</f>
        <v>ENDALENIHYPERMARKET@GMAI.COM</v>
      </c>
      <c r="AA1150" s="111"/>
      <c r="AB1150" s="116">
        <f ca="1">'route plans'!AC578</f>
        <v>827</v>
      </c>
      <c r="AC1150" s="111"/>
      <c r="AD1150" s="111"/>
      <c r="AE1150" s="111"/>
      <c r="AF1150" s="111"/>
    </row>
    <row r="1151" spans="1:32" ht="16.149999999999999" hidden="1" customHeight="1" x14ac:dyDescent="0.25">
      <c r="A1151" s="111" t="str">
        <f>UPPER('route plans'!A502)</f>
        <v>ENKOSI HARDWARE</v>
      </c>
      <c r="B1151" s="111" t="str">
        <f>UPPER('route plans'!B502)</f>
        <v>MQANDULI</v>
      </c>
      <c r="C1151" s="111" t="str">
        <f>UPPER('route plans'!C502)</f>
        <v>MQANDULI</v>
      </c>
      <c r="D1151" s="111" t="str">
        <f>UPPER('route plans'!D502)</f>
        <v>EASTERN CAPE</v>
      </c>
      <c r="E1151" s="111" t="str">
        <f>UPPER('route plans'!E502)</f>
        <v>ERF 24, MAIN STREET, MQANDULI, 5080</v>
      </c>
      <c r="F1151" s="111" t="str">
        <f>UPPER('route plans'!G502)</f>
        <v>NO</v>
      </c>
      <c r="G1151" s="111" t="str">
        <f>UPPER('route plans'!H502)</f>
        <v>POWER BUILD</v>
      </c>
      <c r="H1151" s="111"/>
      <c r="I1151" s="115"/>
      <c r="J1151" s="116"/>
      <c r="K1151" s="115"/>
      <c r="L1151" s="111" t="s">
        <v>8906</v>
      </c>
      <c r="M1151" s="111" t="str">
        <f>UPPER('route plans'!N502)</f>
        <v>N/A</v>
      </c>
      <c r="N1151" s="111" t="str">
        <f>UPPER('route plans'!O502)</f>
        <v>NO</v>
      </c>
      <c r="O1151" s="111"/>
      <c r="P1151" s="111"/>
      <c r="Q1151" s="111"/>
      <c r="R1151" s="111"/>
      <c r="S1151" s="111" t="str">
        <f>UPPER('route plans'!T502)</f>
        <v>NAVEED AKHTAR</v>
      </c>
      <c r="T1151" s="111" t="str">
        <f>'route plans'!U502</f>
        <v>078 425 2140</v>
      </c>
      <c r="U1151" s="111"/>
      <c r="V1151" s="111"/>
      <c r="W1151" s="111">
        <f>'route plans'!X502</f>
        <v>0</v>
      </c>
      <c r="X1151" s="116">
        <f>'route plans'!Y502</f>
        <v>44489</v>
      </c>
      <c r="Y1151" s="111" t="str">
        <f>UPPER('route plans'!Z502)</f>
        <v/>
      </c>
      <c r="Z1151" s="111" t="str">
        <f>UPPER('route plans'!AA502)</f>
        <v>NAVEEDWARRAICH22@GMAIL.COM</v>
      </c>
      <c r="AA1151" s="118"/>
      <c r="AB1151" s="116">
        <f ca="1">'route plans'!AC502</f>
        <v>827</v>
      </c>
      <c r="AC1151" s="111"/>
      <c r="AD1151" s="111"/>
      <c r="AE1151" s="111"/>
      <c r="AF1151" s="111"/>
    </row>
    <row r="1152" spans="1:32" ht="16.149999999999999" hidden="1" customHeight="1" x14ac:dyDescent="0.25">
      <c r="A1152" s="111" t="str">
        <f>UPPER('route plans'!A943)</f>
        <v>ENTHABENI HARDWARE EXPRESS PORT ST JOHNS</v>
      </c>
      <c r="B1152" s="111" t="str">
        <f>UPPER('route plans'!B943)</f>
        <v>EASTERN CAPE</v>
      </c>
      <c r="C1152" s="111" t="str">
        <f>UPPER('route plans'!C943)</f>
        <v>EASTERN CAPE</v>
      </c>
      <c r="D1152" s="111" t="str">
        <f>UPPER('route plans'!D943)</f>
        <v>EASTERN CAPE</v>
      </c>
      <c r="E1152" s="111" t="str">
        <f>UPPER('route plans'!E943)</f>
        <v>WEST GATE STR PORT ST JOHNS</v>
      </c>
      <c r="F1152" s="111" t="str">
        <f>UPPER('route plans'!G943)</f>
        <v>NO</v>
      </c>
      <c r="G1152" s="111" t="str">
        <f>UPPER('route plans'!H943)</f>
        <v>EST</v>
      </c>
      <c r="H1152" s="111"/>
      <c r="I1152" s="115"/>
      <c r="J1152" s="116"/>
      <c r="K1152" s="115"/>
      <c r="L1152" s="111" t="s">
        <v>8906</v>
      </c>
      <c r="M1152" s="111" t="str">
        <f>UPPER('route plans'!N943)</f>
        <v>N/A</v>
      </c>
      <c r="N1152" s="111" t="str">
        <f>UPPER('route plans'!O943)</f>
        <v>NO</v>
      </c>
      <c r="O1152" s="115"/>
      <c r="P1152" s="111"/>
      <c r="Q1152" s="111"/>
      <c r="R1152" s="111"/>
      <c r="S1152" s="111" t="str">
        <f>UPPER('route plans'!T943)</f>
        <v>MOHAMMED ABDULLAH</v>
      </c>
      <c r="T1152" s="111" t="str">
        <f>'route plans'!U943</f>
        <v>047 504 1381</v>
      </c>
      <c r="U1152" s="111"/>
      <c r="V1152" s="111"/>
      <c r="W1152" s="111">
        <f>'route plans'!X943</f>
        <v>0</v>
      </c>
      <c r="X1152" s="111">
        <f>'route plans'!Y943</f>
        <v>0</v>
      </c>
      <c r="Y1152" s="111" t="str">
        <f>UPPER('route plans'!Z943)</f>
        <v/>
      </c>
      <c r="Z1152" s="111" t="str">
        <f>UPPER('route plans'!AA943)</f>
        <v>ENTABENIPSJ@GMAIL.COM</v>
      </c>
      <c r="AA1152" s="111"/>
      <c r="AB1152" s="116" t="e">
        <f ca="1">'route plans'!AC943</f>
        <v>#VALUE!</v>
      </c>
      <c r="AC1152" s="111"/>
      <c r="AD1152" s="111"/>
      <c r="AE1152" s="111"/>
      <c r="AF1152" s="111"/>
    </row>
    <row r="1153" spans="1:32" ht="16.149999999999999" hidden="1" customHeight="1" x14ac:dyDescent="0.25">
      <c r="A1153" t="s">
        <v>10881</v>
      </c>
      <c r="B1153" s="254" t="s">
        <v>9036</v>
      </c>
      <c r="C1153" t="s">
        <v>9036</v>
      </c>
      <c r="D1153" s="295" t="s">
        <v>9036</v>
      </c>
      <c r="E1153" s="303" t="s">
        <v>11876</v>
      </c>
      <c r="G1153" s="259" t="s">
        <v>162</v>
      </c>
      <c r="L1153" s="224" t="s">
        <v>8906</v>
      </c>
      <c r="S1153" s="302" t="s">
        <v>12687</v>
      </c>
      <c r="T1153" s="300" t="s">
        <v>3929</v>
      </c>
      <c r="Z1153" s="302" t="s">
        <v>13219</v>
      </c>
    </row>
    <row r="1154" spans="1:32" ht="16.149999999999999" hidden="1" customHeight="1" x14ac:dyDescent="0.25">
      <c r="A1154" s="111" t="str">
        <f>UPPER('route plans'!A944)</f>
        <v>EP ELECTRICAL DISTRIBUTORS (PTY) LTD</v>
      </c>
      <c r="B1154" s="111" t="str">
        <f>UPPER('route plans'!B944)</f>
        <v>PORT ELIZABETH</v>
      </c>
      <c r="C1154" s="111" t="str">
        <f>UPPER('route plans'!C944)</f>
        <v>PORT ELIZABETH</v>
      </c>
      <c r="D1154" s="111" t="str">
        <f>UPPER('route plans'!D944)</f>
        <v>EASTERN CAPE</v>
      </c>
      <c r="E1154" s="111" t="str">
        <f>UPPER('route plans'!E944)</f>
        <v>44 SUTTON ROAD PORT ELIZABETH 6001</v>
      </c>
      <c r="F1154" s="111" t="str">
        <f>UPPER('route plans'!G944)</f>
        <v>NO</v>
      </c>
      <c r="G1154" s="111" t="str">
        <f>UPPER('route plans'!H944)</f>
        <v>EST</v>
      </c>
      <c r="H1154" s="111"/>
      <c r="I1154" s="115"/>
      <c r="J1154" s="116"/>
      <c r="K1154" s="115"/>
      <c r="L1154" s="111" t="s">
        <v>8906</v>
      </c>
      <c r="M1154" s="111" t="str">
        <f>UPPER('route plans'!N944)</f>
        <v>N/A</v>
      </c>
      <c r="N1154" s="111" t="str">
        <f>UPPER('route plans'!O944)</f>
        <v>NO</v>
      </c>
      <c r="O1154" s="115"/>
      <c r="P1154" s="111"/>
      <c r="Q1154" s="111"/>
      <c r="R1154" s="111"/>
      <c r="S1154" s="111" t="str">
        <f>UPPER('route plans'!T944)</f>
        <v>GIDION SCHEEPERS</v>
      </c>
      <c r="T1154" s="111" t="str">
        <f>'route plans'!U944</f>
        <v>041 453 3452</v>
      </c>
      <c r="U1154" s="111"/>
      <c r="V1154" s="111"/>
      <c r="W1154" s="111">
        <f>'route plans'!X944</f>
        <v>0</v>
      </c>
      <c r="X1154" s="111">
        <f>'route plans'!Y944</f>
        <v>0</v>
      </c>
      <c r="Y1154" s="111" t="str">
        <f>UPPER('route plans'!Z944)</f>
        <v/>
      </c>
      <c r="Z1154" s="111" t="str">
        <f>UPPER('route plans'!AA944)</f>
        <v xml:space="preserve">GIDEON@EPEDIS.CO.ZA </v>
      </c>
      <c r="AA1154" s="111"/>
      <c r="AB1154" s="116" t="e">
        <f ca="1">'route plans'!AC944</f>
        <v>#VALUE!</v>
      </c>
      <c r="AC1154" s="111"/>
      <c r="AD1154" s="111"/>
      <c r="AE1154" s="111"/>
      <c r="AF1154" s="111"/>
    </row>
    <row r="1155" spans="1:32" ht="16.149999999999999" hidden="1" customHeight="1" x14ac:dyDescent="0.25">
      <c r="A1155" s="111" t="str">
        <f>UPPER('route plans'!A947)</f>
        <v>ERNARD ENTERPRISES (PTY) LTD</v>
      </c>
      <c r="B1155" s="111" t="str">
        <f>UPPER('route plans'!B947)</f>
        <v>GABORONE</v>
      </c>
      <c r="C1155" s="111" t="str">
        <f>UPPER('route plans'!C947)</f>
        <v>GABORONE</v>
      </c>
      <c r="D1155" s="111" t="str">
        <f>UPPER('route plans'!D947)</f>
        <v>BOTSWANA</v>
      </c>
      <c r="E1155" s="111" t="str">
        <f>UPPER('route plans'!E947)</f>
        <v>PLOT 22043/19 GABORONE WEST INDUSTRIAL</v>
      </c>
      <c r="F1155" s="111" t="str">
        <f>UPPER('route plans'!G947)</f>
        <v>NO</v>
      </c>
      <c r="G1155" s="111" t="str">
        <f>UPPER('route plans'!H947)</f>
        <v>EST</v>
      </c>
      <c r="H1155" s="111"/>
      <c r="I1155" s="115"/>
      <c r="J1155" s="116"/>
      <c r="K1155" s="115"/>
      <c r="L1155" s="111" t="s">
        <v>8906</v>
      </c>
      <c r="M1155" s="111" t="str">
        <f>UPPER('route plans'!N947)</f>
        <v>N/A</v>
      </c>
      <c r="N1155" s="111" t="str">
        <f>UPPER('route plans'!O947)</f>
        <v>NO</v>
      </c>
      <c r="O1155" s="111"/>
      <c r="P1155" s="111"/>
      <c r="Q1155" s="111"/>
      <c r="R1155" s="111"/>
      <c r="S1155" s="111" t="str">
        <f>UPPER('route plans'!T947)</f>
        <v>MOHAMMED ADIL DHAWLARKER</v>
      </c>
      <c r="T1155" s="111" t="str">
        <f>'route plans'!U947</f>
        <v>0267 3115606</v>
      </c>
      <c r="U1155" s="111"/>
      <c r="V1155" s="111"/>
      <c r="W1155" s="111">
        <f>'route plans'!X947</f>
        <v>0</v>
      </c>
      <c r="X1155" s="111">
        <f>'route plans'!Y947</f>
        <v>0</v>
      </c>
      <c r="Y1155" s="111" t="str">
        <f>UPPER('route plans'!Z947)</f>
        <v/>
      </c>
      <c r="Z1155" s="111" t="str">
        <f>UPPER('route plans'!AA947)</f>
        <v xml:space="preserve">ARDDRA2@GMAIL.COM </v>
      </c>
      <c r="AA1155" s="111"/>
      <c r="AB1155" s="116" t="e">
        <f ca="1">'route plans'!AC947</f>
        <v>#VALUE!</v>
      </c>
      <c r="AC1155" s="111"/>
      <c r="AD1155" s="111"/>
      <c r="AE1155" s="111"/>
      <c r="AF1155" s="111"/>
    </row>
    <row r="1156" spans="1:32" ht="16.149999999999999" hidden="1" customHeight="1" x14ac:dyDescent="0.25">
      <c r="A1156" s="111" t="str">
        <f>UPPER('route plans'!A114)</f>
        <v>ESENTAIL HARDWARE MALL@55</v>
      </c>
      <c r="B1156" s="111" t="str">
        <f>UPPER('route plans'!B114)</f>
        <v>CENTURION</v>
      </c>
      <c r="C1156" s="111" t="str">
        <f>UPPER('route plans'!C114)</f>
        <v>PRETORIA</v>
      </c>
      <c r="D1156" s="111" t="str">
        <f>UPPER('route plans'!D114)</f>
        <v>GAUTENG</v>
      </c>
      <c r="E1156" s="111" t="str">
        <f>UPPER('route plans'!E114)</f>
        <v>2 MARAIS AVENUE</v>
      </c>
      <c r="F1156" s="111" t="str">
        <f>UPPER('route plans'!G114)</f>
        <v>NO</v>
      </c>
      <c r="G1156" s="111" t="str">
        <f>UPPER('route plans'!H114)</f>
        <v>FBS</v>
      </c>
      <c r="H1156" s="111"/>
      <c r="I1156" s="115"/>
      <c r="J1156" s="116"/>
      <c r="K1156" s="115"/>
      <c r="L1156" s="111" t="s">
        <v>8906</v>
      </c>
      <c r="M1156" s="111" t="str">
        <f>UPPER('route plans'!N114)</f>
        <v>COD</v>
      </c>
      <c r="N1156" s="111" t="str">
        <f>UPPER('route plans'!O114)</f>
        <v>NO</v>
      </c>
      <c r="O1156" s="115"/>
      <c r="P1156" s="111"/>
      <c r="Q1156" s="111"/>
      <c r="R1156" s="111"/>
      <c r="S1156" s="111" t="str">
        <f>UPPER('route plans'!T114)</f>
        <v>JAMEEL</v>
      </c>
      <c r="T1156" s="117" t="str">
        <f>'route plans'!U114</f>
        <v>0715810323</v>
      </c>
      <c r="U1156" s="111"/>
      <c r="V1156" s="111"/>
      <c r="W1156" s="115">
        <f>'route plans'!X114</f>
        <v>44487</v>
      </c>
      <c r="X1156" s="116">
        <f>'route plans'!Y114</f>
        <v>2</v>
      </c>
      <c r="Y1156" s="111" t="str">
        <f>UPPER('route plans'!Z114)</f>
        <v>YOLANDI</v>
      </c>
      <c r="Z1156" s="111" t="str">
        <f>UPPER('route plans'!AA114)</f>
        <v>BUYER.MALL55@GMAIL.COM</v>
      </c>
      <c r="AA1156" s="115"/>
      <c r="AB1156" s="116">
        <f ca="1">'route plans'!AC114</f>
        <v>810</v>
      </c>
      <c r="AC1156" s="111"/>
      <c r="AD1156" s="111"/>
      <c r="AE1156" s="111"/>
      <c r="AF1156" s="111"/>
    </row>
    <row r="1157" spans="1:32" ht="16.149999999999999" hidden="1" customHeight="1" x14ac:dyDescent="0.25">
      <c r="A1157" s="111" t="str">
        <f>UPPER('route plans'!A456)</f>
        <v>ESSENTIAL HARDWARE GA-RANKUWA</v>
      </c>
      <c r="B1157" s="111" t="str">
        <f>UPPER('route plans'!B456)</f>
        <v>GA-RANKUWA</v>
      </c>
      <c r="C1157" s="111" t="str">
        <f>UPPER('route plans'!C456)</f>
        <v>GA-RANKUWA</v>
      </c>
      <c r="D1157" s="111" t="str">
        <f>UPPER('route plans'!D456)</f>
        <v>GAUTENG</v>
      </c>
      <c r="E1157" s="111" t="str">
        <f>UPPER('route plans'!E456)</f>
        <v>UNCLE NATS CENTRE, 0221, GA-RANKUWA</v>
      </c>
      <c r="F1157" s="111" t="str">
        <f>UPPER('route plans'!G456)</f>
        <v>NO</v>
      </c>
      <c r="G1157" s="111" t="str">
        <f>UPPER('route plans'!H456)</f>
        <v>EST</v>
      </c>
      <c r="H1157" s="111"/>
      <c r="I1157" s="115"/>
      <c r="J1157" s="116"/>
      <c r="K1157" s="115"/>
      <c r="L1157" s="111" t="s">
        <v>8906</v>
      </c>
      <c r="M1157" s="111" t="str">
        <f>UPPER('route plans'!N456)</f>
        <v>COD</v>
      </c>
      <c r="N1157" s="111" t="str">
        <f>UPPER('route plans'!O456)</f>
        <v>NO</v>
      </c>
      <c r="O1157" s="111"/>
      <c r="P1157" s="111"/>
      <c r="Q1157" s="111"/>
      <c r="R1157" s="111"/>
      <c r="S1157" s="111" t="str">
        <f>UPPER('route plans'!T456)</f>
        <v/>
      </c>
      <c r="T1157" s="119">
        <f>'route plans'!U456</f>
        <v>0</v>
      </c>
      <c r="U1157" s="111"/>
      <c r="V1157" s="111"/>
      <c r="W1157" s="111">
        <f>'route plans'!X456</f>
        <v>44428</v>
      </c>
      <c r="X1157" s="116">
        <f>'route plans'!Y456</f>
        <v>61</v>
      </c>
      <c r="Y1157" s="111" t="str">
        <f>UPPER('route plans'!Z456)</f>
        <v/>
      </c>
      <c r="Z1157" s="111" t="str">
        <f>UPPER('route plans'!AA456)</f>
        <v/>
      </c>
      <c r="AA1157" s="118"/>
      <c r="AB1157" s="116" t="e">
        <f ca="1">'route plans'!AC456</f>
        <v>#VALUE!</v>
      </c>
      <c r="AC1157" s="111"/>
      <c r="AD1157" s="111"/>
      <c r="AE1157" s="111"/>
      <c r="AF1157" s="111"/>
    </row>
    <row r="1158" spans="1:32" ht="16.149999999999999" hidden="1" customHeight="1" x14ac:dyDescent="0.25">
      <c r="A1158" s="111" t="str">
        <f>UPPER('route plans'!A558)</f>
        <v>ESTCOURT HARDWARE</v>
      </c>
      <c r="B1158" s="111" t="str">
        <f>UPPER('route plans'!B558)</f>
        <v>ESTCOURT</v>
      </c>
      <c r="C1158" s="111" t="str">
        <f>UPPER('route plans'!C558)</f>
        <v>UTHUKELA</v>
      </c>
      <c r="D1158" s="111" t="str">
        <f>UPPER('route plans'!D558)</f>
        <v>KWAZULU-NATAL</v>
      </c>
      <c r="E1158" s="111" t="str">
        <f>UPPER('route plans'!E558)</f>
        <v>135 ALBERT STREET, ESTCOURT</v>
      </c>
      <c r="F1158" s="111" t="str">
        <f>UPPER('route plans'!G558)</f>
        <v>NO</v>
      </c>
      <c r="G1158" s="111" t="str">
        <f>UPPER('route plans'!H558)</f>
        <v>POWER BUILD</v>
      </c>
      <c r="H1158" s="111"/>
      <c r="I1158" s="115"/>
      <c r="J1158" s="116"/>
      <c r="K1158" s="115"/>
      <c r="L1158" s="111" t="s">
        <v>8906</v>
      </c>
      <c r="M1158" s="111" t="str">
        <f>UPPER('route plans'!N558)</f>
        <v>N/A</v>
      </c>
      <c r="N1158" s="111" t="str">
        <f>UPPER('route plans'!O558)</f>
        <v>NO</v>
      </c>
      <c r="O1158" s="111"/>
      <c r="P1158" s="111"/>
      <c r="Q1158" s="111"/>
      <c r="R1158" s="111"/>
      <c r="S1158" s="111" t="str">
        <f>UPPER('route plans'!T558)</f>
        <v>ABDUL FAROOQ</v>
      </c>
      <c r="T1158" s="111" t="str">
        <f>'route plans'!U558</f>
        <v>062 259 3621</v>
      </c>
      <c r="U1158" s="111"/>
      <c r="V1158" s="111"/>
      <c r="W1158" s="111">
        <f>'route plans'!X558</f>
        <v>0</v>
      </c>
      <c r="X1158" s="116">
        <f>'route plans'!Y558</f>
        <v>44489</v>
      </c>
      <c r="Y1158" s="111" t="str">
        <f>UPPER('route plans'!Z558)</f>
        <v/>
      </c>
      <c r="Z1158" s="111" t="str">
        <f>UPPER('route plans'!AA558)</f>
        <v>FAROOQASSI6@GAMIL.COM</v>
      </c>
      <c r="AA1158" s="118"/>
      <c r="AB1158" s="116">
        <f ca="1">'route plans'!AC558</f>
        <v>827</v>
      </c>
      <c r="AC1158" s="111"/>
      <c r="AD1158" s="111"/>
      <c r="AE1158" s="111"/>
      <c r="AF1158" s="111"/>
    </row>
    <row r="1159" spans="1:32" ht="16.149999999999999" hidden="1" customHeight="1" x14ac:dyDescent="0.25">
      <c r="A1159" s="111" t="str">
        <f>UPPER('route plans'!A457)</f>
        <v>EVERGLADE OPTIMA (PTY) LTD</v>
      </c>
      <c r="B1159" s="111" t="str">
        <f>UPPER('route plans'!B457)</f>
        <v>RANDFONTEIN</v>
      </c>
      <c r="C1159" s="111" t="str">
        <f>UPPER('route plans'!C457)</f>
        <v>JOHANNESBURG</v>
      </c>
      <c r="D1159" s="111" t="str">
        <f>UPPER('route plans'!D457)</f>
        <v>GAUTENG</v>
      </c>
      <c r="E1159" s="111" t="str">
        <f>UPPER('route plans'!E457)</f>
        <v>PLOT 97 ROAD 5, WHEATLANDS</v>
      </c>
      <c r="F1159" s="111" t="str">
        <f>UPPER('route plans'!G457)</f>
        <v>NO</v>
      </c>
      <c r="G1159" s="111" t="str">
        <f>UPPER('route plans'!H457)</f>
        <v>NONE</v>
      </c>
      <c r="H1159" s="111"/>
      <c r="I1159" s="115"/>
      <c r="J1159" s="116"/>
      <c r="K1159" s="115"/>
      <c r="L1159" s="111" t="s">
        <v>8906</v>
      </c>
      <c r="M1159" s="111" t="str">
        <f>UPPER('route plans'!N457)</f>
        <v>COD</v>
      </c>
      <c r="N1159" s="111" t="str">
        <f>UPPER('route plans'!O457)</f>
        <v>NO</v>
      </c>
      <c r="O1159" s="115"/>
      <c r="P1159" s="111"/>
      <c r="Q1159" s="111"/>
      <c r="R1159" s="111"/>
      <c r="S1159" s="111" t="str">
        <f>UPPER('route plans'!T457)</f>
        <v/>
      </c>
      <c r="T1159" s="119">
        <f>'route plans'!U457</f>
        <v>0</v>
      </c>
      <c r="U1159" s="111"/>
      <c r="V1159" s="111"/>
      <c r="W1159" s="111">
        <f>'route plans'!X457</f>
        <v>44428</v>
      </c>
      <c r="X1159" s="116">
        <f>'route plans'!Y457</f>
        <v>61</v>
      </c>
      <c r="Y1159" s="111" t="str">
        <f>UPPER('route plans'!Z457)</f>
        <v/>
      </c>
      <c r="Z1159" s="111" t="str">
        <f>UPPER('route plans'!AA457)</f>
        <v/>
      </c>
      <c r="AA1159" s="118"/>
      <c r="AB1159" s="116">
        <f ca="1">'route plans'!AC457</f>
        <v>832</v>
      </c>
      <c r="AC1159" s="111"/>
      <c r="AD1159" s="111"/>
      <c r="AE1159" s="111"/>
      <c r="AF1159" s="111"/>
    </row>
    <row r="1160" spans="1:32" ht="16.149999999999999" hidden="1" customHeight="1" x14ac:dyDescent="0.25">
      <c r="A1160" s="111" t="str">
        <f>UPPER('route plans'!A946)</f>
        <v xml:space="preserve">EVERLAST TIMBER &amp; HARDWARE </v>
      </c>
      <c r="B1160" s="111" t="str">
        <f>UPPER('route plans'!B946)</f>
        <v>CLAIRWOOD</v>
      </c>
      <c r="C1160" s="111" t="str">
        <f>UPPER('route plans'!C946)</f>
        <v>CLAIRWOOD</v>
      </c>
      <c r="D1160" s="111" t="str">
        <f>UPPER('route plans'!D946)</f>
        <v>KWAZULU-NATAL</v>
      </c>
      <c r="E1160" s="111" t="str">
        <f>UPPER('route plans'!E946)</f>
        <v xml:space="preserve">3 HORSE SHOE RD CLAIRWOOD DURBAN </v>
      </c>
      <c r="F1160" s="111" t="str">
        <f>UPPER('route plans'!G946)</f>
        <v>NO</v>
      </c>
      <c r="G1160" s="111" t="str">
        <f>UPPER('route plans'!H946)</f>
        <v>EST</v>
      </c>
      <c r="H1160" s="111"/>
      <c r="I1160" s="115"/>
      <c r="J1160" s="116"/>
      <c r="K1160" s="115"/>
      <c r="L1160" s="111" t="s">
        <v>8906</v>
      </c>
      <c r="M1160" s="111" t="str">
        <f>UPPER('route plans'!N946)</f>
        <v>N/A</v>
      </c>
      <c r="N1160" s="111" t="str">
        <f>UPPER('route plans'!O946)</f>
        <v>NO</v>
      </c>
      <c r="O1160" s="111"/>
      <c r="P1160" s="111"/>
      <c r="Q1160" s="111"/>
      <c r="R1160" s="111"/>
      <c r="S1160" s="111" t="str">
        <f>UPPER('route plans'!T946)</f>
        <v xml:space="preserve">MUHAMMED </v>
      </c>
      <c r="T1160" s="111" t="str">
        <f>'route plans'!U946</f>
        <v>031 465 2132</v>
      </c>
      <c r="U1160" s="111"/>
      <c r="V1160" s="111"/>
      <c r="W1160" s="111">
        <f>'route plans'!X946</f>
        <v>0</v>
      </c>
      <c r="X1160" s="111">
        <f>'route plans'!Y946</f>
        <v>0</v>
      </c>
      <c r="Y1160" s="111" t="str">
        <f>UPPER('route plans'!Z946)</f>
        <v/>
      </c>
      <c r="Z1160" s="111" t="str">
        <f>UPPER('route plans'!AA946)</f>
        <v>EVERLASTTIMBER@TELKOMSA.NET</v>
      </c>
      <c r="AA1160" s="111"/>
      <c r="AB1160" s="116" t="e">
        <f ca="1">'route plans'!AC946</f>
        <v>#VALUE!</v>
      </c>
      <c r="AC1160" s="111"/>
      <c r="AD1160" s="111"/>
      <c r="AE1160" s="111"/>
      <c r="AF1160" s="111"/>
    </row>
    <row r="1161" spans="1:32" ht="16.149999999999999" hidden="1" customHeight="1" x14ac:dyDescent="0.25">
      <c r="A1161" t="s">
        <v>10999</v>
      </c>
      <c r="B1161" s="254" t="s">
        <v>11355</v>
      </c>
      <c r="C1161" t="s">
        <v>11355</v>
      </c>
      <c r="D1161" s="295" t="s">
        <v>11373</v>
      </c>
      <c r="E1161" s="255" t="s">
        <v>11996</v>
      </c>
      <c r="G1161" s="259" t="s">
        <v>162</v>
      </c>
      <c r="L1161" s="224" t="s">
        <v>8906</v>
      </c>
      <c r="S1161" s="302" t="s">
        <v>12777</v>
      </c>
      <c r="T1161" s="300" t="s">
        <v>3944</v>
      </c>
      <c r="Z1161" s="302" t="s">
        <v>13318</v>
      </c>
    </row>
    <row r="1162" spans="1:32" ht="16.149999999999999" hidden="1" customHeight="1" x14ac:dyDescent="0.25">
      <c r="A1162" s="111" t="str">
        <f>UPPER('route plans'!A924)</f>
        <v>EXCELLENCE AT WORK CONSULTANTS CC</v>
      </c>
      <c r="B1162" s="111" t="str">
        <f>UPPER('route plans'!B924)</f>
        <v>PIETERMARITZBURG</v>
      </c>
      <c r="C1162" s="111" t="str">
        <f>UPPER('route plans'!C924)</f>
        <v>PIETERMARTIZBURG</v>
      </c>
      <c r="D1162" s="111" t="str">
        <f>UPPER('route plans'!D924)</f>
        <v>KWAZULU-NATAL</v>
      </c>
      <c r="E1162" s="111" t="str">
        <f>UPPER('route plans'!E924)</f>
        <v>10 BRAID STREET PIETERMARITZBURG 3201</v>
      </c>
      <c r="F1162" s="111" t="str">
        <f>UPPER('route plans'!G924)</f>
        <v>NO</v>
      </c>
      <c r="G1162" s="111" t="str">
        <f>UPPER('route plans'!H924)</f>
        <v>EST</v>
      </c>
      <c r="H1162" s="111"/>
      <c r="I1162" s="115"/>
      <c r="J1162" s="116"/>
      <c r="K1162" s="115"/>
      <c r="L1162" s="111" t="s">
        <v>8906</v>
      </c>
      <c r="M1162" s="111" t="str">
        <f>UPPER('route plans'!N924)</f>
        <v>N/A</v>
      </c>
      <c r="N1162" s="111" t="str">
        <f>UPPER('route plans'!O924)</f>
        <v>NO</v>
      </c>
      <c r="O1162" s="111"/>
      <c r="P1162" s="111"/>
      <c r="Q1162" s="111"/>
      <c r="R1162" s="111"/>
      <c r="S1162" s="111" t="str">
        <f>UPPER('route plans'!T924)</f>
        <v>MR/MRS NDLOVU</v>
      </c>
      <c r="T1162" s="111" t="str">
        <f>'route plans'!U924</f>
        <v>033 345 55694</v>
      </c>
      <c r="U1162" s="111"/>
      <c r="V1162" s="111"/>
      <c r="W1162" s="111">
        <f>'route plans'!X924</f>
        <v>0</v>
      </c>
      <c r="X1162" s="111">
        <f>'route plans'!Y924</f>
        <v>0</v>
      </c>
      <c r="Y1162" s="111" t="str">
        <f>UPPER('route plans'!Z924)</f>
        <v/>
      </c>
      <c r="Z1162" s="111" t="str">
        <f>UPPER('route plans'!AA924)</f>
        <v>SIFISO@EXCELLWORK.CO.ZA;SIPHO@EXCELLWORK.CO.ZA</v>
      </c>
      <c r="AA1162" s="111"/>
      <c r="AB1162" s="116" t="e">
        <f ca="1">'route plans'!AC924</f>
        <v>#VALUE!</v>
      </c>
      <c r="AC1162" s="111"/>
      <c r="AD1162" s="111"/>
      <c r="AE1162" s="111"/>
      <c r="AF1162" s="111"/>
    </row>
    <row r="1163" spans="1:32" ht="16.149999999999999" customHeight="1" x14ac:dyDescent="0.25">
      <c r="A1163" s="111" t="str">
        <f>UPPER('route plans'!A2180)</f>
        <v>EXCELLENCE AT WORK CONSULTANTS CC</v>
      </c>
      <c r="B1163" s="111" t="str">
        <f>UPPER('route plans'!B2180)</f>
        <v>PIETERMARTIZBURG</v>
      </c>
      <c r="C1163" s="111" t="str">
        <f>UPPER('route plans'!C2180)</f>
        <v>PIETERMARTIZBURG</v>
      </c>
      <c r="D1163" s="111" t="str">
        <f>UPPER('route plans'!D2180)</f>
        <v>KWAZULU-NATAL</v>
      </c>
      <c r="E1163" s="111" t="str">
        <f>UPPER('route plans'!E2180)</f>
        <v>10 BRAID STREET PIETERMARITZBURG 3201</v>
      </c>
      <c r="F1163" s="111" t="str">
        <f>UPPER('route plans'!G2180)</f>
        <v>NO</v>
      </c>
      <c r="G1163" s="111" t="str">
        <f>UPPER('route plans'!H2180)</f>
        <v>BUILD IT</v>
      </c>
      <c r="H1163" s="111"/>
      <c r="I1163" s="115"/>
      <c r="J1163" s="116"/>
      <c r="K1163" s="115"/>
      <c r="L1163" s="111" t="s">
        <v>8906</v>
      </c>
      <c r="M1163" s="111" t="str">
        <f>UPPER('route plans'!N2180)</f>
        <v>N/A</v>
      </c>
      <c r="N1163" s="111" t="str">
        <f>UPPER('route plans'!O2180)</f>
        <v>N</v>
      </c>
      <c r="O1163" s="111"/>
      <c r="P1163" s="111"/>
      <c r="Q1163" s="111"/>
      <c r="R1163" s="111"/>
      <c r="S1163" s="111" t="str">
        <f>UPPER('route plans'!T2180)</f>
        <v>MR/MRS NDLOVU</v>
      </c>
      <c r="T1163" s="111" t="str">
        <f>'route plans'!U2180</f>
        <v>033 345 55694</v>
      </c>
      <c r="U1163" s="111"/>
      <c r="V1163" s="111"/>
      <c r="W1163" s="111">
        <f>'route plans'!X2180</f>
        <v>0</v>
      </c>
      <c r="X1163" s="111">
        <f>'route plans'!Y2180</f>
        <v>0</v>
      </c>
      <c r="Y1163" s="111" t="str">
        <f>UPPER('route plans'!Z2180)</f>
        <v/>
      </c>
      <c r="Z1163" s="111" t="str">
        <f>UPPER('route plans'!AA2180)</f>
        <v>SAVEIRA@BRICKCITY.CO.ZA</v>
      </c>
      <c r="AA1163" s="118"/>
      <c r="AB1163" s="116">
        <f ca="1">'route plans'!AC2180</f>
        <v>823</v>
      </c>
      <c r="AC1163" s="111"/>
      <c r="AD1163" s="111"/>
      <c r="AE1163" s="111"/>
      <c r="AF1163" s="111"/>
    </row>
    <row r="1164" spans="1:32" ht="16.149999999999999" hidden="1" customHeight="1" x14ac:dyDescent="0.25">
      <c r="A1164" t="s">
        <v>10399</v>
      </c>
      <c r="B1164" s="254" t="s">
        <v>11068</v>
      </c>
      <c r="C1164" t="s">
        <v>11068</v>
      </c>
      <c r="D1164" s="295" t="s">
        <v>11373</v>
      </c>
      <c r="E1164" s="300" t="s">
        <v>11410</v>
      </c>
      <c r="G1164" s="259" t="s">
        <v>162</v>
      </c>
      <c r="L1164" s="224" t="s">
        <v>8906</v>
      </c>
      <c r="S1164" s="302" t="s">
        <v>12339</v>
      </c>
      <c r="T1164" s="300" t="s">
        <v>3843</v>
      </c>
      <c r="Z1164" s="312" t="s">
        <v>12863</v>
      </c>
    </row>
    <row r="1165" spans="1:32" ht="16.149999999999999" hidden="1" customHeight="1" x14ac:dyDescent="0.25">
      <c r="A1165" s="111" t="str">
        <f>UPPER('route plans'!A321)</f>
        <v xml:space="preserve">EXPRESS </v>
      </c>
      <c r="B1165" s="111" t="str">
        <f>UPPER('route plans'!B321)</f>
        <v>VEREENIGING</v>
      </c>
      <c r="C1165" s="111" t="str">
        <f>UPPER('route plans'!C321)</f>
        <v xml:space="preserve">VEREENIGING </v>
      </c>
      <c r="D1165" s="111" t="str">
        <f>UPPER('route plans'!D321)</f>
        <v>GAUTENG</v>
      </c>
      <c r="E1165" s="111" t="str">
        <f>UPPER('route plans'!E321)</f>
        <v>334 EVE ST</v>
      </c>
      <c r="F1165" s="111" t="str">
        <f>UPPER('route plans'!G321)</f>
        <v>NO</v>
      </c>
      <c r="G1165" s="111" t="str">
        <f>UPPER('route plans'!H321)</f>
        <v>NONE</v>
      </c>
      <c r="H1165" s="111"/>
      <c r="I1165" s="115"/>
      <c r="J1165" s="116"/>
      <c r="K1165" s="115"/>
      <c r="L1165" s="111" t="s">
        <v>8906</v>
      </c>
      <c r="M1165" s="111" t="str">
        <f>UPPER('route plans'!N321)</f>
        <v>N/A</v>
      </c>
      <c r="N1165" s="111" t="str">
        <f>UPPER('route plans'!O321)</f>
        <v>NO</v>
      </c>
      <c r="O1165" s="115"/>
      <c r="P1165" s="111"/>
      <c r="Q1165" s="111"/>
      <c r="R1165" s="111"/>
      <c r="S1165" s="111" t="str">
        <f>UPPER('route plans'!T321)</f>
        <v/>
      </c>
      <c r="T1165" s="117" t="str">
        <f>'route plans'!U321</f>
        <v>0165904274</v>
      </c>
      <c r="U1165" s="111"/>
      <c r="V1165" s="111"/>
      <c r="W1165" s="115">
        <f>'route plans'!X321</f>
        <v>44473</v>
      </c>
      <c r="X1165" s="116">
        <f>'route plans'!Y321</f>
        <v>16</v>
      </c>
      <c r="Y1165" s="111" t="str">
        <f>UPPER('route plans'!Z321)</f>
        <v>YOLANDI</v>
      </c>
      <c r="Z1165" s="111" t="str">
        <f>UPPER('route plans'!AA321)</f>
        <v/>
      </c>
      <c r="AA1165" s="115"/>
      <c r="AB1165" s="116">
        <f ca="1">'route plans'!AC321</f>
        <v>832</v>
      </c>
      <c r="AC1165" s="111"/>
      <c r="AD1165" s="111"/>
      <c r="AE1165" s="111"/>
      <c r="AF1165" s="111"/>
    </row>
    <row r="1166" spans="1:32" ht="16.149999999999999" hidden="1" customHeight="1" x14ac:dyDescent="0.25">
      <c r="A1166" s="111" t="str">
        <f>UPPER('route plans'!A1352)</f>
        <v>EXPRESS BUILD MARBLE HALL</v>
      </c>
      <c r="B1166" s="111" t="str">
        <f>UPPER('route plans'!B1352)</f>
        <v>MARBLE HALL</v>
      </c>
      <c r="C1166" s="111" t="str">
        <f>UPPER('route plans'!C1352)</f>
        <v>MARBLE HALL</v>
      </c>
      <c r="D1166" s="111" t="str">
        <f>UPPER('route plans'!D1352)</f>
        <v>LIMPOPO</v>
      </c>
      <c r="E1166" s="111" t="str">
        <f>UPPER('route plans'!E1352)</f>
        <v>111 RAILWAY ST E, MARBLEHALL</v>
      </c>
      <c r="F1166" s="111" t="str">
        <f>UPPER('route plans'!G1352)</f>
        <v>NO</v>
      </c>
      <c r="G1166" s="111" t="str">
        <f>UPPER('route plans'!H1352)</f>
        <v>NONE</v>
      </c>
      <c r="H1166" s="111"/>
      <c r="I1166" s="115"/>
      <c r="J1166" s="116"/>
      <c r="K1166" s="115"/>
      <c r="L1166" s="111" t="s">
        <v>8906</v>
      </c>
      <c r="M1166" s="111" t="str">
        <f>UPPER('route plans'!N1352)</f>
        <v>30 DAYS</v>
      </c>
      <c r="N1166" s="111" t="str">
        <f>UPPER('route plans'!O1352)</f>
        <v>N</v>
      </c>
      <c r="O1166" s="111"/>
      <c r="P1166" s="111"/>
      <c r="Q1166" s="111"/>
      <c r="R1166" s="111"/>
      <c r="S1166" s="111" t="str">
        <f>UPPER('route plans'!T1352)</f>
        <v>RIZA</v>
      </c>
      <c r="T1166" s="111">
        <f>'route plans'!U1352</f>
        <v>132611383</v>
      </c>
      <c r="U1166" s="111"/>
      <c r="V1166" s="111"/>
      <c r="W1166" s="111">
        <f>'route plans'!X1352</f>
        <v>0</v>
      </c>
      <c r="X1166" s="111">
        <f>'route plans'!Y1352</f>
        <v>44489</v>
      </c>
      <c r="Y1166" s="111" t="str">
        <f>UPPER('route plans'!Z1352)</f>
        <v/>
      </c>
      <c r="Z1166" s="111" t="str">
        <f>UPPER('route plans'!AA1352)</f>
        <v/>
      </c>
      <c r="AA1166" s="111"/>
      <c r="AB1166" s="116">
        <f ca="1">'route plans'!AC1352</f>
        <v>832</v>
      </c>
      <c r="AC1166" s="111"/>
      <c r="AD1166" s="111"/>
      <c r="AE1166" s="111"/>
      <c r="AF1166" s="111"/>
    </row>
    <row r="1167" spans="1:32" ht="16.149999999999999" hidden="1" customHeight="1" x14ac:dyDescent="0.25">
      <c r="A1167" s="111" t="str">
        <f>UPPER('route plans'!A1337)</f>
        <v>EXPRESS HARDWARE  MARBLE HALL</v>
      </c>
      <c r="B1167" s="111" t="str">
        <f>UPPER('route plans'!B1337)</f>
        <v>MARBLE HALL</v>
      </c>
      <c r="C1167" s="111" t="str">
        <f>UPPER('route plans'!C1337)</f>
        <v>MARBLE HALL</v>
      </c>
      <c r="D1167" s="111" t="str">
        <f>UPPER('route plans'!D1337)</f>
        <v xml:space="preserve">LIMPOPO </v>
      </c>
      <c r="E1167" s="111" t="str">
        <f>UPPER('route plans'!E1337)</f>
        <v>100 MAIN ROAD MARBLE HALL 0450</v>
      </c>
      <c r="F1167" s="111" t="str">
        <f>UPPER('route plans'!G1337)</f>
        <v>NO</v>
      </c>
      <c r="G1167" s="111" t="str">
        <f>UPPER('route plans'!H1337)</f>
        <v>EST</v>
      </c>
      <c r="H1167" s="111"/>
      <c r="I1167" s="115"/>
      <c r="J1167" s="116"/>
      <c r="K1167" s="115"/>
      <c r="L1167" s="111" t="s">
        <v>8906</v>
      </c>
      <c r="M1167" s="111" t="str">
        <f>UPPER('route plans'!N1337)</f>
        <v>N/A</v>
      </c>
      <c r="N1167" s="111" t="str">
        <f>UPPER('route plans'!O1337)</f>
        <v>NO</v>
      </c>
      <c r="O1167" s="111"/>
      <c r="P1167" s="111"/>
      <c r="Q1167" s="111"/>
      <c r="R1167" s="111"/>
      <c r="S1167" s="111" t="str">
        <f>UPPER('route plans'!T1337)</f>
        <v>YASEEN MAYET</v>
      </c>
      <c r="T1167" s="111" t="str">
        <f>'route plans'!U1337</f>
        <v>082 703 6743</v>
      </c>
      <c r="U1167" s="111"/>
      <c r="V1167" s="111"/>
      <c r="W1167" s="111">
        <f>'route plans'!X1337</f>
        <v>0</v>
      </c>
      <c r="X1167" s="111">
        <f>'route plans'!Y1337</f>
        <v>0</v>
      </c>
      <c r="Y1167" s="111" t="str">
        <f>UPPER('route plans'!Z1337)</f>
        <v/>
      </c>
      <c r="Z1167" s="111" t="str">
        <f>UPPER('route plans'!AA1337)</f>
        <v>YASEEN.MAYET7@YAHOO.COM</v>
      </c>
      <c r="AA1167" s="111"/>
      <c r="AB1167" s="116" t="e">
        <f ca="1">'route plans'!AC1337</f>
        <v>#VALUE!</v>
      </c>
      <c r="AC1167" s="111"/>
      <c r="AD1167" s="111"/>
      <c r="AE1167" s="111"/>
      <c r="AF1167" s="111"/>
    </row>
    <row r="1168" spans="1:32" ht="16.149999999999999" hidden="1" customHeight="1" x14ac:dyDescent="0.25">
      <c r="A1168" t="s">
        <v>10470</v>
      </c>
      <c r="B1168" s="254" t="s">
        <v>11117</v>
      </c>
      <c r="C1168" t="s">
        <v>11117</v>
      </c>
      <c r="D1168" s="295" t="s">
        <v>10006</v>
      </c>
      <c r="E1168" s="300" t="s">
        <v>11481</v>
      </c>
      <c r="G1168" s="259" t="s">
        <v>162</v>
      </c>
      <c r="L1168" s="224" t="s">
        <v>8906</v>
      </c>
      <c r="S1168" s="302" t="s">
        <v>12397</v>
      </c>
      <c r="T1168" s="300" t="s">
        <v>7822</v>
      </c>
      <c r="Z1168" s="302" t="s">
        <v>12920</v>
      </c>
    </row>
    <row r="1169" spans="1:32" ht="16.149999999999999" hidden="1" customHeight="1" x14ac:dyDescent="0.25">
      <c r="A1169" s="111" t="str">
        <f>UPPER('route plans'!A1886)</f>
        <v>EXPRESS HARDWARE &amp; ELECTRICAL MONSTERLUS</v>
      </c>
      <c r="B1169" s="111" t="str">
        <f>UPPER('route plans'!B1886)</f>
        <v>MONSTERLUS</v>
      </c>
      <c r="C1169" s="111" t="str">
        <f>UPPER('route plans'!C1886)</f>
        <v>MONSTERLUS</v>
      </c>
      <c r="D1169" s="111" t="str">
        <f>UPPER('route plans'!D1886)</f>
        <v>LIMPOPO</v>
      </c>
      <c r="E1169" s="111" t="str">
        <f>UPPER('route plans'!E1886)</f>
        <v>STAND 2 VLEISBOOM MONSTERLUS</v>
      </c>
      <c r="F1169" s="111" t="str">
        <f>UPPER('route plans'!G1886)</f>
        <v>NO</v>
      </c>
      <c r="G1169" s="111" t="str">
        <f>UPPER('route plans'!H1886)</f>
        <v>BUILD IT</v>
      </c>
      <c r="H1169" s="111"/>
      <c r="I1169" s="115"/>
      <c r="J1169" s="116"/>
      <c r="K1169" s="115"/>
      <c r="L1169" s="111" t="s">
        <v>8906</v>
      </c>
      <c r="M1169" s="111" t="str">
        <f>UPPER('route plans'!N1886)</f>
        <v>N/A</v>
      </c>
      <c r="N1169" s="111" t="str">
        <f>UPPER('route plans'!O1886)</f>
        <v>N</v>
      </c>
      <c r="O1169" s="111"/>
      <c r="P1169" s="111"/>
      <c r="Q1169" s="111"/>
      <c r="R1169" s="111"/>
      <c r="S1169" s="111" t="str">
        <f>UPPER('route plans'!T1886)</f>
        <v>ARIF / HIFZUR</v>
      </c>
      <c r="T1169" s="111" t="str">
        <f>'route plans'!U1886</f>
        <v>084 770 7869</v>
      </c>
      <c r="U1169" s="111"/>
      <c r="V1169" s="111"/>
      <c r="W1169" s="111">
        <f>'route plans'!X1886</f>
        <v>0</v>
      </c>
      <c r="X1169" s="111">
        <f>'route plans'!Y1886</f>
        <v>0</v>
      </c>
      <c r="Y1169" s="111" t="str">
        <f>UPPER('route plans'!Z1886)</f>
        <v/>
      </c>
      <c r="Z1169" s="111" t="str">
        <f>UPPER('route plans'!AA1886)</f>
        <v>EXPRESSHARDWARE2@GMAIL.COM</v>
      </c>
      <c r="AA1169" s="118"/>
      <c r="AB1169" s="116">
        <f ca="1">'route plans'!AC1886</f>
        <v>823</v>
      </c>
      <c r="AC1169" s="111"/>
      <c r="AD1169" s="111"/>
      <c r="AE1169" s="111"/>
      <c r="AF1169" s="111"/>
    </row>
    <row r="1170" spans="1:32" ht="16.149999999999999" hidden="1" customHeight="1" x14ac:dyDescent="0.25">
      <c r="A1170" s="111" t="str">
        <f>UPPER('route plans'!A929)</f>
        <v xml:space="preserve">EXPRESS HARDWARE &amp; ELECTRICAL MONSTERLUS </v>
      </c>
      <c r="B1170" s="111" t="str">
        <f>UPPER('route plans'!B929)</f>
        <v>MONSTERLUS</v>
      </c>
      <c r="C1170" s="111" t="str">
        <f>UPPER('route plans'!C929)</f>
        <v>MONSTERLUS</v>
      </c>
      <c r="D1170" s="111" t="str">
        <f>UPPER('route plans'!D929)</f>
        <v>LIMPOPO</v>
      </c>
      <c r="E1170" s="111" t="str">
        <f>UPPER('route plans'!E929)</f>
        <v xml:space="preserve">STAND 2 VLEISBOOM MONSTERLUS </v>
      </c>
      <c r="F1170" s="111" t="str">
        <f>UPPER('route plans'!G929)</f>
        <v>NO</v>
      </c>
      <c r="G1170" s="111" t="str">
        <f>UPPER('route plans'!H929)</f>
        <v>EST</v>
      </c>
      <c r="H1170" s="111"/>
      <c r="I1170" s="115"/>
      <c r="J1170" s="116"/>
      <c r="K1170" s="115"/>
      <c r="L1170" s="111" t="s">
        <v>8906</v>
      </c>
      <c r="M1170" s="111" t="str">
        <f>UPPER('route plans'!N929)</f>
        <v>N/A</v>
      </c>
      <c r="N1170" s="111" t="str">
        <f>UPPER('route plans'!O929)</f>
        <v>NO</v>
      </c>
      <c r="O1170" s="111"/>
      <c r="P1170" s="111"/>
      <c r="Q1170" s="111"/>
      <c r="R1170" s="111"/>
      <c r="S1170" s="111" t="str">
        <f>UPPER('route plans'!T929)</f>
        <v xml:space="preserve">ARIF / HIFZUR </v>
      </c>
      <c r="T1170" s="111" t="str">
        <f>'route plans'!U929</f>
        <v>084 770 7869</v>
      </c>
      <c r="U1170" s="111"/>
      <c r="V1170" s="111"/>
      <c r="W1170" s="111">
        <f>'route plans'!X929</f>
        <v>0</v>
      </c>
      <c r="X1170" s="111">
        <f>'route plans'!Y929</f>
        <v>0</v>
      </c>
      <c r="Y1170" s="111" t="str">
        <f>UPPER('route plans'!Z929)</f>
        <v/>
      </c>
      <c r="Z1170" s="111" t="str">
        <f>UPPER('route plans'!AA929)</f>
        <v>EXPRESSHARDWARE2@GMAIL.COM</v>
      </c>
      <c r="AA1170" s="111"/>
      <c r="AB1170" s="116" t="e">
        <f ca="1">'route plans'!AC929</f>
        <v>#VALUE!</v>
      </c>
      <c r="AC1170" s="111"/>
      <c r="AD1170" s="111"/>
      <c r="AE1170" s="111"/>
      <c r="AF1170" s="111"/>
    </row>
    <row r="1171" spans="1:32" ht="16.149999999999999" hidden="1" customHeight="1" x14ac:dyDescent="0.25">
      <c r="A1171" t="s">
        <v>10468</v>
      </c>
      <c r="B1171" s="254" t="s">
        <v>11115</v>
      </c>
      <c r="C1171" t="s">
        <v>11115</v>
      </c>
      <c r="D1171" s="295" t="s">
        <v>9598</v>
      </c>
      <c r="E1171" s="300" t="s">
        <v>11479</v>
      </c>
      <c r="G1171" s="259" t="s">
        <v>162</v>
      </c>
      <c r="L1171" s="224" t="s">
        <v>8906</v>
      </c>
      <c r="S1171" s="302" t="s">
        <v>12395</v>
      </c>
      <c r="T1171" s="327" t="s">
        <v>3868</v>
      </c>
      <c r="Z1171" s="302" t="s">
        <v>12918</v>
      </c>
    </row>
    <row r="1172" spans="1:32" ht="16.149999999999999" hidden="1" customHeight="1" x14ac:dyDescent="0.25">
      <c r="A1172" s="111" t="str">
        <f>UPPER('route plans'!A1888)</f>
        <v>EXPRESS HARDWARE MARBLE HALL</v>
      </c>
      <c r="B1172" s="111" t="str">
        <f>UPPER('route plans'!B1888)</f>
        <v>MARBLE HALL</v>
      </c>
      <c r="C1172" s="111" t="str">
        <f>UPPER('route plans'!C1888)</f>
        <v>MARBLE HALL</v>
      </c>
      <c r="D1172" s="111" t="str">
        <f>UPPER('route plans'!D1888)</f>
        <v>LIMPOPO</v>
      </c>
      <c r="E1172" s="111" t="str">
        <f>UPPER('route plans'!E1888)</f>
        <v>100 MAIN ROAD MARBLE HALL 0450</v>
      </c>
      <c r="F1172" s="111" t="str">
        <f>UPPER('route plans'!G1888)</f>
        <v>NO</v>
      </c>
      <c r="G1172" s="111" t="str">
        <f>UPPER('route plans'!H1888)</f>
        <v>BUILD IT</v>
      </c>
      <c r="H1172" s="111"/>
      <c r="I1172" s="115"/>
      <c r="J1172" s="116"/>
      <c r="K1172" s="115"/>
      <c r="L1172" s="111" t="s">
        <v>8906</v>
      </c>
      <c r="M1172" s="111" t="str">
        <f>UPPER('route plans'!N1888)</f>
        <v>N/A</v>
      </c>
      <c r="N1172" s="111" t="str">
        <f>UPPER('route plans'!O1888)</f>
        <v>N</v>
      </c>
      <c r="O1172" s="111"/>
      <c r="P1172" s="111"/>
      <c r="Q1172" s="111"/>
      <c r="R1172" s="111"/>
      <c r="S1172" s="111" t="str">
        <f>UPPER('route plans'!T1888)</f>
        <v>YSEEM MAYET</v>
      </c>
      <c r="T1172" s="111" t="str">
        <f>'route plans'!U1888</f>
        <v>013 261 1087</v>
      </c>
      <c r="U1172" s="111"/>
      <c r="V1172" s="111"/>
      <c r="W1172" s="111">
        <f>'route plans'!X1888</f>
        <v>0</v>
      </c>
      <c r="X1172" s="111">
        <f>'route plans'!Y1888</f>
        <v>0</v>
      </c>
      <c r="Y1172" s="111" t="str">
        <f>UPPER('route plans'!Z1888)</f>
        <v/>
      </c>
      <c r="Z1172" s="111" t="str">
        <f>UPPER('route plans'!AA1888)</f>
        <v>YASEEN.MAYET7@YAHOO.COM</v>
      </c>
      <c r="AA1172" s="118"/>
      <c r="AB1172" s="116">
        <f ca="1">'route plans'!AC1888</f>
        <v>823</v>
      </c>
      <c r="AC1172" s="111"/>
      <c r="AD1172" s="111"/>
      <c r="AE1172" s="111"/>
      <c r="AF1172" s="111"/>
    </row>
    <row r="1173" spans="1:32" ht="16.149999999999999" hidden="1" customHeight="1" x14ac:dyDescent="0.25">
      <c r="A1173" s="111" t="str">
        <f>UPPER('route plans'!A1681)</f>
        <v>EXTREM HARDWARE T/A LUMBER CITY</v>
      </c>
      <c r="B1173" s="111" t="str">
        <f>UPPER('route plans'!B1681)</f>
        <v>NELSPRUIT</v>
      </c>
      <c r="C1173" s="111" t="str">
        <f>UPPER('route plans'!C1681)</f>
        <v>NELSPRUIT</v>
      </c>
      <c r="D1173" s="111" t="str">
        <f>UPPER('route plans'!D1681)</f>
        <v>MPUMALANGA</v>
      </c>
      <c r="E1173" s="111" t="str">
        <f>UPPER('route plans'!E1681)</f>
        <v xml:space="preserve">1 DU PREEZ ST, SONHEUWEL CENTRAL </v>
      </c>
      <c r="F1173" s="111" t="str">
        <f>UPPER('route plans'!G1681)</f>
        <v>NO</v>
      </c>
      <c r="G1173" s="111" t="str">
        <f>UPPER('route plans'!H1681)</f>
        <v>NONE</v>
      </c>
      <c r="H1173" s="111"/>
      <c r="I1173" s="115"/>
      <c r="J1173" s="116"/>
      <c r="K1173" s="115"/>
      <c r="L1173" s="111" t="s">
        <v>8906</v>
      </c>
      <c r="M1173" s="111" t="str">
        <f>UPPER('route plans'!N1681)</f>
        <v>30DAYS</v>
      </c>
      <c r="N1173" s="111" t="str">
        <f>UPPER('route plans'!O1681)</f>
        <v>NO</v>
      </c>
      <c r="O1173" s="111"/>
      <c r="P1173" s="111"/>
      <c r="Q1173" s="111"/>
      <c r="R1173" s="111"/>
      <c r="S1173" s="111" t="str">
        <f>UPPER('route plans'!T1681)</f>
        <v>RIZA MAYET</v>
      </c>
      <c r="T1173" s="117" t="str">
        <f>'route plans'!U1681</f>
        <v>0783743841</v>
      </c>
      <c r="U1173" s="111"/>
      <c r="V1173" s="111"/>
      <c r="W1173" s="111">
        <f>'route plans'!X1681</f>
        <v>0</v>
      </c>
      <c r="X1173" s="111">
        <f>'route plans'!Y1681</f>
        <v>0</v>
      </c>
      <c r="Y1173" s="111" t="str">
        <f>UPPER('route plans'!Z1681)</f>
        <v/>
      </c>
      <c r="Z1173" s="111" t="str">
        <f>UPPER('route plans'!AA1681)</f>
        <v/>
      </c>
      <c r="AA1173" s="111"/>
      <c r="AB1173" s="116" t="e">
        <f ca="1">'route plans'!AC1681</f>
        <v>#VALUE!</v>
      </c>
      <c r="AC1173" s="111"/>
      <c r="AD1173" s="111"/>
      <c r="AE1173" s="111"/>
      <c r="AF1173" s="111"/>
    </row>
    <row r="1174" spans="1:32" ht="16.149999999999999" hidden="1" customHeight="1" x14ac:dyDescent="0.25">
      <c r="A1174" s="111" t="str">
        <f>UPPER('route plans'!A948)</f>
        <v xml:space="preserve">EYETHU HARDWARE </v>
      </c>
      <c r="B1174" s="111" t="str">
        <f>UPPER('route plans'!B948)</f>
        <v>QUEENSTOWN</v>
      </c>
      <c r="C1174" s="111" t="str">
        <f>UPPER('route plans'!C948)</f>
        <v>QUEENSTOWN</v>
      </c>
      <c r="D1174" s="111" t="str">
        <f>UPPER('route plans'!D948)</f>
        <v>EASTERN CAPE</v>
      </c>
      <c r="E1174" s="111" t="str">
        <f>UPPER('route plans'!E948)</f>
        <v>CNR KOMANI STREET AND VICTORIA ROAD QUEENSTOWN</v>
      </c>
      <c r="F1174" s="111" t="str">
        <f>UPPER('route plans'!G948)</f>
        <v>NO</v>
      </c>
      <c r="G1174" s="111" t="str">
        <f>UPPER('route plans'!H948)</f>
        <v>EST</v>
      </c>
      <c r="H1174" s="111"/>
      <c r="I1174" s="115"/>
      <c r="J1174" s="116"/>
      <c r="K1174" s="115"/>
      <c r="L1174" s="111" t="s">
        <v>8906</v>
      </c>
      <c r="M1174" s="111" t="str">
        <f>UPPER('route plans'!N948)</f>
        <v>N/A</v>
      </c>
      <c r="N1174" s="111" t="str">
        <f>UPPER('route plans'!O948)</f>
        <v>NO</v>
      </c>
      <c r="O1174" s="115"/>
      <c r="P1174" s="111"/>
      <c r="Q1174" s="111"/>
      <c r="R1174" s="111"/>
      <c r="S1174" s="111" t="str">
        <f>UPPER('route plans'!T948)</f>
        <v>NAFEES</v>
      </c>
      <c r="T1174" s="111" t="str">
        <f>'route plans'!U948</f>
        <v>083 769 1405</v>
      </c>
      <c r="U1174" s="111"/>
      <c r="V1174" s="111"/>
      <c r="W1174" s="111">
        <f>'route plans'!X948</f>
        <v>0</v>
      </c>
      <c r="X1174" s="111">
        <f>'route plans'!Y948</f>
        <v>0</v>
      </c>
      <c r="Y1174" s="111" t="str">
        <f>UPPER('route plans'!Z948)</f>
        <v/>
      </c>
      <c r="Z1174" s="111" t="str">
        <f>UPPER('route plans'!AA948)</f>
        <v>SHAABS@LIVE.COM,SAFIEKM@MWEB.CO.ZA</v>
      </c>
      <c r="AA1174" s="111"/>
      <c r="AB1174" s="116" t="e">
        <f ca="1">'route plans'!AC948</f>
        <v>#VALUE!</v>
      </c>
      <c r="AC1174" s="111"/>
      <c r="AD1174" s="111"/>
      <c r="AE1174" s="111"/>
      <c r="AF1174" s="111"/>
    </row>
    <row r="1175" spans="1:32" ht="16.149999999999999" hidden="1" customHeight="1" x14ac:dyDescent="0.25">
      <c r="A1175" s="111" t="str">
        <f>UPPER('route plans'!A1354)</f>
        <v>EYETHU HARDWARE DIY FORT BEAUFORT</v>
      </c>
      <c r="B1175" s="111" t="str">
        <f>UPPER('route plans'!B1354)</f>
        <v>FORT BEAUFORT</v>
      </c>
      <c r="C1175" s="111" t="str">
        <f>UPPER('route plans'!C1354)</f>
        <v>FORT BEAUFORT</v>
      </c>
      <c r="D1175" s="111" t="str">
        <f>UPPER('route plans'!D1354)</f>
        <v>EASTERN CAPE</v>
      </c>
      <c r="E1175" s="111" t="str">
        <f>UPPER('route plans'!E1354)</f>
        <v>60 CAMPBELL STREET, FORT BEAUFORT, EASTERN CAPE, 5720</v>
      </c>
      <c r="F1175" s="111" t="str">
        <f>UPPER('route plans'!G1354)</f>
        <v>NO</v>
      </c>
      <c r="G1175" s="111" t="str">
        <f>UPPER('route plans'!H1354)</f>
        <v>POWER BUILD</v>
      </c>
      <c r="H1175" s="111"/>
      <c r="I1175" s="115"/>
      <c r="J1175" s="116"/>
      <c r="K1175" s="115"/>
      <c r="L1175" s="111" t="s">
        <v>8906</v>
      </c>
      <c r="M1175" s="111" t="str">
        <f>UPPER('route plans'!N1354)</f>
        <v>N/A</v>
      </c>
      <c r="N1175" s="111" t="str">
        <f>UPPER('route plans'!O1354)</f>
        <v>N</v>
      </c>
      <c r="O1175" s="111"/>
      <c r="P1175" s="111"/>
      <c r="Q1175" s="111"/>
      <c r="R1175" s="111"/>
      <c r="S1175" s="111" t="str">
        <f>UPPER('route plans'!T1354)</f>
        <v>AYESHA YASIN</v>
      </c>
      <c r="T1175" s="111" t="str">
        <f>'route plans'!U1354</f>
        <v>073 797 8686</v>
      </c>
      <c r="U1175" s="111"/>
      <c r="V1175" s="111"/>
      <c r="W1175" s="111">
        <f>'route plans'!X1354</f>
        <v>0</v>
      </c>
      <c r="X1175" s="111">
        <f>'route plans'!Y1354</f>
        <v>44489</v>
      </c>
      <c r="Y1175" s="111" t="str">
        <f>UPPER('route plans'!Z1354)</f>
        <v/>
      </c>
      <c r="Z1175" s="111" t="str">
        <f>UPPER('route plans'!AA1354)</f>
        <v>EYETHUHARDWARE@YAHOO.COM</v>
      </c>
      <c r="AA1175" s="111"/>
      <c r="AB1175" s="116">
        <f ca="1">'route plans'!AC1354</f>
        <v>827</v>
      </c>
      <c r="AC1175" s="111"/>
      <c r="AD1175" s="111"/>
      <c r="AE1175" s="111"/>
      <c r="AF1175" s="111"/>
    </row>
    <row r="1176" spans="1:32" ht="16.149999999999999" hidden="1" customHeight="1" x14ac:dyDescent="0.25">
      <c r="A1176" s="111" t="str">
        <f>UPPER('route plans'!A1359)</f>
        <v>EYETHU HARDWARE DIY FORT BEAUFORT (BARRACK STREET)</v>
      </c>
      <c r="B1176" s="111" t="str">
        <f>UPPER('route plans'!B1359)</f>
        <v>FORT BEAUFORT</v>
      </c>
      <c r="C1176" s="111" t="str">
        <f>UPPER('route plans'!C1359)</f>
        <v>FORT BEAUFORT</v>
      </c>
      <c r="D1176" s="111" t="str">
        <f>UPPER('route plans'!D1359)</f>
        <v>EASTERN CAPE</v>
      </c>
      <c r="E1176" s="111" t="str">
        <f>UPPER('route plans'!E1359)</f>
        <v>42 BARRACK STREET, FORT BEAUFORT, 5720</v>
      </c>
      <c r="F1176" s="111" t="str">
        <f>UPPER('route plans'!G1359)</f>
        <v>NO</v>
      </c>
      <c r="G1176" s="111" t="str">
        <f>UPPER('route plans'!H1359)</f>
        <v>POWER BUILD</v>
      </c>
      <c r="H1176" s="111"/>
      <c r="I1176" s="115"/>
      <c r="J1176" s="116"/>
      <c r="K1176" s="115"/>
      <c r="L1176" s="111" t="s">
        <v>8906</v>
      </c>
      <c r="M1176" s="111" t="str">
        <f>UPPER('route plans'!N1359)</f>
        <v>N/A</v>
      </c>
      <c r="N1176" s="111" t="str">
        <f>UPPER('route plans'!O1359)</f>
        <v>N</v>
      </c>
      <c r="O1176" s="111"/>
      <c r="P1176" s="111"/>
      <c r="Q1176" s="111"/>
      <c r="R1176" s="111"/>
      <c r="S1176" s="111" t="str">
        <f>UPPER('route plans'!T1359)</f>
        <v>AYESHA YASIN</v>
      </c>
      <c r="T1176" s="111" t="str">
        <f>'route plans'!U1359</f>
        <v>073 797 8686</v>
      </c>
      <c r="U1176" s="111"/>
      <c r="V1176" s="111"/>
      <c r="W1176" s="111">
        <f>'route plans'!X1359</f>
        <v>0</v>
      </c>
      <c r="X1176" s="111">
        <f>'route plans'!Y1359</f>
        <v>44489</v>
      </c>
      <c r="Y1176" s="111" t="str">
        <f>UPPER('route plans'!Z1359)</f>
        <v/>
      </c>
      <c r="Z1176" s="111" t="str">
        <f>UPPER('route plans'!AA1359)</f>
        <v>EYETHUHARDWARE@YAHOO.COM</v>
      </c>
      <c r="AA1176" s="111"/>
      <c r="AB1176" s="116">
        <f ca="1">'route plans'!AC1359</f>
        <v>827</v>
      </c>
      <c r="AC1176" s="111"/>
      <c r="AD1176" s="111"/>
      <c r="AE1176" s="111"/>
      <c r="AF1176" s="111"/>
    </row>
    <row r="1177" spans="1:32" ht="16.149999999999999" hidden="1" customHeight="1" x14ac:dyDescent="0.25">
      <c r="A1177" s="111" t="str">
        <f>UPPER('route plans'!A1320)</f>
        <v>EYETHU HARDWARE DIY FORT BEAUFORT (STRINGFELLOW STREET)</v>
      </c>
      <c r="B1177" s="111" t="str">
        <f>UPPER('route plans'!B1320)</f>
        <v>ADELAIDE</v>
      </c>
      <c r="C1177" s="111" t="str">
        <f>UPPER('route plans'!C1320)</f>
        <v>ADELAIDE</v>
      </c>
      <c r="D1177" s="111" t="str">
        <f>UPPER('route plans'!D1320)</f>
        <v>EASTERN CAPE</v>
      </c>
      <c r="E1177" s="111" t="str">
        <f>UPPER('route plans'!E1320)</f>
        <v>17 STRINGFELLOW STREET, ADELAIDE, 5760</v>
      </c>
      <c r="F1177" s="111" t="str">
        <f>UPPER('route plans'!G1320)</f>
        <v/>
      </c>
      <c r="G1177" s="111" t="str">
        <f>UPPER('route plans'!H1320)</f>
        <v>POWER BUILD</v>
      </c>
      <c r="H1177" s="111"/>
      <c r="I1177" s="115"/>
      <c r="J1177" s="116"/>
      <c r="K1177" s="115"/>
      <c r="L1177" s="111" t="s">
        <v>8906</v>
      </c>
      <c r="M1177" s="111" t="str">
        <f>UPPER('route plans'!N1320)</f>
        <v>N/A</v>
      </c>
      <c r="N1177" s="111" t="str">
        <f>UPPER('route plans'!O1320)</f>
        <v>N</v>
      </c>
      <c r="O1177" s="111"/>
      <c r="P1177" s="111"/>
      <c r="Q1177" s="111"/>
      <c r="R1177" s="111"/>
      <c r="S1177" s="111" t="str">
        <f>UPPER('route plans'!T1320)</f>
        <v>AYESHA YASIN</v>
      </c>
      <c r="T1177" s="111" t="str">
        <f>'route plans'!U1320</f>
        <v>073 797 8686</v>
      </c>
      <c r="U1177" s="111"/>
      <c r="V1177" s="111"/>
      <c r="W1177" s="111">
        <f>'route plans'!X1320</f>
        <v>0</v>
      </c>
      <c r="X1177" s="116">
        <f>'route plans'!Y1320</f>
        <v>44489</v>
      </c>
      <c r="Y1177" s="111" t="str">
        <f>UPPER('route plans'!Z1320)</f>
        <v/>
      </c>
      <c r="Z1177" s="111" t="str">
        <f>UPPER('route plans'!AA1320)</f>
        <v>EYETHUHARDWARE@YAHOO.COM</v>
      </c>
      <c r="AA1177" s="118"/>
      <c r="AB1177" s="116">
        <f ca="1">'route plans'!AC1320</f>
        <v>827</v>
      </c>
      <c r="AC1177" s="111"/>
      <c r="AD1177" s="111"/>
      <c r="AE1177" s="111"/>
      <c r="AF1177" s="111"/>
    </row>
    <row r="1178" spans="1:32" ht="16.149999999999999" hidden="1" customHeight="1" x14ac:dyDescent="0.25">
      <c r="A1178" s="111" t="str">
        <f>UPPER('route plans'!A1364)</f>
        <v>EZ BUILD PTY LTD LESOTHO (OLD NAME SUNNY )</v>
      </c>
      <c r="B1178" s="111" t="str">
        <f>UPPER('route plans'!B1364)</f>
        <v>MASERU</v>
      </c>
      <c r="C1178" s="111" t="str">
        <f>UPPER('route plans'!C1364)</f>
        <v>MASERU</v>
      </c>
      <c r="D1178" s="111" t="str">
        <f>UPPER('route plans'!D1364)</f>
        <v>LESOTHO</v>
      </c>
      <c r="E1178" s="111" t="str">
        <f>UPPER('route plans'!E1364)</f>
        <v>MAIN SOUTH 1 ROAD MOKOKHOANENG MASERU LESOTHO</v>
      </c>
      <c r="F1178" s="111" t="str">
        <f>UPPER('route plans'!G1364)</f>
        <v>NO</v>
      </c>
      <c r="G1178" s="111" t="str">
        <f>UPPER('route plans'!H1364)</f>
        <v>EST</v>
      </c>
      <c r="H1178" s="111"/>
      <c r="I1178" s="115"/>
      <c r="J1178" s="116"/>
      <c r="K1178" s="115"/>
      <c r="L1178" s="111" t="s">
        <v>8906</v>
      </c>
      <c r="M1178" s="111" t="str">
        <f>UPPER('route plans'!N1364)</f>
        <v>N/A</v>
      </c>
      <c r="N1178" s="111" t="str">
        <f>UPPER('route plans'!O1364)</f>
        <v>NO</v>
      </c>
      <c r="O1178" s="111"/>
      <c r="P1178" s="111"/>
      <c r="Q1178" s="111"/>
      <c r="R1178" s="111"/>
      <c r="S1178" s="111" t="str">
        <f>UPPER('route plans'!T1364)</f>
        <v>HSUEH CHIEH HUANG</v>
      </c>
      <c r="T1178" s="111" t="str">
        <f>'route plans'!U1364</f>
        <v>(+266 233 11049</v>
      </c>
      <c r="U1178" s="111"/>
      <c r="V1178" s="111"/>
      <c r="W1178" s="111">
        <f>'route plans'!X1364</f>
        <v>0</v>
      </c>
      <c r="X1178" s="111">
        <f>'route plans'!Y1364</f>
        <v>0</v>
      </c>
      <c r="Y1178" s="111" t="str">
        <f>UPPER('route plans'!Z1364)</f>
        <v/>
      </c>
      <c r="Z1178" s="111" t="str">
        <f>UPPER('route plans'!AA1364)</f>
        <v>EZBUILDSALE@GMAIL.COM</v>
      </c>
      <c r="AA1178" s="111"/>
      <c r="AB1178" s="116" t="e">
        <f ca="1">'route plans'!AC1364</f>
        <v>#VALUE!</v>
      </c>
      <c r="AC1178" s="111"/>
      <c r="AD1178" s="111"/>
      <c r="AE1178" s="111"/>
      <c r="AF1178" s="111"/>
    </row>
    <row r="1179" spans="1:32" ht="16.149999999999999" hidden="1" customHeight="1" x14ac:dyDescent="0.25">
      <c r="A1179" t="s">
        <v>10677</v>
      </c>
      <c r="B1179" s="254" t="s">
        <v>11199</v>
      </c>
      <c r="C1179" t="s">
        <v>11199</v>
      </c>
      <c r="D1179" s="295" t="s">
        <v>11189</v>
      </c>
      <c r="E1179" s="300" t="s">
        <v>11682</v>
      </c>
      <c r="G1179" s="259" t="s">
        <v>162</v>
      </c>
      <c r="L1179" s="224" t="s">
        <v>8906</v>
      </c>
      <c r="S1179" s="302" t="s">
        <v>12545</v>
      </c>
      <c r="T1179" s="300" t="s">
        <v>5749</v>
      </c>
      <c r="Z1179" s="302" t="s">
        <v>13065</v>
      </c>
    </row>
    <row r="1180" spans="1:32" ht="16.149999999999999" hidden="1" customHeight="1" x14ac:dyDescent="0.25">
      <c r="A1180" s="111" t="str">
        <f>UPPER('route plans'!A1365)</f>
        <v>F BHAM AND COMPANY</v>
      </c>
      <c r="B1180" s="111" t="str">
        <f>UPPER('route plans'!B1365)</f>
        <v>SOULSPOORT</v>
      </c>
      <c r="C1180" s="111" t="str">
        <f>UPPER('route plans'!C1365)</f>
        <v>SOULSPOORT</v>
      </c>
      <c r="D1180" s="111" t="str">
        <f>UPPER('route plans'!D1365)</f>
        <v xml:space="preserve">NORTH WEST </v>
      </c>
      <c r="E1180" s="111" t="str">
        <f>UPPER('route plans'!E1365)</f>
        <v>572 KOEDOESPRUIT SOULSPOORT 0318</v>
      </c>
      <c r="F1180" s="111" t="str">
        <f>UPPER('route plans'!G1365)</f>
        <v>NO</v>
      </c>
      <c r="G1180" s="111" t="str">
        <f>UPPER('route plans'!H1365)</f>
        <v>EST</v>
      </c>
      <c r="H1180" s="111"/>
      <c r="I1180" s="115"/>
      <c r="J1180" s="116"/>
      <c r="K1180" s="115"/>
      <c r="L1180" s="111" t="s">
        <v>8906</v>
      </c>
      <c r="M1180" s="111" t="str">
        <f>UPPER('route plans'!N1365)</f>
        <v>N/A</v>
      </c>
      <c r="N1180" s="111" t="str">
        <f>UPPER('route plans'!O1365)</f>
        <v>NO</v>
      </c>
      <c r="O1180" s="111"/>
      <c r="P1180" s="111"/>
      <c r="Q1180" s="111"/>
      <c r="R1180" s="111"/>
      <c r="S1180" s="111" t="str">
        <f>UPPER('route plans'!T1365)</f>
        <v>SOYAB BHAM</v>
      </c>
      <c r="T1180" s="111" t="str">
        <f>'route plans'!U1365</f>
        <v>082 55 27174</v>
      </c>
      <c r="U1180" s="111"/>
      <c r="V1180" s="111"/>
      <c r="W1180" s="111">
        <f>'route plans'!X1365</f>
        <v>0</v>
      </c>
      <c r="X1180" s="111">
        <f>'route plans'!Y1365</f>
        <v>0</v>
      </c>
      <c r="Y1180" s="111" t="str">
        <f>UPPER('route plans'!Z1365)</f>
        <v/>
      </c>
      <c r="Z1180" s="111" t="str">
        <f>UPPER('route plans'!AA1365)</f>
        <v xml:space="preserve">BHAMFCOM@MWEB.CO.ZA </v>
      </c>
      <c r="AA1180" s="111"/>
      <c r="AB1180" s="116" t="e">
        <f ca="1">'route plans'!AC1365</f>
        <v>#VALUE!</v>
      </c>
      <c r="AC1180" s="111"/>
      <c r="AD1180" s="111"/>
      <c r="AE1180" s="111"/>
      <c r="AF1180" s="111"/>
    </row>
    <row r="1181" spans="1:32" ht="16.149999999999999" hidden="1" customHeight="1" x14ac:dyDescent="0.25">
      <c r="A1181" s="111" t="str">
        <f>UPPER('route plans'!A1366)</f>
        <v>FACTORY PRICE HARDWARE (ADDITONAL DELIVERY ADDRESS FOR MAST BUILD HARDWARE)</v>
      </c>
      <c r="B1181" s="111" t="str">
        <f>UPPER('route plans'!B1366)</f>
        <v>QUICKSAVE PLAZA</v>
      </c>
      <c r="C1181" s="111" t="str">
        <f>UPPER('route plans'!C1366)</f>
        <v>MALAMULELE</v>
      </c>
      <c r="D1181" s="111" t="str">
        <f>UPPER('route plans'!D1366)</f>
        <v>LIMPOPO</v>
      </c>
      <c r="E1181" s="111" t="str">
        <f>UPPER('route plans'!E1366)</f>
        <v>QUICK SAVE PLAZA, NEXT TO BUILD IT HARDWARE, MALAMULELE</v>
      </c>
      <c r="F1181" s="111" t="str">
        <f>UPPER('route plans'!G1366)</f>
        <v>NO</v>
      </c>
      <c r="G1181" s="111" t="str">
        <f>UPPER('route plans'!H1366)</f>
        <v>POWER BUILD</v>
      </c>
      <c r="H1181" s="111"/>
      <c r="I1181" s="115"/>
      <c r="J1181" s="116"/>
      <c r="K1181" s="115"/>
      <c r="L1181" s="111" t="s">
        <v>8906</v>
      </c>
      <c r="M1181" s="111" t="str">
        <f>UPPER('route plans'!N1366)</f>
        <v>N/A</v>
      </c>
      <c r="N1181" s="111" t="str">
        <f>UPPER('route plans'!O1366)</f>
        <v>N</v>
      </c>
      <c r="O1181" s="111"/>
      <c r="P1181" s="111"/>
      <c r="Q1181" s="111"/>
      <c r="R1181" s="111"/>
      <c r="S1181" s="111" t="str">
        <f>UPPER('route plans'!T1366)</f>
        <v>AKBAR HAMDANI</v>
      </c>
      <c r="T1181" s="111" t="str">
        <f>'route plans'!U1366</f>
        <v>074 975 3626</v>
      </c>
      <c r="U1181" s="111"/>
      <c r="V1181" s="111"/>
      <c r="W1181" s="111">
        <f>'route plans'!X1366</f>
        <v>0</v>
      </c>
      <c r="X1181" s="111">
        <f>'route plans'!Y1366</f>
        <v>44489</v>
      </c>
      <c r="Y1181" s="111" t="str">
        <f>UPPER('route plans'!Z1366)</f>
        <v/>
      </c>
      <c r="Z1181" s="111" t="str">
        <f>UPPER('route plans'!AA1366)</f>
        <v>MASTBUILD@TELKOMSA.NET</v>
      </c>
      <c r="AA1181" s="111"/>
      <c r="AB1181" s="116">
        <f ca="1">'route plans'!AC1366</f>
        <v>827</v>
      </c>
      <c r="AC1181" s="111"/>
      <c r="AD1181" s="111"/>
      <c r="AE1181" s="111"/>
      <c r="AF1181" s="111"/>
    </row>
    <row r="1182" spans="1:32" ht="16.149999999999999" hidden="1" customHeight="1" x14ac:dyDescent="0.25">
      <c r="A1182" s="111" t="str">
        <f>UPPER('route plans'!A2202)</f>
        <v>FAIR PRICE GABORONE BOTSWANA</v>
      </c>
      <c r="B1182" s="111" t="str">
        <f>UPPER('route plans'!B2202)</f>
        <v>GABORONE</v>
      </c>
      <c r="C1182" s="111" t="str">
        <f>UPPER('route plans'!C2202)</f>
        <v>GABORONE</v>
      </c>
      <c r="D1182" s="111" t="str">
        <f>UPPER('route plans'!D2202)</f>
        <v>BOTSWANA</v>
      </c>
      <c r="E1182" s="111" t="str">
        <f>UPPER('route plans'!E2202)</f>
        <v>PLOT 14399 NEW LABOTSE RD G WEST</v>
      </c>
      <c r="F1182" s="111" t="str">
        <f>UPPER('route plans'!G2202)</f>
        <v>NO</v>
      </c>
      <c r="G1182" s="111" t="str">
        <f>UPPER('route plans'!H2202)</f>
        <v>BUILD IT</v>
      </c>
      <c r="H1182" s="111"/>
      <c r="I1182" s="115"/>
      <c r="J1182" s="116"/>
      <c r="K1182" s="115"/>
      <c r="L1182" s="111" t="s">
        <v>8906</v>
      </c>
      <c r="M1182" s="111" t="str">
        <f>UPPER('route plans'!N2202)</f>
        <v>N/A</v>
      </c>
      <c r="N1182" s="111" t="str">
        <f>UPPER('route plans'!O2202)</f>
        <v>N</v>
      </c>
      <c r="O1182" s="111"/>
      <c r="P1182" s="111"/>
      <c r="Q1182" s="111"/>
      <c r="R1182" s="111"/>
      <c r="S1182" s="111" t="str">
        <f>UPPER('route plans'!T2202)</f>
        <v>IMRAN ZAHEED</v>
      </c>
      <c r="T1182" s="111" t="str">
        <f>'route plans'!U2202</f>
        <v>.+2673922776</v>
      </c>
      <c r="U1182" s="111"/>
      <c r="V1182" s="111"/>
      <c r="W1182" s="111">
        <f>'route plans'!X2202</f>
        <v>0</v>
      </c>
      <c r="X1182" s="111">
        <f>'route plans'!Y2202</f>
        <v>0</v>
      </c>
      <c r="Y1182" s="111" t="str">
        <f>UPPER('route plans'!Z2202)</f>
        <v/>
      </c>
      <c r="Z1182" s="111" t="str">
        <f>UPPER('route plans'!AA2202)</f>
        <v>MD.FAIRPRICE@GMAIL.COM</v>
      </c>
      <c r="AA1182" s="118"/>
      <c r="AB1182" s="116">
        <f ca="1">'route plans'!AC2202</f>
        <v>823</v>
      </c>
      <c r="AC1182" s="111"/>
      <c r="AD1182" s="111"/>
      <c r="AE1182" s="111"/>
      <c r="AF1182" s="111"/>
    </row>
    <row r="1183" spans="1:32" ht="16.149999999999999" hidden="1" customHeight="1" x14ac:dyDescent="0.25">
      <c r="A1183" s="111" t="str">
        <f>UPPER('route plans'!A1367)</f>
        <v xml:space="preserve">FAIR PRICE GABORONE BOTSWANA </v>
      </c>
      <c r="B1183" s="111" t="str">
        <f>UPPER('route plans'!B1367)</f>
        <v>GABORONE</v>
      </c>
      <c r="C1183" s="111" t="str">
        <f>UPPER('route plans'!C1367)</f>
        <v>GABORONE</v>
      </c>
      <c r="D1183" s="111" t="str">
        <f>UPPER('route plans'!D1367)</f>
        <v>BOTSWANA</v>
      </c>
      <c r="E1183" s="111" t="str">
        <f>UPPER('route plans'!E1367)</f>
        <v>PLOT 14399 NEW LABOTSE RD G WEST</v>
      </c>
      <c r="F1183" s="111" t="str">
        <f>UPPER('route plans'!G1367)</f>
        <v>NO</v>
      </c>
      <c r="G1183" s="111" t="str">
        <f>UPPER('route plans'!H1367)</f>
        <v>EST</v>
      </c>
      <c r="H1183" s="111"/>
      <c r="I1183" s="115"/>
      <c r="J1183" s="116"/>
      <c r="K1183" s="115"/>
      <c r="L1183" s="111" t="s">
        <v>8906</v>
      </c>
      <c r="M1183" s="111" t="str">
        <f>UPPER('route plans'!N1367)</f>
        <v>N/A</v>
      </c>
      <c r="N1183" s="111" t="str">
        <f>UPPER('route plans'!O1367)</f>
        <v>NO</v>
      </c>
      <c r="O1183" s="111"/>
      <c r="P1183" s="111"/>
      <c r="Q1183" s="111"/>
      <c r="R1183" s="111"/>
      <c r="S1183" s="111" t="str">
        <f>UPPER('route plans'!T1367)</f>
        <v>IMRAN ZAHEED</v>
      </c>
      <c r="T1183" s="111" t="str">
        <f>'route plans'!U1367</f>
        <v>.+2673922776</v>
      </c>
      <c r="U1183" s="111"/>
      <c r="V1183" s="111"/>
      <c r="W1183" s="111">
        <f>'route plans'!X1367</f>
        <v>0</v>
      </c>
      <c r="X1183" s="111">
        <f>'route plans'!Y1367</f>
        <v>0</v>
      </c>
      <c r="Y1183" s="111" t="str">
        <f>UPPER('route plans'!Z1367)</f>
        <v/>
      </c>
      <c r="Z1183" s="111" t="str">
        <f>UPPER('route plans'!AA1367)</f>
        <v>MD.FAIRPRICE@GMAIL.COM   </v>
      </c>
      <c r="AA1183" s="111"/>
      <c r="AB1183" s="116" t="e">
        <f ca="1">'route plans'!AC1367</f>
        <v>#VALUE!</v>
      </c>
      <c r="AC1183" s="111"/>
      <c r="AD1183" s="111"/>
      <c r="AE1183" s="111"/>
      <c r="AF1183" s="111"/>
    </row>
    <row r="1184" spans="1:32" ht="16.149999999999999" hidden="1" customHeight="1" x14ac:dyDescent="0.25">
      <c r="A1184" t="s">
        <v>10885</v>
      </c>
      <c r="B1184" s="254" t="s">
        <v>11303</v>
      </c>
      <c r="C1184" t="s">
        <v>11303</v>
      </c>
      <c r="D1184" s="295" t="s">
        <v>9029</v>
      </c>
      <c r="E1184" s="300" t="s">
        <v>11880</v>
      </c>
      <c r="G1184" s="259" t="s">
        <v>162</v>
      </c>
      <c r="L1184" s="224" t="s">
        <v>8906</v>
      </c>
      <c r="S1184" s="302" t="s">
        <v>5765</v>
      </c>
      <c r="T1184" s="300" t="s">
        <v>5766</v>
      </c>
      <c r="Z1184" s="302" t="s">
        <v>13223</v>
      </c>
    </row>
    <row r="1185" spans="1:32" ht="16.149999999999999" hidden="1" customHeight="1" x14ac:dyDescent="0.25">
      <c r="A1185" s="111" t="str">
        <f>UPPER('route plans'!A950)</f>
        <v>FAIR PRICE HARDWARE (PTY) LTD</v>
      </c>
      <c r="B1185" s="111" t="str">
        <f>UPPER('route plans'!B950)</f>
        <v>STEILLOOP</v>
      </c>
      <c r="C1185" s="111" t="str">
        <f>UPPER('route plans'!C950)</f>
        <v>STEILLOOP</v>
      </c>
      <c r="D1185" s="111" t="str">
        <f>UPPER('route plans'!D950)</f>
        <v>LIMPOPO</v>
      </c>
      <c r="E1185" s="111" t="str">
        <f>UPPER('route plans'!E950)</f>
        <v>SHOPPING CENTRE N11 ROAD STEILLOOP LIMPOPO</v>
      </c>
      <c r="F1185" s="111" t="str">
        <f>UPPER('route plans'!G950)</f>
        <v>NO</v>
      </c>
      <c r="G1185" s="111" t="str">
        <f>UPPER('route plans'!H950)</f>
        <v>EST</v>
      </c>
      <c r="H1185" s="111"/>
      <c r="I1185" s="115"/>
      <c r="J1185" s="116"/>
      <c r="K1185" s="115"/>
      <c r="L1185" s="111" t="s">
        <v>8906</v>
      </c>
      <c r="M1185" s="111" t="str">
        <f>UPPER('route plans'!N950)</f>
        <v/>
      </c>
      <c r="N1185" s="111" t="str">
        <f>UPPER('route plans'!O950)</f>
        <v/>
      </c>
      <c r="O1185" s="111"/>
      <c r="P1185" s="111"/>
      <c r="Q1185" s="111"/>
      <c r="R1185" s="111"/>
      <c r="S1185" s="111" t="str">
        <f>UPPER('route plans'!T950)</f>
        <v>FAISHAL VOHRA</v>
      </c>
      <c r="T1185" s="111" t="str">
        <f>'route plans'!U950</f>
        <v>067 015 4434</v>
      </c>
      <c r="U1185" s="111"/>
      <c r="V1185" s="111"/>
      <c r="W1185" s="111">
        <f>'route plans'!X950</f>
        <v>0</v>
      </c>
      <c r="X1185" s="111">
        <f>'route plans'!Y950</f>
        <v>0</v>
      </c>
      <c r="Y1185" s="111" t="str">
        <f>UPPER('route plans'!Z950)</f>
        <v/>
      </c>
      <c r="Z1185" s="111" t="str">
        <f>UPPER('route plans'!AA950)</f>
        <v>INFO@FAIPRICEHARDWARE.CO.ZA</v>
      </c>
      <c r="AA1185" s="111"/>
      <c r="AB1185" s="116" t="e">
        <f ca="1">'route plans'!AC950</f>
        <v>#VALUE!</v>
      </c>
      <c r="AC1185" s="111"/>
      <c r="AD1185" s="111"/>
      <c r="AE1185" s="111"/>
      <c r="AF1185" s="111"/>
    </row>
    <row r="1186" spans="1:32" ht="16.149999999999999" hidden="1" customHeight="1" x14ac:dyDescent="0.25">
      <c r="A1186" t="s">
        <v>12075</v>
      </c>
      <c r="B1186" t="s">
        <v>631</v>
      </c>
      <c r="C1186" t="s">
        <v>631</v>
      </c>
      <c r="D1186" t="s">
        <v>39</v>
      </c>
      <c r="E1186" t="s">
        <v>12142</v>
      </c>
      <c r="G1186" t="s">
        <v>12168</v>
      </c>
      <c r="L1186" s="224" t="s">
        <v>8906</v>
      </c>
      <c r="S1186" t="s">
        <v>12189</v>
      </c>
      <c r="T1186" t="s">
        <v>5771</v>
      </c>
      <c r="Z1186" s="260" t="s">
        <v>12291</v>
      </c>
    </row>
    <row r="1187" spans="1:32" ht="16.149999999999999" hidden="1" customHeight="1" x14ac:dyDescent="0.25">
      <c r="A1187" s="111" t="str">
        <f>UPPER('route plans'!A1368)</f>
        <v>FAIRPLAY HARDWARE BOCHUM</v>
      </c>
      <c r="B1187" s="111" t="str">
        <f>UPPER('route plans'!B1368)</f>
        <v>BOCHUM</v>
      </c>
      <c r="C1187" s="111" t="str">
        <f>UPPER('route plans'!C1368)</f>
        <v>BOCHUM</v>
      </c>
      <c r="D1187" s="111" t="str">
        <f>UPPER('route plans'!D1368)</f>
        <v xml:space="preserve">LIMPOPO </v>
      </c>
      <c r="E1187" s="111" t="str">
        <f>UPPER('route plans'!E1368)</f>
        <v>SHOP 376 BOCHUM SHOPPING CENTRE 0600</v>
      </c>
      <c r="F1187" s="111" t="str">
        <f>UPPER('route plans'!G1368)</f>
        <v>NO</v>
      </c>
      <c r="G1187" s="111" t="str">
        <f>UPPER('route plans'!H1368)</f>
        <v>EST</v>
      </c>
      <c r="H1187" s="111"/>
      <c r="I1187" s="115"/>
      <c r="J1187" s="116"/>
      <c r="K1187" s="115"/>
      <c r="L1187" s="111" t="s">
        <v>8906</v>
      </c>
      <c r="M1187" s="111" t="str">
        <f>UPPER('route plans'!N1368)</f>
        <v/>
      </c>
      <c r="N1187" s="111" t="str">
        <f>UPPER('route plans'!O1368)</f>
        <v/>
      </c>
      <c r="O1187" s="111"/>
      <c r="P1187" s="111"/>
      <c r="Q1187" s="111"/>
      <c r="R1187" s="111"/>
      <c r="S1187" s="111" t="str">
        <f>UPPER('route plans'!T1368)</f>
        <v>MUHAMMAD TAYOB</v>
      </c>
      <c r="T1187" s="111" t="str">
        <f>'route plans'!U1368</f>
        <v>015 491 7321</v>
      </c>
      <c r="U1187" s="111"/>
      <c r="V1187" s="111"/>
      <c r="W1187" s="111">
        <f>'route plans'!X1368</f>
        <v>0</v>
      </c>
      <c r="X1187" s="111">
        <f>'route plans'!Y1368</f>
        <v>0</v>
      </c>
      <c r="Y1187" s="111" t="str">
        <f>UPPER('route plans'!Z1368)</f>
        <v/>
      </c>
      <c r="Z1187" s="111" t="str">
        <f>UPPER('route plans'!AA1368)</f>
        <v>FMFAIRPLAY@GMAIL.COM</v>
      </c>
      <c r="AA1187" s="111"/>
      <c r="AB1187" s="116" t="e">
        <f ca="1">'route plans'!AC1368</f>
        <v>#VALUE!</v>
      </c>
      <c r="AC1187" s="111"/>
      <c r="AD1187" s="111"/>
      <c r="AE1187" s="111"/>
      <c r="AF1187" s="111"/>
    </row>
    <row r="1188" spans="1:32" ht="16.149999999999999" hidden="1" customHeight="1" x14ac:dyDescent="0.25">
      <c r="A1188" t="s">
        <v>10378</v>
      </c>
      <c r="B1188" s="254" t="s">
        <v>11054</v>
      </c>
      <c r="C1188" t="s">
        <v>11054</v>
      </c>
      <c r="D1188" s="295" t="s">
        <v>10006</v>
      </c>
      <c r="E1188" s="300" t="s">
        <v>11389</v>
      </c>
      <c r="G1188" s="259" t="s">
        <v>162</v>
      </c>
      <c r="L1188" s="224" t="s">
        <v>8906</v>
      </c>
      <c r="S1188" s="302" t="s">
        <v>12323</v>
      </c>
      <c r="T1188" s="300" t="s">
        <v>5771</v>
      </c>
      <c r="Z1188" s="302" t="s">
        <v>12847</v>
      </c>
    </row>
    <row r="1189" spans="1:32" ht="16.149999999999999" hidden="1" customHeight="1" x14ac:dyDescent="0.25">
      <c r="A1189" s="111" t="str">
        <f>UPPER('route plans'!A188)</f>
        <v>FAIRPLAY LOBOWAKGOMO</v>
      </c>
      <c r="B1189" s="111" t="str">
        <f>UPPER('route plans'!B188)</f>
        <v>LEBOWAKGOMO</v>
      </c>
      <c r="C1189" s="111" t="str">
        <f>UPPER('route plans'!C188)</f>
        <v>LEBOWAKGOMO</v>
      </c>
      <c r="D1189" s="111" t="str">
        <f>UPPER('route plans'!D188)</f>
        <v>LIMPOPO</v>
      </c>
      <c r="E1189" s="111" t="str">
        <f>UPPER('route plans'!E188)</f>
        <v>MOHLALA RD, 23BA, LEBOWAKGOMO, 0737</v>
      </c>
      <c r="F1189" s="111" t="str">
        <f>UPPER('route plans'!G188)</f>
        <v>NO</v>
      </c>
      <c r="G1189" s="111" t="str">
        <f>UPPER('route plans'!H188)</f>
        <v>NONE</v>
      </c>
      <c r="H1189" s="111"/>
      <c r="I1189" s="115"/>
      <c r="J1189" s="116"/>
      <c r="K1189" s="115"/>
      <c r="L1189" s="111" t="s">
        <v>8906</v>
      </c>
      <c r="M1189" s="111" t="str">
        <f>UPPER('route plans'!N188)</f>
        <v>30 DAYS</v>
      </c>
      <c r="N1189" s="111" t="str">
        <f>UPPER('route plans'!O188)</f>
        <v>NO</v>
      </c>
      <c r="O1189" s="111"/>
      <c r="P1189" s="111"/>
      <c r="Q1189" s="111"/>
      <c r="R1189" s="111"/>
      <c r="S1189" s="111" t="str">
        <f>UPPER('route plans'!T188)</f>
        <v>TAKALANI</v>
      </c>
      <c r="T1189" s="117" t="str">
        <f>'route plans'!U188</f>
        <v>0796415770</v>
      </c>
      <c r="U1189" s="111"/>
      <c r="V1189" s="111"/>
      <c r="W1189" s="111">
        <f>'route plans'!X188</f>
        <v>0</v>
      </c>
      <c r="X1189" s="116">
        <f>'route plans'!Y188</f>
        <v>44489</v>
      </c>
      <c r="Y1189" s="111" t="str">
        <f>UPPER('route plans'!Z188)</f>
        <v/>
      </c>
      <c r="Z1189" s="111" t="str">
        <f>UPPER('route plans'!AA188)</f>
        <v>BUYER5@FAIRPLAY.CO.ZA</v>
      </c>
      <c r="AA1189" s="115"/>
      <c r="AB1189" s="116">
        <f ca="1">'route plans'!AC188</f>
        <v>810</v>
      </c>
      <c r="AC1189" s="111"/>
      <c r="AD1189" s="111"/>
      <c r="AE1189" s="111"/>
      <c r="AF1189" s="111"/>
    </row>
    <row r="1190" spans="1:32" ht="16.149999999999999" hidden="1" customHeight="1" x14ac:dyDescent="0.25">
      <c r="A1190" s="111" t="str">
        <f>UPPER('route plans'!A189)</f>
        <v>FAIRPLAY MANKWENG</v>
      </c>
      <c r="B1190" s="111" t="str">
        <f>UPPER('route plans'!B189)</f>
        <v>MANKWENG</v>
      </c>
      <c r="C1190" s="111" t="str">
        <f>UPPER('route plans'!C189)</f>
        <v>MANKWENG</v>
      </c>
      <c r="D1190" s="111" t="str">
        <f>UPPER('route plans'!D189)</f>
        <v>LIMPOPO</v>
      </c>
      <c r="E1190" s="111" t="str">
        <f>UPPER('route plans'!E189)</f>
        <v>R71, STAND 215 NOBODY GA-MOTHIBA, MANKWENG</v>
      </c>
      <c r="F1190" s="111" t="str">
        <f>UPPER('route plans'!G189)</f>
        <v>NO</v>
      </c>
      <c r="G1190" s="111" t="str">
        <f>UPPER('route plans'!H189)</f>
        <v>NONE</v>
      </c>
      <c r="H1190" s="111"/>
      <c r="I1190" s="115"/>
      <c r="J1190" s="116"/>
      <c r="K1190" s="115"/>
      <c r="L1190" s="111" t="s">
        <v>8906</v>
      </c>
      <c r="M1190" s="111" t="str">
        <f>UPPER('route plans'!N189)</f>
        <v>30 DAYS</v>
      </c>
      <c r="N1190" s="111" t="str">
        <f>UPPER('route plans'!O189)</f>
        <v>NO</v>
      </c>
      <c r="O1190" s="111"/>
      <c r="P1190" s="111"/>
      <c r="Q1190" s="111"/>
      <c r="R1190" s="111"/>
      <c r="S1190" s="111" t="str">
        <f>UPPER('route plans'!T189)</f>
        <v>MARIA</v>
      </c>
      <c r="T1190" s="111" t="str">
        <f>'route plans'!U189</f>
        <v>0722867921</v>
      </c>
      <c r="U1190" s="111"/>
      <c r="V1190" s="111"/>
      <c r="W1190" s="111">
        <f>'route plans'!X189</f>
        <v>0</v>
      </c>
      <c r="X1190" s="111">
        <f>'route plans'!Y189</f>
        <v>44489</v>
      </c>
      <c r="Y1190" s="111" t="str">
        <f>UPPER('route plans'!Z189)</f>
        <v/>
      </c>
      <c r="Z1190" s="111" t="str">
        <f>UPPER('route plans'!AA189)</f>
        <v>BUYER5@FAIRPLAY.CO.ZA</v>
      </c>
      <c r="AA1190" s="115"/>
      <c r="AB1190" s="116">
        <f ca="1">'route plans'!AC189</f>
        <v>810</v>
      </c>
      <c r="AC1190" s="111"/>
      <c r="AD1190" s="111"/>
      <c r="AE1190" s="111"/>
      <c r="AF1190" s="111"/>
    </row>
    <row r="1191" spans="1:32" ht="16.149999999999999" hidden="1" customHeight="1" x14ac:dyDescent="0.25">
      <c r="A1191" s="111" t="str">
        <f>UPPER('route plans'!A190)</f>
        <v xml:space="preserve">FAIRPLAY MOKOPANE </v>
      </c>
      <c r="B1191" s="111" t="str">
        <f>UPPER('route plans'!B190)</f>
        <v>MOKOPANE</v>
      </c>
      <c r="C1191" s="111" t="str">
        <f>UPPER('route plans'!C190)</f>
        <v>MOKOPANE</v>
      </c>
      <c r="D1191" s="111" t="str">
        <f>UPPER('route plans'!D190)</f>
        <v>LIMPOPO</v>
      </c>
      <c r="E1191" s="111" t="str">
        <f>UPPER('route plans'!E190)</f>
        <v>31 NELSON MANDELA DR</v>
      </c>
      <c r="F1191" s="111" t="str">
        <f>UPPER('route plans'!G190)</f>
        <v>NO</v>
      </c>
      <c r="G1191" s="111" t="str">
        <f>UPPER('route plans'!H190)</f>
        <v>NONE</v>
      </c>
      <c r="H1191" s="111"/>
      <c r="I1191" s="115"/>
      <c r="J1191" s="116"/>
      <c r="K1191" s="115"/>
      <c r="L1191" s="111" t="s">
        <v>8906</v>
      </c>
      <c r="M1191" s="111" t="str">
        <f>UPPER('route plans'!N190)</f>
        <v>30 DAYS</v>
      </c>
      <c r="N1191" s="111" t="str">
        <f>UPPER('route plans'!O190)</f>
        <v>NO</v>
      </c>
      <c r="O1191" s="111"/>
      <c r="P1191" s="111"/>
      <c r="Q1191" s="111"/>
      <c r="R1191" s="111"/>
      <c r="S1191" s="111" t="str">
        <f>UPPER('route plans'!T190)</f>
        <v>TSHEPO</v>
      </c>
      <c r="T1191" s="117" t="str">
        <f>'route plans'!U190</f>
        <v>0762027136</v>
      </c>
      <c r="U1191" s="111"/>
      <c r="V1191" s="111"/>
      <c r="W1191" s="115">
        <f>'route plans'!X190</f>
        <v>44439</v>
      </c>
      <c r="X1191" s="116">
        <f>'route plans'!Y190</f>
        <v>50</v>
      </c>
      <c r="Y1191" s="111" t="str">
        <f>UPPER('route plans'!Z190)</f>
        <v/>
      </c>
      <c r="Z1191" s="111" t="str">
        <f>UPPER('route plans'!AA190)</f>
        <v>BUYER5@FAIRPLAY.CO.ZA</v>
      </c>
      <c r="AA1191" s="115"/>
      <c r="AB1191" s="116">
        <f ca="1">'route plans'!AC190</f>
        <v>810</v>
      </c>
      <c r="AC1191" s="111"/>
      <c r="AD1191" s="111"/>
      <c r="AE1191" s="111"/>
      <c r="AF1191" s="111"/>
    </row>
    <row r="1192" spans="1:32" ht="16.149999999999999" hidden="1" customHeight="1" x14ac:dyDescent="0.25">
      <c r="A1192" s="111" t="str">
        <f>UPPER('route plans'!A1564)</f>
        <v>FAIRPLAY POLOKWANE  ( LEBOWAKGOMO/MAKGWENG)</v>
      </c>
      <c r="B1192" s="111" t="str">
        <f>UPPER('route plans'!B1564)</f>
        <v>NOBODY</v>
      </c>
      <c r="C1192" s="111" t="str">
        <f>UPPER('route plans'!C1564)</f>
        <v>NOBODY</v>
      </c>
      <c r="D1192" s="111" t="str">
        <f>UPPER('route plans'!D1564)</f>
        <v>LIMPOPO</v>
      </c>
      <c r="E1192" s="111" t="str">
        <f>UPPER('route plans'!E1564)</f>
        <v>STAND 215 NOBODY POLOKWANE LIMPOPO</v>
      </c>
      <c r="F1192" s="111" t="str">
        <f>UPPER('route plans'!G1564)</f>
        <v>NO</v>
      </c>
      <c r="G1192" s="111" t="str">
        <f>UPPER('route plans'!H1564)</f>
        <v>EST</v>
      </c>
      <c r="H1192" s="111"/>
      <c r="I1192" s="115"/>
      <c r="J1192" s="116"/>
      <c r="K1192" s="115"/>
      <c r="L1192" s="111" t="s">
        <v>8906</v>
      </c>
      <c r="M1192" s="111" t="str">
        <f>UPPER('route plans'!N1564)</f>
        <v/>
      </c>
      <c r="N1192" s="111" t="str">
        <f>UPPER('route plans'!O1564)</f>
        <v/>
      </c>
      <c r="O1192" s="111"/>
      <c r="P1192" s="111"/>
      <c r="Q1192" s="111"/>
      <c r="R1192" s="111"/>
      <c r="S1192" s="111" t="str">
        <f>UPPER('route plans'!T1564)</f>
        <v>ONNDWELLA</v>
      </c>
      <c r="T1192" s="117" t="str">
        <f>'route plans'!U1564</f>
        <v>015 491 7321</v>
      </c>
      <c r="U1192" s="111"/>
      <c r="V1192" s="111"/>
      <c r="W1192" s="115">
        <f>'route plans'!X1564</f>
        <v>0</v>
      </c>
      <c r="X1192" s="116">
        <f>'route plans'!Y1564</f>
        <v>0</v>
      </c>
      <c r="Y1192" s="111" t="str">
        <f>UPPER('route plans'!Z1564)</f>
        <v/>
      </c>
      <c r="Z1192" s="111" t="str">
        <f>UPPER('route plans'!AA1564)</f>
        <v>ONNDWELAN@FAIRPLAY.CO.ZA</v>
      </c>
      <c r="AA1192" s="115"/>
      <c r="AB1192" s="116" t="e">
        <f ca="1">'route plans'!AC1564</f>
        <v>#VALUE!</v>
      </c>
      <c r="AC1192" s="111"/>
      <c r="AD1192" s="111"/>
      <c r="AE1192" s="111"/>
      <c r="AF1192" s="111"/>
    </row>
    <row r="1193" spans="1:32" ht="16.149999999999999" hidden="1" customHeight="1" x14ac:dyDescent="0.25">
      <c r="A1193" t="s">
        <v>10377</v>
      </c>
      <c r="B1193" s="254" t="s">
        <v>11053</v>
      </c>
      <c r="C1193" t="s">
        <v>11053</v>
      </c>
      <c r="D1193" s="295" t="s">
        <v>9598</v>
      </c>
      <c r="E1193" s="302" t="s">
        <v>11388</v>
      </c>
      <c r="G1193" s="259" t="s">
        <v>162</v>
      </c>
      <c r="L1193" s="224" t="s">
        <v>8906</v>
      </c>
      <c r="S1193" s="302" t="s">
        <v>12322</v>
      </c>
      <c r="T1193" s="321" t="s">
        <v>5771</v>
      </c>
      <c r="Z1193" s="302" t="s">
        <v>12846</v>
      </c>
    </row>
    <row r="1194" spans="1:32" ht="16.149999999999999" hidden="1" customHeight="1" x14ac:dyDescent="0.25">
      <c r="A1194" s="111" t="str">
        <f>UPPER('route plans'!A1820)</f>
        <v>FAIRPLAY POLOKWANE ( LEBOWAKGOMO/MAKGWENG)</v>
      </c>
      <c r="B1194" s="111" t="str">
        <f>UPPER('route plans'!B1820)</f>
        <v>NOBODY</v>
      </c>
      <c r="C1194" s="111" t="str">
        <f>UPPER('route plans'!C1820)</f>
        <v>NOBODY</v>
      </c>
      <c r="D1194" s="111" t="str">
        <f>UPPER('route plans'!D1820)</f>
        <v>LIMPOPO</v>
      </c>
      <c r="E1194" s="111" t="str">
        <f>UPPER('route plans'!E1820)</f>
        <v>STAND 215 NOBODY POLOKWANE LIMPOPO</v>
      </c>
      <c r="F1194" s="111" t="str">
        <f>UPPER('route plans'!G1820)</f>
        <v>NO</v>
      </c>
      <c r="G1194" s="111" t="str">
        <f>UPPER('route plans'!H1820)</f>
        <v>BUILD IT</v>
      </c>
      <c r="H1194" s="111"/>
      <c r="I1194" s="115"/>
      <c r="J1194" s="116"/>
      <c r="K1194" s="115"/>
      <c r="L1194" s="111" t="s">
        <v>8906</v>
      </c>
      <c r="M1194" s="111" t="str">
        <f>UPPER('route plans'!N1820)</f>
        <v>N/A</v>
      </c>
      <c r="N1194" s="111" t="str">
        <f>UPPER('route plans'!O1820)</f>
        <v>N</v>
      </c>
      <c r="O1194" s="111"/>
      <c r="P1194" s="111"/>
      <c r="Q1194" s="111"/>
      <c r="R1194" s="111"/>
      <c r="S1194" s="111" t="str">
        <f>UPPER('route plans'!T1820)</f>
        <v>ONNDWELLA</v>
      </c>
      <c r="T1194" s="111" t="str">
        <f>'route plans'!U1820</f>
        <v>015 491 7321</v>
      </c>
      <c r="U1194" s="111"/>
      <c r="V1194" s="111"/>
      <c r="W1194" s="111">
        <f>'route plans'!X1820</f>
        <v>0</v>
      </c>
      <c r="X1194" s="111">
        <f>'route plans'!Y1820</f>
        <v>0</v>
      </c>
      <c r="Y1194" s="111" t="str">
        <f>UPPER('route plans'!Z1820)</f>
        <v/>
      </c>
      <c r="Z1194" s="111" t="str">
        <f>UPPER('route plans'!AA1820)</f>
        <v>ONNDWELAN@FAIRPLAY.CO.ZA</v>
      </c>
      <c r="AA1194" s="118"/>
      <c r="AB1194" s="116">
        <f ca="1">'route plans'!AC1820</f>
        <v>823</v>
      </c>
      <c r="AC1194" s="111"/>
      <c r="AD1194" s="111"/>
      <c r="AE1194" s="111"/>
      <c r="AF1194" s="111"/>
    </row>
    <row r="1195" spans="1:32" ht="16.149999999999999" hidden="1" customHeight="1" x14ac:dyDescent="0.25">
      <c r="A1195" t="s">
        <v>10821</v>
      </c>
      <c r="B1195" s="254" t="s">
        <v>11060</v>
      </c>
      <c r="C1195" t="s">
        <v>11060</v>
      </c>
      <c r="D1195" s="295" t="s">
        <v>10006</v>
      </c>
      <c r="E1195" s="300" t="s">
        <v>11817</v>
      </c>
      <c r="G1195" s="259" t="s">
        <v>162</v>
      </c>
      <c r="L1195" s="224" t="s">
        <v>8906</v>
      </c>
      <c r="S1195" s="302" t="s">
        <v>12635</v>
      </c>
      <c r="T1195" s="300" t="s">
        <v>5771</v>
      </c>
      <c r="Z1195" s="302" t="s">
        <v>13163</v>
      </c>
    </row>
    <row r="1196" spans="1:32" ht="16.149999999999999" hidden="1" customHeight="1" x14ac:dyDescent="0.25">
      <c r="A1196" s="111" t="str">
        <f>UPPER('route plans'!A1175)</f>
        <v>FAIZ HARDWAREPTY LTD T/A KARINO</v>
      </c>
      <c r="B1196" s="111" t="str">
        <f>UPPER('route plans'!B1175)</f>
        <v>KARINO</v>
      </c>
      <c r="C1196" s="111" t="str">
        <f>UPPER('route plans'!C1175)</f>
        <v>KARINO</v>
      </c>
      <c r="D1196" s="111" t="str">
        <f>UPPER('route plans'!D1175)</f>
        <v>MPUMALANGA</v>
      </c>
      <c r="E1196" s="111" t="str">
        <f>UPPER('route plans'!E1175)</f>
        <v>N4 NATIONAL</v>
      </c>
      <c r="F1196" s="111" t="str">
        <f>UPPER('route plans'!G1175)</f>
        <v>NO</v>
      </c>
      <c r="G1196" s="111" t="str">
        <f>UPPER('route plans'!H1175)</f>
        <v>EST</v>
      </c>
      <c r="H1196" s="111"/>
      <c r="I1196" s="115"/>
      <c r="J1196" s="116"/>
      <c r="K1196" s="115"/>
      <c r="L1196" s="111" t="s">
        <v>8906</v>
      </c>
      <c r="M1196" s="111" t="str">
        <f>UPPER('route plans'!N1175)</f>
        <v>COD</v>
      </c>
      <c r="N1196" s="111" t="str">
        <f>UPPER('route plans'!O1175)</f>
        <v>NO</v>
      </c>
      <c r="O1196" s="111"/>
      <c r="P1196" s="111"/>
      <c r="Q1196" s="111"/>
      <c r="R1196" s="111"/>
      <c r="S1196" s="111" t="str">
        <f>UPPER('route plans'!T1175)</f>
        <v/>
      </c>
      <c r="T1196" s="117">
        <f>'route plans'!U1175</f>
        <v>0</v>
      </c>
      <c r="U1196" s="111"/>
      <c r="V1196" s="111"/>
      <c r="W1196" s="111">
        <f>'route plans'!X1175</f>
        <v>0</v>
      </c>
      <c r="X1196" s="111">
        <f>'route plans'!Y1175</f>
        <v>0</v>
      </c>
      <c r="Y1196" s="111" t="str">
        <f>UPPER('route plans'!Z1175)</f>
        <v/>
      </c>
      <c r="Z1196" s="111" t="str">
        <f>UPPER('route plans'!AA1175)</f>
        <v>ML@AFRIKANOHARDWARE.COM</v>
      </c>
      <c r="AA1196" s="111"/>
      <c r="AB1196" s="116" t="e">
        <f ca="1">'route plans'!AC1175</f>
        <v>#VALUE!</v>
      </c>
      <c r="AC1196" s="111"/>
      <c r="AD1196" s="111"/>
      <c r="AE1196" s="111"/>
      <c r="AF1196" s="111"/>
    </row>
    <row r="1197" spans="1:32" ht="16.149999999999999" hidden="1" customHeight="1" x14ac:dyDescent="0.25">
      <c r="A1197" s="111" t="str">
        <f>UPPER('route plans'!A1814)</f>
        <v>FANWESCO BUILDERS SUPPLIES PTY LTD</v>
      </c>
      <c r="B1197" s="111" t="str">
        <f>UPPER('route plans'!B1814)</f>
        <v>VANDERBIJLPARK</v>
      </c>
      <c r="C1197" s="111" t="str">
        <f>UPPER('route plans'!C1814)</f>
        <v>VANDERBIJLPARK</v>
      </c>
      <c r="D1197" s="111" t="str">
        <f>UPPER('route plans'!D1814)</f>
        <v>GAUTENG</v>
      </c>
      <c r="E1197" s="111" t="str">
        <f>UPPER('route plans'!E1814)</f>
        <v>17 RABIE STREET CE6 VANDERBIJLPARK 1911</v>
      </c>
      <c r="F1197" s="111" t="str">
        <f>UPPER('route plans'!G1814)</f>
        <v>NO</v>
      </c>
      <c r="G1197" s="111" t="str">
        <f>UPPER('route plans'!H1814)</f>
        <v>BUILD IT</v>
      </c>
      <c r="H1197" s="111"/>
      <c r="I1197" s="115"/>
      <c r="J1197" s="116"/>
      <c r="K1197" s="115"/>
      <c r="L1197" s="111" t="s">
        <v>8906</v>
      </c>
      <c r="M1197" s="111" t="str">
        <f>UPPER('route plans'!N1814)</f>
        <v>N/A</v>
      </c>
      <c r="N1197" s="111" t="str">
        <f>UPPER('route plans'!O1814)</f>
        <v>N</v>
      </c>
      <c r="O1197" s="111"/>
      <c r="P1197" s="111"/>
      <c r="Q1197" s="111"/>
      <c r="R1197" s="111"/>
      <c r="S1197" s="111" t="str">
        <f>UPPER('route plans'!T1814)</f>
        <v>DAAN / WESSEL</v>
      </c>
      <c r="T1197" s="111" t="str">
        <f>'route plans'!U1814</f>
        <v>016 933 0009</v>
      </c>
      <c r="U1197" s="111"/>
      <c r="V1197" s="111"/>
      <c r="W1197" s="111">
        <f>'route plans'!X1814</f>
        <v>0</v>
      </c>
      <c r="X1197" s="111">
        <f>'route plans'!Y1814</f>
        <v>0</v>
      </c>
      <c r="Y1197" s="111" t="str">
        <f>UPPER('route plans'!Z1814)</f>
        <v/>
      </c>
      <c r="Z1197" s="111" t="str">
        <f>UPPER('route plans'!AA1814)</f>
        <v>WESSELSCRIVEN@TELKOMSA.NET</v>
      </c>
      <c r="AA1197" s="118"/>
      <c r="AB1197" s="116">
        <f ca="1">'route plans'!AC1814</f>
        <v>823</v>
      </c>
      <c r="AC1197" s="111"/>
      <c r="AD1197" s="111"/>
      <c r="AE1197" s="111"/>
      <c r="AF1197" s="111"/>
    </row>
    <row r="1198" spans="1:32" ht="16.149999999999999" hidden="1" customHeight="1" x14ac:dyDescent="0.25">
      <c r="A1198" t="s">
        <v>10370</v>
      </c>
      <c r="B1198" s="254" t="s">
        <v>11049</v>
      </c>
      <c r="C1198" t="s">
        <v>11049</v>
      </c>
      <c r="D1198" s="295" t="s">
        <v>9838</v>
      </c>
      <c r="E1198" s="300" t="s">
        <v>11381</v>
      </c>
      <c r="G1198" s="259" t="s">
        <v>162</v>
      </c>
      <c r="L1198" s="224" t="s">
        <v>8906</v>
      </c>
      <c r="S1198" s="302" t="s">
        <v>12316</v>
      </c>
      <c r="T1198" s="327" t="s">
        <v>7669</v>
      </c>
      <c r="Z1198" s="302">
        <v>1</v>
      </c>
    </row>
    <row r="1199" spans="1:32" ht="16.149999999999999" hidden="1" customHeight="1" x14ac:dyDescent="0.25">
      <c r="A1199" s="111" t="str">
        <f>UPPER('route plans'!A1369)</f>
        <v>FAST BUILD</v>
      </c>
      <c r="B1199" s="111" t="str">
        <f>UPPER('route plans'!B1369)</f>
        <v>KIMBERLEY</v>
      </c>
      <c r="C1199" s="111" t="str">
        <f>UPPER('route plans'!C1369)</f>
        <v>KIMBERLEY</v>
      </c>
      <c r="D1199" s="111" t="str">
        <f>UPPER('route plans'!D1369)</f>
        <v>NORTHERN CAPE</v>
      </c>
      <c r="E1199" s="111" t="str">
        <f>UPPER('route plans'!E1369)</f>
        <v>10 MANDARIN STREET, KIMBERLEY, NORTHERN CAPE</v>
      </c>
      <c r="F1199" s="111" t="str">
        <f>UPPER('route plans'!G1369)</f>
        <v>NO</v>
      </c>
      <c r="G1199" s="111" t="str">
        <f>UPPER('route plans'!H1369)</f>
        <v>EST</v>
      </c>
      <c r="H1199" s="111"/>
      <c r="I1199" s="115"/>
      <c r="J1199" s="116"/>
      <c r="K1199" s="115"/>
      <c r="L1199" s="111" t="s">
        <v>8906</v>
      </c>
      <c r="M1199" s="111" t="str">
        <f>UPPER('route plans'!N1369)</f>
        <v>30 DAYS</v>
      </c>
      <c r="N1199" s="111" t="str">
        <f>UPPER('route plans'!O1369)</f>
        <v/>
      </c>
      <c r="O1199" s="111"/>
      <c r="P1199" s="111"/>
      <c r="Q1199" s="111"/>
      <c r="R1199" s="111"/>
      <c r="S1199" s="111" t="str">
        <f>UPPER('route plans'!T1369)</f>
        <v>SIDDIQUE MUHAMMAD</v>
      </c>
      <c r="T1199" s="111" t="str">
        <f>'route plans'!U1369</f>
        <v>053 861 1648</v>
      </c>
      <c r="U1199" s="111"/>
      <c r="V1199" s="111"/>
      <c r="W1199" s="111">
        <f>'route plans'!X1369</f>
        <v>0</v>
      </c>
      <c r="X1199" s="111">
        <f>'route plans'!Y1369</f>
        <v>0</v>
      </c>
      <c r="Y1199" s="111" t="str">
        <f>UPPER('route plans'!Z1369)</f>
        <v/>
      </c>
      <c r="Z1199" s="111" t="str">
        <f>UPPER('route plans'!AA1369)</f>
        <v>FASTBUILDKIMBERLEY@GMAIL.COM</v>
      </c>
      <c r="AA1199" s="111"/>
      <c r="AB1199" s="116" t="e">
        <f ca="1">'route plans'!AC1369</f>
        <v>#VALUE!</v>
      </c>
      <c r="AC1199" s="111"/>
      <c r="AD1199" s="111"/>
      <c r="AE1199" s="111"/>
      <c r="AF1199" s="111"/>
    </row>
    <row r="1200" spans="1:32" ht="16.149999999999999" hidden="1" customHeight="1" x14ac:dyDescent="0.25">
      <c r="A1200" s="111" t="str">
        <f>UPPER('route plans'!A1370)</f>
        <v>FAST BUILD HARDWARE (PTY) LTD</v>
      </c>
      <c r="B1200" s="111" t="str">
        <f>UPPER('route plans'!B1370)</f>
        <v>THOHOYANDOU</v>
      </c>
      <c r="C1200" s="111" t="str">
        <f>UPPER('route plans'!C1370)</f>
        <v>THOHOYANDOU</v>
      </c>
      <c r="D1200" s="111" t="str">
        <f>UPPER('route plans'!D1370)</f>
        <v>LIMPOPO</v>
      </c>
      <c r="E1200" s="111" t="str">
        <f>UPPER('route plans'!E1370)</f>
        <v>MAIN ROAD, MALAMULELE, LIMPOPO</v>
      </c>
      <c r="F1200" s="111" t="str">
        <f>UPPER('route plans'!G1370)</f>
        <v>NO</v>
      </c>
      <c r="G1200" s="111" t="str">
        <f>UPPER('route plans'!H1370)</f>
        <v>EST</v>
      </c>
      <c r="H1200" s="111"/>
      <c r="I1200" s="115"/>
      <c r="J1200" s="116"/>
      <c r="K1200" s="115"/>
      <c r="L1200" s="111" t="s">
        <v>8906</v>
      </c>
      <c r="M1200" s="111" t="str">
        <f>UPPER('route plans'!N1370)</f>
        <v/>
      </c>
      <c r="N1200" s="111" t="str">
        <f>UPPER('route plans'!O1370)</f>
        <v/>
      </c>
      <c r="O1200" s="111"/>
      <c r="P1200" s="111"/>
      <c r="Q1200" s="111"/>
      <c r="R1200" s="111"/>
      <c r="S1200" s="111" t="str">
        <f>UPPER('route plans'!T1370)</f>
        <v>KHOTA I.A.</v>
      </c>
      <c r="T1200" s="111" t="str">
        <f>'route plans'!U1370</f>
        <v>084-636-2231</v>
      </c>
      <c r="U1200" s="111"/>
      <c r="V1200" s="111"/>
      <c r="W1200" s="111">
        <f>'route plans'!X1370</f>
        <v>0</v>
      </c>
      <c r="X1200" s="111">
        <f>'route plans'!Y1370</f>
        <v>0</v>
      </c>
      <c r="Y1200" s="111" t="str">
        <f>UPPER('route plans'!Z1370)</f>
        <v/>
      </c>
      <c r="Z1200" s="111" t="str">
        <f>UPPER('route plans'!AA1370)</f>
        <v>FASTBUILD78692@GMAIL.COM</v>
      </c>
      <c r="AA1200" s="111"/>
      <c r="AB1200" s="116" t="e">
        <f ca="1">'route plans'!AC1370</f>
        <v>#VALUE!</v>
      </c>
      <c r="AC1200" s="111"/>
      <c r="AD1200" s="111"/>
      <c r="AE1200" s="111"/>
      <c r="AF1200" s="111"/>
    </row>
    <row r="1201" spans="1:32" ht="16.149999999999999" hidden="1" customHeight="1" x14ac:dyDescent="0.25">
      <c r="A1201" s="111" t="str">
        <f>UPPER('route plans'!A952)</f>
        <v>FAVRIT HOME CENTRE</v>
      </c>
      <c r="B1201" s="111" t="str">
        <f>UPPER('route plans'!B952)</f>
        <v>PORT SHEPSTONE</v>
      </c>
      <c r="C1201" s="111" t="str">
        <f>UPPER('route plans'!C952)</f>
        <v>PORT SHEPSTONE</v>
      </c>
      <c r="D1201" s="111" t="str">
        <f>UPPER('route plans'!D952)</f>
        <v>KWAZULU-NATAL</v>
      </c>
      <c r="E1201" s="111" t="str">
        <f>UPPER('route plans'!E952)</f>
        <v>364 ORDINANCE ROAD EXT 5 MARBURG PORT SHEPSTONE</v>
      </c>
      <c r="F1201" s="111" t="str">
        <f>UPPER('route plans'!G952)</f>
        <v>NO</v>
      </c>
      <c r="G1201" s="111" t="str">
        <f>UPPER('route plans'!H952)</f>
        <v>EST</v>
      </c>
      <c r="H1201" s="111"/>
      <c r="I1201" s="115"/>
      <c r="J1201" s="116"/>
      <c r="K1201" s="115"/>
      <c r="L1201" s="111" t="s">
        <v>8906</v>
      </c>
      <c r="M1201" s="111" t="str">
        <f>UPPER('route plans'!N952)</f>
        <v>N/A</v>
      </c>
      <c r="N1201" s="111" t="str">
        <f>UPPER('route plans'!O952)</f>
        <v>NO</v>
      </c>
      <c r="O1201" s="111"/>
      <c r="P1201" s="111"/>
      <c r="Q1201" s="111"/>
      <c r="R1201" s="111"/>
      <c r="S1201" s="111" t="str">
        <f>UPPER('route plans'!T952)</f>
        <v>ABU BAKER / SHAMIRA</v>
      </c>
      <c r="T1201" s="111" t="str">
        <f>'route plans'!U952</f>
        <v>039 6821664</v>
      </c>
      <c r="U1201" s="111"/>
      <c r="V1201" s="111"/>
      <c r="W1201" s="111">
        <f>'route plans'!X952</f>
        <v>0</v>
      </c>
      <c r="X1201" s="111">
        <f>'route plans'!Y952</f>
        <v>0</v>
      </c>
      <c r="Y1201" s="111" t="str">
        <f>UPPER('route plans'!Z952)</f>
        <v/>
      </c>
      <c r="Z1201" s="111" t="str">
        <f>UPPER('route plans'!AA952)</f>
        <v xml:space="preserve">ORDERS@FAVRITHOMECENTRE.CO.ZA; ADMIN@FAVRITHOMECENTRE.CO.ZA </v>
      </c>
      <c r="AA1201" s="111"/>
      <c r="AB1201" s="116" t="e">
        <f ca="1">'route plans'!AC952</f>
        <v>#VALUE!</v>
      </c>
      <c r="AC1201" s="111"/>
      <c r="AD1201" s="111"/>
      <c r="AE1201" s="111"/>
      <c r="AF1201" s="111"/>
    </row>
    <row r="1202" spans="1:32" ht="16.149999999999999" customHeight="1" x14ac:dyDescent="0.25">
      <c r="A1202" s="111" t="str">
        <f>UPPER('route plans'!A2173)</f>
        <v>FLASH HARDWARE</v>
      </c>
      <c r="B1202" s="111" t="str">
        <f>UPPER('route plans'!B2173)</f>
        <v>PIETERMARITZBURG</v>
      </c>
      <c r="C1202" s="111" t="str">
        <f>UPPER('route plans'!C2173)</f>
        <v>PIETERMARITZBURG</v>
      </c>
      <c r="D1202" s="111" t="str">
        <f>UPPER('route plans'!D2173)</f>
        <v>KWAZULU-NATAL</v>
      </c>
      <c r="E1202" s="111" t="str">
        <f>UPPER('route plans'!E2173)</f>
        <v>479 BERG STREET PIETERMARITZBURG</v>
      </c>
      <c r="F1202" s="111" t="str">
        <f>UPPER('route plans'!G2173)</f>
        <v>NO</v>
      </c>
      <c r="G1202" s="111" t="str">
        <f>UPPER('route plans'!H2173)</f>
        <v>BUILD IT</v>
      </c>
      <c r="H1202" s="111"/>
      <c r="I1202" s="115"/>
      <c r="J1202" s="116"/>
      <c r="K1202" s="115"/>
      <c r="L1202" s="111" t="s">
        <v>8906</v>
      </c>
      <c r="M1202" s="111" t="str">
        <f>UPPER('route plans'!N2173)</f>
        <v>N/A</v>
      </c>
      <c r="N1202" s="111" t="str">
        <f>UPPER('route plans'!O2173)</f>
        <v>N</v>
      </c>
      <c r="O1202" s="111"/>
      <c r="P1202" s="111"/>
      <c r="Q1202" s="111"/>
      <c r="R1202" s="111"/>
      <c r="S1202" s="111" t="str">
        <f>UPPER('route plans'!T2173)</f>
        <v>YUNUS GOGA</v>
      </c>
      <c r="T1202" s="111" t="str">
        <f>'route plans'!U2173</f>
        <v>033 394 8424</v>
      </c>
      <c r="U1202" s="111"/>
      <c r="V1202" s="111"/>
      <c r="W1202" s="111">
        <f>'route plans'!X2173</f>
        <v>0</v>
      </c>
      <c r="X1202" s="111">
        <f>'route plans'!Y2173</f>
        <v>0</v>
      </c>
      <c r="Y1202" s="111" t="str">
        <f>UPPER('route plans'!Z2173)</f>
        <v/>
      </c>
      <c r="Z1202" s="111" t="str">
        <f>UPPER('route plans'!AA2173)</f>
        <v>PRAVEN@HOMEBACEGLDS.CO.ZA</v>
      </c>
      <c r="AA1202" s="118"/>
      <c r="AB1202" s="116">
        <f ca="1">'route plans'!AC2173</f>
        <v>823</v>
      </c>
      <c r="AC1202" s="111"/>
      <c r="AD1202" s="111"/>
      <c r="AE1202" s="111"/>
      <c r="AF1202" s="111"/>
    </row>
    <row r="1203" spans="1:32" ht="16.149999999999999" hidden="1" customHeight="1" x14ac:dyDescent="0.25">
      <c r="A1203" s="111" t="str">
        <f>UPPER('route plans'!A956)</f>
        <v xml:space="preserve">FLASH HARDWARE </v>
      </c>
      <c r="B1203" s="111" t="str">
        <f>UPPER('route plans'!B956)</f>
        <v>PIETERMARITZBURG</v>
      </c>
      <c r="C1203" s="111" t="str">
        <f>UPPER('route plans'!C956)</f>
        <v>PIETERMARITZBURG</v>
      </c>
      <c r="D1203" s="111" t="str">
        <f>UPPER('route plans'!D956)</f>
        <v>KWAZULU-NATAL</v>
      </c>
      <c r="E1203" s="111" t="str">
        <f>UPPER('route plans'!E956)</f>
        <v xml:space="preserve">479 BERG  STREET  PIETERMARITZBURG        </v>
      </c>
      <c r="F1203" s="111" t="str">
        <f>UPPER('route plans'!G956)</f>
        <v>NO</v>
      </c>
      <c r="G1203" s="111" t="str">
        <f>UPPER('route plans'!H956)</f>
        <v>EST</v>
      </c>
      <c r="H1203" s="111"/>
      <c r="I1203" s="115"/>
      <c r="J1203" s="116"/>
      <c r="K1203" s="115"/>
      <c r="L1203" s="111" t="s">
        <v>8906</v>
      </c>
      <c r="M1203" s="111" t="str">
        <f>UPPER('route plans'!N956)</f>
        <v>N/A</v>
      </c>
      <c r="N1203" s="111" t="str">
        <f>UPPER('route plans'!O956)</f>
        <v>NO</v>
      </c>
      <c r="O1203" s="115"/>
      <c r="P1203" s="111"/>
      <c r="Q1203" s="111"/>
      <c r="R1203" s="111"/>
      <c r="S1203" s="111" t="str">
        <f>UPPER('route plans'!T956)</f>
        <v>YUNUS GOGA</v>
      </c>
      <c r="T1203" s="111" t="str">
        <f>'route plans'!U956</f>
        <v>033 394 8424</v>
      </c>
      <c r="U1203" s="111"/>
      <c r="V1203" s="111"/>
      <c r="W1203" s="111">
        <f>'route plans'!X956</f>
        <v>0</v>
      </c>
      <c r="X1203" s="111">
        <f>'route plans'!Y956</f>
        <v>0</v>
      </c>
      <c r="Y1203" s="111" t="str">
        <f>UPPER('route plans'!Z956)</f>
        <v/>
      </c>
      <c r="Z1203" s="111" t="str">
        <f>UPPER('route plans'!AA956)</f>
        <v>YUNUS.GOGA786@GMAIL.COM; HANIFMANSOOR76@GMAIL.COM</v>
      </c>
      <c r="AA1203" s="111"/>
      <c r="AB1203" s="116" t="e">
        <f ca="1">'route plans'!AC956</f>
        <v>#VALUE!</v>
      </c>
      <c r="AC1203" s="111"/>
      <c r="AD1203" s="111"/>
      <c r="AE1203" s="111"/>
      <c r="AF1203" s="111"/>
    </row>
    <row r="1204" spans="1:32" ht="16.149999999999999" hidden="1" customHeight="1" x14ac:dyDescent="0.25">
      <c r="A1204" t="s">
        <v>10948</v>
      </c>
      <c r="B1204" s="254" t="s">
        <v>10000</v>
      </c>
      <c r="C1204" t="s">
        <v>10000</v>
      </c>
      <c r="D1204" s="295" t="s">
        <v>11373</v>
      </c>
      <c r="E1204" s="255" t="s">
        <v>11943</v>
      </c>
      <c r="G1204" s="259" t="s">
        <v>162</v>
      </c>
      <c r="L1204" s="224" t="s">
        <v>8906</v>
      </c>
      <c r="S1204" s="302" t="s">
        <v>12746</v>
      </c>
      <c r="T1204" s="300" t="s">
        <v>3989</v>
      </c>
      <c r="Z1204" s="302" t="s">
        <v>13282</v>
      </c>
    </row>
    <row r="1205" spans="1:32" ht="16.149999999999999" hidden="1" customHeight="1" x14ac:dyDescent="0.25">
      <c r="A1205" s="111" t="str">
        <f>UPPER('route plans'!A376)</f>
        <v>FLOORING &amp; DÉCOR ZONE</v>
      </c>
      <c r="B1205" s="111" t="str">
        <f>UPPER('route plans'!B376)</f>
        <v>EERSTE RIVIER</v>
      </c>
      <c r="C1205" s="111" t="str">
        <f>UPPER('route plans'!C376)</f>
        <v>EERSTE RIVIER</v>
      </c>
      <c r="D1205" s="111" t="str">
        <f>UPPER('route plans'!D376)</f>
        <v>WESTERN CAPE</v>
      </c>
      <c r="E1205" s="111" t="str">
        <f>UPPER('route plans'!E376)</f>
        <v>BLUE DOWNS WAY</v>
      </c>
      <c r="F1205" s="111" t="str">
        <f>UPPER('route plans'!G376)</f>
        <v>NO</v>
      </c>
      <c r="G1205" s="111" t="str">
        <f>UPPER('route plans'!H376)</f>
        <v>NONE</v>
      </c>
      <c r="H1205" s="111"/>
      <c r="I1205" s="115"/>
      <c r="J1205" s="116"/>
      <c r="K1205" s="115"/>
      <c r="L1205" s="111" t="s">
        <v>8906</v>
      </c>
      <c r="M1205" s="111" t="str">
        <f>UPPER('route plans'!N376)</f>
        <v>COD</v>
      </c>
      <c r="N1205" s="111" t="str">
        <f>UPPER('route plans'!O376)</f>
        <v>NO</v>
      </c>
      <c r="O1205" s="111"/>
      <c r="P1205" s="111"/>
      <c r="Q1205" s="111"/>
      <c r="R1205" s="111"/>
      <c r="S1205" s="111" t="str">
        <f>UPPER('route plans'!T376)</f>
        <v/>
      </c>
      <c r="T1205" s="117">
        <f>'route plans'!U376</f>
        <v>0</v>
      </c>
      <c r="U1205" s="111"/>
      <c r="V1205" s="111"/>
      <c r="W1205" s="111">
        <f>'route plans'!X376</f>
        <v>0</v>
      </c>
      <c r="X1205" s="111">
        <f>'route plans'!Y376</f>
        <v>0</v>
      </c>
      <c r="Y1205" s="111" t="str">
        <f>UPPER('route plans'!Z376)</f>
        <v/>
      </c>
      <c r="Z1205" s="111" t="str">
        <f>UPPER('route plans'!AA376)</f>
        <v/>
      </c>
      <c r="AA1205" s="111"/>
      <c r="AB1205" s="116" t="e">
        <f ca="1">'route plans'!AC376</f>
        <v>#VALUE!</v>
      </c>
      <c r="AC1205" s="111"/>
      <c r="AD1205" s="111"/>
      <c r="AE1205" s="111"/>
      <c r="AF1205" s="111"/>
    </row>
    <row r="1206" spans="1:32" ht="16.149999999999999" hidden="1" customHeight="1" x14ac:dyDescent="0.25">
      <c r="A1206" s="111" t="str">
        <f>UPPER('route plans'!A276)</f>
        <v>FLORENCE WHOLESALE</v>
      </c>
      <c r="B1206" s="111" t="str">
        <f>UPPER('route plans'!B276)</f>
        <v>CHRISSIEMEER</v>
      </c>
      <c r="C1206" s="111" t="str">
        <f>UPPER('route plans'!C276)</f>
        <v>CHRISSIEMEER</v>
      </c>
      <c r="D1206" s="111" t="str">
        <f>UPPER('route plans'!D276)</f>
        <v>MPUMALANGA</v>
      </c>
      <c r="E1206" s="111" t="str">
        <f>UPPER('route plans'!E276)</f>
        <v>140 BOTHWELL FARM CHRISSIESMEER</v>
      </c>
      <c r="F1206" s="111" t="str">
        <f>UPPER('route plans'!G276)</f>
        <v>YES</v>
      </c>
      <c r="G1206" s="111" t="str">
        <f>UPPER('route plans'!H276)</f>
        <v>EST</v>
      </c>
      <c r="H1206" s="111"/>
      <c r="I1206" s="115"/>
      <c r="J1206" s="116"/>
      <c r="K1206" s="115"/>
      <c r="L1206" s="111" t="s">
        <v>8906</v>
      </c>
      <c r="M1206" s="111" t="str">
        <f>UPPER('route plans'!N276)</f>
        <v/>
      </c>
      <c r="N1206" s="111" t="str">
        <f>UPPER('route plans'!O276)</f>
        <v/>
      </c>
      <c r="O1206" s="111"/>
      <c r="P1206" s="111"/>
      <c r="Q1206" s="111"/>
      <c r="R1206" s="111"/>
      <c r="S1206" s="111" t="str">
        <f>UPPER('route plans'!T276)</f>
        <v xml:space="preserve">HOOSEN ESSACK </v>
      </c>
      <c r="T1206" s="111" t="str">
        <f>'route plans'!U276</f>
        <v>017 847 0006</v>
      </c>
      <c r="U1206" s="111"/>
      <c r="V1206" s="111"/>
      <c r="W1206" s="115">
        <f>'route plans'!X276</f>
        <v>44432</v>
      </c>
      <c r="X1206" s="116">
        <f>'route plans'!Y276</f>
        <v>57</v>
      </c>
      <c r="Y1206" s="111" t="str">
        <f>UPPER('route plans'!Z276)</f>
        <v/>
      </c>
      <c r="Z1206" s="111" t="str">
        <f>UPPER('route plans'!AA276)</f>
        <v/>
      </c>
      <c r="AA1206" s="115"/>
      <c r="AB1206" s="116">
        <f ca="1">'route plans'!AC276</f>
        <v>832</v>
      </c>
      <c r="AC1206" s="111"/>
      <c r="AD1206" s="111"/>
      <c r="AE1206" s="111"/>
      <c r="AF1206" s="111"/>
    </row>
    <row r="1207" spans="1:32" ht="16.149999999999999" hidden="1" customHeight="1" x14ac:dyDescent="0.25">
      <c r="A1207" t="s">
        <v>10882</v>
      </c>
      <c r="B1207" s="254" t="s">
        <v>11302</v>
      </c>
      <c r="C1207" t="s">
        <v>11302</v>
      </c>
      <c r="D1207" s="295" t="s">
        <v>9721</v>
      </c>
      <c r="E1207" s="300" t="s">
        <v>11877</v>
      </c>
      <c r="G1207" s="259" t="s">
        <v>162</v>
      </c>
      <c r="L1207" s="224" t="s">
        <v>8906</v>
      </c>
      <c r="S1207" s="302" t="s">
        <v>12688</v>
      </c>
      <c r="T1207" s="300" t="s">
        <v>1348</v>
      </c>
      <c r="Z1207" s="302" t="s">
        <v>13220</v>
      </c>
    </row>
    <row r="1208" spans="1:32" ht="16.149999999999999" hidden="1" customHeight="1" x14ac:dyDescent="0.25">
      <c r="A1208" s="111" t="str">
        <f>UPPER('route plans'!A957)</f>
        <v>FOURWAYS PAINT &amp; HARDWARE</v>
      </c>
      <c r="B1208" s="111" t="str">
        <f>UPPER('route plans'!B957)</f>
        <v>FOURWAYS</v>
      </c>
      <c r="C1208" s="111" t="str">
        <f>UPPER('route plans'!C957)</f>
        <v>JOHANNESBURG</v>
      </c>
      <c r="D1208" s="111" t="str">
        <f>UPPER('route plans'!D957)</f>
        <v>GAUTENG</v>
      </c>
      <c r="E1208" s="111" t="str">
        <f>UPPER('route plans'!E957)</f>
        <v>SHOP L7 LOWER LEVEL FOURWAYS CROSSING</v>
      </c>
      <c r="F1208" s="111" t="str">
        <f>UPPER('route plans'!G957)</f>
        <v>NO</v>
      </c>
      <c r="G1208" s="111" t="str">
        <f>UPPER('route plans'!H957)</f>
        <v>EST</v>
      </c>
      <c r="H1208" s="111"/>
      <c r="I1208" s="115"/>
      <c r="J1208" s="116"/>
      <c r="K1208" s="115"/>
      <c r="L1208" s="111" t="s">
        <v>8906</v>
      </c>
      <c r="M1208" s="111" t="str">
        <f>UPPER('route plans'!N957)</f>
        <v>N/A</v>
      </c>
      <c r="N1208" s="111" t="str">
        <f>UPPER('route plans'!O957)</f>
        <v>NO</v>
      </c>
      <c r="O1208" s="111"/>
      <c r="P1208" s="111"/>
      <c r="Q1208" s="111"/>
      <c r="R1208" s="111"/>
      <c r="S1208" s="111" t="str">
        <f>UPPER('route plans'!T957)</f>
        <v>ALLAN HACKNEY</v>
      </c>
      <c r="T1208" s="111" t="str">
        <f>'route plans'!U957</f>
        <v>011 4670995</v>
      </c>
      <c r="U1208" s="111"/>
      <c r="V1208" s="111"/>
      <c r="W1208" s="111">
        <f>'route plans'!X957</f>
        <v>0</v>
      </c>
      <c r="X1208" s="111">
        <f>'route plans'!Y957</f>
        <v>0</v>
      </c>
      <c r="Y1208" s="111" t="str">
        <f>UPPER('route plans'!Z957)</f>
        <v/>
      </c>
      <c r="Z1208" s="111" t="str">
        <f>UPPER('route plans'!AA957)</f>
        <v>ROSS@JPFOURWAYS.CO.ZA; JPFOURWAYS@JPFOURWAYS.CO.ZA</v>
      </c>
      <c r="AA1208" s="111"/>
      <c r="AB1208" s="116" t="e">
        <f ca="1">'route plans'!AC957</f>
        <v>#VALUE!</v>
      </c>
      <c r="AC1208" s="111"/>
      <c r="AD1208" s="111"/>
      <c r="AE1208" s="111"/>
      <c r="AF1208" s="111"/>
    </row>
    <row r="1209" spans="1:32" ht="16.149999999999999" hidden="1" customHeight="1" x14ac:dyDescent="0.25">
      <c r="A1209" s="111" t="s">
        <v>9939</v>
      </c>
      <c r="B1209" s="111" t="s">
        <v>9982</v>
      </c>
      <c r="C1209" s="111" t="s">
        <v>9982</v>
      </c>
      <c r="D1209" s="111" t="s">
        <v>9838</v>
      </c>
      <c r="E1209" s="111" t="s">
        <v>10028</v>
      </c>
      <c r="F1209" s="111"/>
      <c r="G1209" s="111" t="s">
        <v>162</v>
      </c>
      <c r="H1209" s="111"/>
      <c r="I1209" s="111"/>
      <c r="J1209" s="111"/>
      <c r="K1209" s="111"/>
      <c r="L1209" s="111" t="s">
        <v>8906</v>
      </c>
      <c r="M1209" s="111"/>
      <c r="N1209" s="111"/>
      <c r="O1209" s="111"/>
      <c r="P1209" s="111"/>
      <c r="Q1209" s="111"/>
      <c r="R1209" s="111"/>
      <c r="S1209" s="111" t="s">
        <v>10075</v>
      </c>
      <c r="T1209" s="111" t="s">
        <v>3994</v>
      </c>
      <c r="U1209" s="111"/>
      <c r="V1209" s="111"/>
      <c r="W1209" s="111"/>
      <c r="X1209" s="111"/>
      <c r="Y1209" s="111"/>
      <c r="Z1209" s="111" t="s">
        <v>10111</v>
      </c>
      <c r="AA1209" s="111"/>
      <c r="AB1209" s="111"/>
      <c r="AC1209" s="111"/>
      <c r="AD1209" s="111"/>
      <c r="AE1209" s="111"/>
      <c r="AF1209" s="111"/>
    </row>
    <row r="1210" spans="1:32" ht="16.149999999999999" hidden="1" customHeight="1" x14ac:dyDescent="0.25">
      <c r="A1210" s="111" t="str">
        <f>UPPER('route plans'!A1420)</f>
        <v>FOX BOUERS (COALITION TRADING)</v>
      </c>
      <c r="B1210" s="111" t="str">
        <f>UPPER('route plans'!B1420)</f>
        <v>PIKETBERG</v>
      </c>
      <c r="C1210" s="111" t="str">
        <f>UPPER('route plans'!C1420)</f>
        <v>PIKETBERG</v>
      </c>
      <c r="D1210" s="111" t="str">
        <f>UPPER('route plans'!D1420)</f>
        <v>WESTERN CAPE</v>
      </c>
      <c r="E1210" s="111" t="str">
        <f>UPPER('route plans'!E1420)</f>
        <v>53 LANE STREET PIKETBERG 7320</v>
      </c>
      <c r="F1210" s="111" t="str">
        <f>UPPER('route plans'!G1420)</f>
        <v>NO</v>
      </c>
      <c r="G1210" s="111" t="str">
        <f>UPPER('route plans'!H1420)</f>
        <v>BUILD IT</v>
      </c>
      <c r="H1210" s="111"/>
      <c r="I1210" s="115"/>
      <c r="J1210" s="116"/>
      <c r="K1210" s="115"/>
      <c r="L1210" s="111" t="s">
        <v>8906</v>
      </c>
      <c r="M1210" s="111" t="str">
        <f>UPPER('route plans'!N1420)</f>
        <v>N/A</v>
      </c>
      <c r="N1210" s="111" t="str">
        <f>UPPER('route plans'!O1420)</f>
        <v>N</v>
      </c>
      <c r="O1210" s="111"/>
      <c r="P1210" s="111"/>
      <c r="Q1210" s="111"/>
      <c r="R1210" s="111"/>
      <c r="S1210" s="111" t="str">
        <f>UPPER('route plans'!T1420)</f>
        <v>CARLO HENDRIKS</v>
      </c>
      <c r="T1210" s="111" t="str">
        <f>'route plans'!U1420</f>
        <v>022 91 33940</v>
      </c>
      <c r="U1210" s="111"/>
      <c r="V1210" s="111"/>
      <c r="W1210" s="111">
        <f>'route plans'!X1420</f>
        <v>0</v>
      </c>
      <c r="X1210" s="111">
        <f>'route plans'!Y1420</f>
        <v>0</v>
      </c>
      <c r="Y1210" s="111" t="str">
        <f>UPPER('route plans'!Z1420)</f>
        <v/>
      </c>
      <c r="Z1210" s="111" t="str">
        <f>UPPER('route plans'!AA1420)</f>
        <v>WBOOSEN@TAGRI.CO.ZA</v>
      </c>
      <c r="AA1210" s="111"/>
      <c r="AB1210" s="116" t="e">
        <f ca="1">'route plans'!AC1420</f>
        <v>#VALUE!</v>
      </c>
      <c r="AC1210" s="111"/>
      <c r="AD1210" s="111"/>
      <c r="AE1210" s="111"/>
      <c r="AF1210" s="111"/>
    </row>
    <row r="1211" spans="1:32" ht="16.149999999999999" hidden="1" customHeight="1" x14ac:dyDescent="0.25">
      <c r="A1211" t="s">
        <v>10729</v>
      </c>
      <c r="B1211" s="254" t="s">
        <v>11224</v>
      </c>
      <c r="C1211" t="s">
        <v>11224</v>
      </c>
      <c r="D1211" s="295" t="s">
        <v>11375</v>
      </c>
      <c r="E1211" s="300" t="s">
        <v>11733</v>
      </c>
      <c r="G1211" s="259" t="s">
        <v>162</v>
      </c>
      <c r="L1211" s="224" t="s">
        <v>8906</v>
      </c>
      <c r="S1211" s="302" t="s">
        <v>12566</v>
      </c>
      <c r="T1211" s="300" t="s">
        <v>5991</v>
      </c>
      <c r="Z1211" s="302" t="s">
        <v>13088</v>
      </c>
    </row>
    <row r="1212" spans="1:32" ht="16.149999999999999" hidden="1" customHeight="1" x14ac:dyDescent="0.25">
      <c r="A1212" s="111" t="str">
        <f>UPPER('route plans'!A1285)</f>
        <v>FRAMAR (FARM IMPLEMENTS)</v>
      </c>
      <c r="B1212" s="111" t="str">
        <f>UPPER('route plans'!B1285)</f>
        <v>ODENDAALSRUS</v>
      </c>
      <c r="C1212" s="111" t="str">
        <f>UPPER('route plans'!C1285)</f>
        <v>ODENDAALSRUS</v>
      </c>
      <c r="D1212" s="111" t="str">
        <f>UPPER('route plans'!D1285)</f>
        <v>FREE STATE</v>
      </c>
      <c r="E1212" s="111" t="str">
        <f>UPPER('route plans'!E1285)</f>
        <v xml:space="preserve">94 WATERKANT  STR ODENDAALSRUS </v>
      </c>
      <c r="F1212" s="111" t="str">
        <f>UPPER('route plans'!G1285)</f>
        <v>NO</v>
      </c>
      <c r="G1212" s="111" t="str">
        <f>UPPER('route plans'!H1285)</f>
        <v>EST</v>
      </c>
      <c r="H1212" s="111"/>
      <c r="I1212" s="115"/>
      <c r="J1212" s="116"/>
      <c r="K1212" s="115"/>
      <c r="L1212" s="111" t="s">
        <v>8906</v>
      </c>
      <c r="M1212" s="111" t="str">
        <f>UPPER('route plans'!N1285)</f>
        <v>N/A</v>
      </c>
      <c r="N1212" s="111" t="str">
        <f>UPPER('route plans'!O1285)</f>
        <v>NO</v>
      </c>
      <c r="O1212" s="111"/>
      <c r="P1212" s="111"/>
      <c r="Q1212" s="111"/>
      <c r="R1212" s="111"/>
      <c r="S1212" s="111" t="str">
        <f>UPPER('route plans'!T1285)</f>
        <v>PHILLIP JOUBERT</v>
      </c>
      <c r="T1212" s="111" t="str">
        <f>'route plans'!U1285</f>
        <v>057 398 1741</v>
      </c>
      <c r="U1212" s="111"/>
      <c r="V1212" s="111"/>
      <c r="W1212" s="111">
        <f>'route plans'!X1285</f>
        <v>0</v>
      </c>
      <c r="X1212" s="111">
        <f>'route plans'!Y1285</f>
        <v>0</v>
      </c>
      <c r="Y1212" s="111" t="str">
        <f>UPPER('route plans'!Z1285)</f>
        <v/>
      </c>
      <c r="Z1212" s="111" t="str">
        <f>UPPER('route plans'!AA1285)</f>
        <v>FRAMAR1@TISCALI.CO.ZA; FRAMAR3@TISCALI.CO.ZA</v>
      </c>
      <c r="AA1212" s="111"/>
      <c r="AB1212" s="116" t="e">
        <f ca="1">'route plans'!AC1285</f>
        <v>#VALUE!</v>
      </c>
      <c r="AC1212" s="111"/>
      <c r="AD1212" s="111"/>
      <c r="AE1212" s="111"/>
      <c r="AF1212" s="111"/>
    </row>
    <row r="1213" spans="1:32" ht="16.149999999999999" hidden="1" customHeight="1" x14ac:dyDescent="0.25">
      <c r="A1213" s="111" t="str">
        <f>UPPER('route plans'!A2159)</f>
        <v>FRAMAR (FARM IMPLEMENTS)</v>
      </c>
      <c r="B1213" s="111" t="str">
        <f>UPPER('route plans'!B2159)</f>
        <v>ODENDAALSRUS</v>
      </c>
      <c r="C1213" s="111" t="str">
        <f>UPPER('route plans'!C2159)</f>
        <v>ODENDAALSRUS</v>
      </c>
      <c r="D1213" s="111" t="str">
        <f>UPPER('route plans'!D2159)</f>
        <v>FREE STATE</v>
      </c>
      <c r="E1213" s="111" t="str">
        <f>UPPER('route plans'!E2159)</f>
        <v>94 WATERKANT STR ODENDAALSRUS</v>
      </c>
      <c r="F1213" s="111" t="str">
        <f>UPPER('route plans'!G2159)</f>
        <v>NO</v>
      </c>
      <c r="G1213" s="111" t="str">
        <f>UPPER('route plans'!H2159)</f>
        <v>BUILD IT</v>
      </c>
      <c r="H1213" s="111"/>
      <c r="I1213" s="115"/>
      <c r="J1213" s="116"/>
      <c r="K1213" s="115"/>
      <c r="L1213" s="111" t="s">
        <v>8906</v>
      </c>
      <c r="M1213" s="111" t="str">
        <f>UPPER('route plans'!N2159)</f>
        <v>N/A</v>
      </c>
      <c r="N1213" s="111" t="str">
        <f>UPPER('route plans'!O2159)</f>
        <v>N</v>
      </c>
      <c r="O1213" s="115"/>
      <c r="P1213" s="111"/>
      <c r="Q1213" s="111"/>
      <c r="R1213" s="111"/>
      <c r="S1213" s="111" t="str">
        <f>UPPER('route plans'!T2159)</f>
        <v>PHILLIP JOUBERT</v>
      </c>
      <c r="T1213" s="111" t="str">
        <f>'route plans'!U2159</f>
        <v>057 398 1741</v>
      </c>
      <c r="U1213" s="111"/>
      <c r="V1213" s="111"/>
      <c r="W1213" s="111">
        <f>'route plans'!X2159</f>
        <v>0</v>
      </c>
      <c r="X1213" s="111">
        <f>'route plans'!Y2159</f>
        <v>0</v>
      </c>
      <c r="Y1213" s="111" t="str">
        <f>UPPER('route plans'!Z2159)</f>
        <v/>
      </c>
      <c r="Z1213" s="111" t="str">
        <f>UPPER('route plans'!AA2159)</f>
        <v>FRAMAR1@TISCALI.CO.ZA</v>
      </c>
      <c r="AA1213" s="118"/>
      <c r="AB1213" s="116">
        <f ca="1">'route plans'!AC2159</f>
        <v>823</v>
      </c>
      <c r="AC1213" s="111"/>
      <c r="AD1213" s="111"/>
      <c r="AE1213" s="111"/>
      <c r="AF1213" s="111"/>
    </row>
    <row r="1214" spans="1:32" ht="16.149999999999999" hidden="1" customHeight="1" x14ac:dyDescent="0.25">
      <c r="A1214" t="s">
        <v>10828</v>
      </c>
      <c r="B1214" s="254" t="s">
        <v>11278</v>
      </c>
      <c r="C1214" t="s">
        <v>11278</v>
      </c>
      <c r="D1214" s="295" t="s">
        <v>9197</v>
      </c>
      <c r="E1214" s="300" t="s">
        <v>11824</v>
      </c>
      <c r="G1214" s="259" t="s">
        <v>162</v>
      </c>
      <c r="L1214" s="224" t="s">
        <v>8906</v>
      </c>
      <c r="S1214" s="302" t="s">
        <v>12642</v>
      </c>
      <c r="T1214" s="300" t="s">
        <v>5397</v>
      </c>
      <c r="Z1214" s="302" t="s">
        <v>13169</v>
      </c>
    </row>
    <row r="1215" spans="1:32" ht="16.149999999999999" hidden="1" customHeight="1" x14ac:dyDescent="0.25">
      <c r="A1215" s="111" t="str">
        <f>UPPER('route plans'!A1628)</f>
        <v>FRANKS HARDWARE SALDANHA</v>
      </c>
      <c r="B1215" s="111" t="str">
        <f>UPPER('route plans'!B1628)</f>
        <v>SALDANHA</v>
      </c>
      <c r="C1215" s="111" t="str">
        <f>UPPER('route plans'!C1628)</f>
        <v>SALDANHA</v>
      </c>
      <c r="D1215" s="111" t="str">
        <f>UPPER('route plans'!D1628)</f>
        <v>WESTERN CAPE</v>
      </c>
      <c r="E1215" s="111" t="str">
        <f>UPPER('route plans'!E1628)</f>
        <v>62 MAIN ROAD SALDANHA</v>
      </c>
      <c r="F1215" s="111" t="str">
        <f>UPPER('route plans'!G1628)</f>
        <v>NO</v>
      </c>
      <c r="G1215" s="111" t="str">
        <f>UPPER('route plans'!H1628)</f>
        <v>BUILD IT</v>
      </c>
      <c r="H1215" s="111"/>
      <c r="I1215" s="115"/>
      <c r="J1215" s="116"/>
      <c r="K1215" s="115"/>
      <c r="L1215" s="111" t="s">
        <v>8906</v>
      </c>
      <c r="M1215" s="111" t="str">
        <f>UPPER('route plans'!N1628)</f>
        <v>N/A</v>
      </c>
      <c r="N1215" s="111" t="str">
        <f>UPPER('route plans'!O1628)</f>
        <v>N</v>
      </c>
      <c r="O1215" s="111"/>
      <c r="P1215" s="111"/>
      <c r="Q1215" s="111"/>
      <c r="R1215" s="111"/>
      <c r="S1215" s="111" t="str">
        <f>UPPER('route plans'!T1628)</f>
        <v>FRANK PRONK</v>
      </c>
      <c r="T1215" s="111" t="str">
        <f>'route plans'!U1628</f>
        <v>022 714 2964</v>
      </c>
      <c r="U1215" s="111"/>
      <c r="V1215" s="111"/>
      <c r="W1215" s="111">
        <f>'route plans'!X1628</f>
        <v>44454</v>
      </c>
      <c r="X1215" s="111">
        <f>'route plans'!Y1628</f>
        <v>35</v>
      </c>
      <c r="Y1215" s="111" t="str">
        <f>UPPER('route plans'!Z1628)</f>
        <v/>
      </c>
      <c r="Z1215" s="111" t="str">
        <f>UPPER('route plans'!AA1628)</f>
        <v>HASSAN@MEGABNT.CO.ZA</v>
      </c>
      <c r="AA1215" s="111"/>
      <c r="AB1215" s="116">
        <f ca="1">'route plans'!AC1628</f>
        <v>832</v>
      </c>
      <c r="AC1215" s="111"/>
      <c r="AD1215" s="111"/>
      <c r="AE1215" s="111"/>
      <c r="AF1215" s="111"/>
    </row>
    <row r="1216" spans="1:32" ht="16.149999999999999" hidden="1" customHeight="1" x14ac:dyDescent="0.25">
      <c r="A1216" t="s">
        <v>10659</v>
      </c>
      <c r="B1216" s="254" t="s">
        <v>11192</v>
      </c>
      <c r="C1216" t="s">
        <v>11192</v>
      </c>
      <c r="D1216" s="295" t="s">
        <v>11379</v>
      </c>
      <c r="E1216" s="300" t="s">
        <v>11663</v>
      </c>
      <c r="G1216" s="259" t="s">
        <v>162</v>
      </c>
      <c r="L1216" s="224" t="s">
        <v>8906</v>
      </c>
      <c r="S1216" s="302" t="s">
        <v>12527</v>
      </c>
      <c r="T1216" s="300" t="s">
        <v>12831</v>
      </c>
      <c r="Z1216" s="302" t="s">
        <v>13050</v>
      </c>
    </row>
    <row r="1217" spans="1:32" ht="16.149999999999999" hidden="1" customHeight="1" x14ac:dyDescent="0.25">
      <c r="A1217" s="111" t="str">
        <f>UPPER('route plans'!A959)</f>
        <v>FREDS HARDWARE</v>
      </c>
      <c r="B1217" s="111" t="str">
        <f>UPPER('route plans'!B959)</f>
        <v>DE DEUR</v>
      </c>
      <c r="C1217" s="111" t="str">
        <f>UPPER('route plans'!C959)</f>
        <v>DE DEUR</v>
      </c>
      <c r="D1217" s="111" t="str">
        <f>UPPER('route plans'!D959)</f>
        <v>GAUTENG</v>
      </c>
      <c r="E1217" s="111" t="str">
        <f>UPPER('route plans'!E959)</f>
        <v xml:space="preserve">18 MAIN ROAD  DE DEUR                                                        </v>
      </c>
      <c r="F1217" s="111" t="str">
        <f>UPPER('route plans'!G959)</f>
        <v>NO</v>
      </c>
      <c r="G1217" s="111" t="str">
        <f>UPPER('route plans'!H959)</f>
        <v>EST</v>
      </c>
      <c r="H1217" s="111"/>
      <c r="I1217" s="115"/>
      <c r="J1217" s="116"/>
      <c r="K1217" s="115"/>
      <c r="L1217" s="111" t="s">
        <v>8906</v>
      </c>
      <c r="M1217" s="111" t="str">
        <f>UPPER('route plans'!N959)</f>
        <v>N/A</v>
      </c>
      <c r="N1217" s="111" t="str">
        <f>UPPER('route plans'!O959)</f>
        <v>NO</v>
      </c>
      <c r="O1217" s="111"/>
      <c r="P1217" s="111"/>
      <c r="Q1217" s="111"/>
      <c r="R1217" s="111"/>
      <c r="S1217" s="111" t="str">
        <f>UPPER('route plans'!T959)</f>
        <v>ZAHEER ASMAL</v>
      </c>
      <c r="T1217" s="111" t="str">
        <f>'route plans'!U959</f>
        <v>086 699 4515</v>
      </c>
      <c r="U1217" s="111"/>
      <c r="V1217" s="111"/>
      <c r="W1217" s="111">
        <f>'route plans'!X959</f>
        <v>0</v>
      </c>
      <c r="X1217" s="111">
        <f>'route plans'!Y959</f>
        <v>0</v>
      </c>
      <c r="Y1217" s="111" t="str">
        <f>UPPER('route plans'!Z959)</f>
        <v/>
      </c>
      <c r="Z1217" s="111" t="str">
        <f>UPPER('route plans'!AA959)</f>
        <v>FREDSHARDWARE@YAHOO.COM;ACCOUNTS@FREDSHARDWARE.CO.ZA</v>
      </c>
      <c r="AA1217" s="111"/>
      <c r="AB1217" s="116" t="e">
        <f ca="1">'route plans'!AC959</f>
        <v>#VALUE!</v>
      </c>
      <c r="AC1217" s="111"/>
      <c r="AD1217" s="111"/>
      <c r="AE1217" s="111"/>
      <c r="AF1217" s="111"/>
    </row>
    <row r="1218" spans="1:32" ht="16.149999999999999" hidden="1" customHeight="1" x14ac:dyDescent="0.25">
      <c r="A1218" t="s">
        <v>10937</v>
      </c>
      <c r="B1218" s="254" t="s">
        <v>10272</v>
      </c>
      <c r="C1218" t="s">
        <v>10272</v>
      </c>
      <c r="D1218" s="295" t="s">
        <v>9838</v>
      </c>
      <c r="E1218" s="255" t="s">
        <v>11932</v>
      </c>
      <c r="G1218" s="259" t="s">
        <v>162</v>
      </c>
      <c r="L1218" s="224" t="s">
        <v>8906</v>
      </c>
      <c r="S1218" s="302" t="s">
        <v>12738</v>
      </c>
      <c r="T1218" s="300" t="s">
        <v>4001</v>
      </c>
      <c r="Z1218" s="302" t="s">
        <v>13274</v>
      </c>
    </row>
    <row r="1219" spans="1:32" ht="16.149999999999999" hidden="1" customHeight="1" x14ac:dyDescent="0.25">
      <c r="A1219" s="111" t="str">
        <f>UPPER('route plans'!A559)</f>
        <v>FRIENDS HARDWARE</v>
      </c>
      <c r="B1219" s="111" t="str">
        <f>UPPER('route plans'!B559)</f>
        <v>PONGOLA</v>
      </c>
      <c r="C1219" s="111" t="str">
        <f>UPPER('route plans'!C559)</f>
        <v>PONGOLA</v>
      </c>
      <c r="D1219" s="111" t="str">
        <f>UPPER('route plans'!D559)</f>
        <v>KWAZULU-NATAL</v>
      </c>
      <c r="E1219" s="111" t="str">
        <f>UPPER('route plans'!E559)</f>
        <v>238 PIETRETIEF ROAD, PONGOLA, 3068</v>
      </c>
      <c r="F1219" s="111" t="str">
        <f>UPPER('route plans'!G559)</f>
        <v>NO</v>
      </c>
      <c r="G1219" s="111" t="str">
        <f>UPPER('route plans'!H559)</f>
        <v>POWER BUILD</v>
      </c>
      <c r="H1219" s="111"/>
      <c r="I1219" s="115"/>
      <c r="J1219" s="116"/>
      <c r="K1219" s="115"/>
      <c r="L1219" s="111" t="s">
        <v>8906</v>
      </c>
      <c r="M1219" s="111" t="str">
        <f>UPPER('route plans'!N559)</f>
        <v>N/A</v>
      </c>
      <c r="N1219" s="111" t="str">
        <f>UPPER('route plans'!O559)</f>
        <v>NO</v>
      </c>
      <c r="O1219" s="111"/>
      <c r="P1219" s="111"/>
      <c r="Q1219" s="111"/>
      <c r="R1219" s="111"/>
      <c r="S1219" s="111" t="str">
        <f>UPPER('route plans'!T559)</f>
        <v>ABDUL FAROOQ</v>
      </c>
      <c r="T1219" s="111" t="str">
        <f>'route plans'!U559</f>
        <v>062 259 3621</v>
      </c>
      <c r="U1219" s="111"/>
      <c r="V1219" s="111"/>
      <c r="W1219" s="111">
        <f>'route plans'!X559</f>
        <v>0</v>
      </c>
      <c r="X1219" s="116">
        <f>'route plans'!Y559</f>
        <v>44489</v>
      </c>
      <c r="Y1219" s="111" t="str">
        <f>UPPER('route plans'!Z559)</f>
        <v/>
      </c>
      <c r="Z1219" s="111" t="str">
        <f>UPPER('route plans'!AA559)</f>
        <v>FAROOQASSI6@GAMIL.COM</v>
      </c>
      <c r="AA1219" s="118"/>
      <c r="AB1219" s="116">
        <f ca="1">'route plans'!AC559</f>
        <v>827</v>
      </c>
      <c r="AC1219" s="111"/>
      <c r="AD1219" s="111"/>
      <c r="AE1219" s="111"/>
      <c r="AF1219" s="111"/>
    </row>
    <row r="1220" spans="1:32" ht="16.149999999999999" hidden="1" customHeight="1" x14ac:dyDescent="0.25">
      <c r="A1220" s="111" t="str">
        <f>UPPER('route plans'!A1783)</f>
        <v>FRIESO</v>
      </c>
      <c r="B1220" s="111" t="str">
        <f>UPPER('route plans'!B1783)</f>
        <v>NELSPRUIT</v>
      </c>
      <c r="C1220" s="111" t="str">
        <f>UPPER('route plans'!C1783)</f>
        <v>NELSPRUIT</v>
      </c>
      <c r="D1220" s="111" t="str">
        <f>UPPER('route plans'!D1783)</f>
        <v>MPUMALANGA</v>
      </c>
      <c r="E1220" s="111" t="str">
        <f>UPPER('route plans'!E1783)</f>
        <v>39 MURRAY ST</v>
      </c>
      <c r="F1220" s="111" t="str">
        <f>UPPER('route plans'!G1783)</f>
        <v>NO</v>
      </c>
      <c r="G1220" s="111" t="str">
        <f>UPPER('route plans'!H1783)</f>
        <v>NONE</v>
      </c>
      <c r="H1220" s="111"/>
      <c r="I1220" s="115"/>
      <c r="J1220" s="116"/>
      <c r="K1220" s="115"/>
      <c r="L1220" s="111" t="s">
        <v>8906</v>
      </c>
      <c r="M1220" s="111" t="str">
        <f>UPPER('route plans'!N1783)</f>
        <v>N/A</v>
      </c>
      <c r="N1220" s="111" t="str">
        <f>UPPER('route plans'!O1783)</f>
        <v>NO</v>
      </c>
      <c r="O1220" s="111"/>
      <c r="P1220" s="111"/>
      <c r="Q1220" s="111"/>
      <c r="R1220" s="111"/>
      <c r="S1220" s="111" t="str">
        <f>UPPER('route plans'!T1783)</f>
        <v/>
      </c>
      <c r="T1220" s="111" t="str">
        <f>'route plans'!U1783</f>
        <v>0137528106</v>
      </c>
      <c r="U1220" s="111"/>
      <c r="V1220" s="111"/>
      <c r="W1220" s="111">
        <f>'route plans'!X1783</f>
        <v>0</v>
      </c>
      <c r="X1220" s="111">
        <f>'route plans'!Y1783</f>
        <v>0</v>
      </c>
      <c r="Y1220" s="111" t="str">
        <f>UPPER('route plans'!Z1783)</f>
        <v/>
      </c>
      <c r="Z1220" s="111" t="str">
        <f>UPPER('route plans'!AA1783)</f>
        <v>TOUBAZ@TELKOMSA.NET</v>
      </c>
      <c r="AA1220" s="118"/>
      <c r="AB1220" s="116" t="e">
        <f ca="1">'route plans'!AC1783</f>
        <v>#VALUE!</v>
      </c>
      <c r="AC1220" s="111"/>
      <c r="AD1220" s="111"/>
      <c r="AE1220" s="111"/>
      <c r="AF1220" s="111"/>
    </row>
    <row r="1221" spans="1:32" ht="16.149999999999999" hidden="1" customHeight="1" x14ac:dyDescent="0.25">
      <c r="A1221" s="231" t="s">
        <v>10269</v>
      </c>
      <c r="B1221" s="231" t="s">
        <v>9979</v>
      </c>
      <c r="C1221" s="231" t="s">
        <v>9979</v>
      </c>
      <c r="D1221" s="231" t="s">
        <v>9721</v>
      </c>
      <c r="E1221" s="232" t="s">
        <v>10296</v>
      </c>
      <c r="F1221" s="223"/>
      <c r="G1221" s="224" t="s">
        <v>10298</v>
      </c>
      <c r="H1221" s="223"/>
      <c r="I1221" s="223"/>
      <c r="J1221" s="223"/>
      <c r="K1221" s="223"/>
      <c r="L1221" s="224" t="s">
        <v>8906</v>
      </c>
      <c r="M1221" s="223"/>
      <c r="N1221" s="223"/>
      <c r="O1221" s="223"/>
      <c r="P1221" s="223"/>
      <c r="Q1221" s="223"/>
      <c r="R1221" s="223"/>
      <c r="S1221" s="231" t="s">
        <v>10313</v>
      </c>
      <c r="T1221" s="231" t="s">
        <v>7469</v>
      </c>
      <c r="U1221" s="223"/>
      <c r="V1221" s="223"/>
      <c r="W1221" s="223"/>
      <c r="X1221" s="223"/>
      <c r="Y1221" s="223"/>
      <c r="Z1221" s="240" t="s">
        <v>10329</v>
      </c>
      <c r="AA1221" s="223"/>
      <c r="AB1221" s="223"/>
      <c r="AC1221" s="223"/>
      <c r="AD1221" s="223"/>
      <c r="AE1221" s="223"/>
      <c r="AF1221" s="223"/>
    </row>
    <row r="1222" spans="1:32" ht="16.149999999999999" hidden="1" customHeight="1" x14ac:dyDescent="0.25">
      <c r="A1222" s="111" t="str">
        <f>UPPER('route plans'!A460)</f>
        <v>FUNDI INTERIOR SYSTEM</v>
      </c>
      <c r="B1222" s="111" t="str">
        <f>UPPER('route plans'!B460)</f>
        <v>KEMPTON PARK</v>
      </c>
      <c r="C1222" s="111" t="str">
        <f>UPPER('route plans'!C460)</f>
        <v>JOHANNESBURG</v>
      </c>
      <c r="D1222" s="111" t="str">
        <f>UPPER('route plans'!D460)</f>
        <v>GAUTENG</v>
      </c>
      <c r="E1222" s="111" t="str">
        <f>UPPER('route plans'!E460)</f>
        <v>5 ISANDO ROAD, ISANDO, KEMPTON PARK, GAUTENG</v>
      </c>
      <c r="F1222" s="111" t="str">
        <f>UPPER('route plans'!G460)</f>
        <v>NO</v>
      </c>
      <c r="G1222" s="111" t="str">
        <f>UPPER('route plans'!H460)</f>
        <v>NONE</v>
      </c>
      <c r="H1222" s="111"/>
      <c r="I1222" s="115"/>
      <c r="J1222" s="116"/>
      <c r="K1222" s="115"/>
      <c r="L1222" s="111" t="s">
        <v>8906</v>
      </c>
      <c r="M1222" s="111" t="str">
        <f>UPPER('route plans'!N460)</f>
        <v>N/A</v>
      </c>
      <c r="N1222" s="111" t="str">
        <f>UPPER('route plans'!O460)</f>
        <v>NO</v>
      </c>
      <c r="O1222" s="111"/>
      <c r="P1222" s="111"/>
      <c r="Q1222" s="111"/>
      <c r="R1222" s="111"/>
      <c r="S1222" s="111" t="str">
        <f>UPPER('route plans'!T460)</f>
        <v/>
      </c>
      <c r="T1222" s="117">
        <f>'route plans'!U460</f>
        <v>826001872</v>
      </c>
      <c r="U1222" s="111"/>
      <c r="V1222" s="111"/>
      <c r="W1222" s="111">
        <f>'route plans'!X460</f>
        <v>0</v>
      </c>
      <c r="X1222" s="111">
        <f>'route plans'!Y460</f>
        <v>44489</v>
      </c>
      <c r="Y1222" s="111" t="str">
        <f>UPPER('route plans'!Z460)</f>
        <v/>
      </c>
      <c r="Z1222" s="111" t="str">
        <f>UPPER('route plans'!AA460)</f>
        <v/>
      </c>
      <c r="AA1222" s="111"/>
      <c r="AB1222" s="116">
        <f ca="1">'route plans'!AC460</f>
        <v>827</v>
      </c>
      <c r="AC1222" s="111"/>
      <c r="AD1222" s="111"/>
      <c r="AE1222" s="111"/>
      <c r="AF1222" s="111"/>
    </row>
    <row r="1223" spans="1:32" ht="16.149999999999999" hidden="1" customHeight="1" x14ac:dyDescent="0.25">
      <c r="A1223" s="111" t="str">
        <f>UPPER('route plans'!A960)</f>
        <v>FUTURE TILE NEWCASTLE</v>
      </c>
      <c r="B1223" s="111" t="str">
        <f>UPPER('route plans'!B960)</f>
        <v>NEWCASTLE</v>
      </c>
      <c r="C1223" s="111" t="str">
        <f>UPPER('route plans'!C960)</f>
        <v>NEWCASTLE</v>
      </c>
      <c r="D1223" s="111" t="str">
        <f>UPPER('route plans'!D960)</f>
        <v>KWAZULU-NATAL</v>
      </c>
      <c r="E1223" s="111" t="str">
        <f>UPPER('route plans'!E960)</f>
        <v>45 MARCONI DRIVE RIVERSIDE INDUSTRIAL NEWCASTLE</v>
      </c>
      <c r="F1223" s="111" t="str">
        <f>UPPER('route plans'!G960)</f>
        <v>NO</v>
      </c>
      <c r="G1223" s="111" t="str">
        <f>UPPER('route plans'!H960)</f>
        <v>EST</v>
      </c>
      <c r="H1223" s="111"/>
      <c r="I1223" s="115"/>
      <c r="J1223" s="116"/>
      <c r="K1223" s="115"/>
      <c r="L1223" s="111" t="s">
        <v>8906</v>
      </c>
      <c r="M1223" s="111" t="str">
        <f>UPPER('route plans'!N960)</f>
        <v>N/A</v>
      </c>
      <c r="N1223" s="111" t="str">
        <f>UPPER('route plans'!O960)</f>
        <v>NO</v>
      </c>
      <c r="O1223" s="111"/>
      <c r="P1223" s="111"/>
      <c r="Q1223" s="111"/>
      <c r="R1223" s="111"/>
      <c r="S1223" s="111" t="str">
        <f>UPPER('route plans'!T960)</f>
        <v>MOHAMED/SHAKIRA</v>
      </c>
      <c r="T1223" s="111" t="str">
        <f>'route plans'!U960</f>
        <v>060 504 0966</v>
      </c>
      <c r="U1223" s="111"/>
      <c r="V1223" s="111"/>
      <c r="W1223" s="111">
        <f>'route plans'!X960</f>
        <v>0</v>
      </c>
      <c r="X1223" s="111">
        <f>'route plans'!Y960</f>
        <v>0</v>
      </c>
      <c r="Y1223" s="111" t="str">
        <f>UPPER('route plans'!Z960)</f>
        <v/>
      </c>
      <c r="Z1223" s="111" t="str">
        <f>UPPER('route plans'!AA960)</f>
        <v>FUTUREROOFTILES@GMAIL.COM; HASHMISHAKIRA@GMAIL.COM</v>
      </c>
      <c r="AA1223" s="111"/>
      <c r="AB1223" s="116" t="e">
        <f ca="1">'route plans'!AC960</f>
        <v>#VALUE!</v>
      </c>
      <c r="AC1223" s="111"/>
      <c r="AD1223" s="111"/>
      <c r="AE1223" s="111"/>
      <c r="AF1223" s="111"/>
    </row>
    <row r="1224" spans="1:32" ht="16.149999999999999" customHeight="1" x14ac:dyDescent="0.25">
      <c r="A1224" s="111" t="str">
        <f>UPPER('route plans'!A2007)</f>
        <v>FUTURE TILE NEWCASTLE</v>
      </c>
      <c r="B1224" s="111" t="str">
        <f>UPPER('route plans'!B2007)</f>
        <v>NEWCASTLE</v>
      </c>
      <c r="C1224" s="111" t="str">
        <f>UPPER('route plans'!C2007)</f>
        <v>NEWCASTLE</v>
      </c>
      <c r="D1224" s="111" t="str">
        <f>UPPER('route plans'!D2007)</f>
        <v>KWAZULU-NATAL</v>
      </c>
      <c r="E1224" s="111" t="str">
        <f>UPPER('route plans'!E2007)</f>
        <v>45 MARCONI DRIVE RIVERSIDE INDUSTRIAL NEWCASTLE</v>
      </c>
      <c r="F1224" s="111" t="str">
        <f>UPPER('route plans'!G2007)</f>
        <v>NO</v>
      </c>
      <c r="G1224" s="111" t="str">
        <f>UPPER('route plans'!H2007)</f>
        <v>BUILD IT</v>
      </c>
      <c r="H1224" s="111"/>
      <c r="I1224" s="115"/>
      <c r="J1224" s="116"/>
      <c r="K1224" s="115"/>
      <c r="L1224" s="111" t="s">
        <v>8906</v>
      </c>
      <c r="M1224" s="111" t="str">
        <f>UPPER('route plans'!N2007)</f>
        <v>N/A</v>
      </c>
      <c r="N1224" s="111" t="str">
        <f>UPPER('route plans'!O2007)</f>
        <v>N</v>
      </c>
      <c r="O1224" s="111"/>
      <c r="P1224" s="111"/>
      <c r="Q1224" s="111"/>
      <c r="R1224" s="111"/>
      <c r="S1224" s="111" t="str">
        <f>UPPER('route plans'!T2007)</f>
        <v>MOHAMED/SHAKIRA</v>
      </c>
      <c r="T1224" s="111" t="str">
        <f>'route plans'!U2007</f>
        <v>060 504 0966</v>
      </c>
      <c r="U1224" s="111"/>
      <c r="V1224" s="111"/>
      <c r="W1224" s="111">
        <f>'route plans'!X2007</f>
        <v>0</v>
      </c>
      <c r="X1224" s="111">
        <f>'route plans'!Y2007</f>
        <v>0</v>
      </c>
      <c r="Y1224" s="111" t="str">
        <f>UPPER('route plans'!Z2007)</f>
        <v/>
      </c>
      <c r="Z1224" s="111" t="str">
        <f>UPPER('route plans'!AA2007)</f>
        <v>MIKEMDR@TELKOMSA.NET</v>
      </c>
      <c r="AA1224" s="118"/>
      <c r="AB1224" s="116">
        <f ca="1">'route plans'!AC2007</f>
        <v>823</v>
      </c>
      <c r="AC1224" s="111"/>
      <c r="AD1224" s="111"/>
      <c r="AE1224" s="111"/>
      <c r="AF1224" s="111"/>
    </row>
    <row r="1225" spans="1:32" ht="16.149999999999999" hidden="1" customHeight="1" x14ac:dyDescent="0.25">
      <c r="A1225" t="s">
        <v>10551</v>
      </c>
      <c r="B1225" s="254" t="s">
        <v>9968</v>
      </c>
      <c r="C1225" t="s">
        <v>9968</v>
      </c>
      <c r="D1225" s="295" t="s">
        <v>11373</v>
      </c>
      <c r="E1225" s="300" t="s">
        <v>11556</v>
      </c>
      <c r="G1225" s="259" t="s">
        <v>162</v>
      </c>
      <c r="L1225" s="224" t="s">
        <v>8906</v>
      </c>
      <c r="S1225" s="302" t="s">
        <v>12460</v>
      </c>
      <c r="T1225" s="327" t="s">
        <v>4007</v>
      </c>
      <c r="Z1225" s="302" t="s">
        <v>12985</v>
      </c>
    </row>
    <row r="1226" spans="1:32" ht="16.149999999999999" hidden="1" customHeight="1" x14ac:dyDescent="0.25">
      <c r="A1226" s="111" t="str">
        <f>UPPER('route plans'!A954)</f>
        <v>FYSAL FRESH PRODUCE NAMIBIA</v>
      </c>
      <c r="B1226" s="111" t="str">
        <f>UPPER('route plans'!B954)</f>
        <v>OSHAKATI</v>
      </c>
      <c r="C1226" s="111" t="str">
        <f>UPPER('route plans'!C954)</f>
        <v>OSHAKATI</v>
      </c>
      <c r="D1226" s="111" t="str">
        <f>UPPER('route plans'!D954)</f>
        <v>NAMIBIA</v>
      </c>
      <c r="E1226" s="111" t="str">
        <f>UPPER('route plans'!E954)</f>
        <v>P.O BOX 1449 OSHAKATI NAMIBIA</v>
      </c>
      <c r="F1226" s="111" t="str">
        <f>UPPER('route plans'!G954)</f>
        <v>NO</v>
      </c>
      <c r="G1226" s="111" t="str">
        <f>UPPER('route plans'!H954)</f>
        <v>EST</v>
      </c>
      <c r="H1226" s="111"/>
      <c r="I1226" s="115"/>
      <c r="J1226" s="116"/>
      <c r="K1226" s="115"/>
      <c r="L1226" s="111" t="s">
        <v>8906</v>
      </c>
      <c r="M1226" s="111" t="str">
        <f>UPPER('route plans'!N954)</f>
        <v>N/A</v>
      </c>
      <c r="N1226" s="111" t="str">
        <f>UPPER('route plans'!O954)</f>
        <v>NO</v>
      </c>
      <c r="O1226" s="111"/>
      <c r="P1226" s="111"/>
      <c r="Q1226" s="111"/>
      <c r="R1226" s="111"/>
      <c r="S1226" s="111" t="str">
        <f>UPPER('route plans'!T954)</f>
        <v>ISMAIL DAVIDS</v>
      </c>
      <c r="T1226" s="111" t="str">
        <f>'route plans'!U954</f>
        <v>065 264 860</v>
      </c>
      <c r="U1226" s="111"/>
      <c r="V1226" s="111"/>
      <c r="W1226" s="111">
        <f>'route plans'!X954</f>
        <v>0</v>
      </c>
      <c r="X1226" s="111">
        <f>'route plans'!Y954</f>
        <v>0</v>
      </c>
      <c r="Y1226" s="111" t="str">
        <f>UPPER('route plans'!Z954)</f>
        <v/>
      </c>
      <c r="Z1226" s="111" t="str">
        <f>UPPER('route plans'!AA954)</f>
        <v>ISMAIL@FYSALNAM.COM</v>
      </c>
      <c r="AA1226" s="111"/>
      <c r="AB1226" s="116" t="e">
        <f ca="1">'route plans'!AC954</f>
        <v>#VALUE!</v>
      </c>
      <c r="AC1226" s="111"/>
      <c r="AD1226" s="111"/>
      <c r="AE1226" s="111"/>
      <c r="AF1226" s="111"/>
    </row>
    <row r="1227" spans="1:32" ht="16.149999999999999" hidden="1" customHeight="1" x14ac:dyDescent="0.25">
      <c r="A1227" s="111" t="str">
        <f>UPPER('route plans'!A1860)</f>
        <v>FYSAL FRESH PRODUCE NAMIBIA</v>
      </c>
      <c r="B1227" s="111" t="str">
        <f>UPPER('route plans'!B1860)</f>
        <v>OSHAKATI</v>
      </c>
      <c r="C1227" s="111" t="str">
        <f>UPPER('route plans'!C1860)</f>
        <v>OSHAKATI</v>
      </c>
      <c r="D1227" s="111" t="str">
        <f>UPPER('route plans'!D1860)</f>
        <v>NAMIBIA</v>
      </c>
      <c r="E1227" s="111" t="str">
        <f>UPPER('route plans'!E1860)</f>
        <v>P.O BOX 1449 OSHAKATI NAMIBIA</v>
      </c>
      <c r="F1227" s="111" t="str">
        <f>UPPER('route plans'!G1860)</f>
        <v>NO</v>
      </c>
      <c r="G1227" s="111" t="str">
        <f>UPPER('route plans'!H1860)</f>
        <v>BUILD IT</v>
      </c>
      <c r="H1227" s="111"/>
      <c r="I1227" s="115"/>
      <c r="J1227" s="116"/>
      <c r="K1227" s="115"/>
      <c r="L1227" s="111" t="s">
        <v>8906</v>
      </c>
      <c r="M1227" s="111" t="str">
        <f>UPPER('route plans'!N1860)</f>
        <v>N/A</v>
      </c>
      <c r="N1227" s="111" t="str">
        <f>UPPER('route plans'!O1860)</f>
        <v>N</v>
      </c>
      <c r="O1227" s="111"/>
      <c r="P1227" s="111"/>
      <c r="Q1227" s="111"/>
      <c r="R1227" s="111"/>
      <c r="S1227" s="111" t="str">
        <f>UPPER('route plans'!T1860)</f>
        <v>ISMAIL DAVIDS</v>
      </c>
      <c r="T1227" s="111" t="str">
        <f>'route plans'!U1860</f>
        <v>065 264 860</v>
      </c>
      <c r="U1227" s="111"/>
      <c r="V1227" s="111"/>
      <c r="W1227" s="111">
        <f>'route plans'!X1860</f>
        <v>0</v>
      </c>
      <c r="X1227" s="111">
        <f>'route plans'!Y1860</f>
        <v>0</v>
      </c>
      <c r="Y1227" s="111" t="str">
        <f>UPPER('route plans'!Z1860)</f>
        <v/>
      </c>
      <c r="Z1227" s="111" t="str">
        <f>UPPER('route plans'!AA1860)</f>
        <v>ISMAIL@FYSALNAM.COM</v>
      </c>
      <c r="AA1227" s="118"/>
      <c r="AB1227" s="116">
        <f ca="1">'route plans'!AC1860</f>
        <v>823</v>
      </c>
      <c r="AC1227" s="111"/>
      <c r="AD1227" s="111"/>
      <c r="AE1227" s="111"/>
      <c r="AF1227" s="111"/>
    </row>
    <row r="1228" spans="1:32" ht="16.149999999999999" hidden="1" customHeight="1" x14ac:dyDescent="0.25">
      <c r="A1228" t="s">
        <v>10437</v>
      </c>
      <c r="B1228" s="254" t="s">
        <v>11094</v>
      </c>
      <c r="C1228" t="s">
        <v>11094</v>
      </c>
      <c r="D1228" s="295" t="s">
        <v>11156</v>
      </c>
      <c r="E1228" s="300" t="s">
        <v>11448</v>
      </c>
      <c r="G1228" s="259" t="s">
        <v>162</v>
      </c>
      <c r="L1228" s="224" t="s">
        <v>8906</v>
      </c>
      <c r="S1228" s="302" t="s">
        <v>12372</v>
      </c>
      <c r="T1228" s="327" t="s">
        <v>3980</v>
      </c>
      <c r="Z1228" s="302" t="s">
        <v>12896</v>
      </c>
    </row>
    <row r="1229" spans="1:32" ht="16.149999999999999" hidden="1" customHeight="1" x14ac:dyDescent="0.25">
      <c r="A1229" s="111" t="str">
        <f>UPPER('route plans'!A1323)</f>
        <v xml:space="preserve">FZS CONSULTANTS (PTY)LTD   </v>
      </c>
      <c r="B1229" s="111" t="str">
        <f>UPPER('route plans'!B1323)</f>
        <v>KWAMHLANGA</v>
      </c>
      <c r="C1229" s="111" t="str">
        <f>UPPER('route plans'!C1323)</f>
        <v>KWAMHLANGA</v>
      </c>
      <c r="D1229" s="111" t="str">
        <f>UPPER('route plans'!D1323)</f>
        <v>MPUMALANGA</v>
      </c>
      <c r="E1229" s="111" t="str">
        <f>UPPER('route plans'!E1323)</f>
        <v xml:space="preserve">PLOT 3/218 JR MOLOTO ROAD                                   </v>
      </c>
      <c r="F1229" s="111" t="str">
        <f>UPPER('route plans'!G1323)</f>
        <v>NO</v>
      </c>
      <c r="G1229" s="111" t="str">
        <f>UPPER('route plans'!H1323)</f>
        <v>EST</v>
      </c>
      <c r="H1229" s="111"/>
      <c r="I1229" s="115"/>
      <c r="J1229" s="116"/>
      <c r="K1229" s="115"/>
      <c r="L1229" s="111" t="s">
        <v>8906</v>
      </c>
      <c r="M1229" s="111" t="str">
        <f>UPPER('route plans'!N1323)</f>
        <v>N/A</v>
      </c>
      <c r="N1229" s="111" t="str">
        <f>UPPER('route plans'!O1323)</f>
        <v>NO</v>
      </c>
      <c r="O1229" s="111"/>
      <c r="P1229" s="111"/>
      <c r="Q1229" s="111"/>
      <c r="R1229" s="111"/>
      <c r="S1229" s="111" t="str">
        <f>UPPER('route plans'!T1323)</f>
        <v>ZAKARIYA HAMID</v>
      </c>
      <c r="T1229" s="111" t="str">
        <f>'route plans'!U1323</f>
        <v>013 947 2724</v>
      </c>
      <c r="U1229" s="111"/>
      <c r="V1229" s="111"/>
      <c r="W1229" s="111">
        <f>'route plans'!X1323</f>
        <v>0</v>
      </c>
      <c r="X1229" s="111">
        <f>'route plans'!Y1323</f>
        <v>0</v>
      </c>
      <c r="Y1229" s="111" t="str">
        <f>UPPER('route plans'!Z1323)</f>
        <v/>
      </c>
      <c r="Z1229" s="111" t="str">
        <f>UPPER('route plans'!AA1323)</f>
        <v>INFO@PROTHABE.CO.ZA</v>
      </c>
      <c r="AA1229" s="111"/>
      <c r="AB1229" s="116" t="e">
        <f ca="1">'route plans'!AC1323</f>
        <v>#VALUE!</v>
      </c>
      <c r="AC1229" s="111"/>
      <c r="AD1229" s="111"/>
      <c r="AE1229" s="111"/>
      <c r="AF1229" s="111"/>
    </row>
    <row r="1230" spans="1:32" ht="16.149999999999999" hidden="1" customHeight="1" x14ac:dyDescent="0.25">
      <c r="A1230" s="111" t="str">
        <f>UPPER('route plans'!A962)</f>
        <v>GALAXY CHOICE SUPERMARKET</v>
      </c>
      <c r="B1230" s="111" t="str">
        <f>UPPER('route plans'!B962)</f>
        <v>GIYANI</v>
      </c>
      <c r="C1230" s="111" t="str">
        <f>UPPER('route plans'!C962)</f>
        <v>GIYANI</v>
      </c>
      <c r="D1230" s="111" t="str">
        <f>UPPER('route plans'!D962)</f>
        <v>LIMPOPO</v>
      </c>
      <c r="E1230" s="111" t="str">
        <f>UPPER('route plans'!E962)</f>
        <v>SHOP NO 10, BAFANA COMPLEX, GIYANI</v>
      </c>
      <c r="F1230" s="111" t="str">
        <f>UPPER('route plans'!G962)</f>
        <v>NO</v>
      </c>
      <c r="G1230" s="111" t="str">
        <f>UPPER('route plans'!H962)</f>
        <v>EST</v>
      </c>
      <c r="H1230" s="111"/>
      <c r="I1230" s="115"/>
      <c r="J1230" s="116"/>
      <c r="K1230" s="115"/>
      <c r="L1230" s="111" t="s">
        <v>8906</v>
      </c>
      <c r="M1230" s="111" t="str">
        <f>UPPER('route plans'!N962)</f>
        <v>N/A</v>
      </c>
      <c r="N1230" s="111" t="str">
        <f>UPPER('route plans'!O962)</f>
        <v>NO</v>
      </c>
      <c r="O1230" s="111"/>
      <c r="P1230" s="111"/>
      <c r="Q1230" s="111"/>
      <c r="R1230" s="111"/>
      <c r="S1230" s="111" t="str">
        <f>UPPER('route plans'!T962)</f>
        <v>ILYAS PATEL</v>
      </c>
      <c r="T1230" s="111" t="str">
        <f>'route plans'!U962</f>
        <v>015 8124188</v>
      </c>
      <c r="U1230" s="111"/>
      <c r="V1230" s="111"/>
      <c r="W1230" s="111">
        <f>'route plans'!X962</f>
        <v>0</v>
      </c>
      <c r="X1230" s="111">
        <f>'route plans'!Y962</f>
        <v>0</v>
      </c>
      <c r="Y1230" s="111" t="str">
        <f>UPPER('route plans'!Z962)</f>
        <v/>
      </c>
      <c r="Z1230" s="111" t="str">
        <f>UPPER('route plans'!AA962)</f>
        <v>GALAXYCHOICE@YAHOO.CO.UK</v>
      </c>
      <c r="AA1230" s="111"/>
      <c r="AB1230" s="116" t="e">
        <f ca="1">'route plans'!AC962</f>
        <v>#VALUE!</v>
      </c>
      <c r="AC1230" s="111"/>
      <c r="AD1230" s="111"/>
      <c r="AE1230" s="111"/>
      <c r="AF1230" s="111"/>
    </row>
    <row r="1231" spans="1:32" ht="16.149999999999999" hidden="1" customHeight="1" x14ac:dyDescent="0.25">
      <c r="A1231" s="111" t="str">
        <f>UPPER('route plans'!A614)</f>
        <v>GALAXY HARDWARE</v>
      </c>
      <c r="B1231" s="111" t="str">
        <f>UPPER('route plans'!B614)</f>
        <v>RAMAKHOPA MOKOMENE</v>
      </c>
      <c r="C1231" s="111" t="str">
        <f>UPPER('route plans'!C614)</f>
        <v>MATOKS</v>
      </c>
      <c r="D1231" s="111" t="str">
        <f>UPPER('route plans'!D614)</f>
        <v>LIMPOPO</v>
      </c>
      <c r="E1231" s="111" t="str">
        <f>UPPER('route plans'!E614)</f>
        <v>OPPOSITE SHOW GROUNDS, RAMAKHOPA MOKOMENE, MATOKS, '0812</v>
      </c>
      <c r="F1231" s="111" t="str">
        <f>UPPER('route plans'!G614)</f>
        <v>NO</v>
      </c>
      <c r="G1231" s="111" t="str">
        <f>UPPER('route plans'!H614)</f>
        <v>POWER BUILD</v>
      </c>
      <c r="H1231" s="111"/>
      <c r="I1231" s="115"/>
      <c r="J1231" s="116"/>
      <c r="K1231" s="115"/>
      <c r="L1231" s="111" t="s">
        <v>8906</v>
      </c>
      <c r="M1231" s="111" t="str">
        <f>UPPER('route plans'!N614)</f>
        <v>N/A</v>
      </c>
      <c r="N1231" s="111" t="str">
        <f>UPPER('route plans'!O614)</f>
        <v>NO</v>
      </c>
      <c r="O1231" s="111"/>
      <c r="P1231" s="111"/>
      <c r="Q1231" s="111"/>
      <c r="R1231" s="111"/>
      <c r="S1231" s="111" t="str">
        <f>UPPER('route plans'!T614)</f>
        <v>AREEF BHIKA</v>
      </c>
      <c r="T1231" s="111" t="str">
        <f>'route plans'!U614</f>
        <v>061 511 9601</v>
      </c>
      <c r="U1231" s="111"/>
      <c r="V1231" s="111"/>
      <c r="W1231" s="111">
        <f>'route plans'!X614</f>
        <v>0</v>
      </c>
      <c r="X1231" s="111">
        <f>'route plans'!Y614</f>
        <v>44489</v>
      </c>
      <c r="Y1231" s="111" t="str">
        <f>UPPER('route plans'!Z614)</f>
        <v/>
      </c>
      <c r="Z1231" s="111" t="str">
        <f>UPPER('route plans'!AA614)</f>
        <v>SAJID.PATEL.18@GMAIL.COM</v>
      </c>
      <c r="AA1231" s="111"/>
      <c r="AB1231" s="116">
        <f ca="1">'route plans'!AC614</f>
        <v>827</v>
      </c>
      <c r="AC1231" s="111"/>
      <c r="AD1231" s="111"/>
      <c r="AE1231" s="111"/>
      <c r="AF1231" s="111"/>
    </row>
    <row r="1232" spans="1:32" ht="16.149999999999999" hidden="1" customHeight="1" x14ac:dyDescent="0.25">
      <c r="A1232" t="s">
        <v>12101</v>
      </c>
      <c r="B1232" t="s">
        <v>12111</v>
      </c>
      <c r="C1232" t="s">
        <v>12111</v>
      </c>
      <c r="D1232" t="s">
        <v>5</v>
      </c>
      <c r="E1232" t="s">
        <v>12167</v>
      </c>
      <c r="G1232" t="s">
        <v>12168</v>
      </c>
      <c r="L1232" s="224" t="s">
        <v>8906</v>
      </c>
      <c r="T1232" t="s">
        <v>12256</v>
      </c>
      <c r="Z1232" s="260" t="s">
        <v>12315</v>
      </c>
    </row>
    <row r="1233" spans="1:32" ht="16.149999999999999" hidden="1" customHeight="1" x14ac:dyDescent="0.25">
      <c r="A1233" s="111" t="str">
        <f>UPPER('route plans'!A963)</f>
        <v>GARDEN WORLD NURSERY MULDERSDRIFT</v>
      </c>
      <c r="B1233" s="111" t="str">
        <f>UPPER('route plans'!B963)</f>
        <v>MULDERSDRIFT</v>
      </c>
      <c r="C1233" s="111" t="str">
        <f>UPPER('route plans'!C963)</f>
        <v>MULDERSDRIFT</v>
      </c>
      <c r="D1233" s="111" t="str">
        <f>UPPER('route plans'!D963)</f>
        <v>GAUTENG</v>
      </c>
      <c r="E1233" s="111" t="str">
        <f>UPPER('route plans'!E963)</f>
        <v>PLOT 114 BEYERS NAUDE MULDERSDRIFT</v>
      </c>
      <c r="F1233" s="111" t="str">
        <f>UPPER('route plans'!G963)</f>
        <v>NO</v>
      </c>
      <c r="G1233" s="111" t="str">
        <f>UPPER('route plans'!H963)</f>
        <v>EST</v>
      </c>
      <c r="H1233" s="111"/>
      <c r="I1233" s="115"/>
      <c r="J1233" s="116"/>
      <c r="K1233" s="115"/>
      <c r="L1233" s="111" t="s">
        <v>8906</v>
      </c>
      <c r="M1233" s="111" t="str">
        <f>UPPER('route plans'!N963)</f>
        <v>N/A</v>
      </c>
      <c r="N1233" s="111" t="str">
        <f>UPPER('route plans'!O963)</f>
        <v>NO</v>
      </c>
      <c r="O1233" s="111"/>
      <c r="P1233" s="111"/>
      <c r="Q1233" s="111"/>
      <c r="R1233" s="111"/>
      <c r="S1233" s="111" t="str">
        <f>UPPER('route plans'!T963)</f>
        <v>JJ  / STEPHEN</v>
      </c>
      <c r="T1233" s="111" t="str">
        <f>'route plans'!U963</f>
        <v>011 957 2047</v>
      </c>
      <c r="U1233" s="111"/>
      <c r="V1233" s="111"/>
      <c r="W1233" s="111">
        <f>'route plans'!X963</f>
        <v>0</v>
      </c>
      <c r="X1233" s="111">
        <f>'route plans'!Y963</f>
        <v>0</v>
      </c>
      <c r="Y1233" s="111" t="str">
        <f>UPPER('route plans'!Z963)</f>
        <v/>
      </c>
      <c r="Z1233" s="111" t="str">
        <f>UPPER('route plans'!AA963)</f>
        <v>JJ@GARDENWORLD.CO.ZA;GARDENWORLD@ICON.CO.ZA</v>
      </c>
      <c r="AA1233" s="111"/>
      <c r="AB1233" s="116" t="e">
        <f ca="1">'route plans'!AC963</f>
        <v>#VALUE!</v>
      </c>
      <c r="AC1233" s="111"/>
      <c r="AD1233" s="111"/>
      <c r="AE1233" s="111"/>
      <c r="AF1233" s="111"/>
    </row>
    <row r="1234" spans="1:32" ht="16.149999999999999" hidden="1" customHeight="1" x14ac:dyDescent="0.25">
      <c r="A1234" s="111" t="str">
        <f>UPPER('route plans'!A1931)</f>
        <v>GARDEN WORLD NURSERY MULDERSDRIFT</v>
      </c>
      <c r="B1234" s="111" t="str">
        <f>UPPER('route plans'!B1931)</f>
        <v>MULDERSDRIFT</v>
      </c>
      <c r="C1234" s="111" t="str">
        <f>UPPER('route plans'!C1931)</f>
        <v>MULDERSDRIFT</v>
      </c>
      <c r="D1234" s="111" t="str">
        <f>UPPER('route plans'!D1931)</f>
        <v>GAUTENG</v>
      </c>
      <c r="E1234" s="111" t="str">
        <f>UPPER('route plans'!E1931)</f>
        <v>PLOT 114 BEYERS NAUDE MULDERSDRIFT</v>
      </c>
      <c r="F1234" s="111" t="str">
        <f>UPPER('route plans'!G1931)</f>
        <v>NO</v>
      </c>
      <c r="G1234" s="111" t="str">
        <f>UPPER('route plans'!H1931)</f>
        <v>BUILD IT</v>
      </c>
      <c r="H1234" s="111"/>
      <c r="I1234" s="115"/>
      <c r="J1234" s="116"/>
      <c r="K1234" s="115"/>
      <c r="L1234" s="111" t="s">
        <v>8906</v>
      </c>
      <c r="M1234" s="111" t="str">
        <f>UPPER('route plans'!N1931)</f>
        <v>N/A</v>
      </c>
      <c r="N1234" s="111" t="str">
        <f>UPPER('route plans'!O1931)</f>
        <v>N</v>
      </c>
      <c r="O1234" s="111"/>
      <c r="P1234" s="111"/>
      <c r="Q1234" s="111"/>
      <c r="R1234" s="111"/>
      <c r="S1234" s="111" t="str">
        <f>UPPER('route plans'!T1931)</f>
        <v>JJ / STEPHEN</v>
      </c>
      <c r="T1234" s="111" t="str">
        <f>'route plans'!U1931</f>
        <v>011 957 2047</v>
      </c>
      <c r="U1234" s="111"/>
      <c r="V1234" s="111"/>
      <c r="W1234" s="111">
        <f>'route plans'!X1931</f>
        <v>0</v>
      </c>
      <c r="X1234" s="111">
        <f>'route plans'!Y1931</f>
        <v>0</v>
      </c>
      <c r="Y1234" s="111" t="str">
        <f>UPPER('route plans'!Z1931)</f>
        <v/>
      </c>
      <c r="Z1234" s="111" t="str">
        <f>UPPER('route plans'!AA1931)</f>
        <v>JJ@GARDENWORLD.CO.ZA;GARDENWORLD@ICON.CO.ZA</v>
      </c>
      <c r="AA1234" s="118"/>
      <c r="AB1234" s="116">
        <f ca="1">'route plans'!AC1931</f>
        <v>823</v>
      </c>
      <c r="AC1234" s="111"/>
      <c r="AD1234" s="111"/>
      <c r="AE1234" s="111"/>
      <c r="AF1234" s="111"/>
    </row>
    <row r="1235" spans="1:32" ht="16.149999999999999" hidden="1" customHeight="1" x14ac:dyDescent="0.25">
      <c r="A1235" t="s">
        <v>10527</v>
      </c>
      <c r="B1235" s="254" t="s">
        <v>11138</v>
      </c>
      <c r="C1235" t="s">
        <v>11138</v>
      </c>
      <c r="D1235" s="295" t="s">
        <v>9838</v>
      </c>
      <c r="E1235" s="300" t="s">
        <v>11532</v>
      </c>
      <c r="G1235" s="259" t="s">
        <v>162</v>
      </c>
      <c r="L1235" s="224" t="s">
        <v>8906</v>
      </c>
      <c r="S1235" s="302" t="s">
        <v>12439</v>
      </c>
      <c r="T1235" s="300" t="s">
        <v>4024</v>
      </c>
      <c r="Z1235" s="302" t="s">
        <v>12964</v>
      </c>
    </row>
    <row r="1236" spans="1:32" ht="16.149999999999999" hidden="1" customHeight="1" x14ac:dyDescent="0.25">
      <c r="A1236" s="111" t="str">
        <f>UPPER('route plans'!A536)</f>
        <v>GARSFONTEIN POWER BUILD</v>
      </c>
      <c r="B1236" s="111" t="str">
        <f>UPPER('route plans'!B536)</f>
        <v>GARSFONTEIN</v>
      </c>
      <c r="C1236" s="111" t="str">
        <f>UPPER('route plans'!C536)</f>
        <v>PRETORIA</v>
      </c>
      <c r="D1236" s="111" t="str">
        <f>UPPER('route plans'!D536)</f>
        <v>GAUTENG</v>
      </c>
      <c r="E1236" s="111" t="str">
        <f>UPPER('route plans'!E536)</f>
        <v>UNITS 1,2,3,4 SUNBIRD CENTRE C/O SUNBIRD &amp; DELFT AVENUE, GARSFONTEIN, 0042</v>
      </c>
      <c r="F1236" s="111" t="str">
        <f>UPPER('route plans'!G536)</f>
        <v>NO</v>
      </c>
      <c r="G1236" s="111" t="str">
        <f>UPPER('route plans'!H536)</f>
        <v>POWER BUILD</v>
      </c>
      <c r="H1236" s="111"/>
      <c r="I1236" s="115"/>
      <c r="J1236" s="116"/>
      <c r="K1236" s="115"/>
      <c r="L1236" s="111" t="s">
        <v>8906</v>
      </c>
      <c r="M1236" s="111" t="str">
        <f>UPPER('route plans'!N536)</f>
        <v>N/A</v>
      </c>
      <c r="N1236" s="111" t="str">
        <f>UPPER('route plans'!O536)</f>
        <v>NO</v>
      </c>
      <c r="O1236" s="111"/>
      <c r="P1236" s="111"/>
      <c r="Q1236" s="111"/>
      <c r="R1236" s="111"/>
      <c r="S1236" s="111" t="str">
        <f>UPPER('route plans'!T536)</f>
        <v>DEWALD VILJOEN</v>
      </c>
      <c r="T1236" s="117" t="str">
        <f>'route plans'!U536</f>
        <v>012 998 5405</v>
      </c>
      <c r="U1236" s="111"/>
      <c r="V1236" s="111"/>
      <c r="W1236" s="111">
        <f>'route plans'!X536</f>
        <v>0</v>
      </c>
      <c r="X1236" s="111">
        <f>'route plans'!Y536</f>
        <v>44489</v>
      </c>
      <c r="Y1236" s="111" t="str">
        <f>UPPER('route plans'!Z536)</f>
        <v/>
      </c>
      <c r="Z1236" s="111" t="str">
        <f>UPPER('route plans'!AA536)</f>
        <v>DEWALD@CAT64.CO.ZA</v>
      </c>
      <c r="AA1236" s="111"/>
      <c r="AB1236" s="116">
        <f ca="1">'route plans'!AC536</f>
        <v>827</v>
      </c>
      <c r="AC1236" s="111"/>
      <c r="AD1236" s="111"/>
      <c r="AE1236" s="111"/>
      <c r="AF1236" s="111"/>
    </row>
    <row r="1237" spans="1:32" ht="16.149999999999999" hidden="1" customHeight="1" x14ac:dyDescent="0.25">
      <c r="A1237" s="111" t="str">
        <f>UPPER('route plans'!A503)</f>
        <v>GAZI HARDWARE</v>
      </c>
      <c r="B1237" s="111" t="str">
        <f>UPPER('route plans'!B503)</f>
        <v>DORDRECT</v>
      </c>
      <c r="C1237" s="111" t="str">
        <f>UPPER('route plans'!C503)</f>
        <v>DORDRECT</v>
      </c>
      <c r="D1237" s="111" t="str">
        <f>UPPER('route plans'!D503)</f>
        <v>EASTERN CAPE</v>
      </c>
      <c r="E1237" s="111" t="str">
        <f>UPPER('route plans'!E503)</f>
        <v>55 MAIN STREET, DORDRECT, EASTERN CAPE, 5470</v>
      </c>
      <c r="F1237" s="111" t="str">
        <f>UPPER('route plans'!G503)</f>
        <v>NO</v>
      </c>
      <c r="G1237" s="111" t="str">
        <f>UPPER('route plans'!H503)</f>
        <v>POWER BUILD</v>
      </c>
      <c r="H1237" s="111"/>
      <c r="I1237" s="115"/>
      <c r="J1237" s="116"/>
      <c r="K1237" s="115"/>
      <c r="L1237" s="111" t="s">
        <v>8906</v>
      </c>
      <c r="M1237" s="111" t="str">
        <f>UPPER('route plans'!N503)</f>
        <v>N/A</v>
      </c>
      <c r="N1237" s="111" t="str">
        <f>UPPER('route plans'!O503)</f>
        <v>NO</v>
      </c>
      <c r="O1237" s="111"/>
      <c r="P1237" s="111"/>
      <c r="Q1237" s="111"/>
      <c r="R1237" s="111"/>
      <c r="S1237" s="111" t="str">
        <f>UPPER('route plans'!T503)</f>
        <v>MUHAMMED TARIQU</v>
      </c>
      <c r="T1237" s="117">
        <f>'route plans'!U503</f>
        <v>622686307</v>
      </c>
      <c r="U1237" s="111"/>
      <c r="V1237" s="111"/>
      <c r="W1237" s="111">
        <f>'route plans'!X503</f>
        <v>0</v>
      </c>
      <c r="X1237" s="111">
        <f>'route plans'!Y503</f>
        <v>44489</v>
      </c>
      <c r="Y1237" s="111" t="str">
        <f>UPPER('route plans'!Z503)</f>
        <v/>
      </c>
      <c r="Z1237" s="111" t="str">
        <f>UPPER('route plans'!AA503)</f>
        <v>TARIG556669@GMAIL.COM</v>
      </c>
      <c r="AA1237" s="111"/>
      <c r="AB1237" s="116">
        <f ca="1">'route plans'!AC503</f>
        <v>827</v>
      </c>
      <c r="AC1237" s="111"/>
      <c r="AD1237" s="111"/>
      <c r="AE1237" s="111"/>
      <c r="AF1237" s="111"/>
    </row>
    <row r="1238" spans="1:32" ht="16.149999999999999" hidden="1" customHeight="1" x14ac:dyDescent="0.25">
      <c r="A1238" s="111" t="str">
        <f>UPPER('route plans'!A1833)</f>
        <v>GELMAR</v>
      </c>
      <c r="B1238" s="111" t="str">
        <f>UPPER('route plans'!B1833)</f>
        <v>NELSPRUIT</v>
      </c>
      <c r="C1238" s="111" t="str">
        <f>UPPER('route plans'!C1833)</f>
        <v>NELSPRUIT</v>
      </c>
      <c r="D1238" s="111" t="str">
        <f>UPPER('route plans'!D1833)</f>
        <v>MPUMALANGA</v>
      </c>
      <c r="E1238" s="111" t="str">
        <f>UPPER('route plans'!E1833)</f>
        <v>8 AMANZI ST</v>
      </c>
      <c r="F1238" s="111" t="str">
        <f>UPPER('route plans'!G1833)</f>
        <v>NO</v>
      </c>
      <c r="G1238" s="111" t="str">
        <f>UPPER('route plans'!H1833)</f>
        <v>GELMAR</v>
      </c>
      <c r="H1238" s="111"/>
      <c r="I1238" s="115"/>
      <c r="J1238" s="116"/>
      <c r="K1238" s="115"/>
      <c r="L1238" s="111" t="s">
        <v>8906</v>
      </c>
      <c r="M1238" s="111" t="str">
        <f>UPPER('route plans'!N1833)</f>
        <v>N/A</v>
      </c>
      <c r="N1238" s="111" t="str">
        <f>UPPER('route plans'!O1833)</f>
        <v>NO</v>
      </c>
      <c r="O1238" s="111"/>
      <c r="P1238" s="111"/>
      <c r="Q1238" s="111"/>
      <c r="R1238" s="111"/>
      <c r="S1238" s="111" t="str">
        <f>UPPER('route plans'!T1833)</f>
        <v/>
      </c>
      <c r="T1238" s="111" t="str">
        <f>'route plans'!U1833</f>
        <v>0138800001</v>
      </c>
      <c r="U1238" s="111"/>
      <c r="V1238" s="111"/>
      <c r="W1238" s="111">
        <f>'route plans'!X1833</f>
        <v>0</v>
      </c>
      <c r="X1238" s="111">
        <f>'route plans'!Y1833</f>
        <v>0</v>
      </c>
      <c r="Y1238" s="111" t="str">
        <f>UPPER('route plans'!Z1833)</f>
        <v/>
      </c>
      <c r="Z1238" s="111" t="str">
        <f>UPPER('route plans'!AA1833)</f>
        <v>BEST.BUILD@YAHOO.COM</v>
      </c>
      <c r="AA1238" s="118"/>
      <c r="AB1238" s="116">
        <f ca="1">'route plans'!AC1833</f>
        <v>823</v>
      </c>
      <c r="AC1238" s="111"/>
      <c r="AD1238" s="111"/>
      <c r="AE1238" s="111"/>
      <c r="AF1238" s="111"/>
    </row>
    <row r="1239" spans="1:32" ht="16.149999999999999" hidden="1" customHeight="1" x14ac:dyDescent="0.25">
      <c r="A1239" s="111" t="str">
        <f>UPPER('route plans'!A965)</f>
        <v>GENERAL SUPPLIERS CC</v>
      </c>
      <c r="B1239" s="111" t="str">
        <f>UPPER('route plans'!B965)</f>
        <v>OTJIWARONGO</v>
      </c>
      <c r="C1239" s="111" t="str">
        <f>UPPER('route plans'!C965)</f>
        <v>OTJIWARONGO</v>
      </c>
      <c r="D1239" s="111" t="str">
        <f>UPPER('route plans'!D965)</f>
        <v>NAMIBIA</v>
      </c>
      <c r="E1239" s="111" t="str">
        <f>UPPER('route plans'!E965)</f>
        <v>BAHNHOFF STREET OTJIWARONGO</v>
      </c>
      <c r="F1239" s="111" t="str">
        <f>UPPER('route plans'!G965)</f>
        <v>NO</v>
      </c>
      <c r="G1239" s="111" t="str">
        <f>UPPER('route plans'!H965)</f>
        <v>EST</v>
      </c>
      <c r="H1239" s="111"/>
      <c r="I1239" s="115"/>
      <c r="J1239" s="116"/>
      <c r="K1239" s="115"/>
      <c r="L1239" s="111" t="s">
        <v>8906</v>
      </c>
      <c r="M1239" s="111" t="str">
        <f>UPPER('route plans'!N965)</f>
        <v>N/A</v>
      </c>
      <c r="N1239" s="111" t="str">
        <f>UPPER('route plans'!O965)</f>
        <v>NO</v>
      </c>
      <c r="O1239" s="115"/>
      <c r="P1239" s="111"/>
      <c r="Q1239" s="111"/>
      <c r="R1239" s="111"/>
      <c r="S1239" s="111" t="str">
        <f>UPPER('route plans'!T965)</f>
        <v>EDGAR</v>
      </c>
      <c r="T1239" s="117" t="str">
        <f>'route plans'!U965</f>
        <v>067 302 447</v>
      </c>
      <c r="U1239" s="111"/>
      <c r="V1239" s="111"/>
      <c r="W1239" s="111">
        <f>'route plans'!X965</f>
        <v>0</v>
      </c>
      <c r="X1239" s="111">
        <f>'route plans'!Y965</f>
        <v>0</v>
      </c>
      <c r="Y1239" s="111" t="str">
        <f>UPPER('route plans'!Z965)</f>
        <v/>
      </c>
      <c r="Z1239" s="111" t="str">
        <f>UPPER('route plans'!AA965)</f>
        <v>GENSUP@IWAY.NA</v>
      </c>
      <c r="AA1239" s="111"/>
      <c r="AB1239" s="116" t="e">
        <f ca="1">'route plans'!AC965</f>
        <v>#VALUE!</v>
      </c>
      <c r="AC1239" s="111"/>
      <c r="AD1239" s="111"/>
      <c r="AE1239" s="111"/>
      <c r="AF1239" s="111"/>
    </row>
    <row r="1240" spans="1:32" ht="16.149999999999999" hidden="1" customHeight="1" x14ac:dyDescent="0.25">
      <c r="A1240" s="111" t="str">
        <f>UPPER('route plans'!A1846)</f>
        <v>GENERAL SUPPLIERS CC</v>
      </c>
      <c r="B1240" s="111" t="str">
        <f>UPPER('route plans'!B1846)</f>
        <v>OTJIWARONGO</v>
      </c>
      <c r="C1240" s="111" t="str">
        <f>UPPER('route plans'!C1846)</f>
        <v>OTJIWARONGO</v>
      </c>
      <c r="D1240" s="111" t="str">
        <f>UPPER('route plans'!D1846)</f>
        <v>NAMIBIA</v>
      </c>
      <c r="E1240" s="111" t="str">
        <f>UPPER('route plans'!E1846)</f>
        <v>BAHNHOFF STREET OTJIWARONGO</v>
      </c>
      <c r="F1240" s="111" t="str">
        <f>UPPER('route plans'!G1846)</f>
        <v>NO</v>
      </c>
      <c r="G1240" s="111" t="str">
        <f>UPPER('route plans'!H1846)</f>
        <v>BUILD IT</v>
      </c>
      <c r="H1240" s="111"/>
      <c r="I1240" s="115"/>
      <c r="J1240" s="116"/>
      <c r="K1240" s="115"/>
      <c r="L1240" s="111" t="s">
        <v>8906</v>
      </c>
      <c r="M1240" s="111" t="str">
        <f>UPPER('route plans'!N1846)</f>
        <v>N/A</v>
      </c>
      <c r="N1240" s="111" t="str">
        <f>UPPER('route plans'!O1846)</f>
        <v>N</v>
      </c>
      <c r="O1240" s="111"/>
      <c r="P1240" s="111"/>
      <c r="Q1240" s="111"/>
      <c r="R1240" s="111"/>
      <c r="S1240" s="111" t="str">
        <f>UPPER('route plans'!T1846)</f>
        <v>EDGAR</v>
      </c>
      <c r="T1240" s="111" t="str">
        <f>'route plans'!U1846</f>
        <v>067 302 447</v>
      </c>
      <c r="U1240" s="111"/>
      <c r="V1240" s="111"/>
      <c r="W1240" s="111">
        <f>'route plans'!X1846</f>
        <v>0</v>
      </c>
      <c r="X1240" s="111">
        <f>'route plans'!Y1846</f>
        <v>0</v>
      </c>
      <c r="Y1240" s="111" t="str">
        <f>UPPER('route plans'!Z1846)</f>
        <v/>
      </c>
      <c r="Z1240" s="111" t="str">
        <f>UPPER('route plans'!AA1846)</f>
        <v>GENSUP@IWAY.NA</v>
      </c>
      <c r="AA1240" s="118"/>
      <c r="AB1240" s="116">
        <f ca="1">'route plans'!AC1846</f>
        <v>823</v>
      </c>
      <c r="AC1240" s="111"/>
      <c r="AD1240" s="111"/>
      <c r="AE1240" s="111"/>
      <c r="AF1240" s="111"/>
    </row>
    <row r="1241" spans="1:32" ht="16.149999999999999" hidden="1" customHeight="1" x14ac:dyDescent="0.25">
      <c r="A1241" t="s">
        <v>10419</v>
      </c>
      <c r="B1241" s="254" t="s">
        <v>11080</v>
      </c>
      <c r="C1241" t="s">
        <v>11080</v>
      </c>
      <c r="D1241" s="295" t="s">
        <v>11156</v>
      </c>
      <c r="E1241" s="300" t="s">
        <v>11430</v>
      </c>
      <c r="G1241" s="259" t="s">
        <v>162</v>
      </c>
      <c r="L1241" s="224" t="s">
        <v>8906</v>
      </c>
      <c r="S1241" s="300" t="s">
        <v>12359</v>
      </c>
      <c r="T1241" s="300" t="s">
        <v>4032</v>
      </c>
      <c r="Z1241" s="302" t="s">
        <v>12883</v>
      </c>
    </row>
    <row r="1242" spans="1:32" ht="16.149999999999999" hidden="1" customHeight="1" x14ac:dyDescent="0.25">
      <c r="A1242" s="111" t="str">
        <f>UPPER('route plans'!A1170)</f>
        <v>GHOOR HOME STORES</v>
      </c>
      <c r="B1242" s="111" t="str">
        <f>UPPER('route plans'!B1170)</f>
        <v>VRYBURG</v>
      </c>
      <c r="C1242" s="111" t="str">
        <f>UPPER('route plans'!C1170)</f>
        <v>VRYBURG</v>
      </c>
      <c r="D1242" s="111" t="str">
        <f>UPPER('route plans'!D1170)</f>
        <v xml:space="preserve">NORTH WEST </v>
      </c>
      <c r="E1242" s="111" t="str">
        <f>UPPER('route plans'!E1170)</f>
        <v>SHOP 19 NEW CENTRE MARKET STR VRYBURG 8601</v>
      </c>
      <c r="F1242" s="111" t="str">
        <f>UPPER('route plans'!G1170)</f>
        <v>NO</v>
      </c>
      <c r="G1242" s="111" t="str">
        <f>UPPER('route plans'!H1170)</f>
        <v>EST</v>
      </c>
      <c r="H1242" s="111"/>
      <c r="I1242" s="115"/>
      <c r="J1242" s="116"/>
      <c r="K1242" s="115"/>
      <c r="L1242" s="111" t="s">
        <v>8906</v>
      </c>
      <c r="M1242" s="111" t="str">
        <f>UPPER('route plans'!N1170)</f>
        <v>N/A</v>
      </c>
      <c r="N1242" s="111" t="str">
        <f>UPPER('route plans'!O1170)</f>
        <v>NO</v>
      </c>
      <c r="O1242" s="111"/>
      <c r="P1242" s="111"/>
      <c r="Q1242" s="111"/>
      <c r="R1242" s="111"/>
      <c r="S1242" s="111" t="str">
        <f>UPPER('route plans'!T1170)</f>
        <v>MUHAMMAD/AKIB</v>
      </c>
      <c r="T1242" s="111" t="str">
        <f>'route plans'!U1170</f>
        <v>053 927 3881</v>
      </c>
      <c r="U1242" s="111"/>
      <c r="V1242" s="111"/>
      <c r="W1242" s="111">
        <f>'route plans'!X1170</f>
        <v>0</v>
      </c>
      <c r="X1242" s="111">
        <f>'route plans'!Y1170</f>
        <v>0</v>
      </c>
      <c r="Y1242" s="111" t="str">
        <f>UPPER('route plans'!Z1170)</f>
        <v/>
      </c>
      <c r="Z1242" s="111" t="str">
        <f>UPPER('route plans'!AA1170)</f>
        <v>MGHOOR@HOTMAIL.COM; AKIB@GHOORS.COM</v>
      </c>
      <c r="AA1242" s="111"/>
      <c r="AB1242" s="116" t="e">
        <f ca="1">'route plans'!AC1170</f>
        <v>#VALUE!</v>
      </c>
      <c r="AC1242" s="111"/>
      <c r="AD1242" s="111"/>
      <c r="AE1242" s="111"/>
      <c r="AF1242" s="111"/>
    </row>
    <row r="1243" spans="1:32" ht="16.149999999999999" hidden="1" customHeight="1" x14ac:dyDescent="0.25">
      <c r="A1243" s="111" t="str">
        <f>UPPER('route plans'!A1934)</f>
        <v>GHOOR HOME STORES</v>
      </c>
      <c r="B1243" s="111" t="str">
        <f>UPPER('route plans'!B1934)</f>
        <v>VRYBURG</v>
      </c>
      <c r="C1243" s="111" t="str">
        <f>UPPER('route plans'!C1934)</f>
        <v>VRYBURG</v>
      </c>
      <c r="D1243" s="111" t="str">
        <f>UPPER('route plans'!D1934)</f>
        <v>NORTH WEST PROVINCE</v>
      </c>
      <c r="E1243" s="111" t="str">
        <f>UPPER('route plans'!E1934)</f>
        <v>SHOP 19 NEW CENTRE MARKET STR VRYBURG 8601</v>
      </c>
      <c r="F1243" s="111" t="str">
        <f>UPPER('route plans'!G1934)</f>
        <v>NO</v>
      </c>
      <c r="G1243" s="111" t="str">
        <f>UPPER('route plans'!H1934)</f>
        <v>BUILD IT</v>
      </c>
      <c r="H1243" s="111"/>
      <c r="I1243" s="115"/>
      <c r="J1243" s="116"/>
      <c r="K1243" s="115"/>
      <c r="L1243" s="111" t="s">
        <v>8906</v>
      </c>
      <c r="M1243" s="111" t="str">
        <f>UPPER('route plans'!N1934)</f>
        <v>N/A</v>
      </c>
      <c r="N1243" s="111" t="str">
        <f>UPPER('route plans'!O1934)</f>
        <v>N</v>
      </c>
      <c r="O1243" s="111"/>
      <c r="P1243" s="111"/>
      <c r="Q1243" s="111"/>
      <c r="R1243" s="111"/>
      <c r="S1243" s="111" t="str">
        <f>UPPER('route plans'!T1934)</f>
        <v>MUHAMMAD/AKIB</v>
      </c>
      <c r="T1243" s="111" t="str">
        <f>'route plans'!U1934</f>
        <v>053 927 3881</v>
      </c>
      <c r="U1243" s="111"/>
      <c r="V1243" s="111"/>
      <c r="W1243" s="111">
        <f>'route plans'!X1934</f>
        <v>0</v>
      </c>
      <c r="X1243" s="111">
        <f>'route plans'!Y1934</f>
        <v>0</v>
      </c>
      <c r="Y1243" s="111" t="str">
        <f>UPPER('route plans'!Z1934)</f>
        <v/>
      </c>
      <c r="Z1243" s="111" t="str">
        <f>UPPER('route plans'!AA1934)</f>
        <v>MGHOOR@HOTMAIL.COM; AKIB@GHOORS.COM</v>
      </c>
      <c r="AA1243" s="118"/>
      <c r="AB1243" s="116">
        <f ca="1">'route plans'!AC1934</f>
        <v>823</v>
      </c>
      <c r="AC1243" s="111"/>
      <c r="AD1243" s="111"/>
      <c r="AE1243" s="111"/>
      <c r="AF1243" s="111"/>
    </row>
    <row r="1244" spans="1:32" ht="16.149999999999999" hidden="1" customHeight="1" x14ac:dyDescent="0.25">
      <c r="A1244" t="s">
        <v>10536</v>
      </c>
      <c r="B1244" s="254" t="s">
        <v>11140</v>
      </c>
      <c r="C1244" t="s">
        <v>11140</v>
      </c>
      <c r="D1244" s="295" t="s">
        <v>10005</v>
      </c>
      <c r="E1244" s="300" t="s">
        <v>11541</v>
      </c>
      <c r="G1244" s="259" t="s">
        <v>162</v>
      </c>
      <c r="L1244" s="224" t="s">
        <v>8906</v>
      </c>
      <c r="S1244" s="302" t="s">
        <v>12445</v>
      </c>
      <c r="T1244" s="327" t="s">
        <v>4853</v>
      </c>
      <c r="Z1244" s="300" t="s">
        <v>12970</v>
      </c>
    </row>
    <row r="1245" spans="1:32" ht="16.149999999999999" hidden="1" customHeight="1" x14ac:dyDescent="0.25">
      <c r="A1245" s="111" t="str">
        <f>UPPER('route plans'!A191)</f>
        <v>GILANI TILE WAREHOUSE</v>
      </c>
      <c r="B1245" s="111" t="str">
        <f>UPPER('route plans'!B191)</f>
        <v>POLWES</v>
      </c>
      <c r="C1245" s="111" t="str">
        <f>UPPER('route plans'!C191)</f>
        <v>POLWES</v>
      </c>
      <c r="D1245" s="111" t="str">
        <f>UPPER('route plans'!D191)</f>
        <v>LIMPOPO</v>
      </c>
      <c r="E1245" s="111" t="str">
        <f>UPPER('route plans'!E191)</f>
        <v>68 NELSON MANDELA DR, SUPERBIA, POLOKWANE, 0699</v>
      </c>
      <c r="F1245" s="111" t="str">
        <f>UPPER('route plans'!G191)</f>
        <v>NO</v>
      </c>
      <c r="G1245" s="111" t="str">
        <f>UPPER('route plans'!H191)</f>
        <v>NONE</v>
      </c>
      <c r="H1245" s="111"/>
      <c r="I1245" s="115"/>
      <c r="J1245" s="116"/>
      <c r="K1245" s="115"/>
      <c r="L1245" s="111" t="s">
        <v>8906</v>
      </c>
      <c r="M1245" s="111" t="str">
        <f>UPPER('route plans'!N191)</f>
        <v>N/A</v>
      </c>
      <c r="N1245" s="111" t="str">
        <f>UPPER('route plans'!O191)</f>
        <v>NO</v>
      </c>
      <c r="O1245" s="111"/>
      <c r="P1245" s="111"/>
      <c r="Q1245" s="111"/>
      <c r="R1245" s="111"/>
      <c r="S1245" s="111" t="str">
        <f>UPPER('route plans'!T191)</f>
        <v>SARFARAAZ</v>
      </c>
      <c r="T1245" s="119" t="str">
        <f>'route plans'!U191</f>
        <v>0765786569</v>
      </c>
      <c r="U1245" s="111"/>
      <c r="V1245" s="111"/>
      <c r="W1245" s="115">
        <f>'route plans'!X191</f>
        <v>0</v>
      </c>
      <c r="X1245" s="116">
        <f>'route plans'!Y191</f>
        <v>44489</v>
      </c>
      <c r="Y1245" s="111" t="str">
        <f>UPPER('route plans'!Z191)</f>
        <v/>
      </c>
      <c r="Z1245" s="111" t="str">
        <f>UPPER('route plans'!AA191)</f>
        <v>GILANITW@VODAMAIL.CO.ZA</v>
      </c>
      <c r="AA1245" s="115"/>
      <c r="AB1245" s="116">
        <f ca="1">'route plans'!AC191</f>
        <v>810</v>
      </c>
      <c r="AC1245" s="111"/>
      <c r="AD1245" s="111"/>
      <c r="AE1245" s="111"/>
      <c r="AF1245" s="111"/>
    </row>
    <row r="1246" spans="1:32" ht="16.149999999999999" hidden="1" customHeight="1" x14ac:dyDescent="0.25">
      <c r="A1246" s="111" t="str">
        <f>UPPER('route plans'!A1470)</f>
        <v>GILLITS HARDWARE</v>
      </c>
      <c r="B1246" s="111" t="str">
        <f>UPPER('route plans'!B1470)</f>
        <v xml:space="preserve">GILLITTS </v>
      </c>
      <c r="C1246" s="111" t="str">
        <f>UPPER('route plans'!C1470)</f>
        <v xml:space="preserve">GILLITTS </v>
      </c>
      <c r="D1246" s="111" t="str">
        <f>UPPER('route plans'!D1470)</f>
        <v>KWAZULU-NATAL</v>
      </c>
      <c r="E1246" s="111" t="str">
        <f>UPPER('route plans'!E1470)</f>
        <v>9 OLD MAIN ROAD GILLITTS</v>
      </c>
      <c r="F1246" s="111" t="str">
        <f>UPPER('route plans'!G1470)</f>
        <v>NO</v>
      </c>
      <c r="G1246" s="111" t="str">
        <f>UPPER('route plans'!H1470)</f>
        <v>EST</v>
      </c>
      <c r="H1246" s="111"/>
      <c r="I1246" s="115"/>
      <c r="J1246" s="116"/>
      <c r="K1246" s="115"/>
      <c r="L1246" s="111" t="s">
        <v>8906</v>
      </c>
      <c r="M1246" s="111" t="str">
        <f>UPPER('route plans'!N1470)</f>
        <v>N/A</v>
      </c>
      <c r="N1246" s="111" t="str">
        <f>UPPER('route plans'!O1470)</f>
        <v>NO</v>
      </c>
      <c r="O1246" s="111"/>
      <c r="P1246" s="111"/>
      <c r="Q1246" s="111"/>
      <c r="R1246" s="111"/>
      <c r="S1246" s="111" t="str">
        <f>UPPER('route plans'!T1470)</f>
        <v>DURMASELEN PILLAY</v>
      </c>
      <c r="T1246" s="111" t="str">
        <f>'route plans'!U1470</f>
        <v>031 767 2100</v>
      </c>
      <c r="U1246" s="111"/>
      <c r="V1246" s="111"/>
      <c r="W1246" s="111">
        <f>'route plans'!X1470</f>
        <v>0</v>
      </c>
      <c r="X1246" s="111">
        <f>'route plans'!Y1470</f>
        <v>0</v>
      </c>
      <c r="Y1246" s="111" t="str">
        <f>UPPER('route plans'!Z1470)</f>
        <v/>
      </c>
      <c r="Z1246" s="111" t="str">
        <f>UPPER('route plans'!AA1470)</f>
        <v>GILLITTS@IAFRICA.COM</v>
      </c>
      <c r="AA1246" s="111"/>
      <c r="AB1246" s="116" t="e">
        <f ca="1">'route plans'!AC1470</f>
        <v>#VALUE!</v>
      </c>
      <c r="AC1246" s="111"/>
      <c r="AD1246" s="111"/>
      <c r="AE1246" s="111"/>
      <c r="AF1246" s="111"/>
    </row>
    <row r="1247" spans="1:32" ht="16.149999999999999" customHeight="1" x14ac:dyDescent="0.25">
      <c r="A1247" s="111" t="str">
        <f>UPPER('route plans'!A1900)</f>
        <v>GILLITS HARDWARE</v>
      </c>
      <c r="B1247" s="111" t="str">
        <f>UPPER('route plans'!B1900)</f>
        <v>GILLITTS</v>
      </c>
      <c r="C1247" s="111" t="str">
        <f>UPPER('route plans'!C1900)</f>
        <v>GILLITTS</v>
      </c>
      <c r="D1247" s="111" t="str">
        <f>UPPER('route plans'!D1900)</f>
        <v>KWAZULU-NATAL</v>
      </c>
      <c r="E1247" s="111" t="str">
        <f>UPPER('route plans'!E1900)</f>
        <v>9 OLD MAIN ROAD GILLITTS</v>
      </c>
      <c r="F1247" s="111" t="str">
        <f>UPPER('route plans'!G1900)</f>
        <v>NO</v>
      </c>
      <c r="G1247" s="111" t="str">
        <f>UPPER('route plans'!H1900)</f>
        <v>BUILD IT</v>
      </c>
      <c r="H1247" s="111"/>
      <c r="I1247" s="115"/>
      <c r="J1247" s="116"/>
      <c r="K1247" s="115"/>
      <c r="L1247" s="111" t="s">
        <v>8906</v>
      </c>
      <c r="M1247" s="111" t="str">
        <f>UPPER('route plans'!N1900)</f>
        <v>N/A</v>
      </c>
      <c r="N1247" s="111" t="str">
        <f>UPPER('route plans'!O1900)</f>
        <v>N</v>
      </c>
      <c r="O1247" s="111"/>
      <c r="P1247" s="111"/>
      <c r="Q1247" s="111"/>
      <c r="R1247" s="111"/>
      <c r="S1247" s="111" t="str">
        <f>UPPER('route plans'!T1900)</f>
        <v>DURMASELEN PILLAY</v>
      </c>
      <c r="T1247" s="111" t="str">
        <f>'route plans'!U1900</f>
        <v>031 767 2100</v>
      </c>
      <c r="U1247" s="111"/>
      <c r="V1247" s="111"/>
      <c r="W1247" s="111">
        <f>'route plans'!X1900</f>
        <v>0</v>
      </c>
      <c r="X1247" s="111">
        <f>'route plans'!Y1900</f>
        <v>0</v>
      </c>
      <c r="Y1247" s="111" t="str">
        <f>UPPER('route plans'!Z1900)</f>
        <v/>
      </c>
      <c r="Z1247" s="111" t="str">
        <f>UPPER('route plans'!AA1900)</f>
        <v>OLAYTON@NJRSTEEL.CO.ZA;KVANDERSTOK@NJRSTEEL.CO.ZA</v>
      </c>
      <c r="AA1247" s="118"/>
      <c r="AB1247" s="116">
        <f ca="1">'route plans'!AC1900</f>
        <v>823</v>
      </c>
      <c r="AC1247" s="111"/>
      <c r="AD1247" s="111"/>
      <c r="AE1247" s="111"/>
      <c r="AF1247" s="111"/>
    </row>
    <row r="1248" spans="1:32" ht="16.149999999999999" hidden="1" customHeight="1" x14ac:dyDescent="0.25">
      <c r="A1248" t="s">
        <v>10799</v>
      </c>
      <c r="B1248" s="254" t="s">
        <v>11260</v>
      </c>
      <c r="C1248" t="s">
        <v>11260</v>
      </c>
      <c r="D1248" s="295" t="s">
        <v>11373</v>
      </c>
      <c r="E1248" s="300" t="s">
        <v>11797</v>
      </c>
      <c r="G1248" s="259" t="s">
        <v>162</v>
      </c>
      <c r="L1248" s="224" t="s">
        <v>8906</v>
      </c>
      <c r="S1248" s="302" t="s">
        <v>12623</v>
      </c>
      <c r="T1248" s="300" t="s">
        <v>6234</v>
      </c>
      <c r="Z1248" s="302" t="s">
        <v>13145</v>
      </c>
    </row>
    <row r="1249" spans="1:32" ht="16.149999999999999" hidden="1" customHeight="1" x14ac:dyDescent="0.25">
      <c r="A1249" s="111" t="str">
        <f>UPPER('route plans'!A2244)</f>
        <v>GIYANI HARDWARE</v>
      </c>
      <c r="B1249" s="111" t="str">
        <f>UPPER('route plans'!B2244)</f>
        <v>GIYANI</v>
      </c>
      <c r="C1249" s="111" t="str">
        <f>UPPER('route plans'!C2244)</f>
        <v>GIYANI</v>
      </c>
      <c r="D1249" s="111" t="str">
        <f>UPPER('route plans'!D2244)</f>
        <v>LIMPOPO</v>
      </c>
      <c r="E1249" s="111" t="str">
        <f>UPPER('route plans'!E2244)</f>
        <v>GIYANI MAIN RD MABUNDA COMPLEX GIYANI</v>
      </c>
      <c r="F1249" s="111" t="str">
        <f>UPPER('route plans'!G2244)</f>
        <v>NO</v>
      </c>
      <c r="G1249" s="111" t="str">
        <f>UPPER('route plans'!H2244)</f>
        <v>BUILD IT</v>
      </c>
      <c r="H1249" s="111"/>
      <c r="I1249" s="115"/>
      <c r="J1249" s="116"/>
      <c r="K1249" s="115"/>
      <c r="L1249" s="111" t="s">
        <v>8906</v>
      </c>
      <c r="M1249" s="111" t="str">
        <f>UPPER('route plans'!N2244)</f>
        <v>N/A</v>
      </c>
      <c r="N1249" s="111" t="str">
        <f>UPPER('route plans'!O2244)</f>
        <v>N</v>
      </c>
      <c r="O1249" s="111"/>
      <c r="P1249" s="111"/>
      <c r="Q1249" s="111"/>
      <c r="R1249" s="111"/>
      <c r="S1249" s="111" t="str">
        <f>UPPER('route plans'!T2244)</f>
        <v>NAZNEEN AHMED</v>
      </c>
      <c r="T1249" s="111" t="str">
        <f>'route plans'!U2244</f>
        <v>015 516 7353</v>
      </c>
      <c r="U1249" s="111"/>
      <c r="V1249" s="111"/>
      <c r="W1249" s="111">
        <f>'route plans'!X2244</f>
        <v>0</v>
      </c>
      <c r="X1249" s="111">
        <f>'route plans'!Y2244</f>
        <v>0</v>
      </c>
      <c r="Y1249" s="111" t="str">
        <f>UPPER('route plans'!Z2244)</f>
        <v/>
      </c>
      <c r="Z1249" s="111" t="str">
        <f>UPPER('route plans'!AA2244)</f>
        <v>WILMADIQUE@YAHOO.COM;KEYCRESS@ICLOUD.COM</v>
      </c>
      <c r="AA1249" s="118"/>
      <c r="AB1249" s="116">
        <f ca="1">'route plans'!AC2244</f>
        <v>823</v>
      </c>
      <c r="AC1249" s="111"/>
      <c r="AD1249" s="111"/>
      <c r="AE1249" s="111"/>
      <c r="AF1249" s="111"/>
    </row>
    <row r="1250" spans="1:32" ht="16.149999999999999" hidden="1" customHeight="1" x14ac:dyDescent="0.25">
      <c r="A1250" t="s">
        <v>10945</v>
      </c>
      <c r="B1250" s="254" t="s">
        <v>11059</v>
      </c>
      <c r="C1250" t="s">
        <v>11059</v>
      </c>
      <c r="D1250" s="295" t="s">
        <v>10006</v>
      </c>
      <c r="E1250" s="255" t="s">
        <v>11940</v>
      </c>
      <c r="G1250" s="259" t="s">
        <v>162</v>
      </c>
      <c r="L1250" s="224" t="s">
        <v>8906</v>
      </c>
      <c r="S1250" s="302" t="s">
        <v>12434</v>
      </c>
      <c r="T1250" s="300" t="s">
        <v>7881</v>
      </c>
      <c r="Z1250" s="302" t="s">
        <v>12959</v>
      </c>
    </row>
    <row r="1251" spans="1:32" ht="16.149999999999999" hidden="1" customHeight="1" x14ac:dyDescent="0.25">
      <c r="A1251" s="111" t="str">
        <f>UPPER('route plans'!A945)</f>
        <v>GL VERKOELING &amp; ELEKTRIES</v>
      </c>
      <c r="B1251" s="111" t="str">
        <f>UPPER('route plans'!B945)</f>
        <v>HECTORSPRUIT</v>
      </c>
      <c r="C1251" s="111" t="str">
        <f>UPPER('route plans'!C945)</f>
        <v>HECTORSPRUIT</v>
      </c>
      <c r="D1251" s="111" t="str">
        <f>UPPER('route plans'!D945)</f>
        <v>MPUMALANGA</v>
      </c>
      <c r="E1251" s="111" t="str">
        <f>UPPER('route plans'!E945)</f>
        <v>EERSTE STREET 3 HECTORSPRUIT 1330</v>
      </c>
      <c r="F1251" s="111" t="str">
        <f>UPPER('route plans'!G945)</f>
        <v>NO</v>
      </c>
      <c r="G1251" s="111" t="str">
        <f>UPPER('route plans'!H945)</f>
        <v>EST</v>
      </c>
      <c r="H1251" s="111"/>
      <c r="I1251" s="115"/>
      <c r="J1251" s="116"/>
      <c r="K1251" s="115"/>
      <c r="L1251" s="111" t="s">
        <v>8906</v>
      </c>
      <c r="M1251" s="111" t="str">
        <f>UPPER('route plans'!N945)</f>
        <v>N/A</v>
      </c>
      <c r="N1251" s="111" t="str">
        <f>UPPER('route plans'!O945)</f>
        <v>NO</v>
      </c>
      <c r="O1251" s="111"/>
      <c r="P1251" s="111"/>
      <c r="Q1251" s="111"/>
      <c r="R1251" s="111"/>
      <c r="S1251" s="111" t="str">
        <f>UPPER('route plans'!T945)</f>
        <v>ZELMA D'HOLLANDER</v>
      </c>
      <c r="T1251" s="111" t="str">
        <f>'route plans'!U945</f>
        <v>013 792 4690</v>
      </c>
      <c r="U1251" s="111"/>
      <c r="V1251" s="111"/>
      <c r="W1251" s="111">
        <f>'route plans'!X945</f>
        <v>0</v>
      </c>
      <c r="X1251" s="111">
        <f>'route plans'!Y945</f>
        <v>0</v>
      </c>
      <c r="Y1251" s="111" t="str">
        <f>UPPER('route plans'!Z945)</f>
        <v/>
      </c>
      <c r="Z1251" s="111" t="str">
        <f>UPPER('route plans'!AA945)</f>
        <v>MNESSA3@GMAIL.COM</v>
      </c>
      <c r="AA1251" s="111"/>
      <c r="AB1251" s="116" t="e">
        <f ca="1">'route plans'!AC945</f>
        <v>#VALUE!</v>
      </c>
      <c r="AC1251" s="111"/>
      <c r="AD1251" s="111"/>
      <c r="AE1251" s="111"/>
      <c r="AF1251" s="111"/>
    </row>
    <row r="1252" spans="1:32" ht="16.149999999999999" hidden="1" customHeight="1" x14ac:dyDescent="0.25">
      <c r="A1252" s="111" t="str">
        <f>UPPER('route plans'!A967)</f>
        <v xml:space="preserve">GLASS KING HARDWARE </v>
      </c>
      <c r="B1252" s="111" t="str">
        <f>UPPER('route plans'!B967)</f>
        <v xml:space="preserve">BURGERSFORT </v>
      </c>
      <c r="C1252" s="111" t="str">
        <f>UPPER('route plans'!C967)</f>
        <v xml:space="preserve">BURGERSFORT </v>
      </c>
      <c r="D1252" s="111" t="str">
        <f>UPPER('route plans'!D967)</f>
        <v xml:space="preserve">LIMPOPO </v>
      </c>
      <c r="E1252" s="111" t="str">
        <f>UPPER('route plans'!E967)</f>
        <v>28 DIRK WINTERBACH STREET , BURGERSFORT</v>
      </c>
      <c r="F1252" s="111" t="str">
        <f>UPPER('route plans'!G967)</f>
        <v>NO</v>
      </c>
      <c r="G1252" s="111" t="str">
        <f>UPPER('route plans'!H967)</f>
        <v>EST</v>
      </c>
      <c r="H1252" s="111"/>
      <c r="I1252" s="115"/>
      <c r="J1252" s="116"/>
      <c r="K1252" s="115"/>
      <c r="L1252" s="111" t="s">
        <v>8906</v>
      </c>
      <c r="M1252" s="111" t="str">
        <f>UPPER('route plans'!N967)</f>
        <v>N/A</v>
      </c>
      <c r="N1252" s="111" t="str">
        <f>UPPER('route plans'!O967)</f>
        <v>NO</v>
      </c>
      <c r="O1252" s="111"/>
      <c r="P1252" s="111"/>
      <c r="Q1252" s="111"/>
      <c r="R1252" s="111"/>
      <c r="S1252" s="111" t="str">
        <f>UPPER('route plans'!T967)</f>
        <v>TAAHIR HASSIM</v>
      </c>
      <c r="T1252" s="111" t="str">
        <f>'route plans'!U967</f>
        <v>086 540 3896</v>
      </c>
      <c r="U1252" s="111"/>
      <c r="V1252" s="111"/>
      <c r="W1252" s="111">
        <f>'route plans'!X967</f>
        <v>0</v>
      </c>
      <c r="X1252" s="111">
        <f>'route plans'!Y967</f>
        <v>0</v>
      </c>
      <c r="Y1252" s="111" t="str">
        <f>UPPER('route plans'!Z967)</f>
        <v/>
      </c>
      <c r="Z1252" s="111" t="str">
        <f>UPPER('route plans'!AA967)</f>
        <v>ACCOUNTS@GLASSKING.CO.ZA; TAAHIR@GLASSKING.CO.ZA</v>
      </c>
      <c r="AA1252" s="111"/>
      <c r="AB1252" s="116" t="e">
        <f ca="1">'route plans'!AC967</f>
        <v>#VALUE!</v>
      </c>
      <c r="AC1252" s="111"/>
      <c r="AD1252" s="111"/>
      <c r="AE1252" s="111"/>
      <c r="AF1252" s="111"/>
    </row>
    <row r="1253" spans="1:32" ht="16.149999999999999" hidden="1" customHeight="1" x14ac:dyDescent="0.25">
      <c r="A1253" t="s">
        <v>11043</v>
      </c>
      <c r="B1253" s="254" t="s">
        <v>11370</v>
      </c>
      <c r="C1253" t="s">
        <v>11370</v>
      </c>
      <c r="D1253" s="295" t="s">
        <v>10006</v>
      </c>
      <c r="E1253" s="255" t="s">
        <v>12039</v>
      </c>
      <c r="G1253" s="259" t="s">
        <v>162</v>
      </c>
      <c r="L1253" s="224" t="s">
        <v>8906</v>
      </c>
      <c r="S1253" s="262" t="s">
        <v>12816</v>
      </c>
      <c r="T1253" s="300" t="s">
        <v>4043</v>
      </c>
      <c r="Z1253" s="262" t="s">
        <v>13357</v>
      </c>
    </row>
    <row r="1254" spans="1:32" ht="16.149999999999999" hidden="1" customHeight="1" x14ac:dyDescent="0.25">
      <c r="A1254" s="111" t="str">
        <f>UPPER('route plans'!A1134)</f>
        <v>GLOBAL ROOFING &amp; BUILDERS HARDWARE</v>
      </c>
      <c r="B1254" s="111" t="str">
        <f>UPPER('route plans'!B1134)</f>
        <v>MITCHELLS PLAIN</v>
      </c>
      <c r="C1254" s="111" t="str">
        <f>UPPER('route plans'!C1134)</f>
        <v>MITCHELLS PLAIN</v>
      </c>
      <c r="D1254" s="111" t="str">
        <f>UPPER('route plans'!D1134)</f>
        <v>WESTERN CAPE</v>
      </c>
      <c r="E1254" s="111" t="str">
        <f>UPPER('route plans'!E1134)</f>
        <v>SHOP NO 2 &amp; 3,SHOPPERS CENTRE, 2 DAMBORD CRESCENT; BEACON VALLEY, MITCHELLS PLAIN</v>
      </c>
      <c r="F1254" s="111" t="str">
        <f>UPPER('route plans'!G1134)</f>
        <v>NO</v>
      </c>
      <c r="G1254" s="111" t="str">
        <f>UPPER('route plans'!H1134)</f>
        <v>EST</v>
      </c>
      <c r="H1254" s="111"/>
      <c r="I1254" s="115"/>
      <c r="J1254" s="116"/>
      <c r="K1254" s="115"/>
      <c r="L1254" s="111" t="s">
        <v>8906</v>
      </c>
      <c r="M1254" s="111" t="str">
        <f>UPPER('route plans'!N1134)</f>
        <v>N/A</v>
      </c>
      <c r="N1254" s="111" t="str">
        <f>UPPER('route plans'!O1134)</f>
        <v>NO</v>
      </c>
      <c r="O1254" s="115"/>
      <c r="P1254" s="111"/>
      <c r="Q1254" s="111"/>
      <c r="R1254" s="111"/>
      <c r="S1254" s="111" t="str">
        <f>UPPER('route plans'!T1134)</f>
        <v>RIYADH/IRSHAAD DAWOOD</v>
      </c>
      <c r="T1254" s="111" t="str">
        <f>'route plans'!U1134</f>
        <v>021 703 8282</v>
      </c>
      <c r="U1254" s="111"/>
      <c r="V1254" s="111"/>
      <c r="W1254" s="111">
        <f>'route plans'!X1134</f>
        <v>0</v>
      </c>
      <c r="X1254" s="111">
        <f>'route plans'!Y1134</f>
        <v>0</v>
      </c>
      <c r="Y1254" s="111" t="str">
        <f>UPPER('route plans'!Z1134)</f>
        <v/>
      </c>
      <c r="Z1254" s="111" t="str">
        <f>UPPER('route plans'!AA1134)</f>
        <v>LUMBERC@MYLAN.CO.ZA</v>
      </c>
      <c r="AA1254" s="111"/>
      <c r="AB1254" s="116" t="e">
        <f ca="1">'route plans'!AC1134</f>
        <v>#VALUE!</v>
      </c>
      <c r="AC1254" s="111"/>
      <c r="AD1254" s="111"/>
      <c r="AE1254" s="111"/>
      <c r="AF1254" s="111"/>
    </row>
    <row r="1255" spans="1:32" ht="16.149999999999999" hidden="1" customHeight="1" x14ac:dyDescent="0.25">
      <c r="A1255" s="111" t="str">
        <f>UPPER('route plans'!A666)</f>
        <v>GLOBAL STEEL &amp; ROOFING</v>
      </c>
      <c r="B1255" s="111" t="str">
        <f>UPPER('route plans'!B666)</f>
        <v>GRASSY PARK</v>
      </c>
      <c r="C1255" s="111" t="str">
        <f>UPPER('route plans'!C666)</f>
        <v>GRASSY PARK</v>
      </c>
      <c r="D1255" s="111" t="str">
        <f>UPPER('route plans'!D666)</f>
        <v>WESTERN CAPE</v>
      </c>
      <c r="E1255" s="111" t="str">
        <f>UPPER('route plans'!E666)</f>
        <v xml:space="preserve">NO 2 ATKINS RD, LANSDOWNE, CAPE TOWN </v>
      </c>
      <c r="F1255" s="111" t="str">
        <f>UPPER('route plans'!G666)</f>
        <v>NO</v>
      </c>
      <c r="G1255" s="111" t="str">
        <f>UPPER('route plans'!H666)</f>
        <v>EST</v>
      </c>
      <c r="H1255" s="111"/>
      <c r="I1255" s="115"/>
      <c r="J1255" s="116"/>
      <c r="K1255" s="115"/>
      <c r="L1255" s="111" t="s">
        <v>8906</v>
      </c>
      <c r="M1255" s="111" t="str">
        <f>UPPER('route plans'!N666)</f>
        <v>N/A</v>
      </c>
      <c r="N1255" s="111" t="str">
        <f>UPPER('route plans'!O666)</f>
        <v>NO</v>
      </c>
      <c r="O1255" s="115"/>
      <c r="P1255" s="111"/>
      <c r="Q1255" s="111"/>
      <c r="R1255" s="111"/>
      <c r="S1255" s="111" t="str">
        <f>UPPER('route plans'!T666)</f>
        <v xml:space="preserve">RIYAD </v>
      </c>
      <c r="T1255" s="111" t="str">
        <f>'route plans'!U666</f>
        <v>021 704 2978</v>
      </c>
      <c r="U1255" s="111"/>
      <c r="V1255" s="111"/>
      <c r="W1255" s="111">
        <f>'route plans'!X666</f>
        <v>0</v>
      </c>
      <c r="X1255" s="116">
        <f>'route plans'!Y666</f>
        <v>0</v>
      </c>
      <c r="Y1255" s="111" t="str">
        <f>UPPER('route plans'!Z666)</f>
        <v/>
      </c>
      <c r="Z1255" s="111" t="str">
        <f>UPPER('route plans'!AA666)</f>
        <v>ELIZMA@GEORGE.DIYDEPOT.CO.ZA</v>
      </c>
      <c r="AA1255" s="118"/>
      <c r="AB1255" s="116" t="e">
        <f ca="1">'route plans'!AC666</f>
        <v>#VALUE!</v>
      </c>
      <c r="AC1255" s="111"/>
      <c r="AD1255" s="111"/>
      <c r="AE1255" s="111"/>
      <c r="AF1255" s="111"/>
    </row>
    <row r="1256" spans="1:32" ht="16.149999999999999" hidden="1" customHeight="1" x14ac:dyDescent="0.25">
      <c r="A1256" t="s">
        <v>10989</v>
      </c>
      <c r="B1256" s="254" t="s">
        <v>11352</v>
      </c>
      <c r="C1256" t="s">
        <v>11352</v>
      </c>
      <c r="D1256" s="295" t="s">
        <v>11375</v>
      </c>
      <c r="E1256" s="255" t="s">
        <v>11986</v>
      </c>
      <c r="G1256" s="259" t="s">
        <v>162</v>
      </c>
      <c r="L1256" s="224" t="s">
        <v>8906</v>
      </c>
      <c r="S1256" s="302" t="s">
        <v>12769</v>
      </c>
      <c r="T1256" s="300" t="s">
        <v>2831</v>
      </c>
      <c r="Z1256" s="346" t="s">
        <v>13308</v>
      </c>
    </row>
    <row r="1257" spans="1:32" ht="16.149999999999999" hidden="1" customHeight="1" x14ac:dyDescent="0.25">
      <c r="A1257" s="111" t="str">
        <f>UPPER('route plans'!A1372)</f>
        <v>GOBABIS BRANCH 108</v>
      </c>
      <c r="B1257" s="111" t="str">
        <f>UPPER('route plans'!B1372)</f>
        <v>GOBABIS</v>
      </c>
      <c r="C1257" s="111" t="str">
        <f>UPPER('route plans'!C1372)</f>
        <v>GOBABIS</v>
      </c>
      <c r="D1257" s="111" t="str">
        <f>UPPER('route plans'!D1372)</f>
        <v>NAMIBIA</v>
      </c>
      <c r="E1257" s="111" t="str">
        <f>UPPER('route plans'!E1372)</f>
        <v>CHURCH STREET GOBABIS</v>
      </c>
      <c r="F1257" s="111" t="str">
        <f>UPPER('route plans'!G1372)</f>
        <v>NO</v>
      </c>
      <c r="G1257" s="111" t="str">
        <f>UPPER('route plans'!H1372)</f>
        <v>EST</v>
      </c>
      <c r="H1257" s="111"/>
      <c r="I1257" s="115"/>
      <c r="J1257" s="116"/>
      <c r="K1257" s="115"/>
      <c r="L1257" s="111" t="s">
        <v>8906</v>
      </c>
      <c r="M1257" s="111" t="str">
        <f>UPPER('route plans'!N1372)</f>
        <v>N/A</v>
      </c>
      <c r="N1257" s="111" t="str">
        <f>UPPER('route plans'!O1372)</f>
        <v>NO</v>
      </c>
      <c r="O1257" s="111"/>
      <c r="P1257" s="111"/>
      <c r="Q1257" s="111"/>
      <c r="R1257" s="111"/>
      <c r="S1257" s="111" t="str">
        <f>UPPER('route plans'!T1372)</f>
        <v xml:space="preserve">GRAEME SCHAEFER </v>
      </c>
      <c r="T1257" s="111" t="str">
        <f>'route plans'!U1372</f>
        <v>+062 562 751</v>
      </c>
      <c r="U1257" s="111"/>
      <c r="V1257" s="111"/>
      <c r="W1257" s="111">
        <f>'route plans'!X1372</f>
        <v>0</v>
      </c>
      <c r="X1257" s="111">
        <f>'route plans'!Y1372</f>
        <v>0</v>
      </c>
      <c r="Y1257" s="111" t="str">
        <f>UPPER('route plans'!Z1372)</f>
        <v/>
      </c>
      <c r="Z1257" s="111" t="str">
        <f>UPPER('route plans'!AA1372)</f>
        <v>GRAEME@AGRA.COM.NA</v>
      </c>
      <c r="AA1257" s="111"/>
      <c r="AB1257" s="116" t="e">
        <f ca="1">'route plans'!AC1372</f>
        <v>#VALUE!</v>
      </c>
      <c r="AC1257" s="111"/>
      <c r="AD1257" s="111"/>
      <c r="AE1257" s="111"/>
      <c r="AF1257" s="111"/>
    </row>
    <row r="1258" spans="1:32" ht="16.149999999999999" hidden="1" customHeight="1" x14ac:dyDescent="0.25">
      <c r="A1258" s="111" t="str">
        <f>UPPER('route plans'!A1961)</f>
        <v>GOBABIS BRANCH 108</v>
      </c>
      <c r="B1258" s="111" t="str">
        <f>UPPER('route plans'!B1961)</f>
        <v>NAMIBIA</v>
      </c>
      <c r="C1258" s="111" t="str">
        <f>UPPER('route plans'!C1961)</f>
        <v>NAMIBIA</v>
      </c>
      <c r="D1258" s="111" t="str">
        <f>UPPER('route plans'!D1961)</f>
        <v>NAMIBIA</v>
      </c>
      <c r="E1258" s="111" t="str">
        <f>UPPER('route plans'!E1961)</f>
        <v>CHURCH STREET GOBABIS</v>
      </c>
      <c r="F1258" s="111" t="str">
        <f>UPPER('route plans'!G1961)</f>
        <v>NO</v>
      </c>
      <c r="G1258" s="111" t="str">
        <f>UPPER('route plans'!H1961)</f>
        <v>BUILD IT</v>
      </c>
      <c r="H1258" s="111"/>
      <c r="I1258" s="115"/>
      <c r="J1258" s="116"/>
      <c r="K1258" s="115"/>
      <c r="L1258" s="111" t="s">
        <v>8906</v>
      </c>
      <c r="M1258" s="111" t="str">
        <f>UPPER('route plans'!N1961)</f>
        <v>N/A</v>
      </c>
      <c r="N1258" s="111" t="str">
        <f>UPPER('route plans'!O1961)</f>
        <v>N</v>
      </c>
      <c r="O1258" s="111"/>
      <c r="P1258" s="111"/>
      <c r="Q1258" s="111"/>
      <c r="R1258" s="111"/>
      <c r="S1258" s="111" t="str">
        <f>UPPER('route plans'!T1961)</f>
        <v>GRAEME SCHAEFER</v>
      </c>
      <c r="T1258" s="111" t="str">
        <f>'route plans'!U1961</f>
        <v>#ERROR!</v>
      </c>
      <c r="U1258" s="111"/>
      <c r="V1258" s="111"/>
      <c r="W1258" s="111">
        <f>'route plans'!X1961</f>
        <v>0</v>
      </c>
      <c r="X1258" s="111">
        <f>'route plans'!Y1961</f>
        <v>0</v>
      </c>
      <c r="Y1258" s="111" t="str">
        <f>UPPER('route plans'!Z1961)</f>
        <v/>
      </c>
      <c r="Z1258" s="111" t="str">
        <f>UPPER('route plans'!AA1961)</f>
        <v>GRAEME@AGRA.COM.NA</v>
      </c>
      <c r="AA1258" s="118"/>
      <c r="AB1258" s="116">
        <f ca="1">'route plans'!AC1961</f>
        <v>823</v>
      </c>
      <c r="AC1258" s="111"/>
      <c r="AD1258" s="111"/>
      <c r="AE1258" s="111"/>
      <c r="AF1258" s="111"/>
    </row>
    <row r="1259" spans="1:32" ht="16.149999999999999" hidden="1" customHeight="1" x14ac:dyDescent="0.25">
      <c r="A1259" t="s">
        <v>10577</v>
      </c>
      <c r="B1259" s="254" t="s">
        <v>11156</v>
      </c>
      <c r="C1259" t="s">
        <v>11156</v>
      </c>
      <c r="D1259" s="295" t="s">
        <v>11156</v>
      </c>
      <c r="E1259" s="300" t="s">
        <v>11582</v>
      </c>
      <c r="G1259" s="259" t="s">
        <v>162</v>
      </c>
      <c r="L1259" s="224" t="s">
        <v>8906</v>
      </c>
      <c r="S1259" s="302" t="s">
        <v>12474</v>
      </c>
      <c r="T1259" s="327" t="s">
        <v>5791</v>
      </c>
      <c r="Z1259" s="302" t="s">
        <v>12999</v>
      </c>
    </row>
    <row r="1260" spans="1:32" ht="16.149999999999999" hidden="1" customHeight="1" x14ac:dyDescent="0.25">
      <c r="A1260" s="111" t="str">
        <f>UPPER('route plans'!A1373)</f>
        <v>GOLDEN REWARDS T/A BONA HARDWARE</v>
      </c>
      <c r="B1260" s="111" t="str">
        <f>UPPER('route plans'!B1373)</f>
        <v>PHALABORWA</v>
      </c>
      <c r="C1260" s="111" t="str">
        <f>UPPER('route plans'!C1373)</f>
        <v>PHALABORWA</v>
      </c>
      <c r="D1260" s="111" t="str">
        <f>UPPER('route plans'!D1373)</f>
        <v>POLOKWANE</v>
      </c>
      <c r="E1260" s="111" t="str">
        <f>UPPER('route plans'!E1373)</f>
        <v>NAMAKGALE</v>
      </c>
      <c r="F1260" s="111" t="str">
        <f>UPPER('route plans'!G1373)</f>
        <v>NO</v>
      </c>
      <c r="G1260" s="111" t="str">
        <f>UPPER('route plans'!H1373)</f>
        <v>NONE</v>
      </c>
      <c r="H1260" s="111"/>
      <c r="I1260" s="115"/>
      <c r="J1260" s="116"/>
      <c r="K1260" s="115"/>
      <c r="L1260" s="111" t="s">
        <v>8906</v>
      </c>
      <c r="M1260" s="111" t="str">
        <f>UPPER('route plans'!N1373)</f>
        <v>COD</v>
      </c>
      <c r="N1260" s="111" t="str">
        <f>UPPER('route plans'!O1373)</f>
        <v>N</v>
      </c>
      <c r="O1260" s="115"/>
      <c r="P1260" s="111"/>
      <c r="Q1260" s="111"/>
      <c r="R1260" s="111"/>
      <c r="S1260" s="111" t="str">
        <f>UPPER('route plans'!T1373)</f>
        <v/>
      </c>
      <c r="T1260" s="111">
        <f>'route plans'!U1373</f>
        <v>0</v>
      </c>
      <c r="U1260" s="111"/>
      <c r="V1260" s="111"/>
      <c r="W1260" s="111">
        <f>'route plans'!X1373</f>
        <v>44453</v>
      </c>
      <c r="X1260" s="111">
        <f>'route plans'!Y1373</f>
        <v>36</v>
      </c>
      <c r="Y1260" s="111" t="str">
        <f>UPPER('route plans'!Z1373)</f>
        <v/>
      </c>
      <c r="Z1260" s="111" t="str">
        <f>UPPER('route plans'!AA1373)</f>
        <v/>
      </c>
      <c r="AA1260" s="111"/>
      <c r="AB1260" s="116">
        <f ca="1">'route plans'!AC1373</f>
        <v>832</v>
      </c>
      <c r="AC1260" s="111"/>
      <c r="AD1260" s="111"/>
      <c r="AE1260" s="111"/>
      <c r="AF1260" s="111"/>
    </row>
    <row r="1261" spans="1:32" ht="16.149999999999999" hidden="1" customHeight="1" x14ac:dyDescent="0.25">
      <c r="A1261" s="111" t="str">
        <f>UPPER('route plans'!A790)</f>
        <v>GONUBIE HARDWARE</v>
      </c>
      <c r="B1261" s="111" t="str">
        <f>UPPER('route plans'!B790)</f>
        <v>GONUBIE</v>
      </c>
      <c r="C1261" s="111" t="str">
        <f>UPPER('route plans'!C790)</f>
        <v>GONUBIE</v>
      </c>
      <c r="D1261" s="111" t="str">
        <f>UPPER('route plans'!D790)</f>
        <v>EAST LONDON</v>
      </c>
      <c r="E1261" s="111" t="str">
        <f>UPPER('route plans'!E790)</f>
        <v>CORNER SQUARE SHOPPING CENTRE, UNIT 2, MAIN ROAD, GONUBIE</v>
      </c>
      <c r="F1261" s="111" t="str">
        <f>UPPER('route plans'!G790)</f>
        <v>NO</v>
      </c>
      <c r="G1261" s="111" t="str">
        <f>UPPER('route plans'!H790)</f>
        <v>EST</v>
      </c>
      <c r="H1261" s="111"/>
      <c r="I1261" s="115"/>
      <c r="J1261" s="116"/>
      <c r="K1261" s="115"/>
      <c r="L1261" s="111" t="s">
        <v>8906</v>
      </c>
      <c r="M1261" s="111" t="str">
        <f>UPPER('route plans'!N790)</f>
        <v>N/A</v>
      </c>
      <c r="N1261" s="111" t="str">
        <f>UPPER('route plans'!O790)</f>
        <v>NO</v>
      </c>
      <c r="O1261" s="111"/>
      <c r="P1261" s="111"/>
      <c r="Q1261" s="111"/>
      <c r="R1261" s="111"/>
      <c r="S1261" s="111" t="str">
        <f>UPPER('route plans'!T790)</f>
        <v>JOEY BLOM</v>
      </c>
      <c r="T1261" s="111" t="str">
        <f>'route plans'!U790</f>
        <v>043 732 1214</v>
      </c>
      <c r="U1261" s="111"/>
      <c r="V1261" s="111"/>
      <c r="W1261" s="111">
        <f>'route plans'!X790</f>
        <v>0</v>
      </c>
      <c r="X1261" s="111">
        <f>'route plans'!Y790</f>
        <v>0</v>
      </c>
      <c r="Y1261" s="111" t="str">
        <f>UPPER('route plans'!Z790)</f>
        <v/>
      </c>
      <c r="Z1261" s="111" t="str">
        <f>UPPER('route plans'!AA790)</f>
        <v>EMONTIMS@TELKOMSA.NET</v>
      </c>
      <c r="AA1261" s="111"/>
      <c r="AB1261" s="116" t="e">
        <f ca="1">'route plans'!AC790</f>
        <v>#VALUE!</v>
      </c>
      <c r="AC1261" s="111"/>
      <c r="AD1261" s="111"/>
      <c r="AE1261" s="111"/>
      <c r="AF1261" s="111"/>
    </row>
    <row r="1262" spans="1:32" ht="16.149999999999999" hidden="1" customHeight="1" x14ac:dyDescent="0.25">
      <c r="A1262" s="231" t="s">
        <v>10266</v>
      </c>
      <c r="B1262" s="231" t="s">
        <v>10277</v>
      </c>
      <c r="C1262" s="231" t="s">
        <v>10277</v>
      </c>
      <c r="D1262" s="231" t="s">
        <v>9973</v>
      </c>
      <c r="E1262" s="232" t="s">
        <v>10293</v>
      </c>
      <c r="F1262" s="223"/>
      <c r="G1262" s="224" t="s">
        <v>10298</v>
      </c>
      <c r="H1262" s="223"/>
      <c r="I1262" s="223"/>
      <c r="J1262" s="223"/>
      <c r="K1262" s="223"/>
      <c r="L1262" s="224" t="s">
        <v>8906</v>
      </c>
      <c r="M1262" s="223"/>
      <c r="N1262" s="223"/>
      <c r="O1262" s="223"/>
      <c r="P1262" s="223"/>
      <c r="Q1262" s="223"/>
      <c r="R1262" s="223"/>
      <c r="S1262" s="231" t="s">
        <v>10310</v>
      </c>
      <c r="T1262" s="231" t="s">
        <v>3344</v>
      </c>
      <c r="U1262" s="223"/>
      <c r="V1262" s="223"/>
      <c r="W1262" s="223"/>
      <c r="X1262" s="223"/>
      <c r="Y1262" s="223"/>
      <c r="Z1262" s="238" t="s">
        <v>10326</v>
      </c>
      <c r="AA1262" s="223"/>
      <c r="AB1262" s="223"/>
      <c r="AC1262" s="223"/>
      <c r="AD1262" s="223"/>
      <c r="AE1262" s="223"/>
      <c r="AF1262" s="223"/>
    </row>
    <row r="1263" spans="1:32" ht="16.149999999999999" hidden="1" customHeight="1" x14ac:dyDescent="0.25">
      <c r="A1263" s="111" t="str">
        <f>UPPER('route plans'!A130)</f>
        <v>GOOD LUCK HARDWARE</v>
      </c>
      <c r="B1263" s="111" t="str">
        <f>UPPER('route plans'!B130)</f>
        <v>LEBOKWAKGOMO</v>
      </c>
      <c r="C1263" s="111" t="str">
        <f>UPPER('route plans'!C130)</f>
        <v>LEBOKWAKGOMO</v>
      </c>
      <c r="D1263" s="111" t="str">
        <f>UPPER('route plans'!D130)</f>
        <v>POLOKWANE</v>
      </c>
      <c r="E1263" s="111" t="str">
        <f>UPPER('route plans'!E130)</f>
        <v>MHM SHOPPING COMPLEX</v>
      </c>
      <c r="F1263" s="111" t="str">
        <f>UPPER('route plans'!G130)</f>
        <v>NO</v>
      </c>
      <c r="G1263" s="111" t="str">
        <f>UPPER('route plans'!H130)</f>
        <v>NONE</v>
      </c>
      <c r="H1263" s="111"/>
      <c r="I1263" s="115"/>
      <c r="J1263" s="116"/>
      <c r="K1263" s="115"/>
      <c r="L1263" s="111" t="s">
        <v>8906</v>
      </c>
      <c r="M1263" s="111" t="str">
        <f>UPPER('route plans'!N130)</f>
        <v>30DAYS</v>
      </c>
      <c r="N1263" s="111" t="str">
        <f>UPPER('route plans'!O130)</f>
        <v>NO</v>
      </c>
      <c r="O1263" s="111"/>
      <c r="P1263" s="111"/>
      <c r="Q1263" s="111"/>
      <c r="R1263" s="111"/>
      <c r="S1263" s="111" t="str">
        <f>UPPER('route plans'!T130)</f>
        <v/>
      </c>
      <c r="T1263" s="111" t="str">
        <f>'route plans'!U130</f>
        <v>0156336987</v>
      </c>
      <c r="U1263" s="111"/>
      <c r="V1263" s="111"/>
      <c r="W1263" s="111">
        <f>'route plans'!X130</f>
        <v>44428</v>
      </c>
      <c r="X1263" s="111">
        <f>'route plans'!Y130</f>
        <v>61</v>
      </c>
      <c r="Y1263" s="111" t="str">
        <f>UPPER('route plans'!Z130)</f>
        <v/>
      </c>
      <c r="Z1263" s="111" t="str">
        <f>UPPER('route plans'!AA130)</f>
        <v>INFO@GOODLUCKHARDWARE.CO.ZA</v>
      </c>
      <c r="AA1263" s="115"/>
      <c r="AB1263" s="116">
        <f ca="1">'route plans'!AC130</f>
        <v>810</v>
      </c>
      <c r="AC1263" s="111"/>
      <c r="AD1263" s="111"/>
      <c r="AE1263" s="111"/>
      <c r="AF1263" s="111"/>
    </row>
    <row r="1264" spans="1:32" ht="16.149999999999999" hidden="1" customHeight="1" x14ac:dyDescent="0.25">
      <c r="A1264" s="111" t="str">
        <f>UPPER('route plans'!A504)</f>
        <v>GOOD LUCK HARDWARE UGIE</v>
      </c>
      <c r="B1264" s="111" t="str">
        <f>UPPER('route plans'!B504)</f>
        <v>UGIE</v>
      </c>
      <c r="C1264" s="111" t="str">
        <f>UPPER('route plans'!C504)</f>
        <v>UGIE</v>
      </c>
      <c r="D1264" s="111" t="str">
        <f>UPPER('route plans'!D504)</f>
        <v>EASTERN CAPE</v>
      </c>
      <c r="E1264" s="111" t="str">
        <f>UPPER('route plans'!E504)</f>
        <v>12 PLEIN STREET, UGIE, EASTERN CAPE, 5470</v>
      </c>
      <c r="F1264" s="111" t="str">
        <f>UPPER('route plans'!G504)</f>
        <v>NO</v>
      </c>
      <c r="G1264" s="111" t="str">
        <f>UPPER('route plans'!H504)</f>
        <v>POWER BUILD</v>
      </c>
      <c r="H1264" s="111"/>
      <c r="I1264" s="115"/>
      <c r="J1264" s="116"/>
      <c r="K1264" s="115"/>
      <c r="L1264" s="111" t="s">
        <v>8906</v>
      </c>
      <c r="M1264" s="111" t="str">
        <f>UPPER('route plans'!N504)</f>
        <v>N/A</v>
      </c>
      <c r="N1264" s="111" t="str">
        <f>UPPER('route plans'!O504)</f>
        <v>NO</v>
      </c>
      <c r="O1264" s="111"/>
      <c r="P1264" s="111"/>
      <c r="Q1264" s="111"/>
      <c r="R1264" s="111"/>
      <c r="S1264" s="111" t="str">
        <f>UPPER('route plans'!T504)</f>
        <v>MUHAMMED TARIQU</v>
      </c>
      <c r="T1264" s="111" t="str">
        <f>'route plans'!U504</f>
        <v>082 753 3998</v>
      </c>
      <c r="U1264" s="111"/>
      <c r="V1264" s="111"/>
      <c r="W1264" s="111">
        <f>'route plans'!X504</f>
        <v>0</v>
      </c>
      <c r="X1264" s="116">
        <f>'route plans'!Y504</f>
        <v>44489</v>
      </c>
      <c r="Y1264" s="111" t="str">
        <f>UPPER('route plans'!Z504)</f>
        <v/>
      </c>
      <c r="Z1264" s="111" t="str">
        <f>UPPER('route plans'!AA504)</f>
        <v>TARIG556669@GMAIL.COM</v>
      </c>
      <c r="AA1264" s="118"/>
      <c r="AB1264" s="116">
        <f ca="1">'route plans'!AC504</f>
        <v>827</v>
      </c>
      <c r="AC1264" s="111"/>
      <c r="AD1264" s="111"/>
      <c r="AE1264" s="111"/>
      <c r="AF1264" s="111"/>
    </row>
    <row r="1265" spans="1:32" ht="16.149999999999999" hidden="1" customHeight="1" x14ac:dyDescent="0.25">
      <c r="A1265" s="111" t="str">
        <f>UPPER('route plans'!A1374)</f>
        <v xml:space="preserve">GOODHOPE TIMBER &amp; HARDWARE  BOTSWANA </v>
      </c>
      <c r="B1265" s="111" t="str">
        <f>UPPER('route plans'!B1374)</f>
        <v>GOODHOPE</v>
      </c>
      <c r="C1265" s="111" t="str">
        <f>UPPER('route plans'!C1374)</f>
        <v>ISIPINGO</v>
      </c>
      <c r="D1265" s="111" t="str">
        <f>UPPER('route plans'!D1374)</f>
        <v>BOTSWANA</v>
      </c>
      <c r="E1265" s="111" t="str">
        <f>UPPER('route plans'!E1374)</f>
        <v xml:space="preserve">OPPOSITE SUNDOBAR GOODHOPE BOTSWANA </v>
      </c>
      <c r="F1265" s="111" t="str">
        <f>UPPER('route plans'!G1374)</f>
        <v>NO</v>
      </c>
      <c r="G1265" s="111" t="str">
        <f>UPPER('route plans'!H1374)</f>
        <v>EST</v>
      </c>
      <c r="H1265" s="111"/>
      <c r="I1265" s="115"/>
      <c r="J1265" s="116"/>
      <c r="K1265" s="115"/>
      <c r="L1265" s="111" t="s">
        <v>8906</v>
      </c>
      <c r="M1265" s="111" t="str">
        <f>UPPER('route plans'!N1374)</f>
        <v>N/A</v>
      </c>
      <c r="N1265" s="111" t="str">
        <f>UPPER('route plans'!O1374)</f>
        <v>NO</v>
      </c>
      <c r="O1265" s="111"/>
      <c r="P1265" s="111"/>
      <c r="Q1265" s="111"/>
      <c r="R1265" s="111"/>
      <c r="S1265" s="111" t="str">
        <f>UPPER('route plans'!T1374)</f>
        <v xml:space="preserve">SANCHIN BAROT </v>
      </c>
      <c r="T1265" s="111" t="str">
        <f>'route plans'!U1374</f>
        <v>+264 540 4399</v>
      </c>
      <c r="U1265" s="111"/>
      <c r="V1265" s="111"/>
      <c r="W1265" s="111">
        <f>'route plans'!X1374</f>
        <v>0</v>
      </c>
      <c r="X1265" s="111">
        <f>'route plans'!Y1374</f>
        <v>0</v>
      </c>
      <c r="Y1265" s="111" t="str">
        <f>UPPER('route plans'!Z1374)</f>
        <v/>
      </c>
      <c r="Z1265" s="111" t="str">
        <f>UPPER('route plans'!AA1374)</f>
        <v>SACHIN_BAROT2000@YAHOO.COM</v>
      </c>
      <c r="AA1265" s="111"/>
      <c r="AB1265" s="116" t="e">
        <f ca="1">'route plans'!AC1374</f>
        <v>#VALUE!</v>
      </c>
      <c r="AC1265" s="111"/>
      <c r="AD1265" s="111"/>
      <c r="AE1265" s="111"/>
      <c r="AF1265" s="111"/>
    </row>
    <row r="1266" spans="1:32" ht="16.149999999999999" hidden="1" customHeight="1" x14ac:dyDescent="0.25">
      <c r="A1266" t="s">
        <v>10681</v>
      </c>
      <c r="B1266" s="254" t="s">
        <v>11181</v>
      </c>
      <c r="C1266" t="s">
        <v>11181</v>
      </c>
      <c r="D1266" s="295" t="s">
        <v>9029</v>
      </c>
      <c r="E1266" s="300" t="s">
        <v>11686</v>
      </c>
      <c r="G1266" s="259" t="s">
        <v>162</v>
      </c>
      <c r="L1266" s="224" t="s">
        <v>8906</v>
      </c>
      <c r="S1266" s="321" t="s">
        <v>12427</v>
      </c>
      <c r="T1266" s="327" t="s">
        <v>5797</v>
      </c>
      <c r="Z1266" s="302" t="s">
        <v>12952</v>
      </c>
    </row>
    <row r="1267" spans="1:32" ht="16.149999999999999" hidden="1" customHeight="1" x14ac:dyDescent="0.25">
      <c r="A1267" s="111" t="str">
        <f>UPPER('route plans'!A2043)</f>
        <v>GOODHOPE TIMBER &amp; HARDWARE BOTSWANA</v>
      </c>
      <c r="B1267" s="111" t="str">
        <f>UPPER('route plans'!B2043)</f>
        <v>BOTSWANA</v>
      </c>
      <c r="C1267" s="111" t="str">
        <f>UPPER('route plans'!C2043)</f>
        <v>BOTSWANA</v>
      </c>
      <c r="D1267" s="111" t="str">
        <f>UPPER('route plans'!D2043)</f>
        <v>BOTSWANA</v>
      </c>
      <c r="E1267" s="111" t="str">
        <f>UPPER('route plans'!E2043)</f>
        <v>OPPOSITE SUNDOBAR GOODHOPE BOTSWANA</v>
      </c>
      <c r="F1267" s="111" t="str">
        <f>UPPER('route plans'!G2043)</f>
        <v>NO</v>
      </c>
      <c r="G1267" s="111" t="str">
        <f>UPPER('route plans'!H2043)</f>
        <v>BUILD IT</v>
      </c>
      <c r="H1267" s="111"/>
      <c r="I1267" s="115"/>
      <c r="J1267" s="116"/>
      <c r="K1267" s="115"/>
      <c r="L1267" s="111" t="s">
        <v>8906</v>
      </c>
      <c r="M1267" s="111" t="str">
        <f>UPPER('route plans'!N2043)</f>
        <v>N/A</v>
      </c>
      <c r="N1267" s="111" t="str">
        <f>UPPER('route plans'!O2043)</f>
        <v>N</v>
      </c>
      <c r="O1267" s="111"/>
      <c r="P1267" s="111"/>
      <c r="Q1267" s="111"/>
      <c r="R1267" s="111"/>
      <c r="S1267" s="111" t="str">
        <f>UPPER('route plans'!T2043)</f>
        <v>SANCHIN BAROT</v>
      </c>
      <c r="T1267" s="111" t="str">
        <f>'route plans'!U2043</f>
        <v>#ERROR!</v>
      </c>
      <c r="U1267" s="111"/>
      <c r="V1267" s="111"/>
      <c r="W1267" s="111">
        <f>'route plans'!X2043</f>
        <v>0</v>
      </c>
      <c r="X1267" s="111">
        <f>'route plans'!Y2043</f>
        <v>0</v>
      </c>
      <c r="Y1267" s="111" t="str">
        <f>UPPER('route plans'!Z2043)</f>
        <v/>
      </c>
      <c r="Z1267" s="111" t="str">
        <f>UPPER('route plans'!AA2043)</f>
        <v>SACHIN_BAROT2000@YAHOO.COM</v>
      </c>
      <c r="AA1267" s="118"/>
      <c r="AB1267" s="116">
        <f ca="1">'route plans'!AC2043</f>
        <v>823</v>
      </c>
      <c r="AC1267" s="111"/>
      <c r="AD1267" s="111"/>
      <c r="AE1267" s="111"/>
      <c r="AF1267" s="111"/>
    </row>
    <row r="1268" spans="1:32" ht="16.149999999999999" hidden="1" customHeight="1" x14ac:dyDescent="0.25">
      <c r="A1268" s="111" t="str">
        <f>UPPER('route plans'!A971)</f>
        <v>GOODLUCK HARDWARE</v>
      </c>
      <c r="B1268" s="111" t="str">
        <f>UPPER('route plans'!B971)</f>
        <v>LEBOWAKGOMO</v>
      </c>
      <c r="C1268" s="111" t="str">
        <f>UPPER('route plans'!C971)</f>
        <v>LEBOWAKGOMO</v>
      </c>
      <c r="D1268" s="111" t="str">
        <f>UPPER('route plans'!D971)</f>
        <v>LIMPOPO</v>
      </c>
      <c r="E1268" s="111" t="str">
        <f>UPPER('route plans'!E971)</f>
        <v>MHM COMPLEX SHOP NO 16 LEBOWAKGOMO 0737</v>
      </c>
      <c r="F1268" s="111" t="str">
        <f>UPPER('route plans'!G971)</f>
        <v>NO</v>
      </c>
      <c r="G1268" s="111" t="str">
        <f>UPPER('route plans'!H971)</f>
        <v>EST</v>
      </c>
      <c r="H1268" s="111"/>
      <c r="I1268" s="115"/>
      <c r="J1268" s="116"/>
      <c r="K1268" s="115"/>
      <c r="L1268" s="111" t="s">
        <v>8906</v>
      </c>
      <c r="M1268" s="111" t="str">
        <f>UPPER('route plans'!N971)</f>
        <v/>
      </c>
      <c r="N1268" s="111" t="str">
        <f>UPPER('route plans'!O971)</f>
        <v/>
      </c>
      <c r="O1268" s="115"/>
      <c r="P1268" s="111"/>
      <c r="Q1268" s="111"/>
      <c r="R1268" s="111"/>
      <c r="S1268" s="111" t="str">
        <f>UPPER('route plans'!T971)</f>
        <v>AFZAL PATEL</v>
      </c>
      <c r="T1268" s="111" t="str">
        <f>'route plans'!U971</f>
        <v>015 633 6987</v>
      </c>
      <c r="U1268" s="111"/>
      <c r="V1268" s="111"/>
      <c r="W1268" s="111">
        <f>'route plans'!X971</f>
        <v>0</v>
      </c>
      <c r="X1268" s="111">
        <f>'route plans'!Y971</f>
        <v>0</v>
      </c>
      <c r="Y1268" s="111" t="str">
        <f>UPPER('route plans'!Z971)</f>
        <v/>
      </c>
      <c r="Z1268" s="111" t="str">
        <f>UPPER('route plans'!AA971)</f>
        <v>INFO@GOODLUCKHARDWARE.CO.ZA</v>
      </c>
      <c r="AA1268" s="111"/>
      <c r="AB1268" s="116" t="e">
        <f ca="1">'route plans'!AC971</f>
        <v>#VALUE!</v>
      </c>
      <c r="AC1268" s="111"/>
      <c r="AD1268" s="111"/>
      <c r="AE1268" s="111"/>
      <c r="AF1268" s="111"/>
    </row>
    <row r="1269" spans="1:32" ht="16.149999999999999" hidden="1" customHeight="1" x14ac:dyDescent="0.25">
      <c r="A1269" s="111" t="str">
        <f>UPPER('route plans'!A1295)</f>
        <v xml:space="preserve">GREAT BRAK HARDWARE </v>
      </c>
      <c r="B1269" s="111" t="str">
        <f>UPPER('route plans'!B1295)</f>
        <v>MOSSEL BAY</v>
      </c>
      <c r="C1269" s="111" t="str">
        <f>UPPER('route plans'!C1295)</f>
        <v>MOSSEL BAY</v>
      </c>
      <c r="D1269" s="111" t="str">
        <f>UPPER('route plans'!D1295)</f>
        <v>WESTERN CAPE</v>
      </c>
      <c r="E1269" s="111" t="str">
        <f>UPPER('route plans'!E1295)</f>
        <v>CHARLES STREET GREAT BRAK RIVIER</v>
      </c>
      <c r="F1269" s="111" t="str">
        <f>UPPER('route plans'!G1295)</f>
        <v>NO</v>
      </c>
      <c r="G1269" s="111" t="str">
        <f>UPPER('route plans'!H1295)</f>
        <v>EST</v>
      </c>
      <c r="H1269" s="111"/>
      <c r="I1269" s="115"/>
      <c r="J1269" s="116"/>
      <c r="K1269" s="115"/>
      <c r="L1269" s="111" t="s">
        <v>8906</v>
      </c>
      <c r="M1269" s="111" t="str">
        <f>UPPER('route plans'!N1295)</f>
        <v>N/A</v>
      </c>
      <c r="N1269" s="111" t="str">
        <f>UPPER('route plans'!O1295)</f>
        <v>NO</v>
      </c>
      <c r="O1269" s="111"/>
      <c r="P1269" s="111"/>
      <c r="Q1269" s="111"/>
      <c r="R1269" s="111"/>
      <c r="S1269" s="111" t="str">
        <f>UPPER('route plans'!T1295)</f>
        <v>NEVIL TERRY</v>
      </c>
      <c r="T1269" s="111" t="str">
        <f>'route plans'!U1295</f>
        <v>044 620 2591</v>
      </c>
      <c r="U1269" s="111"/>
      <c r="V1269" s="111"/>
      <c r="W1269" s="115">
        <f>'route plans'!X1295</f>
        <v>44390</v>
      </c>
      <c r="X1269" s="116">
        <f>'route plans'!Y1295</f>
        <v>99</v>
      </c>
      <c r="Y1269" s="111" t="str">
        <f>UPPER('route plans'!Z1295)</f>
        <v/>
      </c>
      <c r="Z1269" s="111" t="str">
        <f>UPPER('route plans'!AA1295)</f>
        <v/>
      </c>
      <c r="AA1269" s="115"/>
      <c r="AB1269" s="116">
        <f ca="1">'route plans'!AC1295</f>
        <v>832</v>
      </c>
      <c r="AC1269" s="111"/>
      <c r="AD1269" s="111"/>
      <c r="AE1269" s="111"/>
      <c r="AF1269" s="111"/>
    </row>
    <row r="1270" spans="1:32" ht="16.149999999999999" hidden="1" customHeight="1" x14ac:dyDescent="0.25">
      <c r="A1270" t="s">
        <v>10418</v>
      </c>
      <c r="B1270" s="254" t="s">
        <v>10219</v>
      </c>
      <c r="C1270" t="s">
        <v>10219</v>
      </c>
      <c r="D1270" s="295" t="s">
        <v>11375</v>
      </c>
      <c r="E1270" s="300" t="s">
        <v>11429</v>
      </c>
      <c r="G1270" s="259" t="s">
        <v>162</v>
      </c>
      <c r="L1270" s="224" t="s">
        <v>8906</v>
      </c>
      <c r="S1270" s="300" t="s">
        <v>12358</v>
      </c>
      <c r="T1270" s="300" t="s">
        <v>5439</v>
      </c>
      <c r="Z1270" s="302" t="s">
        <v>12882</v>
      </c>
    </row>
    <row r="1271" spans="1:32" ht="16.149999999999999" hidden="1" customHeight="1" x14ac:dyDescent="0.25">
      <c r="A1271" s="111" t="str">
        <f>UPPER('route plans'!A461)</f>
        <v xml:space="preserve">GREENLEAF REHABILITATION (PTY) LTD </v>
      </c>
      <c r="B1271" s="111" t="str">
        <f>UPPER('route plans'!B461)</f>
        <v>RANDBURG</v>
      </c>
      <c r="C1271" s="111" t="str">
        <f>UPPER('route plans'!C461)</f>
        <v>JOHANNESBURG</v>
      </c>
      <c r="D1271" s="111" t="str">
        <f>UPPER('route plans'!D461)</f>
        <v>GAUTENG</v>
      </c>
      <c r="E1271" s="111" t="str">
        <f>UPPER('route plans'!E461)</f>
        <v>C R SWART DRIVE</v>
      </c>
      <c r="F1271" s="111" t="str">
        <f>UPPER('route plans'!G461)</f>
        <v>NO</v>
      </c>
      <c r="G1271" s="111" t="str">
        <f>UPPER('route plans'!H461)</f>
        <v>NONE</v>
      </c>
      <c r="H1271" s="111"/>
      <c r="I1271" s="115"/>
      <c r="J1271" s="116"/>
      <c r="K1271" s="115"/>
      <c r="L1271" s="111" t="s">
        <v>8906</v>
      </c>
      <c r="M1271" s="111" t="str">
        <f>UPPER('route plans'!N461)</f>
        <v>COD</v>
      </c>
      <c r="N1271" s="111" t="str">
        <f>UPPER('route plans'!O461)</f>
        <v>NO</v>
      </c>
      <c r="O1271" s="111"/>
      <c r="P1271" s="111"/>
      <c r="Q1271" s="111"/>
      <c r="R1271" s="111"/>
      <c r="S1271" s="111" t="str">
        <f>UPPER('route plans'!T461)</f>
        <v/>
      </c>
      <c r="T1271" s="119">
        <f>'route plans'!U461</f>
        <v>0</v>
      </c>
      <c r="U1271" s="111"/>
      <c r="V1271" s="111"/>
      <c r="W1271" s="111">
        <f>'route plans'!X461</f>
        <v>44433</v>
      </c>
      <c r="X1271" s="116">
        <f>'route plans'!Y461</f>
        <v>56</v>
      </c>
      <c r="Y1271" s="111" t="str">
        <f>UPPER('route plans'!Z461)</f>
        <v/>
      </c>
      <c r="Z1271" s="111" t="str">
        <f>UPPER('route plans'!AA461)</f>
        <v/>
      </c>
      <c r="AA1271" s="118"/>
      <c r="AB1271" s="116">
        <f ca="1">'route plans'!AC461</f>
        <v>832</v>
      </c>
      <c r="AC1271" s="111"/>
      <c r="AD1271" s="111"/>
      <c r="AE1271" s="111"/>
      <c r="AF1271" s="111"/>
    </row>
    <row r="1272" spans="1:32" ht="16.149999999999999" hidden="1" customHeight="1" x14ac:dyDescent="0.25">
      <c r="A1272" s="111" t="str">
        <f>UPPER('route plans'!A444)</f>
        <v>GRIZLEY'S HARDWARE</v>
      </c>
      <c r="B1272" s="111" t="str">
        <f>UPPER('route plans'!B444)</f>
        <v>VALHALLA</v>
      </c>
      <c r="C1272" s="111" t="str">
        <f>UPPER('route plans'!C444)</f>
        <v>PRETORIA</v>
      </c>
      <c r="D1272" s="111" t="str">
        <f>UPPER('route plans'!D444)</f>
        <v>GAUTENG</v>
      </c>
      <c r="E1272" s="111" t="str">
        <f>UPPER('route plans'!E444)</f>
        <v>HEKLA ROAD</v>
      </c>
      <c r="F1272" s="111" t="str">
        <f>UPPER('route plans'!G444)</f>
        <v>NO</v>
      </c>
      <c r="G1272" s="111" t="str">
        <f>UPPER('route plans'!H444)</f>
        <v>NONE</v>
      </c>
      <c r="H1272" s="111"/>
      <c r="I1272" s="115"/>
      <c r="J1272" s="116"/>
      <c r="K1272" s="115"/>
      <c r="L1272" s="111" t="s">
        <v>8906</v>
      </c>
      <c r="M1272" s="111" t="str">
        <f>UPPER('route plans'!N444)</f>
        <v>COD</v>
      </c>
      <c r="N1272" s="111" t="str">
        <f>UPPER('route plans'!O444)</f>
        <v>NO</v>
      </c>
      <c r="O1272" s="111"/>
      <c r="P1272" s="111"/>
      <c r="Q1272" s="111"/>
      <c r="R1272" s="111"/>
      <c r="S1272" s="111" t="str">
        <f>UPPER('route plans'!T444)</f>
        <v/>
      </c>
      <c r="T1272" s="117">
        <f>'route plans'!U444</f>
        <v>0</v>
      </c>
      <c r="U1272" s="111"/>
      <c r="V1272" s="111"/>
      <c r="W1272" s="111">
        <f>'route plans'!X444</f>
        <v>0</v>
      </c>
      <c r="X1272" s="111">
        <f>'route plans'!Y444</f>
        <v>44489</v>
      </c>
      <c r="Y1272" s="111" t="str">
        <f>UPPER('route plans'!Z444)</f>
        <v/>
      </c>
      <c r="Z1272" s="111" t="str">
        <f>UPPER('route plans'!AA444)</f>
        <v/>
      </c>
      <c r="AA1272" s="111"/>
      <c r="AB1272" s="116">
        <f ca="1">'route plans'!AC444</f>
        <v>832</v>
      </c>
      <c r="AC1272" s="111"/>
      <c r="AD1272" s="111"/>
      <c r="AE1272" s="111"/>
      <c r="AF1272" s="111"/>
    </row>
    <row r="1273" spans="1:32" ht="16.149999999999999" hidden="1" customHeight="1" x14ac:dyDescent="0.25">
      <c r="A1273" s="111" t="str">
        <f>UPPER('route plans'!A1376)</f>
        <v>GROOTFONTEIN BRANCH 102</v>
      </c>
      <c r="B1273" s="111" t="str">
        <f>UPPER('route plans'!B1376)</f>
        <v>GROOTFONTEIN</v>
      </c>
      <c r="C1273" s="111" t="str">
        <f>UPPER('route plans'!C1376)</f>
        <v>GROOTFONTEIN</v>
      </c>
      <c r="D1273" s="111" t="str">
        <f>UPPER('route plans'!D1376)</f>
        <v>NAMIBIA</v>
      </c>
      <c r="E1273" s="111" t="str">
        <f>UPPER('route plans'!E1376)</f>
        <v>SAM NUJOINA DRIVE GROOTFONTEIN</v>
      </c>
      <c r="F1273" s="111" t="str">
        <f>UPPER('route plans'!G1376)</f>
        <v>NO</v>
      </c>
      <c r="G1273" s="111" t="str">
        <f>UPPER('route plans'!H1376)</f>
        <v>EST</v>
      </c>
      <c r="H1273" s="111"/>
      <c r="I1273" s="115"/>
      <c r="J1273" s="116"/>
      <c r="K1273" s="115"/>
      <c r="L1273" s="111" t="s">
        <v>8906</v>
      </c>
      <c r="M1273" s="111" t="str">
        <f>UPPER('route plans'!N1376)</f>
        <v>N/A</v>
      </c>
      <c r="N1273" s="111" t="str">
        <f>UPPER('route plans'!O1376)</f>
        <v>NO</v>
      </c>
      <c r="O1273" s="111"/>
      <c r="P1273" s="111"/>
      <c r="Q1273" s="111"/>
      <c r="R1273" s="111"/>
      <c r="S1273" s="111" t="str">
        <f>UPPER('route plans'!T1376)</f>
        <v xml:space="preserve">GRAEME SCHAEFER </v>
      </c>
      <c r="T1273" s="111" t="str">
        <f>'route plans'!U1376</f>
        <v>+067 242 171</v>
      </c>
      <c r="U1273" s="111"/>
      <c r="V1273" s="111"/>
      <c r="W1273" s="111">
        <f>'route plans'!X1376</f>
        <v>0</v>
      </c>
      <c r="X1273" s="111">
        <f>'route plans'!Y1376</f>
        <v>0</v>
      </c>
      <c r="Y1273" s="111" t="str">
        <f>UPPER('route plans'!Z1376)</f>
        <v/>
      </c>
      <c r="Z1273" s="111" t="str">
        <f>UPPER('route plans'!AA1376)</f>
        <v>GRAEME@AGRA.COM.NA</v>
      </c>
      <c r="AA1273" s="111"/>
      <c r="AB1273" s="116" t="e">
        <f ca="1">'route plans'!AC1376</f>
        <v>#VALUE!</v>
      </c>
      <c r="AC1273" s="111"/>
      <c r="AD1273" s="111"/>
      <c r="AE1273" s="111"/>
      <c r="AF1273" s="111"/>
    </row>
    <row r="1274" spans="1:32" ht="16.149999999999999" hidden="1" customHeight="1" x14ac:dyDescent="0.25">
      <c r="A1274" s="111" t="str">
        <f>UPPER('route plans'!A1962)</f>
        <v>GROOTFONTEIN BRANCH 102</v>
      </c>
      <c r="B1274" s="111" t="str">
        <f>UPPER('route plans'!B1962)</f>
        <v>NAMIBIA</v>
      </c>
      <c r="C1274" s="111" t="str">
        <f>UPPER('route plans'!C1962)</f>
        <v>NAMIBIA</v>
      </c>
      <c r="D1274" s="111" t="str">
        <f>UPPER('route plans'!D1962)</f>
        <v>NAMIBIA</v>
      </c>
      <c r="E1274" s="111" t="str">
        <f>UPPER('route plans'!E1962)</f>
        <v>SAM NUJOINA DRIVE GROOTFONTEIN</v>
      </c>
      <c r="F1274" s="111" t="str">
        <f>UPPER('route plans'!G1962)</f>
        <v>NO</v>
      </c>
      <c r="G1274" s="111" t="str">
        <f>UPPER('route plans'!H1962)</f>
        <v>BUILD IT</v>
      </c>
      <c r="H1274" s="111"/>
      <c r="I1274" s="115"/>
      <c r="J1274" s="116"/>
      <c r="K1274" s="115"/>
      <c r="L1274" s="111" t="s">
        <v>8906</v>
      </c>
      <c r="M1274" s="111" t="str">
        <f>UPPER('route plans'!N1962)</f>
        <v>N/A</v>
      </c>
      <c r="N1274" s="111" t="str">
        <f>UPPER('route plans'!O1962)</f>
        <v>N</v>
      </c>
      <c r="O1274" s="111"/>
      <c r="P1274" s="111"/>
      <c r="Q1274" s="111"/>
      <c r="R1274" s="111"/>
      <c r="S1274" s="111" t="str">
        <f>UPPER('route plans'!T1962)</f>
        <v>GRAEME SCHAEFER</v>
      </c>
      <c r="T1274" s="111" t="str">
        <f>'route plans'!U1962</f>
        <v>#ERROR!</v>
      </c>
      <c r="U1274" s="111"/>
      <c r="V1274" s="111"/>
      <c r="W1274" s="111">
        <f>'route plans'!X1962</f>
        <v>0</v>
      </c>
      <c r="X1274" s="111">
        <f>'route plans'!Y1962</f>
        <v>0</v>
      </c>
      <c r="Y1274" s="111" t="str">
        <f>UPPER('route plans'!Z1962)</f>
        <v/>
      </c>
      <c r="Z1274" s="111" t="str">
        <f>UPPER('route plans'!AA1962)</f>
        <v>GRAEME@AGRA.COM.NA</v>
      </c>
      <c r="AA1274" s="118"/>
      <c r="AB1274" s="116">
        <f ca="1">'route plans'!AC1962</f>
        <v>823</v>
      </c>
      <c r="AC1274" s="111"/>
      <c r="AD1274" s="111"/>
      <c r="AE1274" s="111"/>
      <c r="AF1274" s="111"/>
    </row>
    <row r="1275" spans="1:32" ht="16.149999999999999" hidden="1" customHeight="1" x14ac:dyDescent="0.25">
      <c r="A1275" t="s">
        <v>10578</v>
      </c>
      <c r="B1275" s="254" t="s">
        <v>11156</v>
      </c>
      <c r="C1275" t="s">
        <v>11156</v>
      </c>
      <c r="D1275" s="295" t="s">
        <v>11156</v>
      </c>
      <c r="E1275" s="300" t="s">
        <v>11583</v>
      </c>
      <c r="G1275" s="259" t="s">
        <v>162</v>
      </c>
      <c r="L1275" s="224" t="s">
        <v>8906</v>
      </c>
      <c r="S1275" s="302" t="s">
        <v>12474</v>
      </c>
      <c r="T1275" s="327" t="s">
        <v>5804</v>
      </c>
      <c r="Z1275" s="302" t="s">
        <v>12999</v>
      </c>
    </row>
    <row r="1276" spans="1:32" ht="16.149999999999999" hidden="1" customHeight="1" x14ac:dyDescent="0.25">
      <c r="A1276" s="111" t="str">
        <f>UPPER('route plans'!A2029)</f>
        <v>GSP HARDWARE SELEBI-PHIKWE BOTSWANA</v>
      </c>
      <c r="B1276" s="111" t="str">
        <f>UPPER('route plans'!B2029)</f>
        <v>BOTSWANA</v>
      </c>
      <c r="C1276" s="111" t="str">
        <f>UPPER('route plans'!C2029)</f>
        <v>BOTSWANA</v>
      </c>
      <c r="D1276" s="111" t="str">
        <f>UPPER('route plans'!D2029)</f>
        <v>BOTSWANA</v>
      </c>
      <c r="E1276" s="111" t="str">
        <f>UPPER('route plans'!E2029)</f>
        <v>PLOT 11223 INDUSTRIAL SITE SELEBI PHIKWE BOTSWANA</v>
      </c>
      <c r="F1276" s="111" t="str">
        <f>UPPER('route plans'!G2029)</f>
        <v>NO</v>
      </c>
      <c r="G1276" s="111" t="str">
        <f>UPPER('route plans'!H2029)</f>
        <v>BUILD IT</v>
      </c>
      <c r="H1276" s="111"/>
      <c r="I1276" s="115"/>
      <c r="J1276" s="116"/>
      <c r="K1276" s="115"/>
      <c r="L1276" s="111" t="s">
        <v>8906</v>
      </c>
      <c r="M1276" s="111" t="str">
        <f>UPPER('route plans'!N2029)</f>
        <v>N/A</v>
      </c>
      <c r="N1276" s="111" t="str">
        <f>UPPER('route plans'!O2029)</f>
        <v>N</v>
      </c>
      <c r="O1276" s="111"/>
      <c r="P1276" s="111"/>
      <c r="Q1276" s="111"/>
      <c r="R1276" s="111"/>
      <c r="S1276" s="111" t="str">
        <f>UPPER('route plans'!T2029)</f>
        <v>VIVEK SOBTI</v>
      </c>
      <c r="T1276" s="111" t="str">
        <f>'route plans'!U2029</f>
        <v>#ERROR!</v>
      </c>
      <c r="U1276" s="111"/>
      <c r="V1276" s="111"/>
      <c r="W1276" s="111">
        <f>'route plans'!X2029</f>
        <v>0</v>
      </c>
      <c r="X1276" s="111">
        <f>'route plans'!Y2029</f>
        <v>0</v>
      </c>
      <c r="Y1276" s="111" t="str">
        <f>UPPER('route plans'!Z2029)</f>
        <v/>
      </c>
      <c r="Z1276" s="111" t="str">
        <f>UPPER('route plans'!AA2029)</f>
        <v>VSOBTI@GSP.CO.BW</v>
      </c>
      <c r="AA1276" s="118"/>
      <c r="AB1276" s="116">
        <f ca="1">'route plans'!AC2029</f>
        <v>823</v>
      </c>
      <c r="AC1276" s="111"/>
      <c r="AD1276" s="111"/>
      <c r="AE1276" s="111"/>
      <c r="AF1276" s="111"/>
    </row>
    <row r="1277" spans="1:32" ht="16.149999999999999" hidden="1" customHeight="1" x14ac:dyDescent="0.25">
      <c r="A1277" s="111" t="str">
        <f>UPPER('route plans'!A1377)</f>
        <v xml:space="preserve">GSP HARDWARE SELEBI-PHIKWE BOTSWANA </v>
      </c>
      <c r="B1277" s="111" t="str">
        <f>UPPER('route plans'!B1377)</f>
        <v>SELEBI PHIKWE</v>
      </c>
      <c r="C1277" s="111" t="str">
        <f>UPPER('route plans'!C1377)</f>
        <v>SELEBI PHIKWE</v>
      </c>
      <c r="D1277" s="111" t="str">
        <f>UPPER('route plans'!D1377)</f>
        <v>BOTSWANA</v>
      </c>
      <c r="E1277" s="111" t="str">
        <f>UPPER('route plans'!E1377)</f>
        <v>PLOT 11223 INDUSTRIAL SITE SELEBI PHIKWE BOTSWANA</v>
      </c>
      <c r="F1277" s="111" t="str">
        <f>UPPER('route plans'!G1377)</f>
        <v>NO</v>
      </c>
      <c r="G1277" s="111" t="str">
        <f>UPPER('route plans'!H1377)</f>
        <v>EST</v>
      </c>
      <c r="H1277" s="111"/>
      <c r="I1277" s="115"/>
      <c r="J1277" s="116"/>
      <c r="K1277" s="115"/>
      <c r="L1277" s="111" t="s">
        <v>8906</v>
      </c>
      <c r="M1277" s="111" t="str">
        <f>UPPER('route plans'!N1377)</f>
        <v>N/A</v>
      </c>
      <c r="N1277" s="111" t="str">
        <f>UPPER('route plans'!O1377)</f>
        <v>NO</v>
      </c>
      <c r="O1277" s="111"/>
      <c r="P1277" s="111"/>
      <c r="Q1277" s="111"/>
      <c r="R1277" s="111"/>
      <c r="S1277" s="111" t="str">
        <f>UPPER('route plans'!T1377)</f>
        <v>VIVEK SOBTI</v>
      </c>
      <c r="T1277" s="111" t="str">
        <f>'route plans'!U1377</f>
        <v>' 2672610533/26777602444/26771309233</v>
      </c>
      <c r="U1277" s="111"/>
      <c r="V1277" s="111"/>
      <c r="W1277" s="111">
        <f>'route plans'!X1377</f>
        <v>0</v>
      </c>
      <c r="X1277" s="111">
        <f>'route plans'!Y1377</f>
        <v>0</v>
      </c>
      <c r="Y1277" s="111" t="str">
        <f>UPPER('route plans'!Z1377)</f>
        <v/>
      </c>
      <c r="Z1277" s="111" t="str">
        <f>UPPER('route plans'!AA1377)</f>
        <v>VSOBTI@GSP.CO.BW;JIGISHAPATEL66@YAHOO.COM;V_SOBTI@HOTMAIL.COM</v>
      </c>
      <c r="AA1277" s="111"/>
      <c r="AB1277" s="116" t="e">
        <f ca="1">'route plans'!AC1377</f>
        <v>#VALUE!</v>
      </c>
      <c r="AC1277" s="111"/>
      <c r="AD1277" s="111"/>
      <c r="AE1277" s="111"/>
      <c r="AF1277" s="111"/>
    </row>
    <row r="1278" spans="1:32" ht="16.149999999999999" hidden="1" customHeight="1" x14ac:dyDescent="0.25">
      <c r="A1278" t="s">
        <v>10666</v>
      </c>
      <c r="B1278" s="254" t="s">
        <v>11181</v>
      </c>
      <c r="C1278" t="s">
        <v>11181</v>
      </c>
      <c r="D1278" s="295" t="s">
        <v>9029</v>
      </c>
      <c r="E1278" s="300" t="s">
        <v>11671</v>
      </c>
      <c r="G1278" s="259" t="s">
        <v>162</v>
      </c>
      <c r="L1278" s="224" t="s">
        <v>8906</v>
      </c>
      <c r="S1278" s="302" t="s">
        <v>12534</v>
      </c>
      <c r="T1278" s="327" t="s">
        <v>12832</v>
      </c>
      <c r="Z1278" s="302" t="s">
        <v>13058</v>
      </c>
    </row>
    <row r="1279" spans="1:32" ht="16.149999999999999" hidden="1" customHeight="1" x14ac:dyDescent="0.25">
      <c r="A1279" s="111" t="str">
        <f>UPPER('route plans'!A2032)</f>
        <v>GULMOHUR BUILDING SUPPLIES BOTSWANA</v>
      </c>
      <c r="B1279" s="111" t="str">
        <f>UPPER('route plans'!B2032)</f>
        <v>GABORONE</v>
      </c>
      <c r="C1279" s="111" t="str">
        <f>UPPER('route plans'!C2032)</f>
        <v>GABORONE</v>
      </c>
      <c r="D1279" s="111" t="str">
        <f>UPPER('route plans'!D2032)</f>
        <v>BOTSWANA</v>
      </c>
      <c r="E1279" s="111" t="str">
        <f>UPPER('route plans'!E2032)</f>
        <v>PLOT 1233 HAILE SELASSIE ROAD GABORONE BOTSWANA</v>
      </c>
      <c r="F1279" s="111" t="str">
        <f>UPPER('route plans'!G2032)</f>
        <v>NO</v>
      </c>
      <c r="G1279" s="111" t="str">
        <f>UPPER('route plans'!H2032)</f>
        <v>BUILD IT</v>
      </c>
      <c r="H1279" s="111"/>
      <c r="I1279" s="115"/>
      <c r="J1279" s="116"/>
      <c r="K1279" s="115"/>
      <c r="L1279" s="111" t="s">
        <v>8906</v>
      </c>
      <c r="M1279" s="111" t="str">
        <f>UPPER('route plans'!N2032)</f>
        <v>N/A</v>
      </c>
      <c r="N1279" s="111" t="str">
        <f>UPPER('route plans'!O2032)</f>
        <v>N</v>
      </c>
      <c r="O1279" s="111"/>
      <c r="P1279" s="111"/>
      <c r="Q1279" s="111"/>
      <c r="R1279" s="111"/>
      <c r="S1279" s="111" t="str">
        <f>UPPER('route plans'!T2032)</f>
        <v>MOJIZ ABBAS</v>
      </c>
      <c r="T1279" s="111">
        <f>'route plans'!U2032</f>
        <v>3910823</v>
      </c>
      <c r="U1279" s="111"/>
      <c r="V1279" s="111"/>
      <c r="W1279" s="111">
        <f>'route plans'!X2032</f>
        <v>0</v>
      </c>
      <c r="X1279" s="111">
        <f>'route plans'!Y2032</f>
        <v>0</v>
      </c>
      <c r="Y1279" s="111" t="str">
        <f>UPPER('route plans'!Z2032)</f>
        <v/>
      </c>
      <c r="Z1279" s="111" t="str">
        <f>UPPER('route plans'!AA2032)</f>
        <v>GULMOHUR786@GMAIL.COM</v>
      </c>
      <c r="AA1279" s="118"/>
      <c r="AB1279" s="116">
        <f ca="1">'route plans'!AC2032</f>
        <v>823</v>
      </c>
      <c r="AC1279" s="111"/>
      <c r="AD1279" s="111"/>
      <c r="AE1279" s="111"/>
      <c r="AF1279" s="111"/>
    </row>
    <row r="1280" spans="1:32" ht="16.149999999999999" hidden="1" customHeight="1" x14ac:dyDescent="0.25">
      <c r="A1280" s="111" t="str">
        <f>UPPER('route plans'!A1378)</f>
        <v xml:space="preserve">GULMOHUR BUILDING SUPPLIES BOTSWANA </v>
      </c>
      <c r="B1280" s="111" t="str">
        <f>UPPER('route plans'!B1378)</f>
        <v>GABORONE</v>
      </c>
      <c r="C1280" s="111" t="str">
        <f>UPPER('route plans'!C1378)</f>
        <v>GABORONE</v>
      </c>
      <c r="D1280" s="111" t="str">
        <f>UPPER('route plans'!D1378)</f>
        <v>BOTSWANA</v>
      </c>
      <c r="E1280" s="111" t="str">
        <f>UPPER('route plans'!E1378)</f>
        <v xml:space="preserve">PLOT 1233 HAILE SELASSIE  ROAD GABORONE BOTSWANA </v>
      </c>
      <c r="F1280" s="111" t="str">
        <f>UPPER('route plans'!G1378)</f>
        <v>NO</v>
      </c>
      <c r="G1280" s="111" t="str">
        <f>UPPER('route plans'!H1378)</f>
        <v>EST</v>
      </c>
      <c r="H1280" s="111"/>
      <c r="I1280" s="115"/>
      <c r="J1280" s="116"/>
      <c r="K1280" s="115"/>
      <c r="L1280" s="111" t="s">
        <v>8906</v>
      </c>
      <c r="M1280" s="111" t="str">
        <f>UPPER('route plans'!N1378)</f>
        <v>N/A</v>
      </c>
      <c r="N1280" s="111" t="str">
        <f>UPPER('route plans'!O1378)</f>
        <v>NO</v>
      </c>
      <c r="O1280" s="111"/>
      <c r="P1280" s="111"/>
      <c r="Q1280" s="111"/>
      <c r="R1280" s="111"/>
      <c r="S1280" s="111" t="str">
        <f>UPPER('route plans'!T1378)</f>
        <v>MOJIZ ABBAS</v>
      </c>
      <c r="T1280" s="111">
        <f>'route plans'!U1378</f>
        <v>3910823</v>
      </c>
      <c r="U1280" s="111"/>
      <c r="V1280" s="111"/>
      <c r="W1280" s="111">
        <f>'route plans'!X1378</f>
        <v>0</v>
      </c>
      <c r="X1280" s="111">
        <f>'route plans'!Y1378</f>
        <v>0</v>
      </c>
      <c r="Y1280" s="111" t="str">
        <f>UPPER('route plans'!Z1378)</f>
        <v/>
      </c>
      <c r="Z1280" s="111" t="str">
        <f>UPPER('route plans'!AA1378)</f>
        <v>GULMOHUR786@GMAIL.COM</v>
      </c>
      <c r="AA1280" s="111"/>
      <c r="AB1280" s="116" t="e">
        <f ca="1">'route plans'!AC1378</f>
        <v>#VALUE!</v>
      </c>
      <c r="AC1280" s="111"/>
      <c r="AD1280" s="111"/>
      <c r="AE1280" s="111"/>
      <c r="AF1280" s="111"/>
    </row>
    <row r="1281" spans="1:32" ht="16.149999999999999" hidden="1" customHeight="1" x14ac:dyDescent="0.25">
      <c r="A1281" t="s">
        <v>10669</v>
      </c>
      <c r="B1281" s="254" t="s">
        <v>11081</v>
      </c>
      <c r="C1281" t="s">
        <v>11081</v>
      </c>
      <c r="D1281" s="295" t="s">
        <v>9029</v>
      </c>
      <c r="E1281" s="300" t="s">
        <v>11674</v>
      </c>
      <c r="G1281" s="259" t="s">
        <v>162</v>
      </c>
      <c r="L1281" s="224" t="s">
        <v>8906</v>
      </c>
      <c r="S1281" s="302" t="s">
        <v>12537</v>
      </c>
      <c r="T1281" s="300">
        <v>3910823</v>
      </c>
      <c r="Z1281" s="302" t="s">
        <v>13060</v>
      </c>
    </row>
    <row r="1282" spans="1:32" ht="16.149999999999999" hidden="1" customHeight="1" x14ac:dyDescent="0.25">
      <c r="A1282" s="111" t="str">
        <f>UPPER('route plans'!A2033)</f>
        <v>GULMOHUR BUILDING SUPPLIES JWANENG BOTSWANA</v>
      </c>
      <c r="B1282" s="111" t="str">
        <f>UPPER('route plans'!B2033)</f>
        <v>JWANENG</v>
      </c>
      <c r="C1282" s="111" t="str">
        <f>UPPER('route plans'!C2033)</f>
        <v>JWANENG</v>
      </c>
      <c r="D1282" s="111" t="str">
        <f>UPPER('route plans'!D2033)</f>
        <v>BOTSWANA</v>
      </c>
      <c r="E1282" s="111" t="str">
        <f>UPPER('route plans'!E2033)</f>
        <v>PLOT 2216 INDUSTRIAL AREA JWANENG BOTSWANA</v>
      </c>
      <c r="F1282" s="111" t="str">
        <f>UPPER('route plans'!G2033)</f>
        <v>NO</v>
      </c>
      <c r="G1282" s="111" t="str">
        <f>UPPER('route plans'!H2033)</f>
        <v>BUILD IT</v>
      </c>
      <c r="H1282" s="111"/>
      <c r="I1282" s="115"/>
      <c r="J1282" s="116"/>
      <c r="K1282" s="115"/>
      <c r="L1282" s="111" t="s">
        <v>8906</v>
      </c>
      <c r="M1282" s="111" t="str">
        <f>UPPER('route plans'!N2033)</f>
        <v>N/A</v>
      </c>
      <c r="N1282" s="111" t="str">
        <f>UPPER('route plans'!O2033)</f>
        <v>N</v>
      </c>
      <c r="O1282" s="111"/>
      <c r="P1282" s="111"/>
      <c r="Q1282" s="111"/>
      <c r="R1282" s="111"/>
      <c r="S1282" s="111" t="str">
        <f>UPPER('route plans'!T2033)</f>
        <v>KHALID</v>
      </c>
      <c r="T1282" s="111">
        <f>'route plans'!U2033</f>
        <v>588104</v>
      </c>
      <c r="U1282" s="111"/>
      <c r="V1282" s="111"/>
      <c r="W1282" s="111">
        <f>'route plans'!X2033</f>
        <v>0</v>
      </c>
      <c r="X1282" s="111">
        <f>'route plans'!Y2033</f>
        <v>0</v>
      </c>
      <c r="Y1282" s="111" t="str">
        <f>UPPER('route plans'!Z2033)</f>
        <v/>
      </c>
      <c r="Z1282" s="111" t="str">
        <f>UPPER('route plans'!AA2033)</f>
        <v>GULMOHUR786@GMAIL.COM</v>
      </c>
      <c r="AA1282" s="118"/>
      <c r="AB1282" s="116">
        <f ca="1">'route plans'!AC2033</f>
        <v>823</v>
      </c>
      <c r="AC1282" s="111"/>
      <c r="AD1282" s="111"/>
      <c r="AE1282" s="111"/>
      <c r="AF1282" s="111"/>
    </row>
    <row r="1283" spans="1:32" ht="16.149999999999999" hidden="1" customHeight="1" x14ac:dyDescent="0.25">
      <c r="A1283" s="111" t="str">
        <f>UPPER('route plans'!A1379)</f>
        <v xml:space="preserve">GULMOHUR BUILDING SUPPLIES JWANENG BOTSWANA </v>
      </c>
      <c r="B1283" s="111" t="str">
        <f>UPPER('route plans'!B1379)</f>
        <v>JWANENG</v>
      </c>
      <c r="C1283" s="111" t="str">
        <f>UPPER('route plans'!C1379)</f>
        <v>JWANENG</v>
      </c>
      <c r="D1283" s="111" t="str">
        <f>UPPER('route plans'!D1379)</f>
        <v>BOTSWANA</v>
      </c>
      <c r="E1283" s="111" t="str">
        <f>UPPER('route plans'!E1379)</f>
        <v>PLOT 2216 INDUSTRIAL AREA JWANENG BOTSWANA</v>
      </c>
      <c r="F1283" s="111" t="str">
        <f>UPPER('route plans'!G1379)</f>
        <v>NO</v>
      </c>
      <c r="G1283" s="111" t="str">
        <f>UPPER('route plans'!H1379)</f>
        <v>EST</v>
      </c>
      <c r="H1283" s="111"/>
      <c r="I1283" s="115"/>
      <c r="J1283" s="116"/>
      <c r="K1283" s="115"/>
      <c r="L1283" s="111" t="s">
        <v>8906</v>
      </c>
      <c r="M1283" s="111" t="str">
        <f>UPPER('route plans'!N1379)</f>
        <v>N/A</v>
      </c>
      <c r="N1283" s="111" t="str">
        <f>UPPER('route plans'!O1379)</f>
        <v>NO</v>
      </c>
      <c r="O1283" s="111"/>
      <c r="P1283" s="111"/>
      <c r="Q1283" s="111"/>
      <c r="R1283" s="111"/>
      <c r="S1283" s="111" t="str">
        <f>UPPER('route plans'!T1379)</f>
        <v xml:space="preserve">KHALID </v>
      </c>
      <c r="T1283" s="111">
        <f>'route plans'!U1379</f>
        <v>588104</v>
      </c>
      <c r="U1283" s="111"/>
      <c r="V1283" s="111"/>
      <c r="W1283" s="111">
        <f>'route plans'!X1379</f>
        <v>0</v>
      </c>
      <c r="X1283" s="111">
        <f>'route plans'!Y1379</f>
        <v>0</v>
      </c>
      <c r="Y1283" s="111" t="str">
        <f>UPPER('route plans'!Z1379)</f>
        <v/>
      </c>
      <c r="Z1283" s="111" t="str">
        <f>UPPER('route plans'!AA1379)</f>
        <v>GULMOHUR786@GMAIL.COM</v>
      </c>
      <c r="AA1283" s="111"/>
      <c r="AB1283" s="116" t="e">
        <f ca="1">'route plans'!AC1379</f>
        <v>#VALUE!</v>
      </c>
      <c r="AC1283" s="111"/>
      <c r="AD1283" s="111"/>
      <c r="AE1283" s="111"/>
      <c r="AF1283" s="111"/>
    </row>
    <row r="1284" spans="1:32" ht="16.149999999999999" hidden="1" customHeight="1" x14ac:dyDescent="0.25">
      <c r="A1284" t="s">
        <v>10670</v>
      </c>
      <c r="B1284" s="254" t="s">
        <v>11197</v>
      </c>
      <c r="C1284" t="s">
        <v>11197</v>
      </c>
      <c r="D1284" s="295" t="s">
        <v>9029</v>
      </c>
      <c r="E1284" s="300" t="s">
        <v>11675</v>
      </c>
      <c r="G1284" s="259" t="s">
        <v>162</v>
      </c>
      <c r="L1284" s="224" t="s">
        <v>8906</v>
      </c>
      <c r="S1284" s="302" t="s">
        <v>12538</v>
      </c>
      <c r="T1284" s="300">
        <v>588104</v>
      </c>
      <c r="Z1284" s="302" t="s">
        <v>13060</v>
      </c>
    </row>
    <row r="1285" spans="1:32" ht="16.149999999999999" hidden="1" customHeight="1" x14ac:dyDescent="0.25">
      <c r="A1285" s="111" t="str">
        <f>UPPER('route plans'!A2034)</f>
        <v>GULMOHUR TRADING HOUSE KANYE BOTSWANA</v>
      </c>
      <c r="B1285" s="111" t="str">
        <f>UPPER('route plans'!B2034)</f>
        <v>KANYE</v>
      </c>
      <c r="C1285" s="111" t="str">
        <f>UPPER('route plans'!C2034)</f>
        <v>KANYE</v>
      </c>
      <c r="D1285" s="111" t="str">
        <f>UPPER('route plans'!D2034)</f>
        <v>BOTSWANA</v>
      </c>
      <c r="E1285" s="111" t="str">
        <f>UPPER('route plans'!E2034)</f>
        <v>PLOT 59 KANYE CENTRE NEAR FNB KANYE BOTSWANA</v>
      </c>
      <c r="F1285" s="111" t="str">
        <f>UPPER('route plans'!G2034)</f>
        <v>NO</v>
      </c>
      <c r="G1285" s="111" t="str">
        <f>UPPER('route plans'!H2034)</f>
        <v>BUILD IT</v>
      </c>
      <c r="H1285" s="111"/>
      <c r="I1285" s="115"/>
      <c r="J1285" s="116"/>
      <c r="K1285" s="115"/>
      <c r="L1285" s="111" t="s">
        <v>8906</v>
      </c>
      <c r="M1285" s="111" t="str">
        <f>UPPER('route plans'!N2034)</f>
        <v>N/A</v>
      </c>
      <c r="N1285" s="111" t="str">
        <f>UPPER('route plans'!O2034)</f>
        <v>N</v>
      </c>
      <c r="O1285" s="111"/>
      <c r="P1285" s="111"/>
      <c r="Q1285" s="111"/>
      <c r="R1285" s="111"/>
      <c r="S1285" s="111" t="str">
        <f>UPPER('route plans'!T2034)</f>
        <v>BILAL / KAMIL</v>
      </c>
      <c r="T1285" s="111">
        <f>'route plans'!U2034</f>
        <v>5480433</v>
      </c>
      <c r="U1285" s="111"/>
      <c r="V1285" s="111"/>
      <c r="W1285" s="111">
        <f>'route plans'!X2034</f>
        <v>0</v>
      </c>
      <c r="X1285" s="111">
        <f>'route plans'!Y2034</f>
        <v>0</v>
      </c>
      <c r="Y1285" s="111" t="str">
        <f>UPPER('route plans'!Z2034)</f>
        <v/>
      </c>
      <c r="Z1285" s="111" t="str">
        <f>UPPER('route plans'!AA2034)</f>
        <v>GULMOHUR786@GMAIL.COM</v>
      </c>
      <c r="AA1285" s="118"/>
      <c r="AB1285" s="116">
        <f ca="1">'route plans'!AC2034</f>
        <v>823</v>
      </c>
      <c r="AC1285" s="111"/>
      <c r="AD1285" s="111"/>
      <c r="AE1285" s="111"/>
      <c r="AF1285" s="111"/>
    </row>
    <row r="1286" spans="1:32" ht="16.149999999999999" hidden="1" customHeight="1" x14ac:dyDescent="0.25">
      <c r="A1286" s="111" t="str">
        <f>UPPER('route plans'!A1380)</f>
        <v xml:space="preserve">GULMOHUR TRADING HOUSE KANYE BOTSWANA </v>
      </c>
      <c r="B1286" s="111" t="str">
        <f>UPPER('route plans'!B1380)</f>
        <v>KANYE</v>
      </c>
      <c r="C1286" s="111" t="str">
        <f>UPPER('route plans'!C1380)</f>
        <v>KANYE</v>
      </c>
      <c r="D1286" s="111" t="str">
        <f>UPPER('route plans'!D1380)</f>
        <v>BOTSWANA</v>
      </c>
      <c r="E1286" s="111" t="str">
        <f>UPPER('route plans'!E1380)</f>
        <v>PLOT 59 KANYE CENTRE NEAR FNB KANYE BOTSWANA</v>
      </c>
      <c r="F1286" s="111" t="str">
        <f>UPPER('route plans'!G1380)</f>
        <v>NO</v>
      </c>
      <c r="G1286" s="111" t="str">
        <f>UPPER('route plans'!H1380)</f>
        <v>EST</v>
      </c>
      <c r="H1286" s="111"/>
      <c r="I1286" s="115"/>
      <c r="J1286" s="116"/>
      <c r="K1286" s="115"/>
      <c r="L1286" s="111" t="s">
        <v>8906</v>
      </c>
      <c r="M1286" s="111" t="str">
        <f>UPPER('route plans'!N1380)</f>
        <v>N/A</v>
      </c>
      <c r="N1286" s="111" t="str">
        <f>UPPER('route plans'!O1380)</f>
        <v>NO</v>
      </c>
      <c r="O1286" s="111"/>
      <c r="P1286" s="111"/>
      <c r="Q1286" s="111"/>
      <c r="R1286" s="111"/>
      <c r="S1286" s="111" t="str">
        <f>UPPER('route plans'!T1380)</f>
        <v>BILAL / KAMIL</v>
      </c>
      <c r="T1286" s="111">
        <f>'route plans'!U1380</f>
        <v>5480433</v>
      </c>
      <c r="U1286" s="111"/>
      <c r="V1286" s="111"/>
      <c r="W1286" s="111">
        <f>'route plans'!X1380</f>
        <v>0</v>
      </c>
      <c r="X1286" s="111">
        <f>'route plans'!Y1380</f>
        <v>0</v>
      </c>
      <c r="Y1286" s="111" t="str">
        <f>UPPER('route plans'!Z1380)</f>
        <v/>
      </c>
      <c r="Z1286" s="111" t="str">
        <f>UPPER('route plans'!AA1380)</f>
        <v>GULMOHUR786@GMAIL.COM</v>
      </c>
      <c r="AA1286" s="111"/>
      <c r="AB1286" s="116" t="e">
        <f ca="1">'route plans'!AC1380</f>
        <v>#VALUE!</v>
      </c>
      <c r="AC1286" s="111"/>
      <c r="AD1286" s="111"/>
      <c r="AE1286" s="111"/>
      <c r="AF1286" s="111"/>
    </row>
    <row r="1287" spans="1:32" ht="16.149999999999999" hidden="1" customHeight="1" x14ac:dyDescent="0.25">
      <c r="A1287" t="s">
        <v>10671</v>
      </c>
      <c r="B1287" s="254" t="s">
        <v>11198</v>
      </c>
      <c r="C1287" t="s">
        <v>11198</v>
      </c>
      <c r="D1287" s="295" t="s">
        <v>9029</v>
      </c>
      <c r="E1287" s="300" t="s">
        <v>11676</v>
      </c>
      <c r="G1287" s="259" t="s">
        <v>162</v>
      </c>
      <c r="L1287" s="224" t="s">
        <v>8906</v>
      </c>
      <c r="S1287" s="302" t="s">
        <v>12539</v>
      </c>
      <c r="T1287" s="300">
        <v>5480433</v>
      </c>
      <c r="Z1287" s="302" t="s">
        <v>13060</v>
      </c>
    </row>
    <row r="1288" spans="1:32" ht="16.149999999999999" hidden="1" customHeight="1" x14ac:dyDescent="0.25">
      <c r="A1288" s="111" t="str">
        <f>UPPER('route plans'!A1381)</f>
        <v>GWK BEPERK BARKLEY WES BRANCH</v>
      </c>
      <c r="B1288" s="111" t="str">
        <f>UPPER('route plans'!B1381)</f>
        <v>BARKLEY WES</v>
      </c>
      <c r="C1288" s="111" t="str">
        <f>UPPER('route plans'!C1381)</f>
        <v>BARKLEY WES</v>
      </c>
      <c r="D1288" s="111" t="str">
        <f>UPPER('route plans'!D1381)</f>
        <v>NORTHERN CAPE</v>
      </c>
      <c r="E1288" s="111" t="str">
        <f>UPPER('route plans'!E1381)</f>
        <v>INDUSTRIEL RD BARKLEY WES</v>
      </c>
      <c r="F1288" s="111" t="str">
        <f>UPPER('route plans'!G1381)</f>
        <v>NO</v>
      </c>
      <c r="G1288" s="111" t="str">
        <f>UPPER('route plans'!H1381)</f>
        <v>EST</v>
      </c>
      <c r="H1288" s="111"/>
      <c r="I1288" s="115"/>
      <c r="J1288" s="116"/>
      <c r="K1288" s="115"/>
      <c r="L1288" s="111" t="s">
        <v>8906</v>
      </c>
      <c r="M1288" s="111" t="str">
        <f>UPPER('route plans'!N1381)</f>
        <v>N/A</v>
      </c>
      <c r="N1288" s="111" t="str">
        <f>UPPER('route plans'!O1381)</f>
        <v>NO</v>
      </c>
      <c r="O1288" s="111"/>
      <c r="P1288" s="111"/>
      <c r="Q1288" s="111"/>
      <c r="R1288" s="111"/>
      <c r="S1288" s="111" t="str">
        <f>UPPER('route plans'!T1381)</f>
        <v xml:space="preserve"> VIVIEN VIVIERS </v>
      </c>
      <c r="T1288" s="111" t="str">
        <f>'route plans'!U1381</f>
        <v>053 531 0631</v>
      </c>
      <c r="U1288" s="111"/>
      <c r="V1288" s="111"/>
      <c r="W1288" s="111">
        <f>'route plans'!X1381</f>
        <v>0</v>
      </c>
      <c r="X1288" s="111">
        <f>'route plans'!Y1381</f>
        <v>0</v>
      </c>
      <c r="Y1288" s="111" t="str">
        <f>UPPER('route plans'!Z1381)</f>
        <v/>
      </c>
      <c r="Z1288" s="111" t="str">
        <f>UPPER('route plans'!AA1381)</f>
        <v>GERRIEB@GWK.CO.ZA;  JANESF@GWK.CO.ZA</v>
      </c>
      <c r="AA1288" s="111"/>
      <c r="AB1288" s="116" t="e">
        <f ca="1">'route plans'!AC1381</f>
        <v>#VALUE!</v>
      </c>
      <c r="AC1288" s="111"/>
      <c r="AD1288" s="111"/>
      <c r="AE1288" s="111"/>
      <c r="AF1288" s="111"/>
    </row>
    <row r="1289" spans="1:32" ht="16.149999999999999" hidden="1" customHeight="1" x14ac:dyDescent="0.25">
      <c r="A1289" t="s">
        <v>10858</v>
      </c>
      <c r="B1289" s="254" t="s">
        <v>11289</v>
      </c>
      <c r="C1289" t="s">
        <v>11289</v>
      </c>
      <c r="D1289" s="295" t="s">
        <v>9786</v>
      </c>
      <c r="E1289" s="300" t="s">
        <v>11854</v>
      </c>
      <c r="G1289" s="259" t="s">
        <v>162</v>
      </c>
      <c r="L1289" s="224" t="s">
        <v>8906</v>
      </c>
      <c r="S1289" s="302" t="s">
        <v>12668</v>
      </c>
      <c r="T1289" s="300" t="s">
        <v>5824</v>
      </c>
      <c r="Z1289" s="302" t="s">
        <v>13197</v>
      </c>
    </row>
    <row r="1290" spans="1:32" ht="16.149999999999999" hidden="1" customHeight="1" x14ac:dyDescent="0.25">
      <c r="A1290" s="111" t="str">
        <f>UPPER('route plans'!A1382)</f>
        <v>GWK BEPERK DOUGLAS (HEAD OFFICE)</v>
      </c>
      <c r="B1290" s="111" t="str">
        <f>UPPER('route plans'!B1382)</f>
        <v>DOUGLAS</v>
      </c>
      <c r="C1290" s="111" t="str">
        <f>UPPER('route plans'!C1382)</f>
        <v>DOUGLAS</v>
      </c>
      <c r="D1290" s="111" t="str">
        <f>UPPER('route plans'!D1382)</f>
        <v>NORTHERN CAPE</v>
      </c>
      <c r="E1290" s="111" t="str">
        <f>UPPER('route plans'!E1382)</f>
        <v>DE VILLIERS STR DOUGLAS 8730</v>
      </c>
      <c r="F1290" s="111" t="str">
        <f>UPPER('route plans'!G1382)</f>
        <v>NO</v>
      </c>
      <c r="G1290" s="111" t="str">
        <f>UPPER('route plans'!H1382)</f>
        <v>EST</v>
      </c>
      <c r="H1290" s="111"/>
      <c r="I1290" s="115"/>
      <c r="J1290" s="116"/>
      <c r="K1290" s="115"/>
      <c r="L1290" s="111" t="s">
        <v>8906</v>
      </c>
      <c r="M1290" s="111" t="str">
        <f>UPPER('route plans'!N1382)</f>
        <v>N/A</v>
      </c>
      <c r="N1290" s="111" t="str">
        <f>UPPER('route plans'!O1382)</f>
        <v>NO</v>
      </c>
      <c r="O1290" s="111"/>
      <c r="P1290" s="111"/>
      <c r="Q1290" s="111"/>
      <c r="R1290" s="111"/>
      <c r="S1290" s="111" t="str">
        <f>UPPER('route plans'!T1382)</f>
        <v xml:space="preserve">JOHAN </v>
      </c>
      <c r="T1290" s="111" t="str">
        <f>'route plans'!U1382</f>
        <v>053 398 8200</v>
      </c>
      <c r="U1290" s="111"/>
      <c r="V1290" s="111"/>
      <c r="W1290" s="111">
        <f>'route plans'!X1382</f>
        <v>0</v>
      </c>
      <c r="X1290" s="111">
        <f>'route plans'!Y1382</f>
        <v>0</v>
      </c>
      <c r="Y1290" s="111" t="str">
        <f>UPPER('route plans'!Z1382)</f>
        <v/>
      </c>
      <c r="Z1290" s="111" t="str">
        <f>UPPER('route plans'!AA1382)</f>
        <v>GERRIEB@GWK.CO.ZA;  JANESF@GWK.CO.ZA</v>
      </c>
      <c r="AA1290" s="111"/>
      <c r="AB1290" s="116" t="e">
        <f ca="1">'route plans'!AC1382</f>
        <v>#VALUE!</v>
      </c>
      <c r="AC1290" s="111"/>
      <c r="AD1290" s="111"/>
      <c r="AE1290" s="111"/>
      <c r="AF1290" s="111"/>
    </row>
    <row r="1291" spans="1:32" ht="16.149999999999999" hidden="1" customHeight="1" x14ac:dyDescent="0.25">
      <c r="A1291" t="s">
        <v>10859</v>
      </c>
      <c r="B1291" s="254" t="s">
        <v>11290</v>
      </c>
      <c r="C1291" t="s">
        <v>11290</v>
      </c>
      <c r="D1291" s="295" t="s">
        <v>9786</v>
      </c>
      <c r="E1291" s="303" t="s">
        <v>11855</v>
      </c>
      <c r="G1291" s="259" t="s">
        <v>162</v>
      </c>
      <c r="L1291" s="224" t="s">
        <v>8906</v>
      </c>
      <c r="S1291" s="302" t="s">
        <v>12564</v>
      </c>
      <c r="T1291" s="300" t="s">
        <v>5828</v>
      </c>
      <c r="Z1291" s="302" t="s">
        <v>13198</v>
      </c>
    </row>
    <row r="1292" spans="1:32" ht="16.149999999999999" hidden="1" customHeight="1" x14ac:dyDescent="0.25">
      <c r="A1292" s="111" t="str">
        <f>UPPER('route plans'!A1396)</f>
        <v>GWK BEPERK GRIEKWASTAD BRANCH</v>
      </c>
      <c r="B1292" s="111" t="str">
        <f>UPPER('route plans'!B1396)</f>
        <v>GRIEKWASTAD</v>
      </c>
      <c r="C1292" s="111" t="str">
        <f>UPPER('route plans'!C1396)</f>
        <v>GRIEKWASTAD</v>
      </c>
      <c r="D1292" s="111" t="str">
        <f>UPPER('route plans'!D1396)</f>
        <v>NORTHERN CAPE</v>
      </c>
      <c r="E1292" s="111" t="str">
        <f>UPPER('route plans'!E1396)</f>
        <v>WATERSTRAAT GRIEKWASTAD 8356</v>
      </c>
      <c r="F1292" s="111" t="str">
        <f>UPPER('route plans'!G1396)</f>
        <v>NO</v>
      </c>
      <c r="G1292" s="111" t="str">
        <f>UPPER('route plans'!H1396)</f>
        <v>EST</v>
      </c>
      <c r="H1292" s="111"/>
      <c r="I1292" s="115"/>
      <c r="J1292" s="116"/>
      <c r="K1292" s="115"/>
      <c r="L1292" s="111" t="s">
        <v>8906</v>
      </c>
      <c r="M1292" s="111" t="str">
        <f>UPPER('route plans'!N1396)</f>
        <v>N/A</v>
      </c>
      <c r="N1292" s="111" t="str">
        <f>UPPER('route plans'!O1396)</f>
        <v>NO</v>
      </c>
      <c r="O1292" s="111"/>
      <c r="P1292" s="111"/>
      <c r="Q1292" s="111"/>
      <c r="R1292" s="111"/>
      <c r="S1292" s="111" t="str">
        <f>UPPER('route plans'!T1396)</f>
        <v>ANEL OBERHOLZER</v>
      </c>
      <c r="T1292" s="111" t="str">
        <f>'route plans'!U1396</f>
        <v>053 343 0029</v>
      </c>
      <c r="U1292" s="111"/>
      <c r="V1292" s="111"/>
      <c r="W1292" s="111">
        <f>'route plans'!X1396</f>
        <v>0</v>
      </c>
      <c r="X1292" s="111">
        <f>'route plans'!Y1396</f>
        <v>0</v>
      </c>
      <c r="Y1292" s="111" t="str">
        <f>UPPER('route plans'!Z1396)</f>
        <v/>
      </c>
      <c r="Z1292" s="111" t="str">
        <f>UPPER('route plans'!AA1396)</f>
        <v>GERRIEB@GWK.CO.ZA;  JANESF@GWK.CO.ZA</v>
      </c>
      <c r="AA1292" s="111"/>
      <c r="AB1292" s="116" t="e">
        <f ca="1">'route plans'!AC1396</f>
        <v>#VALUE!</v>
      </c>
      <c r="AC1292" s="111"/>
      <c r="AD1292" s="111"/>
      <c r="AE1292" s="111"/>
      <c r="AF1292" s="111"/>
    </row>
    <row r="1293" spans="1:32" ht="16.149999999999999" hidden="1" customHeight="1" x14ac:dyDescent="0.25">
      <c r="A1293" s="111" t="str">
        <f>UPPER('route plans'!A2183)</f>
        <v>GWK BEPERK GRIEKWASTAD BRANCH</v>
      </c>
      <c r="B1293" s="111" t="str">
        <f>UPPER('route plans'!B2183)</f>
        <v>GRIEKWASTAD</v>
      </c>
      <c r="C1293" s="111" t="str">
        <f>UPPER('route plans'!C2183)</f>
        <v>GRIEKWASTAD</v>
      </c>
      <c r="D1293" s="111" t="str">
        <f>UPPER('route plans'!D2183)</f>
        <v>NORTHERN CAPE</v>
      </c>
      <c r="E1293" s="111" t="str">
        <f>UPPER('route plans'!E2183)</f>
        <v>WATERSTRAAT GRIEKWASTAD 8356</v>
      </c>
      <c r="F1293" s="111" t="str">
        <f>UPPER('route plans'!G2183)</f>
        <v>NO</v>
      </c>
      <c r="G1293" s="111" t="str">
        <f>UPPER('route plans'!H2183)</f>
        <v>BUILD IT</v>
      </c>
      <c r="H1293" s="111"/>
      <c r="I1293" s="115"/>
      <c r="J1293" s="116"/>
      <c r="K1293" s="115"/>
      <c r="L1293" s="111" t="s">
        <v>8906</v>
      </c>
      <c r="M1293" s="111" t="str">
        <f>UPPER('route plans'!N2183)</f>
        <v>N/A</v>
      </c>
      <c r="N1293" s="111" t="str">
        <f>UPPER('route plans'!O2183)</f>
        <v>N</v>
      </c>
      <c r="O1293" s="115"/>
      <c r="P1293" s="111"/>
      <c r="Q1293" s="111"/>
      <c r="R1293" s="111"/>
      <c r="S1293" s="111" t="str">
        <f>UPPER('route plans'!T2183)</f>
        <v>ANEL OBERHOLZER</v>
      </c>
      <c r="T1293" s="111" t="str">
        <f>'route plans'!U2183</f>
        <v>053 343 0029</v>
      </c>
      <c r="U1293" s="111"/>
      <c r="V1293" s="111"/>
      <c r="W1293" s="111">
        <f>'route plans'!X2183</f>
        <v>0</v>
      </c>
      <c r="X1293" s="111">
        <f>'route plans'!Y2183</f>
        <v>0</v>
      </c>
      <c r="Y1293" s="111" t="str">
        <f>UPPER('route plans'!Z2183)</f>
        <v/>
      </c>
      <c r="Z1293" s="111" t="str">
        <f>UPPER('route plans'!AA2183)</f>
        <v>ANELO@GWK.CO.ZA</v>
      </c>
      <c r="AA1293" s="118"/>
      <c r="AB1293" s="116">
        <f ca="1">'route plans'!AC2183</f>
        <v>823</v>
      </c>
      <c r="AC1293" s="111"/>
      <c r="AD1293" s="111"/>
      <c r="AE1293" s="111"/>
      <c r="AF1293" s="111"/>
    </row>
    <row r="1294" spans="1:32" ht="16.149999999999999" hidden="1" customHeight="1" x14ac:dyDescent="0.25">
      <c r="A1294" t="s">
        <v>10860</v>
      </c>
      <c r="B1294" s="254" t="s">
        <v>11291</v>
      </c>
      <c r="C1294" t="s">
        <v>11291</v>
      </c>
      <c r="D1294" s="295" t="s">
        <v>9786</v>
      </c>
      <c r="E1294" s="300" t="s">
        <v>11856</v>
      </c>
      <c r="G1294" s="259" t="s">
        <v>162</v>
      </c>
      <c r="L1294" s="224" t="s">
        <v>8906</v>
      </c>
      <c r="S1294" s="302" t="s">
        <v>12669</v>
      </c>
      <c r="T1294" s="300" t="s">
        <v>5884</v>
      </c>
      <c r="Z1294" s="302" t="s">
        <v>13199</v>
      </c>
    </row>
    <row r="1295" spans="1:32" ht="16.149999999999999" hidden="1" customHeight="1" x14ac:dyDescent="0.25">
      <c r="A1295" s="111" t="str">
        <f>UPPER('route plans'!A1400)</f>
        <v>GWK BEPERK HARTSVALLEI BRANCH</v>
      </c>
      <c r="B1295" s="111" t="str">
        <f>UPPER('route plans'!B1400)</f>
        <v>KEMPDORP</v>
      </c>
      <c r="C1295" s="111" t="str">
        <f>UPPER('route plans'!C1400)</f>
        <v>KEMPDORP</v>
      </c>
      <c r="D1295" s="111" t="str">
        <f>UPPER('route plans'!D1400)</f>
        <v>NORTHERN CAPE</v>
      </c>
      <c r="E1295" s="111" t="str">
        <f>UPPER('route plans'!E1400)</f>
        <v>PLOT 320 JAN KEMPDORP 8550</v>
      </c>
      <c r="F1295" s="111" t="str">
        <f>UPPER('route plans'!G1400)</f>
        <v>NO</v>
      </c>
      <c r="G1295" s="111" t="str">
        <f>UPPER('route plans'!H1400)</f>
        <v>EST</v>
      </c>
      <c r="H1295" s="111"/>
      <c r="I1295" s="115"/>
      <c r="J1295" s="116"/>
      <c r="K1295" s="115"/>
      <c r="L1295" s="111" t="s">
        <v>8906</v>
      </c>
      <c r="M1295" s="111" t="str">
        <f>UPPER('route plans'!N1400)</f>
        <v>N/A</v>
      </c>
      <c r="N1295" s="111" t="str">
        <f>UPPER('route plans'!O1400)</f>
        <v>NO</v>
      </c>
      <c r="O1295" s="111"/>
      <c r="P1295" s="111"/>
      <c r="Q1295" s="111"/>
      <c r="R1295" s="111"/>
      <c r="S1295" s="111" t="str">
        <f>UPPER('route plans'!T1400)</f>
        <v>TJAART MEYER</v>
      </c>
      <c r="T1295" s="111" t="str">
        <f>'route plans'!U1400</f>
        <v>053 401 0556</v>
      </c>
      <c r="U1295" s="111"/>
      <c r="V1295" s="111"/>
      <c r="W1295" s="111">
        <f>'route plans'!X1400</f>
        <v>0</v>
      </c>
      <c r="X1295" s="111">
        <f>'route plans'!Y1400</f>
        <v>0</v>
      </c>
      <c r="Y1295" s="111" t="str">
        <f>UPPER('route plans'!Z1400)</f>
        <v/>
      </c>
      <c r="Z1295" s="111" t="str">
        <f>UPPER('route plans'!AA1400)</f>
        <v>GERRIEB@GWK.CO.ZA;  JANESF@GWK.CO.ZA</v>
      </c>
      <c r="AA1295" s="111"/>
      <c r="AB1295" s="116" t="e">
        <f ca="1">'route plans'!AC1400</f>
        <v>#VALUE!</v>
      </c>
      <c r="AC1295" s="111"/>
      <c r="AD1295" s="111"/>
      <c r="AE1295" s="111"/>
      <c r="AF1295" s="111"/>
    </row>
    <row r="1296" spans="1:32" ht="16.149999999999999" hidden="1" customHeight="1" x14ac:dyDescent="0.25">
      <c r="A1296" s="111" t="str">
        <f>UPPER('route plans'!A2184)</f>
        <v>GWK BEPERK HARTSVALLEI BRANCH</v>
      </c>
      <c r="B1296" s="111" t="str">
        <f>UPPER('route plans'!B2184)</f>
        <v>KEMPDORP</v>
      </c>
      <c r="C1296" s="111" t="str">
        <f>UPPER('route plans'!C2184)</f>
        <v>KEMPDORP</v>
      </c>
      <c r="D1296" s="111" t="str">
        <f>UPPER('route plans'!D2184)</f>
        <v>NORTHERN CAPE</v>
      </c>
      <c r="E1296" s="111" t="str">
        <f>UPPER('route plans'!E2184)</f>
        <v>PLOT 320 JAN KEMPDORP 8550</v>
      </c>
      <c r="F1296" s="111" t="str">
        <f>UPPER('route plans'!G2184)</f>
        <v>NO</v>
      </c>
      <c r="G1296" s="111" t="str">
        <f>UPPER('route plans'!H2184)</f>
        <v>BUILD IT</v>
      </c>
      <c r="H1296" s="111"/>
      <c r="I1296" s="115"/>
      <c r="J1296" s="116"/>
      <c r="K1296" s="115"/>
      <c r="L1296" s="111" t="s">
        <v>8906</v>
      </c>
      <c r="M1296" s="111" t="str">
        <f>UPPER('route plans'!N2184)</f>
        <v>N/A</v>
      </c>
      <c r="N1296" s="111" t="str">
        <f>UPPER('route plans'!O2184)</f>
        <v>N</v>
      </c>
      <c r="O1296" s="115"/>
      <c r="P1296" s="111"/>
      <c r="Q1296" s="111"/>
      <c r="R1296" s="111"/>
      <c r="S1296" s="111" t="str">
        <f>UPPER('route plans'!T2184)</f>
        <v>TJAART MEYER</v>
      </c>
      <c r="T1296" s="111" t="str">
        <f>'route plans'!U2184</f>
        <v>053 401 0556</v>
      </c>
      <c r="U1296" s="111"/>
      <c r="V1296" s="111"/>
      <c r="W1296" s="111">
        <f>'route plans'!X2184</f>
        <v>0</v>
      </c>
      <c r="X1296" s="111">
        <f>'route plans'!Y2184</f>
        <v>0</v>
      </c>
      <c r="Y1296" s="111" t="str">
        <f>UPPER('route plans'!Z2184)</f>
        <v/>
      </c>
      <c r="Z1296" s="111" t="str">
        <f>UPPER('route plans'!AA2184)</f>
        <v>TJAARTM@GWK.CO.ZA</v>
      </c>
      <c r="AA1296" s="118"/>
      <c r="AB1296" s="116">
        <f ca="1">'route plans'!AC2184</f>
        <v>823</v>
      </c>
      <c r="AC1296" s="111"/>
      <c r="AD1296" s="111"/>
      <c r="AE1296" s="111"/>
      <c r="AF1296" s="111"/>
    </row>
    <row r="1297" spans="1:32" ht="16.149999999999999" hidden="1" customHeight="1" x14ac:dyDescent="0.25">
      <c r="A1297" t="s">
        <v>10861</v>
      </c>
      <c r="B1297" s="254" t="s">
        <v>11292</v>
      </c>
      <c r="C1297" t="s">
        <v>11292</v>
      </c>
      <c r="D1297" s="295" t="s">
        <v>9786</v>
      </c>
      <c r="E1297" s="300" t="s">
        <v>11857</v>
      </c>
      <c r="G1297" s="259" t="s">
        <v>162</v>
      </c>
      <c r="L1297" s="224" t="s">
        <v>8906</v>
      </c>
      <c r="S1297" s="302" t="s">
        <v>12670</v>
      </c>
      <c r="T1297" s="300" t="s">
        <v>5904</v>
      </c>
      <c r="Z1297" s="302" t="s">
        <v>13200</v>
      </c>
    </row>
    <row r="1298" spans="1:32" ht="16.149999999999999" hidden="1" customHeight="1" x14ac:dyDescent="0.25">
      <c r="A1298" s="111" t="str">
        <f>UPPER('route plans'!A1401)</f>
        <v>GWK BEPERK HOPETOWN BRANCH</v>
      </c>
      <c r="B1298" s="111" t="str">
        <f>UPPER('route plans'!B1401)</f>
        <v>HOPETOWN</v>
      </c>
      <c r="C1298" s="111" t="str">
        <f>UPPER('route plans'!C1401)</f>
        <v>HOPETOWN</v>
      </c>
      <c r="D1298" s="111" t="str">
        <f>UPPER('route plans'!D1401)</f>
        <v>NORTHERN CAPE</v>
      </c>
      <c r="E1298" s="111" t="str">
        <f>UPPER('route plans'!E1401)</f>
        <v xml:space="preserve">INDUSTRIAL  ROAD 8750 </v>
      </c>
      <c r="F1298" s="111" t="str">
        <f>UPPER('route plans'!G1401)</f>
        <v>NO</v>
      </c>
      <c r="G1298" s="111" t="str">
        <f>UPPER('route plans'!H1401)</f>
        <v>EST</v>
      </c>
      <c r="H1298" s="111"/>
      <c r="I1298" s="115"/>
      <c r="J1298" s="116"/>
      <c r="K1298" s="115"/>
      <c r="L1298" s="111" t="s">
        <v>8906</v>
      </c>
      <c r="M1298" s="111" t="str">
        <f>UPPER('route plans'!N1401)</f>
        <v>N/A</v>
      </c>
      <c r="N1298" s="111" t="str">
        <f>UPPER('route plans'!O1401)</f>
        <v>NO</v>
      </c>
      <c r="O1298" s="111"/>
      <c r="P1298" s="111"/>
      <c r="Q1298" s="111"/>
      <c r="R1298" s="111"/>
      <c r="S1298" s="111" t="str">
        <f>UPPER('route plans'!T1401)</f>
        <v>BERTI WEBBER</v>
      </c>
      <c r="T1298" s="111" t="str">
        <f>'route plans'!U1401</f>
        <v>053 203 0933</v>
      </c>
      <c r="U1298" s="111"/>
      <c r="V1298" s="111"/>
      <c r="W1298" s="111">
        <f>'route plans'!X1401</f>
        <v>0</v>
      </c>
      <c r="X1298" s="111">
        <f>'route plans'!Y1401</f>
        <v>0</v>
      </c>
      <c r="Y1298" s="111" t="str">
        <f>UPPER('route plans'!Z1401)</f>
        <v/>
      </c>
      <c r="Z1298" s="111" t="str">
        <f>UPPER('route plans'!AA1401)</f>
        <v>GERRIEB@GWK.CO.ZA;  JANESF@GWK.CO.ZA</v>
      </c>
      <c r="AA1298" s="111"/>
      <c r="AB1298" s="116" t="e">
        <f ca="1">'route plans'!AC1401</f>
        <v>#VALUE!</v>
      </c>
      <c r="AC1298" s="111"/>
      <c r="AD1298" s="111"/>
      <c r="AE1298" s="111"/>
      <c r="AF1298" s="111"/>
    </row>
    <row r="1299" spans="1:32" ht="16.149999999999999" hidden="1" customHeight="1" x14ac:dyDescent="0.25">
      <c r="A1299" s="111" t="str">
        <f>UPPER('route plans'!A2185)</f>
        <v>GWK BEPERK HOPETOWN BRANCH</v>
      </c>
      <c r="B1299" s="111" t="str">
        <f>UPPER('route plans'!B2185)</f>
        <v>HOPETOWN</v>
      </c>
      <c r="C1299" s="111" t="str">
        <f>UPPER('route plans'!C2185)</f>
        <v>HOPETOWN</v>
      </c>
      <c r="D1299" s="111" t="str">
        <f>UPPER('route plans'!D2185)</f>
        <v>NORTHERN CAPE</v>
      </c>
      <c r="E1299" s="111" t="str">
        <f>UPPER('route plans'!E2185)</f>
        <v>INDUSTRIAL ROAD 8750</v>
      </c>
      <c r="F1299" s="111" t="str">
        <f>UPPER('route plans'!G2185)</f>
        <v>NO</v>
      </c>
      <c r="G1299" s="111" t="str">
        <f>UPPER('route plans'!H2185)</f>
        <v>BUILD IT</v>
      </c>
      <c r="H1299" s="111"/>
      <c r="I1299" s="115"/>
      <c r="J1299" s="116"/>
      <c r="K1299" s="115"/>
      <c r="L1299" s="111" t="s">
        <v>8906</v>
      </c>
      <c r="M1299" s="111" t="str">
        <f>UPPER('route plans'!N2185)</f>
        <v>N/A</v>
      </c>
      <c r="N1299" s="111" t="str">
        <f>UPPER('route plans'!O2185)</f>
        <v>N</v>
      </c>
      <c r="O1299" s="111"/>
      <c r="P1299" s="111"/>
      <c r="Q1299" s="111"/>
      <c r="R1299" s="111"/>
      <c r="S1299" s="111" t="str">
        <f>UPPER('route plans'!T2185)</f>
        <v>BERTI WEBBER</v>
      </c>
      <c r="T1299" s="111" t="str">
        <f>'route plans'!U2185</f>
        <v>053 203 0933</v>
      </c>
      <c r="U1299" s="111"/>
      <c r="V1299" s="111"/>
      <c r="W1299" s="111">
        <f>'route plans'!X2185</f>
        <v>0</v>
      </c>
      <c r="X1299" s="111">
        <f>'route plans'!Y2185</f>
        <v>0</v>
      </c>
      <c r="Y1299" s="111" t="str">
        <f>UPPER('route plans'!Z2185)</f>
        <v/>
      </c>
      <c r="Z1299" s="111" t="str">
        <f>UPPER('route plans'!AA2185)</f>
        <v>BERTIW@GWK.CO.ZA</v>
      </c>
      <c r="AA1299" s="118"/>
      <c r="AB1299" s="116">
        <f ca="1">'route plans'!AC2185</f>
        <v>823</v>
      </c>
      <c r="AC1299" s="111"/>
      <c r="AD1299" s="111"/>
      <c r="AE1299" s="111"/>
      <c r="AF1299" s="111"/>
    </row>
    <row r="1300" spans="1:32" ht="16.149999999999999" hidden="1" customHeight="1" x14ac:dyDescent="0.25">
      <c r="A1300" t="s">
        <v>10862</v>
      </c>
      <c r="B1300" s="254" t="s">
        <v>11293</v>
      </c>
      <c r="C1300" t="s">
        <v>11293</v>
      </c>
      <c r="D1300" s="295" t="s">
        <v>9786</v>
      </c>
      <c r="E1300" s="300" t="s">
        <v>11858</v>
      </c>
      <c r="G1300" s="259" t="s">
        <v>162</v>
      </c>
      <c r="L1300" s="224" t="s">
        <v>8906</v>
      </c>
      <c r="S1300" s="302" t="s">
        <v>12671</v>
      </c>
      <c r="T1300" s="300" t="s">
        <v>5909</v>
      </c>
      <c r="Z1300" s="302" t="s">
        <v>13201</v>
      </c>
    </row>
    <row r="1301" spans="1:32" ht="16.149999999999999" hidden="1" customHeight="1" x14ac:dyDescent="0.25">
      <c r="A1301" s="111" t="str">
        <f>UPPER('route plans'!A1405)</f>
        <v>GWK BEPERK KIMBERLEY BRANCH</v>
      </c>
      <c r="B1301" s="111" t="str">
        <f>UPPER('route plans'!B1405)</f>
        <v>KIMBERLEY</v>
      </c>
      <c r="C1301" s="111" t="str">
        <f>UPPER('route plans'!C1405)</f>
        <v>KIMBERLEY</v>
      </c>
      <c r="D1301" s="111" t="str">
        <f>UPPER('route plans'!D1405)</f>
        <v>NORTHERN CAPE</v>
      </c>
      <c r="E1301" s="111" t="str">
        <f>UPPER('route plans'!E1405)</f>
        <v>KAAPSTAD WEG KIMBERLEY</v>
      </c>
      <c r="F1301" s="111" t="str">
        <f>UPPER('route plans'!G1405)</f>
        <v>NO</v>
      </c>
      <c r="G1301" s="111" t="str">
        <f>UPPER('route plans'!H1405)</f>
        <v>EST</v>
      </c>
      <c r="H1301" s="111"/>
      <c r="I1301" s="115"/>
      <c r="J1301" s="116"/>
      <c r="K1301" s="115"/>
      <c r="L1301" s="111" t="s">
        <v>8906</v>
      </c>
      <c r="M1301" s="111" t="str">
        <f>UPPER('route plans'!N1405)</f>
        <v>N/A</v>
      </c>
      <c r="N1301" s="111" t="str">
        <f>UPPER('route plans'!O1405)</f>
        <v>NO</v>
      </c>
      <c r="O1301" s="111"/>
      <c r="P1301" s="111"/>
      <c r="Q1301" s="111"/>
      <c r="R1301" s="111"/>
      <c r="S1301" s="111" t="str">
        <f>UPPER('route plans'!T1405)</f>
        <v>GERHARD HENNING</v>
      </c>
      <c r="T1301" s="111" t="str">
        <f>'route plans'!U1405</f>
        <v>053 831 2740</v>
      </c>
      <c r="U1301" s="111"/>
      <c r="V1301" s="111"/>
      <c r="W1301" s="111">
        <f>'route plans'!X1405</f>
        <v>0</v>
      </c>
      <c r="X1301" s="111">
        <f>'route plans'!Y1405</f>
        <v>0</v>
      </c>
      <c r="Y1301" s="111" t="str">
        <f>UPPER('route plans'!Z1405)</f>
        <v/>
      </c>
      <c r="Z1301" s="111" t="str">
        <f>UPPER('route plans'!AA1405)</f>
        <v>GERRIEB@GWK.CO.ZA;  JANESF@GWK.CO.ZA</v>
      </c>
      <c r="AA1301" s="111"/>
      <c r="AB1301" s="116" t="e">
        <f ca="1">'route plans'!AC1405</f>
        <v>#VALUE!</v>
      </c>
      <c r="AC1301" s="111"/>
      <c r="AD1301" s="111"/>
      <c r="AE1301" s="111"/>
      <c r="AF1301" s="111"/>
    </row>
    <row r="1302" spans="1:32" ht="16.149999999999999" hidden="1" customHeight="1" x14ac:dyDescent="0.25">
      <c r="A1302" t="s">
        <v>10863</v>
      </c>
      <c r="B1302" s="254" t="s">
        <v>11294</v>
      </c>
      <c r="C1302" t="s">
        <v>11294</v>
      </c>
      <c r="D1302" s="295" t="s">
        <v>9786</v>
      </c>
      <c r="E1302" s="300" t="s">
        <v>11859</v>
      </c>
      <c r="G1302" s="259" t="s">
        <v>162</v>
      </c>
      <c r="L1302" s="224" t="s">
        <v>8906</v>
      </c>
      <c r="S1302" s="302" t="s">
        <v>12672</v>
      </c>
      <c r="T1302" s="300" t="s">
        <v>5926</v>
      </c>
      <c r="Z1302" s="302" t="s">
        <v>13202</v>
      </c>
    </row>
    <row r="1303" spans="1:32" ht="16.149999999999999" hidden="1" customHeight="1" x14ac:dyDescent="0.25">
      <c r="A1303" s="111" t="str">
        <f>UPPER('route plans'!A1406)</f>
        <v>GWK BEPERK LUCKHOFF BRANCH</v>
      </c>
      <c r="B1303" s="111" t="str">
        <f>UPPER('route plans'!B1406)</f>
        <v>LUCKHOFF</v>
      </c>
      <c r="C1303" s="111" t="str">
        <f>UPPER('route plans'!C1406)</f>
        <v>LUCKHOFF</v>
      </c>
      <c r="D1303" s="111" t="str">
        <f>UPPER('route plans'!D1406)</f>
        <v>NORTHERN CAPE</v>
      </c>
      <c r="E1303" s="111" t="str">
        <f>UPPER('route plans'!E1406)</f>
        <v>VOORTREKKER STRE LUCKHOFF 9982</v>
      </c>
      <c r="F1303" s="111" t="str">
        <f>UPPER('route plans'!G1406)</f>
        <v>NO</v>
      </c>
      <c r="G1303" s="111" t="str">
        <f>UPPER('route plans'!H1406)</f>
        <v>EST</v>
      </c>
      <c r="H1303" s="111"/>
      <c r="I1303" s="115"/>
      <c r="J1303" s="116"/>
      <c r="K1303" s="115"/>
      <c r="L1303" s="111" t="s">
        <v>8906</v>
      </c>
      <c r="M1303" s="111" t="str">
        <f>UPPER('route plans'!N1406)</f>
        <v>N/A</v>
      </c>
      <c r="N1303" s="111" t="str">
        <f>UPPER('route plans'!O1406)</f>
        <v>NO</v>
      </c>
      <c r="O1303" s="111"/>
      <c r="P1303" s="111"/>
      <c r="Q1303" s="111"/>
      <c r="R1303" s="111"/>
      <c r="S1303" s="111" t="str">
        <f>UPPER('route plans'!T1406)</f>
        <v>LOUIS NELL</v>
      </c>
      <c r="T1303" s="111" t="str">
        <f>'route plans'!U1406</f>
        <v>053 206 0071</v>
      </c>
      <c r="U1303" s="111"/>
      <c r="V1303" s="111"/>
      <c r="W1303" s="111">
        <f>'route plans'!X1406</f>
        <v>0</v>
      </c>
      <c r="X1303" s="111">
        <f>'route plans'!Y1406</f>
        <v>0</v>
      </c>
      <c r="Y1303" s="111" t="str">
        <f>UPPER('route plans'!Z1406)</f>
        <v/>
      </c>
      <c r="Z1303" s="111" t="str">
        <f>UPPER('route plans'!AA1406)</f>
        <v>GERRIEB@GWK.CO.ZA;  JANESF@GWK.CO.ZA</v>
      </c>
      <c r="AA1303" s="111"/>
      <c r="AB1303" s="116" t="e">
        <f ca="1">'route plans'!AC1406</f>
        <v>#VALUE!</v>
      </c>
      <c r="AC1303" s="111"/>
      <c r="AD1303" s="111"/>
      <c r="AE1303" s="111"/>
      <c r="AF1303" s="111"/>
    </row>
    <row r="1304" spans="1:32" ht="16.149999999999999" hidden="1" customHeight="1" x14ac:dyDescent="0.25">
      <c r="A1304" s="224" t="str">
        <f>UPPER('route plans'!A2186)</f>
        <v>GWK BEPERK LUCKHOFF BRANCH</v>
      </c>
      <c r="B1304" s="224" t="str">
        <f>UPPER('route plans'!B2186)</f>
        <v>LUCKHOFF</v>
      </c>
      <c r="C1304" s="224" t="str">
        <f>UPPER('route plans'!C2186)</f>
        <v>LUCKHOFF</v>
      </c>
      <c r="D1304" s="224" t="str">
        <f>UPPER('route plans'!D2186)</f>
        <v>NORTHERN CAPE</v>
      </c>
      <c r="E1304" s="224" t="str">
        <f>UPPER('route plans'!E2186)</f>
        <v>VOORTREKKER STRE LUCKHOFF 9982</v>
      </c>
      <c r="F1304" s="224" t="str">
        <f>UPPER('route plans'!G2186)</f>
        <v>NO</v>
      </c>
      <c r="G1304" s="224" t="str">
        <f>UPPER('route plans'!H2186)</f>
        <v>BUILD IT</v>
      </c>
      <c r="H1304" s="224"/>
      <c r="I1304" s="316"/>
      <c r="J1304" s="318"/>
      <c r="K1304" s="316"/>
      <c r="L1304" s="224" t="s">
        <v>8906</v>
      </c>
      <c r="M1304" s="224" t="str">
        <f>UPPER('route plans'!N2186)</f>
        <v>N/A</v>
      </c>
      <c r="N1304" s="224" t="str">
        <f>UPPER('route plans'!O2186)</f>
        <v>N</v>
      </c>
      <c r="O1304" s="224"/>
      <c r="P1304" s="224"/>
      <c r="Q1304" s="224"/>
      <c r="R1304" s="224"/>
      <c r="S1304" s="224" t="str">
        <f>UPPER('route plans'!T2186)</f>
        <v>LOUIS NELL</v>
      </c>
      <c r="T1304" s="224" t="str">
        <f>'route plans'!U2186</f>
        <v>053 206 0071</v>
      </c>
      <c r="U1304" s="224"/>
      <c r="V1304" s="224"/>
      <c r="W1304" s="224">
        <f>'route plans'!X2186</f>
        <v>0</v>
      </c>
      <c r="X1304" s="224">
        <f>'route plans'!Y2186</f>
        <v>0</v>
      </c>
      <c r="Y1304" s="224" t="str">
        <f>UPPER('route plans'!Z2186)</f>
        <v/>
      </c>
      <c r="Z1304" s="224" t="str">
        <f>UPPER('route plans'!AA2186)</f>
        <v>LOUISN@GWK.CO.ZA</v>
      </c>
      <c r="AA1304" s="347"/>
      <c r="AB1304" s="318">
        <f ca="1">'route plans'!AC2186</f>
        <v>823</v>
      </c>
      <c r="AC1304" s="224"/>
      <c r="AD1304" s="224"/>
      <c r="AE1304" s="224"/>
      <c r="AF1304" s="224"/>
    </row>
    <row r="1305" spans="1:32" ht="16.149999999999999" hidden="1" customHeight="1" x14ac:dyDescent="0.25">
      <c r="A1305" t="s">
        <v>10864</v>
      </c>
      <c r="B1305" s="254" t="s">
        <v>11295</v>
      </c>
      <c r="C1305" t="s">
        <v>11295</v>
      </c>
      <c r="D1305" s="295" t="s">
        <v>9786</v>
      </c>
      <c r="E1305" s="300" t="s">
        <v>11860</v>
      </c>
      <c r="G1305" s="259" t="s">
        <v>162</v>
      </c>
      <c r="L1305" s="224" t="s">
        <v>8906</v>
      </c>
      <c r="S1305" s="302" t="s">
        <v>12673</v>
      </c>
      <c r="T1305" s="300" t="s">
        <v>5931</v>
      </c>
      <c r="Z1305" s="302" t="s">
        <v>13203</v>
      </c>
    </row>
    <row r="1306" spans="1:32" ht="16.149999999999999" hidden="1" customHeight="1" x14ac:dyDescent="0.25">
      <c r="A1306" s="111" t="str">
        <f>UPPER('route plans'!A1407)</f>
        <v>GWK BEPERK MARYDALE BRANCH</v>
      </c>
      <c r="B1306" s="111" t="str">
        <f>UPPER('route plans'!B1407)</f>
        <v>MARYDALE</v>
      </c>
      <c r="C1306" s="111" t="str">
        <f>UPPER('route plans'!C1407)</f>
        <v>MARYDALE</v>
      </c>
      <c r="D1306" s="111" t="str">
        <f>UPPER('route plans'!D1407)</f>
        <v>NORTHERN CAPE</v>
      </c>
      <c r="E1306" s="111" t="str">
        <f>UPPER('route plans'!E1407)</f>
        <v>SNYMAN ST MARYDALE 8910</v>
      </c>
      <c r="F1306" s="111" t="str">
        <f>UPPER('route plans'!G1407)</f>
        <v>NO</v>
      </c>
      <c r="G1306" s="111" t="str">
        <f>UPPER('route plans'!H1407)</f>
        <v>EST</v>
      </c>
      <c r="H1306" s="111"/>
      <c r="I1306" s="115"/>
      <c r="J1306" s="116"/>
      <c r="K1306" s="115"/>
      <c r="L1306" s="111" t="s">
        <v>8906</v>
      </c>
      <c r="M1306" s="111" t="str">
        <f>UPPER('route plans'!N1407)</f>
        <v>N/A</v>
      </c>
      <c r="N1306" s="111" t="str">
        <f>UPPER('route plans'!O1407)</f>
        <v>NO</v>
      </c>
      <c r="O1306" s="111"/>
      <c r="P1306" s="111"/>
      <c r="Q1306" s="111"/>
      <c r="R1306" s="111"/>
      <c r="S1306" s="111" t="str">
        <f>UPPER('route plans'!T1407)</f>
        <v>HENDRIKUS KEULDER</v>
      </c>
      <c r="T1306" s="111" t="str">
        <f>'route plans'!U1407</f>
        <v>054 871 0027</v>
      </c>
      <c r="U1306" s="111"/>
      <c r="V1306" s="111"/>
      <c r="W1306" s="111">
        <f>'route plans'!X1407</f>
        <v>0</v>
      </c>
      <c r="X1306" s="111">
        <f>'route plans'!Y1407</f>
        <v>0</v>
      </c>
      <c r="Y1306" s="111" t="str">
        <f>UPPER('route plans'!Z1407)</f>
        <v/>
      </c>
      <c r="Z1306" s="111" t="str">
        <f>UPPER('route plans'!AA1407)</f>
        <v>GERRIEB@GWK.CO.ZA;  JANESF@GWK.CO.ZA</v>
      </c>
      <c r="AA1306" s="111"/>
      <c r="AB1306" s="116" t="e">
        <f ca="1">'route plans'!AC1407</f>
        <v>#VALUE!</v>
      </c>
      <c r="AC1306" s="111"/>
      <c r="AD1306" s="111"/>
      <c r="AE1306" s="111"/>
      <c r="AF1306" s="111"/>
    </row>
    <row r="1307" spans="1:32" ht="16.149999999999999" hidden="1" customHeight="1" x14ac:dyDescent="0.25">
      <c r="A1307" s="111" t="str">
        <f>UPPER('route plans'!A2187)</f>
        <v>GWK BEPERK MARYDALE BRANCH</v>
      </c>
      <c r="B1307" s="111" t="str">
        <f>UPPER('route plans'!B2187)</f>
        <v>MARYDALE</v>
      </c>
      <c r="C1307" s="111" t="str">
        <f>UPPER('route plans'!C2187)</f>
        <v>MARYDALE</v>
      </c>
      <c r="D1307" s="111" t="str">
        <f>UPPER('route plans'!D2187)</f>
        <v>NORTHERN CAPE</v>
      </c>
      <c r="E1307" s="111" t="str">
        <f>UPPER('route plans'!E2187)</f>
        <v>SNYMAN ST MARYDALE 8910</v>
      </c>
      <c r="F1307" s="111" t="str">
        <f>UPPER('route plans'!G2187)</f>
        <v>NO</v>
      </c>
      <c r="G1307" s="111" t="str">
        <f>UPPER('route plans'!H2187)</f>
        <v>BUILD IT</v>
      </c>
      <c r="H1307" s="111"/>
      <c r="I1307" s="115"/>
      <c r="J1307" s="116"/>
      <c r="K1307" s="115"/>
      <c r="L1307" s="111" t="s">
        <v>8906</v>
      </c>
      <c r="M1307" s="111" t="str">
        <f>UPPER('route plans'!N2187)</f>
        <v>N/A</v>
      </c>
      <c r="N1307" s="111" t="str">
        <f>UPPER('route plans'!O2187)</f>
        <v>N</v>
      </c>
      <c r="O1307" s="111"/>
      <c r="P1307" s="111"/>
      <c r="Q1307" s="111"/>
      <c r="R1307" s="111"/>
      <c r="S1307" s="111" t="str">
        <f>UPPER('route plans'!T2187)</f>
        <v>HENDRIKUS KEULDER</v>
      </c>
      <c r="T1307" s="111" t="str">
        <f>'route plans'!U2187</f>
        <v>054 871 0027</v>
      </c>
      <c r="U1307" s="111"/>
      <c r="V1307" s="111"/>
      <c r="W1307" s="111">
        <f>'route plans'!X2187</f>
        <v>0</v>
      </c>
      <c r="X1307" s="111">
        <f>'route plans'!Y2187</f>
        <v>0</v>
      </c>
      <c r="Y1307" s="111" t="str">
        <f>UPPER('route plans'!Z2187)</f>
        <v/>
      </c>
      <c r="Z1307" s="111" t="str">
        <f>UPPER('route plans'!AA2187)</f>
        <v>HENDRIKUSK@GWK.CO.ZA</v>
      </c>
      <c r="AA1307" s="118"/>
      <c r="AB1307" s="116">
        <f ca="1">'route plans'!AC2187</f>
        <v>823</v>
      </c>
      <c r="AC1307" s="111"/>
      <c r="AD1307" s="111"/>
      <c r="AE1307" s="111"/>
      <c r="AF1307" s="111"/>
    </row>
    <row r="1308" spans="1:32" ht="16.149999999999999" hidden="1" customHeight="1" x14ac:dyDescent="0.25">
      <c r="A1308" t="s">
        <v>10865</v>
      </c>
      <c r="B1308" s="254" t="s">
        <v>11296</v>
      </c>
      <c r="C1308" t="s">
        <v>11296</v>
      </c>
      <c r="D1308" s="295" t="s">
        <v>9786</v>
      </c>
      <c r="E1308" s="300" t="s">
        <v>11861</v>
      </c>
      <c r="G1308" s="259" t="s">
        <v>162</v>
      </c>
      <c r="L1308" s="224" t="s">
        <v>8906</v>
      </c>
      <c r="S1308" s="302" t="s">
        <v>12674</v>
      </c>
      <c r="T1308" s="300" t="s">
        <v>5936</v>
      </c>
      <c r="Z1308" s="302" t="s">
        <v>13204</v>
      </c>
    </row>
    <row r="1309" spans="1:32" ht="16.149999999999999" hidden="1" customHeight="1" x14ac:dyDescent="0.25">
      <c r="A1309" s="111" t="str">
        <f>UPPER('route plans'!A1424)</f>
        <v>GWK BEPERK MODDERRIVIER BRANCH</v>
      </c>
      <c r="B1309" s="111" t="str">
        <f>UPPER('route plans'!B1424)</f>
        <v>MODDERRIVIER</v>
      </c>
      <c r="C1309" s="111" t="str">
        <f>UPPER('route plans'!C1424)</f>
        <v>MODDERRIVIER</v>
      </c>
      <c r="D1309" s="111" t="str">
        <f>UPPER('route plans'!D1424)</f>
        <v>NORTHERN CAPE</v>
      </c>
      <c r="E1309" s="111" t="str">
        <f>UPPER('route plans'!E1424)</f>
        <v>STASIE ST MODDERRIVIER 8700</v>
      </c>
      <c r="F1309" s="111" t="str">
        <f>UPPER('route plans'!G1424)</f>
        <v>NO</v>
      </c>
      <c r="G1309" s="111" t="str">
        <f>UPPER('route plans'!H1424)</f>
        <v>EST</v>
      </c>
      <c r="H1309" s="111"/>
      <c r="I1309" s="115"/>
      <c r="J1309" s="116"/>
      <c r="K1309" s="115"/>
      <c r="L1309" s="111" t="s">
        <v>8906</v>
      </c>
      <c r="M1309" s="111" t="str">
        <f>UPPER('route plans'!N1424)</f>
        <v>N/A</v>
      </c>
      <c r="N1309" s="111" t="str">
        <f>UPPER('route plans'!O1424)</f>
        <v>NO</v>
      </c>
      <c r="O1309" s="111"/>
      <c r="P1309" s="111"/>
      <c r="Q1309" s="111"/>
      <c r="R1309" s="111"/>
      <c r="S1309" s="111" t="str">
        <f>UPPER('route plans'!T1424)</f>
        <v>JOHAN ESTERHUIZEN</v>
      </c>
      <c r="T1309" s="111" t="str">
        <f>'route plans'!U1424</f>
        <v>053 581 0037</v>
      </c>
      <c r="U1309" s="111"/>
      <c r="V1309" s="111"/>
      <c r="W1309" s="111">
        <f>'route plans'!X1424</f>
        <v>0</v>
      </c>
      <c r="X1309" s="111">
        <f>'route plans'!Y1424</f>
        <v>0</v>
      </c>
      <c r="Y1309" s="111" t="str">
        <f>UPPER('route plans'!Z1424)</f>
        <v/>
      </c>
      <c r="Z1309" s="111" t="str">
        <f>UPPER('route plans'!AA1424)</f>
        <v>GERRIEB@GWK.CO.ZA;  JANESF@GWK.CO.ZA</v>
      </c>
      <c r="AA1309" s="111"/>
      <c r="AB1309" s="116" t="e">
        <f ca="1">'route plans'!AC1424</f>
        <v>#VALUE!</v>
      </c>
      <c r="AC1309" s="111"/>
      <c r="AD1309" s="111"/>
      <c r="AE1309" s="111"/>
      <c r="AF1309" s="111"/>
    </row>
    <row r="1310" spans="1:32" ht="16.149999999999999" hidden="1" customHeight="1" x14ac:dyDescent="0.25">
      <c r="A1310" s="111" t="str">
        <f>UPPER('route plans'!A2188)</f>
        <v>GWK BEPERK MODDERRIVIER BRANCH</v>
      </c>
      <c r="B1310" s="111" t="str">
        <f>UPPER('route plans'!B2188)</f>
        <v>MODDERRIVIER</v>
      </c>
      <c r="C1310" s="111" t="str">
        <f>UPPER('route plans'!C2188)</f>
        <v>MODDERRIVIER</v>
      </c>
      <c r="D1310" s="111" t="str">
        <f>UPPER('route plans'!D2188)</f>
        <v>NORTHERN CAPE</v>
      </c>
      <c r="E1310" s="111" t="str">
        <f>UPPER('route plans'!E2188)</f>
        <v>STASIE ST MODDERRIVIER 8700</v>
      </c>
      <c r="F1310" s="111" t="str">
        <f>UPPER('route plans'!G2188)</f>
        <v>NO</v>
      </c>
      <c r="G1310" s="111" t="str">
        <f>UPPER('route plans'!H2188)</f>
        <v>BUILD IT</v>
      </c>
      <c r="H1310" s="111"/>
      <c r="I1310" s="115"/>
      <c r="J1310" s="116"/>
      <c r="K1310" s="115"/>
      <c r="L1310" s="111" t="s">
        <v>8906</v>
      </c>
      <c r="M1310" s="111" t="str">
        <f>UPPER('route plans'!N2188)</f>
        <v>N/A</v>
      </c>
      <c r="N1310" s="111" t="str">
        <f>UPPER('route plans'!O2188)</f>
        <v>N</v>
      </c>
      <c r="O1310" s="111"/>
      <c r="P1310" s="111"/>
      <c r="Q1310" s="111"/>
      <c r="R1310" s="111"/>
      <c r="S1310" s="111" t="str">
        <f>UPPER('route plans'!T2188)</f>
        <v>JOHAN ESTERHUIZEN</v>
      </c>
      <c r="T1310" s="111" t="str">
        <f>'route plans'!U2188</f>
        <v>053 581 0037</v>
      </c>
      <c r="U1310" s="111"/>
      <c r="V1310" s="111"/>
      <c r="W1310" s="111">
        <f>'route plans'!X2188</f>
        <v>0</v>
      </c>
      <c r="X1310" s="111">
        <f>'route plans'!Y2188</f>
        <v>0</v>
      </c>
      <c r="Y1310" s="111" t="str">
        <f>UPPER('route plans'!Z2188)</f>
        <v/>
      </c>
      <c r="Z1310" s="111" t="str">
        <f>UPPER('route plans'!AA2188)</f>
        <v>JOHANE@GWK.CO.ZA</v>
      </c>
      <c r="AA1310" s="118"/>
      <c r="AB1310" s="116">
        <f ca="1">'route plans'!AC2188</f>
        <v>823</v>
      </c>
      <c r="AC1310" s="111"/>
      <c r="AD1310" s="111"/>
      <c r="AE1310" s="111"/>
      <c r="AF1310" s="111"/>
    </row>
    <row r="1311" spans="1:32" ht="16.149999999999999" hidden="1" customHeight="1" x14ac:dyDescent="0.25">
      <c r="A1311" t="s">
        <v>10866</v>
      </c>
      <c r="B1311" s="254" t="s">
        <v>11297</v>
      </c>
      <c r="C1311" t="s">
        <v>11297</v>
      </c>
      <c r="D1311" s="295" t="s">
        <v>9786</v>
      </c>
      <c r="E1311" s="300" t="s">
        <v>11862</v>
      </c>
      <c r="G1311" s="259" t="s">
        <v>162</v>
      </c>
      <c r="L1311" s="224" t="s">
        <v>8906</v>
      </c>
      <c r="S1311" s="302" t="s">
        <v>12675</v>
      </c>
      <c r="T1311" s="300" t="s">
        <v>6014</v>
      </c>
      <c r="Z1311" s="302" t="s">
        <v>13205</v>
      </c>
    </row>
    <row r="1312" spans="1:32" ht="16.149999999999999" hidden="1" customHeight="1" x14ac:dyDescent="0.25">
      <c r="A1312" s="111" t="str">
        <f>UPPER('route plans'!A1429)</f>
        <v>GWK BEPERK PRIESKA BRANCH</v>
      </c>
      <c r="B1312" s="111" t="str">
        <f>UPPER('route plans'!B1429)</f>
        <v xml:space="preserve">PRIESKA </v>
      </c>
      <c r="C1312" s="111" t="str">
        <f>UPPER('route plans'!C1429)</f>
        <v xml:space="preserve">PRIESKA </v>
      </c>
      <c r="D1312" s="111" t="str">
        <f>UPPER('route plans'!D1429)</f>
        <v>NORTHERN CAPE</v>
      </c>
      <c r="E1312" s="111" t="str">
        <f>UPPER('route plans'!E1429)</f>
        <v>LOODS BOULEVARD STR PRIESKA 8940</v>
      </c>
      <c r="F1312" s="111" t="str">
        <f>UPPER('route plans'!G1429)</f>
        <v>NO</v>
      </c>
      <c r="G1312" s="111" t="str">
        <f>UPPER('route plans'!H1429)</f>
        <v>EST</v>
      </c>
      <c r="H1312" s="111"/>
      <c r="I1312" s="115"/>
      <c r="J1312" s="116"/>
      <c r="K1312" s="115"/>
      <c r="L1312" s="111" t="s">
        <v>8906</v>
      </c>
      <c r="M1312" s="111" t="str">
        <f>UPPER('route plans'!N1429)</f>
        <v>N/A</v>
      </c>
      <c r="N1312" s="111" t="str">
        <f>UPPER('route plans'!O1429)</f>
        <v>NO</v>
      </c>
      <c r="O1312" s="111"/>
      <c r="P1312" s="111"/>
      <c r="Q1312" s="111"/>
      <c r="R1312" s="111"/>
      <c r="S1312" s="111" t="str">
        <f>UPPER('route plans'!T1429)</f>
        <v>SHCALK LIEBENBERG</v>
      </c>
      <c r="T1312" s="111" t="str">
        <f>'route plans'!U1429</f>
        <v>053 353 1151</v>
      </c>
      <c r="U1312" s="111"/>
      <c r="V1312" s="111"/>
      <c r="W1312" s="111">
        <f>'route plans'!X1429</f>
        <v>0</v>
      </c>
      <c r="X1312" s="111">
        <f>'route plans'!Y1429</f>
        <v>0</v>
      </c>
      <c r="Y1312" s="111" t="str">
        <f>UPPER('route plans'!Z1429)</f>
        <v/>
      </c>
      <c r="Z1312" s="111" t="str">
        <f>UPPER('route plans'!AA1429)</f>
        <v>GERRIEB@GWK.CO.ZA;  JANESF@GWK.CO.ZA</v>
      </c>
      <c r="AA1312" s="111"/>
      <c r="AB1312" s="116" t="e">
        <f ca="1">'route plans'!AC1429</f>
        <v>#VALUE!</v>
      </c>
      <c r="AC1312" s="111"/>
      <c r="AD1312" s="111"/>
      <c r="AE1312" s="111"/>
      <c r="AF1312" s="111"/>
    </row>
    <row r="1313" spans="1:32" ht="16.149999999999999" hidden="1" customHeight="1" x14ac:dyDescent="0.25">
      <c r="A1313" s="111" t="str">
        <f>UPPER('route plans'!A2189)</f>
        <v>GWK BEPERK PRIESKA BRANCH</v>
      </c>
      <c r="B1313" s="111" t="str">
        <f>UPPER('route plans'!B2189)</f>
        <v>PRIESKA</v>
      </c>
      <c r="C1313" s="111" t="str">
        <f>UPPER('route plans'!C2189)</f>
        <v>PRIESKA</v>
      </c>
      <c r="D1313" s="111" t="str">
        <f>UPPER('route plans'!D2189)</f>
        <v>NORTHERN CAPE</v>
      </c>
      <c r="E1313" s="111" t="str">
        <f>UPPER('route plans'!E2189)</f>
        <v>LOODS BOULEVARD STR PRIESKA 8940</v>
      </c>
      <c r="F1313" s="111" t="str">
        <f>UPPER('route plans'!G2189)</f>
        <v>NO</v>
      </c>
      <c r="G1313" s="111" t="str">
        <f>UPPER('route plans'!H2189)</f>
        <v>BUILD IT</v>
      </c>
      <c r="H1313" s="111"/>
      <c r="I1313" s="115"/>
      <c r="J1313" s="116"/>
      <c r="K1313" s="115"/>
      <c r="L1313" s="111" t="s">
        <v>8906</v>
      </c>
      <c r="M1313" s="111" t="str">
        <f>UPPER('route plans'!N2189)</f>
        <v>N/A</v>
      </c>
      <c r="N1313" s="111" t="str">
        <f>UPPER('route plans'!O2189)</f>
        <v>N</v>
      </c>
      <c r="O1313" s="111"/>
      <c r="P1313" s="111"/>
      <c r="Q1313" s="111"/>
      <c r="R1313" s="111"/>
      <c r="S1313" s="111" t="str">
        <f>UPPER('route plans'!T2189)</f>
        <v>SHCALK LIEBENBERG</v>
      </c>
      <c r="T1313" s="111" t="str">
        <f>'route plans'!U2189</f>
        <v>053 353 1151</v>
      </c>
      <c r="U1313" s="111"/>
      <c r="V1313" s="111"/>
      <c r="W1313" s="111">
        <f>'route plans'!X2189</f>
        <v>0</v>
      </c>
      <c r="X1313" s="111">
        <f>'route plans'!Y2189</f>
        <v>0</v>
      </c>
      <c r="Y1313" s="111" t="str">
        <f>UPPER('route plans'!Z2189)</f>
        <v/>
      </c>
      <c r="Z1313" s="120" t="str">
        <f>UPPER('route plans'!AA2189)</f>
        <v>SCHALKL.GWK.CO.ZA</v>
      </c>
      <c r="AA1313" s="118"/>
      <c r="AB1313" s="116">
        <f ca="1">'route plans'!AC2189</f>
        <v>823</v>
      </c>
      <c r="AC1313" s="111"/>
      <c r="AD1313" s="111"/>
      <c r="AE1313" s="111"/>
      <c r="AF1313" s="111"/>
    </row>
    <row r="1314" spans="1:32" ht="16.149999999999999" hidden="1" customHeight="1" x14ac:dyDescent="0.25">
      <c r="A1314" t="s">
        <v>10867</v>
      </c>
      <c r="B1314" s="254" t="s">
        <v>11298</v>
      </c>
      <c r="C1314" t="s">
        <v>11298</v>
      </c>
      <c r="D1314" s="295" t="s">
        <v>9786</v>
      </c>
      <c r="E1314" s="300" t="s">
        <v>11863</v>
      </c>
      <c r="G1314" s="259" t="s">
        <v>162</v>
      </c>
      <c r="L1314" s="224" t="s">
        <v>8906</v>
      </c>
      <c r="S1314" s="302" t="s">
        <v>12676</v>
      </c>
      <c r="T1314" s="300" t="s">
        <v>6038</v>
      </c>
      <c r="Z1314" s="300" t="s">
        <v>13206</v>
      </c>
    </row>
    <row r="1315" spans="1:32" ht="16.149999999999999" hidden="1" customHeight="1" x14ac:dyDescent="0.25">
      <c r="A1315" s="111" t="str">
        <f>UPPER('route plans'!A2276)</f>
        <v>H &amp; A HARDWARE YZERFONTEIN</v>
      </c>
      <c r="B1315" s="111" t="str">
        <f>UPPER('route plans'!B2276)</f>
        <v>YZERFONTEIN</v>
      </c>
      <c r="C1315" s="111" t="str">
        <f>UPPER('route plans'!C2276)</f>
        <v>YZERFONTEIN</v>
      </c>
      <c r="D1315" s="111" t="str">
        <f>UPPER('route plans'!D2276)</f>
        <v>WESTERN CAPE</v>
      </c>
      <c r="E1315" s="111" t="str">
        <f>UPPER('route plans'!E2276)</f>
        <v>CNR MAIN ROAD NO 1 &amp; PARK ROAD YZERFONTEIN 7351</v>
      </c>
      <c r="F1315" s="111" t="str">
        <f>UPPER('route plans'!G2276)</f>
        <v>NO</v>
      </c>
      <c r="G1315" s="111" t="str">
        <f>UPPER('route plans'!H2276)</f>
        <v>BUILD IT</v>
      </c>
      <c r="H1315" s="111"/>
      <c r="I1315" s="115"/>
      <c r="J1315" s="116"/>
      <c r="K1315" s="115"/>
      <c r="L1315" s="111" t="s">
        <v>8906</v>
      </c>
      <c r="M1315" s="111" t="str">
        <f>UPPER('route plans'!N2276)</f>
        <v>N/A</v>
      </c>
      <c r="N1315" s="111" t="str">
        <f>UPPER('route plans'!O2276)</f>
        <v>N</v>
      </c>
      <c r="O1315" s="111"/>
      <c r="P1315" s="111"/>
      <c r="Q1315" s="111"/>
      <c r="R1315" s="111"/>
      <c r="S1315" s="111" t="str">
        <f>UPPER('route plans'!T2276)</f>
        <v>ANDRE NELL</v>
      </c>
      <c r="T1315" s="111" t="str">
        <f>'route plans'!U2276</f>
        <v>081 435 9388</v>
      </c>
      <c r="U1315" s="111"/>
      <c r="V1315" s="111"/>
      <c r="W1315" s="111">
        <f>'route plans'!X2276</f>
        <v>0</v>
      </c>
      <c r="X1315" s="111">
        <f>'route plans'!Y2276</f>
        <v>0</v>
      </c>
      <c r="Y1315" s="111" t="str">
        <f>UPPER('route plans'!Z2276)</f>
        <v/>
      </c>
      <c r="Z1315" s="111" t="str">
        <f>UPPER('route plans'!AA2276)</f>
        <v>MARIAMCGLOBAL@GMAIL.COM; RIYADH@GLOBALHARDWARE.CO</v>
      </c>
      <c r="AA1315" s="118"/>
      <c r="AB1315" s="116">
        <f ca="1">'route plans'!AC2276</f>
        <v>823</v>
      </c>
      <c r="AC1315" s="111"/>
      <c r="AD1315" s="111"/>
      <c r="AE1315" s="111"/>
      <c r="AF1315" s="111"/>
    </row>
    <row r="1316" spans="1:32" ht="16.149999999999999" hidden="1" customHeight="1" x14ac:dyDescent="0.25">
      <c r="A1316" t="s">
        <v>10782</v>
      </c>
      <c r="B1316" s="254" t="s">
        <v>11253</v>
      </c>
      <c r="C1316" t="s">
        <v>11253</v>
      </c>
      <c r="D1316" s="295" t="s">
        <v>11379</v>
      </c>
      <c r="E1316" s="300" t="s">
        <v>11782</v>
      </c>
      <c r="G1316" s="259" t="s">
        <v>162</v>
      </c>
      <c r="L1316" s="224" t="s">
        <v>8906</v>
      </c>
      <c r="S1316" s="302" t="s">
        <v>12610</v>
      </c>
      <c r="T1316" s="300" t="s">
        <v>8488</v>
      </c>
      <c r="Z1316" s="302" t="s">
        <v>13131</v>
      </c>
    </row>
    <row r="1317" spans="1:32" ht="16.149999999999999" hidden="1" customHeight="1" x14ac:dyDescent="0.25">
      <c r="A1317" s="111" t="str">
        <f>UPPER('route plans'!A1430)</f>
        <v>H &amp; J BUILDING MATERIALS BOTSWANA</v>
      </c>
      <c r="B1317" s="111" t="str">
        <f>UPPER('route plans'!B1430)</f>
        <v>LETLHAKANE</v>
      </c>
      <c r="C1317" s="111" t="str">
        <f>UPPER('route plans'!C1430)</f>
        <v>LETLHAKANE</v>
      </c>
      <c r="D1317" s="111" t="str">
        <f>UPPER('route plans'!D1430)</f>
        <v>BOTSWANA</v>
      </c>
      <c r="E1317" s="111" t="str">
        <f>UPPER('route plans'!E1430)</f>
        <v>PLOT 212/13 INDUSTRIA LETLHAKANE BOTSWANA</v>
      </c>
      <c r="F1317" s="111" t="str">
        <f>UPPER('route plans'!G1430)</f>
        <v>NO</v>
      </c>
      <c r="G1317" s="111" t="str">
        <f>UPPER('route plans'!H1430)</f>
        <v>EST</v>
      </c>
      <c r="H1317" s="111"/>
      <c r="I1317" s="115"/>
      <c r="J1317" s="116"/>
      <c r="K1317" s="115"/>
      <c r="L1317" s="111" t="s">
        <v>8906</v>
      </c>
      <c r="M1317" s="111" t="str">
        <f>UPPER('route plans'!N1430)</f>
        <v>N/A</v>
      </c>
      <c r="N1317" s="111" t="str">
        <f>UPPER('route plans'!O1430)</f>
        <v>NO</v>
      </c>
      <c r="O1317" s="111"/>
      <c r="P1317" s="111"/>
      <c r="Q1317" s="111"/>
      <c r="R1317" s="111"/>
      <c r="S1317" s="111" t="str">
        <f>UPPER('route plans'!T1430)</f>
        <v>MR ANZAR</v>
      </c>
      <c r="T1317" s="117" t="str">
        <f>'route plans'!U1430</f>
        <v>+267 297 6905</v>
      </c>
      <c r="U1317" s="111"/>
      <c r="V1317" s="111"/>
      <c r="W1317" s="115">
        <f>'route plans'!X1430</f>
        <v>0</v>
      </c>
      <c r="X1317" s="116">
        <f>'route plans'!Y1430</f>
        <v>0</v>
      </c>
      <c r="Y1317" s="111" t="str">
        <f>UPPER('route plans'!Z1430)</f>
        <v/>
      </c>
      <c r="Z1317" s="111" t="str">
        <f>UPPER('route plans'!AA1430)</f>
        <v>HNJ@INFO.BW;        MHKUNJU@HOTMAIL.CO.UK</v>
      </c>
      <c r="AA1317" s="115"/>
      <c r="AB1317" s="116" t="e">
        <f ca="1">'route plans'!AC1430</f>
        <v>#VALUE!</v>
      </c>
      <c r="AC1317" s="111"/>
      <c r="AD1317" s="111"/>
      <c r="AE1317" s="111"/>
      <c r="AF1317" s="111"/>
    </row>
    <row r="1318" spans="1:32" ht="16.149999999999999" hidden="1" customHeight="1" x14ac:dyDescent="0.25">
      <c r="A1318" s="111" t="str">
        <f>UPPER('route plans'!A1855)</f>
        <v>H &amp; J BUILDING MATERIALS BOTSWANA</v>
      </c>
      <c r="B1318" s="111" t="str">
        <f>UPPER('route plans'!B1855)</f>
        <v>LETLHAKANE</v>
      </c>
      <c r="C1318" s="111" t="str">
        <f>UPPER('route plans'!C1855)</f>
        <v>LETLHAKANE</v>
      </c>
      <c r="D1318" s="111" t="str">
        <f>UPPER('route plans'!D1855)</f>
        <v>BOTSWANA</v>
      </c>
      <c r="E1318" s="111" t="str">
        <f>UPPER('route plans'!E1855)</f>
        <v>PLOT 212/13 INDUSTRIA LETLHAKANE BOTSWANA</v>
      </c>
      <c r="F1318" s="111" t="str">
        <f>UPPER('route plans'!G1855)</f>
        <v>NO</v>
      </c>
      <c r="G1318" s="111" t="str">
        <f>UPPER('route plans'!H1855)</f>
        <v>BUILD IT</v>
      </c>
      <c r="H1318" s="111"/>
      <c r="I1318" s="115"/>
      <c r="J1318" s="116"/>
      <c r="K1318" s="115"/>
      <c r="L1318" s="111" t="s">
        <v>8906</v>
      </c>
      <c r="M1318" s="111" t="str">
        <f>UPPER('route plans'!N1855)</f>
        <v>N/A</v>
      </c>
      <c r="N1318" s="111" t="str">
        <f>UPPER('route plans'!O1855)</f>
        <v>N</v>
      </c>
      <c r="O1318" s="111"/>
      <c r="P1318" s="111"/>
      <c r="Q1318" s="111"/>
      <c r="R1318" s="111"/>
      <c r="S1318" s="111" t="str">
        <f>UPPER('route plans'!T1855)</f>
        <v>MR ANZAR</v>
      </c>
      <c r="T1318" s="111" t="str">
        <f>'route plans'!U1855</f>
        <v>#ERROR!</v>
      </c>
      <c r="U1318" s="111"/>
      <c r="V1318" s="111"/>
      <c r="W1318" s="111">
        <f>'route plans'!X1855</f>
        <v>0</v>
      </c>
      <c r="X1318" s="111">
        <f>'route plans'!Y1855</f>
        <v>0</v>
      </c>
      <c r="Y1318" s="111" t="str">
        <f>UPPER('route plans'!Z1855)</f>
        <v/>
      </c>
      <c r="Z1318" s="111" t="str">
        <f>UPPER('route plans'!AA1855)</f>
        <v>HNJ@INFO.BW; MHKUNJU@HOTMAIL.CO.UK</v>
      </c>
      <c r="AA1318" s="118"/>
      <c r="AB1318" s="116">
        <f ca="1">'route plans'!AC1855</f>
        <v>823</v>
      </c>
      <c r="AC1318" s="111"/>
      <c r="AD1318" s="111"/>
      <c r="AE1318" s="111"/>
      <c r="AF1318" s="111"/>
    </row>
    <row r="1319" spans="1:32" ht="16.149999999999999" hidden="1" customHeight="1" x14ac:dyDescent="0.25">
      <c r="A1319" t="s">
        <v>10431</v>
      </c>
      <c r="B1319" s="254" t="s">
        <v>11088</v>
      </c>
      <c r="C1319" t="s">
        <v>11088</v>
      </c>
      <c r="D1319" s="295" t="s">
        <v>9029</v>
      </c>
      <c r="E1319" s="300" t="s">
        <v>11442</v>
      </c>
      <c r="G1319" s="259" t="s">
        <v>162</v>
      </c>
      <c r="L1319" s="224" t="s">
        <v>8906</v>
      </c>
      <c r="S1319" s="300" t="s">
        <v>12366</v>
      </c>
      <c r="T1319" s="327" t="s">
        <v>6042</v>
      </c>
      <c r="Z1319" s="302" t="s">
        <v>12890</v>
      </c>
    </row>
    <row r="1320" spans="1:32" ht="16.149999999999999" hidden="1" customHeight="1" x14ac:dyDescent="0.25">
      <c r="A1320" s="111" t="str">
        <f>UPPER('route plans'!A843)</f>
        <v>H MART HOME IMPROVEMENT CENTRE</v>
      </c>
      <c r="B1320" s="111" t="str">
        <f>UPPER('route plans'!B843)</f>
        <v>MTHATHA</v>
      </c>
      <c r="C1320" s="111" t="str">
        <f>UPPER('route plans'!C843)</f>
        <v>MTHATHA</v>
      </c>
      <c r="D1320" s="111" t="str">
        <f>UPPER('route plans'!D843)</f>
        <v>EASTERN CAPE</v>
      </c>
      <c r="E1320" s="111" t="str">
        <f>UPPER('route plans'!E843)</f>
        <v>21 SUTHERLAND STREET MTHATHA 5099</v>
      </c>
      <c r="F1320" s="111" t="str">
        <f>UPPER('route plans'!G843)</f>
        <v>NO</v>
      </c>
      <c r="G1320" s="111" t="str">
        <f>UPPER('route plans'!H843)</f>
        <v>EST</v>
      </c>
      <c r="H1320" s="111"/>
      <c r="I1320" s="115"/>
      <c r="J1320" s="116"/>
      <c r="K1320" s="115"/>
      <c r="L1320" s="111" t="s">
        <v>8906</v>
      </c>
      <c r="M1320" s="111" t="str">
        <f>UPPER('route plans'!N843)</f>
        <v>N/A</v>
      </c>
      <c r="N1320" s="111" t="str">
        <f>UPPER('route plans'!O843)</f>
        <v>NO</v>
      </c>
      <c r="O1320" s="111"/>
      <c r="P1320" s="111"/>
      <c r="Q1320" s="111"/>
      <c r="R1320" s="111"/>
      <c r="S1320" s="111" t="str">
        <f>UPPER('route plans'!T843)</f>
        <v xml:space="preserve">SALEEM / MAUREEN </v>
      </c>
      <c r="T1320" s="111" t="str">
        <f>'route plans'!U843</f>
        <v>081 483 9285</v>
      </c>
      <c r="U1320" s="111"/>
      <c r="V1320" s="111"/>
      <c r="W1320" s="111">
        <f>'route plans'!X843</f>
        <v>0</v>
      </c>
      <c r="X1320" s="111">
        <f>'route plans'!Y843</f>
        <v>0</v>
      </c>
      <c r="Y1320" s="111" t="str">
        <f>UPPER('route plans'!Z843)</f>
        <v/>
      </c>
      <c r="Z1320" s="111" t="str">
        <f>UPPER('route plans'!AA843)</f>
        <v>HOMEMARTUMTHATHA@GMAIL.COM,</v>
      </c>
      <c r="AA1320" s="111"/>
      <c r="AB1320" s="116" t="e">
        <f ca="1">'route plans'!AC843</f>
        <v>#VALUE!</v>
      </c>
      <c r="AC1320" s="111"/>
      <c r="AD1320" s="111"/>
      <c r="AE1320" s="111"/>
      <c r="AF1320" s="111"/>
    </row>
    <row r="1321" spans="1:32" ht="16.149999999999999" hidden="1" customHeight="1" x14ac:dyDescent="0.25">
      <c r="A1321" t="s">
        <v>10507</v>
      </c>
      <c r="B1321" s="254" t="s">
        <v>10271</v>
      </c>
      <c r="C1321" t="s">
        <v>10271</v>
      </c>
      <c r="D1321" s="295" t="s">
        <v>9036</v>
      </c>
      <c r="E1321" s="300" t="s">
        <v>11513</v>
      </c>
      <c r="G1321" s="259" t="s">
        <v>162</v>
      </c>
      <c r="L1321" s="224" t="s">
        <v>8906</v>
      </c>
      <c r="S1321" s="302" t="s">
        <v>12429</v>
      </c>
      <c r="T1321" s="327" t="s">
        <v>3508</v>
      </c>
      <c r="Z1321" s="302" t="s">
        <v>12954</v>
      </c>
    </row>
    <row r="1322" spans="1:32" ht="16.149999999999999" hidden="1" customHeight="1" x14ac:dyDescent="0.25">
      <c r="A1322" s="111" t="str">
        <f>UPPER('route plans'!A1850)</f>
        <v>H SYSTEMS</v>
      </c>
      <c r="B1322" s="111" t="str">
        <f>UPPER('route plans'!B1850)</f>
        <v>NELSPRUIT</v>
      </c>
      <c r="C1322" s="111" t="str">
        <f>UPPER('route plans'!C1850)</f>
        <v>NELSPRUIT</v>
      </c>
      <c r="D1322" s="111" t="str">
        <f>UPPER('route plans'!D1850)</f>
        <v>MPUMALANGA</v>
      </c>
      <c r="E1322" s="111" t="str">
        <f>UPPER('route plans'!E1850)</f>
        <v>8 STINKHOUT CRES</v>
      </c>
      <c r="F1322" s="111" t="str">
        <f>UPPER('route plans'!G1850)</f>
        <v>NO</v>
      </c>
      <c r="G1322" s="111" t="str">
        <f>UPPER('route plans'!H1850)</f>
        <v>NONE</v>
      </c>
      <c r="H1322" s="111"/>
      <c r="I1322" s="115"/>
      <c r="J1322" s="116"/>
      <c r="K1322" s="115"/>
      <c r="L1322" s="111" t="s">
        <v>8906</v>
      </c>
      <c r="M1322" s="111" t="str">
        <f>UPPER('route plans'!N1850)</f>
        <v>N/A</v>
      </c>
      <c r="N1322" s="111" t="str">
        <f>UPPER('route plans'!O1850)</f>
        <v>NO</v>
      </c>
      <c r="O1322" s="111"/>
      <c r="P1322" s="111"/>
      <c r="Q1322" s="111"/>
      <c r="R1322" s="111"/>
      <c r="S1322" s="111" t="str">
        <f>UPPER('route plans'!T1850)</f>
        <v/>
      </c>
      <c r="T1322" s="111" t="str">
        <f>'route plans'!U1850</f>
        <v>0137527565</v>
      </c>
      <c r="U1322" s="111"/>
      <c r="V1322" s="111"/>
      <c r="W1322" s="111">
        <f>'route plans'!X1850</f>
        <v>0</v>
      </c>
      <c r="X1322" s="111">
        <f>'route plans'!Y1850</f>
        <v>0</v>
      </c>
      <c r="Y1322" s="111" t="str">
        <f>UPPER('route plans'!Z1850)</f>
        <v/>
      </c>
      <c r="Z1322" s="111" t="str">
        <f>UPPER('route plans'!AA1850)</f>
        <v>ELECTROB@WORLDONLINE.CO.ZA</v>
      </c>
      <c r="AA1322" s="118"/>
      <c r="AB1322" s="116">
        <f ca="1">'route plans'!AC1850</f>
        <v>823</v>
      </c>
      <c r="AC1322" s="111"/>
      <c r="AD1322" s="111"/>
      <c r="AE1322" s="111"/>
      <c r="AF1322" s="111"/>
    </row>
    <row r="1323" spans="1:32" ht="16.149999999999999" hidden="1" customHeight="1" x14ac:dyDescent="0.25">
      <c r="A1323" t="s">
        <v>10400</v>
      </c>
      <c r="B1323" s="254" t="s">
        <v>11069</v>
      </c>
      <c r="C1323" t="s">
        <v>11069</v>
      </c>
      <c r="D1323" s="295" t="s">
        <v>9598</v>
      </c>
      <c r="E1323" s="300" t="s">
        <v>11411</v>
      </c>
      <c r="G1323" s="259" t="s">
        <v>162</v>
      </c>
      <c r="L1323" s="224" t="s">
        <v>8906</v>
      </c>
      <c r="S1323" s="302" t="s">
        <v>12340</v>
      </c>
      <c r="T1323" s="300" t="s">
        <v>12824</v>
      </c>
      <c r="Z1323" s="312" t="s">
        <v>12864</v>
      </c>
    </row>
    <row r="1324" spans="1:32" ht="16.149999999999999" hidden="1" customHeight="1" x14ac:dyDescent="0.25">
      <c r="A1324" s="111" t="str">
        <f>UPPER('route plans'!A993)</f>
        <v xml:space="preserve">HADID HARDWARE AND FURNITURE </v>
      </c>
      <c r="B1324" s="111" t="str">
        <f>UPPER('route plans'!B993)</f>
        <v>MONSTERLUS</v>
      </c>
      <c r="C1324" s="111" t="str">
        <f>UPPER('route plans'!C993)</f>
        <v>MONSTERLUS</v>
      </c>
      <c r="D1324" s="111" t="str">
        <f>UPPER('route plans'!D993)</f>
        <v>LIMPOPO</v>
      </c>
      <c r="E1324" s="111" t="str">
        <f>UPPER('route plans'!E993)</f>
        <v>MONSTERLUS OPPOSITE TAXI RANK R579 MONSTERLUS 1057</v>
      </c>
      <c r="F1324" s="111" t="str">
        <f>UPPER('route plans'!G993)</f>
        <v>NO</v>
      </c>
      <c r="G1324" s="111" t="str">
        <f>UPPER('route plans'!H993)</f>
        <v>EST</v>
      </c>
      <c r="H1324" s="111"/>
      <c r="I1324" s="115"/>
      <c r="J1324" s="116"/>
      <c r="K1324" s="115"/>
      <c r="L1324" s="111" t="s">
        <v>8906</v>
      </c>
      <c r="M1324" s="111" t="str">
        <f>UPPER('route plans'!N993)</f>
        <v>N/A</v>
      </c>
      <c r="N1324" s="111" t="str">
        <f>UPPER('route plans'!O993)</f>
        <v>NO</v>
      </c>
      <c r="O1324" s="111"/>
      <c r="P1324" s="111"/>
      <c r="Q1324" s="111"/>
      <c r="R1324" s="111"/>
      <c r="S1324" s="111" t="str">
        <f>UPPER('route plans'!T993)</f>
        <v>SAFI MANGERA</v>
      </c>
      <c r="T1324" s="111" t="str">
        <f>'route plans'!U993</f>
        <v>076 548 4545</v>
      </c>
      <c r="U1324" s="111"/>
      <c r="V1324" s="111"/>
      <c r="W1324" s="111">
        <f>'route plans'!X993</f>
        <v>0</v>
      </c>
      <c r="X1324" s="111">
        <f>'route plans'!Y993</f>
        <v>0</v>
      </c>
      <c r="Y1324" s="111" t="str">
        <f>UPPER('route plans'!Z993)</f>
        <v/>
      </c>
      <c r="Z1324" s="111" t="str">
        <f>UPPER('route plans'!AA993)</f>
        <v>SAFI786MANGERA@GMAIL.COM</v>
      </c>
      <c r="AA1324" s="111"/>
      <c r="AB1324" s="116" t="e">
        <f ca="1">'route plans'!AC993</f>
        <v>#VALUE!</v>
      </c>
      <c r="AC1324" s="111"/>
      <c r="AD1324" s="111"/>
      <c r="AE1324" s="111"/>
      <c r="AF1324" s="111"/>
    </row>
    <row r="1325" spans="1:32" ht="16.149999999999999" hidden="1" customHeight="1" x14ac:dyDescent="0.25">
      <c r="A1325" s="111" t="str">
        <f>UPPER('route plans'!A995)</f>
        <v>HAGELS (BRITS)</v>
      </c>
      <c r="B1325" s="111" t="str">
        <f>UPPER('route plans'!B995)</f>
        <v xml:space="preserve">BRITS </v>
      </c>
      <c r="C1325" s="111" t="str">
        <f>UPPER('route plans'!C995)</f>
        <v xml:space="preserve">BRITS </v>
      </c>
      <c r="D1325" s="111" t="str">
        <f>UPPER('route plans'!D995)</f>
        <v>GAUTENG</v>
      </c>
      <c r="E1325" s="111" t="str">
        <f>UPPER('route plans'!E995)</f>
        <v>11 TOM STREET PRIMIDNIA BRITS 0250</v>
      </c>
      <c r="F1325" s="111" t="str">
        <f>UPPER('route plans'!G995)</f>
        <v>NO</v>
      </c>
      <c r="G1325" s="111" t="str">
        <f>UPPER('route plans'!H995)</f>
        <v>EST</v>
      </c>
      <c r="H1325" s="111"/>
      <c r="I1325" s="115"/>
      <c r="J1325" s="116"/>
      <c r="K1325" s="115"/>
      <c r="L1325" s="111" t="s">
        <v>8906</v>
      </c>
      <c r="M1325" s="111" t="str">
        <f>UPPER('route plans'!N995)</f>
        <v>N/A</v>
      </c>
      <c r="N1325" s="111" t="str">
        <f>UPPER('route plans'!O995)</f>
        <v>NO</v>
      </c>
      <c r="O1325" s="111"/>
      <c r="P1325" s="111"/>
      <c r="Q1325" s="111"/>
      <c r="R1325" s="111"/>
      <c r="S1325" s="111" t="str">
        <f>UPPER('route plans'!T995)</f>
        <v>ABDUL KHALIQ GHOOR</v>
      </c>
      <c r="T1325" s="111" t="str">
        <f>'route plans'!U995</f>
        <v>082 762 7867</v>
      </c>
      <c r="U1325" s="111"/>
      <c r="V1325" s="111"/>
      <c r="W1325" s="111">
        <f>'route plans'!X995</f>
        <v>0</v>
      </c>
      <c r="X1325" s="111">
        <f>'route plans'!Y995</f>
        <v>0</v>
      </c>
      <c r="Y1325" s="111" t="str">
        <f>UPPER('route plans'!Z995)</f>
        <v/>
      </c>
      <c r="Z1325" s="111" t="str">
        <f>UPPER('route plans'!AA995)</f>
        <v>AKGHAGELS@TELKOMSA.NET</v>
      </c>
      <c r="AA1325" s="111"/>
      <c r="AB1325" s="116" t="e">
        <f ca="1">'route plans'!AC995</f>
        <v>#VALUE!</v>
      </c>
      <c r="AC1325" s="111"/>
      <c r="AD1325" s="111"/>
      <c r="AE1325" s="111"/>
      <c r="AF1325" s="111"/>
    </row>
    <row r="1326" spans="1:32" ht="16.149999999999999" hidden="1" customHeight="1" x14ac:dyDescent="0.25">
      <c r="A1326" s="111" t="str">
        <f>UPPER('route plans'!A998)</f>
        <v>HALL'S RETAIL</v>
      </c>
      <c r="B1326" s="111" t="str">
        <f>UPPER('route plans'!B998)</f>
        <v>BALLITO</v>
      </c>
      <c r="C1326" s="111" t="str">
        <f>UPPER('route plans'!C998)</f>
        <v>BALLITO</v>
      </c>
      <c r="D1326" s="111" t="str">
        <f>UPPER('route plans'!D998)</f>
        <v>KWAZULU-NATAL</v>
      </c>
      <c r="E1326" s="111" t="str">
        <f>UPPER('route plans'!E998)</f>
        <v>UNIT 8 SUNTRAP, CNR EMBERTON &amp; COMPENSATION ROAD</v>
      </c>
      <c r="F1326" s="111" t="str">
        <f>UPPER('route plans'!G998)</f>
        <v>NO</v>
      </c>
      <c r="G1326" s="111" t="str">
        <f>UPPER('route plans'!H998)</f>
        <v>EST</v>
      </c>
      <c r="H1326" s="111"/>
      <c r="I1326" s="115"/>
      <c r="J1326" s="116"/>
      <c r="K1326" s="115"/>
      <c r="L1326" s="111" t="s">
        <v>8906</v>
      </c>
      <c r="M1326" s="111" t="str">
        <f>UPPER('route plans'!N998)</f>
        <v>N/A</v>
      </c>
      <c r="N1326" s="111" t="str">
        <f>UPPER('route plans'!O998)</f>
        <v>NO</v>
      </c>
      <c r="O1326" s="111"/>
      <c r="P1326" s="111"/>
      <c r="Q1326" s="111"/>
      <c r="R1326" s="111"/>
      <c r="S1326" s="111" t="str">
        <f>UPPER('route plans'!T998)</f>
        <v>LEE-ANN MAHABEER</v>
      </c>
      <c r="T1326" s="111" t="str">
        <f>'route plans'!U998</f>
        <v>033 394 3976</v>
      </c>
      <c r="U1326" s="111"/>
      <c r="V1326" s="111"/>
      <c r="W1326" s="111">
        <f>'route plans'!X998</f>
        <v>0</v>
      </c>
      <c r="X1326" s="111">
        <f>'route plans'!Y998</f>
        <v>0</v>
      </c>
      <c r="Y1326" s="111" t="str">
        <f>UPPER('route plans'!Z998)</f>
        <v/>
      </c>
      <c r="Z1326" s="111" t="str">
        <f>UPPER('route plans'!AA998)</f>
        <v>CREDITORS@HALLSRETAIL.COM</v>
      </c>
      <c r="AA1326" s="111"/>
      <c r="AB1326" s="116" t="e">
        <f ca="1">'route plans'!AC998</f>
        <v>#VALUE!</v>
      </c>
      <c r="AC1326" s="111"/>
      <c r="AD1326" s="111"/>
      <c r="AE1326" s="111"/>
      <c r="AF1326" s="111"/>
    </row>
    <row r="1327" spans="1:32" ht="16.149999999999999" hidden="1" customHeight="1" x14ac:dyDescent="0.25">
      <c r="A1327" t="s">
        <v>12098</v>
      </c>
      <c r="B1327" t="s">
        <v>99</v>
      </c>
      <c r="C1327" t="s">
        <v>99</v>
      </c>
      <c r="D1327" t="s">
        <v>5</v>
      </c>
      <c r="E1327" t="s">
        <v>12165</v>
      </c>
      <c r="G1327" t="s">
        <v>12168</v>
      </c>
      <c r="L1327" s="224" t="s">
        <v>8906</v>
      </c>
      <c r="S1327" t="s">
        <v>12195</v>
      </c>
      <c r="T1327" t="s">
        <v>12253</v>
      </c>
      <c r="Z1327" s="260" t="s">
        <v>12312</v>
      </c>
    </row>
    <row r="1328" spans="1:32" ht="16.149999999999999" customHeight="1" x14ac:dyDescent="0.25">
      <c r="A1328" s="111" t="str">
        <f>UPPER('route plans'!A1917)</f>
        <v>HAMMARSDALE HARDWARE &amp; BUILDER SUPPLY</v>
      </c>
      <c r="B1328" s="111" t="str">
        <f>UPPER('route plans'!B1917)</f>
        <v>HAMMARSDALE</v>
      </c>
      <c r="C1328" s="111" t="str">
        <f>UPPER('route plans'!C1917)</f>
        <v>HAMMARSDALE</v>
      </c>
      <c r="D1328" s="111" t="str">
        <f>UPPER('route plans'!D1917)</f>
        <v>KWAZULU-NATAL</v>
      </c>
      <c r="E1328" s="111" t="str">
        <f>UPPER('route plans'!E1917)</f>
        <v>LOT 399 MAIN RD HAMMARSDALE</v>
      </c>
      <c r="F1328" s="111" t="str">
        <f>UPPER('route plans'!G1917)</f>
        <v>NO</v>
      </c>
      <c r="G1328" s="111" t="str">
        <f>UPPER('route plans'!H1917)</f>
        <v>BUILD IT</v>
      </c>
      <c r="H1328" s="111"/>
      <c r="I1328" s="115"/>
      <c r="J1328" s="116"/>
      <c r="K1328" s="115"/>
      <c r="L1328" s="111" t="s">
        <v>8906</v>
      </c>
      <c r="M1328" s="111" t="str">
        <f>UPPER('route plans'!N1917)</f>
        <v>N/A</v>
      </c>
      <c r="N1328" s="111" t="str">
        <f>UPPER('route plans'!O1917)</f>
        <v>N</v>
      </c>
      <c r="O1328" s="111"/>
      <c r="P1328" s="111"/>
      <c r="Q1328" s="111"/>
      <c r="R1328" s="111"/>
      <c r="S1328" s="111" t="str">
        <f>UPPER('route plans'!T1917)</f>
        <v>ISMAIL SULAMAN</v>
      </c>
      <c r="T1328" s="111" t="str">
        <f>'route plans'!U1917</f>
        <v>031 736 1324</v>
      </c>
      <c r="U1328" s="111"/>
      <c r="V1328" s="111"/>
      <c r="W1328" s="111">
        <f>'route plans'!X1917</f>
        <v>0</v>
      </c>
      <c r="X1328" s="111">
        <f>'route plans'!Y1917</f>
        <v>0</v>
      </c>
      <c r="Y1328" s="111" t="str">
        <f>UPPER('route plans'!Z1917)</f>
        <v/>
      </c>
      <c r="Z1328" s="111" t="str">
        <f>UPPER('route plans'!AA1917)</f>
        <v>KHOZA.SAITH@GMAIL.COM</v>
      </c>
      <c r="AA1328" s="118"/>
      <c r="AB1328" s="116">
        <f ca="1">'route plans'!AC1917</f>
        <v>823</v>
      </c>
      <c r="AC1328" s="111"/>
      <c r="AD1328" s="111"/>
      <c r="AE1328" s="111"/>
      <c r="AF1328" s="111"/>
    </row>
    <row r="1329" spans="1:32" ht="16.149999999999999" hidden="1" customHeight="1" x14ac:dyDescent="0.25">
      <c r="A1329" s="111" t="str">
        <f>UPPER('route plans'!A1431)</f>
        <v xml:space="preserve">HAMMARSDALE HARDWARE &amp; BUILDER SUPPLY </v>
      </c>
      <c r="B1329" s="111" t="str">
        <f>UPPER('route plans'!B1431)</f>
        <v>HAMMARSDALE</v>
      </c>
      <c r="C1329" s="111" t="str">
        <f>UPPER('route plans'!C1431)</f>
        <v>HAMMARSDALE</v>
      </c>
      <c r="D1329" s="111" t="str">
        <f>UPPER('route plans'!D1431)</f>
        <v>KWAZULU-NATAL</v>
      </c>
      <c r="E1329" s="111" t="str">
        <f>UPPER('route plans'!E1431)</f>
        <v xml:space="preserve">LOT 399 MAIN RD HAMMARSDALE                                                    </v>
      </c>
      <c r="F1329" s="111" t="str">
        <f>UPPER('route plans'!G1431)</f>
        <v>NO</v>
      </c>
      <c r="G1329" s="111" t="str">
        <f>UPPER('route plans'!H1431)</f>
        <v>EST</v>
      </c>
      <c r="H1329" s="111"/>
      <c r="I1329" s="115"/>
      <c r="J1329" s="116"/>
      <c r="K1329" s="115"/>
      <c r="L1329" s="111" t="s">
        <v>8906</v>
      </c>
      <c r="M1329" s="111" t="str">
        <f>UPPER('route plans'!N1431)</f>
        <v>N/A</v>
      </c>
      <c r="N1329" s="111" t="str">
        <f>UPPER('route plans'!O1431)</f>
        <v>NO</v>
      </c>
      <c r="O1329" s="111"/>
      <c r="P1329" s="111"/>
      <c r="Q1329" s="111"/>
      <c r="R1329" s="111"/>
      <c r="S1329" s="111" t="str">
        <f>UPPER('route plans'!T1431)</f>
        <v>ISMAIL SULAMAN</v>
      </c>
      <c r="T1329" s="111" t="str">
        <f>'route plans'!U1431</f>
        <v>031 736 1324</v>
      </c>
      <c r="U1329" s="111"/>
      <c r="V1329" s="111"/>
      <c r="W1329" s="111">
        <f>'route plans'!X1431</f>
        <v>0</v>
      </c>
      <c r="X1329" s="111">
        <f>'route plans'!Y1431</f>
        <v>0</v>
      </c>
      <c r="Y1329" s="111" t="str">
        <f>UPPER('route plans'!Z1431)</f>
        <v/>
      </c>
      <c r="Z1329" s="111" t="str">
        <f>UPPER('route plans'!AA1431)</f>
        <v>ISMAILHHBS@GMAIL.COM</v>
      </c>
      <c r="AA1329" s="111"/>
      <c r="AB1329" s="116" t="e">
        <f ca="1">'route plans'!AC1431</f>
        <v>#VALUE!</v>
      </c>
      <c r="AC1329" s="111"/>
      <c r="AD1329" s="111"/>
      <c r="AE1329" s="111"/>
      <c r="AF1329" s="111"/>
    </row>
    <row r="1330" spans="1:32" ht="16.149999999999999" hidden="1" customHeight="1" x14ac:dyDescent="0.25">
      <c r="A1330" t="s">
        <v>10910</v>
      </c>
      <c r="B1330" s="254" t="s">
        <v>11314</v>
      </c>
      <c r="C1330" t="s">
        <v>11314</v>
      </c>
      <c r="D1330" s="295" t="s">
        <v>11373</v>
      </c>
      <c r="E1330" s="255" t="s">
        <v>11905</v>
      </c>
      <c r="G1330" s="259" t="s">
        <v>162</v>
      </c>
      <c r="L1330" s="224" t="s">
        <v>8906</v>
      </c>
      <c r="S1330" s="302" t="s">
        <v>12714</v>
      </c>
      <c r="T1330" s="327" t="s">
        <v>6047</v>
      </c>
      <c r="Z1330" s="302" t="s">
        <v>13248</v>
      </c>
    </row>
    <row r="1331" spans="1:32" ht="16.149999999999999" hidden="1" customHeight="1" x14ac:dyDescent="0.25">
      <c r="A1331" s="111" t="str">
        <f>UPPER('route plans'!A92)</f>
        <v>HAMMERKOP HARDWARE</v>
      </c>
      <c r="B1331" s="111" t="str">
        <f>UPPER('route plans'!B92)</f>
        <v>RIETFONTEIN</v>
      </c>
      <c r="C1331" s="111" t="str">
        <f>UPPER('route plans'!C92)</f>
        <v>PRETORIA</v>
      </c>
      <c r="D1331" s="111" t="str">
        <f>UPPER('route plans'!D92)</f>
        <v>GAUTENG</v>
      </c>
      <c r="E1331" s="111" t="str">
        <f>UPPER('route plans'!E92)</f>
        <v>HERTZOG STREET</v>
      </c>
      <c r="F1331" s="111" t="str">
        <f>UPPER('route plans'!G92)</f>
        <v>NO</v>
      </c>
      <c r="G1331" s="111" t="str">
        <f>UPPER('route plans'!H92)</f>
        <v>NONE</v>
      </c>
      <c r="H1331" s="111"/>
      <c r="I1331" s="115"/>
      <c r="J1331" s="116"/>
      <c r="K1331" s="115"/>
      <c r="L1331" s="111" t="s">
        <v>8906</v>
      </c>
      <c r="M1331" s="111" t="str">
        <f>UPPER('route plans'!N92)</f>
        <v>COD</v>
      </c>
      <c r="N1331" s="111" t="str">
        <f>UPPER('route plans'!O92)</f>
        <v>NO</v>
      </c>
      <c r="O1331" s="111"/>
      <c r="P1331" s="111"/>
      <c r="Q1331" s="111"/>
      <c r="R1331" s="111"/>
      <c r="S1331" s="111" t="str">
        <f>UPPER('route plans'!T92)</f>
        <v/>
      </c>
      <c r="T1331" s="111">
        <f>'route plans'!U92</f>
        <v>0</v>
      </c>
      <c r="U1331" s="111"/>
      <c r="V1331" s="111"/>
      <c r="W1331" s="111">
        <f>'route plans'!X92</f>
        <v>44368</v>
      </c>
      <c r="X1331" s="116">
        <f>'route plans'!Y92</f>
        <v>121</v>
      </c>
      <c r="Y1331" s="111" t="str">
        <f>UPPER('route plans'!Z92)</f>
        <v/>
      </c>
      <c r="Z1331" s="111" t="str">
        <f>UPPER('route plans'!AA92)</f>
        <v>HAMMERKOP901@GMAIL.COM</v>
      </c>
      <c r="AA1331" s="115"/>
      <c r="AB1331" s="116">
        <f ca="1">'route plans'!AC92</f>
        <v>810</v>
      </c>
      <c r="AC1331" s="111"/>
      <c r="AD1331" s="111"/>
      <c r="AE1331" s="111"/>
      <c r="AF1331" s="111"/>
    </row>
    <row r="1332" spans="1:32" ht="16.149999999999999" hidden="1" customHeight="1" x14ac:dyDescent="0.25">
      <c r="A1332" s="111" t="str">
        <f>UPPER('route plans'!A576)</f>
        <v>HANDY HARDWARE</v>
      </c>
      <c r="B1332" s="111" t="str">
        <f>UPPER('route plans'!B576)</f>
        <v>HIBBERDENE</v>
      </c>
      <c r="C1332" s="111" t="str">
        <f>UPPER('route plans'!C576)</f>
        <v>HIBBERDENE</v>
      </c>
      <c r="D1332" s="111" t="str">
        <f>UPPER('route plans'!D576)</f>
        <v>KWAZULU-NATAL</v>
      </c>
      <c r="E1332" s="111" t="str">
        <f>UPPER('route plans'!E576)</f>
        <v>UNIT 5 FLYING FISH BUILDING, MARLIN DRIVE, HIBBERDENE</v>
      </c>
      <c r="F1332" s="111" t="str">
        <f>UPPER('route plans'!G576)</f>
        <v>NO</v>
      </c>
      <c r="G1332" s="111" t="str">
        <f>UPPER('route plans'!H576)</f>
        <v>POWER BUILD</v>
      </c>
      <c r="H1332" s="111"/>
      <c r="I1332" s="115"/>
      <c r="J1332" s="116"/>
      <c r="K1332" s="115"/>
      <c r="L1332" s="111" t="s">
        <v>8906</v>
      </c>
      <c r="M1332" s="111" t="str">
        <f>UPPER('route plans'!N576)</f>
        <v>N/A</v>
      </c>
      <c r="N1332" s="111" t="str">
        <f>UPPER('route plans'!O576)</f>
        <v>NO</v>
      </c>
      <c r="O1332" s="111"/>
      <c r="P1332" s="111"/>
      <c r="Q1332" s="111"/>
      <c r="R1332" s="111"/>
      <c r="S1332" s="111" t="str">
        <f>UPPER('route plans'!T576)</f>
        <v xml:space="preserve">KERSHEN </v>
      </c>
      <c r="T1332" s="111" t="str">
        <f>'route plans'!U576</f>
        <v>076 568 7423</v>
      </c>
      <c r="U1332" s="111"/>
      <c r="V1332" s="111"/>
      <c r="W1332" s="111">
        <f>'route plans'!X576</f>
        <v>0</v>
      </c>
      <c r="X1332" s="116">
        <f>'route plans'!Y576</f>
        <v>44489</v>
      </c>
      <c r="Y1332" s="111" t="str">
        <f>UPPER('route plans'!Z576)</f>
        <v/>
      </c>
      <c r="Z1332" s="111" t="str">
        <f>UPPER('route plans'!AA576)</f>
        <v>HANDY@MWEB.CO.ZA</v>
      </c>
      <c r="AA1332" s="118"/>
      <c r="AB1332" s="116">
        <f ca="1">'route plans'!AC576</f>
        <v>827</v>
      </c>
      <c r="AC1332" s="111"/>
      <c r="AD1332" s="111"/>
      <c r="AE1332" s="111"/>
      <c r="AF1332" s="111"/>
    </row>
    <row r="1333" spans="1:32" ht="16.149999999999999" hidden="1" customHeight="1" x14ac:dyDescent="0.25">
      <c r="A1333" s="111" t="str">
        <f>UPPER('route plans'!A383)</f>
        <v xml:space="preserve">HANDY JOE'S HARDWARE </v>
      </c>
      <c r="B1333" s="111" t="str">
        <f>UPPER('route plans'!B383)</f>
        <v xml:space="preserve">DELMAS </v>
      </c>
      <c r="C1333" s="111" t="str">
        <f>UPPER('route plans'!C383)</f>
        <v xml:space="preserve">DELMAS </v>
      </c>
      <c r="D1333" s="111" t="str">
        <f>UPPER('route plans'!D383)</f>
        <v>MPUMALANGA</v>
      </c>
      <c r="E1333" s="111" t="str">
        <f>UPPER('route plans'!E383)</f>
        <v xml:space="preserve">38 SAREL CILLIERS STREET DELMAS 221 </v>
      </c>
      <c r="F1333" s="111" t="str">
        <f>UPPER('route plans'!G383)</f>
        <v>NO</v>
      </c>
      <c r="G1333" s="111" t="str">
        <f>UPPER('route plans'!H383)</f>
        <v>EST</v>
      </c>
      <c r="H1333" s="111"/>
      <c r="I1333" s="115"/>
      <c r="J1333" s="116"/>
      <c r="K1333" s="115"/>
      <c r="L1333" s="111" t="s">
        <v>8906</v>
      </c>
      <c r="M1333" s="111" t="str">
        <f>UPPER('route plans'!N383)</f>
        <v>N/A</v>
      </c>
      <c r="N1333" s="111" t="str">
        <f>UPPER('route plans'!O383)</f>
        <v>NO</v>
      </c>
      <c r="O1333" s="115"/>
      <c r="P1333" s="111"/>
      <c r="Q1333" s="111"/>
      <c r="R1333" s="111"/>
      <c r="S1333" s="111" t="str">
        <f>UPPER('route plans'!T383)</f>
        <v xml:space="preserve">ISMAIL </v>
      </c>
      <c r="T1333" s="111" t="str">
        <f>'route plans'!U383</f>
        <v>013 665 1364</v>
      </c>
      <c r="U1333" s="111"/>
      <c r="V1333" s="111"/>
      <c r="W1333" s="115">
        <f>'route plans'!X383</f>
        <v>44387</v>
      </c>
      <c r="X1333" s="116">
        <f>'route plans'!Y383</f>
        <v>102</v>
      </c>
      <c r="Y1333" s="111" t="str">
        <f>UPPER('route plans'!Z383)</f>
        <v/>
      </c>
      <c r="Z1333" s="111" t="str">
        <f>UPPER('route plans'!AA383)</f>
        <v/>
      </c>
      <c r="AA1333" s="115"/>
      <c r="AB1333" s="116">
        <f ca="1">'route plans'!AC383</f>
        <v>832</v>
      </c>
      <c r="AC1333" s="111"/>
      <c r="AD1333" s="111"/>
      <c r="AE1333" s="111"/>
      <c r="AF1333" s="111"/>
    </row>
    <row r="1334" spans="1:32" ht="16.149999999999999" hidden="1" customHeight="1" x14ac:dyDescent="0.25">
      <c r="A1334" s="111" t="str">
        <f>UPPER('route plans'!A388)</f>
        <v>HANSOTY HOLDINGS 03 (PTY) LTD T/A MR PRICE HARDWARE</v>
      </c>
      <c r="B1334" s="111" t="str">
        <f>UPPER('route plans'!B388)</f>
        <v>NOBODY</v>
      </c>
      <c r="C1334" s="111" t="str">
        <f>UPPER('route plans'!C388)</f>
        <v>NOBODY</v>
      </c>
      <c r="D1334" s="111" t="str">
        <f>UPPER('route plans'!D388)</f>
        <v>LIMPOPO</v>
      </c>
      <c r="E1334" s="111" t="str">
        <f>UPPER('route plans'!E388)</f>
        <v>TURF ROAD</v>
      </c>
      <c r="F1334" s="111" t="str">
        <f>UPPER('route plans'!G388)</f>
        <v>NO</v>
      </c>
      <c r="G1334" s="111" t="str">
        <f>UPPER('route plans'!H388)</f>
        <v>EST</v>
      </c>
      <c r="H1334" s="111"/>
      <c r="I1334" s="115"/>
      <c r="J1334" s="116"/>
      <c r="K1334" s="115"/>
      <c r="L1334" s="111" t="s">
        <v>8906</v>
      </c>
      <c r="M1334" s="111" t="str">
        <f>UPPER('route plans'!N388)</f>
        <v>30DAYS</v>
      </c>
      <c r="N1334" s="111" t="str">
        <f>UPPER('route plans'!O388)</f>
        <v>NO</v>
      </c>
      <c r="O1334" s="111"/>
      <c r="P1334" s="111"/>
      <c r="Q1334" s="111"/>
      <c r="R1334" s="111"/>
      <c r="S1334" s="111" t="str">
        <f>UPPER('route plans'!T388)</f>
        <v/>
      </c>
      <c r="T1334" s="119" t="str">
        <f>'route plans'!U388</f>
        <v>0820696994</v>
      </c>
      <c r="U1334" s="111"/>
      <c r="V1334" s="111"/>
      <c r="W1334" s="111">
        <f>'route plans'!X388</f>
        <v>44428</v>
      </c>
      <c r="X1334" s="116">
        <f>'route plans'!Y388</f>
        <v>61</v>
      </c>
      <c r="Y1334" s="111" t="str">
        <f>UPPER('route plans'!Z388)</f>
        <v/>
      </c>
      <c r="Z1334" s="111" t="str">
        <f>UPPER('route plans'!AA388)</f>
        <v/>
      </c>
      <c r="AA1334" s="118"/>
      <c r="AB1334" s="116" t="e">
        <f ca="1">'route plans'!AC388</f>
        <v>#VALUE!</v>
      </c>
      <c r="AC1334" s="111"/>
      <c r="AD1334" s="111"/>
      <c r="AE1334" s="111"/>
      <c r="AF1334" s="111"/>
    </row>
    <row r="1335" spans="1:32" ht="16.149999999999999" hidden="1" customHeight="1" x14ac:dyDescent="0.25">
      <c r="A1335" s="111" t="str">
        <f>UPPER('route plans'!A257)</f>
        <v>HARDWARE CENTRE</v>
      </c>
      <c r="B1335" s="111" t="str">
        <f>UPPER('route plans'!B257)</f>
        <v>BETHLEHEM</v>
      </c>
      <c r="C1335" s="111" t="str">
        <f>UPPER('route plans'!C257)</f>
        <v>BETHLEHEM</v>
      </c>
      <c r="D1335" s="111" t="str">
        <f>UPPER('route plans'!D257)</f>
        <v>FREE STATE</v>
      </c>
      <c r="E1335" s="111" t="str">
        <f>UPPER('route plans'!E257)</f>
        <v>17 PRETORIUS STREET</v>
      </c>
      <c r="F1335" s="111" t="str">
        <f>UPPER('route plans'!G257)</f>
        <v>NO</v>
      </c>
      <c r="G1335" s="111" t="str">
        <f>UPPER('route plans'!H257)</f>
        <v>NONE</v>
      </c>
      <c r="H1335" s="111"/>
      <c r="I1335" s="115"/>
      <c r="J1335" s="116"/>
      <c r="K1335" s="115"/>
      <c r="L1335" s="111" t="s">
        <v>8906</v>
      </c>
      <c r="M1335" s="111" t="str">
        <f>UPPER('route plans'!N257)</f>
        <v>COD</v>
      </c>
      <c r="N1335" s="111" t="str">
        <f>UPPER('route plans'!O257)</f>
        <v>NO</v>
      </c>
      <c r="O1335" s="111"/>
      <c r="P1335" s="111"/>
      <c r="Q1335" s="111"/>
      <c r="R1335" s="111"/>
      <c r="S1335" s="111" t="str">
        <f>UPPER('route plans'!T257)</f>
        <v/>
      </c>
      <c r="T1335" s="117">
        <f>'route plans'!U257</f>
        <v>0</v>
      </c>
      <c r="U1335" s="111"/>
      <c r="V1335" s="111"/>
      <c r="W1335" s="115">
        <f>'route plans'!X257</f>
        <v>44409</v>
      </c>
      <c r="X1335" s="116">
        <f>'route plans'!Y257</f>
        <v>80</v>
      </c>
      <c r="Y1335" s="111" t="str">
        <f>UPPER('route plans'!Z257)</f>
        <v/>
      </c>
      <c r="Z1335" s="111" t="str">
        <f>UPPER('route plans'!AA257)</f>
        <v/>
      </c>
      <c r="AA1335" s="115"/>
      <c r="AB1335" s="116">
        <f ca="1">'route plans'!AC257</f>
        <v>832</v>
      </c>
      <c r="AC1335" s="111"/>
      <c r="AD1335" s="111"/>
      <c r="AE1335" s="111"/>
      <c r="AF1335" s="111"/>
    </row>
    <row r="1336" spans="1:32" ht="16.149999999999999" hidden="1" customHeight="1" x14ac:dyDescent="0.25">
      <c r="A1336" s="111" t="str">
        <f>UPPER('route plans'!A518)</f>
        <v>HARDWARE CITI STERKSPRUIT</v>
      </c>
      <c r="B1336" s="111" t="str">
        <f>UPPER('route plans'!B518)</f>
        <v>STERKSPRUIT</v>
      </c>
      <c r="C1336" s="111" t="str">
        <f>UPPER('route plans'!C518)</f>
        <v>STERKSPRUIT</v>
      </c>
      <c r="D1336" s="111" t="str">
        <f>UPPER('route plans'!D518)</f>
        <v>EASTERN CAPE</v>
      </c>
      <c r="E1336" s="111" t="str">
        <f>UPPER('route plans'!E518)</f>
        <v>1 VAN TONDER STREET, STERKSPRUIT, EASTERN CAPE</v>
      </c>
      <c r="F1336" s="111" t="str">
        <f>UPPER('route plans'!G518)</f>
        <v>NO</v>
      </c>
      <c r="G1336" s="111" t="str">
        <f>UPPER('route plans'!H518)</f>
        <v>POWER BUILD</v>
      </c>
      <c r="H1336" s="111"/>
      <c r="I1336" s="115"/>
      <c r="J1336" s="116"/>
      <c r="K1336" s="115"/>
      <c r="L1336" s="111" t="s">
        <v>8906</v>
      </c>
      <c r="M1336" s="111" t="str">
        <f>UPPER('route plans'!N518)</f>
        <v>N/A</v>
      </c>
      <c r="N1336" s="111" t="str">
        <f>UPPER('route plans'!O518)</f>
        <v>NO</v>
      </c>
      <c r="O1336" s="111"/>
      <c r="P1336" s="111"/>
      <c r="Q1336" s="111"/>
      <c r="R1336" s="111"/>
      <c r="S1336" s="111" t="str">
        <f>UPPER('route plans'!T518)</f>
        <v>MOHSAN MUHAMMAD</v>
      </c>
      <c r="T1336" s="111" t="str">
        <f>'route plans'!U518</f>
        <v>063 134 4471</v>
      </c>
      <c r="U1336" s="111"/>
      <c r="V1336" s="111"/>
      <c r="W1336" s="111">
        <f>'route plans'!X518</f>
        <v>0</v>
      </c>
      <c r="X1336" s="116">
        <f>'route plans'!Y518</f>
        <v>44489</v>
      </c>
      <c r="Y1336" s="111" t="str">
        <f>UPPER('route plans'!Z518)</f>
        <v/>
      </c>
      <c r="Z1336" s="111" t="str">
        <f>UPPER('route plans'!AA518)</f>
        <v xml:space="preserve">NEDTEX4@YAHOO.COM </v>
      </c>
      <c r="AA1336" s="118"/>
      <c r="AB1336" s="116">
        <f ca="1">'route plans'!AC518</f>
        <v>827</v>
      </c>
      <c r="AC1336" s="111"/>
      <c r="AD1336" s="111"/>
      <c r="AE1336" s="111"/>
      <c r="AF1336" s="111"/>
    </row>
    <row r="1337" spans="1:32" ht="16.149999999999999" customHeight="1" x14ac:dyDescent="0.25">
      <c r="A1337" s="111" t="str">
        <f>UPPER('route plans'!A2168)</f>
        <v>HARDWARE CITY (CITI HARDWARE PIETERMARITZBURG)</v>
      </c>
      <c r="B1337" s="111" t="str">
        <f>UPPER('route plans'!B2168)</f>
        <v>PIETERMARITZBURG</v>
      </c>
      <c r="C1337" s="111" t="str">
        <f>UPPER('route plans'!C2168)</f>
        <v>PIETERMARITZBURG</v>
      </c>
      <c r="D1337" s="111" t="str">
        <f>UPPER('route plans'!D2168)</f>
        <v>KWAZULU-NATAL</v>
      </c>
      <c r="E1337" s="111" t="str">
        <f>UPPER('route plans'!E2168)</f>
        <v>478 BERG ST PIETERMARITZBURG 3201</v>
      </c>
      <c r="F1337" s="111" t="str">
        <f>UPPER('route plans'!G2168)</f>
        <v>NO</v>
      </c>
      <c r="G1337" s="111" t="str">
        <f>UPPER('route plans'!H2168)</f>
        <v>BUILD IT</v>
      </c>
      <c r="H1337" s="111"/>
      <c r="I1337" s="115"/>
      <c r="J1337" s="116"/>
      <c r="K1337" s="115"/>
      <c r="L1337" s="111" t="s">
        <v>8906</v>
      </c>
      <c r="M1337" s="111" t="str">
        <f>UPPER('route plans'!N2168)</f>
        <v>N/A</v>
      </c>
      <c r="N1337" s="111" t="str">
        <f>UPPER('route plans'!O2168)</f>
        <v>N</v>
      </c>
      <c r="O1337" s="111"/>
      <c r="P1337" s="111"/>
      <c r="Q1337" s="111"/>
      <c r="R1337" s="111"/>
      <c r="S1337" s="111" t="str">
        <f>UPPER('route plans'!T2168)</f>
        <v>IMTIAZ</v>
      </c>
      <c r="T1337" s="111" t="str">
        <f>'route plans'!U2168</f>
        <v>033 390 3552</v>
      </c>
      <c r="U1337" s="111"/>
      <c r="V1337" s="111"/>
      <c r="W1337" s="111">
        <f>'route plans'!X2168</f>
        <v>0</v>
      </c>
      <c r="X1337" s="111">
        <f>'route plans'!Y2168</f>
        <v>0</v>
      </c>
      <c r="Y1337" s="111" t="str">
        <f>UPPER('route plans'!Z2168)</f>
        <v/>
      </c>
      <c r="Z1337" s="111" t="str">
        <f>UPPER('route plans'!AA2168)</f>
        <v>MAMBHA@WEBMAIL.CO.ZA;RODA.MAMBHA@GMAIL.COM;SHALINI.MAMBHA@GMAIL.COM</v>
      </c>
      <c r="AA1337" s="118"/>
      <c r="AB1337" s="116">
        <f ca="1">'route plans'!AC2168</f>
        <v>823</v>
      </c>
      <c r="AC1337" s="111"/>
      <c r="AD1337" s="111"/>
      <c r="AE1337" s="111"/>
      <c r="AF1337" s="111"/>
    </row>
    <row r="1338" spans="1:32" ht="16.149999999999999" hidden="1" customHeight="1" x14ac:dyDescent="0.25">
      <c r="A1338" t="s">
        <v>10833</v>
      </c>
      <c r="B1338" s="254" t="s">
        <v>10000</v>
      </c>
      <c r="C1338" t="s">
        <v>10000</v>
      </c>
      <c r="D1338" s="295" t="s">
        <v>11373</v>
      </c>
      <c r="E1338" s="300" t="s">
        <v>11829</v>
      </c>
      <c r="G1338" s="259" t="s">
        <v>162</v>
      </c>
      <c r="L1338" s="224" t="s">
        <v>8906</v>
      </c>
      <c r="S1338" s="302" t="s">
        <v>12639</v>
      </c>
      <c r="T1338" s="300" t="s">
        <v>8260</v>
      </c>
      <c r="Z1338" s="302" t="s">
        <v>13174</v>
      </c>
    </row>
    <row r="1339" spans="1:32" ht="16.149999999999999" hidden="1" customHeight="1" x14ac:dyDescent="0.25">
      <c r="A1339" s="111" t="str">
        <f>UPPER('route plans'!A1186)</f>
        <v xml:space="preserve">HARDWARE HOME </v>
      </c>
      <c r="B1339" s="111" t="str">
        <f>UPPER('route plans'!B1186)</f>
        <v>PRETORIA</v>
      </c>
      <c r="C1339" s="111" t="str">
        <f>UPPER('route plans'!C1186)</f>
        <v>PRETORIA</v>
      </c>
      <c r="D1339" s="111" t="str">
        <f>UPPER('route plans'!D1186)</f>
        <v>GAUTENG</v>
      </c>
      <c r="E1339" s="111" t="str">
        <f>UPPER('route plans'!E1186)</f>
        <v xml:space="preserve">431 MABOPANE ROAD UNIT E, CENTRAL CITY PRETORIA </v>
      </c>
      <c r="F1339" s="111" t="str">
        <f>UPPER('route plans'!G1186)</f>
        <v>NO</v>
      </c>
      <c r="G1339" s="111" t="str">
        <f>UPPER('route plans'!H1186)</f>
        <v>EST</v>
      </c>
      <c r="H1339" s="111"/>
      <c r="I1339" s="115"/>
      <c r="J1339" s="116"/>
      <c r="K1339" s="115"/>
      <c r="L1339" s="111" t="s">
        <v>8906</v>
      </c>
      <c r="M1339" s="111" t="str">
        <f>UPPER('route plans'!N1186)</f>
        <v>N/A</v>
      </c>
      <c r="N1339" s="111" t="str">
        <f>UPPER('route plans'!O1186)</f>
        <v>NO</v>
      </c>
      <c r="O1339" s="111"/>
      <c r="P1339" s="111"/>
      <c r="Q1339" s="111"/>
      <c r="R1339" s="111"/>
      <c r="S1339" s="111" t="str">
        <f>UPPER('route plans'!T1186)</f>
        <v>YASEEN / JOY</v>
      </c>
      <c r="T1339" s="111" t="str">
        <f>'route plans'!U1186</f>
        <v>076 318 7651</v>
      </c>
      <c r="U1339" s="111"/>
      <c r="V1339" s="111"/>
      <c r="W1339" s="111">
        <f>'route plans'!X1186</f>
        <v>0</v>
      </c>
      <c r="X1339" s="111">
        <f>'route plans'!Y1186</f>
        <v>0</v>
      </c>
      <c r="Y1339" s="111" t="str">
        <f>UPPER('route plans'!Z1186)</f>
        <v/>
      </c>
      <c r="Z1339" s="111" t="str">
        <f>UPPER('route plans'!AA1186)</f>
        <v xml:space="preserve">BUYER23@AFRICA32.COM;JOEY.FOURIE13@GMAIL.COM </v>
      </c>
      <c r="AA1339" s="111"/>
      <c r="AB1339" s="116" t="e">
        <f ca="1">'route plans'!AC1186</f>
        <v>#VALUE!</v>
      </c>
      <c r="AC1339" s="111"/>
      <c r="AD1339" s="111"/>
      <c r="AE1339" s="111"/>
      <c r="AF1339" s="111"/>
    </row>
    <row r="1340" spans="1:32" ht="16.149999999999999" hidden="1" customHeight="1" x14ac:dyDescent="0.25">
      <c r="A1340" s="111" t="str">
        <f>UPPER('route plans'!A532)</f>
        <v>HARDWARE HUB</v>
      </c>
      <c r="B1340" s="111" t="str">
        <f>UPPER('route plans'!B532)</f>
        <v xml:space="preserve">CLUBVIEW </v>
      </c>
      <c r="C1340" s="111" t="str">
        <f>UPPER('route plans'!C532)</f>
        <v>QWA QWA</v>
      </c>
      <c r="D1340" s="111" t="str">
        <f>UPPER('route plans'!D532)</f>
        <v>FREE STATE</v>
      </c>
      <c r="E1340" s="111" t="str">
        <f>UPPER('route plans'!E532)</f>
        <v>557 MAIN ROAD, CLUBVIEW, QWA QWA, 9866</v>
      </c>
      <c r="F1340" s="111" t="str">
        <f>UPPER('route plans'!G532)</f>
        <v>NO</v>
      </c>
      <c r="G1340" s="111" t="str">
        <f>UPPER('route plans'!H532)</f>
        <v>POWER BUILD</v>
      </c>
      <c r="H1340" s="111"/>
      <c r="I1340" s="115"/>
      <c r="J1340" s="116"/>
      <c r="K1340" s="115"/>
      <c r="L1340" s="111" t="s">
        <v>8906</v>
      </c>
      <c r="M1340" s="111" t="str">
        <f>UPPER('route plans'!N532)</f>
        <v>N/A</v>
      </c>
      <c r="N1340" s="111" t="str">
        <f>UPPER('route plans'!O532)</f>
        <v>NO</v>
      </c>
      <c r="O1340" s="111"/>
      <c r="P1340" s="111"/>
      <c r="Q1340" s="111"/>
      <c r="R1340" s="111"/>
      <c r="S1340" s="111" t="str">
        <f>UPPER('route plans'!T532)</f>
        <v>YUSUF CASSIMJEE</v>
      </c>
      <c r="T1340" s="111" t="str">
        <f>'route plans'!U532</f>
        <v>082 417 8601</v>
      </c>
      <c r="U1340" s="111"/>
      <c r="V1340" s="111"/>
      <c r="W1340" s="111">
        <f>'route plans'!X532</f>
        <v>0</v>
      </c>
      <c r="X1340" s="116">
        <f>'route plans'!Y532</f>
        <v>44489</v>
      </c>
      <c r="Y1340" s="111" t="str">
        <f>UPPER('route plans'!Z532)</f>
        <v/>
      </c>
      <c r="Z1340" s="111" t="str">
        <f>UPPER('route plans'!AA532)</f>
        <v>ADMIN@HARDWAREHUB.CO.ZA</v>
      </c>
      <c r="AA1340" s="118"/>
      <c r="AB1340" s="116">
        <f ca="1">'route plans'!AC532</f>
        <v>827</v>
      </c>
      <c r="AC1340" s="111"/>
      <c r="AD1340" s="111"/>
      <c r="AE1340" s="111"/>
      <c r="AF1340" s="111"/>
    </row>
    <row r="1341" spans="1:32" ht="16.149999999999999" hidden="1" customHeight="1" x14ac:dyDescent="0.25">
      <c r="A1341" s="111" t="str">
        <f>UPPER('route plans'!A2003)</f>
        <v>HARDWARE HUB QWA QWA</v>
      </c>
      <c r="B1341" s="111" t="str">
        <f>UPPER('route plans'!B2003)</f>
        <v>QWA QWA</v>
      </c>
      <c r="C1341" s="111" t="str">
        <f>UPPER('route plans'!C2003)</f>
        <v>QWA QWA</v>
      </c>
      <c r="D1341" s="111" t="str">
        <f>UPPER('route plans'!D2003)</f>
        <v>FREE STATE</v>
      </c>
      <c r="E1341" s="111" t="str">
        <f>UPPER('route plans'!E2003)</f>
        <v>557 MAIN ROAD CLUBVIEW QWA QWA</v>
      </c>
      <c r="F1341" s="111" t="str">
        <f>UPPER('route plans'!G2003)</f>
        <v>NO</v>
      </c>
      <c r="G1341" s="111" t="str">
        <f>UPPER('route plans'!H2003)</f>
        <v>BUILD IT</v>
      </c>
      <c r="H1341" s="111"/>
      <c r="I1341" s="115"/>
      <c r="J1341" s="116"/>
      <c r="K1341" s="115"/>
      <c r="L1341" s="111" t="s">
        <v>8906</v>
      </c>
      <c r="M1341" s="111" t="str">
        <f>UPPER('route plans'!N2003)</f>
        <v>N/A</v>
      </c>
      <c r="N1341" s="111" t="str">
        <f>UPPER('route plans'!O2003)</f>
        <v>N</v>
      </c>
      <c r="O1341" s="111"/>
      <c r="P1341" s="111"/>
      <c r="Q1341" s="111"/>
      <c r="R1341" s="111"/>
      <c r="S1341" s="111" t="str">
        <f>UPPER('route plans'!T2003)</f>
        <v>YUSUF CASSIMJEE</v>
      </c>
      <c r="T1341" s="111" t="str">
        <f>'route plans'!U2003</f>
        <v>087 997 0786</v>
      </c>
      <c r="U1341" s="111"/>
      <c r="V1341" s="111"/>
      <c r="W1341" s="111">
        <f>'route plans'!X2003</f>
        <v>0</v>
      </c>
      <c r="X1341" s="111">
        <f>'route plans'!Y2003</f>
        <v>0</v>
      </c>
      <c r="Y1341" s="111" t="str">
        <f>UPPER('route plans'!Z2003)</f>
        <v/>
      </c>
      <c r="Z1341" s="111" t="str">
        <f>UPPER('route plans'!AA2003)</f>
        <v>CSMJ786@GMAIL.COM;ADMIN@HARDWAREHUB.CO.ZA</v>
      </c>
      <c r="AA1341" s="118"/>
      <c r="AB1341" s="116">
        <f ca="1">'route plans'!AC2003</f>
        <v>823</v>
      </c>
      <c r="AC1341" s="111"/>
      <c r="AD1341" s="111"/>
      <c r="AE1341" s="111"/>
      <c r="AF1341" s="111"/>
    </row>
    <row r="1342" spans="1:32" ht="16.149999999999999" hidden="1" customHeight="1" x14ac:dyDescent="0.25">
      <c r="A1342" t="s">
        <v>10632</v>
      </c>
      <c r="B1342" s="254" t="s">
        <v>11175</v>
      </c>
      <c r="C1342" t="s">
        <v>11175</v>
      </c>
      <c r="D1342" s="295" t="s">
        <v>11377</v>
      </c>
      <c r="E1342" s="300" t="s">
        <v>11638</v>
      </c>
      <c r="G1342" s="259" t="s">
        <v>162</v>
      </c>
      <c r="L1342" s="224" t="s">
        <v>8906</v>
      </c>
      <c r="S1342" s="302" t="s">
        <v>12503</v>
      </c>
      <c r="T1342" s="300" t="s">
        <v>7992</v>
      </c>
      <c r="Z1342" s="302" t="s">
        <v>13027</v>
      </c>
    </row>
    <row r="1343" spans="1:32" ht="16.149999999999999" hidden="1" customHeight="1" x14ac:dyDescent="0.25">
      <c r="A1343" s="111" t="str">
        <f>UPPER('route plans'!A26)</f>
        <v xml:space="preserve">HARDWARE INC </v>
      </c>
      <c r="B1343" s="111" t="str">
        <f>UPPER('route plans'!B26)</f>
        <v xml:space="preserve">VEREENIGING </v>
      </c>
      <c r="C1343" s="111" t="str">
        <f>UPPER('route plans'!C26)</f>
        <v xml:space="preserve">VEREENIGING </v>
      </c>
      <c r="D1343" s="111" t="str">
        <f>UPPER('route plans'!D26)</f>
        <v>GAUTENG</v>
      </c>
      <c r="E1343" s="111" t="str">
        <f>UPPER('route plans'!E26)</f>
        <v xml:space="preserve">1 UNION ST </v>
      </c>
      <c r="F1343" s="111" t="str">
        <f>UPPER('route plans'!G26)</f>
        <v>NO</v>
      </c>
      <c r="G1343" s="111" t="str">
        <f>UPPER('route plans'!H26)</f>
        <v>ESSENTIAL</v>
      </c>
      <c r="H1343" s="111"/>
      <c r="I1343" s="115"/>
      <c r="J1343" s="116"/>
      <c r="K1343" s="115"/>
      <c r="L1343" s="111" t="s">
        <v>8906</v>
      </c>
      <c r="M1343" s="111" t="str">
        <f>UPPER('route plans'!N26)</f>
        <v>N/A</v>
      </c>
      <c r="N1343" s="111" t="str">
        <f>UPPER('route plans'!O26)</f>
        <v>NO</v>
      </c>
      <c r="O1343" s="115"/>
      <c r="P1343" s="111"/>
      <c r="Q1343" s="111"/>
      <c r="R1343" s="111"/>
      <c r="S1343" s="111" t="str">
        <f>UPPER('route plans'!T26)</f>
        <v>KEVIN</v>
      </c>
      <c r="T1343" s="117" t="str">
        <f>'route plans'!U26</f>
        <v>0663334324</v>
      </c>
      <c r="U1343" s="111"/>
      <c r="V1343" s="111"/>
      <c r="W1343" s="115">
        <f>'route plans'!X26</f>
        <v>44473</v>
      </c>
      <c r="X1343" s="116">
        <f>'route plans'!Y26</f>
        <v>16</v>
      </c>
      <c r="Y1343" s="111" t="str">
        <f>UPPER('route plans'!Z26)</f>
        <v>YOLANDI</v>
      </c>
      <c r="Z1343" s="111" t="str">
        <f>UPPER('route plans'!AA26)</f>
        <v>INAM@HARDWAREINC.CO.ZA</v>
      </c>
      <c r="AA1343" s="115"/>
      <c r="AB1343" s="116">
        <f ca="1">'route plans'!AC26</f>
        <v>810</v>
      </c>
      <c r="AC1343" s="111"/>
      <c r="AD1343" s="111"/>
      <c r="AE1343" s="111"/>
      <c r="AF1343" s="111"/>
    </row>
    <row r="1344" spans="1:32" ht="16.149999999999999" hidden="1" customHeight="1" x14ac:dyDescent="0.25">
      <c r="A1344" s="111" t="str">
        <f>UPPER('route plans'!A1920)</f>
        <v>HARDWARE MASTER</v>
      </c>
      <c r="B1344" s="111" t="str">
        <f>UPPER('route plans'!B1920)</f>
        <v>MTHATHA</v>
      </c>
      <c r="C1344" s="111" t="str">
        <f>UPPER('route plans'!C1920)</f>
        <v>MTHATHA</v>
      </c>
      <c r="D1344" s="111" t="str">
        <f>UPPER('route plans'!D1920)</f>
        <v>EASTERN CAPE</v>
      </c>
      <c r="E1344" s="111" t="str">
        <f>UPPER('route plans'!E1920)</f>
        <v>10 ELLIOT STREET MTHATHA 5099</v>
      </c>
      <c r="F1344" s="111" t="str">
        <f>UPPER('route plans'!G1920)</f>
        <v>NO</v>
      </c>
      <c r="G1344" s="111" t="str">
        <f>UPPER('route plans'!H1920)</f>
        <v>BUILD IT</v>
      </c>
      <c r="H1344" s="111"/>
      <c r="I1344" s="115"/>
      <c r="J1344" s="116"/>
      <c r="K1344" s="115"/>
      <c r="L1344" s="111" t="s">
        <v>8906</v>
      </c>
      <c r="M1344" s="111" t="str">
        <f>UPPER('route plans'!N1920)</f>
        <v>N/A</v>
      </c>
      <c r="N1344" s="111" t="str">
        <f>UPPER('route plans'!O1920)</f>
        <v>N</v>
      </c>
      <c r="O1344" s="111"/>
      <c r="P1344" s="111"/>
      <c r="Q1344" s="111"/>
      <c r="R1344" s="111"/>
      <c r="S1344" s="111" t="str">
        <f>UPPER('route plans'!T1920)</f>
        <v>SALEEM / MAUREEN</v>
      </c>
      <c r="T1344" s="111" t="str">
        <f>'route plans'!U1920</f>
        <v>081 483 9285</v>
      </c>
      <c r="U1344" s="111"/>
      <c r="V1344" s="111"/>
      <c r="W1344" s="111">
        <f>'route plans'!X1920</f>
        <v>0</v>
      </c>
      <c r="X1344" s="111">
        <f>'route plans'!Y1920</f>
        <v>0</v>
      </c>
      <c r="Y1344" s="111" t="str">
        <f>UPPER('route plans'!Z1920)</f>
        <v/>
      </c>
      <c r="Z1344" s="111" t="str">
        <f>UPPER('route plans'!AA1920)</f>
        <v>HOMEMARTUMTHATHA@GMAIL.COM,</v>
      </c>
      <c r="AA1344" s="118"/>
      <c r="AB1344" s="116">
        <f ca="1">'route plans'!AC1920</f>
        <v>823</v>
      </c>
      <c r="AC1344" s="111"/>
      <c r="AD1344" s="111"/>
      <c r="AE1344" s="111"/>
      <c r="AF1344" s="111"/>
    </row>
    <row r="1345" spans="1:32" ht="16.149999999999999" hidden="1" customHeight="1" x14ac:dyDescent="0.25">
      <c r="A1345" t="s">
        <v>10508</v>
      </c>
      <c r="B1345" s="254" t="s">
        <v>10271</v>
      </c>
      <c r="C1345" t="s">
        <v>10271</v>
      </c>
      <c r="D1345" s="295" t="s">
        <v>9036</v>
      </c>
      <c r="E1345" s="300" t="s">
        <v>11514</v>
      </c>
      <c r="G1345" s="259" t="s">
        <v>162</v>
      </c>
      <c r="L1345" s="224" t="s">
        <v>8906</v>
      </c>
      <c r="S1345" s="302" t="s">
        <v>12429</v>
      </c>
      <c r="T1345" s="327" t="s">
        <v>3508</v>
      </c>
      <c r="Z1345" s="302" t="s">
        <v>12954</v>
      </c>
    </row>
    <row r="1346" spans="1:32" ht="16.149999999999999" hidden="1" customHeight="1" x14ac:dyDescent="0.25">
      <c r="A1346" s="111" t="str">
        <f>UPPER('route plans'!A844)</f>
        <v>HARDWARE MASTER (MBF HARDWARE WHOLESALE)</v>
      </c>
      <c r="B1346" s="111" t="str">
        <f>UPPER('route plans'!B844)</f>
        <v>MTHATHA</v>
      </c>
      <c r="C1346" s="111" t="str">
        <f>UPPER('route plans'!C844)</f>
        <v>MTHATHA</v>
      </c>
      <c r="D1346" s="111" t="str">
        <f>UPPER('route plans'!D844)</f>
        <v>EASTERN CAPE</v>
      </c>
      <c r="E1346" s="111" t="str">
        <f>UPPER('route plans'!E844)</f>
        <v>10 ELLIOT STREET MTHATHA 5099</v>
      </c>
      <c r="F1346" s="111" t="str">
        <f>UPPER('route plans'!G844)</f>
        <v>YES</v>
      </c>
      <c r="G1346" s="111" t="str">
        <f>UPPER('route plans'!H844)</f>
        <v>EST</v>
      </c>
      <c r="H1346" s="111"/>
      <c r="I1346" s="115"/>
      <c r="J1346" s="116"/>
      <c r="K1346" s="115"/>
      <c r="L1346" s="111" t="s">
        <v>8906</v>
      </c>
      <c r="M1346" s="111" t="str">
        <f>UPPER('route plans'!N844)</f>
        <v>N/A</v>
      </c>
      <c r="N1346" s="111" t="str">
        <f>UPPER('route plans'!O844)</f>
        <v>NO</v>
      </c>
      <c r="O1346" s="111"/>
      <c r="P1346" s="111"/>
      <c r="Q1346" s="111"/>
      <c r="R1346" s="111"/>
      <c r="S1346" s="111" t="str">
        <f>UPPER('route plans'!T844)</f>
        <v xml:space="preserve">SALEEM / MAUREEN </v>
      </c>
      <c r="T1346" s="111" t="str">
        <f>'route plans'!U844</f>
        <v>081 483 9285</v>
      </c>
      <c r="U1346" s="111"/>
      <c r="V1346" s="111"/>
      <c r="W1346" s="111">
        <f>'route plans'!X844</f>
        <v>0</v>
      </c>
      <c r="X1346" s="111">
        <f>'route plans'!Y844</f>
        <v>0</v>
      </c>
      <c r="Y1346" s="111" t="str">
        <f>UPPER('route plans'!Z844)</f>
        <v/>
      </c>
      <c r="Z1346" s="111" t="str">
        <f>UPPER('route plans'!AA844)</f>
        <v>HOMEMARTUMTHATHA@GMAIL.COM,</v>
      </c>
      <c r="AA1346" s="111"/>
      <c r="AB1346" s="116" t="e">
        <f ca="1">'route plans'!AC844</f>
        <v>#VALUE!</v>
      </c>
      <c r="AC1346" s="111"/>
      <c r="AD1346" s="111"/>
      <c r="AE1346" s="111"/>
      <c r="AF1346" s="111"/>
    </row>
    <row r="1347" spans="1:32" ht="16.149999999999999" customHeight="1" x14ac:dyDescent="0.25">
      <c r="A1347" s="111" t="str">
        <f>UPPER('route plans'!A2125)</f>
        <v>HARDWARE PORT</v>
      </c>
      <c r="B1347" s="111" t="str">
        <f>UPPER('route plans'!B2125)</f>
        <v>PHOENIX</v>
      </c>
      <c r="C1347" s="111" t="str">
        <f>UPPER('route plans'!C2125)</f>
        <v>PHOENIX</v>
      </c>
      <c r="D1347" s="111" t="str">
        <f>UPPER('route plans'!D2125)</f>
        <v>KWAZULU-NATAL</v>
      </c>
      <c r="E1347" s="111" t="str">
        <f>UPPER('route plans'!E2125)</f>
        <v>176 HUNSLETT DRIVE PHOENIX INDUSTRIAL</v>
      </c>
      <c r="F1347" s="111" t="str">
        <f>UPPER('route plans'!G2125)</f>
        <v>NO</v>
      </c>
      <c r="G1347" s="111" t="str">
        <f>UPPER('route plans'!H2125)</f>
        <v>BUILD IT</v>
      </c>
      <c r="H1347" s="111"/>
      <c r="I1347" s="115"/>
      <c r="J1347" s="116"/>
      <c r="K1347" s="115"/>
      <c r="L1347" s="111" t="s">
        <v>8906</v>
      </c>
      <c r="M1347" s="111" t="str">
        <f>UPPER('route plans'!N2125)</f>
        <v>N/A</v>
      </c>
      <c r="N1347" s="111" t="str">
        <f>UPPER('route plans'!O2125)</f>
        <v>N</v>
      </c>
      <c r="O1347" s="111"/>
      <c r="P1347" s="111"/>
      <c r="Q1347" s="111"/>
      <c r="R1347" s="111"/>
      <c r="S1347" s="111" t="str">
        <f>UPPER('route plans'!T2125)</f>
        <v>IMRAAN YACOOB AKOONJEE</v>
      </c>
      <c r="T1347" s="111" t="str">
        <f>'route plans'!U2125</f>
        <v>031 507 8022</v>
      </c>
      <c r="U1347" s="111"/>
      <c r="V1347" s="111"/>
      <c r="W1347" s="111">
        <f>'route plans'!X2125</f>
        <v>0</v>
      </c>
      <c r="X1347" s="111">
        <f>'route plans'!Y2125</f>
        <v>0</v>
      </c>
      <c r="Y1347" s="111" t="str">
        <f>UPPER('route plans'!Z2125)</f>
        <v/>
      </c>
      <c r="Z1347" s="111" t="str">
        <f>UPPER('route plans'!AA2125)</f>
        <v>NASEEM@JUSTBUILD.CO.ZA;TAYLORS@JUSTBUILD.CO.ZA</v>
      </c>
      <c r="AA1347" s="118"/>
      <c r="AB1347" s="116">
        <f ca="1">'route plans'!AC2125</f>
        <v>823</v>
      </c>
      <c r="AC1347" s="111"/>
      <c r="AD1347" s="111"/>
      <c r="AE1347" s="111"/>
      <c r="AF1347" s="111"/>
    </row>
    <row r="1348" spans="1:32" ht="16.149999999999999" hidden="1" customHeight="1" x14ac:dyDescent="0.25">
      <c r="A1348" s="111" t="str">
        <f>UPPER('route plans'!A1161)</f>
        <v xml:space="preserve">HARDWARE PORT  </v>
      </c>
      <c r="B1348" s="111" t="str">
        <f>UPPER('route plans'!B1161)</f>
        <v>PHOENIX</v>
      </c>
      <c r="C1348" s="111" t="str">
        <f>UPPER('route plans'!C1161)</f>
        <v>PHOENIX</v>
      </c>
      <c r="D1348" s="111" t="str">
        <f>UPPER('route plans'!D1161)</f>
        <v>KWAZULU-NATAL</v>
      </c>
      <c r="E1348" s="111" t="str">
        <f>UPPER('route plans'!E1161)</f>
        <v xml:space="preserve">176 HUNSLETT DRIVE PHOENIX INDUSTRIAL </v>
      </c>
      <c r="F1348" s="111" t="str">
        <f>UPPER('route plans'!G1161)</f>
        <v>NO</v>
      </c>
      <c r="G1348" s="111" t="str">
        <f>UPPER('route plans'!H1161)</f>
        <v>EST</v>
      </c>
      <c r="H1348" s="111"/>
      <c r="I1348" s="115"/>
      <c r="J1348" s="116"/>
      <c r="K1348" s="115"/>
      <c r="L1348" s="111" t="s">
        <v>8906</v>
      </c>
      <c r="M1348" s="111" t="str">
        <f>UPPER('route plans'!N1161)</f>
        <v>N/A</v>
      </c>
      <c r="N1348" s="111" t="str">
        <f>UPPER('route plans'!O1161)</f>
        <v>NO</v>
      </c>
      <c r="O1348" s="111"/>
      <c r="P1348" s="111"/>
      <c r="Q1348" s="111"/>
      <c r="R1348" s="111"/>
      <c r="S1348" s="111" t="str">
        <f>UPPER('route plans'!T1161)</f>
        <v>ASLAM</v>
      </c>
      <c r="T1348" s="111" t="str">
        <f>'route plans'!U1161</f>
        <v>031 507 8620</v>
      </c>
      <c r="U1348" s="111"/>
      <c r="V1348" s="111"/>
      <c r="W1348" s="111">
        <f>'route plans'!X1161</f>
        <v>0</v>
      </c>
      <c r="X1348" s="111">
        <f>'route plans'!Y1161</f>
        <v>0</v>
      </c>
      <c r="Y1348" s="111" t="str">
        <f>UPPER('route plans'!Z1161)</f>
        <v/>
      </c>
      <c r="Z1348" s="111" t="str">
        <f>UPPER('route plans'!AA1161)</f>
        <v>MAMBHA@WEBMAIL.CO.ZA; ZUBAIR1HP@GMAIL.COM; SHALINI.MAMBHA@GMAIL.COM</v>
      </c>
      <c r="AA1348" s="111"/>
      <c r="AB1348" s="116" t="e">
        <f ca="1">'route plans'!AC1161</f>
        <v>#VALUE!</v>
      </c>
      <c r="AC1348" s="111"/>
      <c r="AD1348" s="111"/>
      <c r="AE1348" s="111"/>
      <c r="AF1348" s="111"/>
    </row>
    <row r="1349" spans="1:32" ht="16.149999999999999" hidden="1" customHeight="1" x14ac:dyDescent="0.25">
      <c r="A1349" t="s">
        <v>10839</v>
      </c>
      <c r="B1349" s="254" t="s">
        <v>11171</v>
      </c>
      <c r="C1349" t="s">
        <v>11171</v>
      </c>
      <c r="D1349" s="295" t="s">
        <v>11373</v>
      </c>
      <c r="E1349" s="300" t="s">
        <v>11835</v>
      </c>
      <c r="G1349" s="259" t="s">
        <v>162</v>
      </c>
      <c r="L1349" s="224" t="s">
        <v>8906</v>
      </c>
      <c r="S1349" s="302" t="s">
        <v>12650</v>
      </c>
      <c r="T1349" s="300" t="s">
        <v>8266</v>
      </c>
      <c r="Z1349" s="302" t="s">
        <v>13178</v>
      </c>
    </row>
    <row r="1350" spans="1:32" ht="16.149999999999999" hidden="1" customHeight="1" x14ac:dyDescent="0.25">
      <c r="A1350" s="111" t="str">
        <f>UPPER('route plans'!A192)</f>
        <v>HARDWARE TILE MARKET</v>
      </c>
      <c r="B1350" s="111" t="str">
        <f>UPPER('route plans'!B192)</f>
        <v>THOHOYANDOU</v>
      </c>
      <c r="C1350" s="111" t="str">
        <f>UPPER('route plans'!C192)</f>
        <v>THOHOYANDOU</v>
      </c>
      <c r="D1350" s="111" t="str">
        <f>UPPER('route plans'!D192)</f>
        <v>LIMPOPO</v>
      </c>
      <c r="E1350" s="111" t="str">
        <f>UPPER('route plans'!E192)</f>
        <v>OPPOSITE THULAMELE MUNICIPALITY, THOHOYANDOU</v>
      </c>
      <c r="F1350" s="111" t="str">
        <f>UPPER('route plans'!G192)</f>
        <v>NO</v>
      </c>
      <c r="G1350" s="111" t="str">
        <f>UPPER('route plans'!H192)</f>
        <v>NONE</v>
      </c>
      <c r="H1350" s="111"/>
      <c r="I1350" s="115"/>
      <c r="J1350" s="116"/>
      <c r="K1350" s="115"/>
      <c r="L1350" s="111" t="s">
        <v>8906</v>
      </c>
      <c r="M1350" s="111" t="str">
        <f>UPPER('route plans'!N192)</f>
        <v>N/A</v>
      </c>
      <c r="N1350" s="111" t="str">
        <f>UPPER('route plans'!O192)</f>
        <v>NO</v>
      </c>
      <c r="O1350" s="111"/>
      <c r="P1350" s="111"/>
      <c r="Q1350" s="111"/>
      <c r="R1350" s="111"/>
      <c r="S1350" s="111" t="str">
        <f>UPPER('route plans'!T192)</f>
        <v>MUBARAK</v>
      </c>
      <c r="T1350" s="117" t="str">
        <f>'route plans'!U192</f>
        <v>0847866161</v>
      </c>
      <c r="U1350" s="111"/>
      <c r="V1350" s="111"/>
      <c r="W1350" s="118">
        <f>'route plans'!X192</f>
        <v>0</v>
      </c>
      <c r="X1350" s="116">
        <f>'route plans'!Y192</f>
        <v>44489</v>
      </c>
      <c r="Y1350" s="111" t="str">
        <f>UPPER('route plans'!Z192)</f>
        <v/>
      </c>
      <c r="Z1350" s="111" t="str">
        <f>UPPER('route plans'!AA192)</f>
        <v/>
      </c>
      <c r="AA1350" s="115"/>
      <c r="AB1350" s="116">
        <f ca="1">'route plans'!AC192</f>
        <v>1080</v>
      </c>
      <c r="AC1350" s="111"/>
      <c r="AD1350" s="111"/>
      <c r="AE1350" s="111"/>
      <c r="AF1350" s="111"/>
    </row>
    <row r="1351" spans="1:32" ht="16.149999999999999" hidden="1" customHeight="1" x14ac:dyDescent="0.25">
      <c r="A1351" s="111" t="str">
        <f>UPPER('route plans'!A1000)</f>
        <v>HARDY PLANTS</v>
      </c>
      <c r="B1351" s="111" t="str">
        <f>UPPER('route plans'!B1000)</f>
        <v>BRAKPAN</v>
      </c>
      <c r="C1351" s="111" t="str">
        <f>UPPER('route plans'!C1000)</f>
        <v>JOHANNESBURG</v>
      </c>
      <c r="D1351" s="111" t="str">
        <f>UPPER('route plans'!D1000)</f>
        <v>GAUTENG</v>
      </c>
      <c r="E1351" s="111" t="str">
        <f>UPPER('route plans'!E1000)</f>
        <v>166 IAN COETSER ROAD WITHOK BRAKPAN</v>
      </c>
      <c r="F1351" s="111" t="str">
        <f>UPPER('route plans'!G1000)</f>
        <v>NO</v>
      </c>
      <c r="G1351" s="111" t="str">
        <f>UPPER('route plans'!H1000)</f>
        <v>EST</v>
      </c>
      <c r="H1351" s="111"/>
      <c r="I1351" s="115"/>
      <c r="J1351" s="116"/>
      <c r="K1351" s="115"/>
      <c r="L1351" s="111" t="s">
        <v>8906</v>
      </c>
      <c r="M1351" s="111" t="str">
        <f>UPPER('route plans'!N1000)</f>
        <v>N/A</v>
      </c>
      <c r="N1351" s="111" t="str">
        <f>UPPER('route plans'!O1000)</f>
        <v>NO</v>
      </c>
      <c r="O1351" s="111"/>
      <c r="P1351" s="111"/>
      <c r="Q1351" s="111"/>
      <c r="R1351" s="111"/>
      <c r="S1351" s="111" t="str">
        <f>UPPER('route plans'!T1000)</f>
        <v>DESE SMIT</v>
      </c>
      <c r="T1351" s="111" t="str">
        <f>'route plans'!U1000</f>
        <v>083 387 4333</v>
      </c>
      <c r="U1351" s="111"/>
      <c r="V1351" s="111"/>
      <c r="W1351" s="111">
        <f>'route plans'!X1000</f>
        <v>0</v>
      </c>
      <c r="X1351" s="111">
        <f>'route plans'!Y1000</f>
        <v>0</v>
      </c>
      <c r="Y1351" s="111" t="str">
        <f>UPPER('route plans'!Z1000)</f>
        <v/>
      </c>
      <c r="Z1351" s="111" t="str">
        <f>UPPER('route plans'!AA1000)</f>
        <v>DESESMIT@GMAIL.COM</v>
      </c>
      <c r="AA1351" s="111"/>
      <c r="AB1351" s="116" t="e">
        <f ca="1">'route plans'!AC1000</f>
        <v>#VALUE!</v>
      </c>
      <c r="AC1351" s="111"/>
      <c r="AD1351" s="111"/>
      <c r="AE1351" s="111"/>
      <c r="AF1351" s="111"/>
    </row>
    <row r="1352" spans="1:32" ht="16.149999999999999" hidden="1" customHeight="1" x14ac:dyDescent="0.25">
      <c r="A1352" t="s">
        <v>10425</v>
      </c>
      <c r="B1352" s="254" t="s">
        <v>11083</v>
      </c>
      <c r="C1352" t="s">
        <v>11083</v>
      </c>
      <c r="D1352" s="295" t="s">
        <v>9838</v>
      </c>
      <c r="E1352" s="300" t="s">
        <v>11436</v>
      </c>
      <c r="G1352" s="259" t="s">
        <v>162</v>
      </c>
      <c r="L1352" s="224" t="s">
        <v>8906</v>
      </c>
      <c r="S1352" s="300" t="s">
        <v>12363</v>
      </c>
      <c r="T1352" s="327" t="s">
        <v>4157</v>
      </c>
      <c r="Z1352" s="302" t="s">
        <v>12887</v>
      </c>
    </row>
    <row r="1353" spans="1:32" ht="16.149999999999999" hidden="1" customHeight="1" x14ac:dyDescent="0.25">
      <c r="A1353" s="111" t="str">
        <f>UPPER('route plans'!A741)</f>
        <v xml:space="preserve">HARRY'S HARDWARE </v>
      </c>
      <c r="B1353" s="111" t="str">
        <f>UPPER('route plans'!B741)</f>
        <v>BROEDERSTROOM</v>
      </c>
      <c r="C1353" s="111" t="str">
        <f>UPPER('route plans'!C741)</f>
        <v>BROEDERSTROOM</v>
      </c>
      <c r="D1353" s="111" t="str">
        <f>UPPER('route plans'!D741)</f>
        <v xml:space="preserve">NORTH WEST </v>
      </c>
      <c r="E1353" s="111" t="str">
        <f>UPPER('route plans'!E741)</f>
        <v>SHOP 1 MOUNTAIN LATE SHOPPING CENTRE BROEDERSTROOM 0240</v>
      </c>
      <c r="F1353" s="111" t="str">
        <f>UPPER('route plans'!G741)</f>
        <v>NO</v>
      </c>
      <c r="G1353" s="111" t="str">
        <f>UPPER('route plans'!H741)</f>
        <v>EST</v>
      </c>
      <c r="H1353" s="111"/>
      <c r="I1353" s="115"/>
      <c r="J1353" s="116"/>
      <c r="K1353" s="115"/>
      <c r="L1353" s="111" t="s">
        <v>8906</v>
      </c>
      <c r="M1353" s="111" t="str">
        <f>UPPER('route plans'!N741)</f>
        <v>N/A</v>
      </c>
      <c r="N1353" s="111" t="str">
        <f>UPPER('route plans'!O741)</f>
        <v>NO</v>
      </c>
      <c r="O1353" s="111"/>
      <c r="P1353" s="111"/>
      <c r="Q1353" s="111"/>
      <c r="R1353" s="111"/>
      <c r="S1353" s="111" t="str">
        <f>UPPER('route plans'!T741)</f>
        <v>WERNER /ANDREA</v>
      </c>
      <c r="T1353" s="111" t="str">
        <f>'route plans'!U741</f>
        <v>012 244 1257</v>
      </c>
      <c r="U1353" s="111"/>
      <c r="V1353" s="111"/>
      <c r="W1353" s="111">
        <f>'route plans'!X741</f>
        <v>0</v>
      </c>
      <c r="X1353" s="111">
        <f>'route plans'!Y741</f>
        <v>0</v>
      </c>
      <c r="Y1353" s="111" t="str">
        <f>UPPER('route plans'!Z741)</f>
        <v/>
      </c>
      <c r="Z1353" s="111" t="str">
        <f>UPPER('route plans'!AA741)</f>
        <v>WERNER@HARRYSHARDWARE.CO.ZA;ACCOUNTS@HARRYSHARDWARE.CO.ZA; RICK@HARRYSHARDWARE.CO.ZA</v>
      </c>
      <c r="AA1353" s="111"/>
      <c r="AB1353" s="116" t="e">
        <f ca="1">'route plans'!AC741</f>
        <v>#VALUE!</v>
      </c>
      <c r="AC1353" s="111"/>
      <c r="AD1353" s="111"/>
      <c r="AE1353" s="111"/>
      <c r="AF1353" s="111"/>
    </row>
    <row r="1354" spans="1:32" ht="16.149999999999999" hidden="1" customHeight="1" x14ac:dyDescent="0.25">
      <c r="A1354" t="s">
        <v>10467</v>
      </c>
      <c r="B1354" s="254" t="s">
        <v>11114</v>
      </c>
      <c r="C1354" t="s">
        <v>11114</v>
      </c>
      <c r="D1354" s="295" t="s">
        <v>10005</v>
      </c>
      <c r="E1354" s="300" t="s">
        <v>11478</v>
      </c>
      <c r="G1354" s="259" t="s">
        <v>162</v>
      </c>
      <c r="L1354" s="224" t="s">
        <v>8906</v>
      </c>
      <c r="S1354" s="302" t="s">
        <v>12394</v>
      </c>
      <c r="T1354" s="300" t="s">
        <v>3140</v>
      </c>
      <c r="Z1354" s="302" t="s">
        <v>12917</v>
      </c>
    </row>
    <row r="1355" spans="1:32" ht="16.149999999999999" hidden="1" customHeight="1" x14ac:dyDescent="0.25">
      <c r="A1355" s="111" t="str">
        <f>UPPER('route plans'!A1002)</f>
        <v>HASSIMS SUPPLY STORE</v>
      </c>
      <c r="B1355" s="111" t="str">
        <f>UPPER('route plans'!B1002)</f>
        <v>WARMBATHS</v>
      </c>
      <c r="C1355" s="111" t="str">
        <f>UPPER('route plans'!C1002)</f>
        <v>WARMBATHS</v>
      </c>
      <c r="D1355" s="111" t="str">
        <f>UPPER('route plans'!D1002)</f>
        <v xml:space="preserve">LIMPOPO </v>
      </c>
      <c r="E1355" s="111" t="str">
        <f>UPPER('route plans'!E1002)</f>
        <v xml:space="preserve">NO 12 CHRIS HANI DRIVE BELA BELA 0480      </v>
      </c>
      <c r="F1355" s="111" t="str">
        <f>UPPER('route plans'!G1002)</f>
        <v>NO</v>
      </c>
      <c r="G1355" s="111" t="str">
        <f>UPPER('route plans'!H1002)</f>
        <v>EST</v>
      </c>
      <c r="H1355" s="111"/>
      <c r="I1355" s="115"/>
      <c r="J1355" s="116"/>
      <c r="K1355" s="115"/>
      <c r="L1355" s="111" t="s">
        <v>8906</v>
      </c>
      <c r="M1355" s="111" t="str">
        <f>UPPER('route plans'!N1002)</f>
        <v>N/A</v>
      </c>
      <c r="N1355" s="111" t="str">
        <f>UPPER('route plans'!O1002)</f>
        <v>NO</v>
      </c>
      <c r="O1355" s="111"/>
      <c r="P1355" s="111"/>
      <c r="Q1355" s="111"/>
      <c r="R1355" s="111"/>
      <c r="S1355" s="111" t="str">
        <f>UPPER('route plans'!T1002)</f>
        <v>ISMAIL HASSIM</v>
      </c>
      <c r="T1355" s="111" t="str">
        <f>'route plans'!U1002</f>
        <v>086 691 0545</v>
      </c>
      <c r="U1355" s="111"/>
      <c r="V1355" s="111"/>
      <c r="W1355" s="111">
        <f>'route plans'!X1002</f>
        <v>0</v>
      </c>
      <c r="X1355" s="111">
        <f>'route plans'!Y1002</f>
        <v>0</v>
      </c>
      <c r="Y1355" s="111" t="str">
        <f>UPPER('route plans'!Z1002)</f>
        <v/>
      </c>
      <c r="Z1355" s="111" t="str">
        <f>UPPER('route plans'!AA1002)</f>
        <v>ISMAIL@HASSIMS.CO.ZA;SALES@HASSIMS.CO.ZA</v>
      </c>
      <c r="AA1355" s="111"/>
      <c r="AB1355" s="116" t="e">
        <f ca="1">'route plans'!AC1002</f>
        <v>#VALUE!</v>
      </c>
      <c r="AC1355" s="111"/>
      <c r="AD1355" s="111"/>
      <c r="AE1355" s="111"/>
      <c r="AF1355" s="111"/>
    </row>
    <row r="1356" spans="1:32" ht="16.149999999999999" hidden="1" customHeight="1" x14ac:dyDescent="0.25">
      <c r="A1356" t="s">
        <v>10956</v>
      </c>
      <c r="B1356" s="254" t="s">
        <v>11331</v>
      </c>
      <c r="C1356" t="s">
        <v>11331</v>
      </c>
      <c r="D1356" s="295" t="s">
        <v>10006</v>
      </c>
      <c r="E1356" s="255" t="s">
        <v>11951</v>
      </c>
      <c r="G1356" s="259" t="s">
        <v>162</v>
      </c>
      <c r="L1356" s="224" t="s">
        <v>8906</v>
      </c>
      <c r="S1356" s="302" t="s">
        <v>12752</v>
      </c>
      <c r="T1356" s="300" t="s">
        <v>4165</v>
      </c>
      <c r="Z1356" s="302" t="s">
        <v>13288</v>
      </c>
    </row>
    <row r="1357" spans="1:32" ht="16.149999999999999" hidden="1" customHeight="1" x14ac:dyDescent="0.25">
      <c r="A1357" s="111" t="str">
        <f>UPPER('route plans'!A1326)</f>
        <v>HAWKES AND FINDLAY</v>
      </c>
      <c r="B1357" s="111" t="str">
        <f>UPPER('route plans'!B1326)</f>
        <v>OBSERVATORY</v>
      </c>
      <c r="C1357" s="111" t="str">
        <f>UPPER('route plans'!C1326)</f>
        <v>OBSERVATORY</v>
      </c>
      <c r="D1357" s="111" t="str">
        <f>UPPER('route plans'!D1326)</f>
        <v>WESTERN CAPE</v>
      </c>
      <c r="E1357" s="111" t="str">
        <f>UPPER('route plans'!E1326)</f>
        <v>57 STATION RD OBSERVATORY CAPTE TOWN 7925</v>
      </c>
      <c r="F1357" s="111" t="str">
        <f>UPPER('route plans'!G1326)</f>
        <v>NO</v>
      </c>
      <c r="G1357" s="111" t="str">
        <f>UPPER('route plans'!H1326)</f>
        <v>BUILD IT</v>
      </c>
      <c r="H1357" s="111"/>
      <c r="I1357" s="115"/>
      <c r="J1357" s="116"/>
      <c r="K1357" s="115"/>
      <c r="L1357" s="111" t="s">
        <v>8906</v>
      </c>
      <c r="M1357" s="111" t="str">
        <f>UPPER('route plans'!N1326)</f>
        <v>N/A</v>
      </c>
      <c r="N1357" s="111" t="str">
        <f>UPPER('route plans'!O1326)</f>
        <v>N</v>
      </c>
      <c r="O1357" s="111"/>
      <c r="P1357" s="111"/>
      <c r="Q1357" s="111"/>
      <c r="R1357" s="111"/>
      <c r="S1357" s="111" t="str">
        <f>UPPER('route plans'!T1326)</f>
        <v>JACOB DE VOS RABIE</v>
      </c>
      <c r="T1357" s="111" t="str">
        <f>'route plans'!U1326</f>
        <v>021 447 2150</v>
      </c>
      <c r="U1357" s="111"/>
      <c r="V1357" s="111"/>
      <c r="W1357" s="111">
        <f>'route plans'!X1326</f>
        <v>0</v>
      </c>
      <c r="X1357" s="116">
        <f>'route plans'!Y1326</f>
        <v>0</v>
      </c>
      <c r="Y1357" s="111" t="str">
        <f>UPPER('route plans'!Z1326)</f>
        <v/>
      </c>
      <c r="Z1357" s="111" t="str">
        <f>UPPER('route plans'!AA1326)</f>
        <v>LANPAINT@MWEB.CO.ZA</v>
      </c>
      <c r="AA1357" s="118"/>
      <c r="AB1357" s="116" t="e">
        <f ca="1">'route plans'!AC1326</f>
        <v>#VALUE!</v>
      </c>
      <c r="AC1357" s="111"/>
      <c r="AD1357" s="111"/>
      <c r="AE1357" s="111"/>
      <c r="AF1357" s="111"/>
    </row>
    <row r="1358" spans="1:32" ht="16.149999999999999" hidden="1" customHeight="1" x14ac:dyDescent="0.25">
      <c r="A1358" t="s">
        <v>10774</v>
      </c>
      <c r="B1358" s="254" t="s">
        <v>11247</v>
      </c>
      <c r="C1358" t="s">
        <v>11247</v>
      </c>
      <c r="D1358" s="295" t="s">
        <v>11379</v>
      </c>
      <c r="E1358" s="300" t="s">
        <v>11774</v>
      </c>
      <c r="G1358" s="259" t="s">
        <v>162</v>
      </c>
      <c r="L1358" s="224" t="s">
        <v>8906</v>
      </c>
      <c r="S1358" s="302" t="s">
        <v>12603</v>
      </c>
      <c r="T1358" s="300" t="s">
        <v>5584</v>
      </c>
      <c r="Z1358" s="302" t="s">
        <v>13124</v>
      </c>
    </row>
    <row r="1359" spans="1:32" ht="16.149999999999999" hidden="1" customHeight="1" x14ac:dyDescent="0.25">
      <c r="A1359" s="111" t="str">
        <f>UPPER('route plans'!A5)</f>
        <v>HDS CUT &amp; EDGE</v>
      </c>
      <c r="B1359" s="111" t="str">
        <f>UPPER('route plans'!B5)</f>
        <v>BENONI</v>
      </c>
      <c r="C1359" s="111" t="str">
        <f>UPPER('route plans'!C5)</f>
        <v>BENONI</v>
      </c>
      <c r="D1359" s="111" t="str">
        <f>UPPER('route plans'!D5)</f>
        <v>GAUTENG</v>
      </c>
      <c r="E1359" s="111" t="str">
        <f>UPPER('route plans'!E5)</f>
        <v>28 LIVERPOOL ROAD, BENONI</v>
      </c>
      <c r="F1359" s="111" t="str">
        <f>UPPER('route plans'!G5)</f>
        <v>NO</v>
      </c>
      <c r="G1359" s="111" t="str">
        <f>UPPER('route plans'!H5)</f>
        <v>CUT &amp; EDGE</v>
      </c>
      <c r="H1359" s="111"/>
      <c r="I1359" s="115"/>
      <c r="J1359" s="116"/>
      <c r="K1359" s="115"/>
      <c r="L1359" s="111" t="s">
        <v>8906</v>
      </c>
      <c r="M1359" s="111" t="str">
        <f>UPPER('route plans'!N5)</f>
        <v>N/A</v>
      </c>
      <c r="N1359" s="111" t="str">
        <f>UPPER('route plans'!O5)</f>
        <v>NO</v>
      </c>
      <c r="O1359" s="111"/>
      <c r="P1359" s="111"/>
      <c r="Q1359" s="111"/>
      <c r="R1359" s="111"/>
      <c r="S1359" s="111" t="str">
        <f>UPPER('route plans'!T5)</f>
        <v>ZACK</v>
      </c>
      <c r="T1359" s="111" t="str">
        <f>'route plans'!U5</f>
        <v>011 422 4839</v>
      </c>
      <c r="U1359" s="111"/>
      <c r="V1359" s="111"/>
      <c r="W1359" s="115">
        <f>'route plans'!X5</f>
        <v>44473</v>
      </c>
      <c r="X1359" s="116">
        <f>'route plans'!Y5</f>
        <v>16</v>
      </c>
      <c r="Y1359" s="111" t="str">
        <f>UPPER('route plans'!Z5)</f>
        <v>YOLANDI</v>
      </c>
      <c r="Z1359" s="111" t="str">
        <f>UPPER('route plans'!AA5)</f>
        <v>SALES@HDSVANDERBIJLPARK.CO.ZA</v>
      </c>
      <c r="AA1359" s="115"/>
      <c r="AB1359" s="116">
        <f ca="1">'route plans'!AC5</f>
        <v>810</v>
      </c>
      <c r="AC1359" s="111"/>
      <c r="AD1359" s="111"/>
      <c r="AE1359" s="111"/>
      <c r="AF1359" s="111"/>
    </row>
    <row r="1360" spans="1:32" ht="16.149999999999999" hidden="1" customHeight="1" x14ac:dyDescent="0.25">
      <c r="A1360" s="111" t="str">
        <f>UPPER('route plans'!A48)</f>
        <v>HDS CUT &amp; EDGE</v>
      </c>
      <c r="B1360" s="111" t="str">
        <f>UPPER('route plans'!B48)</f>
        <v>VAN DER BIJL</v>
      </c>
      <c r="C1360" s="111" t="str">
        <f>UPPER('route plans'!C48)</f>
        <v>VAN DER BIJL</v>
      </c>
      <c r="D1360" s="111" t="str">
        <f>UPPER('route plans'!D48)</f>
        <v>GAUTENG</v>
      </c>
      <c r="E1360" s="111" t="str">
        <f>UPPER('route plans'!E48)</f>
        <v>8 AHRBECK STR, VAN DER BIJL</v>
      </c>
      <c r="F1360" s="111" t="str">
        <f>UPPER('route plans'!G48)</f>
        <v>NO</v>
      </c>
      <c r="G1360" s="111" t="str">
        <f>UPPER('route plans'!H48)</f>
        <v>CUT &amp; EDGE</v>
      </c>
      <c r="H1360" s="111"/>
      <c r="I1360" s="115"/>
      <c r="J1360" s="116"/>
      <c r="K1360" s="115"/>
      <c r="L1360" s="111" t="s">
        <v>8906</v>
      </c>
      <c r="M1360" s="111" t="str">
        <f>UPPER('route plans'!N48)</f>
        <v>N/A</v>
      </c>
      <c r="N1360" s="111" t="str">
        <f>UPPER('route plans'!O48)</f>
        <v>NO</v>
      </c>
      <c r="O1360" s="115"/>
      <c r="P1360" s="111"/>
      <c r="Q1360" s="111"/>
      <c r="R1360" s="111"/>
      <c r="S1360" s="111" t="str">
        <f>UPPER('route plans'!T48)</f>
        <v/>
      </c>
      <c r="T1360" s="117" t="str">
        <f>'route plans'!U48</f>
        <v>016  933 5279</v>
      </c>
      <c r="U1360" s="111"/>
      <c r="V1360" s="111"/>
      <c r="W1360" s="115">
        <f>'route plans'!X48</f>
        <v>44473</v>
      </c>
      <c r="X1360" s="116">
        <f>'route plans'!Y48</f>
        <v>16</v>
      </c>
      <c r="Y1360" s="111" t="str">
        <f>UPPER('route plans'!Z48)</f>
        <v>YOLANDI</v>
      </c>
      <c r="Z1360" s="111" t="str">
        <f>UPPER('route plans'!AA48)</f>
        <v>SALES@HDSVANDERBIJLPARK.CO.ZA</v>
      </c>
      <c r="AA1360" s="115"/>
      <c r="AB1360" s="116">
        <f ca="1">'route plans'!AC48</f>
        <v>810</v>
      </c>
      <c r="AC1360" s="111"/>
      <c r="AD1360" s="111"/>
      <c r="AE1360" s="111"/>
      <c r="AF1360" s="111"/>
    </row>
    <row r="1361" spans="1:32" ht="16.149999999999999" hidden="1" customHeight="1" x14ac:dyDescent="0.25">
      <c r="A1361" s="111" t="str">
        <f>UPPER('route plans'!A324)</f>
        <v>HEDDLE HARDWARE</v>
      </c>
      <c r="B1361" s="111" t="str">
        <f>UPPER('route plans'!B324)</f>
        <v>CAPE TOWN</v>
      </c>
      <c r="C1361" s="111" t="str">
        <f>UPPER('route plans'!C324)</f>
        <v>CAPE TOWN</v>
      </c>
      <c r="D1361" s="111" t="str">
        <f>UPPER('route plans'!D324)</f>
        <v>WESTERN CAPE</v>
      </c>
      <c r="E1361" s="111" t="str">
        <f>UPPER('route plans'!E324)</f>
        <v>76 HARRINGTON STR CAPE TOWN 8001</v>
      </c>
      <c r="F1361" s="111" t="str">
        <f>UPPER('route plans'!G324)</f>
        <v>NO</v>
      </c>
      <c r="G1361" s="111" t="str">
        <f>UPPER('route plans'!H324)</f>
        <v>EST</v>
      </c>
      <c r="H1361" s="111"/>
      <c r="I1361" s="115"/>
      <c r="J1361" s="116"/>
      <c r="K1361" s="115"/>
      <c r="L1361" s="111" t="s">
        <v>8906</v>
      </c>
      <c r="M1361" s="111" t="str">
        <f>UPPER('route plans'!N324)</f>
        <v>N/A</v>
      </c>
      <c r="N1361" s="111" t="str">
        <f>UPPER('route plans'!O324)</f>
        <v>NO</v>
      </c>
      <c r="O1361" s="111"/>
      <c r="P1361" s="111"/>
      <c r="Q1361" s="111"/>
      <c r="R1361" s="111"/>
      <c r="S1361" s="111" t="str">
        <f>UPPER('route plans'!T324)</f>
        <v>EDWARD ROWLAND</v>
      </c>
      <c r="T1361" s="111" t="str">
        <f>'route plans'!U324</f>
        <v>021 4611 206</v>
      </c>
      <c r="U1361" s="111"/>
      <c r="V1361" s="111"/>
      <c r="W1361" s="111">
        <f>'route plans'!X324</f>
        <v>0</v>
      </c>
      <c r="X1361" s="111">
        <f>'route plans'!Y324</f>
        <v>44489</v>
      </c>
      <c r="Y1361" s="111" t="str">
        <f>UPPER('route plans'!Z324)</f>
        <v/>
      </c>
      <c r="Z1361" s="111" t="str">
        <f>UPPER('route plans'!AA324)</f>
        <v/>
      </c>
      <c r="AA1361" s="111"/>
      <c r="AB1361" s="116" t="e">
        <f ca="1">'route plans'!AC324</f>
        <v>#VALUE!</v>
      </c>
      <c r="AC1361" s="111"/>
      <c r="AD1361" s="111"/>
      <c r="AE1361" s="111"/>
      <c r="AF1361" s="111"/>
    </row>
    <row r="1362" spans="1:32" ht="16.149999999999999" hidden="1" customHeight="1" x14ac:dyDescent="0.25">
      <c r="A1362" t="s">
        <v>10775</v>
      </c>
      <c r="B1362" s="254" t="s">
        <v>10241</v>
      </c>
      <c r="C1362" t="s">
        <v>10241</v>
      </c>
      <c r="D1362" s="295" t="s">
        <v>11379</v>
      </c>
      <c r="E1362" s="300" t="s">
        <v>11775</v>
      </c>
      <c r="G1362" s="259" t="s">
        <v>162</v>
      </c>
      <c r="L1362" s="224" t="s">
        <v>8906</v>
      </c>
      <c r="S1362" s="302" t="s">
        <v>12356</v>
      </c>
      <c r="T1362" s="300" t="s">
        <v>1528</v>
      </c>
      <c r="Z1362" s="302" t="s">
        <v>13125</v>
      </c>
    </row>
    <row r="1363" spans="1:32" ht="16.149999999999999" hidden="1" customHeight="1" x14ac:dyDescent="0.25">
      <c r="A1363" s="111" t="str">
        <f>UPPER('route plans'!A1034)</f>
        <v>HEDDLE HARDWARE MAITLAND CAPE TOWN</v>
      </c>
      <c r="B1363" s="111" t="str">
        <f>UPPER('route plans'!B1034)</f>
        <v>MAITLAND</v>
      </c>
      <c r="C1363" s="111" t="str">
        <f>UPPER('route plans'!C1034)</f>
        <v>MAITLAND</v>
      </c>
      <c r="D1363" s="111" t="str">
        <f>UPPER('route plans'!D1034)</f>
        <v>WESTERN CAPE</v>
      </c>
      <c r="E1363" s="111" t="str">
        <f>UPPER('route plans'!E1034)</f>
        <v>286 VOORTREKKER ROAD MAITLAND 7405</v>
      </c>
      <c r="F1363" s="111" t="str">
        <f>UPPER('route plans'!G1034)</f>
        <v>NO</v>
      </c>
      <c r="G1363" s="111" t="str">
        <f>UPPER('route plans'!H1034)</f>
        <v>EST</v>
      </c>
      <c r="H1363" s="111"/>
      <c r="I1363" s="115"/>
      <c r="J1363" s="116"/>
      <c r="K1363" s="115"/>
      <c r="L1363" s="111" t="s">
        <v>8906</v>
      </c>
      <c r="M1363" s="111" t="str">
        <f>UPPER('route plans'!N1034)</f>
        <v>N/A</v>
      </c>
      <c r="N1363" s="111" t="str">
        <f>UPPER('route plans'!O1034)</f>
        <v>NO</v>
      </c>
      <c r="O1363" s="115"/>
      <c r="P1363" s="111"/>
      <c r="Q1363" s="111"/>
      <c r="R1363" s="111"/>
      <c r="S1363" s="111" t="str">
        <f>UPPER('route plans'!T1034)</f>
        <v>EDWARD ROWLAND</v>
      </c>
      <c r="T1363" s="111" t="str">
        <f>'route plans'!U1034</f>
        <v>021 461 1206</v>
      </c>
      <c r="U1363" s="111"/>
      <c r="V1363" s="111"/>
      <c r="W1363" s="111">
        <f>'route plans'!X1034</f>
        <v>0</v>
      </c>
      <c r="X1363" s="116">
        <f>'route plans'!Y1034</f>
        <v>0</v>
      </c>
      <c r="Y1363" s="111" t="str">
        <f>UPPER('route plans'!Z1034)</f>
        <v/>
      </c>
      <c r="Z1363" s="111" t="str">
        <f>UPPER('route plans'!AA1034)</f>
        <v/>
      </c>
      <c r="AA1363" s="118"/>
      <c r="AB1363" s="116" t="e">
        <f ca="1">'route plans'!AC1034</f>
        <v>#VALUE!</v>
      </c>
      <c r="AC1363" s="111"/>
      <c r="AD1363" s="111"/>
      <c r="AE1363" s="111"/>
      <c r="AF1363" s="111"/>
    </row>
    <row r="1364" spans="1:32" ht="16.149999999999999" hidden="1" customHeight="1" x14ac:dyDescent="0.25">
      <c r="A1364" t="s">
        <v>10416</v>
      </c>
      <c r="B1364" s="254" t="s">
        <v>11078</v>
      </c>
      <c r="C1364" t="s">
        <v>11078</v>
      </c>
      <c r="D1364" s="295" t="s">
        <v>11375</v>
      </c>
      <c r="E1364" s="300" t="s">
        <v>11427</v>
      </c>
      <c r="G1364" s="259" t="s">
        <v>162</v>
      </c>
      <c r="L1364" s="224" t="s">
        <v>8906</v>
      </c>
      <c r="S1364" s="300" t="s">
        <v>12356</v>
      </c>
      <c r="T1364" s="327" t="s">
        <v>4307</v>
      </c>
      <c r="Z1364" s="302" t="s">
        <v>12880</v>
      </c>
    </row>
    <row r="1365" spans="1:32" ht="16.149999999999999" hidden="1" customHeight="1" x14ac:dyDescent="0.25">
      <c r="A1365" s="111" t="str">
        <f>UPPER('route plans'!A1019)</f>
        <v>HERBERT EVANS  H/O JHB (DOORNFONTEIN)</v>
      </c>
      <c r="B1365" s="111" t="str">
        <f>UPPER('route plans'!B1019)</f>
        <v>PRIMROSE</v>
      </c>
      <c r="C1365" s="111" t="str">
        <f>UPPER('route plans'!C1019)</f>
        <v>PRIMROSE</v>
      </c>
      <c r="D1365" s="111" t="str">
        <f>UPPER('route plans'!D1019)</f>
        <v>GAUTENG</v>
      </c>
      <c r="E1365" s="111" t="str">
        <f>UPPER('route plans'!E1019)</f>
        <v>22 RUBER ROAD</v>
      </c>
      <c r="F1365" s="111" t="str">
        <f>UPPER('route plans'!G1019)</f>
        <v>NO</v>
      </c>
      <c r="G1365" s="111" t="str">
        <f>UPPER('route plans'!H1019)</f>
        <v>EST</v>
      </c>
      <c r="H1365" s="111"/>
      <c r="I1365" s="115"/>
      <c r="J1365" s="116"/>
      <c r="K1365" s="115"/>
      <c r="L1365" s="111" t="s">
        <v>8906</v>
      </c>
      <c r="M1365" s="111" t="str">
        <f>UPPER('route plans'!N1019)</f>
        <v>N/A</v>
      </c>
      <c r="N1365" s="111" t="str">
        <f>UPPER('route plans'!O1019)</f>
        <v>NO</v>
      </c>
      <c r="O1365" s="111"/>
      <c r="P1365" s="111"/>
      <c r="Q1365" s="111"/>
      <c r="R1365" s="111"/>
      <c r="S1365" s="111" t="str">
        <f>UPPER('route plans'!T1019)</f>
        <v>ALASTAIR GORDON</v>
      </c>
      <c r="T1365" s="111" t="str">
        <f>'route plans'!U1019</f>
        <v>011 614 0000</v>
      </c>
      <c r="U1365" s="111"/>
      <c r="V1365" s="111"/>
      <c r="W1365" s="111">
        <f>'route plans'!X1019</f>
        <v>0</v>
      </c>
      <c r="X1365" s="111">
        <f>'route plans'!Y1019</f>
        <v>0</v>
      </c>
      <c r="Y1365" s="111" t="str">
        <f>UPPER('route plans'!Z1019)</f>
        <v/>
      </c>
      <c r="Z1365" s="111" t="str">
        <f>UPPER('route plans'!AA1019)</f>
        <v>AGORDON@HERBERTEVANS.CO.ZA</v>
      </c>
      <c r="AA1365" s="111"/>
      <c r="AB1365" s="116" t="e">
        <f ca="1">'route plans'!AC1019</f>
        <v>#VALUE!</v>
      </c>
      <c r="AC1365" s="111"/>
      <c r="AD1365" s="111"/>
      <c r="AE1365" s="111"/>
      <c r="AF1365" s="111"/>
    </row>
    <row r="1366" spans="1:32" ht="16.149999999999999" hidden="1" customHeight="1" x14ac:dyDescent="0.25">
      <c r="A1366" s="111" t="s">
        <v>9942</v>
      </c>
      <c r="B1366" s="111" t="s">
        <v>9985</v>
      </c>
      <c r="C1366" s="111" t="s">
        <v>9985</v>
      </c>
      <c r="D1366" s="111" t="s">
        <v>9838</v>
      </c>
      <c r="E1366" s="111" t="s">
        <v>10031</v>
      </c>
      <c r="F1366" s="111"/>
      <c r="G1366" s="111" t="s">
        <v>162</v>
      </c>
      <c r="H1366" s="111"/>
      <c r="I1366" s="111"/>
      <c r="J1366" s="111"/>
      <c r="K1366" s="111"/>
      <c r="L1366" s="111" t="s">
        <v>8906</v>
      </c>
      <c r="M1366" s="111"/>
      <c r="N1366" s="111"/>
      <c r="O1366" s="111"/>
      <c r="P1366" s="111"/>
      <c r="Q1366" s="111"/>
      <c r="R1366" s="111"/>
      <c r="S1366" s="111" t="s">
        <v>10077</v>
      </c>
      <c r="T1366" s="111" t="s">
        <v>4240</v>
      </c>
      <c r="U1366" s="111"/>
      <c r="V1366" s="111"/>
      <c r="W1366" s="111"/>
      <c r="X1366" s="111"/>
      <c r="Y1366" s="111"/>
      <c r="Z1366" s="111" t="s">
        <v>10113</v>
      </c>
      <c r="AA1366" s="111"/>
      <c r="AB1366" s="111"/>
      <c r="AC1366" s="111"/>
      <c r="AD1366" s="111"/>
      <c r="AE1366" s="111"/>
      <c r="AF1366" s="111"/>
    </row>
    <row r="1367" spans="1:32" ht="16.149999999999999" hidden="1" customHeight="1" x14ac:dyDescent="0.25">
      <c r="A1367" s="111" t="str">
        <f>UPPER('route plans'!A1021)</f>
        <v>HERBERT EVANS  LES MARAIS</v>
      </c>
      <c r="B1367" s="111" t="str">
        <f>UPPER('route plans'!B1021)</f>
        <v>MAYVILLE</v>
      </c>
      <c r="C1367" s="111" t="str">
        <f>UPPER('route plans'!C1021)</f>
        <v>PRETORIA</v>
      </c>
      <c r="D1367" s="111" t="str">
        <f>UPPER('route plans'!D1021)</f>
        <v>GAUTENG</v>
      </c>
      <c r="E1367" s="111" t="str">
        <f>UPPER('route plans'!E1021)</f>
        <v>679 PAUL KRUGER STR, PRETORIA</v>
      </c>
      <c r="F1367" s="111" t="str">
        <f>UPPER('route plans'!G1021)</f>
        <v>NO</v>
      </c>
      <c r="G1367" s="111" t="str">
        <f>UPPER('route plans'!H1021)</f>
        <v>EST</v>
      </c>
      <c r="H1367" s="111"/>
      <c r="I1367" s="115"/>
      <c r="J1367" s="116"/>
      <c r="K1367" s="115"/>
      <c r="L1367" s="111" t="s">
        <v>8906</v>
      </c>
      <c r="M1367" s="111" t="str">
        <f>UPPER('route plans'!N1021)</f>
        <v>N/A</v>
      </c>
      <c r="N1367" s="111" t="str">
        <f>UPPER('route plans'!O1021)</f>
        <v>NO</v>
      </c>
      <c r="O1367" s="111"/>
      <c r="P1367" s="111"/>
      <c r="Q1367" s="111"/>
      <c r="R1367" s="111"/>
      <c r="S1367" s="111" t="str">
        <f>UPPER('route plans'!T1021)</f>
        <v>RAYMOND BUSBY</v>
      </c>
      <c r="T1367" s="111" t="str">
        <f>'route plans'!U1021</f>
        <v>012 335 6757</v>
      </c>
      <c r="U1367" s="111"/>
      <c r="V1367" s="111"/>
      <c r="W1367" s="111">
        <f>'route plans'!X1021</f>
        <v>0</v>
      </c>
      <c r="X1367" s="111">
        <f>'route plans'!Y1021</f>
        <v>0</v>
      </c>
      <c r="Y1367" s="111" t="str">
        <f>UPPER('route plans'!Z1021)</f>
        <v/>
      </c>
      <c r="Z1367" s="111" t="str">
        <f>UPPER('route plans'!AA1021)</f>
        <v>ADMIN.PTA@HERBERTEVANS.CO.ZA</v>
      </c>
      <c r="AA1367" s="111"/>
      <c r="AB1367" s="116" t="e">
        <f ca="1">'route plans'!AC1021</f>
        <v>#VALUE!</v>
      </c>
      <c r="AC1367" s="111"/>
      <c r="AD1367" s="111"/>
      <c r="AE1367" s="111"/>
      <c r="AF1367" s="111"/>
    </row>
    <row r="1368" spans="1:32" ht="16.149999999999999" hidden="1" customHeight="1" x14ac:dyDescent="0.25">
      <c r="A1368" s="111" t="s">
        <v>9943</v>
      </c>
      <c r="B1368" s="111" t="s">
        <v>9986</v>
      </c>
      <c r="C1368" s="111" t="s">
        <v>9986</v>
      </c>
      <c r="D1368" s="111" t="s">
        <v>9215</v>
      </c>
      <c r="E1368" s="111" t="s">
        <v>10032</v>
      </c>
      <c r="F1368" s="111"/>
      <c r="G1368" s="111" t="s">
        <v>162</v>
      </c>
      <c r="H1368" s="111"/>
      <c r="I1368" s="111"/>
      <c r="J1368" s="111"/>
      <c r="K1368" s="111"/>
      <c r="L1368" s="111" t="s">
        <v>8906</v>
      </c>
      <c r="M1368" s="111"/>
      <c r="N1368" s="111"/>
      <c r="O1368" s="111"/>
      <c r="P1368" s="111"/>
      <c r="Q1368" s="111"/>
      <c r="R1368" s="111"/>
      <c r="S1368" s="111" t="s">
        <v>10078</v>
      </c>
      <c r="T1368" s="111" t="s">
        <v>4249</v>
      </c>
      <c r="U1368" s="111"/>
      <c r="V1368" s="111"/>
      <c r="W1368" s="111"/>
      <c r="X1368" s="111"/>
      <c r="Y1368" s="111"/>
      <c r="Z1368" s="111" t="s">
        <v>10114</v>
      </c>
      <c r="AA1368" s="111"/>
      <c r="AB1368" s="111"/>
      <c r="AC1368" s="111"/>
      <c r="AD1368" s="111"/>
      <c r="AE1368" s="111"/>
      <c r="AF1368" s="111"/>
    </row>
    <row r="1369" spans="1:32" ht="16.149999999999999" hidden="1" customHeight="1" x14ac:dyDescent="0.25">
      <c r="A1369" s="111" t="str">
        <f>UPPER('route plans'!A1026)</f>
        <v xml:space="preserve">HERBERT EVANS ART SHOP FOURWAYS </v>
      </c>
      <c r="B1369" s="111" t="str">
        <f>UPPER('route plans'!B1026)</f>
        <v>FOURWAYS</v>
      </c>
      <c r="C1369" s="111" t="str">
        <f>UPPER('route plans'!C1026)</f>
        <v>JOHANNESBURG</v>
      </c>
      <c r="D1369" s="111" t="str">
        <f>UPPER('route plans'!D1026)</f>
        <v>GAUTENG</v>
      </c>
      <c r="E1369" s="111" t="str">
        <f>UPPER('route plans'!E1026)</f>
        <v>UPPER LEVEL, FOURWAYS CROSSING CNR WILLIAM NICOL &amp; SUNSET BLVD</v>
      </c>
      <c r="F1369" s="111" t="str">
        <f>UPPER('route plans'!G1026)</f>
        <v>NO</v>
      </c>
      <c r="G1369" s="111" t="str">
        <f>UPPER('route plans'!H1026)</f>
        <v>EST</v>
      </c>
      <c r="H1369" s="111"/>
      <c r="I1369" s="115"/>
      <c r="J1369" s="116"/>
      <c r="K1369" s="115"/>
      <c r="L1369" s="111" t="s">
        <v>8906</v>
      </c>
      <c r="M1369" s="111" t="str">
        <f>UPPER('route plans'!N1026)</f>
        <v>N/A</v>
      </c>
      <c r="N1369" s="111" t="str">
        <f>UPPER('route plans'!O1026)</f>
        <v>NO</v>
      </c>
      <c r="O1369" s="111"/>
      <c r="P1369" s="111"/>
      <c r="Q1369" s="111"/>
      <c r="R1369" s="111"/>
      <c r="S1369" s="111" t="str">
        <f>UPPER('route plans'!T1026)</f>
        <v>L.I. BERGER</v>
      </c>
      <c r="T1369" s="111" t="str">
        <f>'route plans'!U1026</f>
        <v>011 465 8989</v>
      </c>
      <c r="U1369" s="111"/>
      <c r="V1369" s="111"/>
      <c r="W1369" s="111">
        <f>'route plans'!X1026</f>
        <v>0</v>
      </c>
      <c r="X1369" s="111">
        <f>'route plans'!Y1026</f>
        <v>0</v>
      </c>
      <c r="Y1369" s="111" t="str">
        <f>UPPER('route plans'!Z1026)</f>
        <v/>
      </c>
      <c r="Z1369" s="111" t="str">
        <f>UPPER('route plans'!AA1026)</f>
        <v/>
      </c>
      <c r="AA1369" s="111"/>
      <c r="AB1369" s="116" t="e">
        <f ca="1">'route plans'!AC1026</f>
        <v>#VALUE!</v>
      </c>
      <c r="AC1369" s="111"/>
      <c r="AD1369" s="111"/>
      <c r="AE1369" s="111"/>
      <c r="AF1369" s="111"/>
    </row>
    <row r="1370" spans="1:32" ht="16.149999999999999" hidden="1" customHeight="1" x14ac:dyDescent="0.25">
      <c r="A1370" s="111" t="s">
        <v>9947</v>
      </c>
      <c r="B1370" s="111" t="s">
        <v>9987</v>
      </c>
      <c r="C1370" s="111" t="s">
        <v>9987</v>
      </c>
      <c r="D1370" s="111" t="s">
        <v>9838</v>
      </c>
      <c r="E1370" s="111" t="s">
        <v>10036</v>
      </c>
      <c r="F1370" s="111"/>
      <c r="G1370" s="111" t="s">
        <v>162</v>
      </c>
      <c r="H1370" s="111"/>
      <c r="I1370" s="111"/>
      <c r="J1370" s="111"/>
      <c r="K1370" s="111"/>
      <c r="L1370" s="111" t="s">
        <v>8906</v>
      </c>
      <c r="M1370" s="111"/>
      <c r="N1370" s="111"/>
      <c r="O1370" s="111"/>
      <c r="P1370" s="111"/>
      <c r="Q1370" s="111"/>
      <c r="R1370" s="111"/>
      <c r="S1370" s="111" t="s">
        <v>10081</v>
      </c>
      <c r="T1370" s="111" t="s">
        <v>4272</v>
      </c>
      <c r="U1370" s="111"/>
      <c r="V1370" s="111"/>
      <c r="W1370" s="111"/>
      <c r="X1370" s="111"/>
      <c r="Y1370" s="111"/>
      <c r="Z1370" s="111" t="s">
        <v>45</v>
      </c>
      <c r="AA1370" s="111"/>
      <c r="AB1370" s="111"/>
      <c r="AC1370" s="111"/>
      <c r="AD1370" s="111"/>
      <c r="AE1370" s="111"/>
      <c r="AF1370" s="111"/>
    </row>
    <row r="1371" spans="1:32" ht="16.149999999999999" hidden="1" customHeight="1" x14ac:dyDescent="0.25">
      <c r="A1371" s="111" t="str">
        <f>UPPER('route plans'!A1025)</f>
        <v>HERBERT EVANS ART SHOP ROSEBANK</v>
      </c>
      <c r="B1371" s="111" t="str">
        <f>UPPER('route plans'!B1025)</f>
        <v>ROSEBANK</v>
      </c>
      <c r="C1371" s="111" t="str">
        <f>UPPER('route plans'!C1025)</f>
        <v>JOHANNESBURG</v>
      </c>
      <c r="D1371" s="111" t="str">
        <f>UPPER('route plans'!D1025)</f>
        <v>GAUTENG</v>
      </c>
      <c r="E1371" s="111" t="str">
        <f>UPPER('route plans'!E1025)</f>
        <v>SHOP L17-20 ROSEBANK MEWS OXFORD RD ROSEBANK 2196</v>
      </c>
      <c r="F1371" s="111" t="str">
        <f>UPPER('route plans'!G1025)</f>
        <v>NO</v>
      </c>
      <c r="G1371" s="111" t="str">
        <f>UPPER('route plans'!H1025)</f>
        <v>EST</v>
      </c>
      <c r="H1371" s="111"/>
      <c r="I1371" s="115"/>
      <c r="J1371" s="116"/>
      <c r="K1371" s="115"/>
      <c r="L1371" s="111" t="s">
        <v>8906</v>
      </c>
      <c r="M1371" s="111" t="str">
        <f>UPPER('route plans'!N1025)</f>
        <v>N/A</v>
      </c>
      <c r="N1371" s="111" t="str">
        <f>UPPER('route plans'!O1025)</f>
        <v>NO</v>
      </c>
      <c r="O1371" s="111"/>
      <c r="P1371" s="111"/>
      <c r="Q1371" s="111"/>
      <c r="R1371" s="111"/>
      <c r="S1371" s="111" t="str">
        <f>UPPER('route plans'!T1025)</f>
        <v>L.I. BERGER</v>
      </c>
      <c r="T1371" s="111" t="str">
        <f>'route plans'!U1025</f>
        <v>011 447 3262</v>
      </c>
      <c r="U1371" s="111"/>
      <c r="V1371" s="111"/>
      <c r="W1371" s="111">
        <f>'route plans'!X1025</f>
        <v>0</v>
      </c>
      <c r="X1371" s="111">
        <f>'route plans'!Y1025</f>
        <v>0</v>
      </c>
      <c r="Y1371" s="111" t="str">
        <f>UPPER('route plans'!Z1025)</f>
        <v/>
      </c>
      <c r="Z1371" s="111" t="str">
        <f>UPPER('route plans'!AA1025)</f>
        <v/>
      </c>
      <c r="AA1371" s="111"/>
      <c r="AB1371" s="116" t="e">
        <f ca="1">'route plans'!AC1025</f>
        <v>#VALUE!</v>
      </c>
      <c r="AC1371" s="111"/>
      <c r="AD1371" s="111"/>
      <c r="AE1371" s="111"/>
      <c r="AF1371" s="111"/>
    </row>
    <row r="1372" spans="1:32" ht="16.149999999999999" hidden="1" customHeight="1" x14ac:dyDescent="0.25">
      <c r="A1372" s="111" t="s">
        <v>9946</v>
      </c>
      <c r="B1372" s="111" t="s">
        <v>9987</v>
      </c>
      <c r="C1372" s="111" t="s">
        <v>9987</v>
      </c>
      <c r="D1372" s="111" t="s">
        <v>9838</v>
      </c>
      <c r="E1372" s="111" t="s">
        <v>10035</v>
      </c>
      <c r="F1372" s="111"/>
      <c r="G1372" s="111" t="s">
        <v>162</v>
      </c>
      <c r="H1372" s="111"/>
      <c r="I1372" s="111"/>
      <c r="J1372" s="111"/>
      <c r="K1372" s="111"/>
      <c r="L1372" s="111" t="s">
        <v>8906</v>
      </c>
      <c r="M1372" s="111"/>
      <c r="N1372" s="111"/>
      <c r="O1372" s="111"/>
      <c r="P1372" s="111"/>
      <c r="Q1372" s="111"/>
      <c r="R1372" s="111"/>
      <c r="S1372" s="111" t="s">
        <v>10081</v>
      </c>
      <c r="T1372" s="111" t="s">
        <v>4269</v>
      </c>
      <c r="U1372" s="111"/>
      <c r="V1372" s="111"/>
      <c r="W1372" s="111"/>
      <c r="X1372" s="111"/>
      <c r="Y1372" s="111"/>
      <c r="Z1372" s="111" t="s">
        <v>45</v>
      </c>
      <c r="AA1372" s="111"/>
      <c r="AB1372" s="111"/>
      <c r="AC1372" s="111"/>
      <c r="AD1372" s="111"/>
      <c r="AE1372" s="111"/>
      <c r="AF1372" s="111"/>
    </row>
    <row r="1373" spans="1:32" ht="16.149999999999999" hidden="1" customHeight="1" x14ac:dyDescent="0.25">
      <c r="A1373" s="111" t="str">
        <f>UPPER('route plans'!A1024)</f>
        <v>HERBERT EVANS CENTURION</v>
      </c>
      <c r="B1373" s="111" t="str">
        <f>UPPER('route plans'!B1024)</f>
        <v>CENTURION</v>
      </c>
      <c r="C1373" s="111" t="str">
        <f>UPPER('route plans'!C1024)</f>
        <v>PRETORIA</v>
      </c>
      <c r="D1373" s="111" t="str">
        <f>UPPER('route plans'!D1024)</f>
        <v>GAUTENG</v>
      </c>
      <c r="E1373" s="111" t="str">
        <f>UPPER('route plans'!E1024)</f>
        <v>1306 SOUTH STREET CENTURION</v>
      </c>
      <c r="F1373" s="111" t="str">
        <f>UPPER('route plans'!G1024)</f>
        <v>NO</v>
      </c>
      <c r="G1373" s="111" t="str">
        <f>UPPER('route plans'!H1024)</f>
        <v>EST</v>
      </c>
      <c r="H1373" s="111"/>
      <c r="I1373" s="115"/>
      <c r="J1373" s="116"/>
      <c r="K1373" s="115"/>
      <c r="L1373" s="111" t="s">
        <v>8906</v>
      </c>
      <c r="M1373" s="111" t="str">
        <f>UPPER('route plans'!N1024)</f>
        <v>N/A</v>
      </c>
      <c r="N1373" s="111" t="str">
        <f>UPPER('route plans'!O1024)</f>
        <v>NO</v>
      </c>
      <c r="O1373" s="111"/>
      <c r="P1373" s="111"/>
      <c r="Q1373" s="111"/>
      <c r="R1373" s="111"/>
      <c r="S1373" s="111" t="str">
        <f>UPPER('route plans'!T1024)</f>
        <v>MICHELLE KOTZE</v>
      </c>
      <c r="T1373" s="111" t="str">
        <f>'route plans'!U1024</f>
        <v>012 663 7496</v>
      </c>
      <c r="U1373" s="111"/>
      <c r="V1373" s="111"/>
      <c r="W1373" s="111">
        <f>'route plans'!X1024</f>
        <v>0</v>
      </c>
      <c r="X1373" s="111">
        <f>'route plans'!Y1024</f>
        <v>0</v>
      </c>
      <c r="Y1373" s="111" t="str">
        <f>UPPER('route plans'!Z1024)</f>
        <v/>
      </c>
      <c r="Z1373" s="111" t="str">
        <f>UPPER('route plans'!AA1024)</f>
        <v>ADMIN.CENT@HERBERTEVANS.CO.ZA</v>
      </c>
      <c r="AA1373" s="111"/>
      <c r="AB1373" s="116" t="e">
        <f ca="1">'route plans'!AC1024</f>
        <v>#VALUE!</v>
      </c>
      <c r="AC1373" s="111"/>
      <c r="AD1373" s="111"/>
      <c r="AE1373" s="111"/>
      <c r="AF1373" s="111"/>
    </row>
    <row r="1374" spans="1:32" ht="16.149999999999999" hidden="1" customHeight="1" x14ac:dyDescent="0.25">
      <c r="A1374" s="111" t="s">
        <v>9945</v>
      </c>
      <c r="B1374" s="111" t="s">
        <v>9986</v>
      </c>
      <c r="C1374" s="111" t="s">
        <v>9986</v>
      </c>
      <c r="D1374" s="111" t="s">
        <v>9838</v>
      </c>
      <c r="E1374" s="111" t="s">
        <v>10034</v>
      </c>
      <c r="F1374" s="111"/>
      <c r="G1374" s="111" t="s">
        <v>162</v>
      </c>
      <c r="H1374" s="111"/>
      <c r="I1374" s="111"/>
      <c r="J1374" s="111"/>
      <c r="K1374" s="111"/>
      <c r="L1374" s="111" t="s">
        <v>8906</v>
      </c>
      <c r="M1374" s="111"/>
      <c r="N1374" s="111"/>
      <c r="O1374" s="111"/>
      <c r="P1374" s="111"/>
      <c r="Q1374" s="111"/>
      <c r="R1374" s="111"/>
      <c r="S1374" s="111" t="s">
        <v>10080</v>
      </c>
      <c r="T1374" s="111" t="s">
        <v>4264</v>
      </c>
      <c r="U1374" s="111"/>
      <c r="V1374" s="111"/>
      <c r="W1374" s="111"/>
      <c r="X1374" s="111"/>
      <c r="Y1374" s="111"/>
      <c r="Z1374" s="111" t="s">
        <v>10116</v>
      </c>
      <c r="AA1374" s="111"/>
      <c r="AB1374" s="111"/>
      <c r="AC1374" s="111"/>
      <c r="AD1374" s="111"/>
      <c r="AE1374" s="111"/>
      <c r="AF1374" s="111"/>
    </row>
    <row r="1375" spans="1:32" ht="16.149999999999999" hidden="1" customHeight="1" x14ac:dyDescent="0.25">
      <c r="A1375" s="111" t="str">
        <f>UPPER('route plans'!A1023)</f>
        <v>HERBERT EVANS ILLOVO (WAREHOUSE)</v>
      </c>
      <c r="B1375" s="111" t="str">
        <f>UPPER('route plans'!B1023)</f>
        <v>JOHANNESBURG</v>
      </c>
      <c r="C1375" s="111" t="str">
        <f>UPPER('route plans'!C1023)</f>
        <v>JOHANNESBURG</v>
      </c>
      <c r="D1375" s="111" t="str">
        <f>UPPER('route plans'!D1023)</f>
        <v>GAUTENG</v>
      </c>
      <c r="E1375" s="111" t="str">
        <f>UPPER('route plans'!E1023)</f>
        <v>RUSS ROAD, ILLOVO</v>
      </c>
      <c r="F1375" s="111" t="str">
        <f>UPPER('route plans'!G1023)</f>
        <v>NO</v>
      </c>
      <c r="G1375" s="111" t="str">
        <f>UPPER('route plans'!H1023)</f>
        <v>EST</v>
      </c>
      <c r="H1375" s="111"/>
      <c r="I1375" s="115"/>
      <c r="J1375" s="116"/>
      <c r="K1375" s="115"/>
      <c r="L1375" s="111" t="s">
        <v>8906</v>
      </c>
      <c r="M1375" s="111" t="str">
        <f>UPPER('route plans'!N1023)</f>
        <v>N/A</v>
      </c>
      <c r="N1375" s="111" t="str">
        <f>UPPER('route plans'!O1023)</f>
        <v>NO</v>
      </c>
      <c r="O1375" s="111"/>
      <c r="P1375" s="111"/>
      <c r="Q1375" s="111"/>
      <c r="R1375" s="111"/>
      <c r="S1375" s="111" t="str">
        <f>UPPER('route plans'!T1023)</f>
        <v>KEITH BUSBY</v>
      </c>
      <c r="T1375" s="111" t="str">
        <f>'route plans'!U1023</f>
        <v>011 268 1067</v>
      </c>
      <c r="U1375" s="111"/>
      <c r="V1375" s="111"/>
      <c r="W1375" s="111">
        <f>'route plans'!X1023</f>
        <v>0</v>
      </c>
      <c r="X1375" s="111">
        <f>'route plans'!Y1023</f>
        <v>0</v>
      </c>
      <c r="Y1375" s="111" t="str">
        <f>UPPER('route plans'!Z1023)</f>
        <v/>
      </c>
      <c r="Z1375" s="111" t="str">
        <f>UPPER('route plans'!AA1023)</f>
        <v>ADMIN.ILLOVO@HERBERTEVANS.CO.ZA</v>
      </c>
      <c r="AA1375" s="111"/>
      <c r="AB1375" s="116" t="e">
        <f ca="1">'route plans'!AC1023</f>
        <v>#VALUE!</v>
      </c>
      <c r="AC1375" s="111"/>
      <c r="AD1375" s="111"/>
      <c r="AE1375" s="111"/>
      <c r="AF1375" s="111"/>
    </row>
    <row r="1376" spans="1:32" ht="16.149999999999999" hidden="1" customHeight="1" x14ac:dyDescent="0.25">
      <c r="A1376" s="111" t="s">
        <v>9944</v>
      </c>
      <c r="B1376" s="111" t="s">
        <v>9987</v>
      </c>
      <c r="C1376" s="111" t="s">
        <v>9987</v>
      </c>
      <c r="D1376" s="111" t="s">
        <v>9838</v>
      </c>
      <c r="E1376" s="111" t="s">
        <v>10033</v>
      </c>
      <c r="F1376" s="111"/>
      <c r="G1376" s="111" t="s">
        <v>162</v>
      </c>
      <c r="H1376" s="111"/>
      <c r="I1376" s="111"/>
      <c r="J1376" s="111"/>
      <c r="K1376" s="111"/>
      <c r="L1376" s="111" t="s">
        <v>8906</v>
      </c>
      <c r="M1376" s="111"/>
      <c r="N1376" s="111"/>
      <c r="O1376" s="111"/>
      <c r="P1376" s="111"/>
      <c r="Q1376" s="111"/>
      <c r="R1376" s="111"/>
      <c r="S1376" s="111" t="s">
        <v>10079</v>
      </c>
      <c r="T1376" s="111" t="s">
        <v>4259</v>
      </c>
      <c r="U1376" s="111"/>
      <c r="V1376" s="111"/>
      <c r="W1376" s="111"/>
      <c r="X1376" s="111"/>
      <c r="Y1376" s="111"/>
      <c r="Z1376" s="111" t="s">
        <v>10115</v>
      </c>
      <c r="AA1376" s="111"/>
      <c r="AB1376" s="111"/>
      <c r="AC1376" s="111"/>
      <c r="AD1376" s="111"/>
      <c r="AE1376" s="111"/>
      <c r="AF1376" s="111"/>
    </row>
    <row r="1377" spans="1:32" ht="16.149999999999999" hidden="1" customHeight="1" x14ac:dyDescent="0.25">
      <c r="A1377" s="111" t="str">
        <f>UPPER('route plans'!A1020)</f>
        <v xml:space="preserve">HERBERT EVANS IMBALI ART </v>
      </c>
      <c r="B1377" s="111" t="str">
        <f>UPPER('route plans'!B1020)</f>
        <v xml:space="preserve">BENROSE </v>
      </c>
      <c r="C1377" s="111" t="str">
        <f>UPPER('route plans'!C1020)</f>
        <v xml:space="preserve">BENROSE </v>
      </c>
      <c r="D1377" s="111" t="str">
        <f>UPPER('route plans'!D1020)</f>
        <v>GAUTENG</v>
      </c>
      <c r="E1377" s="111" t="str">
        <f>UPPER('route plans'!E1020)</f>
        <v>22 RUVEN ROAD CNR MAIN REEF ROAD BENROSE 2094</v>
      </c>
      <c r="F1377" s="111" t="str">
        <f>UPPER('route plans'!G1020)</f>
        <v>NO</v>
      </c>
      <c r="G1377" s="111" t="str">
        <f>UPPER('route plans'!H1020)</f>
        <v>EST</v>
      </c>
      <c r="H1377" s="111"/>
      <c r="I1377" s="115"/>
      <c r="J1377" s="116"/>
      <c r="K1377" s="115"/>
      <c r="L1377" s="111" t="s">
        <v>8906</v>
      </c>
      <c r="M1377" s="111" t="str">
        <f>UPPER('route plans'!N1020)</f>
        <v>N/A</v>
      </c>
      <c r="N1377" s="111" t="str">
        <f>UPPER('route plans'!O1020)</f>
        <v>NO</v>
      </c>
      <c r="O1377" s="111"/>
      <c r="P1377" s="111"/>
      <c r="Q1377" s="111"/>
      <c r="R1377" s="111"/>
      <c r="S1377" s="111" t="str">
        <f>UPPER('route plans'!T1020)</f>
        <v>L.I. BERGER</v>
      </c>
      <c r="T1377" s="111" t="str">
        <f>'route plans'!U1020</f>
        <v>011 614 0000</v>
      </c>
      <c r="U1377" s="111"/>
      <c r="V1377" s="111"/>
      <c r="W1377" s="111">
        <f>'route plans'!X1020</f>
        <v>0</v>
      </c>
      <c r="X1377" s="111">
        <f>'route plans'!Y1020</f>
        <v>0</v>
      </c>
      <c r="Y1377" s="111" t="str">
        <f>UPPER('route plans'!Z1020)</f>
        <v/>
      </c>
      <c r="Z1377" s="111" t="str">
        <f>UPPER('route plans'!AA1020)</f>
        <v/>
      </c>
      <c r="AA1377" s="111"/>
      <c r="AB1377" s="116" t="e">
        <f ca="1">'route plans'!AC1020</f>
        <v>#VALUE!</v>
      </c>
      <c r="AC1377" s="111"/>
      <c r="AD1377" s="111"/>
      <c r="AE1377" s="111"/>
      <c r="AF1377" s="111"/>
    </row>
    <row r="1378" spans="1:32" ht="16.149999999999999" hidden="1" customHeight="1" x14ac:dyDescent="0.25">
      <c r="A1378" s="111" t="str">
        <f>UPPER('route plans'!A1022)</f>
        <v xml:space="preserve">HERBERT EVANS NUGGET </v>
      </c>
      <c r="B1378" s="111" t="str">
        <f>UPPER('route plans'!B1022)</f>
        <v>JOHANNESBURG</v>
      </c>
      <c r="C1378" s="111" t="str">
        <f>UPPER('route plans'!C1022)</f>
        <v>JOHANNESBURG</v>
      </c>
      <c r="D1378" s="111" t="str">
        <f>UPPER('route plans'!D1022)</f>
        <v>GAUTENG</v>
      </c>
      <c r="E1378" s="111" t="str">
        <f>UPPER('route plans'!E1022)</f>
        <v>64 SIEMERT RD</v>
      </c>
      <c r="F1378" s="111" t="str">
        <f>UPPER('route plans'!G1022)</f>
        <v>NO</v>
      </c>
      <c r="G1378" s="111" t="str">
        <f>UPPER('route plans'!H1022)</f>
        <v>EST</v>
      </c>
      <c r="H1378" s="111"/>
      <c r="I1378" s="115"/>
      <c r="J1378" s="116"/>
      <c r="K1378" s="115"/>
      <c r="L1378" s="111" t="s">
        <v>8906</v>
      </c>
      <c r="M1378" s="111" t="str">
        <f>UPPER('route plans'!N1022)</f>
        <v>N/A</v>
      </c>
      <c r="N1378" s="111" t="str">
        <f>UPPER('route plans'!O1022)</f>
        <v>NO</v>
      </c>
      <c r="O1378" s="111"/>
      <c r="P1378" s="111"/>
      <c r="Q1378" s="111"/>
      <c r="R1378" s="111"/>
      <c r="S1378" s="111" t="str">
        <f>UPPER('route plans'!T1022)</f>
        <v>DENNIS LOVETT</v>
      </c>
      <c r="T1378" s="111" t="str">
        <f>'route plans'!U1022</f>
        <v>011 402 2040</v>
      </c>
      <c r="U1378" s="111"/>
      <c r="V1378" s="111"/>
      <c r="W1378" s="111">
        <f>'route plans'!X1022</f>
        <v>0</v>
      </c>
      <c r="X1378" s="111">
        <f>'route plans'!Y1022</f>
        <v>0</v>
      </c>
      <c r="Y1378" s="111" t="str">
        <f>UPPER('route plans'!Z1022)</f>
        <v/>
      </c>
      <c r="Z1378" s="111" t="str">
        <f>UPPER('route plans'!AA1022)</f>
        <v>ADMIN.NUGGER@HERBERTEVANS.CO.ZA</v>
      </c>
      <c r="AA1378" s="111"/>
      <c r="AB1378" s="116" t="e">
        <f ca="1">'route plans'!AC1022</f>
        <v>#VALUE!</v>
      </c>
      <c r="AC1378" s="111"/>
      <c r="AD1378" s="111"/>
      <c r="AE1378" s="111"/>
      <c r="AF1378" s="111"/>
    </row>
    <row r="1379" spans="1:32" ht="16.149999999999999" hidden="1" customHeight="1" x14ac:dyDescent="0.25">
      <c r="A1379" s="111" t="str">
        <f>UPPER('route plans'!A241)</f>
        <v>HEWITT STREET HARDWARE (PTY) LTD</v>
      </c>
      <c r="B1379" s="111" t="str">
        <f>UPPER('route plans'!B241)</f>
        <v>SPRINGS</v>
      </c>
      <c r="C1379" s="111" t="str">
        <f>UPPER('route plans'!C241)</f>
        <v>JOHANNESBURG</v>
      </c>
      <c r="D1379" s="111" t="str">
        <f>UPPER('route plans'!D241)</f>
        <v>GAUTENG</v>
      </c>
      <c r="E1379" s="111" t="str">
        <f>UPPER('route plans'!E241)</f>
        <v xml:space="preserve">WIT RD </v>
      </c>
      <c r="F1379" s="111" t="str">
        <f>UPPER('route plans'!G241)</f>
        <v>NO</v>
      </c>
      <c r="G1379" s="111" t="str">
        <f>UPPER('route plans'!H241)</f>
        <v>FBS</v>
      </c>
      <c r="H1379" s="111"/>
      <c r="I1379" s="115"/>
      <c r="J1379" s="116"/>
      <c r="K1379" s="115"/>
      <c r="L1379" s="111" t="s">
        <v>8906</v>
      </c>
      <c r="M1379" s="111" t="str">
        <f>UPPER('route plans'!N241)</f>
        <v>30DAYS</v>
      </c>
      <c r="N1379" s="111" t="str">
        <f>UPPER('route plans'!O241)</f>
        <v>NO</v>
      </c>
      <c r="O1379" s="115"/>
      <c r="P1379" s="111"/>
      <c r="Q1379" s="111"/>
      <c r="R1379" s="111"/>
      <c r="S1379" s="111" t="str">
        <f>UPPER('route plans'!T241)</f>
        <v>HIMEL</v>
      </c>
      <c r="T1379" s="111" t="str">
        <f>'route plans'!U241</f>
        <v>0118181862</v>
      </c>
      <c r="U1379" s="111"/>
      <c r="V1379" s="111"/>
      <c r="W1379" s="111">
        <f>'route plans'!X241</f>
        <v>44487</v>
      </c>
      <c r="X1379" s="111">
        <f>'route plans'!Y241</f>
        <v>2</v>
      </c>
      <c r="Y1379" s="111" t="str">
        <f>UPPER('route plans'!Z241)</f>
        <v>TYRONE</v>
      </c>
      <c r="Z1379" s="111" t="str">
        <f>UPPER('route plans'!AA241)</f>
        <v/>
      </c>
      <c r="AA1379" s="115"/>
      <c r="AB1379" s="116">
        <f ca="1">'route plans'!AC241</f>
        <v>810</v>
      </c>
      <c r="AC1379" s="111"/>
      <c r="AD1379" s="111"/>
      <c r="AE1379" s="111"/>
      <c r="AF1379" s="111"/>
    </row>
    <row r="1380" spans="1:32" ht="16.149999999999999" hidden="1" customHeight="1" x14ac:dyDescent="0.25">
      <c r="A1380" s="111" t="str">
        <f>UPPER('route plans'!A1027)</f>
        <v xml:space="preserve">HGM STEELBOYS  TZANEEN </v>
      </c>
      <c r="B1380" s="111" t="str">
        <f>UPPER('route plans'!B1027)</f>
        <v>TZANEEN</v>
      </c>
      <c r="C1380" s="111" t="str">
        <f>UPPER('route plans'!C1027)</f>
        <v>TZANEEN</v>
      </c>
      <c r="D1380" s="111" t="str">
        <f>UPPER('route plans'!D1027)</f>
        <v xml:space="preserve">LIMPOPO </v>
      </c>
      <c r="E1380" s="111" t="str">
        <f>UPPER('route plans'!E1027)</f>
        <v>12 IMPALA STREET OLD INDUSTRIAL AREA TZANEEN 0850</v>
      </c>
      <c r="F1380" s="111" t="str">
        <f>UPPER('route plans'!G1027)</f>
        <v>NO</v>
      </c>
      <c r="G1380" s="111" t="str">
        <f>UPPER('route plans'!H1027)</f>
        <v>EST</v>
      </c>
      <c r="H1380" s="111"/>
      <c r="I1380" s="115"/>
      <c r="J1380" s="116"/>
      <c r="K1380" s="115"/>
      <c r="L1380" s="111" t="s">
        <v>8906</v>
      </c>
      <c r="M1380" s="111" t="str">
        <f>UPPER('route plans'!N1027)</f>
        <v>N/A</v>
      </c>
      <c r="N1380" s="111" t="str">
        <f>UPPER('route plans'!O1027)</f>
        <v>NO</v>
      </c>
      <c r="O1380" s="111"/>
      <c r="P1380" s="111"/>
      <c r="Q1380" s="111"/>
      <c r="R1380" s="111"/>
      <c r="S1380" s="111" t="str">
        <f>UPPER('route plans'!T1027)</f>
        <v>SYLVIA/JACQULENE</v>
      </c>
      <c r="T1380" s="111" t="str">
        <f>'route plans'!U1027</f>
        <v>015 307 2313</v>
      </c>
      <c r="U1380" s="111"/>
      <c r="V1380" s="111"/>
      <c r="W1380" s="111">
        <f>'route plans'!X1027</f>
        <v>0</v>
      </c>
      <c r="X1380" s="111">
        <f>'route plans'!Y1027</f>
        <v>0</v>
      </c>
      <c r="Y1380" s="111" t="str">
        <f>UPPER('route plans'!Z1027)</f>
        <v/>
      </c>
      <c r="Z1380" s="111" t="str">
        <f>UPPER('route plans'!AA1027)</f>
        <v>HGMSTEELBOYS@GMAIL.COM</v>
      </c>
      <c r="AA1380" s="111"/>
      <c r="AB1380" s="116" t="e">
        <f ca="1">'route plans'!AC1027</f>
        <v>#VALUE!</v>
      </c>
      <c r="AC1380" s="111"/>
      <c r="AD1380" s="111"/>
      <c r="AE1380" s="111"/>
      <c r="AF1380" s="111"/>
    </row>
    <row r="1381" spans="1:32" ht="16.149999999999999" hidden="1" customHeight="1" x14ac:dyDescent="0.25">
      <c r="A1381" t="s">
        <v>10545</v>
      </c>
      <c r="B1381" s="254" t="s">
        <v>10234</v>
      </c>
      <c r="C1381" t="s">
        <v>10234</v>
      </c>
      <c r="D1381" s="295" t="s">
        <v>10006</v>
      </c>
      <c r="E1381" s="300" t="s">
        <v>11550</v>
      </c>
      <c r="G1381" s="259" t="s">
        <v>162</v>
      </c>
      <c r="L1381" s="224" t="s">
        <v>8906</v>
      </c>
      <c r="S1381" s="302" t="s">
        <v>12454</v>
      </c>
      <c r="T1381" s="300" t="s">
        <v>4276</v>
      </c>
      <c r="Z1381" s="300" t="s">
        <v>12979</v>
      </c>
    </row>
    <row r="1382" spans="1:32" ht="16.149999999999999" hidden="1" customHeight="1" x14ac:dyDescent="0.25">
      <c r="A1382" s="111" t="str">
        <f>UPPER('route plans'!A193)</f>
        <v>HGM STEELBOYS CC</v>
      </c>
      <c r="B1382" s="111" t="str">
        <f>UPPER('route plans'!B193)</f>
        <v>MAAKE</v>
      </c>
      <c r="C1382" s="111" t="str">
        <f>UPPER('route plans'!C193)</f>
        <v>MAAKE</v>
      </c>
      <c r="D1382" s="111" t="str">
        <f>UPPER('route plans'!D193)</f>
        <v>LIMPOPO</v>
      </c>
      <c r="E1382" s="111" t="str">
        <f>UPPER('route plans'!E193)</f>
        <v> 12 IMPALA ST,</v>
      </c>
      <c r="F1382" s="111" t="str">
        <f>UPPER('route plans'!G193)</f>
        <v>NO</v>
      </c>
      <c r="G1382" s="111" t="str">
        <f>UPPER('route plans'!H193)</f>
        <v>NONE</v>
      </c>
      <c r="H1382" s="111"/>
      <c r="I1382" s="115"/>
      <c r="J1382" s="116"/>
      <c r="K1382" s="115"/>
      <c r="L1382" s="111" t="s">
        <v>8906</v>
      </c>
      <c r="M1382" s="111" t="str">
        <f>UPPER('route plans'!N193)</f>
        <v>N/A</v>
      </c>
      <c r="N1382" s="111" t="str">
        <f>UPPER('route plans'!O193)</f>
        <v>NO</v>
      </c>
      <c r="O1382" s="111"/>
      <c r="P1382" s="111"/>
      <c r="Q1382" s="111"/>
      <c r="R1382" s="111"/>
      <c r="S1382" s="111" t="str">
        <f>UPPER('route plans'!T193)</f>
        <v>HASSIN</v>
      </c>
      <c r="T1382" s="117" t="str">
        <f>'route plans'!U193</f>
        <v>0825605771</v>
      </c>
      <c r="U1382" s="111"/>
      <c r="V1382" s="111"/>
      <c r="W1382" s="115">
        <f>'route plans'!X193</f>
        <v>0</v>
      </c>
      <c r="X1382" s="116">
        <f>'route plans'!Y193</f>
        <v>44489</v>
      </c>
      <c r="Y1382" s="111" t="str">
        <f>UPPER('route plans'!Z193)</f>
        <v/>
      </c>
      <c r="Z1382" s="111" t="str">
        <f>UPPER('route plans'!AA193)</f>
        <v/>
      </c>
      <c r="AA1382" s="115"/>
      <c r="AB1382" s="116">
        <f ca="1">'route plans'!AC193</f>
        <v>1080</v>
      </c>
      <c r="AC1382" s="111"/>
      <c r="AD1382" s="111"/>
      <c r="AE1382" s="111"/>
      <c r="AF1382" s="111"/>
    </row>
    <row r="1383" spans="1:32" ht="16.149999999999999" hidden="1" customHeight="1" x14ac:dyDescent="0.25">
      <c r="A1383" s="111" t="str">
        <f>UPPER('route plans'!A462)</f>
        <v>HI PERFORMANCE FEEDS MEYERTON</v>
      </c>
      <c r="B1383" s="111" t="str">
        <f>UPPER('route plans'!B462)</f>
        <v>MEYERTON</v>
      </c>
      <c r="C1383" s="111" t="str">
        <f>UPPER('route plans'!C462)</f>
        <v>JOHANNESBURG</v>
      </c>
      <c r="D1383" s="111" t="str">
        <f>UPPER('route plans'!D462)</f>
        <v>GAUTENG</v>
      </c>
      <c r="E1383" s="111" t="str">
        <f>UPPER('route plans'!E462)</f>
        <v>HENLEY ON KLIP</v>
      </c>
      <c r="F1383" s="111" t="str">
        <f>UPPER('route plans'!G462)</f>
        <v>NO</v>
      </c>
      <c r="G1383" s="111" t="str">
        <f>UPPER('route plans'!H462)</f>
        <v>NONE</v>
      </c>
      <c r="H1383" s="111"/>
      <c r="I1383" s="115"/>
      <c r="J1383" s="116"/>
      <c r="K1383" s="115"/>
      <c r="L1383" s="111" t="s">
        <v>8906</v>
      </c>
      <c r="M1383" s="111" t="str">
        <f>UPPER('route plans'!N462)</f>
        <v>COD</v>
      </c>
      <c r="N1383" s="111" t="str">
        <f>UPPER('route plans'!O462)</f>
        <v>NO</v>
      </c>
      <c r="O1383" s="111"/>
      <c r="P1383" s="111"/>
      <c r="Q1383" s="111"/>
      <c r="R1383" s="111"/>
      <c r="S1383" s="111" t="str">
        <f>UPPER('route plans'!T462)</f>
        <v/>
      </c>
      <c r="T1383" s="111">
        <f>'route plans'!U462</f>
        <v>0</v>
      </c>
      <c r="U1383" s="111"/>
      <c r="V1383" s="111"/>
      <c r="W1383" s="111">
        <f>'route plans'!X462</f>
        <v>44405</v>
      </c>
      <c r="X1383" s="116">
        <f>'route plans'!Y462</f>
        <v>84</v>
      </c>
      <c r="Y1383" s="111" t="str">
        <f>UPPER('route plans'!Z462)</f>
        <v/>
      </c>
      <c r="Z1383" s="111" t="str">
        <f>UPPER('route plans'!AA462)</f>
        <v/>
      </c>
      <c r="AA1383" s="118"/>
      <c r="AB1383" s="116">
        <f ca="1">'route plans'!AC462</f>
        <v>832</v>
      </c>
      <c r="AC1383" s="111"/>
      <c r="AD1383" s="111"/>
      <c r="AE1383" s="111"/>
      <c r="AF1383" s="111"/>
    </row>
    <row r="1384" spans="1:32" ht="16.149999999999999" hidden="1" customHeight="1" x14ac:dyDescent="0.25">
      <c r="A1384" s="111" t="str">
        <f>UPPER('route plans'!A392)</f>
        <v>HIBISCUS INVESTMENTS T/A FAIRPLAY HARDWARE &amp; DÉCOR MAKOPANE</v>
      </c>
      <c r="B1384" s="111" t="str">
        <f>UPPER('route plans'!B392)</f>
        <v>MAKOPANE</v>
      </c>
      <c r="C1384" s="111" t="str">
        <f>UPPER('route plans'!C392)</f>
        <v>MAKOPANE</v>
      </c>
      <c r="D1384" s="111" t="str">
        <f>UPPER('route plans'!D392)</f>
        <v>POLOKWANE</v>
      </c>
      <c r="E1384" s="111" t="str">
        <f>UPPER('route plans'!E392)</f>
        <v>31 NELSON MANDELA DRIVE, MOKOPANE</v>
      </c>
      <c r="F1384" s="111" t="str">
        <f>UPPER('route plans'!G392)</f>
        <v>NO</v>
      </c>
      <c r="G1384" s="111" t="str">
        <f>UPPER('route plans'!H392)</f>
        <v>NONE</v>
      </c>
      <c r="H1384" s="111"/>
      <c r="I1384" s="115"/>
      <c r="J1384" s="116"/>
      <c r="K1384" s="115"/>
      <c r="L1384" s="111" t="s">
        <v>8906</v>
      </c>
      <c r="M1384" s="111" t="str">
        <f>UPPER('route plans'!N392)</f>
        <v>COD</v>
      </c>
      <c r="N1384" s="111" t="str">
        <f>UPPER('route plans'!O392)</f>
        <v>NO</v>
      </c>
      <c r="O1384" s="115"/>
      <c r="P1384" s="111"/>
      <c r="Q1384" s="111"/>
      <c r="R1384" s="111"/>
      <c r="S1384" s="111" t="str">
        <f>UPPER('route plans'!T392)</f>
        <v>THAKELANE</v>
      </c>
      <c r="T1384" s="117" t="str">
        <f>'route plans'!U392</f>
        <v>0796415770</v>
      </c>
      <c r="U1384" s="111"/>
      <c r="V1384" s="111"/>
      <c r="W1384" s="115">
        <f>'route plans'!X392</f>
        <v>44439</v>
      </c>
      <c r="X1384" s="116">
        <f>'route plans'!Y392</f>
        <v>50</v>
      </c>
      <c r="Y1384" s="111" t="str">
        <f>UPPER('route plans'!Z392)</f>
        <v/>
      </c>
      <c r="Z1384" s="111" t="str">
        <f>UPPER('route plans'!AA392)</f>
        <v>BUYER5@FAIRPLAY.CO.ZA</v>
      </c>
      <c r="AA1384" s="115"/>
      <c r="AB1384" s="116">
        <f ca="1">'route plans'!AC392</f>
        <v>832</v>
      </c>
      <c r="AC1384" s="111"/>
      <c r="AD1384" s="111"/>
      <c r="AE1384" s="111"/>
      <c r="AF1384" s="111"/>
    </row>
    <row r="1385" spans="1:32" ht="16.149999999999999" hidden="1" customHeight="1" x14ac:dyDescent="0.25">
      <c r="A1385" s="111" t="str">
        <f>UPPER('route plans'!A1031)</f>
        <v>HI-LITE PAINT &amp; HARDWARE CC</v>
      </c>
      <c r="B1385" s="111" t="str">
        <f>UPPER('route plans'!B1031)</f>
        <v>HATFIELD</v>
      </c>
      <c r="C1385" s="111" t="str">
        <f>UPPER('route plans'!C1031)</f>
        <v>PRETORIA</v>
      </c>
      <c r="D1385" s="111" t="str">
        <f>UPPER('route plans'!D1031)</f>
        <v>GAUTENG</v>
      </c>
      <c r="E1385" s="111" t="str">
        <f>UPPER('route plans'!E1031)</f>
        <v>1093 BURNETT STREET HATFIELD PRETORIA</v>
      </c>
      <c r="F1385" s="111" t="str">
        <f>UPPER('route plans'!G1031)</f>
        <v>NO</v>
      </c>
      <c r="G1385" s="111" t="str">
        <f>UPPER('route plans'!H1031)</f>
        <v>EST</v>
      </c>
      <c r="H1385" s="111"/>
      <c r="I1385" s="115"/>
      <c r="J1385" s="116"/>
      <c r="K1385" s="115"/>
      <c r="L1385" s="111" t="s">
        <v>8906</v>
      </c>
      <c r="M1385" s="111" t="str">
        <f>UPPER('route plans'!N1031)</f>
        <v>N/A</v>
      </c>
      <c r="N1385" s="111" t="str">
        <f>UPPER('route plans'!O1031)</f>
        <v>NO</v>
      </c>
      <c r="O1385" s="111"/>
      <c r="P1385" s="111"/>
      <c r="Q1385" s="111"/>
      <c r="R1385" s="111"/>
      <c r="S1385" s="111" t="str">
        <f>UPPER('route plans'!T1031)</f>
        <v>HERMAN VAN LOCHEN</v>
      </c>
      <c r="T1385" s="111" t="str">
        <f>'route plans'!U1031</f>
        <v>012 3626089</v>
      </c>
      <c r="U1385" s="111"/>
      <c r="V1385" s="111"/>
      <c r="W1385" s="111">
        <f>'route plans'!X1031</f>
        <v>0</v>
      </c>
      <c r="X1385" s="111">
        <f>'route plans'!Y1031</f>
        <v>0</v>
      </c>
      <c r="Y1385" s="111" t="str">
        <f>UPPER('route plans'!Z1031)</f>
        <v/>
      </c>
      <c r="Z1385" s="111" t="str">
        <f>UPPER('route plans'!AA1031)</f>
        <v>INFO@HILITE.CO.ZA;ACCOUNTS@HILITE.CO.ZA</v>
      </c>
      <c r="AA1385" s="111"/>
      <c r="AB1385" s="116" t="e">
        <f ca="1">'route plans'!AC1031</f>
        <v>#VALUE!</v>
      </c>
      <c r="AC1385" s="111"/>
      <c r="AD1385" s="111"/>
      <c r="AE1385" s="111"/>
      <c r="AF1385" s="111"/>
    </row>
    <row r="1386" spans="1:32" ht="16.149999999999999" hidden="1" customHeight="1" x14ac:dyDescent="0.25">
      <c r="A1386" s="111" t="s">
        <v>9948</v>
      </c>
      <c r="B1386" s="111" t="s">
        <v>9986</v>
      </c>
      <c r="C1386" s="111" t="s">
        <v>9986</v>
      </c>
      <c r="D1386" s="111" t="s">
        <v>9838</v>
      </c>
      <c r="E1386" s="111" t="s">
        <v>10037</v>
      </c>
      <c r="F1386" s="111"/>
      <c r="G1386" s="111" t="s">
        <v>162</v>
      </c>
      <c r="H1386" s="111"/>
      <c r="I1386" s="111"/>
      <c r="J1386" s="111"/>
      <c r="K1386" s="111"/>
      <c r="L1386" s="111" t="s">
        <v>8906</v>
      </c>
      <c r="M1386" s="111"/>
      <c r="N1386" s="111"/>
      <c r="O1386" s="111"/>
      <c r="P1386" s="111"/>
      <c r="Q1386" s="111"/>
      <c r="R1386" s="111"/>
      <c r="S1386" s="111" t="s">
        <v>10082</v>
      </c>
      <c r="T1386" s="111" t="s">
        <v>4295</v>
      </c>
      <c r="U1386" s="111"/>
      <c r="V1386" s="111"/>
      <c r="W1386" s="111"/>
      <c r="X1386" s="111"/>
      <c r="Y1386" s="111"/>
      <c r="Z1386" s="111" t="s">
        <v>10117</v>
      </c>
      <c r="AA1386" s="111"/>
      <c r="AB1386" s="111"/>
      <c r="AC1386" s="111"/>
      <c r="AD1386" s="111"/>
      <c r="AE1386" s="111"/>
      <c r="AF1386" s="111"/>
    </row>
    <row r="1387" spans="1:32" ht="16.149999999999999" hidden="1" customHeight="1" x14ac:dyDescent="0.25">
      <c r="A1387" s="111" t="str">
        <f>UPPER('route plans'!A1030)</f>
        <v>HILLSIDE HARDWARE &amp; SUPERMARKET</v>
      </c>
      <c r="B1387" s="111" t="str">
        <f>UPPER('route plans'!B1030)</f>
        <v>TZANEEN</v>
      </c>
      <c r="C1387" s="111" t="str">
        <f>UPPER('route plans'!C1030)</f>
        <v>TZANEEN</v>
      </c>
      <c r="D1387" s="111" t="str">
        <f>UPPER('route plans'!D1030)</f>
        <v>LIMPOPO</v>
      </c>
      <c r="E1387" s="111" t="str">
        <f>UPPER('route plans'!E1030)</f>
        <v>12 KING EDWARD DRIVE TZANEEN 0850</v>
      </c>
      <c r="F1387" s="111" t="str">
        <f>UPPER('route plans'!G1030)</f>
        <v>NO</v>
      </c>
      <c r="G1387" s="111" t="str">
        <f>UPPER('route plans'!H1030)</f>
        <v>EST</v>
      </c>
      <c r="H1387" s="111"/>
      <c r="I1387" s="115"/>
      <c r="J1387" s="116"/>
      <c r="K1387" s="115"/>
      <c r="L1387" s="111" t="s">
        <v>8906</v>
      </c>
      <c r="M1387" s="111" t="str">
        <f>UPPER('route plans'!N1030)</f>
        <v>N/A</v>
      </c>
      <c r="N1387" s="111" t="str">
        <f>UPPER('route plans'!O1030)</f>
        <v>NO</v>
      </c>
      <c r="O1387" s="111"/>
      <c r="P1387" s="111"/>
      <c r="Q1387" s="111"/>
      <c r="R1387" s="111"/>
      <c r="S1387" s="111" t="str">
        <f>UPPER('route plans'!T1030)</f>
        <v>SUHAIL GORAKH</v>
      </c>
      <c r="T1387" s="111" t="str">
        <f>'route plans'!U1030</f>
        <v>071 2345514</v>
      </c>
      <c r="U1387" s="111"/>
      <c r="V1387" s="111"/>
      <c r="W1387" s="111">
        <f>'route plans'!X1030</f>
        <v>0</v>
      </c>
      <c r="X1387" s="111">
        <f>'route plans'!Y1030</f>
        <v>0</v>
      </c>
      <c r="Y1387" s="111" t="str">
        <f>UPPER('route plans'!Z1030)</f>
        <v/>
      </c>
      <c r="Z1387" s="111" t="str">
        <f>UPPER('route plans'!AA1030)</f>
        <v>EPILITE66CC@GMAIL.COM; ATULDAVE@LANTIC.NET</v>
      </c>
      <c r="AA1387" s="111"/>
      <c r="AB1387" s="116" t="e">
        <f ca="1">'route plans'!AC1030</f>
        <v>#VALUE!</v>
      </c>
      <c r="AC1387" s="111"/>
      <c r="AD1387" s="111"/>
      <c r="AE1387" s="111"/>
      <c r="AF1387" s="111"/>
    </row>
    <row r="1388" spans="1:32" ht="16.149999999999999" hidden="1" customHeight="1" x14ac:dyDescent="0.25">
      <c r="A1388" s="111" t="str">
        <f>UPPER('route plans'!A194)</f>
        <v>HILLSIDE HARDWARE EPILITE 66 CC - MAAKE</v>
      </c>
      <c r="B1388" s="111" t="str">
        <f>UPPER('route plans'!B194)</f>
        <v>MAAKE</v>
      </c>
      <c r="C1388" s="111" t="str">
        <f>UPPER('route plans'!C194)</f>
        <v>MAAKE</v>
      </c>
      <c r="D1388" s="111" t="str">
        <f>UPPER('route plans'!D194)</f>
        <v>LIMPOPO</v>
      </c>
      <c r="E1388" s="111" t="str">
        <f>UPPER('route plans'!E194)</f>
        <v> C.T PHATUDI ROAD, MOGAPENG, TZANEEN</v>
      </c>
      <c r="F1388" s="111" t="str">
        <f>UPPER('route plans'!G194)</f>
        <v>NO</v>
      </c>
      <c r="G1388" s="111" t="str">
        <f>UPPER('route plans'!H194)</f>
        <v>NONE</v>
      </c>
      <c r="H1388" s="111"/>
      <c r="I1388" s="115"/>
      <c r="J1388" s="116"/>
      <c r="K1388" s="115"/>
      <c r="L1388" s="111" t="s">
        <v>8906</v>
      </c>
      <c r="M1388" s="111" t="str">
        <f>UPPER('route plans'!N194)</f>
        <v>N/A</v>
      </c>
      <c r="N1388" s="111" t="str">
        <f>UPPER('route plans'!O194)</f>
        <v>NO</v>
      </c>
      <c r="O1388" s="111"/>
      <c r="P1388" s="111"/>
      <c r="Q1388" s="111"/>
      <c r="R1388" s="111"/>
      <c r="S1388" s="111" t="str">
        <f>UPPER('route plans'!T194)</f>
        <v>SHOAEB</v>
      </c>
      <c r="T1388" s="117" t="str">
        <f>'route plans'!U194</f>
        <v>0746469667</v>
      </c>
      <c r="U1388" s="111"/>
      <c r="V1388" s="111"/>
      <c r="W1388" s="115">
        <f>'route plans'!X194</f>
        <v>0</v>
      </c>
      <c r="X1388" s="116">
        <f>'route plans'!Y194</f>
        <v>44489</v>
      </c>
      <c r="Y1388" s="111" t="str">
        <f>UPPER('route plans'!Z194)</f>
        <v/>
      </c>
      <c r="Z1388" s="111" t="str">
        <f>UPPER('route plans'!AA194)</f>
        <v/>
      </c>
      <c r="AA1388" s="115"/>
      <c r="AB1388" s="116">
        <f ca="1">'route plans'!AC194</f>
        <v>1080</v>
      </c>
      <c r="AC1388" s="111"/>
      <c r="AD1388" s="111"/>
      <c r="AE1388" s="111"/>
      <c r="AF1388" s="111"/>
    </row>
    <row r="1389" spans="1:32" ht="16.149999999999999" hidden="1" customHeight="1" x14ac:dyDescent="0.25">
      <c r="A1389" s="111" t="str">
        <f>UPPER('route plans'!A1866)</f>
        <v>HIRA CO (PTY) LRD T/A XPRESS BUILD</v>
      </c>
      <c r="B1389" s="111" t="str">
        <f>UPPER('route plans'!B1866)</f>
        <v>STRAND</v>
      </c>
      <c r="C1389" s="111" t="str">
        <f>UPPER('route plans'!C1866)</f>
        <v>STRAND</v>
      </c>
      <c r="D1389" s="111" t="str">
        <f>UPPER('route plans'!D1866)</f>
        <v>WESTERN CAPE</v>
      </c>
      <c r="E1389" s="111" t="str">
        <f>UPPER('route plans'!E1866)</f>
        <v>242 MAIN ROAD, 1/3 MILNER ROAD, STRAND</v>
      </c>
      <c r="F1389" s="111" t="str">
        <f>UPPER('route plans'!G1866)</f>
        <v>NO</v>
      </c>
      <c r="G1389" s="111" t="str">
        <f>UPPER('route plans'!H1866)</f>
        <v>NONE</v>
      </c>
      <c r="H1389" s="111"/>
      <c r="I1389" s="115"/>
      <c r="J1389" s="116"/>
      <c r="K1389" s="115"/>
      <c r="L1389" s="111" t="s">
        <v>8906</v>
      </c>
      <c r="M1389" s="111" t="str">
        <f>UPPER('route plans'!N1866)</f>
        <v>30 DAYS</v>
      </c>
      <c r="N1389" s="111" t="str">
        <f>UPPER('route plans'!O1866)</f>
        <v>N</v>
      </c>
      <c r="O1389" s="111"/>
      <c r="P1389" s="111"/>
      <c r="Q1389" s="111"/>
      <c r="R1389" s="111"/>
      <c r="S1389" s="111" t="str">
        <f>UPPER('route plans'!T1866)</f>
        <v>INAYAT HIRA</v>
      </c>
      <c r="T1389" s="111" t="str">
        <f>'route plans'!U1866</f>
        <v>0606143153</v>
      </c>
      <c r="U1389" s="111"/>
      <c r="V1389" s="111"/>
      <c r="W1389" s="111">
        <f>'route plans'!X1866</f>
        <v>0</v>
      </c>
      <c r="X1389" s="111">
        <f>'route plans'!Y1866</f>
        <v>0</v>
      </c>
      <c r="Y1389" s="111" t="str">
        <f>UPPER('route plans'!Z1866)</f>
        <v/>
      </c>
      <c r="Z1389" s="111" t="str">
        <f>UPPER('route plans'!AA1866)</f>
        <v>ORDERS@PUDLO.CO.ZA;ADMIN@PUDLO.CO.ZA;MARCO@PUDLOC.O.ZA</v>
      </c>
      <c r="AA1389" s="118"/>
      <c r="AB1389" s="116">
        <f ca="1">'route plans'!AC1866</f>
        <v>823</v>
      </c>
      <c r="AC1389" s="111"/>
      <c r="AD1389" s="111"/>
      <c r="AE1389" s="111"/>
      <c r="AF1389" s="111"/>
    </row>
    <row r="1390" spans="1:32" ht="16.149999999999999" hidden="1" customHeight="1" x14ac:dyDescent="0.25">
      <c r="A1390" s="111" t="str">
        <f>UPPER('route plans'!A1032)</f>
        <v xml:space="preserve">HIREWORLD AND HARDWARE </v>
      </c>
      <c r="B1390" s="111" t="str">
        <f>UPPER('route plans'!B1032)</f>
        <v>JET PARK</v>
      </c>
      <c r="C1390" s="111" t="str">
        <f>UPPER('route plans'!C1032)</f>
        <v>JET PARK</v>
      </c>
      <c r="D1390" s="111" t="str">
        <f>UPPER('route plans'!D1032)</f>
        <v>GAUTENG</v>
      </c>
      <c r="E1390" s="111" t="str">
        <f>UPPER('route plans'!E1032)</f>
        <v>10 LA CONGA ROAD JET PARK</v>
      </c>
      <c r="F1390" s="111" t="str">
        <f>UPPER('route plans'!G1032)</f>
        <v>NO</v>
      </c>
      <c r="G1390" s="111" t="str">
        <f>UPPER('route plans'!H1032)</f>
        <v>EST</v>
      </c>
      <c r="H1390" s="111"/>
      <c r="I1390" s="115"/>
      <c r="J1390" s="116"/>
      <c r="K1390" s="115"/>
      <c r="L1390" s="111" t="s">
        <v>8906</v>
      </c>
      <c r="M1390" s="111" t="str">
        <f>UPPER('route plans'!N1032)</f>
        <v>N/A</v>
      </c>
      <c r="N1390" s="111" t="str">
        <f>UPPER('route plans'!O1032)</f>
        <v>NO</v>
      </c>
      <c r="O1390" s="111"/>
      <c r="P1390" s="111"/>
      <c r="Q1390" s="111"/>
      <c r="R1390" s="111"/>
      <c r="S1390" s="111" t="str">
        <f>UPPER('route plans'!T1032)</f>
        <v>RASHID/NIPPER</v>
      </c>
      <c r="T1390" s="111" t="str">
        <f>'route plans'!U1032</f>
        <v>011 823 4444</v>
      </c>
      <c r="U1390" s="111"/>
      <c r="V1390" s="111"/>
      <c r="W1390" s="111">
        <f>'route plans'!X1032</f>
        <v>0</v>
      </c>
      <c r="X1390" s="111">
        <f>'route plans'!Y1032</f>
        <v>0</v>
      </c>
      <c r="Y1390" s="111" t="str">
        <f>UPPER('route plans'!Z1032)</f>
        <v/>
      </c>
      <c r="Z1390" s="111" t="str">
        <f>UPPER('route plans'!AA1032)</f>
        <v>SALES@HIREWORLD.CO.ZA;ACCOUNTS@HIREWORLD.CO.ZA</v>
      </c>
      <c r="AA1390" s="111"/>
      <c r="AB1390" s="116" t="e">
        <f ca="1">'route plans'!AC1032</f>
        <v>#VALUE!</v>
      </c>
      <c r="AC1390" s="111"/>
      <c r="AD1390" s="111"/>
      <c r="AE1390" s="111"/>
      <c r="AF1390" s="111"/>
    </row>
    <row r="1391" spans="1:32" ht="16.149999999999999" hidden="1" customHeight="1" x14ac:dyDescent="0.25">
      <c r="A1391" s="111" t="str">
        <f>UPPER('route plans'!A1440)</f>
        <v>HJ &amp; R BUILDING TRUSSES</v>
      </c>
      <c r="B1391" s="111" t="str">
        <f>UPPER('route plans'!B1440)</f>
        <v>POTCHEFSTROOM</v>
      </c>
      <c r="C1391" s="111" t="str">
        <f>UPPER('route plans'!C1440)</f>
        <v>POTCHEFSTROOM</v>
      </c>
      <c r="D1391" s="111" t="str">
        <f>UPPER('route plans'!D1440)</f>
        <v xml:space="preserve">NORTH WEST </v>
      </c>
      <c r="E1391" s="111" t="str">
        <f>UPPER('route plans'!E1440)</f>
        <v>140-148 POTCH-INDUSTRY POTCHEFSTROOM 2520</v>
      </c>
      <c r="F1391" s="111" t="str">
        <f>UPPER('route plans'!G1440)</f>
        <v>NO</v>
      </c>
      <c r="G1391" s="111" t="str">
        <f>UPPER('route plans'!H1440)</f>
        <v>EST</v>
      </c>
      <c r="H1391" s="111"/>
      <c r="I1391" s="115"/>
      <c r="J1391" s="116"/>
      <c r="K1391" s="115"/>
      <c r="L1391" s="111" t="s">
        <v>8906</v>
      </c>
      <c r="M1391" s="111" t="str">
        <f>UPPER('route plans'!N1440)</f>
        <v>N/A</v>
      </c>
      <c r="N1391" s="111" t="str">
        <f>UPPER('route plans'!O1440)</f>
        <v>NO</v>
      </c>
      <c r="O1391" s="111"/>
      <c r="P1391" s="111"/>
      <c r="Q1391" s="111"/>
      <c r="R1391" s="111"/>
      <c r="S1391" s="111" t="str">
        <f>UPPER('route plans'!T1440)</f>
        <v>HAROLD</v>
      </c>
      <c r="T1391" s="111" t="str">
        <f>'route plans'!U1440</f>
        <v>018 297 8563</v>
      </c>
      <c r="U1391" s="111"/>
      <c r="V1391" s="111"/>
      <c r="W1391" s="111">
        <f>'route plans'!X1440</f>
        <v>0</v>
      </c>
      <c r="X1391" s="111">
        <f>'route plans'!Y1440</f>
        <v>0</v>
      </c>
      <c r="Y1391" s="111" t="str">
        <f>UPPER('route plans'!Z1440)</f>
        <v/>
      </c>
      <c r="Z1391" s="111" t="str">
        <f>UPPER('route plans'!AA1440)</f>
        <v>HPSTRAUSS@MWEB.CO.ZA</v>
      </c>
      <c r="AA1391" s="111"/>
      <c r="AB1391" s="116" t="e">
        <f ca="1">'route plans'!AC1440</f>
        <v>#VALUE!</v>
      </c>
      <c r="AC1391" s="111"/>
      <c r="AD1391" s="111"/>
      <c r="AE1391" s="111"/>
      <c r="AF1391" s="111"/>
    </row>
    <row r="1392" spans="1:32" ht="16.149999999999999" hidden="1" customHeight="1" x14ac:dyDescent="0.25">
      <c r="A1392" t="s">
        <v>10930</v>
      </c>
      <c r="B1392" s="254" t="s">
        <v>10225</v>
      </c>
      <c r="C1392" t="s">
        <v>10225</v>
      </c>
      <c r="D1392" s="295" t="s">
        <v>10005</v>
      </c>
      <c r="E1392" s="255" t="s">
        <v>11925</v>
      </c>
      <c r="G1392" s="259" t="s">
        <v>162</v>
      </c>
      <c r="L1392" s="224" t="s">
        <v>8906</v>
      </c>
      <c r="S1392" s="302" t="s">
        <v>11308</v>
      </c>
      <c r="T1392" s="300" t="s">
        <v>6092</v>
      </c>
      <c r="Z1392" s="302" t="s">
        <v>13268</v>
      </c>
    </row>
    <row r="1393" spans="1:32" ht="16.149999999999999" hidden="1" customHeight="1" x14ac:dyDescent="0.25">
      <c r="A1393" s="111" t="str">
        <f>UPPER('route plans'!A207)</f>
        <v>HK CASH &amp; CARRY</v>
      </c>
      <c r="B1393" s="111" t="str">
        <f>UPPER('route plans'!B207)</f>
        <v>LOUIS TRICHARDT</v>
      </c>
      <c r="C1393" s="111" t="str">
        <f>UPPER('route plans'!C207)</f>
        <v>LOUIS TRICHARDT</v>
      </c>
      <c r="D1393" s="111" t="str">
        <f>UPPER('route plans'!D207)</f>
        <v>LIMPOPO</v>
      </c>
      <c r="E1393" s="111" t="str">
        <f>UPPER('route plans'!E207)</f>
        <v>55 MAIN STREET, ELTIVILLAS</v>
      </c>
      <c r="F1393" s="111" t="str">
        <f>UPPER('route plans'!G207)</f>
        <v>YES</v>
      </c>
      <c r="G1393" s="111" t="str">
        <f>UPPER('route plans'!H207)</f>
        <v>NONE</v>
      </c>
      <c r="H1393" s="111"/>
      <c r="I1393" s="115"/>
      <c r="J1393" s="116"/>
      <c r="K1393" s="115"/>
      <c r="L1393" s="111" t="s">
        <v>8906</v>
      </c>
      <c r="M1393" s="111" t="str">
        <f>UPPER('route plans'!N207)</f>
        <v>30 DAYS</v>
      </c>
      <c r="N1393" s="111" t="str">
        <f>UPPER('route plans'!O207)</f>
        <v>NO</v>
      </c>
      <c r="O1393" s="111"/>
      <c r="P1393" s="111"/>
      <c r="Q1393" s="111"/>
      <c r="R1393" s="111"/>
      <c r="S1393" s="111" t="str">
        <f>UPPER('route plans'!T207)</f>
        <v/>
      </c>
      <c r="T1393" s="117" t="str">
        <f>'route plans'!U207</f>
        <v>0155161016</v>
      </c>
      <c r="U1393" s="111"/>
      <c r="V1393" s="111"/>
      <c r="W1393" s="115">
        <f>'route plans'!X207</f>
        <v>0</v>
      </c>
      <c r="X1393" s="116">
        <f>'route plans'!Y207</f>
        <v>44489</v>
      </c>
      <c r="Y1393" s="111" t="str">
        <f>UPPER('route plans'!Z207)</f>
        <v/>
      </c>
      <c r="Z1393" s="111" t="str">
        <f>UPPER('route plans'!AA207)</f>
        <v/>
      </c>
      <c r="AA1393" s="115"/>
      <c r="AB1393" s="116">
        <f ca="1">'route plans'!AC207</f>
        <v>1080</v>
      </c>
      <c r="AC1393" s="111"/>
      <c r="AD1393" s="111"/>
      <c r="AE1393" s="111"/>
      <c r="AF1393" s="111"/>
    </row>
    <row r="1394" spans="1:32" ht="16.149999999999999" hidden="1" customHeight="1" x14ac:dyDescent="0.25">
      <c r="A1394" s="111" t="str">
        <f>UPPER('route plans'!A419)</f>
        <v>HMP SUPPLIERS (PTY) LTD CHOICE CORNICE HARDWARE</v>
      </c>
      <c r="B1394" s="111" t="str">
        <f>UPPER('route plans'!B419)</f>
        <v>ERMELO</v>
      </c>
      <c r="C1394" s="111" t="str">
        <f>UPPER('route plans'!C419)</f>
        <v>ERMELO</v>
      </c>
      <c r="D1394" s="111" t="str">
        <f>UPPER('route plans'!D419)</f>
        <v>MPUMALANGA</v>
      </c>
      <c r="E1394" s="111" t="str">
        <f>UPPER('route plans'!E419)</f>
        <v>2 OOSTHUIZEN STREET</v>
      </c>
      <c r="F1394" s="111" t="str">
        <f>UPPER('route plans'!G419)</f>
        <v>NO</v>
      </c>
      <c r="G1394" s="111" t="str">
        <f>UPPER('route plans'!H419)</f>
        <v>EST</v>
      </c>
      <c r="H1394" s="111"/>
      <c r="I1394" s="115"/>
      <c r="J1394" s="116"/>
      <c r="K1394" s="115"/>
      <c r="L1394" s="111" t="s">
        <v>8906</v>
      </c>
      <c r="M1394" s="111" t="str">
        <f>UPPER('route plans'!N419)</f>
        <v>COD</v>
      </c>
      <c r="N1394" s="111" t="str">
        <f>UPPER('route plans'!O419)</f>
        <v>NO</v>
      </c>
      <c r="O1394" s="111"/>
      <c r="P1394" s="111"/>
      <c r="Q1394" s="111"/>
      <c r="R1394" s="111"/>
      <c r="S1394" s="111" t="str">
        <f>UPPER('route plans'!T419)</f>
        <v>MR MS PATEL</v>
      </c>
      <c r="T1394" s="117" t="str">
        <f>'route plans'!U419</f>
        <v>0727000499</v>
      </c>
      <c r="U1394" s="111"/>
      <c r="V1394" s="111"/>
      <c r="W1394" s="115">
        <f>'route plans'!X419</f>
        <v>44377</v>
      </c>
      <c r="X1394" s="116">
        <f>'route plans'!Y419</f>
        <v>112</v>
      </c>
      <c r="Y1394" s="111" t="str">
        <f>UPPER('route plans'!Z419)</f>
        <v/>
      </c>
      <c r="Z1394" s="111" t="str">
        <f>UPPER('route plans'!AA419)</f>
        <v/>
      </c>
      <c r="AA1394" s="115"/>
      <c r="AB1394" s="116" t="e">
        <f ca="1">'route plans'!AC419</f>
        <v>#VALUE!</v>
      </c>
      <c r="AC1394" s="111"/>
      <c r="AD1394" s="111"/>
      <c r="AE1394" s="111"/>
      <c r="AF1394" s="111"/>
    </row>
    <row r="1395" spans="1:32" ht="16.149999999999999" hidden="1" customHeight="1" x14ac:dyDescent="0.25">
      <c r="A1395" s="111" t="str">
        <f>UPPER('route plans'!A997)</f>
        <v>HOME AND HARDWARE CITY</v>
      </c>
      <c r="B1395" s="111" t="str">
        <f>UPPER('route plans'!B997)</f>
        <v>MALAMULELE</v>
      </c>
      <c r="C1395" s="111" t="str">
        <f>UPPER('route plans'!C997)</f>
        <v>MALAMULELE</v>
      </c>
      <c r="D1395" s="111" t="str">
        <f>UPPER('route plans'!D997)</f>
        <v>LIMPOPO</v>
      </c>
      <c r="E1395" s="111" t="str">
        <f>UPPER('route plans'!E997)</f>
        <v>MFT BUILDING MALAMULELE MAIN 0982</v>
      </c>
      <c r="F1395" s="111" t="str">
        <f>UPPER('route plans'!G997)</f>
        <v>NO</v>
      </c>
      <c r="G1395" s="111" t="str">
        <f>UPPER('route plans'!H997)</f>
        <v>EST</v>
      </c>
      <c r="H1395" s="111"/>
      <c r="I1395" s="115"/>
      <c r="J1395" s="116"/>
      <c r="K1395" s="115"/>
      <c r="L1395" s="111" t="s">
        <v>8906</v>
      </c>
      <c r="M1395" s="111" t="str">
        <f>UPPER('route plans'!N997)</f>
        <v>N/A</v>
      </c>
      <c r="N1395" s="111" t="str">
        <f>UPPER('route plans'!O997)</f>
        <v>NO</v>
      </c>
      <c r="O1395" s="111"/>
      <c r="P1395" s="111"/>
      <c r="Q1395" s="111"/>
      <c r="R1395" s="111"/>
      <c r="S1395" s="111" t="str">
        <f>UPPER('route plans'!T997)</f>
        <v>WILMA DIQUE</v>
      </c>
      <c r="T1395" s="111" t="str">
        <f>'route plans'!U997</f>
        <v>076 948 9700</v>
      </c>
      <c r="U1395" s="111"/>
      <c r="V1395" s="111"/>
      <c r="W1395" s="111">
        <f>'route plans'!X997</f>
        <v>0</v>
      </c>
      <c r="X1395" s="111">
        <f>'route plans'!Y997</f>
        <v>0</v>
      </c>
      <c r="Y1395" s="111" t="str">
        <f>UPPER('route plans'!Z997)</f>
        <v/>
      </c>
      <c r="Z1395" s="111" t="str">
        <f>UPPER('route plans'!AA997)</f>
        <v>WILMADIQUE@YAHOO.COM</v>
      </c>
      <c r="AA1395" s="111"/>
      <c r="AB1395" s="116" t="e">
        <f ca="1">'route plans'!AC997</f>
        <v>#VALUE!</v>
      </c>
      <c r="AC1395" s="111"/>
      <c r="AD1395" s="111"/>
      <c r="AE1395" s="111"/>
      <c r="AF1395" s="111"/>
    </row>
    <row r="1396" spans="1:32" ht="16.149999999999999" hidden="1" customHeight="1" x14ac:dyDescent="0.25">
      <c r="A1396" s="111" t="str">
        <f>UPPER('route plans'!A1447)</f>
        <v>HOME BUILD CENTRE</v>
      </c>
      <c r="B1396" s="111" t="str">
        <f>UPPER('route plans'!B1447)</f>
        <v>RUSTENBURG</v>
      </c>
      <c r="C1396" s="111" t="str">
        <f>UPPER('route plans'!C1447)</f>
        <v>RUSTENBURG</v>
      </c>
      <c r="D1396" s="111" t="str">
        <f>UPPER('route plans'!D1447)</f>
        <v xml:space="preserve">NORTH WEST </v>
      </c>
      <c r="E1396" s="111" t="str">
        <f>UPPER('route plans'!E1447)</f>
        <v>6 OLIVER THAMBO DRIVE, RUSTENBURG</v>
      </c>
      <c r="F1396" s="111" t="str">
        <f>UPPER('route plans'!G1447)</f>
        <v>NO</v>
      </c>
      <c r="G1396" s="111" t="str">
        <f>UPPER('route plans'!H1447)</f>
        <v>EST</v>
      </c>
      <c r="H1396" s="111"/>
      <c r="I1396" s="115"/>
      <c r="J1396" s="116"/>
      <c r="K1396" s="115"/>
      <c r="L1396" s="111" t="s">
        <v>8906</v>
      </c>
      <c r="M1396" s="111" t="str">
        <f>UPPER('route plans'!N1447)</f>
        <v>N/A</v>
      </c>
      <c r="N1396" s="111" t="str">
        <f>UPPER('route plans'!O1447)</f>
        <v>NO</v>
      </c>
      <c r="O1396" s="111"/>
      <c r="P1396" s="111"/>
      <c r="Q1396" s="111"/>
      <c r="R1396" s="111"/>
      <c r="S1396" s="111" t="str">
        <f>UPPER('route plans'!T1447)</f>
        <v>SULIMAN YCOOB</v>
      </c>
      <c r="T1396" s="111" t="str">
        <f>'route plans'!U1447</f>
        <v>014 594 0286</v>
      </c>
      <c r="U1396" s="111"/>
      <c r="V1396" s="111"/>
      <c r="W1396" s="111">
        <f>'route plans'!X1447</f>
        <v>0</v>
      </c>
      <c r="X1396" s="111">
        <f>'route plans'!Y1447</f>
        <v>0</v>
      </c>
      <c r="Y1396" s="111" t="str">
        <f>UPPER('route plans'!Z1447)</f>
        <v/>
      </c>
      <c r="Z1396" s="111" t="str">
        <f>UPPER('route plans'!AA1447)</f>
        <v>HOMEBUILDCENTRE@GMAIL.COM;DONAVAN@JEPIB.CO.ZA</v>
      </c>
      <c r="AA1396" s="111"/>
      <c r="AB1396" s="116" t="e">
        <f ca="1">'route plans'!AC1447</f>
        <v>#VALUE!</v>
      </c>
      <c r="AC1396" s="111"/>
      <c r="AD1396" s="111"/>
      <c r="AE1396" s="111"/>
      <c r="AF1396" s="111"/>
    </row>
    <row r="1397" spans="1:32" ht="16.149999999999999" hidden="1" customHeight="1" x14ac:dyDescent="0.25">
      <c r="A1397" s="111" t="str">
        <f>UPPER('route plans'!A2310)</f>
        <v>HOME BUILD CENTRE</v>
      </c>
      <c r="B1397" s="111" t="str">
        <f>UPPER('route plans'!B2310)</f>
        <v>RUSTENBURG</v>
      </c>
      <c r="C1397" s="111" t="str">
        <f>UPPER('route plans'!C2310)</f>
        <v>RUSTENBURG</v>
      </c>
      <c r="D1397" s="111" t="str">
        <f>UPPER('route plans'!D2310)</f>
        <v>NORTH WEST PROVINCE</v>
      </c>
      <c r="E1397" s="111" t="str">
        <f>UPPER('route plans'!E2310)</f>
        <v>6 OLIVER THAMBO DRIVE, RUSTENBURG</v>
      </c>
      <c r="F1397" s="111" t="str">
        <f>UPPER('route plans'!G2310)</f>
        <v>NO</v>
      </c>
      <c r="G1397" s="111" t="str">
        <f>UPPER('route plans'!H2310)</f>
        <v>BUILD IT</v>
      </c>
      <c r="H1397" s="111"/>
      <c r="I1397" s="115"/>
      <c r="J1397" s="116"/>
      <c r="K1397" s="115"/>
      <c r="L1397" s="111" t="s">
        <v>8906</v>
      </c>
      <c r="M1397" s="111" t="str">
        <f>UPPER('route plans'!N2310)</f>
        <v>N/A</v>
      </c>
      <c r="N1397" s="111" t="str">
        <f>UPPER('route plans'!O2310)</f>
        <v>N</v>
      </c>
      <c r="O1397" s="111"/>
      <c r="P1397" s="111"/>
      <c r="Q1397" s="111"/>
      <c r="R1397" s="111"/>
      <c r="S1397" s="111" t="str">
        <f>UPPER('route plans'!T2310)</f>
        <v>SULIMAN YCOOB</v>
      </c>
      <c r="T1397" s="111" t="str">
        <f>'route plans'!U2310</f>
        <v>014 594 0286</v>
      </c>
      <c r="U1397" s="111"/>
      <c r="V1397" s="111"/>
      <c r="W1397" s="111">
        <f>'route plans'!X2310</f>
        <v>0</v>
      </c>
      <c r="X1397" s="111">
        <f>'route plans'!Y2310</f>
        <v>0</v>
      </c>
      <c r="Y1397" s="111" t="str">
        <f>UPPER('route plans'!Z2310)</f>
        <v/>
      </c>
      <c r="Z1397" s="111" t="str">
        <f>UPPER('route plans'!AA2310)</f>
        <v>HOMEBUILDCENTRE@GMAIL.COM</v>
      </c>
      <c r="AA1397" s="111"/>
      <c r="AB1397" s="116">
        <f ca="1">'route plans'!AC2310</f>
        <v>823</v>
      </c>
      <c r="AC1397" s="111"/>
      <c r="AD1397" s="111"/>
      <c r="AE1397" s="111"/>
      <c r="AF1397" s="111"/>
    </row>
    <row r="1398" spans="1:32" ht="16.149999999999999" hidden="1" customHeight="1" x14ac:dyDescent="0.25">
      <c r="A1398" t="s">
        <v>11047</v>
      </c>
      <c r="B1398" s="254" t="s">
        <v>11071</v>
      </c>
      <c r="C1398" t="s">
        <v>11071</v>
      </c>
      <c r="D1398" s="295" t="s">
        <v>10005</v>
      </c>
      <c r="E1398" s="255" t="s">
        <v>12043</v>
      </c>
      <c r="G1398" s="259" t="s">
        <v>162</v>
      </c>
      <c r="L1398" s="224" t="s">
        <v>8906</v>
      </c>
      <c r="S1398" s="302" t="s">
        <v>12820</v>
      </c>
      <c r="T1398" s="300" t="s">
        <v>6125</v>
      </c>
      <c r="Z1398" s="262" t="s">
        <v>13361</v>
      </c>
    </row>
    <row r="1399" spans="1:32" ht="16.149999999999999" hidden="1" customHeight="1" x14ac:dyDescent="0.25">
      <c r="A1399" s="111" t="str">
        <f>UPPER('route plans'!A529)</f>
        <v>HOME CHOICE HARDWARE</v>
      </c>
      <c r="B1399" s="111" t="str">
        <f>UPPER('route plans'!B529)</f>
        <v>MDANTSANE</v>
      </c>
      <c r="C1399" s="111" t="str">
        <f>UPPER('route plans'!C529)</f>
        <v>MDANTSANE</v>
      </c>
      <c r="D1399" s="111" t="str">
        <f>UPPER('route plans'!D529)</f>
        <v>EASTERN CAPE</v>
      </c>
      <c r="E1399" s="111" t="str">
        <f>UPPER('route plans'!E529)</f>
        <v>OPPOSITE SHOPRITE, MDANSTANE HIGHWAY, MDANTSANE, EAST LONDON</v>
      </c>
      <c r="F1399" s="111" t="str">
        <f>UPPER('route plans'!G529)</f>
        <v>NO</v>
      </c>
      <c r="G1399" s="111" t="str">
        <f>UPPER('route plans'!H529)</f>
        <v>POWER BUILD</v>
      </c>
      <c r="H1399" s="111"/>
      <c r="I1399" s="115"/>
      <c r="J1399" s="116"/>
      <c r="K1399" s="115"/>
      <c r="L1399" s="111" t="s">
        <v>8906</v>
      </c>
      <c r="M1399" s="111" t="str">
        <f>UPPER('route plans'!N529)</f>
        <v>N/A</v>
      </c>
      <c r="N1399" s="111" t="str">
        <f>UPPER('route plans'!O529)</f>
        <v>NO</v>
      </c>
      <c r="O1399" s="111"/>
      <c r="P1399" s="111"/>
      <c r="Q1399" s="111"/>
      <c r="R1399" s="111"/>
      <c r="S1399" s="111" t="str">
        <f>UPPER('route plans'!T529)</f>
        <v>MEHDI HASSAN</v>
      </c>
      <c r="T1399" s="111" t="str">
        <f>'route plans'!U529</f>
        <v>'081 387 6993</v>
      </c>
      <c r="U1399" s="111"/>
      <c r="V1399" s="111"/>
      <c r="W1399" s="111">
        <f>'route plans'!X529</f>
        <v>0</v>
      </c>
      <c r="X1399" s="116">
        <f>'route plans'!Y529</f>
        <v>44489</v>
      </c>
      <c r="Y1399" s="111" t="str">
        <f>UPPER('route plans'!Z529)</f>
        <v/>
      </c>
      <c r="Z1399" s="111" t="str">
        <f>UPPER('route plans'!AA529)</f>
        <v>MEHDIHASSAN136@GMAIL.COM</v>
      </c>
      <c r="AA1399" s="118"/>
      <c r="AB1399" s="116">
        <f ca="1">'route plans'!AC529</f>
        <v>827</v>
      </c>
      <c r="AC1399" s="111"/>
      <c r="AD1399" s="111"/>
      <c r="AE1399" s="111"/>
      <c r="AF1399" s="111"/>
    </row>
    <row r="1400" spans="1:32" ht="16.149999999999999" hidden="1" customHeight="1" x14ac:dyDescent="0.25">
      <c r="A1400" s="111" t="str">
        <f>UPPER('route plans'!A500)</f>
        <v>HOME DEPO</v>
      </c>
      <c r="B1400" s="111" t="str">
        <f>UPPER('route plans'!B500)</f>
        <v>BUTTERWORTH</v>
      </c>
      <c r="C1400" s="111" t="str">
        <f>UPPER('route plans'!C500)</f>
        <v>BUTTERWORTH</v>
      </c>
      <c r="D1400" s="111" t="str">
        <f>UPPER('route plans'!D500)</f>
        <v>EASTERN CAPE</v>
      </c>
      <c r="E1400" s="111" t="str">
        <f>UPPER('route plans'!E500)</f>
        <v>NO 2 BLYTH STREET, BUTTERWORTH, 4960</v>
      </c>
      <c r="F1400" s="111" t="str">
        <f>UPPER('route plans'!G500)</f>
        <v>NO</v>
      </c>
      <c r="G1400" s="111" t="str">
        <f>UPPER('route plans'!H500)</f>
        <v>POWER BUILD</v>
      </c>
      <c r="H1400" s="111"/>
      <c r="I1400" s="115"/>
      <c r="J1400" s="116"/>
      <c r="K1400" s="115"/>
      <c r="L1400" s="111" t="s">
        <v>8906</v>
      </c>
      <c r="M1400" s="111" t="str">
        <f>UPPER('route plans'!N500)</f>
        <v>N/A</v>
      </c>
      <c r="N1400" s="111" t="str">
        <f>UPPER('route plans'!O500)</f>
        <v>NO</v>
      </c>
      <c r="O1400" s="111"/>
      <c r="P1400" s="111"/>
      <c r="Q1400" s="111"/>
      <c r="R1400" s="111"/>
      <c r="S1400" s="111" t="str">
        <f>UPPER('route plans'!T500)</f>
        <v>AWAIS MUHAMMED</v>
      </c>
      <c r="T1400" s="111" t="str">
        <f>'route plans'!U500</f>
        <v>078 512 3134</v>
      </c>
      <c r="U1400" s="111"/>
      <c r="V1400" s="111"/>
      <c r="W1400" s="111">
        <f>'route plans'!X500</f>
        <v>0</v>
      </c>
      <c r="X1400" s="116">
        <f>'route plans'!Y500</f>
        <v>44489</v>
      </c>
      <c r="Y1400" s="111" t="str">
        <f>UPPER('route plans'!Z500)</f>
        <v/>
      </c>
      <c r="Z1400" s="111" t="str">
        <f>UPPER('route plans'!AA500)</f>
        <v>COMETOTRADEHARDWARE@YAHOO.COM</v>
      </c>
      <c r="AA1400" s="118"/>
      <c r="AB1400" s="116">
        <f ca="1">'route plans'!AC500</f>
        <v>827</v>
      </c>
      <c r="AC1400" s="111"/>
      <c r="AD1400" s="111"/>
      <c r="AE1400" s="111"/>
      <c r="AF1400" s="111"/>
    </row>
    <row r="1401" spans="1:32" ht="16.149999999999999" hidden="1" customHeight="1" x14ac:dyDescent="0.25">
      <c r="A1401" s="111" t="str">
        <f>UPPER('route plans'!A365)</f>
        <v>HOME HARDWARE CENTRE</v>
      </c>
      <c r="B1401" s="111" t="str">
        <f>UPPER('route plans'!B365)</f>
        <v>DELMAS</v>
      </c>
      <c r="C1401" s="111" t="str">
        <f>UPPER('route plans'!C365)</f>
        <v>DELMAS</v>
      </c>
      <c r="D1401" s="111" t="str">
        <f>UPPER('route plans'!D365)</f>
        <v>MPUMALANGA</v>
      </c>
      <c r="E1401" s="111" t="str">
        <f>UPPER('route plans'!E365)</f>
        <v>610 SAREL CILLIERS STR,DELMAS</v>
      </c>
      <c r="F1401" s="111" t="str">
        <f>UPPER('route plans'!G365)</f>
        <v>NO</v>
      </c>
      <c r="G1401" s="111" t="str">
        <f>UPPER('route plans'!H365)</f>
        <v>NONE</v>
      </c>
      <c r="H1401" s="111"/>
      <c r="I1401" s="115"/>
      <c r="J1401" s="116"/>
      <c r="K1401" s="115"/>
      <c r="L1401" s="111" t="s">
        <v>8906</v>
      </c>
      <c r="M1401" s="111" t="str">
        <f>UPPER('route plans'!N365)</f>
        <v>COD</v>
      </c>
      <c r="N1401" s="111" t="str">
        <f>UPPER('route plans'!O365)</f>
        <v>NO</v>
      </c>
      <c r="O1401" s="115"/>
      <c r="P1401" s="111"/>
      <c r="Q1401" s="111"/>
      <c r="R1401" s="111"/>
      <c r="S1401" s="111" t="str">
        <f>UPPER('route plans'!T365)</f>
        <v/>
      </c>
      <c r="T1401" s="117" t="str">
        <f>'route plans'!U365</f>
        <v>0844852256</v>
      </c>
      <c r="U1401" s="111"/>
      <c r="V1401" s="111"/>
      <c r="W1401" s="115">
        <f>'route plans'!X365</f>
        <v>0</v>
      </c>
      <c r="X1401" s="116">
        <f>'route plans'!Y365</f>
        <v>0</v>
      </c>
      <c r="Y1401" s="111" t="str">
        <f>UPPER('route plans'!Z365)</f>
        <v/>
      </c>
      <c r="Z1401" s="111" t="str">
        <f>UPPER('route plans'!AA365)</f>
        <v/>
      </c>
      <c r="AA1401" s="115"/>
      <c r="AB1401" s="116" t="e">
        <f ca="1">'route plans'!AC365</f>
        <v>#VALUE!</v>
      </c>
      <c r="AC1401" s="111"/>
      <c r="AD1401" s="111"/>
      <c r="AE1401" s="111"/>
      <c r="AF1401" s="111"/>
    </row>
    <row r="1402" spans="1:32" ht="16.149999999999999" hidden="1" customHeight="1" x14ac:dyDescent="0.25">
      <c r="A1402" s="111" t="str">
        <f>UPPER('route plans'!A1028)</f>
        <v>HOME HYPER CITY (OMARCO)</v>
      </c>
      <c r="B1402" s="111" t="str">
        <f>UPPER('route plans'!B1028)</f>
        <v xml:space="preserve">PRETORIA  </v>
      </c>
      <c r="C1402" s="111" t="str">
        <f>UPPER('route plans'!C1028)</f>
        <v>PRETORIA</v>
      </c>
      <c r="D1402" s="111" t="str">
        <f>UPPER('route plans'!D1028)</f>
        <v>GAUTENG</v>
      </c>
      <c r="E1402" s="111" t="str">
        <f>UPPER('route plans'!E1028)</f>
        <v>19 PRETORIUS ST PRETORIA 0001</v>
      </c>
      <c r="F1402" s="111" t="str">
        <f>UPPER('route plans'!G1028)</f>
        <v>NO</v>
      </c>
      <c r="G1402" s="111" t="str">
        <f>UPPER('route plans'!H1028)</f>
        <v>EST</v>
      </c>
      <c r="H1402" s="111"/>
      <c r="I1402" s="115"/>
      <c r="J1402" s="116"/>
      <c r="K1402" s="115"/>
      <c r="L1402" s="111" t="s">
        <v>8906</v>
      </c>
      <c r="M1402" s="111" t="str">
        <f>UPPER('route plans'!N1028)</f>
        <v>N/A</v>
      </c>
      <c r="N1402" s="111" t="str">
        <f>UPPER('route plans'!O1028)</f>
        <v>NO</v>
      </c>
      <c r="O1402" s="111"/>
      <c r="P1402" s="111"/>
      <c r="Q1402" s="111"/>
      <c r="R1402" s="111"/>
      <c r="S1402" s="111" t="str">
        <f>UPPER('route plans'!T1028)</f>
        <v>AMED O'CARRIM</v>
      </c>
      <c r="T1402" s="111" t="str">
        <f>'route plans'!U1028</f>
        <v>012 325 4936</v>
      </c>
      <c r="U1402" s="111"/>
      <c r="V1402" s="111"/>
      <c r="W1402" s="111">
        <f>'route plans'!X1028</f>
        <v>0</v>
      </c>
      <c r="X1402" s="111">
        <f>'route plans'!Y1028</f>
        <v>0</v>
      </c>
      <c r="Y1402" s="111" t="str">
        <f>UPPER('route plans'!Z1028)</f>
        <v/>
      </c>
      <c r="Z1402" s="111" t="str">
        <f>UPPER('route plans'!AA1028)</f>
        <v>HOMEHYPERCITY1@GMAIL.COM;CREDITORS@HOMEHYPERCITY.CO.ZA;HOMEHYPERCITY@GMAIL.COM</v>
      </c>
      <c r="AA1402" s="111"/>
      <c r="AB1402" s="116" t="e">
        <f ca="1">'route plans'!AC1028</f>
        <v>#VALUE!</v>
      </c>
      <c r="AC1402" s="111"/>
      <c r="AD1402" s="111"/>
      <c r="AE1402" s="111"/>
      <c r="AF1402" s="111"/>
    </row>
    <row r="1403" spans="1:32" ht="16.149999999999999" hidden="1" customHeight="1" x14ac:dyDescent="0.25">
      <c r="A1403" s="111" t="str">
        <f>UPPER('route plans'!A2246)</f>
        <v>HOME HYPER CITY (OMARCO)</v>
      </c>
      <c r="B1403" s="111" t="str">
        <f>UPPER('route plans'!B2246)</f>
        <v>PRETORIA</v>
      </c>
      <c r="C1403" s="111" t="str">
        <f>UPPER('route plans'!C2246)</f>
        <v>PRETORIA</v>
      </c>
      <c r="D1403" s="111" t="str">
        <f>UPPER('route plans'!D2246)</f>
        <v>GAUTENG</v>
      </c>
      <c r="E1403" s="111" t="str">
        <f>UPPER('route plans'!E2246)</f>
        <v>19 PRETORIUS ST PRETORIA 0001</v>
      </c>
      <c r="F1403" s="111" t="str">
        <f>UPPER('route plans'!G2246)</f>
        <v>NO</v>
      </c>
      <c r="G1403" s="111" t="str">
        <f>UPPER('route plans'!H2246)</f>
        <v>BUILD IT</v>
      </c>
      <c r="H1403" s="111"/>
      <c r="I1403" s="115"/>
      <c r="J1403" s="116"/>
      <c r="K1403" s="115"/>
      <c r="L1403" s="111" t="s">
        <v>8906</v>
      </c>
      <c r="M1403" s="111" t="str">
        <f>UPPER('route plans'!N2246)</f>
        <v>N/A</v>
      </c>
      <c r="N1403" s="111" t="str">
        <f>UPPER('route plans'!O2246)</f>
        <v>N</v>
      </c>
      <c r="O1403" s="111"/>
      <c r="P1403" s="111"/>
      <c r="Q1403" s="111"/>
      <c r="R1403" s="111"/>
      <c r="S1403" s="111" t="str">
        <f>UPPER('route plans'!T2246)</f>
        <v>AMED O'CARRIM</v>
      </c>
      <c r="T1403" s="111" t="str">
        <f>'route plans'!U2246</f>
        <v>012 325 4936</v>
      </c>
      <c r="U1403" s="111"/>
      <c r="V1403" s="111"/>
      <c r="W1403" s="111">
        <f>'route plans'!X2246</f>
        <v>0</v>
      </c>
      <c r="X1403" s="111">
        <f>'route plans'!Y2246</f>
        <v>0</v>
      </c>
      <c r="Y1403" s="111" t="str">
        <f>UPPER('route plans'!Z2246)</f>
        <v/>
      </c>
      <c r="Z1403" s="111" t="str">
        <f>UPPER('route plans'!AA2246)</f>
        <v>HOMEHYPERCITY1@GMAIL.COM;CREDITORS@HOMEHYPERCITY.CO.ZA;HOMEHYPERCITY@GMAIL.COM</v>
      </c>
      <c r="AA1403" s="118"/>
      <c r="AB1403" s="116">
        <f ca="1">'route plans'!AC2246</f>
        <v>823</v>
      </c>
      <c r="AC1403" s="111"/>
      <c r="AD1403" s="111"/>
      <c r="AE1403" s="111"/>
      <c r="AF1403" s="111"/>
    </row>
    <row r="1404" spans="1:32" ht="16.149999999999999" hidden="1" customHeight="1" x14ac:dyDescent="0.25">
      <c r="A1404" t="s">
        <v>10947</v>
      </c>
      <c r="B1404" s="254" t="s">
        <v>9986</v>
      </c>
      <c r="C1404" t="s">
        <v>9986</v>
      </c>
      <c r="D1404" s="295" t="s">
        <v>9838</v>
      </c>
      <c r="E1404" s="255" t="s">
        <v>11942</v>
      </c>
      <c r="G1404" s="259" t="s">
        <v>162</v>
      </c>
      <c r="L1404" s="224" t="s">
        <v>8906</v>
      </c>
      <c r="S1404" s="302" t="s">
        <v>12745</v>
      </c>
      <c r="T1404" s="300" t="s">
        <v>4282</v>
      </c>
      <c r="Z1404" s="302" t="s">
        <v>13281</v>
      </c>
    </row>
    <row r="1405" spans="1:32" ht="16.149999999999999" hidden="1" customHeight="1" x14ac:dyDescent="0.25">
      <c r="A1405" t="s">
        <v>12046</v>
      </c>
      <c r="B1405" t="s">
        <v>73</v>
      </c>
      <c r="C1405" t="s">
        <v>73</v>
      </c>
      <c r="D1405" t="s">
        <v>5</v>
      </c>
      <c r="E1405" t="s">
        <v>12113</v>
      </c>
      <c r="G1405" t="s">
        <v>12168</v>
      </c>
      <c r="L1405" s="224" t="s">
        <v>8906</v>
      </c>
      <c r="T1405" t="s">
        <v>12201</v>
      </c>
      <c r="Z1405" s="260" t="s">
        <v>12258</v>
      </c>
    </row>
    <row r="1406" spans="1:32" ht="16.149999999999999" hidden="1" customHeight="1" x14ac:dyDescent="0.25">
      <c r="A1406" s="111" t="str">
        <f>UPPER('route plans'!A1039)</f>
        <v>HOME MART HARDWARE</v>
      </c>
      <c r="B1406" s="111" t="str">
        <f>UPPER('route plans'!B1039)</f>
        <v>KING WILLIAMS TOWN</v>
      </c>
      <c r="C1406" s="111" t="str">
        <f>UPPER('route plans'!C1039)</f>
        <v>KING WILLIAMS TOWN</v>
      </c>
      <c r="D1406" s="111" t="str">
        <f>UPPER('route plans'!D1039)</f>
        <v>EASTERN CAPE</v>
      </c>
      <c r="E1406" s="111" t="str">
        <f>UPPER('route plans'!E1039)</f>
        <v>5 SMITH STREET, KING WILLIAMS TOWN, EASTERN CAPE</v>
      </c>
      <c r="F1406" s="111" t="str">
        <f>UPPER('route plans'!G1039)</f>
        <v>NO</v>
      </c>
      <c r="G1406" s="111" t="str">
        <f>UPPER('route plans'!H1039)</f>
        <v>EST</v>
      </c>
      <c r="H1406" s="111"/>
      <c r="I1406" s="115"/>
      <c r="J1406" s="116"/>
      <c r="K1406" s="115"/>
      <c r="L1406" s="111" t="s">
        <v>8906</v>
      </c>
      <c r="M1406" s="111" t="str">
        <f>UPPER('route plans'!N1039)</f>
        <v>N/A</v>
      </c>
      <c r="N1406" s="111" t="str">
        <f>UPPER('route plans'!O1039)</f>
        <v>NO</v>
      </c>
      <c r="O1406" s="111"/>
      <c r="P1406" s="111"/>
      <c r="Q1406" s="111"/>
      <c r="R1406" s="111"/>
      <c r="S1406" s="111" t="str">
        <f>UPPER('route plans'!T1039)</f>
        <v>MOHAMED</v>
      </c>
      <c r="T1406" s="111" t="str">
        <f>'route plans'!U1039</f>
        <v>081-733-0399</v>
      </c>
      <c r="U1406" s="111"/>
      <c r="V1406" s="111"/>
      <c r="W1406" s="111">
        <f>'route plans'!X1039</f>
        <v>0</v>
      </c>
      <c r="X1406" s="111">
        <f>'route plans'!Y1039</f>
        <v>0</v>
      </c>
      <c r="Y1406" s="111" t="str">
        <f>UPPER('route plans'!Z1039)</f>
        <v/>
      </c>
      <c r="Z1406" s="111" t="str">
        <f>UPPER('route plans'!AA1039)</f>
        <v>HOMEMARTHARDWARE@GMAIL.COM</v>
      </c>
      <c r="AA1406" s="111"/>
      <c r="AB1406" s="116" t="e">
        <f ca="1">'route plans'!AC1039</f>
        <v>#VALUE!</v>
      </c>
      <c r="AC1406" s="111"/>
      <c r="AD1406" s="111"/>
      <c r="AE1406" s="111"/>
      <c r="AF1406" s="111"/>
    </row>
    <row r="1407" spans="1:32" ht="16.149999999999999" hidden="1" customHeight="1" x14ac:dyDescent="0.25">
      <c r="A1407" s="111" t="str">
        <f>UPPER('route plans'!A1040)</f>
        <v xml:space="preserve">HOME OF TILES </v>
      </c>
      <c r="B1407" s="111" t="str">
        <f>UPPER('route plans'!B1040)</f>
        <v>BALLITO</v>
      </c>
      <c r="C1407" s="111" t="str">
        <f>UPPER('route plans'!C1040)</f>
        <v>BALLITO</v>
      </c>
      <c r="D1407" s="111" t="str">
        <f>UPPER('route plans'!D1040)</f>
        <v>KWAZULU-NATAL</v>
      </c>
      <c r="E1407" s="111" t="str">
        <f>UPPER('route plans'!E1040)</f>
        <v>20 MOFFAT DRIVE BALLITO BUSINESS PARK BALLITO</v>
      </c>
      <c r="F1407" s="111" t="str">
        <f>UPPER('route plans'!G1040)</f>
        <v>NO</v>
      </c>
      <c r="G1407" s="111" t="str">
        <f>UPPER('route plans'!H1040)</f>
        <v>EST</v>
      </c>
      <c r="H1407" s="111"/>
      <c r="I1407" s="115"/>
      <c r="J1407" s="116"/>
      <c r="K1407" s="115"/>
      <c r="L1407" s="111" t="s">
        <v>8906</v>
      </c>
      <c r="M1407" s="111" t="str">
        <f>UPPER('route plans'!N1040)</f>
        <v>N/A</v>
      </c>
      <c r="N1407" s="111" t="str">
        <f>UPPER('route plans'!O1040)</f>
        <v>NO</v>
      </c>
      <c r="O1407" s="111"/>
      <c r="P1407" s="111"/>
      <c r="Q1407" s="111"/>
      <c r="R1407" s="111"/>
      <c r="S1407" s="111" t="str">
        <f>UPPER('route plans'!T1040)</f>
        <v>ANJAANA SINGH</v>
      </c>
      <c r="T1407" s="111" t="str">
        <f>'route plans'!U1040</f>
        <v>032 586 0230</v>
      </c>
      <c r="U1407" s="111"/>
      <c r="V1407" s="111"/>
      <c r="W1407" s="111">
        <f>'route plans'!X1040</f>
        <v>0</v>
      </c>
      <c r="X1407" s="111">
        <f>'route plans'!Y1040</f>
        <v>0</v>
      </c>
      <c r="Y1407" s="111" t="str">
        <f>UPPER('route plans'!Z1040)</f>
        <v/>
      </c>
      <c r="Z1407" s="111" t="str">
        <f>UPPER('route plans'!AA1040)</f>
        <v>ADMIN@HOMEOFTILES.CO.ZA;HEMANTH@HOMEOFTILES.CO.ZA</v>
      </c>
      <c r="AA1407" s="111"/>
      <c r="AB1407" s="116" t="e">
        <f ca="1">'route plans'!AC1040</f>
        <v>#VALUE!</v>
      </c>
      <c r="AC1407" s="111"/>
      <c r="AD1407" s="111"/>
      <c r="AE1407" s="111"/>
      <c r="AF1407" s="111"/>
    </row>
    <row r="1408" spans="1:32" ht="16.149999999999999" hidden="1" customHeight="1" x14ac:dyDescent="0.25">
      <c r="A1408" s="111" t="str">
        <f>UPPER('route plans'!A2142)</f>
        <v>HOME TOWN LESOTHO</v>
      </c>
      <c r="B1408" s="111" t="str">
        <f>UPPER('route plans'!B2142)</f>
        <v>LERIBE</v>
      </c>
      <c r="C1408" s="111" t="str">
        <f>UPPER('route plans'!C2142)</f>
        <v>LERIBE</v>
      </c>
      <c r="D1408" s="111" t="str">
        <f>UPPER('route plans'!D2142)</f>
        <v>LESOTHO</v>
      </c>
      <c r="E1408" s="111" t="str">
        <f>UPPER('route plans'!E2142)</f>
        <v>AIRPORT ROAD LERIBE LESOTHO</v>
      </c>
      <c r="F1408" s="111" t="str">
        <f>UPPER('route plans'!G2142)</f>
        <v>NO</v>
      </c>
      <c r="G1408" s="111" t="str">
        <f>UPPER('route plans'!H2142)</f>
        <v>BUILD IT</v>
      </c>
      <c r="H1408" s="111"/>
      <c r="I1408" s="115"/>
      <c r="J1408" s="116"/>
      <c r="K1408" s="115"/>
      <c r="L1408" s="111" t="s">
        <v>8906</v>
      </c>
      <c r="M1408" s="111" t="str">
        <f>UPPER('route plans'!N2142)</f>
        <v>N/A</v>
      </c>
      <c r="N1408" s="111" t="str">
        <f>UPPER('route plans'!O2142)</f>
        <v>N</v>
      </c>
      <c r="O1408" s="111"/>
      <c r="P1408" s="111"/>
      <c r="Q1408" s="111"/>
      <c r="R1408" s="111"/>
      <c r="S1408" s="111" t="str">
        <f>UPPER('route plans'!T2142)</f>
        <v>HASSEN NOORMOHAMED</v>
      </c>
      <c r="T1408" s="111" t="str">
        <f>'route plans'!U2142</f>
        <v>073 375 7378</v>
      </c>
      <c r="U1408" s="111"/>
      <c r="V1408" s="111"/>
      <c r="W1408" s="111">
        <f>'route plans'!X2142</f>
        <v>0</v>
      </c>
      <c r="X1408" s="111">
        <f>'route plans'!Y2142</f>
        <v>0</v>
      </c>
      <c r="Y1408" s="111" t="str">
        <f>UPPER('route plans'!Z2142)</f>
        <v/>
      </c>
      <c r="Z1408" s="111" t="str">
        <f>UPPER('route plans'!AA2142)</f>
        <v>HASSEN.NOOR@HOTMAIL.COM</v>
      </c>
      <c r="AA1408" s="118"/>
      <c r="AB1408" s="116">
        <f ca="1">'route plans'!AC2142</f>
        <v>823</v>
      </c>
      <c r="AC1408" s="111"/>
      <c r="AD1408" s="111"/>
      <c r="AE1408" s="111"/>
      <c r="AF1408" s="111"/>
    </row>
    <row r="1409" spans="1:32" ht="16.149999999999999" hidden="1" customHeight="1" x14ac:dyDescent="0.25">
      <c r="A1409" s="111" t="str">
        <f>UPPER('route plans'!A669)</f>
        <v xml:space="preserve">HOME TOWN LESOTHO </v>
      </c>
      <c r="B1409" s="111" t="str">
        <f>UPPER('route plans'!B669)</f>
        <v>LERIBE</v>
      </c>
      <c r="C1409" s="111" t="str">
        <f>UPPER('route plans'!C669)</f>
        <v>LERIBE</v>
      </c>
      <c r="D1409" s="111" t="str">
        <f>UPPER('route plans'!D669)</f>
        <v>LESOTHO</v>
      </c>
      <c r="E1409" s="111" t="str">
        <f>UPPER('route plans'!E669)</f>
        <v>AIRPORT ROAD LERIBE LESOTHO</v>
      </c>
      <c r="F1409" s="111" t="str">
        <f>UPPER('route plans'!G669)</f>
        <v>NO</v>
      </c>
      <c r="G1409" s="111" t="str">
        <f>UPPER('route plans'!H669)</f>
        <v>EST</v>
      </c>
      <c r="H1409" s="111"/>
      <c r="I1409" s="115"/>
      <c r="J1409" s="116"/>
      <c r="K1409" s="115"/>
      <c r="L1409" s="111" t="s">
        <v>8906</v>
      </c>
      <c r="M1409" s="111" t="str">
        <f>UPPER('route plans'!N669)</f>
        <v>N/A</v>
      </c>
      <c r="N1409" s="111" t="str">
        <f>UPPER('route plans'!O669)</f>
        <v>NO</v>
      </c>
      <c r="O1409" s="111"/>
      <c r="P1409" s="111"/>
      <c r="Q1409" s="111"/>
      <c r="R1409" s="111"/>
      <c r="S1409" s="111" t="str">
        <f>UPPER('route plans'!T669)</f>
        <v>HASSEN NOORMOHAMED</v>
      </c>
      <c r="T1409" s="119" t="str">
        <f>'route plans'!U669</f>
        <v>073 375 7378</v>
      </c>
      <c r="U1409" s="111"/>
      <c r="V1409" s="111"/>
      <c r="W1409" s="111">
        <f>'route plans'!X669</f>
        <v>0</v>
      </c>
      <c r="X1409" s="116">
        <f>'route plans'!Y669</f>
        <v>0</v>
      </c>
      <c r="Y1409" s="111" t="str">
        <f>UPPER('route plans'!Z669)</f>
        <v/>
      </c>
      <c r="Z1409" s="111" t="str">
        <f>UPPER('route plans'!AA669)</f>
        <v>HASSEN.NOOR@HOTMAIL.COM;MOHSINDOLANI@GMAIL.COM</v>
      </c>
      <c r="AA1409" s="118"/>
      <c r="AB1409" s="116" t="e">
        <f ca="1">'route plans'!AC669</f>
        <v>#VALUE!</v>
      </c>
      <c r="AC1409" s="111"/>
      <c r="AD1409" s="111"/>
      <c r="AE1409" s="111"/>
      <c r="AF1409" s="111"/>
    </row>
    <row r="1410" spans="1:32" ht="16.149999999999999" hidden="1" customHeight="1" x14ac:dyDescent="0.25">
      <c r="A1410" t="s">
        <v>10805</v>
      </c>
      <c r="B1410" s="254" t="s">
        <v>11263</v>
      </c>
      <c r="C1410" t="s">
        <v>11263</v>
      </c>
      <c r="D1410" s="295" t="s">
        <v>11189</v>
      </c>
      <c r="E1410" s="300" t="s">
        <v>11800</v>
      </c>
      <c r="G1410" s="259" t="s">
        <v>162</v>
      </c>
      <c r="L1410" s="224" t="s">
        <v>8906</v>
      </c>
      <c r="S1410" s="302" t="s">
        <v>12498</v>
      </c>
      <c r="T1410" s="300" t="s">
        <v>2738</v>
      </c>
      <c r="Z1410" s="255" t="s">
        <v>13022</v>
      </c>
    </row>
    <row r="1411" spans="1:32" ht="16.149999999999999" hidden="1" customHeight="1" x14ac:dyDescent="0.25">
      <c r="A1411" s="111" t="str">
        <f>UPPER('route plans'!A1011)</f>
        <v>HOMEBASE  AQUARIUS PRECAST (EDGECOMBE)</v>
      </c>
      <c r="B1411" s="111" t="str">
        <f>UPPER('route plans'!B1011)</f>
        <v>PHOENIX</v>
      </c>
      <c r="C1411" s="111" t="str">
        <f>UPPER('route plans'!C1011)</f>
        <v>PHOENIX</v>
      </c>
      <c r="D1411" s="111" t="str">
        <f>UPPER('route plans'!D1011)</f>
        <v>KWAZULU-NATAL</v>
      </c>
      <c r="E1411" s="111" t="str">
        <f>UPPER('route plans'!E1011)</f>
        <v>27 ABERDARE DRIVE PHOENIX INDUSTRIAL PARK</v>
      </c>
      <c r="F1411" s="111" t="str">
        <f>UPPER('route plans'!G1011)</f>
        <v>NO</v>
      </c>
      <c r="G1411" s="111" t="str">
        <f>UPPER('route plans'!H1011)</f>
        <v>EST</v>
      </c>
      <c r="H1411" s="111"/>
      <c r="I1411" s="115"/>
      <c r="J1411" s="116"/>
      <c r="K1411" s="115"/>
      <c r="L1411" s="111" t="s">
        <v>8906</v>
      </c>
      <c r="M1411" s="111" t="str">
        <f>UPPER('route plans'!N1011)</f>
        <v>N/A</v>
      </c>
      <c r="N1411" s="111" t="str">
        <f>UPPER('route plans'!O1011)</f>
        <v>NO</v>
      </c>
      <c r="O1411" s="111"/>
      <c r="P1411" s="111"/>
      <c r="Q1411" s="111"/>
      <c r="R1411" s="111"/>
      <c r="S1411" s="111" t="str">
        <f>UPPER('route plans'!T1011)</f>
        <v xml:space="preserve">SANDRA  </v>
      </c>
      <c r="T1411" s="111" t="str">
        <f>'route plans'!U1011</f>
        <v>031 5008217</v>
      </c>
      <c r="U1411" s="111"/>
      <c r="V1411" s="111"/>
      <c r="W1411" s="111">
        <f>'route plans'!X1011</f>
        <v>0</v>
      </c>
      <c r="X1411" s="111">
        <f>'route plans'!Y1011</f>
        <v>0</v>
      </c>
      <c r="Y1411" s="111" t="str">
        <f>UPPER('route plans'!Z1011)</f>
        <v/>
      </c>
      <c r="Z1411" s="111" t="str">
        <f>UPPER('route plans'!AA1011)</f>
        <v>SANDRA@HOMEBASEBLDS.CO.ZA</v>
      </c>
      <c r="AA1411" s="111"/>
      <c r="AB1411" s="116" t="e">
        <f ca="1">'route plans'!AC1011</f>
        <v>#VALUE!</v>
      </c>
      <c r="AC1411" s="111"/>
      <c r="AD1411" s="111"/>
      <c r="AE1411" s="111"/>
      <c r="AF1411" s="111"/>
    </row>
    <row r="1412" spans="1:32" ht="16.149999999999999" hidden="1" customHeight="1" x14ac:dyDescent="0.25">
      <c r="A1412" t="s">
        <v>10847</v>
      </c>
      <c r="B1412" s="254" t="s">
        <v>11171</v>
      </c>
      <c r="C1412" t="s">
        <v>11171</v>
      </c>
      <c r="D1412" s="295" t="s">
        <v>11373</v>
      </c>
      <c r="E1412" s="303" t="s">
        <v>11843</v>
      </c>
      <c r="G1412" s="259" t="s">
        <v>162</v>
      </c>
      <c r="L1412" s="224" t="s">
        <v>8906</v>
      </c>
      <c r="S1412" s="302" t="s">
        <v>12658</v>
      </c>
      <c r="T1412" s="300" t="s">
        <v>4199</v>
      </c>
      <c r="Z1412" s="302" t="s">
        <v>13187</v>
      </c>
    </row>
    <row r="1413" spans="1:32" ht="16.149999999999999" hidden="1" customHeight="1" x14ac:dyDescent="0.25">
      <c r="A1413" s="111" t="str">
        <f>UPPER('route plans'!A1012)</f>
        <v>HOMEBASE  GREYSTONE PRECAST</v>
      </c>
      <c r="B1413" s="111" t="str">
        <f>UPPER('route plans'!B1012)</f>
        <v>DORMERTON</v>
      </c>
      <c r="C1413" s="111" t="str">
        <f>UPPER('route plans'!C1012)</f>
        <v>DORMERTON</v>
      </c>
      <c r="D1413" s="111" t="str">
        <f>UPPER('route plans'!D1012)</f>
        <v>KWAZULU-NATAL</v>
      </c>
      <c r="E1413" s="111" t="str">
        <f>UPPER('route plans'!E1012)</f>
        <v>221 ELF PLACE CLARE ESTATE 4091</v>
      </c>
      <c r="F1413" s="111" t="str">
        <f>UPPER('route plans'!G1012)</f>
        <v>NO</v>
      </c>
      <c r="G1413" s="111" t="str">
        <f>UPPER('route plans'!H1012)</f>
        <v>EST</v>
      </c>
      <c r="H1413" s="111"/>
      <c r="I1413" s="115"/>
      <c r="J1413" s="116"/>
      <c r="K1413" s="115"/>
      <c r="L1413" s="111" t="s">
        <v>8906</v>
      </c>
      <c r="M1413" s="111" t="str">
        <f>UPPER('route plans'!N1012)</f>
        <v>N/A</v>
      </c>
      <c r="N1413" s="111" t="str">
        <f>UPPER('route plans'!O1012)</f>
        <v>NO</v>
      </c>
      <c r="O1413" s="111"/>
      <c r="P1413" s="111"/>
      <c r="Q1413" s="111"/>
      <c r="R1413" s="111"/>
      <c r="S1413" s="111" t="str">
        <f>UPPER('route plans'!T1012)</f>
        <v xml:space="preserve">PRAVEN </v>
      </c>
      <c r="T1413" s="111" t="str">
        <f>'route plans'!U1012</f>
        <v>031 507 4144</v>
      </c>
      <c r="U1413" s="111"/>
      <c r="V1413" s="111"/>
      <c r="W1413" s="111">
        <f>'route plans'!X1012</f>
        <v>0</v>
      </c>
      <c r="X1413" s="111">
        <f>'route plans'!Y1012</f>
        <v>0</v>
      </c>
      <c r="Y1413" s="111" t="str">
        <f>UPPER('route plans'!Z1012)</f>
        <v/>
      </c>
      <c r="Z1413" s="111" t="str">
        <f>UPPER('route plans'!AA1012)</f>
        <v>SANDRA@HOMEBASEBLDS.CO.ZA</v>
      </c>
      <c r="AA1413" s="111"/>
      <c r="AB1413" s="116" t="e">
        <f ca="1">'route plans'!AC1012</f>
        <v>#VALUE!</v>
      </c>
      <c r="AC1413" s="111"/>
      <c r="AD1413" s="111"/>
      <c r="AE1413" s="111"/>
      <c r="AF1413" s="111"/>
    </row>
    <row r="1414" spans="1:32" ht="16.149999999999999" hidden="1" customHeight="1" x14ac:dyDescent="0.25">
      <c r="A1414" t="s">
        <v>10848</v>
      </c>
      <c r="B1414" s="254" t="s">
        <v>11285</v>
      </c>
      <c r="C1414" t="s">
        <v>11285</v>
      </c>
      <c r="D1414" s="295" t="s">
        <v>11373</v>
      </c>
      <c r="E1414" s="303" t="s">
        <v>11844</v>
      </c>
      <c r="G1414" s="259" t="s">
        <v>162</v>
      </c>
      <c r="L1414" s="224" t="s">
        <v>8906</v>
      </c>
      <c r="S1414" s="302" t="s">
        <v>12659</v>
      </c>
      <c r="T1414" s="300" t="s">
        <v>4205</v>
      </c>
      <c r="Z1414" s="302" t="s">
        <v>13187</v>
      </c>
    </row>
    <row r="1415" spans="1:32" ht="16.149999999999999" hidden="1" customHeight="1" x14ac:dyDescent="0.25">
      <c r="A1415" s="111" t="str">
        <f>UPPER('route plans'!A1013)</f>
        <v>HOMEBASE  ZODIAC PRECAST</v>
      </c>
      <c r="B1415" s="111" t="str">
        <f>UPPER('route plans'!B1013)</f>
        <v>DORMERTON</v>
      </c>
      <c r="C1415" s="111" t="str">
        <f>UPPER('route plans'!C1013)</f>
        <v>DORMERTON</v>
      </c>
      <c r="D1415" s="111" t="str">
        <f>UPPER('route plans'!D1013)</f>
        <v>KWAZULU-NATAL</v>
      </c>
      <c r="E1415" s="111" t="str">
        <f>UPPER('route plans'!E1013)</f>
        <v>159 SIRIPAT ROAD RESERVOIR ROAD DURBAN</v>
      </c>
      <c r="F1415" s="111" t="str">
        <f>UPPER('route plans'!G1013)</f>
        <v>NO</v>
      </c>
      <c r="G1415" s="111" t="str">
        <f>UPPER('route plans'!H1013)</f>
        <v>EST</v>
      </c>
      <c r="H1415" s="111"/>
      <c r="I1415" s="115"/>
      <c r="J1415" s="116"/>
      <c r="K1415" s="115"/>
      <c r="L1415" s="111" t="s">
        <v>8906</v>
      </c>
      <c r="M1415" s="111" t="str">
        <f>UPPER('route plans'!N1013)</f>
        <v>N/A</v>
      </c>
      <c r="N1415" s="111" t="str">
        <f>UPPER('route plans'!O1013)</f>
        <v>NO</v>
      </c>
      <c r="O1415" s="111"/>
      <c r="P1415" s="111"/>
      <c r="Q1415" s="111"/>
      <c r="R1415" s="111"/>
      <c r="S1415" s="111" t="str">
        <f>UPPER('route plans'!T1013)</f>
        <v>PRAVEN</v>
      </c>
      <c r="T1415" s="111" t="str">
        <f>'route plans'!U1013</f>
        <v>031 2627024</v>
      </c>
      <c r="U1415" s="111"/>
      <c r="V1415" s="111"/>
      <c r="W1415" s="111">
        <f>'route plans'!X1013</f>
        <v>0</v>
      </c>
      <c r="X1415" s="111">
        <f>'route plans'!Y1013</f>
        <v>0</v>
      </c>
      <c r="Y1415" s="111" t="str">
        <f>UPPER('route plans'!Z1013)</f>
        <v/>
      </c>
      <c r="Z1415" s="111" t="str">
        <f>UPPER('route plans'!AA1013)</f>
        <v>GREYSTONEPRECAST@TELKOMSA.NET</v>
      </c>
      <c r="AA1415" s="111"/>
      <c r="AB1415" s="116" t="e">
        <f ca="1">'route plans'!AC1013</f>
        <v>#VALUE!</v>
      </c>
      <c r="AC1415" s="111"/>
      <c r="AD1415" s="111"/>
      <c r="AE1415" s="111"/>
      <c r="AF1415" s="111"/>
    </row>
    <row r="1416" spans="1:32" ht="16.149999999999999" hidden="1" customHeight="1" x14ac:dyDescent="0.25">
      <c r="A1416" t="s">
        <v>10849</v>
      </c>
      <c r="B1416" s="254" t="s">
        <v>11285</v>
      </c>
      <c r="C1416" t="s">
        <v>11285</v>
      </c>
      <c r="D1416" s="295" t="s">
        <v>11373</v>
      </c>
      <c r="E1416" s="303" t="s">
        <v>11845</v>
      </c>
      <c r="G1416" s="259" t="s">
        <v>162</v>
      </c>
      <c r="L1416" s="224" t="s">
        <v>8906</v>
      </c>
      <c r="S1416" s="302" t="s">
        <v>12660</v>
      </c>
      <c r="T1416" s="300" t="s">
        <v>4209</v>
      </c>
      <c r="Z1416" s="302" t="s">
        <v>13188</v>
      </c>
    </row>
    <row r="1417" spans="1:32" ht="16.149999999999999" customHeight="1" x14ac:dyDescent="0.25">
      <c r="A1417" s="111" t="str">
        <f>UPPER('route plans'!A2133)</f>
        <v>HOMEBASE AQUARIUS PRECAST (EDGECOMBE)</v>
      </c>
      <c r="B1417" s="111" t="str">
        <f>UPPER('route plans'!B2133)</f>
        <v>PHOENIX</v>
      </c>
      <c r="C1417" s="111" t="str">
        <f>UPPER('route plans'!C2133)</f>
        <v>PHOENIX</v>
      </c>
      <c r="D1417" s="111" t="str">
        <f>UPPER('route plans'!D2133)</f>
        <v>KWAZULU-NATAL</v>
      </c>
      <c r="E1417" s="111" t="str">
        <f>UPPER('route plans'!E2133)</f>
        <v>27 ABERDARE DRIVE PHOENIX INDUSTRIAL PARK</v>
      </c>
      <c r="F1417" s="111" t="str">
        <f>UPPER('route plans'!G2133)</f>
        <v>NO</v>
      </c>
      <c r="G1417" s="111" t="str">
        <f>UPPER('route plans'!H2133)</f>
        <v>BUILD IT</v>
      </c>
      <c r="H1417" s="111"/>
      <c r="I1417" s="115"/>
      <c r="J1417" s="116"/>
      <c r="K1417" s="115"/>
      <c r="L1417" s="111" t="s">
        <v>8906</v>
      </c>
      <c r="M1417" s="111" t="str">
        <f>UPPER('route plans'!N2133)</f>
        <v>N/A</v>
      </c>
      <c r="N1417" s="111" t="str">
        <f>UPPER('route plans'!O2133)</f>
        <v>N</v>
      </c>
      <c r="O1417" s="111"/>
      <c r="P1417" s="111"/>
      <c r="Q1417" s="111"/>
      <c r="R1417" s="111"/>
      <c r="S1417" s="111" t="str">
        <f>UPPER('route plans'!T2133)</f>
        <v>SANDRA</v>
      </c>
      <c r="T1417" s="111" t="str">
        <f>'route plans'!U2133</f>
        <v>031 5008217</v>
      </c>
      <c r="U1417" s="111"/>
      <c r="V1417" s="111"/>
      <c r="W1417" s="111">
        <f>'route plans'!X2133</f>
        <v>0</v>
      </c>
      <c r="X1417" s="111">
        <f>'route plans'!Y2133</f>
        <v>0</v>
      </c>
      <c r="Y1417" s="111" t="str">
        <f>UPPER('route plans'!Z2133)</f>
        <v/>
      </c>
      <c r="Z1417" s="111" t="str">
        <f>UPPER('route plans'!AA2133)</f>
        <v>MOBELIM@GMAIL.COM</v>
      </c>
      <c r="AA1417" s="118"/>
      <c r="AB1417" s="116">
        <f ca="1">'route plans'!AC2133</f>
        <v>823</v>
      </c>
      <c r="AC1417" s="111"/>
      <c r="AD1417" s="111"/>
      <c r="AE1417" s="111"/>
      <c r="AF1417" s="111"/>
    </row>
    <row r="1418" spans="1:32" ht="16.149999999999999" hidden="1" customHeight="1" x14ac:dyDescent="0.25">
      <c r="A1418" s="111" t="str">
        <f>UPPER('route plans'!A1460)</f>
        <v>HOMEBASE BUILDING SUPPLIERS  PHOENIX</v>
      </c>
      <c r="B1418" s="111" t="str">
        <f>UPPER('route plans'!B1460)</f>
        <v>PHOENIX</v>
      </c>
      <c r="C1418" s="111" t="str">
        <f>UPPER('route plans'!C1460)</f>
        <v>PHOENIX</v>
      </c>
      <c r="D1418" s="111" t="str">
        <f>UPPER('route plans'!D1460)</f>
        <v>KWAZULU-NATAL</v>
      </c>
      <c r="E1418" s="111" t="str">
        <f>UPPER('route plans'!E1460)</f>
        <v>15 KRUGER PLACE PHOENIX INDUSTRIAL PARK</v>
      </c>
      <c r="F1418" s="111" t="str">
        <f>UPPER('route plans'!G1460)</f>
        <v>NO</v>
      </c>
      <c r="G1418" s="111" t="str">
        <f>UPPER('route plans'!H1460)</f>
        <v>EST</v>
      </c>
      <c r="H1418" s="111"/>
      <c r="I1418" s="115"/>
      <c r="J1418" s="116"/>
      <c r="K1418" s="115"/>
      <c r="L1418" s="111" t="s">
        <v>8906</v>
      </c>
      <c r="M1418" s="111" t="str">
        <f>UPPER('route plans'!N1460)</f>
        <v>N/A</v>
      </c>
      <c r="N1418" s="111" t="str">
        <f>UPPER('route plans'!O1460)</f>
        <v>NO</v>
      </c>
      <c r="O1418" s="111"/>
      <c r="P1418" s="111"/>
      <c r="Q1418" s="111"/>
      <c r="R1418" s="111"/>
      <c r="S1418" s="111" t="str">
        <f>UPPER('route plans'!T1460)</f>
        <v>PRAVENBUQWANNDIN</v>
      </c>
      <c r="T1418" s="111" t="str">
        <f>'route plans'!U1460</f>
        <v>082 453 3574</v>
      </c>
      <c r="U1418" s="111"/>
      <c r="V1418" s="111"/>
      <c r="W1418" s="111">
        <f>'route plans'!X1460</f>
        <v>0</v>
      </c>
      <c r="X1418" s="111">
        <f>'route plans'!Y1460</f>
        <v>0</v>
      </c>
      <c r="Y1418" s="111" t="str">
        <f>UPPER('route plans'!Z1460)</f>
        <v/>
      </c>
      <c r="Z1418" s="111" t="str">
        <f>UPPER('route plans'!AA1460)</f>
        <v>PRAVEN@HOMEBACEGLDS.CO.ZA</v>
      </c>
      <c r="AA1418" s="111"/>
      <c r="AB1418" s="116" t="e">
        <f ca="1">'route plans'!AC1460</f>
        <v>#VALUE!</v>
      </c>
      <c r="AC1418" s="111"/>
      <c r="AD1418" s="111"/>
      <c r="AE1418" s="111"/>
      <c r="AF1418" s="111"/>
    </row>
    <row r="1419" spans="1:32" ht="16.149999999999999" hidden="1" customHeight="1" x14ac:dyDescent="0.25">
      <c r="A1419" t="s">
        <v>10846</v>
      </c>
      <c r="B1419" s="254" t="s">
        <v>11171</v>
      </c>
      <c r="C1419" t="s">
        <v>11171</v>
      </c>
      <c r="D1419" s="295" t="s">
        <v>11373</v>
      </c>
      <c r="E1419" s="303" t="s">
        <v>11842</v>
      </c>
      <c r="G1419" s="259" t="s">
        <v>162</v>
      </c>
      <c r="L1419" s="224" t="s">
        <v>8906</v>
      </c>
      <c r="S1419" s="302" t="s">
        <v>12657</v>
      </c>
      <c r="T1419" s="300" t="s">
        <v>6190</v>
      </c>
      <c r="Z1419" s="302" t="s">
        <v>13186</v>
      </c>
    </row>
    <row r="1420" spans="1:32" ht="16.149999999999999" customHeight="1" x14ac:dyDescent="0.25">
      <c r="A1420" s="111" t="str">
        <f>UPPER('route plans'!A2128)</f>
        <v>HOMEBASE BUILDING SUPPLIERS PHOENIX</v>
      </c>
      <c r="B1420" s="111" t="str">
        <f>UPPER('route plans'!B2128)</f>
        <v>PHOENIX</v>
      </c>
      <c r="C1420" s="111" t="str">
        <f>UPPER('route plans'!C2128)</f>
        <v>PHOENIX</v>
      </c>
      <c r="D1420" s="111" t="str">
        <f>UPPER('route plans'!D2128)</f>
        <v>KWAZULU-NATAL</v>
      </c>
      <c r="E1420" s="111" t="str">
        <f>UPPER('route plans'!E2128)</f>
        <v>15 KRUGER PLACE PHOENIX INDUSTRIAL PARK</v>
      </c>
      <c r="F1420" s="111" t="str">
        <f>UPPER('route plans'!G2128)</f>
        <v>NO</v>
      </c>
      <c r="G1420" s="111" t="str">
        <f>UPPER('route plans'!H2128)</f>
        <v>BUILD IT</v>
      </c>
      <c r="H1420" s="111"/>
      <c r="I1420" s="115"/>
      <c r="J1420" s="116"/>
      <c r="K1420" s="115"/>
      <c r="L1420" s="111" t="s">
        <v>8906</v>
      </c>
      <c r="M1420" s="111" t="str">
        <f>UPPER('route plans'!N2128)</f>
        <v>N/A</v>
      </c>
      <c r="N1420" s="111" t="str">
        <f>UPPER('route plans'!O2128)</f>
        <v>N</v>
      </c>
      <c r="O1420" s="111"/>
      <c r="P1420" s="111"/>
      <c r="Q1420" s="111"/>
      <c r="R1420" s="111"/>
      <c r="S1420" s="111" t="str">
        <f>UPPER('route plans'!T2128)</f>
        <v>PRAVENBUQWANNDIN</v>
      </c>
      <c r="T1420" s="111" t="str">
        <f>'route plans'!U2128</f>
        <v>082 453 3574</v>
      </c>
      <c r="U1420" s="111"/>
      <c r="V1420" s="111"/>
      <c r="W1420" s="111">
        <f>'route plans'!X2128</f>
        <v>0</v>
      </c>
      <c r="X1420" s="111">
        <f>'route plans'!Y2128</f>
        <v>0</v>
      </c>
      <c r="Y1420" s="111" t="str">
        <f>UPPER('route plans'!Z2128)</f>
        <v/>
      </c>
      <c r="Z1420" s="111" t="str">
        <f>UPPER('route plans'!AA2128)</f>
        <v>DURBAN@MCDALE.CO.ZA</v>
      </c>
      <c r="AA1420" s="118"/>
      <c r="AB1420" s="116">
        <f ca="1">'route plans'!AC2128</f>
        <v>823</v>
      </c>
      <c r="AC1420" s="111"/>
      <c r="AD1420" s="111"/>
      <c r="AE1420" s="111"/>
      <c r="AF1420" s="111"/>
    </row>
    <row r="1421" spans="1:32" ht="16.149999999999999" hidden="1" customHeight="1" x14ac:dyDescent="0.25">
      <c r="A1421" s="111" t="str">
        <f>UPPER('route plans'!A1016)</f>
        <v>HOMEBASE UMHLANGA (GATEWAY )</v>
      </c>
      <c r="B1421" s="111" t="str">
        <f>UPPER('route plans'!B1016)</f>
        <v>UMGLANGA</v>
      </c>
      <c r="C1421" s="111" t="str">
        <f>UPPER('route plans'!C1016)</f>
        <v>UMGLANGA</v>
      </c>
      <c r="D1421" s="111" t="str">
        <f>UPPER('route plans'!D1016)</f>
        <v>KWAZULU-NATAL</v>
      </c>
      <c r="E1421" s="111" t="str">
        <f>UPPER('route plans'!E1016)</f>
        <v>15 SOLTICE ROAD  UMHLANGA ROCKS</v>
      </c>
      <c r="F1421" s="111" t="str">
        <f>UPPER('route plans'!G1016)</f>
        <v>NO</v>
      </c>
      <c r="G1421" s="111" t="str">
        <f>UPPER('route plans'!H1016)</f>
        <v>EST</v>
      </c>
      <c r="H1421" s="111"/>
      <c r="I1421" s="115"/>
      <c r="J1421" s="116"/>
      <c r="K1421" s="115"/>
      <c r="L1421" s="111" t="s">
        <v>8906</v>
      </c>
      <c r="M1421" s="111" t="str">
        <f>UPPER('route plans'!N1016)</f>
        <v>N/A</v>
      </c>
      <c r="N1421" s="111" t="str">
        <f>UPPER('route plans'!O1016)</f>
        <v>NO</v>
      </c>
      <c r="O1421" s="111"/>
      <c r="P1421" s="111"/>
      <c r="Q1421" s="111"/>
      <c r="R1421" s="111"/>
      <c r="S1421" s="111" t="str">
        <f>UPPER('route plans'!T1016)</f>
        <v>ROWAN</v>
      </c>
      <c r="T1421" s="111" t="str">
        <f>'route plans'!U1016</f>
        <v xml:space="preserve">031 566 1852 </v>
      </c>
      <c r="U1421" s="111"/>
      <c r="V1421" s="111"/>
      <c r="W1421" s="111">
        <f>'route plans'!X1016</f>
        <v>0</v>
      </c>
      <c r="X1421" s="111">
        <f>'route plans'!Y1016</f>
        <v>0</v>
      </c>
      <c r="Y1421" s="111" t="str">
        <f>UPPER('route plans'!Z1016)</f>
        <v/>
      </c>
      <c r="Z1421" s="111" t="str">
        <f>UPPER('route plans'!AA1016)</f>
        <v>ROWAN@HOMEBASEBLDS.CO.ZA</v>
      </c>
      <c r="AA1421" s="111"/>
      <c r="AB1421" s="116" t="e">
        <f ca="1">'route plans'!AC1016</f>
        <v>#VALUE!</v>
      </c>
      <c r="AC1421" s="111"/>
      <c r="AD1421" s="111"/>
      <c r="AE1421" s="111"/>
      <c r="AF1421" s="111"/>
    </row>
    <row r="1422" spans="1:32" ht="16.149999999999999" customHeight="1" x14ac:dyDescent="0.25">
      <c r="A1422" s="111" t="str">
        <f>UPPER('route plans'!A2278)</f>
        <v>HOMEBASE UMHLANGA (GATEWAY )</v>
      </c>
      <c r="B1422" s="111" t="str">
        <f>UPPER('route plans'!B2278)</f>
        <v>UMGLANGA</v>
      </c>
      <c r="C1422" s="111" t="str">
        <f>UPPER('route plans'!C2278)</f>
        <v>UMGLANGA</v>
      </c>
      <c r="D1422" s="111" t="str">
        <f>UPPER('route plans'!D2278)</f>
        <v>KWAZULU-NATAL</v>
      </c>
      <c r="E1422" s="111" t="str">
        <f>UPPER('route plans'!E2278)</f>
        <v>15 SOLTICE ROAD UMHLANGA ROCKS</v>
      </c>
      <c r="F1422" s="111" t="str">
        <f>UPPER('route plans'!G2278)</f>
        <v>NO</v>
      </c>
      <c r="G1422" s="111" t="str">
        <f>UPPER('route plans'!H2278)</f>
        <v>BUILD IT</v>
      </c>
      <c r="H1422" s="111"/>
      <c r="I1422" s="115"/>
      <c r="J1422" s="116"/>
      <c r="K1422" s="115"/>
      <c r="L1422" s="111" t="s">
        <v>8906</v>
      </c>
      <c r="M1422" s="111" t="str">
        <f>UPPER('route plans'!N2278)</f>
        <v>N/A</v>
      </c>
      <c r="N1422" s="111" t="str">
        <f>UPPER('route plans'!O2278)</f>
        <v>N</v>
      </c>
      <c r="O1422" s="111"/>
      <c r="P1422" s="111"/>
      <c r="Q1422" s="111"/>
      <c r="R1422" s="111"/>
      <c r="S1422" s="111" t="str">
        <f>UPPER('route plans'!T2278)</f>
        <v>ROWAN</v>
      </c>
      <c r="T1422" s="111" t="str">
        <f>'route plans'!U2278</f>
        <v>031 566 1852</v>
      </c>
      <c r="U1422" s="111"/>
      <c r="V1422" s="111"/>
      <c r="W1422" s="111">
        <f>'route plans'!X2278</f>
        <v>0</v>
      </c>
      <c r="X1422" s="111">
        <f>'route plans'!Y2278</f>
        <v>0</v>
      </c>
      <c r="Y1422" s="111" t="str">
        <f>UPPER('route plans'!Z2278)</f>
        <v/>
      </c>
      <c r="Z1422" s="111" t="str">
        <f>UPPER('route plans'!AA2278)</f>
        <v>IWISA@LANTIC.NET</v>
      </c>
      <c r="AA1422" s="118"/>
      <c r="AB1422" s="116">
        <f ca="1">'route plans'!AC2278</f>
        <v>823</v>
      </c>
      <c r="AC1422" s="111"/>
      <c r="AD1422" s="111"/>
      <c r="AE1422" s="111"/>
      <c r="AF1422" s="111"/>
    </row>
    <row r="1423" spans="1:32" ht="16.149999999999999" hidden="1" customHeight="1" x14ac:dyDescent="0.25">
      <c r="A1423" t="s">
        <v>10850</v>
      </c>
      <c r="B1423" s="254" t="s">
        <v>11286</v>
      </c>
      <c r="C1423" t="s">
        <v>11286</v>
      </c>
      <c r="D1423" s="295" t="s">
        <v>11373</v>
      </c>
      <c r="E1423" s="303" t="s">
        <v>11846</v>
      </c>
      <c r="G1423" s="259" t="s">
        <v>162</v>
      </c>
      <c r="L1423" s="224" t="s">
        <v>8906</v>
      </c>
      <c r="S1423" s="302" t="s">
        <v>12661</v>
      </c>
      <c r="T1423" s="300" t="s">
        <v>4223</v>
      </c>
      <c r="Z1423" s="302" t="s">
        <v>13189</v>
      </c>
    </row>
    <row r="1424" spans="1:32" ht="16.149999999999999" hidden="1" customHeight="1" x14ac:dyDescent="0.25">
      <c r="A1424" s="111" t="str">
        <f>UPPER('route plans'!A38)</f>
        <v>HONEST ELECTRICAL AND PLUMBING PTY LTD</v>
      </c>
      <c r="B1424" s="111" t="str">
        <f>UPPER('route plans'!B38)</f>
        <v>MALAMULELE</v>
      </c>
      <c r="C1424" s="111" t="str">
        <f>UPPER('route plans'!C38)</f>
        <v>MALAMULELE</v>
      </c>
      <c r="D1424" s="111" t="str">
        <f>UPPER('route plans'!D38)</f>
        <v>POLOKWANE</v>
      </c>
      <c r="E1424" s="111" t="str">
        <f>UPPER('route plans'!E38)</f>
        <v>R81 MALAMULELE</v>
      </c>
      <c r="F1424" s="111" t="str">
        <f>UPPER('route plans'!G38)</f>
        <v>NO</v>
      </c>
      <c r="G1424" s="111" t="str">
        <f>UPPER('route plans'!H38)</f>
        <v>NONE</v>
      </c>
      <c r="H1424" s="111"/>
      <c r="I1424" s="115"/>
      <c r="J1424" s="116"/>
      <c r="K1424" s="115"/>
      <c r="L1424" s="111" t="s">
        <v>8906</v>
      </c>
      <c r="M1424" s="111" t="str">
        <f>UPPER('route plans'!N38)</f>
        <v>30DAYS</v>
      </c>
      <c r="N1424" s="111" t="str">
        <f>UPPER('route plans'!O38)</f>
        <v>NO</v>
      </c>
      <c r="O1424" s="111"/>
      <c r="P1424" s="111"/>
      <c r="Q1424" s="111"/>
      <c r="R1424" s="111"/>
      <c r="S1424" s="111" t="str">
        <f>UPPER('route plans'!T38)</f>
        <v>HONEST</v>
      </c>
      <c r="T1424" s="117" t="str">
        <f>'route plans'!U38</f>
        <v>0747912495</v>
      </c>
      <c r="U1424" s="111"/>
      <c r="V1424" s="111"/>
      <c r="W1424" s="115">
        <f>'route plans'!X38</f>
        <v>44434</v>
      </c>
      <c r="X1424" s="116">
        <f>'route plans'!Y38</f>
        <v>55</v>
      </c>
      <c r="Y1424" s="111" t="str">
        <f>UPPER('route plans'!Z38)</f>
        <v/>
      </c>
      <c r="Z1424" s="111" t="str">
        <f>UPPER('route plans'!AA38)</f>
        <v>HONESTFACTORYPRISE@GMAIL.COM</v>
      </c>
      <c r="AA1424" s="115"/>
      <c r="AB1424" s="116">
        <f ca="1">'route plans'!AC38</f>
        <v>810</v>
      </c>
      <c r="AC1424" s="111"/>
      <c r="AD1424" s="111"/>
      <c r="AE1424" s="111"/>
      <c r="AF1424" s="111"/>
    </row>
    <row r="1425" spans="1:32" ht="16.149999999999999" hidden="1" customHeight="1" x14ac:dyDescent="0.25">
      <c r="A1425" s="111" t="str">
        <f>UPPER('route plans'!A394)</f>
        <v>HOOPSTAD HARDWARE</v>
      </c>
      <c r="B1425" s="111" t="str">
        <f>UPPER('route plans'!B394)</f>
        <v>HOOPSTAD</v>
      </c>
      <c r="C1425" s="111" t="str">
        <f>UPPER('route plans'!C394)</f>
        <v>HOOPSTAD</v>
      </c>
      <c r="D1425" s="111" t="str">
        <f>UPPER('route plans'!D394)</f>
        <v>FREE STATE</v>
      </c>
      <c r="E1425" s="111" t="str">
        <f>UPPER('route plans'!E394)</f>
        <v>23 RYNEVELD STR ST, HOOPSTAD, 9479</v>
      </c>
      <c r="F1425" s="111" t="str">
        <f>UPPER('route plans'!G394)</f>
        <v>NO</v>
      </c>
      <c r="G1425" s="111" t="str">
        <f>UPPER('route plans'!H394)</f>
        <v>EST</v>
      </c>
      <c r="H1425" s="111"/>
      <c r="I1425" s="115"/>
      <c r="J1425" s="116"/>
      <c r="K1425" s="115"/>
      <c r="L1425" s="111" t="s">
        <v>8906</v>
      </c>
      <c r="M1425" s="111" t="str">
        <f>UPPER('route plans'!N394)</f>
        <v>COD</v>
      </c>
      <c r="N1425" s="111" t="str">
        <f>UPPER('route plans'!O394)</f>
        <v>NO</v>
      </c>
      <c r="O1425" s="115"/>
      <c r="P1425" s="111"/>
      <c r="Q1425" s="111"/>
      <c r="R1425" s="111"/>
      <c r="S1425" s="111" t="str">
        <f>UPPER('route plans'!T394)</f>
        <v/>
      </c>
      <c r="T1425" s="119">
        <f>'route plans'!U394</f>
        <v>534441918</v>
      </c>
      <c r="U1425" s="111"/>
      <c r="V1425" s="111"/>
      <c r="W1425" s="111">
        <f>'route plans'!X394</f>
        <v>44461</v>
      </c>
      <c r="X1425" s="116">
        <f>'route plans'!Y394</f>
        <v>28</v>
      </c>
      <c r="Y1425" s="111" t="str">
        <f>UPPER('route plans'!Z394)</f>
        <v/>
      </c>
      <c r="Z1425" s="111" t="str">
        <f>UPPER('route plans'!AA394)</f>
        <v/>
      </c>
      <c r="AA1425" s="118"/>
      <c r="AB1425" s="116" t="e">
        <f ca="1">'route plans'!AC394</f>
        <v>#VALUE!</v>
      </c>
      <c r="AC1425" s="111"/>
      <c r="AD1425" s="111"/>
      <c r="AE1425" s="111"/>
      <c r="AF1425" s="111"/>
    </row>
    <row r="1426" spans="1:32" ht="16.149999999999999" hidden="1" customHeight="1" x14ac:dyDescent="0.25">
      <c r="A1426" t="s">
        <v>12066</v>
      </c>
      <c r="B1426" t="s">
        <v>8674</v>
      </c>
      <c r="C1426" t="s">
        <v>8674</v>
      </c>
      <c r="D1426" t="s">
        <v>5</v>
      </c>
      <c r="E1426" t="s">
        <v>12132</v>
      </c>
      <c r="G1426" t="s">
        <v>12168</v>
      </c>
      <c r="L1426" s="224" t="s">
        <v>8906</v>
      </c>
      <c r="T1426" t="s">
        <v>12222</v>
      </c>
      <c r="Z1426" s="260" t="s">
        <v>12278</v>
      </c>
    </row>
    <row r="1427" spans="1:32" ht="16.149999999999999" hidden="1" customHeight="1" x14ac:dyDescent="0.25">
      <c r="A1427" s="111" t="str">
        <f>UPPER('route plans'!A25)</f>
        <v xml:space="preserve">HOT POT </v>
      </c>
      <c r="B1427" s="111" t="str">
        <f>UPPER('route plans'!B25)</f>
        <v>VEREENIGING</v>
      </c>
      <c r="C1427" s="111" t="str">
        <f>UPPER('route plans'!C25)</f>
        <v xml:space="preserve">VEREENIGING </v>
      </c>
      <c r="D1427" s="111" t="str">
        <f>UPPER('route plans'!D25)</f>
        <v>GAUTENG</v>
      </c>
      <c r="E1427" s="111" t="str">
        <f>UPPER('route plans'!E25)</f>
        <v>108A HOUTKOP ROAD, DUNCANVILLE, VEREENIGING</v>
      </c>
      <c r="F1427" s="111" t="str">
        <f>UPPER('route plans'!G25)</f>
        <v>NO</v>
      </c>
      <c r="G1427" s="111" t="str">
        <f>UPPER('route plans'!H25)</f>
        <v>NONE</v>
      </c>
      <c r="H1427" s="111"/>
      <c r="I1427" s="115"/>
      <c r="J1427" s="116"/>
      <c r="K1427" s="115"/>
      <c r="L1427" s="111" t="s">
        <v>8906</v>
      </c>
      <c r="M1427" s="111" t="str">
        <f>UPPER('route plans'!N25)</f>
        <v>N/A</v>
      </c>
      <c r="N1427" s="111" t="str">
        <f>UPPER('route plans'!O25)</f>
        <v>NO</v>
      </c>
      <c r="O1427" s="115"/>
      <c r="P1427" s="111"/>
      <c r="Q1427" s="111"/>
      <c r="R1427" s="111"/>
      <c r="S1427" s="111" t="str">
        <f>UPPER('route plans'!T25)</f>
        <v>CORLIA</v>
      </c>
      <c r="T1427" s="117" t="str">
        <f>'route plans'!U25</f>
        <v>0164281113</v>
      </c>
      <c r="U1427" s="111"/>
      <c r="V1427" s="111"/>
      <c r="W1427" s="115">
        <f>'route plans'!X25</f>
        <v>44473</v>
      </c>
      <c r="X1427" s="116">
        <f>'route plans'!Y25</f>
        <v>16</v>
      </c>
      <c r="Y1427" s="111" t="str">
        <f>UPPER('route plans'!Z25)</f>
        <v>YOLANDI</v>
      </c>
      <c r="Z1427" s="111" t="str">
        <f>UPPER('route plans'!AA25)</f>
        <v>CORLIA@HOTPOTPAINT.COM</v>
      </c>
      <c r="AA1427" s="115"/>
      <c r="AB1427" s="116">
        <f ca="1">'route plans'!AC25</f>
        <v>810</v>
      </c>
      <c r="AC1427" s="111"/>
      <c r="AD1427" s="111"/>
      <c r="AE1427" s="111"/>
      <c r="AF1427" s="111"/>
    </row>
    <row r="1428" spans="1:32" ht="16.149999999999999" hidden="1" customHeight="1" x14ac:dyDescent="0.25">
      <c r="A1428" s="111" t="str">
        <f>UPPER('route plans'!A1467)</f>
        <v>HOT POT PAINTS BENONI CC</v>
      </c>
      <c r="B1428" s="111" t="str">
        <f>UPPER('route plans'!B1467)</f>
        <v>BENONI</v>
      </c>
      <c r="C1428" s="111" t="str">
        <f>UPPER('route plans'!C1467)</f>
        <v>JOHANNESBURG</v>
      </c>
      <c r="D1428" s="111" t="str">
        <f>UPPER('route plans'!D1467)</f>
        <v>GAUTENG</v>
      </c>
      <c r="E1428" s="111" t="str">
        <f>UPPER('route plans'!E1467)</f>
        <v>1 D SIXTH AVENUE, NORTHMEAD, BENONI</v>
      </c>
      <c r="F1428" s="111" t="str">
        <f>UPPER('route plans'!G1467)</f>
        <v>NO</v>
      </c>
      <c r="G1428" s="111" t="str">
        <f>UPPER('route plans'!H1467)</f>
        <v>EST</v>
      </c>
      <c r="H1428" s="111"/>
      <c r="I1428" s="115"/>
      <c r="J1428" s="116"/>
      <c r="K1428" s="115"/>
      <c r="L1428" s="111" t="s">
        <v>8906</v>
      </c>
      <c r="M1428" s="111" t="str">
        <f>UPPER('route plans'!N1467)</f>
        <v>N/A</v>
      </c>
      <c r="N1428" s="111" t="str">
        <f>UPPER('route plans'!O1467)</f>
        <v>NO</v>
      </c>
      <c r="O1428" s="111"/>
      <c r="P1428" s="111"/>
      <c r="Q1428" s="111"/>
      <c r="R1428" s="111"/>
      <c r="S1428" s="111" t="str">
        <f>UPPER('route plans'!T1467)</f>
        <v>CALON SEAGER</v>
      </c>
      <c r="T1428" s="111" t="str">
        <f>'route plans'!U1467</f>
        <v>011 849 3299</v>
      </c>
      <c r="U1428" s="111"/>
      <c r="V1428" s="111"/>
      <c r="W1428" s="111">
        <f>'route plans'!X1467</f>
        <v>0</v>
      </c>
      <c r="X1428" s="111">
        <f>'route plans'!Y1467</f>
        <v>0</v>
      </c>
      <c r="Y1428" s="111" t="str">
        <f>UPPER('route plans'!Z1467)</f>
        <v/>
      </c>
      <c r="Z1428" s="111" t="str">
        <f>UPPER('route plans'!AA1467)</f>
        <v>SEAGER@WORLDONLINE.CO.ZA</v>
      </c>
      <c r="AA1428" s="111"/>
      <c r="AB1428" s="116" t="e">
        <f ca="1">'route plans'!AC1467</f>
        <v>#VALUE!</v>
      </c>
      <c r="AC1428" s="111"/>
      <c r="AD1428" s="111"/>
      <c r="AE1428" s="111"/>
      <c r="AF1428" s="111"/>
    </row>
    <row r="1429" spans="1:32" ht="16.149999999999999" hidden="1" customHeight="1" x14ac:dyDescent="0.25">
      <c r="A1429" s="111" t="s">
        <v>9949</v>
      </c>
      <c r="B1429" s="111" t="s">
        <v>9988</v>
      </c>
      <c r="C1429" s="111" t="s">
        <v>9988</v>
      </c>
      <c r="D1429" s="111" t="s">
        <v>9838</v>
      </c>
      <c r="E1429" s="111" t="s">
        <v>10038</v>
      </c>
      <c r="F1429" s="111"/>
      <c r="G1429" s="111" t="s">
        <v>162</v>
      </c>
      <c r="H1429" s="111"/>
      <c r="I1429" s="111"/>
      <c r="J1429" s="111"/>
      <c r="K1429" s="111"/>
      <c r="L1429" s="111" t="s">
        <v>8906</v>
      </c>
      <c r="M1429" s="111"/>
      <c r="N1429" s="111"/>
      <c r="O1429" s="111"/>
      <c r="P1429" s="111"/>
      <c r="Q1429" s="111"/>
      <c r="R1429" s="111"/>
      <c r="S1429" s="111" t="s">
        <v>10083</v>
      </c>
      <c r="T1429" s="111" t="s">
        <v>6216</v>
      </c>
      <c r="U1429" s="111"/>
      <c r="V1429" s="111"/>
      <c r="W1429" s="111"/>
      <c r="X1429" s="111"/>
      <c r="Y1429" s="111"/>
      <c r="Z1429" s="111" t="s">
        <v>10118</v>
      </c>
      <c r="AA1429" s="111"/>
      <c r="AB1429" s="111"/>
      <c r="AC1429" s="111"/>
      <c r="AD1429" s="111"/>
      <c r="AE1429" s="111"/>
      <c r="AF1429" s="111"/>
    </row>
    <row r="1430" spans="1:32" ht="16.149999999999999" hidden="1" customHeight="1" x14ac:dyDescent="0.25">
      <c r="A1430" s="111" t="str">
        <f>UPPER('route plans'!A327)</f>
        <v xml:space="preserve">HOUSE OF HARDWARE </v>
      </c>
      <c r="B1430" s="111" t="str">
        <f>UPPER('route plans'!B327)</f>
        <v>VEREENIGING</v>
      </c>
      <c r="C1430" s="111" t="str">
        <f>UPPER('route plans'!C327)</f>
        <v xml:space="preserve">VEREENIGING </v>
      </c>
      <c r="D1430" s="111" t="str">
        <f>UPPER('route plans'!D327)</f>
        <v>GAUTENG</v>
      </c>
      <c r="E1430" s="111" t="str">
        <f>UPPER('route plans'!E327)</f>
        <v xml:space="preserve">15 KRUGER AVE </v>
      </c>
      <c r="F1430" s="111" t="str">
        <f>UPPER('route plans'!G327)</f>
        <v>NO</v>
      </c>
      <c r="G1430" s="111" t="str">
        <f>UPPER('route plans'!H327)</f>
        <v>NONE</v>
      </c>
      <c r="H1430" s="111"/>
      <c r="I1430" s="115"/>
      <c r="J1430" s="116"/>
      <c r="K1430" s="115"/>
      <c r="L1430" s="111" t="s">
        <v>8906</v>
      </c>
      <c r="M1430" s="111" t="str">
        <f>UPPER('route plans'!N327)</f>
        <v>N/A</v>
      </c>
      <c r="N1430" s="111" t="str">
        <f>UPPER('route plans'!O327)</f>
        <v>NO</v>
      </c>
      <c r="O1430" s="111"/>
      <c r="P1430" s="111"/>
      <c r="Q1430" s="111"/>
      <c r="R1430" s="111"/>
      <c r="S1430" s="111" t="str">
        <f>UPPER('route plans'!T327)</f>
        <v/>
      </c>
      <c r="T1430" s="117" t="str">
        <f>'route plans'!U327</f>
        <v>0164213050</v>
      </c>
      <c r="U1430" s="111"/>
      <c r="V1430" s="111"/>
      <c r="W1430" s="115">
        <f>'route plans'!X327</f>
        <v>44473</v>
      </c>
      <c r="X1430" s="116">
        <f>'route plans'!Y327</f>
        <v>16</v>
      </c>
      <c r="Y1430" s="111" t="str">
        <f>UPPER('route plans'!Z327)</f>
        <v>YOLANDI</v>
      </c>
      <c r="Z1430" s="111" t="str">
        <f>UPPER('route plans'!AA327)</f>
        <v/>
      </c>
      <c r="AA1430" s="115"/>
      <c r="AB1430" s="116">
        <f ca="1">'route plans'!AC327</f>
        <v>832</v>
      </c>
      <c r="AC1430" s="111"/>
      <c r="AD1430" s="111"/>
      <c r="AE1430" s="111"/>
      <c r="AF1430" s="111"/>
    </row>
    <row r="1431" spans="1:32" ht="16.149999999999999" hidden="1" customHeight="1" x14ac:dyDescent="0.25">
      <c r="A1431" s="111" t="str">
        <f>UPPER('route plans'!A1035)</f>
        <v>HOUSE OF HARDWARE (EVATON HARDWARE ) SHARP HARDWARE CC</v>
      </c>
      <c r="B1431" s="111" t="str">
        <f>UPPER('route plans'!B1035)</f>
        <v>DE DEUR</v>
      </c>
      <c r="C1431" s="111" t="str">
        <f>UPPER('route plans'!C1035)</f>
        <v>DE DEUR</v>
      </c>
      <c r="D1431" s="111" t="str">
        <f>UPPER('route plans'!D1035)</f>
        <v>GAUTENG</v>
      </c>
      <c r="E1431" s="111" t="str">
        <f>UPPER('route plans'!E1035)</f>
        <v>9 JOHANNA VD MERWE STR RESIDENSIA EVATON</v>
      </c>
      <c r="F1431" s="111" t="str">
        <f>UPPER('route plans'!G1035)</f>
        <v>NO</v>
      </c>
      <c r="G1431" s="111" t="str">
        <f>UPPER('route plans'!H1035)</f>
        <v>EST</v>
      </c>
      <c r="H1431" s="111"/>
      <c r="I1431" s="115"/>
      <c r="J1431" s="116"/>
      <c r="K1431" s="115"/>
      <c r="L1431" s="111" t="s">
        <v>8906</v>
      </c>
      <c r="M1431" s="111" t="str">
        <f>UPPER('route plans'!N1035)</f>
        <v>N/A</v>
      </c>
      <c r="N1431" s="111" t="str">
        <f>UPPER('route plans'!O1035)</f>
        <v>NO</v>
      </c>
      <c r="O1431" s="111"/>
      <c r="P1431" s="111"/>
      <c r="Q1431" s="111"/>
      <c r="R1431" s="111"/>
      <c r="S1431" s="111" t="str">
        <f>UPPER('route plans'!T1035)</f>
        <v>SHIDAAN</v>
      </c>
      <c r="T1431" s="111" t="str">
        <f>'route plans'!U1035</f>
        <v xml:space="preserve">016 593 1507 </v>
      </c>
      <c r="U1431" s="111"/>
      <c r="V1431" s="111"/>
      <c r="W1431" s="111">
        <f>'route plans'!X1035</f>
        <v>0</v>
      </c>
      <c r="X1431" s="111">
        <f>'route plans'!Y1035</f>
        <v>0</v>
      </c>
      <c r="Y1431" s="111" t="str">
        <f>UPPER('route plans'!Z1035)</f>
        <v/>
      </c>
      <c r="Z1431" s="111" t="str">
        <f>UPPER('route plans'!AA1035)</f>
        <v>HACHOTA3@GMAIL.COM</v>
      </c>
      <c r="AA1431" s="111"/>
      <c r="AB1431" s="116" t="e">
        <f ca="1">'route plans'!AC1035</f>
        <v>#VALUE!</v>
      </c>
      <c r="AC1431" s="111"/>
      <c r="AD1431" s="111"/>
      <c r="AE1431" s="111"/>
      <c r="AF1431" s="111"/>
    </row>
    <row r="1432" spans="1:32" ht="16.149999999999999" hidden="1" customHeight="1" x14ac:dyDescent="0.25">
      <c r="A1432" t="s">
        <v>10871</v>
      </c>
      <c r="B1432" s="254" t="s">
        <v>10272</v>
      </c>
      <c r="C1432" t="s">
        <v>10272</v>
      </c>
      <c r="D1432" s="295" t="s">
        <v>9215</v>
      </c>
      <c r="E1432" s="303" t="s">
        <v>11867</v>
      </c>
      <c r="G1432" s="259" t="s">
        <v>162</v>
      </c>
      <c r="L1432" s="224" t="s">
        <v>8906</v>
      </c>
      <c r="S1432" s="302" t="s">
        <v>12680</v>
      </c>
      <c r="T1432" s="300" t="s">
        <v>4311</v>
      </c>
      <c r="Z1432" s="302" t="s">
        <v>13210</v>
      </c>
    </row>
    <row r="1433" spans="1:32" ht="16.149999999999999" hidden="1" customHeight="1" x14ac:dyDescent="0.25">
      <c r="A1433" s="111" t="str">
        <f>UPPER('route plans'!A491)</f>
        <v>HOUTBAY HANDIMAN GARDENS HANDIMAN  JACK HAMMERS/GARDENS HANDIMAN</v>
      </c>
      <c r="B1433" s="111" t="str">
        <f>UPPER('route plans'!B491)</f>
        <v>GARDENS</v>
      </c>
      <c r="C1433" s="111" t="str">
        <f>UPPER('route plans'!C491)</f>
        <v>GARDENS</v>
      </c>
      <c r="D1433" s="111" t="str">
        <f>UPPER('route plans'!D491)</f>
        <v>WESTERN CAPE</v>
      </c>
      <c r="E1433" s="111" t="str">
        <f>UPPER('route plans'!E491)</f>
        <v>CNR BUITEKANT &amp; MILLS STR GARDENS CAPE</v>
      </c>
      <c r="F1433" s="111" t="str">
        <f>UPPER('route plans'!G491)</f>
        <v>NO</v>
      </c>
      <c r="G1433" s="111" t="str">
        <f>UPPER('route plans'!H491)</f>
        <v>EST</v>
      </c>
      <c r="H1433" s="111"/>
      <c r="I1433" s="115"/>
      <c r="J1433" s="116"/>
      <c r="K1433" s="115"/>
      <c r="L1433" s="111" t="s">
        <v>8906</v>
      </c>
      <c r="M1433" s="111" t="str">
        <f>UPPER('route plans'!N491)</f>
        <v>N/A</v>
      </c>
      <c r="N1433" s="111" t="str">
        <f>UPPER('route plans'!O491)</f>
        <v>NO</v>
      </c>
      <c r="O1433" s="111"/>
      <c r="P1433" s="111"/>
      <c r="Q1433" s="111"/>
      <c r="R1433" s="111"/>
      <c r="S1433" s="111" t="str">
        <f>UPPER('route plans'!T491)</f>
        <v>MARK BIGGS</v>
      </c>
      <c r="T1433" s="111" t="str">
        <f>'route plans'!U491</f>
        <v>072 909 6360</v>
      </c>
      <c r="U1433" s="111"/>
      <c r="V1433" s="111"/>
      <c r="W1433" s="111">
        <f>'route plans'!X491</f>
        <v>44430</v>
      </c>
      <c r="X1433" s="116">
        <f>'route plans'!Y491</f>
        <v>59</v>
      </c>
      <c r="Y1433" s="111" t="str">
        <f>UPPER('route plans'!Z491)</f>
        <v/>
      </c>
      <c r="Z1433" s="111" t="str">
        <f>UPPER('route plans'!AA491)</f>
        <v/>
      </c>
      <c r="AA1433" s="118"/>
      <c r="AB1433" s="116">
        <f ca="1">'route plans'!AC491</f>
        <v>832</v>
      </c>
      <c r="AC1433" s="111"/>
      <c r="AD1433" s="111"/>
      <c r="AE1433" s="111"/>
      <c r="AF1433" s="111"/>
    </row>
    <row r="1434" spans="1:32" ht="16.149999999999999" hidden="1" customHeight="1" x14ac:dyDescent="0.25">
      <c r="A1434" s="111" t="s">
        <v>9941</v>
      </c>
      <c r="B1434" s="111" t="s">
        <v>9984</v>
      </c>
      <c r="C1434" s="111" t="s">
        <v>9984</v>
      </c>
      <c r="D1434" s="111" t="s">
        <v>9812</v>
      </c>
      <c r="E1434" s="111" t="s">
        <v>10030</v>
      </c>
      <c r="F1434" s="111"/>
      <c r="G1434" s="111" t="s">
        <v>162</v>
      </c>
      <c r="H1434" s="111"/>
      <c r="I1434" s="111"/>
      <c r="J1434" s="111"/>
      <c r="K1434" s="111"/>
      <c r="L1434" s="111" t="s">
        <v>8906</v>
      </c>
      <c r="M1434" s="111"/>
      <c r="N1434" s="111"/>
      <c r="O1434" s="111"/>
      <c r="P1434" s="111"/>
      <c r="Q1434" s="111"/>
      <c r="R1434" s="111"/>
      <c r="S1434" s="111" t="s">
        <v>10076</v>
      </c>
      <c r="T1434" s="111" t="s">
        <v>2094</v>
      </c>
      <c r="U1434" s="111"/>
      <c r="V1434" s="111"/>
      <c r="W1434" s="111"/>
      <c r="X1434" s="111"/>
      <c r="Y1434" s="111"/>
      <c r="Z1434" s="111" t="s">
        <v>10112</v>
      </c>
      <c r="AA1434" s="111"/>
      <c r="AB1434" s="111"/>
      <c r="AC1434" s="111"/>
      <c r="AD1434" s="111"/>
      <c r="AE1434" s="111"/>
      <c r="AF1434" s="111"/>
    </row>
    <row r="1435" spans="1:32" ht="16.149999999999999" hidden="1" customHeight="1" x14ac:dyDescent="0.25">
      <c r="A1435" t="s">
        <v>9941</v>
      </c>
      <c r="B1435" s="254" t="s">
        <v>9984</v>
      </c>
      <c r="C1435" t="s">
        <v>9984</v>
      </c>
      <c r="D1435" s="295" t="s">
        <v>11375</v>
      </c>
      <c r="E1435" s="300" t="s">
        <v>10030</v>
      </c>
      <c r="G1435" s="259" t="s">
        <v>162</v>
      </c>
      <c r="L1435" s="224" t="s">
        <v>8906</v>
      </c>
      <c r="S1435" s="302" t="s">
        <v>10076</v>
      </c>
      <c r="T1435" s="300" t="s">
        <v>2094</v>
      </c>
      <c r="Z1435" s="302" t="s">
        <v>13180</v>
      </c>
    </row>
    <row r="1436" spans="1:32" ht="16.149999999999999" hidden="1" customHeight="1" x14ac:dyDescent="0.25">
      <c r="A1436" s="111" t="str">
        <f>UPPER('route plans'!A492)</f>
        <v>HOUTBAY HANDIMAN GARDENS HANDIMAN JACK HAMMERS/GARDENS HANDIMAN</v>
      </c>
      <c r="B1436" s="111" t="str">
        <f>UPPER('route plans'!B492)</f>
        <v>GARDENS</v>
      </c>
      <c r="C1436" s="111" t="str">
        <f>UPPER('route plans'!C492)</f>
        <v>GARDENS</v>
      </c>
      <c r="D1436" s="111" t="str">
        <f>UPPER('route plans'!D492)</f>
        <v>WESTERN CAPE</v>
      </c>
      <c r="E1436" s="111" t="str">
        <f>UPPER('route plans'!E492)</f>
        <v>CNR BUITEKANT &amp; MILLS STR GARDENS CAPE</v>
      </c>
      <c r="F1436" s="111" t="str">
        <f>UPPER('route plans'!G492)</f>
        <v>NO</v>
      </c>
      <c r="G1436" s="111" t="str">
        <f>UPPER('route plans'!H492)</f>
        <v>BUILD IT</v>
      </c>
      <c r="H1436" s="111"/>
      <c r="I1436" s="115"/>
      <c r="J1436" s="116"/>
      <c r="K1436" s="115"/>
      <c r="L1436" s="111" t="s">
        <v>8906</v>
      </c>
      <c r="M1436" s="111" t="str">
        <f>UPPER('route plans'!N492)</f>
        <v>N/A</v>
      </c>
      <c r="N1436" s="111" t="str">
        <f>UPPER('route plans'!O492)</f>
        <v>N</v>
      </c>
      <c r="O1436" s="111"/>
      <c r="P1436" s="111"/>
      <c r="Q1436" s="111"/>
      <c r="R1436" s="111"/>
      <c r="S1436" s="111" t="str">
        <f>UPPER('route plans'!T492)</f>
        <v>MARK BIGGS</v>
      </c>
      <c r="T1436" s="111" t="str">
        <f>'route plans'!U492</f>
        <v>072 909 6360</v>
      </c>
      <c r="U1436" s="111"/>
      <c r="V1436" s="111"/>
      <c r="W1436" s="111">
        <f>'route plans'!X492</f>
        <v>44402</v>
      </c>
      <c r="X1436" s="116">
        <f>'route plans'!Y492</f>
        <v>87</v>
      </c>
      <c r="Y1436" s="111" t="str">
        <f>UPPER('route plans'!Z492)</f>
        <v/>
      </c>
      <c r="Z1436" s="111" t="str">
        <f>UPPER('route plans'!AA492)</f>
        <v/>
      </c>
      <c r="AA1436" s="118"/>
      <c r="AB1436" s="116">
        <f ca="1">'route plans'!AC492</f>
        <v>832</v>
      </c>
      <c r="AC1436" s="111"/>
      <c r="AD1436" s="111"/>
      <c r="AE1436" s="111"/>
      <c r="AF1436" s="111"/>
    </row>
    <row r="1437" spans="1:32" ht="16.149999999999999" hidden="1" customHeight="1" x14ac:dyDescent="0.25">
      <c r="A1437" s="111" t="str">
        <f>UPPER('route plans'!A808)</f>
        <v>HOUTBAY HANDIMAN JACK HAMMERS/GARDENS HANDIMAN</v>
      </c>
      <c r="B1437" s="111" t="str">
        <f>UPPER('route plans'!B808)</f>
        <v>HOUTBAY</v>
      </c>
      <c r="C1437" s="111" t="str">
        <f>UPPER('route plans'!C808)</f>
        <v>HOUTBAY</v>
      </c>
      <c r="D1437" s="111" t="str">
        <f>UPPER('route plans'!D808)</f>
        <v>WESTERN CAPE</v>
      </c>
      <c r="E1437" s="111" t="str">
        <f>UPPER('route plans'!E808)</f>
        <v>44 VICTORIA AVE HOUTBAY</v>
      </c>
      <c r="F1437" s="111" t="str">
        <f>UPPER('route plans'!G808)</f>
        <v>NO</v>
      </c>
      <c r="G1437" s="111" t="str">
        <f>UPPER('route plans'!H808)</f>
        <v>EST</v>
      </c>
      <c r="H1437" s="111"/>
      <c r="I1437" s="115"/>
      <c r="J1437" s="116"/>
      <c r="K1437" s="115"/>
      <c r="L1437" s="111" t="s">
        <v>8906</v>
      </c>
      <c r="M1437" s="111" t="str">
        <f>UPPER('route plans'!N808)</f>
        <v>N/A</v>
      </c>
      <c r="N1437" s="111" t="str">
        <f>UPPER('route plans'!O808)</f>
        <v>NO</v>
      </c>
      <c r="O1437" s="111"/>
      <c r="P1437" s="111"/>
      <c r="Q1437" s="111"/>
      <c r="R1437" s="111"/>
      <c r="S1437" s="111" t="str">
        <f>UPPER('route plans'!T808)</f>
        <v>MARK BIGGS</v>
      </c>
      <c r="T1437" s="111" t="str">
        <f>'route plans'!U808</f>
        <v>072 909 6360</v>
      </c>
      <c r="U1437" s="111"/>
      <c r="V1437" s="111"/>
      <c r="W1437" s="111">
        <f>'route plans'!X808</f>
        <v>0</v>
      </c>
      <c r="X1437" s="111">
        <f>'route plans'!Y808</f>
        <v>0</v>
      </c>
      <c r="Y1437" s="111" t="str">
        <f>UPPER('route plans'!Z808)</f>
        <v/>
      </c>
      <c r="Z1437" s="111" t="str">
        <f>UPPER('route plans'!AA808)</f>
        <v/>
      </c>
      <c r="AA1437" s="111"/>
      <c r="AB1437" s="116" t="e">
        <f ca="1">'route plans'!AC808</f>
        <v>#VALUE!</v>
      </c>
      <c r="AC1437" s="111"/>
      <c r="AD1437" s="111"/>
      <c r="AE1437" s="111"/>
      <c r="AF1437" s="111"/>
    </row>
    <row r="1438" spans="1:32" ht="16.149999999999999" hidden="1" customHeight="1" x14ac:dyDescent="0.25">
      <c r="A1438" s="111" t="str">
        <f>UPPER('route plans'!A812)</f>
        <v>HOUTBAY HANDIMAN JACK HAMMERS/GARDENS HANDIMAN</v>
      </c>
      <c r="B1438" s="111" t="str">
        <f>UPPER('route plans'!B812)</f>
        <v>HOUTBAY</v>
      </c>
      <c r="C1438" s="111" t="str">
        <f>UPPER('route plans'!C812)</f>
        <v>HOUTBAY</v>
      </c>
      <c r="D1438" s="111" t="str">
        <f>UPPER('route plans'!D812)</f>
        <v>WESTERN CAPE</v>
      </c>
      <c r="E1438" s="111" t="str">
        <f>UPPER('route plans'!E812)</f>
        <v>44 VICTORIA AVE HOUTBAY</v>
      </c>
      <c r="F1438" s="111" t="str">
        <f>UPPER('route plans'!G812)</f>
        <v>NO</v>
      </c>
      <c r="G1438" s="111" t="str">
        <f>UPPER('route plans'!H812)</f>
        <v>BUILD IT</v>
      </c>
      <c r="H1438" s="111"/>
      <c r="I1438" s="115"/>
      <c r="J1438" s="116"/>
      <c r="K1438" s="115"/>
      <c r="L1438" s="111" t="s">
        <v>8906</v>
      </c>
      <c r="M1438" s="111" t="str">
        <f>UPPER('route plans'!N812)</f>
        <v>N/A</v>
      </c>
      <c r="N1438" s="111" t="str">
        <f>UPPER('route plans'!O812)</f>
        <v>N</v>
      </c>
      <c r="O1438" s="111"/>
      <c r="P1438" s="111"/>
      <c r="Q1438" s="111"/>
      <c r="R1438" s="111"/>
      <c r="S1438" s="111" t="str">
        <f>UPPER('route plans'!T812)</f>
        <v>MARK BIGGS</v>
      </c>
      <c r="T1438" s="111" t="str">
        <f>'route plans'!U812</f>
        <v>072 909 6360</v>
      </c>
      <c r="U1438" s="111"/>
      <c r="V1438" s="111"/>
      <c r="W1438" s="111">
        <f>'route plans'!X812</f>
        <v>0</v>
      </c>
      <c r="X1438" s="111">
        <f>'route plans'!Y812</f>
        <v>0</v>
      </c>
      <c r="Y1438" s="111" t="str">
        <f>UPPER('route plans'!Z812)</f>
        <v/>
      </c>
      <c r="Z1438" s="111" t="str">
        <f>UPPER('route plans'!AA812)</f>
        <v/>
      </c>
      <c r="AA1438" s="111"/>
      <c r="AB1438" s="116" t="e">
        <f ca="1">'route plans'!AC812</f>
        <v>#VALUE!</v>
      </c>
      <c r="AC1438" s="111"/>
      <c r="AD1438" s="111"/>
      <c r="AE1438" s="111"/>
      <c r="AF1438" s="111"/>
    </row>
    <row r="1439" spans="1:32" ht="16.149999999999999" hidden="1" customHeight="1" x14ac:dyDescent="0.25">
      <c r="A1439" s="111" t="s">
        <v>9940</v>
      </c>
      <c r="B1439" s="111" t="s">
        <v>9983</v>
      </c>
      <c r="C1439" s="111" t="s">
        <v>9983</v>
      </c>
      <c r="D1439" s="111" t="s">
        <v>9812</v>
      </c>
      <c r="E1439" s="111" t="s">
        <v>10029</v>
      </c>
      <c r="F1439" s="111"/>
      <c r="G1439" s="111" t="s">
        <v>162</v>
      </c>
      <c r="H1439" s="111"/>
      <c r="I1439" s="111"/>
      <c r="J1439" s="111"/>
      <c r="K1439" s="111"/>
      <c r="L1439" s="111" t="s">
        <v>8906</v>
      </c>
      <c r="M1439" s="111"/>
      <c r="N1439" s="111"/>
      <c r="O1439" s="111"/>
      <c r="P1439" s="111"/>
      <c r="Q1439" s="111"/>
      <c r="R1439" s="111"/>
      <c r="S1439" s="111" t="s">
        <v>10076</v>
      </c>
      <c r="T1439" s="111" t="s">
        <v>2094</v>
      </c>
      <c r="U1439" s="111"/>
      <c r="V1439" s="111"/>
      <c r="W1439" s="111"/>
      <c r="X1439" s="111"/>
      <c r="Y1439" s="111"/>
      <c r="Z1439" s="111" t="s">
        <v>10112</v>
      </c>
      <c r="AA1439" s="111"/>
      <c r="AB1439" s="111"/>
      <c r="AC1439" s="111"/>
      <c r="AD1439" s="111"/>
      <c r="AE1439" s="111"/>
      <c r="AF1439" s="111"/>
    </row>
    <row r="1440" spans="1:32" ht="16.149999999999999" hidden="1" customHeight="1" x14ac:dyDescent="0.25">
      <c r="A1440" t="s">
        <v>9940</v>
      </c>
      <c r="B1440" s="254" t="s">
        <v>9983</v>
      </c>
      <c r="C1440" t="s">
        <v>9983</v>
      </c>
      <c r="D1440" s="295" t="s">
        <v>11375</v>
      </c>
      <c r="E1440" s="303" t="s">
        <v>10029</v>
      </c>
      <c r="G1440" s="259" t="s">
        <v>162</v>
      </c>
      <c r="L1440" s="224" t="s">
        <v>8906</v>
      </c>
      <c r="S1440" s="302" t="s">
        <v>10076</v>
      </c>
      <c r="T1440" s="300" t="s">
        <v>2094</v>
      </c>
      <c r="Z1440" s="302" t="s">
        <v>13180</v>
      </c>
    </row>
    <row r="1441" spans="1:32" ht="16.149999999999999" hidden="1" customHeight="1" x14ac:dyDescent="0.25">
      <c r="A1441" s="111" t="str">
        <f>UPPER('route plans'!A1472)</f>
        <v>HOZA BUILDING SUPPLIES CC /BUFFALO CITY</v>
      </c>
      <c r="B1441" s="111" t="str">
        <f>UPPER('route plans'!B1472)</f>
        <v>KING WILLIAMS TOWN</v>
      </c>
      <c r="C1441" s="111" t="str">
        <f>UPPER('route plans'!C1472)</f>
        <v>KING WILLIAMS TOWN</v>
      </c>
      <c r="D1441" s="111" t="str">
        <f>UPPER('route plans'!D1472)</f>
        <v>EASTERN CAPE</v>
      </c>
      <c r="E1441" s="111" t="str">
        <f>UPPER('route plans'!E1472)</f>
        <v>4 HARGREAVES AVENUE KING WILLIAMS TOWN 5600</v>
      </c>
      <c r="F1441" s="111" t="str">
        <f>UPPER('route plans'!G1472)</f>
        <v>NO</v>
      </c>
      <c r="G1441" s="111" t="str">
        <f>UPPER('route plans'!H1472)</f>
        <v>EST</v>
      </c>
      <c r="H1441" s="111"/>
      <c r="I1441" s="115"/>
      <c r="J1441" s="116"/>
      <c r="K1441" s="115"/>
      <c r="L1441" s="111" t="s">
        <v>8906</v>
      </c>
      <c r="M1441" s="111" t="str">
        <f>UPPER('route plans'!N1472)</f>
        <v>N/A</v>
      </c>
      <c r="N1441" s="111" t="str">
        <f>UPPER('route plans'!O1472)</f>
        <v>NO</v>
      </c>
      <c r="O1441" s="111"/>
      <c r="P1441" s="111"/>
      <c r="Q1441" s="111"/>
      <c r="R1441" s="111"/>
      <c r="S1441" s="111" t="str">
        <f>UPPER('route plans'!T1472)</f>
        <v>QUINTIN PETERSON</v>
      </c>
      <c r="T1441" s="111" t="str">
        <f>'route plans'!U1472</f>
        <v>043 642 21688</v>
      </c>
      <c r="U1441" s="111"/>
      <c r="V1441" s="111"/>
      <c r="W1441" s="111">
        <f>'route plans'!X1472</f>
        <v>0</v>
      </c>
      <c r="X1441" s="111">
        <f>'route plans'!Y1472</f>
        <v>0</v>
      </c>
      <c r="Y1441" s="111" t="str">
        <f>UPPER('route plans'!Z1472)</f>
        <v/>
      </c>
      <c r="Z1441" s="111" t="str">
        <f>UPPER('route plans'!AA1472)</f>
        <v>BUILDMORTRUSSES1@GMAI.COM</v>
      </c>
      <c r="AA1441" s="111"/>
      <c r="AB1441" s="116" t="e">
        <f ca="1">'route plans'!AC1472</f>
        <v>#VALUE!</v>
      </c>
      <c r="AC1441" s="111"/>
      <c r="AD1441" s="111"/>
      <c r="AE1441" s="111"/>
      <c r="AF1441" s="111"/>
    </row>
    <row r="1442" spans="1:32" ht="16.149999999999999" hidden="1" customHeight="1" x14ac:dyDescent="0.25">
      <c r="A1442" s="111" t="str">
        <f>UPPER('route plans'!A2053)</f>
        <v>HOZA BUILDING SUPPLIES CC /BUFFALO CITY</v>
      </c>
      <c r="B1442" s="111" t="str">
        <f>UPPER('route plans'!B2053)</f>
        <v>KING WILLIAMS TOWN</v>
      </c>
      <c r="C1442" s="111" t="str">
        <f>UPPER('route plans'!C2053)</f>
        <v>KING WILLIAMS TOWN</v>
      </c>
      <c r="D1442" s="111" t="str">
        <f>UPPER('route plans'!D2053)</f>
        <v>EASTERN CAPE</v>
      </c>
      <c r="E1442" s="111" t="str">
        <f>UPPER('route plans'!E2053)</f>
        <v>4 HARGREAVES AVENUE KING WILLIAMS TOWN 5600</v>
      </c>
      <c r="F1442" s="111" t="str">
        <f>UPPER('route plans'!G2053)</f>
        <v>NO</v>
      </c>
      <c r="G1442" s="111" t="str">
        <f>UPPER('route plans'!H2053)</f>
        <v>BUILD IT</v>
      </c>
      <c r="H1442" s="111"/>
      <c r="I1442" s="115"/>
      <c r="J1442" s="116"/>
      <c r="K1442" s="115"/>
      <c r="L1442" s="111" t="s">
        <v>8906</v>
      </c>
      <c r="M1442" s="111" t="str">
        <f>UPPER('route plans'!N2053)</f>
        <v>N/A</v>
      </c>
      <c r="N1442" s="111" t="str">
        <f>UPPER('route plans'!O2053)</f>
        <v>N</v>
      </c>
      <c r="O1442" s="111"/>
      <c r="P1442" s="111"/>
      <c r="Q1442" s="111"/>
      <c r="R1442" s="111"/>
      <c r="S1442" s="111" t="str">
        <f>UPPER('route plans'!T2053)</f>
        <v>QUINTIN PETERSON</v>
      </c>
      <c r="T1442" s="111" t="str">
        <f>'route plans'!U2053</f>
        <v>043 642 21688</v>
      </c>
      <c r="U1442" s="111"/>
      <c r="V1442" s="111"/>
      <c r="W1442" s="111">
        <f>'route plans'!X2053</f>
        <v>0</v>
      </c>
      <c r="X1442" s="111">
        <f>'route plans'!Y2053</f>
        <v>0</v>
      </c>
      <c r="Y1442" s="111" t="str">
        <f>UPPER('route plans'!Z2053)</f>
        <v/>
      </c>
      <c r="Z1442" s="111" t="str">
        <f>UPPER('route plans'!AA2053)</f>
        <v>BUILDMORTRUSSES1@GMAI.COM</v>
      </c>
      <c r="AA1442" s="118"/>
      <c r="AB1442" s="116">
        <f ca="1">'route plans'!AC2053</f>
        <v>823</v>
      </c>
      <c r="AC1442" s="111"/>
      <c r="AD1442" s="111"/>
      <c r="AE1442" s="111"/>
      <c r="AF1442" s="111"/>
    </row>
    <row r="1443" spans="1:32" ht="16.149999999999999" hidden="1" customHeight="1" x14ac:dyDescent="0.25">
      <c r="A1443" t="s">
        <v>10692</v>
      </c>
      <c r="B1443" s="254" t="s">
        <v>11084</v>
      </c>
      <c r="C1443" t="s">
        <v>11084</v>
      </c>
      <c r="D1443" s="295" t="s">
        <v>9036</v>
      </c>
      <c r="E1443" s="303" t="s">
        <v>11696</v>
      </c>
      <c r="G1443" s="259" t="s">
        <v>162</v>
      </c>
      <c r="L1443" s="224" t="s">
        <v>8906</v>
      </c>
      <c r="S1443" s="302" t="s">
        <v>12550</v>
      </c>
      <c r="T1443" s="300" t="s">
        <v>6244</v>
      </c>
      <c r="Z1443" s="302" t="s">
        <v>13072</v>
      </c>
    </row>
    <row r="1444" spans="1:32" ht="16.149999999999999" hidden="1" customHeight="1" x14ac:dyDescent="0.25">
      <c r="A1444" s="111" t="str">
        <f>UPPER('route plans'!A1249)</f>
        <v>HS HARDWARE SOLUTIONS</v>
      </c>
      <c r="B1444" s="111" t="str">
        <f>UPPER('route plans'!B1249)</f>
        <v>MATSAPHA</v>
      </c>
      <c r="C1444" s="111" t="str">
        <f>UPPER('route plans'!C1249)</f>
        <v>MATSAPHA</v>
      </c>
      <c r="D1444" s="111" t="str">
        <f>UPPER('route plans'!D1249)</f>
        <v>SWAZILAND</v>
      </c>
      <c r="E1444" s="111" t="str">
        <f>UPPER('route plans'!E1249)</f>
        <v>FARM 523 NKONYENI FARM SWAZILAND</v>
      </c>
      <c r="F1444" s="111" t="str">
        <f>UPPER('route plans'!G1249)</f>
        <v>NO</v>
      </c>
      <c r="G1444" s="111" t="str">
        <f>UPPER('route plans'!H1249)</f>
        <v>EST</v>
      </c>
      <c r="H1444" s="111"/>
      <c r="I1444" s="115"/>
      <c r="J1444" s="116"/>
      <c r="K1444" s="115"/>
      <c r="L1444" s="111" t="s">
        <v>8906</v>
      </c>
      <c r="M1444" s="111" t="str">
        <f>UPPER('route plans'!N1249)</f>
        <v>N/A</v>
      </c>
      <c r="N1444" s="111" t="str">
        <f>UPPER('route plans'!O1249)</f>
        <v>NO</v>
      </c>
      <c r="O1444" s="111"/>
      <c r="P1444" s="111"/>
      <c r="Q1444" s="111"/>
      <c r="R1444" s="111"/>
      <c r="S1444" s="111" t="str">
        <f>UPPER('route plans'!T1249)</f>
        <v>SIMON CILAMBE</v>
      </c>
      <c r="T1444" s="111" t="str">
        <f>'route plans'!U1249</f>
        <v>(+268 254 00020)</v>
      </c>
      <c r="U1444" s="111"/>
      <c r="V1444" s="111"/>
      <c r="W1444" s="111">
        <f>'route plans'!X1249</f>
        <v>0</v>
      </c>
      <c r="X1444" s="111">
        <f>'route plans'!Y1249</f>
        <v>0</v>
      </c>
      <c r="Y1444" s="111" t="str">
        <f>UPPER('route plans'!Z1249)</f>
        <v/>
      </c>
      <c r="Z1444" s="111" t="str">
        <f>UPPER('route plans'!AA1249)</f>
        <v>SC@CSOLUTIONS.CO.SZ ; ACCOUNTS@HS.CO.SZ</v>
      </c>
      <c r="AA1444" s="111"/>
      <c r="AB1444" s="116" t="e">
        <f ca="1">'route plans'!AC1249</f>
        <v>#VALUE!</v>
      </c>
      <c r="AC1444" s="111"/>
      <c r="AD1444" s="111"/>
      <c r="AE1444" s="111"/>
      <c r="AF1444" s="111"/>
    </row>
    <row r="1445" spans="1:32" ht="16.149999999999999" hidden="1" customHeight="1" x14ac:dyDescent="0.25">
      <c r="A1445" s="111" t="str">
        <f>UPPER('route plans'!A1945)</f>
        <v>HS HARDWARE SOLUTIONS</v>
      </c>
      <c r="B1445" s="111" t="str">
        <f>UPPER('route plans'!B1945)</f>
        <v>MATSAPHA</v>
      </c>
      <c r="C1445" s="111" t="str">
        <f>UPPER('route plans'!C1945)</f>
        <v>MATSAPHA</v>
      </c>
      <c r="D1445" s="111" t="str">
        <f>UPPER('route plans'!D1945)</f>
        <v>SWAZILAND</v>
      </c>
      <c r="E1445" s="111" t="str">
        <f>UPPER('route plans'!E1945)</f>
        <v>FARM 523 NKONYENI FARM SWAZILAND</v>
      </c>
      <c r="F1445" s="111" t="str">
        <f>UPPER('route plans'!G1945)</f>
        <v>NO</v>
      </c>
      <c r="G1445" s="111" t="str">
        <f>UPPER('route plans'!H1945)</f>
        <v>BUILD IT</v>
      </c>
      <c r="H1445" s="111"/>
      <c r="I1445" s="115"/>
      <c r="J1445" s="116"/>
      <c r="K1445" s="115"/>
      <c r="L1445" s="111" t="s">
        <v>8906</v>
      </c>
      <c r="M1445" s="111" t="str">
        <f>UPPER('route plans'!N1945)</f>
        <v>N/A</v>
      </c>
      <c r="N1445" s="111" t="str">
        <f>UPPER('route plans'!O1945)</f>
        <v>N</v>
      </c>
      <c r="O1445" s="111"/>
      <c r="P1445" s="111"/>
      <c r="Q1445" s="111"/>
      <c r="R1445" s="111"/>
      <c r="S1445" s="111" t="str">
        <f>UPPER('route plans'!T1945)</f>
        <v>SIMON CILAMBE</v>
      </c>
      <c r="T1445" s="111" t="str">
        <f>'route plans'!U1945</f>
        <v>(+268 254 00020)</v>
      </c>
      <c r="U1445" s="111"/>
      <c r="V1445" s="111"/>
      <c r="W1445" s="111">
        <f>'route plans'!X1945</f>
        <v>0</v>
      </c>
      <c r="X1445" s="111">
        <f>'route plans'!Y1945</f>
        <v>0</v>
      </c>
      <c r="Y1445" s="111" t="str">
        <f>UPPER('route plans'!Z1945)</f>
        <v/>
      </c>
      <c r="Z1445" s="111" t="str">
        <f>UPPER('route plans'!AA1945)</f>
        <v>SC@CSOLUTIONS.CO.SZ ; ACCOUNTS@HS.CO.SZ</v>
      </c>
      <c r="AA1445" s="118"/>
      <c r="AB1445" s="116">
        <f ca="1">'route plans'!AC1945</f>
        <v>823</v>
      </c>
      <c r="AC1445" s="111"/>
      <c r="AD1445" s="111"/>
      <c r="AE1445" s="111"/>
      <c r="AF1445" s="111"/>
    </row>
    <row r="1446" spans="1:32" ht="16.149999999999999" hidden="1" customHeight="1" x14ac:dyDescent="0.25">
      <c r="A1446" t="s">
        <v>10560</v>
      </c>
      <c r="B1446" s="254" t="s">
        <v>11152</v>
      </c>
      <c r="C1446" t="s">
        <v>11152</v>
      </c>
      <c r="D1446" s="295" t="s">
        <v>11206</v>
      </c>
      <c r="E1446" s="300" t="s">
        <v>11565</v>
      </c>
      <c r="G1446" s="259" t="s">
        <v>162</v>
      </c>
      <c r="L1446" s="224" t="s">
        <v>8906</v>
      </c>
      <c r="S1446" s="302" t="s">
        <v>12467</v>
      </c>
      <c r="T1446" s="327" t="s">
        <v>5235</v>
      </c>
      <c r="Z1446" s="302" t="s">
        <v>12992</v>
      </c>
    </row>
    <row r="1447" spans="1:32" ht="16.149999999999999" hidden="1" customHeight="1" x14ac:dyDescent="0.25">
      <c r="A1447" s="111" t="str">
        <f>UPPER('route plans'!A463)</f>
        <v>HTH HARDWARE (PTY) LTD</v>
      </c>
      <c r="B1447" s="111" t="str">
        <f>UPPER('route plans'!B463)</f>
        <v>CLAYVILLE</v>
      </c>
      <c r="C1447" s="111" t="str">
        <f>UPPER('route plans'!C463)</f>
        <v>CLAYVILLE</v>
      </c>
      <c r="D1447" s="111" t="str">
        <f>UPPER('route plans'!D463)</f>
        <v>GAUTENG</v>
      </c>
      <c r="E1447" s="111" t="str">
        <f>UPPER('route plans'!E463)</f>
        <v>56 AXLE DRIVE, CLAYVILLE</v>
      </c>
      <c r="F1447" s="111" t="str">
        <f>UPPER('route plans'!G463)</f>
        <v>NO</v>
      </c>
      <c r="G1447" s="111" t="str">
        <f>UPPER('route plans'!H463)</f>
        <v>FBS</v>
      </c>
      <c r="H1447" s="111"/>
      <c r="I1447" s="115"/>
      <c r="J1447" s="116"/>
      <c r="K1447" s="115"/>
      <c r="L1447" s="111" t="s">
        <v>8906</v>
      </c>
      <c r="M1447" s="111" t="str">
        <f>UPPER('route plans'!N463)</f>
        <v>COD</v>
      </c>
      <c r="N1447" s="111" t="str">
        <f>UPPER('route plans'!O463)</f>
        <v>NO</v>
      </c>
      <c r="O1447" s="111"/>
      <c r="P1447" s="111"/>
      <c r="Q1447" s="111"/>
      <c r="R1447" s="111"/>
      <c r="S1447" s="111" t="str">
        <f>UPPER('route plans'!T463)</f>
        <v>OWNER</v>
      </c>
      <c r="T1447" s="111" t="str">
        <f>'route plans'!U463</f>
        <v>0834483827</v>
      </c>
      <c r="U1447" s="111"/>
      <c r="V1447" s="111"/>
      <c r="W1447" s="111">
        <f>'route plans'!X463</f>
        <v>44382</v>
      </c>
      <c r="X1447" s="116">
        <f>'route plans'!Y463</f>
        <v>107</v>
      </c>
      <c r="Y1447" s="111" t="str">
        <f>UPPER('route plans'!Z463)</f>
        <v/>
      </c>
      <c r="Z1447" s="111" t="str">
        <f>UPPER('route plans'!AA463)</f>
        <v/>
      </c>
      <c r="AA1447" s="118"/>
      <c r="AB1447" s="116" t="e">
        <f ca="1">'route plans'!AC463</f>
        <v>#VALUE!</v>
      </c>
      <c r="AC1447" s="111"/>
      <c r="AD1447" s="111"/>
      <c r="AE1447" s="111"/>
      <c r="AF1447" s="111"/>
    </row>
    <row r="1448" spans="1:32" ht="16.149999999999999" hidden="1" customHeight="1" x14ac:dyDescent="0.25">
      <c r="A1448" s="111" t="str">
        <f>UPPER('route plans'!A96)</f>
        <v>HUMPHRIES &amp;JEWELL</v>
      </c>
      <c r="B1448" s="111" t="str">
        <f>UPPER('route plans'!B96)</f>
        <v>PRETORIA WEST</v>
      </c>
      <c r="C1448" s="111" t="str">
        <f>UPPER('route plans'!C96)</f>
        <v>PRETORIA</v>
      </c>
      <c r="D1448" s="111" t="str">
        <f>UPPER('route plans'!D96)</f>
        <v>GAUTENG</v>
      </c>
      <c r="E1448" s="111" t="str">
        <f>UPPER('route plans'!E96)</f>
        <v xml:space="preserve">SOUTTER ST </v>
      </c>
      <c r="F1448" s="111" t="str">
        <f>UPPER('route plans'!G96)</f>
        <v>NO</v>
      </c>
      <c r="G1448" s="111" t="str">
        <f>UPPER('route plans'!H96)</f>
        <v>NONE</v>
      </c>
      <c r="H1448" s="111"/>
      <c r="I1448" s="115"/>
      <c r="J1448" s="116"/>
      <c r="K1448" s="115"/>
      <c r="L1448" s="111" t="s">
        <v>8906</v>
      </c>
      <c r="M1448" s="111" t="str">
        <f>UPPER('route plans'!N96)</f>
        <v>30DAYS</v>
      </c>
      <c r="N1448" s="111" t="str">
        <f>UPPER('route plans'!O96)</f>
        <v>NO</v>
      </c>
      <c r="O1448" s="111"/>
      <c r="P1448" s="111"/>
      <c r="Q1448" s="111"/>
      <c r="R1448" s="111"/>
      <c r="S1448" s="111" t="str">
        <f>UPPER('route plans'!T96)</f>
        <v>BARRY</v>
      </c>
      <c r="T1448" s="117" t="str">
        <f>'route plans'!U96</f>
        <v>0123270673</v>
      </c>
      <c r="U1448" s="111"/>
      <c r="V1448" s="111"/>
      <c r="W1448" s="111">
        <f>'route plans'!X96</f>
        <v>44429</v>
      </c>
      <c r="X1448" s="116">
        <f>'route plans'!Y96</f>
        <v>60</v>
      </c>
      <c r="Y1448" s="111" t="str">
        <f>UPPER('route plans'!Z96)</f>
        <v/>
      </c>
      <c r="Z1448" s="111" t="str">
        <f>UPPER('route plans'!AA96)</f>
        <v>SALES@HJ.CO.ZA</v>
      </c>
      <c r="AA1448" s="115"/>
      <c r="AB1448" s="116">
        <f ca="1">'route plans'!AC96</f>
        <v>810</v>
      </c>
      <c r="AC1448" s="111"/>
      <c r="AD1448" s="111"/>
      <c r="AE1448" s="111"/>
      <c r="AF1448" s="111"/>
    </row>
    <row r="1449" spans="1:32" ht="16.149999999999999" hidden="1" customHeight="1" x14ac:dyDescent="0.25">
      <c r="A1449" t="s">
        <v>12081</v>
      </c>
      <c r="B1449" t="s">
        <v>12106</v>
      </c>
      <c r="C1449" t="s">
        <v>12106</v>
      </c>
      <c r="D1449" t="s">
        <v>5</v>
      </c>
      <c r="E1449" t="s">
        <v>12148</v>
      </c>
      <c r="G1449" t="s">
        <v>12168</v>
      </c>
      <c r="L1449" s="224" t="s">
        <v>8906</v>
      </c>
      <c r="T1449" t="s">
        <v>12237</v>
      </c>
      <c r="Z1449" s="260" t="s">
        <v>12297</v>
      </c>
    </row>
    <row r="1450" spans="1:32" ht="16.149999999999999" hidden="1" customHeight="1" x14ac:dyDescent="0.25">
      <c r="A1450" s="111" t="str">
        <f>UPPER('route plans'!A1474)</f>
        <v>HYPER BOARDS VAAL</v>
      </c>
      <c r="B1450" s="111" t="str">
        <f>UPPER('route plans'!B1474)</f>
        <v>VEREENIGING</v>
      </c>
      <c r="C1450" s="111" t="str">
        <f>UPPER('route plans'!C1474)</f>
        <v xml:space="preserve">VEREENIGING </v>
      </c>
      <c r="D1450" s="111" t="str">
        <f>UPPER('route plans'!D1474)</f>
        <v>GAUTENG</v>
      </c>
      <c r="E1450" s="111" t="str">
        <f>UPPER('route plans'!E1474)</f>
        <v>FARADAY STR &amp; NEWTON STR, DUNCANVILLE, VEREENIGING</v>
      </c>
      <c r="F1450" s="111" t="str">
        <f>UPPER('route plans'!G1474)</f>
        <v>NO</v>
      </c>
      <c r="G1450" s="111" t="str">
        <f>UPPER('route plans'!H1474)</f>
        <v>CUT &amp; EDGE</v>
      </c>
      <c r="H1450" s="111"/>
      <c r="I1450" s="115"/>
      <c r="J1450" s="116"/>
      <c r="K1450" s="115"/>
      <c r="L1450" s="111" t="s">
        <v>8906</v>
      </c>
      <c r="M1450" s="111" t="str">
        <f>UPPER('route plans'!N1474)</f>
        <v>N/A</v>
      </c>
      <c r="N1450" s="111" t="str">
        <f>UPPER('route plans'!O1474)</f>
        <v>N</v>
      </c>
      <c r="O1450" s="111"/>
      <c r="P1450" s="111"/>
      <c r="Q1450" s="111"/>
      <c r="R1450" s="111"/>
      <c r="S1450" s="111" t="str">
        <f>UPPER('route plans'!T1474)</f>
        <v>MOHAMMED</v>
      </c>
      <c r="T1450" s="111" t="str">
        <f>'route plans'!U1474</f>
        <v>0164228791</v>
      </c>
      <c r="U1450" s="111"/>
      <c r="V1450" s="111"/>
      <c r="W1450" s="111">
        <f>'route plans'!X1474</f>
        <v>44473</v>
      </c>
      <c r="X1450" s="111">
        <f>'route plans'!Y1474</f>
        <v>16</v>
      </c>
      <c r="Y1450" s="111" t="str">
        <f>UPPER('route plans'!Z1474)</f>
        <v>YOLANDI</v>
      </c>
      <c r="Z1450" s="111" t="str">
        <f>UPPER('route plans'!AA1474)</f>
        <v>INFO@HYPERBOARDS.CO.ZA</v>
      </c>
      <c r="AA1450" s="111"/>
      <c r="AB1450" s="116">
        <f ca="1">'route plans'!AC1474</f>
        <v>834</v>
      </c>
      <c r="AC1450" s="111"/>
      <c r="AD1450" s="111"/>
      <c r="AE1450" s="111"/>
      <c r="AF1450" s="111"/>
    </row>
    <row r="1451" spans="1:32" ht="16.149999999999999" hidden="1" customHeight="1" x14ac:dyDescent="0.25">
      <c r="A1451" s="111" t="str">
        <f>UPPER('route plans'!A1858)</f>
        <v>HYPER HARDWARE &amp; SUPERMARKET</v>
      </c>
      <c r="B1451" s="111" t="str">
        <f>UPPER('route plans'!B1858)</f>
        <v>BETHLEHEM</v>
      </c>
      <c r="C1451" s="111" t="str">
        <f>UPPER('route plans'!C1858)</f>
        <v>BETHLEHEM</v>
      </c>
      <c r="D1451" s="111" t="str">
        <f>UPPER('route plans'!D1858)</f>
        <v>FREE STATE</v>
      </c>
      <c r="E1451" s="111" t="str">
        <f>UPPER('route plans'!E1858)</f>
        <v>SHOP 2 JDG BUILDING CNR HIGH &amp; MALAN STREET BETHLEHEM 9700</v>
      </c>
      <c r="F1451" s="111" t="str">
        <f>UPPER('route plans'!G1858)</f>
        <v>NO</v>
      </c>
      <c r="G1451" s="111" t="str">
        <f>UPPER('route plans'!H1858)</f>
        <v>BUILD IT</v>
      </c>
      <c r="H1451" s="111"/>
      <c r="I1451" s="115"/>
      <c r="J1451" s="116"/>
      <c r="K1451" s="115"/>
      <c r="L1451" s="111" t="s">
        <v>8906</v>
      </c>
      <c r="M1451" s="111" t="str">
        <f>UPPER('route plans'!N1858)</f>
        <v>N/A</v>
      </c>
      <c r="N1451" s="111" t="str">
        <f>UPPER('route plans'!O1858)</f>
        <v>N</v>
      </c>
      <c r="O1451" s="111"/>
      <c r="P1451" s="111"/>
      <c r="Q1451" s="111"/>
      <c r="R1451" s="111"/>
      <c r="S1451" s="111" t="str">
        <f>UPPER('route plans'!T1858)</f>
        <v>SHARIF MUHAMMAD</v>
      </c>
      <c r="T1451" s="111" t="str">
        <f>'route plans'!U1858</f>
        <v>058 050 0969/70</v>
      </c>
      <c r="U1451" s="111"/>
      <c r="V1451" s="111"/>
      <c r="W1451" s="111">
        <f>'route plans'!X1858</f>
        <v>0</v>
      </c>
      <c r="X1451" s="111">
        <f>'route plans'!Y1858</f>
        <v>0</v>
      </c>
      <c r="Y1451" s="111" t="str">
        <f>UPPER('route plans'!Z1858)</f>
        <v/>
      </c>
      <c r="Z1451" s="111" t="str">
        <f>UPPER('route plans'!AA1858)</f>
        <v>HYPERHARDWARE01@GMAIL.COM</v>
      </c>
      <c r="AA1451" s="118"/>
      <c r="AB1451" s="116">
        <f ca="1">'route plans'!AC1858</f>
        <v>823</v>
      </c>
      <c r="AC1451" s="111"/>
      <c r="AD1451" s="111"/>
      <c r="AE1451" s="111"/>
      <c r="AF1451" s="111"/>
    </row>
    <row r="1452" spans="1:32" ht="16.149999999999999" hidden="1" customHeight="1" x14ac:dyDescent="0.25">
      <c r="A1452" t="s">
        <v>10435</v>
      </c>
      <c r="B1452" s="254" t="s">
        <v>11092</v>
      </c>
      <c r="C1452" t="s">
        <v>11092</v>
      </c>
      <c r="D1452" s="295" t="s">
        <v>9197</v>
      </c>
      <c r="E1452" s="300" t="s">
        <v>11446</v>
      </c>
      <c r="G1452" s="259" t="s">
        <v>162</v>
      </c>
      <c r="L1452" s="224" t="s">
        <v>8906</v>
      </c>
      <c r="S1452" s="302" t="s">
        <v>12370</v>
      </c>
      <c r="T1452" s="300" t="s">
        <v>7761</v>
      </c>
      <c r="Z1452" s="302" t="s">
        <v>12894</v>
      </c>
    </row>
    <row r="1453" spans="1:32" ht="16.149999999999999" hidden="1" customHeight="1" x14ac:dyDescent="0.25">
      <c r="A1453" s="111" t="str">
        <f>UPPER('route plans'!A1050)</f>
        <v>HYPER HARDWARE ARBCO</v>
      </c>
      <c r="B1453" s="111" t="str">
        <f>UPPER('route plans'!B1050)</f>
        <v>PHOENIX</v>
      </c>
      <c r="C1453" s="111" t="str">
        <f>UPPER('route plans'!C1050)</f>
        <v>PHOENIX</v>
      </c>
      <c r="D1453" s="111" t="str">
        <f>UPPER('route plans'!D1050)</f>
        <v>KWAZULU-NATAL</v>
      </c>
      <c r="E1453" s="111" t="str">
        <f>UPPER('route plans'!E1050)</f>
        <v>90 PARTHENON STR SHOP 5/6 METRO PLAZA 5/6</v>
      </c>
      <c r="F1453" s="111" t="str">
        <f>UPPER('route plans'!G1050)</f>
        <v>NO</v>
      </c>
      <c r="G1453" s="111" t="str">
        <f>UPPER('route plans'!H1050)</f>
        <v>EST</v>
      </c>
      <c r="H1453" s="111"/>
      <c r="I1453" s="115"/>
      <c r="J1453" s="116"/>
      <c r="K1453" s="115"/>
      <c r="L1453" s="111" t="s">
        <v>8906</v>
      </c>
      <c r="M1453" s="111" t="str">
        <f>UPPER('route plans'!N1050)</f>
        <v>N/A</v>
      </c>
      <c r="N1453" s="111" t="str">
        <f>UPPER('route plans'!O1050)</f>
        <v>NO</v>
      </c>
      <c r="O1453" s="111"/>
      <c r="P1453" s="111"/>
      <c r="Q1453" s="111"/>
      <c r="R1453" s="111"/>
      <c r="S1453" s="111" t="str">
        <f>UPPER('route plans'!T1050)</f>
        <v xml:space="preserve">YOUSUF ARBEE </v>
      </c>
      <c r="T1453" s="111" t="str">
        <f>'route plans'!U1050</f>
        <v>031 500 7804</v>
      </c>
      <c r="U1453" s="111"/>
      <c r="V1453" s="111"/>
      <c r="W1453" s="111">
        <f>'route plans'!X1050</f>
        <v>0</v>
      </c>
      <c r="X1453" s="111">
        <f>'route plans'!Y1050</f>
        <v>0</v>
      </c>
      <c r="Y1453" s="111" t="str">
        <f>UPPER('route plans'!Z1050)</f>
        <v/>
      </c>
      <c r="Z1453" s="111" t="str">
        <f>UPPER('route plans'!AA1050)</f>
        <v>YUSUFRB@TELKOMSA.NET</v>
      </c>
      <c r="AA1453" s="111"/>
      <c r="AB1453" s="116" t="e">
        <f ca="1">'route plans'!AC1050</f>
        <v>#VALUE!</v>
      </c>
      <c r="AC1453" s="111"/>
      <c r="AD1453" s="111"/>
      <c r="AE1453" s="111"/>
      <c r="AF1453" s="111"/>
    </row>
    <row r="1454" spans="1:32" ht="16.149999999999999" customHeight="1" x14ac:dyDescent="0.25">
      <c r="A1454" s="111" t="str">
        <f>UPPER('route plans'!A2153)</f>
        <v>HYPER HARDWARE ARBCO</v>
      </c>
      <c r="B1454" s="111" t="str">
        <f>UPPER('route plans'!B2153)</f>
        <v>PHOENIX</v>
      </c>
      <c r="C1454" s="111" t="str">
        <f>UPPER('route plans'!C2153)</f>
        <v>PHOENIX</v>
      </c>
      <c r="D1454" s="111" t="str">
        <f>UPPER('route plans'!D2153)</f>
        <v>KWAZULU-NATAL</v>
      </c>
      <c r="E1454" s="111" t="str">
        <f>UPPER('route plans'!E2153)</f>
        <v>90 PARTHENON STR SHOP 5/6 METRO PLAZA 5/6</v>
      </c>
      <c r="F1454" s="111" t="str">
        <f>UPPER('route plans'!G2153)</f>
        <v>NO</v>
      </c>
      <c r="G1454" s="111" t="str">
        <f>UPPER('route plans'!H2153)</f>
        <v>BUILD IT</v>
      </c>
      <c r="H1454" s="111"/>
      <c r="I1454" s="115"/>
      <c r="J1454" s="116"/>
      <c r="K1454" s="115"/>
      <c r="L1454" s="111" t="s">
        <v>8906</v>
      </c>
      <c r="M1454" s="111" t="str">
        <f>UPPER('route plans'!N2153)</f>
        <v>N/A</v>
      </c>
      <c r="N1454" s="111" t="str">
        <f>UPPER('route plans'!O2153)</f>
        <v>N</v>
      </c>
      <c r="O1454" s="111"/>
      <c r="P1454" s="111"/>
      <c r="Q1454" s="111"/>
      <c r="R1454" s="111"/>
      <c r="S1454" s="111" t="str">
        <f>UPPER('route plans'!T2153)</f>
        <v>YOUSUF ARBEE</v>
      </c>
      <c r="T1454" s="111" t="str">
        <f>'route plans'!U2153</f>
        <v>031 500 7804</v>
      </c>
      <c r="U1454" s="111"/>
      <c r="V1454" s="111"/>
      <c r="W1454" s="111">
        <f>'route plans'!X2153</f>
        <v>0</v>
      </c>
      <c r="X1454" s="111">
        <f>'route plans'!Y2153</f>
        <v>0</v>
      </c>
      <c r="Y1454" s="111" t="str">
        <f>UPPER('route plans'!Z2153)</f>
        <v/>
      </c>
      <c r="Z1454" s="111" t="str">
        <f>UPPER('route plans'!AA2153)</f>
        <v>JUNAID@PINEBOARD.CO.ZA</v>
      </c>
      <c r="AA1454" s="118"/>
      <c r="AB1454" s="116">
        <f ca="1">'route plans'!AC2153</f>
        <v>823</v>
      </c>
      <c r="AC1454" s="111"/>
      <c r="AD1454" s="111"/>
      <c r="AE1454" s="111"/>
      <c r="AF1454" s="111"/>
    </row>
    <row r="1455" spans="1:32" ht="16.149999999999999" hidden="1" customHeight="1" x14ac:dyDescent="0.25">
      <c r="A1455" t="s">
        <v>11034</v>
      </c>
      <c r="B1455" s="254" t="s">
        <v>11171</v>
      </c>
      <c r="C1455" t="s">
        <v>11171</v>
      </c>
      <c r="D1455" s="295" t="s">
        <v>11373</v>
      </c>
      <c r="E1455" s="300" t="s">
        <v>12030</v>
      </c>
      <c r="G1455" s="259" t="s">
        <v>162</v>
      </c>
      <c r="L1455" s="224" t="s">
        <v>8906</v>
      </c>
      <c r="S1455" s="302" t="s">
        <v>12807</v>
      </c>
      <c r="T1455" s="300" t="s">
        <v>4363</v>
      </c>
      <c r="Z1455" s="302" t="s">
        <v>13349</v>
      </c>
    </row>
    <row r="1456" spans="1:32" ht="16.149999999999999" hidden="1" customHeight="1" x14ac:dyDescent="0.25">
      <c r="A1456" s="111" t="str">
        <f>UPPER('route plans'!A1049)</f>
        <v xml:space="preserve">HYPER HARDWARE UTCHIE </v>
      </c>
      <c r="B1456" s="111" t="str">
        <f>UPPER('route plans'!B1049)</f>
        <v xml:space="preserve">DURBAN </v>
      </c>
      <c r="C1456" s="111" t="str">
        <f>UPPER('route plans'!C1049)</f>
        <v xml:space="preserve">DURBAN </v>
      </c>
      <c r="D1456" s="111" t="str">
        <f>UPPER('route plans'!D1049)</f>
        <v>KWAZULU-NATAL</v>
      </c>
      <c r="E1456" s="111" t="str">
        <f>UPPER('route plans'!E1049)</f>
        <v>SHOP 14 WESTCLIFF SHOPPING CENTRE FLORENCE NIGHTINGALE DRIVE</v>
      </c>
      <c r="F1456" s="111" t="str">
        <f>UPPER('route plans'!G1049)</f>
        <v>NO</v>
      </c>
      <c r="G1456" s="111" t="str">
        <f>UPPER('route plans'!H1049)</f>
        <v>EST</v>
      </c>
      <c r="H1456" s="111"/>
      <c r="I1456" s="115"/>
      <c r="J1456" s="116"/>
      <c r="K1456" s="115"/>
      <c r="L1456" s="111" t="s">
        <v>8906</v>
      </c>
      <c r="M1456" s="111" t="str">
        <f>UPPER('route plans'!N1049)</f>
        <v>N/A</v>
      </c>
      <c r="N1456" s="111" t="str">
        <f>UPPER('route plans'!O1049)</f>
        <v>NO</v>
      </c>
      <c r="O1456" s="111"/>
      <c r="P1456" s="111"/>
      <c r="Q1456" s="111"/>
      <c r="R1456" s="111"/>
      <c r="S1456" s="111" t="str">
        <f>UPPER('route plans'!T1049)</f>
        <v xml:space="preserve">FAROUK ARBEE </v>
      </c>
      <c r="T1456" s="111" t="str">
        <f>'route plans'!U1049</f>
        <v>031 403 1133</v>
      </c>
      <c r="U1456" s="111"/>
      <c r="V1456" s="111"/>
      <c r="W1456" s="111">
        <f>'route plans'!X1049</f>
        <v>0</v>
      </c>
      <c r="X1456" s="111">
        <f>'route plans'!Y1049</f>
        <v>0</v>
      </c>
      <c r="Y1456" s="111" t="str">
        <f>UPPER('route plans'!Z1049)</f>
        <v/>
      </c>
      <c r="Z1456" s="111" t="str">
        <f>UPPER('route plans'!AA1049)</f>
        <v>HYPERHARDWARE@TELKOMSA.NET</v>
      </c>
      <c r="AA1456" s="111"/>
      <c r="AB1456" s="116" t="e">
        <f ca="1">'route plans'!AC1049</f>
        <v>#VALUE!</v>
      </c>
      <c r="AC1456" s="111"/>
      <c r="AD1456" s="111"/>
      <c r="AE1456" s="111"/>
      <c r="AF1456" s="111"/>
    </row>
    <row r="1457" spans="1:32" ht="16.149999999999999" hidden="1" customHeight="1" x14ac:dyDescent="0.25">
      <c r="A1457" t="s">
        <v>11045</v>
      </c>
      <c r="B1457" s="254" t="s">
        <v>9975</v>
      </c>
      <c r="C1457" t="s">
        <v>9975</v>
      </c>
      <c r="D1457" s="295" t="s">
        <v>11373</v>
      </c>
      <c r="E1457" s="300" t="s">
        <v>12041</v>
      </c>
      <c r="G1457" s="259" t="s">
        <v>162</v>
      </c>
      <c r="L1457" s="224" t="s">
        <v>8906</v>
      </c>
      <c r="S1457" s="302" t="s">
        <v>12818</v>
      </c>
      <c r="T1457" s="300" t="s">
        <v>4358</v>
      </c>
      <c r="Z1457" s="302" t="s">
        <v>13359</v>
      </c>
    </row>
    <row r="1458" spans="1:32" ht="16.149999999999999" hidden="1" customHeight="1" x14ac:dyDescent="0.25">
      <c r="A1458" t="s">
        <v>10461</v>
      </c>
      <c r="B1458" s="254" t="s">
        <v>11111</v>
      </c>
      <c r="C1458" t="s">
        <v>11111</v>
      </c>
      <c r="D1458" s="295" t="s">
        <v>10007</v>
      </c>
      <c r="E1458" s="300" t="s">
        <v>11472</v>
      </c>
      <c r="G1458" s="259" t="s">
        <v>162</v>
      </c>
      <c r="L1458" s="224" t="s">
        <v>8906</v>
      </c>
      <c r="S1458" s="302" t="s">
        <v>12388</v>
      </c>
      <c r="T1458" s="327" t="s">
        <v>8834</v>
      </c>
      <c r="Z1458" s="302" t="s">
        <v>12911</v>
      </c>
    </row>
    <row r="1459" spans="1:32" ht="16.149999999999999" hidden="1" customHeight="1" x14ac:dyDescent="0.25">
      <c r="A1459" s="111" t="str">
        <f>UPPER('route plans'!A1043)</f>
        <v>HYPER POOL POND SPA</v>
      </c>
      <c r="B1459" s="111" t="str">
        <f>UPPER('route plans'!B1043)</f>
        <v>BOKSBURG</v>
      </c>
      <c r="C1459" s="111" t="str">
        <f>UPPER('route plans'!C1043)</f>
        <v>BOKSBURG</v>
      </c>
      <c r="D1459" s="111" t="str">
        <f>UPPER('route plans'!D1043)</f>
        <v>GAUTENG</v>
      </c>
      <c r="E1459" s="111" t="str">
        <f>UPPER('route plans'!E1043)</f>
        <v>107 RIETFONTEIN ROAD BOKSBURG 1459</v>
      </c>
      <c r="F1459" s="111" t="str">
        <f>UPPER('route plans'!G1043)</f>
        <v>NO</v>
      </c>
      <c r="G1459" s="111" t="str">
        <f>UPPER('route plans'!H1043)</f>
        <v>EST</v>
      </c>
      <c r="H1459" s="111"/>
      <c r="I1459" s="115"/>
      <c r="J1459" s="116"/>
      <c r="K1459" s="115"/>
      <c r="L1459" s="111" t="s">
        <v>8906</v>
      </c>
      <c r="M1459" s="111" t="str">
        <f>UPPER('route plans'!N1043)</f>
        <v>N/A</v>
      </c>
      <c r="N1459" s="111" t="str">
        <f>UPPER('route plans'!O1043)</f>
        <v>NO</v>
      </c>
      <c r="O1459" s="111"/>
      <c r="P1459" s="111"/>
      <c r="Q1459" s="111"/>
      <c r="R1459" s="111"/>
      <c r="S1459" s="111" t="str">
        <f>UPPER('route plans'!T1043)</f>
        <v>JESSICA</v>
      </c>
      <c r="T1459" s="117" t="str">
        <f>'route plans'!U1043</f>
        <v>011 826 3141</v>
      </c>
      <c r="U1459" s="111"/>
      <c r="V1459" s="111"/>
      <c r="W1459" s="115">
        <f>'route plans'!X1043</f>
        <v>0</v>
      </c>
      <c r="X1459" s="116">
        <f>'route plans'!Y1043</f>
        <v>0</v>
      </c>
      <c r="Y1459" s="111" t="str">
        <f>UPPER('route plans'!Z1043)</f>
        <v/>
      </c>
      <c r="Z1459" s="111" t="str">
        <f>UPPER('route plans'!AA1043)</f>
        <v>CRAWS@MWEB.CO.ZA</v>
      </c>
      <c r="AA1459" s="115"/>
      <c r="AB1459" s="116" t="e">
        <f ca="1">'route plans'!AC1043</f>
        <v>#VALUE!</v>
      </c>
      <c r="AC1459" s="111"/>
      <c r="AD1459" s="111"/>
      <c r="AE1459" s="111"/>
      <c r="AF1459" s="111"/>
    </row>
    <row r="1460" spans="1:32" ht="16.149999999999999" hidden="1" customHeight="1" x14ac:dyDescent="0.25">
      <c r="A1460" t="s">
        <v>10599</v>
      </c>
      <c r="B1460" s="254" t="s">
        <v>10196</v>
      </c>
      <c r="C1460" t="s">
        <v>10196</v>
      </c>
      <c r="D1460" s="295" t="s">
        <v>9838</v>
      </c>
      <c r="E1460" s="300" t="s">
        <v>11604</v>
      </c>
      <c r="G1460" s="259" t="s">
        <v>162</v>
      </c>
      <c r="L1460" s="224" t="s">
        <v>8906</v>
      </c>
      <c r="S1460" s="302" t="s">
        <v>12479</v>
      </c>
      <c r="T1460" s="300" t="s">
        <v>4338</v>
      </c>
      <c r="Z1460" s="302" t="s">
        <v>13002</v>
      </c>
    </row>
    <row r="1461" spans="1:32" ht="16.149999999999999" hidden="1" customHeight="1" x14ac:dyDescent="0.25">
      <c r="A1461" s="111" t="str">
        <f>UPPER('route plans'!A1476)</f>
        <v>HYPERPOOL EQUIPMENT BETHLEHEM</v>
      </c>
      <c r="B1461" s="111" t="str">
        <f>UPPER('route plans'!B1476)</f>
        <v>BETHLEHEM</v>
      </c>
      <c r="C1461" s="111" t="str">
        <f>UPPER('route plans'!C1476)</f>
        <v>BETHLEHEM</v>
      </c>
      <c r="D1461" s="111" t="str">
        <f>UPPER('route plans'!D1476)</f>
        <v>FREE STATE</v>
      </c>
      <c r="E1461" s="111" t="str">
        <f>UPPER('route plans'!E1476)</f>
        <v xml:space="preserve">216 CAMBRIDGE STREET BETHLEHEM </v>
      </c>
      <c r="F1461" s="111" t="str">
        <f>UPPER('route plans'!G1476)</f>
        <v>NO</v>
      </c>
      <c r="G1461" s="111" t="str">
        <f>UPPER('route plans'!H1476)</f>
        <v>EST</v>
      </c>
      <c r="H1461" s="111"/>
      <c r="I1461" s="115"/>
      <c r="J1461" s="116"/>
      <c r="K1461" s="115"/>
      <c r="L1461" s="111" t="s">
        <v>8906</v>
      </c>
      <c r="M1461" s="111" t="str">
        <f>UPPER('route plans'!N1476)</f>
        <v>N/A</v>
      </c>
      <c r="N1461" s="111" t="str">
        <f>UPPER('route plans'!O1476)</f>
        <v>NO</v>
      </c>
      <c r="O1461" s="111"/>
      <c r="P1461" s="111"/>
      <c r="Q1461" s="111"/>
      <c r="R1461" s="111"/>
      <c r="S1461" s="111" t="str">
        <f>UPPER('route plans'!T1476)</f>
        <v>JOHANNES HERBST</v>
      </c>
      <c r="T1461" s="111" t="str">
        <f>'route plans'!U1476</f>
        <v>051 432 4397</v>
      </c>
      <c r="U1461" s="111"/>
      <c r="V1461" s="111"/>
      <c r="W1461" s="111">
        <f>'route plans'!X1476</f>
        <v>0</v>
      </c>
      <c r="X1461" s="111">
        <f>'route plans'!Y1476</f>
        <v>0</v>
      </c>
      <c r="Y1461" s="111" t="str">
        <f>UPPER('route plans'!Z1476)</f>
        <v/>
      </c>
      <c r="Z1461" s="111" t="str">
        <f>UPPER('route plans'!AA1476)</f>
        <v xml:space="preserve">JOHANNES@HYPERPOOL.CO.ZA </v>
      </c>
      <c r="AA1461" s="111"/>
      <c r="AB1461" s="116" t="e">
        <f ca="1">'route plans'!AC1476</f>
        <v>#VALUE!</v>
      </c>
      <c r="AC1461" s="111"/>
      <c r="AD1461" s="111"/>
      <c r="AE1461" s="111"/>
      <c r="AF1461" s="111"/>
    </row>
    <row r="1462" spans="1:32" ht="16.149999999999999" hidden="1" customHeight="1" x14ac:dyDescent="0.25">
      <c r="A1462" t="s">
        <v>10528</v>
      </c>
      <c r="B1462" s="254" t="s">
        <v>11092</v>
      </c>
      <c r="C1462" t="s">
        <v>11092</v>
      </c>
      <c r="D1462" s="295" t="s">
        <v>9197</v>
      </c>
      <c r="E1462" s="300" t="s">
        <v>11533</v>
      </c>
      <c r="G1462" s="259" t="s">
        <v>162</v>
      </c>
      <c r="L1462" s="224" t="s">
        <v>8906</v>
      </c>
      <c r="S1462" s="302" t="s">
        <v>12440</v>
      </c>
      <c r="T1462" s="300" t="s">
        <v>4468</v>
      </c>
      <c r="Z1462" s="302" t="s">
        <v>12965</v>
      </c>
    </row>
    <row r="1463" spans="1:32" ht="16.149999999999999" hidden="1" customHeight="1" x14ac:dyDescent="0.25">
      <c r="A1463" s="111" t="str">
        <f>UPPER('route plans'!A1080)</f>
        <v>HYPERPOOL EQUIPMENT LANGENHOVENPARK</v>
      </c>
      <c r="B1463" s="111" t="str">
        <f>UPPER('route plans'!B1080)</f>
        <v>BLOEMFONTEIN</v>
      </c>
      <c r="C1463" s="111" t="str">
        <f>UPPER('route plans'!C1080)</f>
        <v>BLOEMFONTEIN</v>
      </c>
      <c r="D1463" s="111" t="str">
        <f>UPPER('route plans'!D1080)</f>
        <v xml:space="preserve">FREE STATE </v>
      </c>
      <c r="E1463" s="111" t="str">
        <f>UPPER('route plans'!E1080)</f>
        <v>PICK N PAY SENTRUM JAN SPIES LAAN  LANGENHOVEN PARK BLOEMFONTEIN</v>
      </c>
      <c r="F1463" s="111" t="str">
        <f>UPPER('route plans'!G1080)</f>
        <v>NO</v>
      </c>
      <c r="G1463" s="111" t="str">
        <f>UPPER('route plans'!H1080)</f>
        <v>EST</v>
      </c>
      <c r="H1463" s="111"/>
      <c r="I1463" s="115"/>
      <c r="J1463" s="116"/>
      <c r="K1463" s="115"/>
      <c r="L1463" s="111" t="s">
        <v>8906</v>
      </c>
      <c r="M1463" s="111" t="str">
        <f>UPPER('route plans'!N1080)</f>
        <v>N/A</v>
      </c>
      <c r="N1463" s="111" t="str">
        <f>UPPER('route plans'!O1080)</f>
        <v>NO</v>
      </c>
      <c r="O1463" s="111"/>
      <c r="P1463" s="111"/>
      <c r="Q1463" s="111"/>
      <c r="R1463" s="111"/>
      <c r="S1463" s="111" t="str">
        <f>UPPER('route plans'!T1080)</f>
        <v>JOHANNES HERBST</v>
      </c>
      <c r="T1463" s="111" t="str">
        <f>'route plans'!U1080</f>
        <v>051 446 4606</v>
      </c>
      <c r="U1463" s="111"/>
      <c r="V1463" s="111"/>
      <c r="W1463" s="111">
        <f>'route plans'!X1080</f>
        <v>0</v>
      </c>
      <c r="X1463" s="111">
        <f>'route plans'!Y1080</f>
        <v>0</v>
      </c>
      <c r="Y1463" s="111" t="str">
        <f>UPPER('route plans'!Z1080)</f>
        <v/>
      </c>
      <c r="Z1463" s="111" t="str">
        <f>UPPER('route plans'!AA1080)</f>
        <v xml:space="preserve">JOHANNES@HYPERPOOL.CO.ZA </v>
      </c>
      <c r="AA1463" s="111"/>
      <c r="AB1463" s="116" t="e">
        <f ca="1">'route plans'!AC1080</f>
        <v>#VALUE!</v>
      </c>
      <c r="AC1463" s="111"/>
      <c r="AD1463" s="111"/>
      <c r="AE1463" s="111"/>
      <c r="AF1463" s="111"/>
    </row>
    <row r="1464" spans="1:32" ht="16.149999999999999" hidden="1" customHeight="1" x14ac:dyDescent="0.25">
      <c r="A1464" t="s">
        <v>10529</v>
      </c>
      <c r="B1464" s="254" t="s">
        <v>9997</v>
      </c>
      <c r="C1464" t="s">
        <v>9997</v>
      </c>
      <c r="D1464" s="295" t="s">
        <v>11377</v>
      </c>
      <c r="E1464" s="300" t="s">
        <v>11534</v>
      </c>
      <c r="G1464" s="259" t="s">
        <v>162</v>
      </c>
      <c r="L1464" s="224" t="s">
        <v>8906</v>
      </c>
      <c r="S1464" s="302" t="s">
        <v>12440</v>
      </c>
      <c r="T1464" s="300" t="s">
        <v>4465</v>
      </c>
      <c r="Z1464" s="302" t="s">
        <v>12965</v>
      </c>
    </row>
    <row r="1465" spans="1:32" ht="16.149999999999999" hidden="1" customHeight="1" x14ac:dyDescent="0.25">
      <c r="A1465" s="111" t="str">
        <f>UPPER('route plans'!A1081)</f>
        <v xml:space="preserve">HYPERPOOL EQUIPMENT NEW EAST END </v>
      </c>
      <c r="B1465" s="111" t="str">
        <f>UPPER('route plans'!B1081)</f>
        <v>BLOEMFONTEIN</v>
      </c>
      <c r="C1465" s="111" t="str">
        <f>UPPER('route plans'!C1081)</f>
        <v>BLOEMFONTEIN</v>
      </c>
      <c r="D1465" s="111" t="str">
        <f>UPPER('route plans'!D1081)</f>
        <v xml:space="preserve">FREE STATE </v>
      </c>
      <c r="E1465" s="111" t="str">
        <f>UPPER('route plans'!E1081)</f>
        <v>16 FRED CARTER STREET, NEW EAST END BLOEMFONTEIN</v>
      </c>
      <c r="F1465" s="111" t="str">
        <f>UPPER('route plans'!G1081)</f>
        <v>NO</v>
      </c>
      <c r="G1465" s="111" t="str">
        <f>UPPER('route plans'!H1081)</f>
        <v>EST</v>
      </c>
      <c r="H1465" s="111"/>
      <c r="I1465" s="115"/>
      <c r="J1465" s="116"/>
      <c r="K1465" s="115"/>
      <c r="L1465" s="111" t="s">
        <v>8906</v>
      </c>
      <c r="M1465" s="111" t="str">
        <f>UPPER('route plans'!N1081)</f>
        <v>N/A</v>
      </c>
      <c r="N1465" s="111" t="str">
        <f>UPPER('route plans'!O1081)</f>
        <v>NO</v>
      </c>
      <c r="O1465" s="111"/>
      <c r="P1465" s="111"/>
      <c r="Q1465" s="111"/>
      <c r="R1465" s="111"/>
      <c r="S1465" s="111" t="str">
        <f>UPPER('route plans'!T1081)</f>
        <v>JOHANNES HERBST</v>
      </c>
      <c r="T1465" s="111" t="str">
        <f>'route plans'!U1081</f>
        <v>051 432 4397</v>
      </c>
      <c r="U1465" s="111"/>
      <c r="V1465" s="111"/>
      <c r="W1465" s="111">
        <f>'route plans'!X1081</f>
        <v>0</v>
      </c>
      <c r="X1465" s="111">
        <f>'route plans'!Y1081</f>
        <v>0</v>
      </c>
      <c r="Y1465" s="111" t="str">
        <f>UPPER('route plans'!Z1081)</f>
        <v/>
      </c>
      <c r="Z1465" s="111" t="str">
        <f>UPPER('route plans'!AA1081)</f>
        <v xml:space="preserve">JOHANNES@HYPERPOOL.CO.ZA </v>
      </c>
      <c r="AA1465" s="111"/>
      <c r="AB1465" s="116" t="e">
        <f ca="1">'route plans'!AC1081</f>
        <v>#VALUE!</v>
      </c>
      <c r="AC1465" s="111"/>
      <c r="AD1465" s="111"/>
      <c r="AE1465" s="111"/>
      <c r="AF1465" s="111"/>
    </row>
    <row r="1466" spans="1:32" ht="16.149999999999999" hidden="1" customHeight="1" x14ac:dyDescent="0.25">
      <c r="A1466" t="s">
        <v>10530</v>
      </c>
      <c r="B1466" s="254" t="s">
        <v>9997</v>
      </c>
      <c r="C1466" t="s">
        <v>9997</v>
      </c>
      <c r="D1466" s="295" t="s">
        <v>11377</v>
      </c>
      <c r="E1466" s="300" t="s">
        <v>11535</v>
      </c>
      <c r="G1466" s="259" t="s">
        <v>162</v>
      </c>
      <c r="L1466" s="224" t="s">
        <v>8906</v>
      </c>
      <c r="S1466" s="302" t="s">
        <v>12440</v>
      </c>
      <c r="T1466" s="300" t="s">
        <v>4468</v>
      </c>
      <c r="Z1466" s="302" t="s">
        <v>12965</v>
      </c>
    </row>
    <row r="1467" spans="1:32" ht="16.149999999999999" hidden="1" customHeight="1" x14ac:dyDescent="0.25">
      <c r="A1467" s="111" t="str">
        <f>UPPER('route plans'!A1932)</f>
        <v>HYPERPOOL EQUIPMENT STATEWAY WELKOM</v>
      </c>
      <c r="B1467" s="111" t="str">
        <f>UPPER('route plans'!B1932)</f>
        <v>FICHARDTPARK</v>
      </c>
      <c r="C1467" s="111" t="str">
        <f>UPPER('route plans'!C1932)</f>
        <v>FICHARDTPARK</v>
      </c>
      <c r="D1467" s="111" t="str">
        <f>UPPER('route plans'!D1932)</f>
        <v>FREE STATE</v>
      </c>
      <c r="E1467" s="111" t="str">
        <f>UPPER('route plans'!E1932)</f>
        <v>436 STATEWAY WELKOM</v>
      </c>
      <c r="F1467" s="111" t="str">
        <f>UPPER('route plans'!G1932)</f>
        <v>NO</v>
      </c>
      <c r="G1467" s="111" t="str">
        <f>UPPER('route plans'!H1932)</f>
        <v>BUILD IT</v>
      </c>
      <c r="H1467" s="111"/>
      <c r="I1467" s="115"/>
      <c r="J1467" s="116"/>
      <c r="K1467" s="115"/>
      <c r="L1467" s="111" t="s">
        <v>8906</v>
      </c>
      <c r="M1467" s="111" t="str">
        <f>UPPER('route plans'!N1932)</f>
        <v>N/A</v>
      </c>
      <c r="N1467" s="111" t="str">
        <f>UPPER('route plans'!O1932)</f>
        <v>N</v>
      </c>
      <c r="O1467" s="111"/>
      <c r="P1467" s="111"/>
      <c r="Q1467" s="111"/>
      <c r="R1467" s="111"/>
      <c r="S1467" s="111" t="str">
        <f>UPPER('route plans'!T1932)</f>
        <v>JOHANNES HERBST</v>
      </c>
      <c r="T1467" s="111" t="str">
        <f>'route plans'!U1932</f>
        <v>057 352 2134</v>
      </c>
      <c r="U1467" s="111"/>
      <c r="V1467" s="111"/>
      <c r="W1467" s="111">
        <f>'route plans'!X1932</f>
        <v>0</v>
      </c>
      <c r="X1467" s="111">
        <f>'route plans'!Y1932</f>
        <v>0</v>
      </c>
      <c r="Y1467" s="111" t="str">
        <f>UPPER('route plans'!Z1932)</f>
        <v/>
      </c>
      <c r="Z1467" s="111" t="str">
        <f>UPPER('route plans'!AA1932)</f>
        <v>JOHANNES@HYPERPOOL.CO.ZA</v>
      </c>
      <c r="AA1467" s="118"/>
      <c r="AB1467" s="116">
        <f ca="1">'route plans'!AC1932</f>
        <v>823</v>
      </c>
      <c r="AC1467" s="111"/>
      <c r="AD1467" s="111"/>
      <c r="AE1467" s="111"/>
      <c r="AF1467" s="111"/>
    </row>
    <row r="1468" spans="1:32" ht="16.149999999999999" hidden="1" customHeight="1" x14ac:dyDescent="0.25">
      <c r="A1468" s="111" t="str">
        <f>UPPER('route plans'!A1079)</f>
        <v>HYPERPOOL EQUIPMENT STATEWAY WELKOM</v>
      </c>
      <c r="B1468" s="111" t="str">
        <f>UPPER('route plans'!B1079)</f>
        <v>FICHARDTPARK</v>
      </c>
      <c r="C1468" s="111" t="str">
        <f>UPPER('route plans'!C1079)</f>
        <v>FICHARDTPARK</v>
      </c>
      <c r="D1468" s="111" t="str">
        <f>UPPER('route plans'!D1079)</f>
        <v xml:space="preserve">FREE STATE </v>
      </c>
      <c r="E1468" s="111" t="str">
        <f>UPPER('route plans'!E1079)</f>
        <v>436 STATEWAY WELKOM</v>
      </c>
      <c r="F1468" s="111" t="str">
        <f>UPPER('route plans'!G1079)</f>
        <v>NO</v>
      </c>
      <c r="G1468" s="111" t="str">
        <f>UPPER('route plans'!H1079)</f>
        <v>EST</v>
      </c>
      <c r="H1468" s="111"/>
      <c r="I1468" s="115"/>
      <c r="J1468" s="116"/>
      <c r="K1468" s="115"/>
      <c r="L1468" s="111" t="s">
        <v>8906</v>
      </c>
      <c r="M1468" s="111" t="str">
        <f>UPPER('route plans'!N1079)</f>
        <v>N/A</v>
      </c>
      <c r="N1468" s="111" t="str">
        <f>UPPER('route plans'!O1079)</f>
        <v>NO</v>
      </c>
      <c r="O1468" s="111"/>
      <c r="P1468" s="111"/>
      <c r="Q1468" s="111"/>
      <c r="R1468" s="111"/>
      <c r="S1468" s="111" t="str">
        <f>UPPER('route plans'!T1079)</f>
        <v>JOHANNES HERBST</v>
      </c>
      <c r="T1468" s="111" t="str">
        <f>'route plans'!U1079</f>
        <v>057 352 2134</v>
      </c>
      <c r="U1468" s="111"/>
      <c r="V1468" s="111"/>
      <c r="W1468" s="111">
        <f>'route plans'!X1079</f>
        <v>0</v>
      </c>
      <c r="X1468" s="116">
        <f>'route plans'!Y1079</f>
        <v>0</v>
      </c>
      <c r="Y1468" s="111" t="str">
        <f>UPPER('route plans'!Z1079)</f>
        <v/>
      </c>
      <c r="Z1468" s="111" t="str">
        <f>UPPER('route plans'!AA1079)</f>
        <v xml:space="preserve">JOHANNES@HYPERPOOL.CO.ZA </v>
      </c>
      <c r="AA1468" s="118"/>
      <c r="AB1468" s="116" t="e">
        <f ca="1">'route plans'!AC1079</f>
        <v>#VALUE!</v>
      </c>
      <c r="AC1468" s="111"/>
      <c r="AD1468" s="111"/>
      <c r="AE1468" s="111"/>
      <c r="AF1468" s="111"/>
    </row>
    <row r="1469" spans="1:32" ht="16.149999999999999" hidden="1" customHeight="1" x14ac:dyDescent="0.25">
      <c r="A1469" t="s">
        <v>10531</v>
      </c>
      <c r="B1469" s="254" t="s">
        <v>11139</v>
      </c>
      <c r="C1469" t="s">
        <v>11139</v>
      </c>
      <c r="D1469" s="295" t="s">
        <v>11377</v>
      </c>
      <c r="E1469" s="300" t="s">
        <v>11536</v>
      </c>
      <c r="G1469" s="259" t="s">
        <v>162</v>
      </c>
      <c r="L1469" s="224" t="s">
        <v>8906</v>
      </c>
      <c r="S1469" s="302" t="s">
        <v>12440</v>
      </c>
      <c r="T1469" s="300" t="s">
        <v>4461</v>
      </c>
      <c r="Z1469" s="302" t="s">
        <v>12965</v>
      </c>
    </row>
    <row r="1470" spans="1:32" ht="16.149999999999999" hidden="1" customHeight="1" x14ac:dyDescent="0.25">
      <c r="A1470" s="111" t="str">
        <f>UPPER('route plans'!A1483)</f>
        <v>I &amp; S HARDWARE BUILD BETTER</v>
      </c>
      <c r="B1470" s="111" t="str">
        <f>UPPER('route plans'!B1483)</f>
        <v>SOWETO</v>
      </c>
      <c r="C1470" s="111" t="str">
        <f>UPPER('route plans'!C1483)</f>
        <v>SOWETO</v>
      </c>
      <c r="D1470" s="111" t="str">
        <f>UPPER('route plans'!D1483)</f>
        <v>GAUTENG</v>
      </c>
      <c r="E1470" s="111" t="str">
        <f>UPPER('route plans'!E1483)</f>
        <v>121 GATEWAY CRES MIDWAY SOWETO</v>
      </c>
      <c r="F1470" s="111" t="str">
        <f>UPPER('route plans'!G1483)</f>
        <v>NO</v>
      </c>
      <c r="G1470" s="111" t="str">
        <f>UPPER('route plans'!H1483)</f>
        <v>EST</v>
      </c>
      <c r="H1470" s="111"/>
      <c r="I1470" s="115"/>
      <c r="J1470" s="116"/>
      <c r="K1470" s="115"/>
      <c r="L1470" s="111" t="s">
        <v>8906</v>
      </c>
      <c r="M1470" s="111" t="str">
        <f>UPPER('route plans'!N1483)</f>
        <v>N/A</v>
      </c>
      <c r="N1470" s="111" t="str">
        <f>UPPER('route plans'!O1483)</f>
        <v>NO</v>
      </c>
      <c r="O1470" s="111"/>
      <c r="P1470" s="111"/>
      <c r="Q1470" s="111"/>
      <c r="R1470" s="111"/>
      <c r="S1470" s="111" t="str">
        <f>UPPER('route plans'!T1483)</f>
        <v>ZOONAID MATALA</v>
      </c>
      <c r="T1470" s="111" t="str">
        <f>'route plans'!U1483</f>
        <v>011 857 1253</v>
      </c>
      <c r="U1470" s="111"/>
      <c r="V1470" s="111"/>
      <c r="W1470" s="111">
        <f>'route plans'!X1483</f>
        <v>0</v>
      </c>
      <c r="X1470" s="111">
        <f>'route plans'!Y1483</f>
        <v>0</v>
      </c>
      <c r="Y1470" s="111" t="str">
        <f>UPPER('route plans'!Z1483)</f>
        <v/>
      </c>
      <c r="Z1470" s="111" t="str">
        <f>UPPER('route plans'!AA1483)</f>
        <v>ZOONEID@GMAIL.COM</v>
      </c>
      <c r="AA1470" s="111"/>
      <c r="AB1470" s="116" t="e">
        <f ca="1">'route plans'!AC1483</f>
        <v>#VALUE!</v>
      </c>
      <c r="AC1470" s="111"/>
      <c r="AD1470" s="111"/>
      <c r="AE1470" s="111"/>
      <c r="AF1470" s="111"/>
    </row>
    <row r="1471" spans="1:32" ht="16.149999999999999" hidden="1" customHeight="1" x14ac:dyDescent="0.25">
      <c r="A1471" s="111" t="str">
        <f>UPPER('route plans'!A2271)</f>
        <v>I &amp; S HARDWARE BUILD BETTER</v>
      </c>
      <c r="B1471" s="111" t="str">
        <f>UPPER('route plans'!B2271)</f>
        <v>SOWETO</v>
      </c>
      <c r="C1471" s="111" t="str">
        <f>UPPER('route plans'!C2271)</f>
        <v>SOWETO</v>
      </c>
      <c r="D1471" s="111" t="str">
        <f>UPPER('route plans'!D2271)</f>
        <v>GAUTENG</v>
      </c>
      <c r="E1471" s="111" t="str">
        <f>UPPER('route plans'!E2271)</f>
        <v>121 GATEWAY CRES MIDWAY SOWETO</v>
      </c>
      <c r="F1471" s="111" t="str">
        <f>UPPER('route plans'!G2271)</f>
        <v>NO</v>
      </c>
      <c r="G1471" s="111" t="str">
        <f>UPPER('route plans'!H2271)</f>
        <v>BUILD IT</v>
      </c>
      <c r="H1471" s="111"/>
      <c r="I1471" s="115"/>
      <c r="J1471" s="116"/>
      <c r="K1471" s="115"/>
      <c r="L1471" s="111" t="s">
        <v>8906</v>
      </c>
      <c r="M1471" s="111" t="str">
        <f>UPPER('route plans'!N2271)</f>
        <v>N/A</v>
      </c>
      <c r="N1471" s="111" t="str">
        <f>UPPER('route plans'!O2271)</f>
        <v>N</v>
      </c>
      <c r="O1471" s="111"/>
      <c r="P1471" s="111"/>
      <c r="Q1471" s="111"/>
      <c r="R1471" s="111"/>
      <c r="S1471" s="111" t="str">
        <f>UPPER('route plans'!T2271)</f>
        <v>ZOONAID MATALA</v>
      </c>
      <c r="T1471" s="111" t="str">
        <f>'route plans'!U2271</f>
        <v>011 857 1253</v>
      </c>
      <c r="U1471" s="111"/>
      <c r="V1471" s="111"/>
      <c r="W1471" s="111">
        <f>'route plans'!X2271</f>
        <v>0</v>
      </c>
      <c r="X1471" s="111">
        <f>'route plans'!Y2271</f>
        <v>0</v>
      </c>
      <c r="Y1471" s="111" t="str">
        <f>UPPER('route plans'!Z2271)</f>
        <v/>
      </c>
      <c r="Z1471" s="111" t="str">
        <f>UPPER('route plans'!AA2271)</f>
        <v>ZOONEID@GMAIL.COM</v>
      </c>
      <c r="AA1471" s="118"/>
      <c r="AB1471" s="116">
        <f ca="1">'route plans'!AC2271</f>
        <v>823</v>
      </c>
      <c r="AC1471" s="111"/>
      <c r="AD1471" s="111"/>
      <c r="AE1471" s="111"/>
      <c r="AF1471" s="111"/>
    </row>
    <row r="1472" spans="1:32" ht="16.149999999999999" hidden="1" customHeight="1" x14ac:dyDescent="0.25">
      <c r="A1472" t="s">
        <v>10985</v>
      </c>
      <c r="B1472" s="254" t="s">
        <v>11101</v>
      </c>
      <c r="C1472" t="s">
        <v>11101</v>
      </c>
      <c r="D1472" s="295" t="s">
        <v>9215</v>
      </c>
      <c r="E1472" s="300" t="s">
        <v>11981</v>
      </c>
      <c r="G1472" s="259" t="s">
        <v>162</v>
      </c>
      <c r="L1472" s="224" t="s">
        <v>8906</v>
      </c>
      <c r="S1472" s="302" t="s">
        <v>12766</v>
      </c>
      <c r="T1472" s="300" t="s">
        <v>6293</v>
      </c>
      <c r="Z1472" s="302" t="s">
        <v>13304</v>
      </c>
    </row>
    <row r="1473" spans="1:32" ht="16.149999999999999" hidden="1" customHeight="1" x14ac:dyDescent="0.25">
      <c r="A1473" s="111" t="str">
        <f>UPPER('route plans'!A1489)</f>
        <v>IDEAL BUILDING</v>
      </c>
      <c r="B1473" s="111" t="str">
        <f>UPPER('route plans'!B1489)</f>
        <v>LADYSMITH</v>
      </c>
      <c r="C1473" s="111" t="str">
        <f>UPPER('route plans'!C1489)</f>
        <v>LADYSMITH</v>
      </c>
      <c r="D1473" s="111" t="str">
        <f>UPPER('route plans'!D1489)</f>
        <v>KWAZULU-NATAL</v>
      </c>
      <c r="E1473" s="111" t="str">
        <f>UPPER('route plans'!E1489)</f>
        <v>110 FORBES STR LADYSMITH 3370</v>
      </c>
      <c r="F1473" s="111" t="str">
        <f>UPPER('route plans'!G1489)</f>
        <v>NO</v>
      </c>
      <c r="G1473" s="111" t="str">
        <f>UPPER('route plans'!H1489)</f>
        <v>EST</v>
      </c>
      <c r="H1473" s="111"/>
      <c r="I1473" s="115"/>
      <c r="J1473" s="116"/>
      <c r="K1473" s="115"/>
      <c r="L1473" s="111" t="s">
        <v>8906</v>
      </c>
      <c r="M1473" s="111" t="str">
        <f>UPPER('route plans'!N1489)</f>
        <v>N/A</v>
      </c>
      <c r="N1473" s="111" t="str">
        <f>UPPER('route plans'!O1489)</f>
        <v>NO</v>
      </c>
      <c r="O1473" s="111"/>
      <c r="P1473" s="111"/>
      <c r="Q1473" s="111"/>
      <c r="R1473" s="111"/>
      <c r="S1473" s="111" t="str">
        <f>UPPER('route plans'!T1489)</f>
        <v>RAIZ FAKIR</v>
      </c>
      <c r="T1473" s="111" t="str">
        <f>'route plans'!U1489</f>
        <v>036 637 8622</v>
      </c>
      <c r="U1473" s="111"/>
      <c r="V1473" s="111"/>
      <c r="W1473" s="111">
        <f>'route plans'!X1489</f>
        <v>0</v>
      </c>
      <c r="X1473" s="111">
        <f>'route plans'!Y1489</f>
        <v>0</v>
      </c>
      <c r="Y1473" s="111" t="str">
        <f>UPPER('route plans'!Z1489)</f>
        <v/>
      </c>
      <c r="Z1473" s="111" t="str">
        <f>UPPER('route plans'!AA1489)</f>
        <v>SUVAN@IDEALBUILD.COM.ZA</v>
      </c>
      <c r="AA1473" s="111"/>
      <c r="AB1473" s="116" t="e">
        <f ca="1">'route plans'!AC1489</f>
        <v>#VALUE!</v>
      </c>
      <c r="AC1473" s="111"/>
      <c r="AD1473" s="111"/>
      <c r="AE1473" s="111"/>
      <c r="AF1473" s="111"/>
    </row>
    <row r="1474" spans="1:32" ht="16.149999999999999" customHeight="1" x14ac:dyDescent="0.25">
      <c r="A1474" s="111" t="str">
        <f>UPPER('route plans'!A1952)</f>
        <v>IDEAL BUILDING</v>
      </c>
      <c r="B1474" s="111" t="str">
        <f>UPPER('route plans'!B1952)</f>
        <v>LADYSMITH</v>
      </c>
      <c r="C1474" s="111" t="str">
        <f>UPPER('route plans'!C1952)</f>
        <v>LADYSMITH</v>
      </c>
      <c r="D1474" s="111" t="str">
        <f>UPPER('route plans'!D1952)</f>
        <v>KWAZULU-NATAL</v>
      </c>
      <c r="E1474" s="111" t="str">
        <f>UPPER('route plans'!E1952)</f>
        <v>110 FORBES STR LADYSMITH 3370</v>
      </c>
      <c r="F1474" s="111" t="str">
        <f>UPPER('route plans'!G1952)</f>
        <v>NO</v>
      </c>
      <c r="G1474" s="111" t="str">
        <f>UPPER('route plans'!H1952)</f>
        <v>BUILD IT</v>
      </c>
      <c r="H1474" s="111"/>
      <c r="I1474" s="115"/>
      <c r="J1474" s="116"/>
      <c r="K1474" s="115"/>
      <c r="L1474" s="111" t="s">
        <v>8906</v>
      </c>
      <c r="M1474" s="111" t="str">
        <f>UPPER('route plans'!N1952)</f>
        <v>N/A</v>
      </c>
      <c r="N1474" s="111" t="str">
        <f>UPPER('route plans'!O1952)</f>
        <v>N</v>
      </c>
      <c r="O1474" s="111"/>
      <c r="P1474" s="111"/>
      <c r="Q1474" s="111"/>
      <c r="R1474" s="111"/>
      <c r="S1474" s="111" t="str">
        <f>UPPER('route plans'!T1952)</f>
        <v>RAIZ FAKIR</v>
      </c>
      <c r="T1474" s="111" t="str">
        <f>'route plans'!U1952</f>
        <v>036 637 8622</v>
      </c>
      <c r="U1474" s="111"/>
      <c r="V1474" s="111"/>
      <c r="W1474" s="111">
        <f>'route plans'!X1952</f>
        <v>0</v>
      </c>
      <c r="X1474" s="111">
        <f>'route plans'!Y1952</f>
        <v>0</v>
      </c>
      <c r="Y1474" s="111" t="str">
        <f>UPPER('route plans'!Z1952)</f>
        <v/>
      </c>
      <c r="Z1474" s="111" t="str">
        <f>UPPER('route plans'!AA1952)</f>
        <v>SIYANDAHARDWARE@HOTMAIL.COM</v>
      </c>
      <c r="AA1474" s="118"/>
      <c r="AB1474" s="116">
        <f ca="1">'route plans'!AC1952</f>
        <v>823</v>
      </c>
      <c r="AC1474" s="111"/>
      <c r="AD1474" s="111"/>
      <c r="AE1474" s="111"/>
      <c r="AF1474" s="111"/>
    </row>
    <row r="1475" spans="1:32" ht="16.149999999999999" hidden="1" customHeight="1" x14ac:dyDescent="0.25">
      <c r="A1475" t="s">
        <v>10872</v>
      </c>
      <c r="B1475" s="254" t="s">
        <v>10213</v>
      </c>
      <c r="C1475" t="s">
        <v>10213</v>
      </c>
      <c r="D1475" s="295" t="s">
        <v>11373</v>
      </c>
      <c r="E1475" s="300" t="s">
        <v>11868</v>
      </c>
      <c r="G1475" s="259" t="s">
        <v>162</v>
      </c>
      <c r="L1475" s="224" t="s">
        <v>8906</v>
      </c>
      <c r="S1475" s="302" t="s">
        <v>12681</v>
      </c>
      <c r="T1475" s="300" t="s">
        <v>6324</v>
      </c>
      <c r="Z1475" s="302" t="s">
        <v>13211</v>
      </c>
    </row>
    <row r="1476" spans="1:32" ht="16.149999999999999" hidden="1" customHeight="1" x14ac:dyDescent="0.25">
      <c r="A1476" s="111" t="str">
        <f>UPPER('route plans'!A464)</f>
        <v>IDEAL HARDWARE</v>
      </c>
      <c r="B1476" s="111" t="str">
        <f>UPPER('route plans'!B464)</f>
        <v>BENONI</v>
      </c>
      <c r="C1476" s="111" t="str">
        <f>UPPER('route plans'!C464)</f>
        <v>JOHANNESBURG</v>
      </c>
      <c r="D1476" s="111" t="str">
        <f>UPPER('route plans'!D464)</f>
        <v>GAUTENG</v>
      </c>
      <c r="E1476" s="111" t="str">
        <f>UPPER('route plans'!E464)</f>
        <v>520 PRETORIA ROAD</v>
      </c>
      <c r="F1476" s="111" t="str">
        <f>UPPER('route plans'!G464)</f>
        <v>NO</v>
      </c>
      <c r="G1476" s="111" t="str">
        <f>UPPER('route plans'!H464)</f>
        <v>NONE</v>
      </c>
      <c r="H1476" s="111"/>
      <c r="I1476" s="115"/>
      <c r="J1476" s="116"/>
      <c r="K1476" s="115"/>
      <c r="L1476" s="111" t="s">
        <v>8906</v>
      </c>
      <c r="M1476" s="111" t="str">
        <f>UPPER('route plans'!N464)</f>
        <v>COD</v>
      </c>
      <c r="N1476" s="111" t="str">
        <f>UPPER('route plans'!O464)</f>
        <v>NO</v>
      </c>
      <c r="O1476" s="111"/>
      <c r="P1476" s="111"/>
      <c r="Q1476" s="111"/>
      <c r="R1476" s="111"/>
      <c r="S1476" s="111" t="str">
        <f>UPPER('route plans'!T464)</f>
        <v/>
      </c>
      <c r="T1476" s="111">
        <f>'route plans'!U464</f>
        <v>0</v>
      </c>
      <c r="U1476" s="111"/>
      <c r="V1476" s="111"/>
      <c r="W1476" s="111">
        <f>'route plans'!X464</f>
        <v>44447</v>
      </c>
      <c r="X1476" s="116">
        <f>'route plans'!Y464</f>
        <v>42</v>
      </c>
      <c r="Y1476" s="111" t="str">
        <f>UPPER('route plans'!Z464)</f>
        <v/>
      </c>
      <c r="Z1476" s="111" t="str">
        <f>UPPER('route plans'!AA464)</f>
        <v>IDEALHARDWARE@TELKOMSA.NET</v>
      </c>
      <c r="AA1476" s="118"/>
      <c r="AB1476" s="116">
        <f ca="1">'route plans'!AC464</f>
        <v>832</v>
      </c>
      <c r="AC1476" s="111"/>
      <c r="AD1476" s="111"/>
      <c r="AE1476" s="111"/>
      <c r="AF1476" s="111"/>
    </row>
    <row r="1477" spans="1:32" ht="16.149999999999999" hidden="1" customHeight="1" x14ac:dyDescent="0.25">
      <c r="A1477" s="111" t="str">
        <f>UPPER('route plans'!A304)</f>
        <v xml:space="preserve">IKHAYA </v>
      </c>
      <c r="B1477" s="111" t="str">
        <f>UPPER('route plans'!B304)</f>
        <v>VAN DER BIJL</v>
      </c>
      <c r="C1477" s="111" t="str">
        <f>UPPER('route plans'!C304)</f>
        <v>VAN DER BIJL</v>
      </c>
      <c r="D1477" s="111" t="str">
        <f>UPPER('route plans'!D304)</f>
        <v>GAUTENG</v>
      </c>
      <c r="E1477" s="111" t="str">
        <f>UPPER('route plans'!E304)</f>
        <v xml:space="preserve">81 KRUPP ST </v>
      </c>
      <c r="F1477" s="111" t="str">
        <f>UPPER('route plans'!G304)</f>
        <v>NO</v>
      </c>
      <c r="G1477" s="111" t="str">
        <f>UPPER('route plans'!H304)</f>
        <v>NONE</v>
      </c>
      <c r="H1477" s="111"/>
      <c r="I1477" s="115"/>
      <c r="J1477" s="116"/>
      <c r="K1477" s="115"/>
      <c r="L1477" s="111" t="s">
        <v>8906</v>
      </c>
      <c r="M1477" s="111" t="str">
        <f>UPPER('route plans'!N304)</f>
        <v>N/A</v>
      </c>
      <c r="N1477" s="111" t="str">
        <f>UPPER('route plans'!O304)</f>
        <v>NO</v>
      </c>
      <c r="O1477" s="111"/>
      <c r="P1477" s="111"/>
      <c r="Q1477" s="111"/>
      <c r="R1477" s="111"/>
      <c r="S1477" s="111" t="str">
        <f>UPPER('route plans'!T304)</f>
        <v>ISMAEL</v>
      </c>
      <c r="T1477" s="117" t="str">
        <f>'route plans'!U304</f>
        <v>0169860015</v>
      </c>
      <c r="U1477" s="111"/>
      <c r="V1477" s="111"/>
      <c r="W1477" s="115">
        <f>'route plans'!X304</f>
        <v>44473</v>
      </c>
      <c r="X1477" s="116">
        <f>'route plans'!Y304</f>
        <v>16</v>
      </c>
      <c r="Y1477" s="111" t="str">
        <f>UPPER('route plans'!Z304)</f>
        <v>YOLANDI</v>
      </c>
      <c r="Z1477" s="111" t="str">
        <f>UPPER('route plans'!AA304)</f>
        <v/>
      </c>
      <c r="AA1477" s="115"/>
      <c r="AB1477" s="116">
        <f ca="1">'route plans'!AC304</f>
        <v>832</v>
      </c>
      <c r="AC1477" s="111"/>
      <c r="AD1477" s="111"/>
      <c r="AE1477" s="111"/>
      <c r="AF1477" s="111"/>
    </row>
    <row r="1478" spans="1:32" ht="16.149999999999999" hidden="1" customHeight="1" x14ac:dyDescent="0.25">
      <c r="A1478" s="111" t="str">
        <f>UPPER('route plans'!A1893)</f>
        <v>IKHAYA HARDWARE</v>
      </c>
      <c r="B1478" s="111" t="str">
        <f>UPPER('route plans'!B1893)</f>
        <v>GAUTENG</v>
      </c>
      <c r="C1478" s="111" t="str">
        <f>UPPER('route plans'!C1893)</f>
        <v>GAUTENG</v>
      </c>
      <c r="D1478" s="111" t="str">
        <f>UPPER('route plans'!D1893)</f>
        <v>GAUTENG</v>
      </c>
      <c r="E1478" s="111" t="str">
        <f>UPPER('route plans'!E1893)</f>
        <v>81 KRUPP STREET NO7 VANDERBIJLPARK</v>
      </c>
      <c r="F1478" s="111" t="str">
        <f>UPPER('route plans'!G1893)</f>
        <v>NO</v>
      </c>
      <c r="G1478" s="111" t="str">
        <f>UPPER('route plans'!H1893)</f>
        <v>BUILD IT</v>
      </c>
      <c r="H1478" s="111"/>
      <c r="I1478" s="115"/>
      <c r="J1478" s="116"/>
      <c r="K1478" s="115"/>
      <c r="L1478" s="111" t="s">
        <v>8906</v>
      </c>
      <c r="M1478" s="111" t="str">
        <f>UPPER('route plans'!N1893)</f>
        <v>N/A</v>
      </c>
      <c r="N1478" s="111" t="str">
        <f>UPPER('route plans'!O1893)</f>
        <v>N</v>
      </c>
      <c r="O1478" s="111"/>
      <c r="P1478" s="111"/>
      <c r="Q1478" s="111"/>
      <c r="R1478" s="111"/>
      <c r="S1478" s="111" t="str">
        <f>UPPER('route plans'!T1893)</f>
        <v>ISMAIL KADER</v>
      </c>
      <c r="T1478" s="111" t="str">
        <f>'route plans'!U1893</f>
        <v>016 986 0015</v>
      </c>
      <c r="U1478" s="111"/>
      <c r="V1478" s="111"/>
      <c r="W1478" s="111">
        <f>'route plans'!X1893</f>
        <v>0</v>
      </c>
      <c r="X1478" s="111">
        <f>'route plans'!Y1893</f>
        <v>0</v>
      </c>
      <c r="Y1478" s="111" t="str">
        <f>UPPER('route plans'!Z1893)</f>
        <v/>
      </c>
      <c r="Z1478" s="111" t="str">
        <f>UPPER('route plans'!AA1893)</f>
        <v>ACCOUNTS@IKHAYAHARDWARE.CO.ZA</v>
      </c>
      <c r="AA1478" s="118"/>
      <c r="AB1478" s="116">
        <f ca="1">'route plans'!AC1893</f>
        <v>823</v>
      </c>
      <c r="AC1478" s="111"/>
      <c r="AD1478" s="111"/>
      <c r="AE1478" s="111"/>
      <c r="AF1478" s="111"/>
    </row>
    <row r="1479" spans="1:32" ht="16.149999999999999" hidden="1" customHeight="1" x14ac:dyDescent="0.25">
      <c r="A1479" s="111" t="str">
        <f>UPPER('route plans'!A1052)</f>
        <v xml:space="preserve">IKHAYA HARDWARE </v>
      </c>
      <c r="B1479" s="111" t="str">
        <f>UPPER('route plans'!B1052)</f>
        <v>GAUTENG</v>
      </c>
      <c r="C1479" s="111" t="str">
        <f>UPPER('route plans'!C1052)</f>
        <v>GAUTENG</v>
      </c>
      <c r="D1479" s="111" t="str">
        <f>UPPER('route plans'!D1052)</f>
        <v>GAUTENG</v>
      </c>
      <c r="E1479" s="111" t="str">
        <f>UPPER('route plans'!E1052)</f>
        <v>81 KRUPP STREET NO7 VANDERBIJLPARK</v>
      </c>
      <c r="F1479" s="111" t="str">
        <f>UPPER('route plans'!G1052)</f>
        <v>NO</v>
      </c>
      <c r="G1479" s="111" t="str">
        <f>UPPER('route plans'!H1052)</f>
        <v>EST</v>
      </c>
      <c r="H1479" s="111"/>
      <c r="I1479" s="115"/>
      <c r="J1479" s="116"/>
      <c r="K1479" s="115"/>
      <c r="L1479" s="111" t="s">
        <v>8906</v>
      </c>
      <c r="M1479" s="111" t="str">
        <f>UPPER('route plans'!N1052)</f>
        <v>N/A</v>
      </c>
      <c r="N1479" s="111" t="str">
        <f>UPPER('route plans'!O1052)</f>
        <v>NO</v>
      </c>
      <c r="O1479" s="115"/>
      <c r="P1479" s="111"/>
      <c r="Q1479" s="111"/>
      <c r="R1479" s="111"/>
      <c r="S1479" s="111" t="str">
        <f>UPPER('route plans'!T1052)</f>
        <v xml:space="preserve">ISMAIL KADER </v>
      </c>
      <c r="T1479" s="111" t="str">
        <f>'route plans'!U1052</f>
        <v>016 986 0015</v>
      </c>
      <c r="U1479" s="111"/>
      <c r="V1479" s="111"/>
      <c r="W1479" s="111">
        <f>'route plans'!X1052</f>
        <v>0</v>
      </c>
      <c r="X1479" s="111">
        <f>'route plans'!Y1052</f>
        <v>0</v>
      </c>
      <c r="Y1479" s="111" t="str">
        <f>UPPER('route plans'!Z1052)</f>
        <v/>
      </c>
      <c r="Z1479" s="111" t="str">
        <f>UPPER('route plans'!AA1052)</f>
        <v>ACCOUNTS@IKHAYAHARDWARE.CO.ZA</v>
      </c>
      <c r="AA1479" s="111"/>
      <c r="AB1479" s="116" t="e">
        <f ca="1">'route plans'!AC1052</f>
        <v>#VALUE!</v>
      </c>
      <c r="AC1479" s="111"/>
      <c r="AD1479" s="111"/>
      <c r="AE1479" s="111"/>
      <c r="AF1479" s="111"/>
    </row>
    <row r="1480" spans="1:32" ht="16.149999999999999" hidden="1" customHeight="1" x14ac:dyDescent="0.25">
      <c r="A1480" t="s">
        <v>10474</v>
      </c>
      <c r="B1480" s="254" t="s">
        <v>9838</v>
      </c>
      <c r="C1480" t="s">
        <v>9838</v>
      </c>
      <c r="D1480" s="295" t="s">
        <v>9838</v>
      </c>
      <c r="E1480" s="300" t="s">
        <v>11485</v>
      </c>
      <c r="G1480" s="259" t="s">
        <v>162</v>
      </c>
      <c r="L1480" s="224" t="s">
        <v>8906</v>
      </c>
      <c r="S1480" s="302" t="s">
        <v>12400</v>
      </c>
      <c r="T1480" s="300" t="s">
        <v>4368</v>
      </c>
      <c r="Z1480" s="302" t="s">
        <v>12923</v>
      </c>
    </row>
    <row r="1481" spans="1:32" ht="16.149999999999999" hidden="1" customHeight="1" x14ac:dyDescent="0.25">
      <c r="A1481" s="111" t="str">
        <f>UPPER('route plans'!A426)</f>
        <v>ILIFU TRADING 296 T/A UNIVERAL PAINTS LYNNWOOD</v>
      </c>
      <c r="B1481" s="111" t="str">
        <f>UPPER('route plans'!B426)</f>
        <v>LYNNWOOD</v>
      </c>
      <c r="C1481" s="111" t="str">
        <f>UPPER('route plans'!C426)</f>
        <v>PRETORIA</v>
      </c>
      <c r="D1481" s="111" t="str">
        <f>UPPER('route plans'!D426)</f>
        <v>GAUTENG</v>
      </c>
      <c r="E1481" s="111" t="str">
        <f>UPPER('route plans'!E426)</f>
        <v>LYNNWOOD RD</v>
      </c>
      <c r="F1481" s="111" t="str">
        <f>UPPER('route plans'!G426)</f>
        <v>NO</v>
      </c>
      <c r="G1481" s="111" t="str">
        <f>UPPER('route plans'!H426)</f>
        <v>NONE</v>
      </c>
      <c r="H1481" s="111"/>
      <c r="I1481" s="115"/>
      <c r="J1481" s="116"/>
      <c r="K1481" s="115"/>
      <c r="L1481" s="111" t="s">
        <v>8906</v>
      </c>
      <c r="M1481" s="111" t="str">
        <f>UPPER('route plans'!N426)</f>
        <v>30DAYS</v>
      </c>
      <c r="N1481" s="111" t="str">
        <f>UPPER('route plans'!O426)</f>
        <v>NO</v>
      </c>
      <c r="O1481" s="111"/>
      <c r="P1481" s="111"/>
      <c r="Q1481" s="111"/>
      <c r="R1481" s="111"/>
      <c r="S1481" s="111" t="str">
        <f>UPPER('route plans'!T426)</f>
        <v/>
      </c>
      <c r="T1481" s="117" t="e">
        <f>'route plans'!U426</f>
        <v>#N/A</v>
      </c>
      <c r="U1481" s="111"/>
      <c r="V1481" s="111"/>
      <c r="W1481" s="115">
        <f>'route plans'!X426</f>
        <v>44428</v>
      </c>
      <c r="X1481" s="116">
        <f>'route plans'!Y426</f>
        <v>61</v>
      </c>
      <c r="Y1481" s="111" t="str">
        <f>UPPER('route plans'!Z426)</f>
        <v/>
      </c>
      <c r="Z1481" s="111" t="str">
        <f>UPPER('route plans'!AA426)</f>
        <v/>
      </c>
      <c r="AA1481" s="115"/>
      <c r="AB1481" s="116">
        <f ca="1">'route plans'!AC426</f>
        <v>832</v>
      </c>
      <c r="AC1481" s="111"/>
      <c r="AD1481" s="111"/>
      <c r="AE1481" s="111"/>
      <c r="AF1481" s="111"/>
    </row>
    <row r="1482" spans="1:32" ht="16.149999999999999" hidden="1" customHeight="1" x14ac:dyDescent="0.25">
      <c r="A1482" s="111" t="str">
        <f>UPPER('route plans'!A16)</f>
        <v xml:space="preserve">IMPACT </v>
      </c>
      <c r="B1482" s="111" t="str">
        <f>UPPER('route plans'!B16)</f>
        <v>VAN DER BIJL</v>
      </c>
      <c r="C1482" s="111" t="str">
        <f>UPPER('route plans'!C16)</f>
        <v>VAN DER BIJL</v>
      </c>
      <c r="D1482" s="111" t="str">
        <f>UPPER('route plans'!D16)</f>
        <v>GAUTENG</v>
      </c>
      <c r="E1482" s="111" t="str">
        <f>UPPER('route plans'!E16)</f>
        <v>GOLDEN HIGH WAY</v>
      </c>
      <c r="F1482" s="111" t="str">
        <f>UPPER('route plans'!G16)</f>
        <v>NO</v>
      </c>
      <c r="G1482" s="111" t="str">
        <f>UPPER('route plans'!H16)</f>
        <v>NONE</v>
      </c>
      <c r="H1482" s="111"/>
      <c r="I1482" s="115"/>
      <c r="J1482" s="116"/>
      <c r="K1482" s="115"/>
      <c r="L1482" s="111" t="s">
        <v>8906</v>
      </c>
      <c r="M1482" s="111" t="str">
        <f>UPPER('route plans'!N16)</f>
        <v>N/A</v>
      </c>
      <c r="N1482" s="111" t="str">
        <f>UPPER('route plans'!O16)</f>
        <v>NO</v>
      </c>
      <c r="O1482" s="111"/>
      <c r="P1482" s="111"/>
      <c r="Q1482" s="111"/>
      <c r="R1482" s="111"/>
      <c r="S1482" s="111" t="str">
        <f>UPPER('route plans'!T16)</f>
        <v/>
      </c>
      <c r="T1482" s="117" t="str">
        <f>'route plans'!U16</f>
        <v>0795007917</v>
      </c>
      <c r="U1482" s="111"/>
      <c r="V1482" s="111"/>
      <c r="W1482" s="115">
        <f>'route plans'!X16</f>
        <v>44473</v>
      </c>
      <c r="X1482" s="116">
        <f>'route plans'!Y16</f>
        <v>16</v>
      </c>
      <c r="Y1482" s="111" t="str">
        <f>UPPER('route plans'!Z16)</f>
        <v>YOLANDI</v>
      </c>
      <c r="Z1482" s="111" t="str">
        <f>UPPER('route plans'!AA16)</f>
        <v>BUYER@BOLTANDNUT.CO.ZA</v>
      </c>
      <c r="AA1482" s="115"/>
      <c r="AB1482" s="116">
        <f ca="1">'route plans'!AC16</f>
        <v>810</v>
      </c>
      <c r="AC1482" s="111"/>
      <c r="AD1482" s="111"/>
      <c r="AE1482" s="111"/>
      <c r="AF1482" s="111"/>
    </row>
    <row r="1483" spans="1:32" ht="16.149999999999999" hidden="1" customHeight="1" x14ac:dyDescent="0.25">
      <c r="A1483" s="111" t="str">
        <f>UPPER('route plans'!A52)</f>
        <v xml:space="preserve">IMPACT </v>
      </c>
      <c r="B1483" s="111" t="str">
        <f>UPPER('route plans'!B52)</f>
        <v>VAN DER BIJL</v>
      </c>
      <c r="C1483" s="111" t="str">
        <f>UPPER('route plans'!C52)</f>
        <v>VAN DER BIJL</v>
      </c>
      <c r="D1483" s="111" t="str">
        <f>UPPER('route plans'!D52)</f>
        <v>GAUTENG</v>
      </c>
      <c r="E1483" s="111" t="str">
        <f>UPPER('route plans'!E52)</f>
        <v>GOLDEN HIGH WAY</v>
      </c>
      <c r="F1483" s="111" t="str">
        <f>UPPER('route plans'!G52)</f>
        <v>NO</v>
      </c>
      <c r="G1483" s="111" t="str">
        <f>UPPER('route plans'!H52)</f>
        <v>NONE</v>
      </c>
      <c r="H1483" s="111"/>
      <c r="I1483" s="115"/>
      <c r="J1483" s="116"/>
      <c r="K1483" s="115"/>
      <c r="L1483" s="111" t="s">
        <v>8906</v>
      </c>
      <c r="M1483" s="111" t="str">
        <f>UPPER('route plans'!N52)</f>
        <v>N/A</v>
      </c>
      <c r="N1483" s="111" t="str">
        <f>UPPER('route plans'!O52)</f>
        <v>NO</v>
      </c>
      <c r="O1483" s="111"/>
      <c r="P1483" s="111"/>
      <c r="Q1483" s="111"/>
      <c r="R1483" s="111"/>
      <c r="S1483" s="111" t="str">
        <f>UPPER('route plans'!T52)</f>
        <v/>
      </c>
      <c r="T1483" s="117" t="str">
        <f>'route plans'!U52</f>
        <v>0795007917</v>
      </c>
      <c r="U1483" s="111"/>
      <c r="V1483" s="111"/>
      <c r="W1483" s="115">
        <f>'route plans'!X52</f>
        <v>44473</v>
      </c>
      <c r="X1483" s="116">
        <f>'route plans'!Y52</f>
        <v>16</v>
      </c>
      <c r="Y1483" s="111" t="str">
        <f>UPPER('route plans'!Z52)</f>
        <v>YOLANDI</v>
      </c>
      <c r="Z1483" s="111" t="str">
        <f>UPPER('route plans'!AA52)</f>
        <v>BUYER@BOLTANDNUT.CO.ZA</v>
      </c>
      <c r="AA1483" s="115"/>
      <c r="AB1483" s="116">
        <f ca="1">'route plans'!AC52</f>
        <v>810</v>
      </c>
      <c r="AC1483" s="111"/>
      <c r="AD1483" s="111"/>
      <c r="AE1483" s="111"/>
      <c r="AF1483" s="111"/>
    </row>
    <row r="1484" spans="1:32" ht="16.149999999999999" hidden="1" customHeight="1" x14ac:dyDescent="0.25">
      <c r="A1484" s="111" t="str">
        <f>UPPER('route plans'!A1493)</f>
        <v>INDALI BUILDING SUPPLIER</v>
      </c>
      <c r="B1484" s="111" t="str">
        <f>UPPER('route plans'!B1493)</f>
        <v>MTHATHA</v>
      </c>
      <c r="C1484" s="111" t="str">
        <f>UPPER('route plans'!C1493)</f>
        <v>MTHATA</v>
      </c>
      <c r="D1484" s="111" t="str">
        <f>UPPER('route plans'!D1493)</f>
        <v>EASTERN CAPE</v>
      </c>
      <c r="E1484" s="111" t="str">
        <f>UPPER('route plans'!E1493)</f>
        <v>R61, PORT ST JOHNS ROAD, COANA ,MTHATHA ,5099</v>
      </c>
      <c r="F1484" s="111" t="str">
        <f>UPPER('route plans'!G1493)</f>
        <v>NO</v>
      </c>
      <c r="G1484" s="111" t="str">
        <f>UPPER('route plans'!H1493)</f>
        <v>POWER BUILD</v>
      </c>
      <c r="H1484" s="111"/>
      <c r="I1484" s="115"/>
      <c r="J1484" s="116"/>
      <c r="K1484" s="115"/>
      <c r="L1484" s="111" t="s">
        <v>8906</v>
      </c>
      <c r="M1484" s="111" t="str">
        <f>UPPER('route plans'!N1493)</f>
        <v>N/A</v>
      </c>
      <c r="N1484" s="111" t="str">
        <f>UPPER('route plans'!O1493)</f>
        <v>N</v>
      </c>
      <c r="O1484" s="111"/>
      <c r="P1484" s="111"/>
      <c r="Q1484" s="111"/>
      <c r="R1484" s="111"/>
      <c r="S1484" s="111" t="str">
        <f>UPPER('route plans'!T1493)</f>
        <v>ANSAR SADIQ CHEEMA</v>
      </c>
      <c r="T1484" s="111" t="str">
        <f>'route plans'!U1493</f>
        <v>083 289 0744</v>
      </c>
      <c r="U1484" s="111"/>
      <c r="V1484" s="111"/>
      <c r="W1484" s="111">
        <f>'route plans'!X1493</f>
        <v>0</v>
      </c>
      <c r="X1484" s="111">
        <f>'route plans'!Y1493</f>
        <v>44489</v>
      </c>
      <c r="Y1484" s="111" t="str">
        <f>UPPER('route plans'!Z1493)</f>
        <v/>
      </c>
      <c r="Z1484" s="111" t="str">
        <f>UPPER('route plans'!AA1493)</f>
        <v>INDALI.CHEEMA@GMAIL.COM</v>
      </c>
      <c r="AA1484" s="111"/>
      <c r="AB1484" s="116">
        <f ca="1">'route plans'!AC1493</f>
        <v>827</v>
      </c>
      <c r="AC1484" s="111"/>
      <c r="AD1484" s="111"/>
      <c r="AE1484" s="111"/>
      <c r="AF1484" s="111"/>
    </row>
    <row r="1485" spans="1:32" ht="16.149999999999999" hidden="1" customHeight="1" x14ac:dyDescent="0.25">
      <c r="A1485" s="111" t="str">
        <f>UPPER('route plans'!A399)</f>
        <v>INDUSCON WEST</v>
      </c>
      <c r="B1485" s="111" t="str">
        <f>UPPER('route plans'!B399)</f>
        <v>RUSTENBURG</v>
      </c>
      <c r="C1485" s="111" t="str">
        <f>UPPER('route plans'!C399)</f>
        <v>RUSTENBURG</v>
      </c>
      <c r="D1485" s="111" t="str">
        <f>UPPER('route plans'!D399)</f>
        <v>NORTH WEST</v>
      </c>
      <c r="E1485" s="111" t="str">
        <f>UPPER('route plans'!E399)</f>
        <v xml:space="preserve">VAN BELKUM STREET </v>
      </c>
      <c r="F1485" s="111" t="str">
        <f>UPPER('route plans'!G399)</f>
        <v>NO</v>
      </c>
      <c r="G1485" s="111" t="str">
        <f>UPPER('route plans'!H399)</f>
        <v>NONE</v>
      </c>
      <c r="H1485" s="111"/>
      <c r="I1485" s="115"/>
      <c r="J1485" s="116"/>
      <c r="K1485" s="115"/>
      <c r="L1485" s="111" t="s">
        <v>8906</v>
      </c>
      <c r="M1485" s="111" t="str">
        <f>UPPER('route plans'!N399)</f>
        <v>30DAYS</v>
      </c>
      <c r="N1485" s="111" t="str">
        <f>UPPER('route plans'!O399)</f>
        <v>NO</v>
      </c>
      <c r="O1485" s="111"/>
      <c r="P1485" s="111"/>
      <c r="Q1485" s="111"/>
      <c r="R1485" s="111"/>
      <c r="S1485" s="111" t="str">
        <f>UPPER('route plans'!T399)</f>
        <v/>
      </c>
      <c r="T1485" s="117" t="str">
        <f>'route plans'!U399</f>
        <v>0655626097</v>
      </c>
      <c r="U1485" s="111"/>
      <c r="V1485" s="111"/>
      <c r="W1485" s="111">
        <f>'route plans'!X399</f>
        <v>44428</v>
      </c>
      <c r="X1485" s="111">
        <f>'route plans'!Y399</f>
        <v>61</v>
      </c>
      <c r="Y1485" s="111" t="str">
        <f>UPPER('route plans'!Z399)</f>
        <v/>
      </c>
      <c r="Z1485" s="111" t="str">
        <f>UPPER('route plans'!AA399)</f>
        <v/>
      </c>
      <c r="AA1485" s="111"/>
      <c r="AB1485" s="116">
        <f ca="1">'route plans'!AC399</f>
        <v>832</v>
      </c>
      <c r="AC1485" s="111"/>
      <c r="AD1485" s="111"/>
      <c r="AE1485" s="111"/>
      <c r="AF1485" s="111"/>
    </row>
    <row r="1486" spans="1:32" ht="16.149999999999999" hidden="1" customHeight="1" x14ac:dyDescent="0.25">
      <c r="A1486" s="111" t="str">
        <f>UPPER('route plans'!A1496)</f>
        <v>INDUSTRIAL BUILDERS WHOLESALE &amp; HARDWARE</v>
      </c>
      <c r="B1486" s="111" t="str">
        <f>UPPER('route plans'!B1496)</f>
        <v>STANGER</v>
      </c>
      <c r="C1486" s="111" t="str">
        <f>UPPER('route plans'!C1496)</f>
        <v>STANGER</v>
      </c>
      <c r="D1486" s="111" t="str">
        <f>UPPER('route plans'!D1496)</f>
        <v>KWAZULU-NATAL</v>
      </c>
      <c r="E1486" s="111" t="str">
        <f>UPPER('route plans'!E1496)</f>
        <v>I HIBICUS ROAD STANGER 4450</v>
      </c>
      <c r="F1486" s="111" t="str">
        <f>UPPER('route plans'!G1496)</f>
        <v>YES</v>
      </c>
      <c r="G1486" s="111" t="str">
        <f>UPPER('route plans'!H1496)</f>
        <v>EST</v>
      </c>
      <c r="H1486" s="111"/>
      <c r="I1486" s="115"/>
      <c r="J1486" s="116"/>
      <c r="K1486" s="115"/>
      <c r="L1486" s="111" t="s">
        <v>8906</v>
      </c>
      <c r="M1486" s="111" t="str">
        <f>UPPER('route plans'!N1496)</f>
        <v>N/A</v>
      </c>
      <c r="N1486" s="111" t="str">
        <f>UPPER('route plans'!O1496)</f>
        <v>NO</v>
      </c>
      <c r="O1486" s="111"/>
      <c r="P1486" s="111"/>
      <c r="Q1486" s="111"/>
      <c r="R1486" s="111"/>
      <c r="S1486" s="111" t="str">
        <f>UPPER('route plans'!T1496)</f>
        <v>AHMED MAHIDA</v>
      </c>
      <c r="T1486" s="111" t="str">
        <f>'route plans'!U1496</f>
        <v>032 552 5405</v>
      </c>
      <c r="U1486" s="111"/>
      <c r="V1486" s="111"/>
      <c r="W1486" s="111">
        <f>'route plans'!X1496</f>
        <v>0</v>
      </c>
      <c r="X1486" s="111">
        <f>'route plans'!Y1496</f>
        <v>0</v>
      </c>
      <c r="Y1486" s="111" t="str">
        <f>UPPER('route plans'!Z1496)</f>
        <v/>
      </c>
      <c r="Z1486" s="111" t="str">
        <f>UPPER('route plans'!AA1496)</f>
        <v>BUYER@IBWH.CO.ZA</v>
      </c>
      <c r="AA1486" s="111"/>
      <c r="AB1486" s="116" t="e">
        <f ca="1">'route plans'!AC1496</f>
        <v>#VALUE!</v>
      </c>
      <c r="AC1486" s="111"/>
      <c r="AD1486" s="111"/>
      <c r="AE1486" s="111"/>
      <c r="AF1486" s="111"/>
    </row>
    <row r="1487" spans="1:32" ht="16.149999999999999" customHeight="1" x14ac:dyDescent="0.25">
      <c r="A1487" s="111" t="str">
        <f>UPPER('route plans'!A2270)</f>
        <v>INDUSTRIAL BUILDERS WHOLESALE &amp; HARDWARE (PAINT WORLD STANGER )</v>
      </c>
      <c r="B1487" s="111" t="str">
        <f>UPPER('route plans'!B2270)</f>
        <v>STANGER</v>
      </c>
      <c r="C1487" s="111" t="str">
        <f>UPPER('route plans'!C2270)</f>
        <v>STANGER</v>
      </c>
      <c r="D1487" s="111" t="str">
        <f>UPPER('route plans'!D2270)</f>
        <v>KWAZULU-NATAL</v>
      </c>
      <c r="E1487" s="111" t="str">
        <f>UPPER('route plans'!E2270)</f>
        <v>I HIBICUS ROAD STANGER 4450</v>
      </c>
      <c r="F1487" s="111" t="str">
        <f>UPPER('route plans'!G2270)</f>
        <v>NO</v>
      </c>
      <c r="G1487" s="111" t="str">
        <f>UPPER('route plans'!H2270)</f>
        <v>BUILD IT</v>
      </c>
      <c r="H1487" s="111"/>
      <c r="I1487" s="115"/>
      <c r="J1487" s="116"/>
      <c r="K1487" s="115"/>
      <c r="L1487" s="111" t="s">
        <v>8906</v>
      </c>
      <c r="M1487" s="111" t="str">
        <f>UPPER('route plans'!N2270)</f>
        <v>N/A</v>
      </c>
      <c r="N1487" s="111" t="str">
        <f>UPPER('route plans'!O2270)</f>
        <v>N</v>
      </c>
      <c r="O1487" s="111"/>
      <c r="P1487" s="111"/>
      <c r="Q1487" s="111"/>
      <c r="R1487" s="111"/>
      <c r="S1487" s="111" t="str">
        <f>UPPER('route plans'!T2270)</f>
        <v>AHMED MAHIDA</v>
      </c>
      <c r="T1487" s="111" t="str">
        <f>'route plans'!U2270</f>
        <v>032 552 5405</v>
      </c>
      <c r="U1487" s="111"/>
      <c r="V1487" s="111"/>
      <c r="W1487" s="111">
        <f>'route plans'!X2270</f>
        <v>0</v>
      </c>
      <c r="X1487" s="111">
        <f>'route plans'!Y2270</f>
        <v>0</v>
      </c>
      <c r="Y1487" s="111" t="str">
        <f>UPPER('route plans'!Z2270)</f>
        <v/>
      </c>
      <c r="Z1487" s="111" t="str">
        <f>UPPER('route plans'!AA2270)</f>
        <v>SALES@BAZLEYHARDWARE.CO.ZA;GARY@BAZLEYHARDWARE.CO.ZA; ADMIN@BAZLEYHARDWARE.CO</v>
      </c>
      <c r="AA1487" s="118"/>
      <c r="AB1487" s="116">
        <f ca="1">'route plans'!AC2270</f>
        <v>823</v>
      </c>
      <c r="AC1487" s="111"/>
      <c r="AD1487" s="111"/>
      <c r="AE1487" s="111"/>
      <c r="AF1487" s="111"/>
    </row>
    <row r="1488" spans="1:32" ht="16.149999999999999" hidden="1" customHeight="1" x14ac:dyDescent="0.25">
      <c r="A1488" t="s">
        <v>10734</v>
      </c>
      <c r="B1488" s="254" t="s">
        <v>11229</v>
      </c>
      <c r="C1488" t="s">
        <v>11229</v>
      </c>
      <c r="D1488" s="295" t="s">
        <v>11373</v>
      </c>
      <c r="E1488" s="300" t="s">
        <v>11737</v>
      </c>
      <c r="G1488" s="259" t="s">
        <v>162</v>
      </c>
      <c r="L1488" s="224" t="s">
        <v>8906</v>
      </c>
      <c r="S1488" s="302" t="s">
        <v>12569</v>
      </c>
      <c r="T1488" s="300" t="s">
        <v>6356</v>
      </c>
      <c r="Z1488" s="302" t="s">
        <v>13092</v>
      </c>
    </row>
    <row r="1489" spans="1:32" ht="16.149999999999999" hidden="1" customHeight="1" x14ac:dyDescent="0.25">
      <c r="A1489" s="111" t="str">
        <f>UPPER('route plans'!A296)</f>
        <v xml:space="preserve">ITUMELENG </v>
      </c>
      <c r="B1489" s="111" t="str">
        <f>UPPER('route plans'!B296)</f>
        <v>VAN DER BIJL</v>
      </c>
      <c r="C1489" s="111" t="str">
        <f>UPPER('route plans'!C296)</f>
        <v>VAN DER BIJL</v>
      </c>
      <c r="D1489" s="111" t="str">
        <f>UPPER('route plans'!D296)</f>
        <v>GAUTENG</v>
      </c>
      <c r="E1489" s="111" t="str">
        <f>UPPER('route plans'!E296)</f>
        <v xml:space="preserve">PAUL SAUER ST </v>
      </c>
      <c r="F1489" s="111" t="str">
        <f>UPPER('route plans'!G296)</f>
        <v>NO</v>
      </c>
      <c r="G1489" s="111" t="str">
        <f>UPPER('route plans'!H296)</f>
        <v>NONE</v>
      </c>
      <c r="H1489" s="111"/>
      <c r="I1489" s="115"/>
      <c r="J1489" s="116"/>
      <c r="K1489" s="115"/>
      <c r="L1489" s="111" t="s">
        <v>8906</v>
      </c>
      <c r="M1489" s="111" t="str">
        <f>UPPER('route plans'!N296)</f>
        <v>N/A</v>
      </c>
      <c r="N1489" s="111" t="str">
        <f>UPPER('route plans'!O296)</f>
        <v>NO</v>
      </c>
      <c r="O1489" s="111"/>
      <c r="P1489" s="111"/>
      <c r="Q1489" s="111"/>
      <c r="R1489" s="111"/>
      <c r="S1489" s="111" t="str">
        <f>UPPER('route plans'!T296)</f>
        <v/>
      </c>
      <c r="T1489" s="111" t="str">
        <f>'route plans'!U296</f>
        <v>0721968621</v>
      </c>
      <c r="U1489" s="111"/>
      <c r="V1489" s="111"/>
      <c r="W1489" s="111">
        <f>'route plans'!X296</f>
        <v>44473</v>
      </c>
      <c r="X1489" s="111">
        <f>'route plans'!Y296</f>
        <v>16</v>
      </c>
      <c r="Y1489" s="111" t="str">
        <f>UPPER('route plans'!Z296)</f>
        <v>YOLANDI</v>
      </c>
      <c r="Z1489" s="111" t="str">
        <f>UPPER('route plans'!AA296)</f>
        <v/>
      </c>
      <c r="AA1489" s="111"/>
      <c r="AB1489" s="116">
        <f ca="1">'route plans'!AC296</f>
        <v>832</v>
      </c>
      <c r="AC1489" s="111"/>
      <c r="AD1489" s="111"/>
      <c r="AE1489" s="111"/>
      <c r="AF1489" s="111"/>
    </row>
    <row r="1490" spans="1:32" ht="16.149999999999999" customHeight="1" x14ac:dyDescent="0.25">
      <c r="A1490" s="111" t="str">
        <f>UPPER('route plans'!A1874)</f>
        <v>IWIZA HARDWARE CENTRE</v>
      </c>
      <c r="B1490" s="111" t="str">
        <f>UPPER('route plans'!B1874)</f>
        <v>ESTCOURT</v>
      </c>
      <c r="C1490" s="111" t="str">
        <f>UPPER('route plans'!C1874)</f>
        <v>ESTCOURT</v>
      </c>
      <c r="D1490" s="111" t="str">
        <f>UPPER('route plans'!D1874)</f>
        <v>KWAZULU-NATAL</v>
      </c>
      <c r="E1490" s="111" t="str">
        <f>UPPER('route plans'!E1874)</f>
        <v>128 ALEXANDRA STR ESTCOURT 3310</v>
      </c>
      <c r="F1490" s="111" t="str">
        <f>UPPER('route plans'!G1874)</f>
        <v>NO</v>
      </c>
      <c r="G1490" s="111" t="str">
        <f>UPPER('route plans'!H1874)</f>
        <v>BUILD IT</v>
      </c>
      <c r="H1490" s="111"/>
      <c r="I1490" s="115"/>
      <c r="J1490" s="116"/>
      <c r="K1490" s="115"/>
      <c r="L1490" s="111" t="s">
        <v>8906</v>
      </c>
      <c r="M1490" s="111" t="str">
        <f>UPPER('route plans'!N1874)</f>
        <v>N/A</v>
      </c>
      <c r="N1490" s="111" t="str">
        <f>UPPER('route plans'!O1874)</f>
        <v>N</v>
      </c>
      <c r="O1490" s="111"/>
      <c r="P1490" s="111"/>
      <c r="Q1490" s="111"/>
      <c r="R1490" s="111"/>
      <c r="S1490" s="111" t="str">
        <f>UPPER('route plans'!T1874)</f>
        <v>ANWAR BHAYLA</v>
      </c>
      <c r="T1490" s="111" t="str">
        <f>'route plans'!U1874</f>
        <v>036 352 7310</v>
      </c>
      <c r="U1490" s="111"/>
      <c r="V1490" s="111"/>
      <c r="W1490" s="111">
        <f>'route plans'!X1874</f>
        <v>0</v>
      </c>
      <c r="X1490" s="111">
        <f>'route plans'!Y1874</f>
        <v>0</v>
      </c>
      <c r="Y1490" s="111" t="str">
        <f>UPPER('route plans'!Z1874)</f>
        <v/>
      </c>
      <c r="Z1490" s="111" t="str">
        <f>UPPER('route plans'!AA1874)</f>
        <v>NAMBITI4@GMAIL.COM</v>
      </c>
      <c r="AA1490" s="118"/>
      <c r="AB1490" s="116">
        <f ca="1">'route plans'!AC1874</f>
        <v>823</v>
      </c>
      <c r="AC1490" s="111"/>
      <c r="AD1490" s="111"/>
      <c r="AE1490" s="111"/>
      <c r="AF1490" s="111"/>
    </row>
    <row r="1491" spans="1:32" ht="16.149999999999999" hidden="1" customHeight="1" x14ac:dyDescent="0.25">
      <c r="A1491" t="s">
        <v>10991</v>
      </c>
      <c r="B1491" s="254" t="s">
        <v>11353</v>
      </c>
      <c r="C1491" t="s">
        <v>11353</v>
      </c>
      <c r="D1491" s="295" t="s">
        <v>11373</v>
      </c>
      <c r="E1491" s="300" t="s">
        <v>11988</v>
      </c>
      <c r="G1491" s="259" t="s">
        <v>162</v>
      </c>
      <c r="L1491" s="224" t="s">
        <v>8906</v>
      </c>
      <c r="S1491" s="302" t="s">
        <v>12771</v>
      </c>
      <c r="T1491" s="300" t="s">
        <v>8493</v>
      </c>
      <c r="Z1491" s="302" t="s">
        <v>13310</v>
      </c>
    </row>
    <row r="1492" spans="1:32" ht="16.149999999999999" hidden="1" customHeight="1" x14ac:dyDescent="0.25">
      <c r="A1492" s="111" t="str">
        <f>UPPER('route plans'!A2114)</f>
        <v>J HASKINS AND SONS PTY LTD FRANCISTOWN BOTSWANA</v>
      </c>
      <c r="B1492" s="111" t="str">
        <f>UPPER('route plans'!B2114)</f>
        <v>FRANCISTOWN</v>
      </c>
      <c r="C1492" s="111" t="str">
        <f>UPPER('route plans'!C2114)</f>
        <v>FRANCISTOWN</v>
      </c>
      <c r="D1492" s="111" t="str">
        <f>UPPER('route plans'!D2114)</f>
        <v>BOTSWANA</v>
      </c>
      <c r="E1492" s="111" t="str">
        <f>UPPER('route plans'!E2114)</f>
        <v>LOT 1876/77 SAM NUJDMA LIGHT INDUSTRIAL SITE FRANCISTOWN BOTSWANA</v>
      </c>
      <c r="F1492" s="111" t="str">
        <f>UPPER('route plans'!G2114)</f>
        <v>NO</v>
      </c>
      <c r="G1492" s="111" t="str">
        <f>UPPER('route plans'!H2114)</f>
        <v>BUILD IT</v>
      </c>
      <c r="H1492" s="111"/>
      <c r="I1492" s="115"/>
      <c r="J1492" s="116"/>
      <c r="K1492" s="115"/>
      <c r="L1492" s="111" t="s">
        <v>8906</v>
      </c>
      <c r="M1492" s="111" t="str">
        <f>UPPER('route plans'!N2114)</f>
        <v>N/A</v>
      </c>
      <c r="N1492" s="111" t="str">
        <f>UPPER('route plans'!O2114)</f>
        <v>N</v>
      </c>
      <c r="O1492" s="111"/>
      <c r="P1492" s="111"/>
      <c r="Q1492" s="111"/>
      <c r="R1492" s="111"/>
      <c r="S1492" s="111" t="str">
        <f>UPPER('route plans'!T2114)</f>
        <v>GEORGE HASKINS</v>
      </c>
      <c r="T1492" s="111" t="str">
        <f>'route plans'!U2114</f>
        <v>268 395 1001</v>
      </c>
      <c r="U1492" s="111"/>
      <c r="V1492" s="111"/>
      <c r="W1492" s="111">
        <f>'route plans'!X2114</f>
        <v>0</v>
      </c>
      <c r="X1492" s="111">
        <f>'route plans'!Y2114</f>
        <v>0</v>
      </c>
      <c r="Y1492" s="111" t="str">
        <f>UPPER('route plans'!Z2114)</f>
        <v/>
      </c>
      <c r="Z1492" s="111" t="str">
        <f>UPPER('route plans'!AA2114)</f>
        <v>GHASKINS@HASKINS.CO.BW</v>
      </c>
      <c r="AA1492" s="118"/>
      <c r="AB1492" s="116">
        <f ca="1">'route plans'!AC2114</f>
        <v>823</v>
      </c>
      <c r="AC1492" s="111"/>
      <c r="AD1492" s="111"/>
      <c r="AE1492" s="111"/>
      <c r="AF1492" s="111"/>
    </row>
    <row r="1493" spans="1:32" ht="16.149999999999999" hidden="1" customHeight="1" x14ac:dyDescent="0.25">
      <c r="A1493" s="111" t="str">
        <f>UPPER('route plans'!A1507)</f>
        <v xml:space="preserve">J HASKINS AND SONS PTY LTD FRANCISTOWN BOTSWANA  </v>
      </c>
      <c r="B1493" s="111" t="str">
        <f>UPPER('route plans'!B1507)</f>
        <v>FRANCISTOWN</v>
      </c>
      <c r="C1493" s="111" t="str">
        <f>UPPER('route plans'!C1507)</f>
        <v>FRANCISTOWN</v>
      </c>
      <c r="D1493" s="111" t="str">
        <f>UPPER('route plans'!D1507)</f>
        <v>BOTSWANA</v>
      </c>
      <c r="E1493" s="111" t="str">
        <f>UPPER('route plans'!E1507)</f>
        <v>LOT 1876/77 SAM NUJDMA LIGHT INDUSTRIAL SITE FRANCISTOWN BOTSWANA</v>
      </c>
      <c r="F1493" s="111" t="str">
        <f>UPPER('route plans'!G1507)</f>
        <v>NO</v>
      </c>
      <c r="G1493" s="111" t="str">
        <f>UPPER('route plans'!H1507)</f>
        <v>EST</v>
      </c>
      <c r="H1493" s="111"/>
      <c r="I1493" s="115"/>
      <c r="J1493" s="116"/>
      <c r="K1493" s="115"/>
      <c r="L1493" s="111" t="s">
        <v>8906</v>
      </c>
      <c r="M1493" s="111" t="str">
        <f>UPPER('route plans'!N1507)</f>
        <v>N/A</v>
      </c>
      <c r="N1493" s="111" t="str">
        <f>UPPER('route plans'!O1507)</f>
        <v>NO</v>
      </c>
      <c r="O1493" s="115"/>
      <c r="P1493" s="111"/>
      <c r="Q1493" s="111"/>
      <c r="R1493" s="111"/>
      <c r="S1493" s="111" t="str">
        <f>UPPER('route plans'!T1507)</f>
        <v>GEORGE HASKINS</v>
      </c>
      <c r="T1493" s="111" t="str">
        <f>'route plans'!U1507</f>
        <v>268 395 1001</v>
      </c>
      <c r="U1493" s="111"/>
      <c r="V1493" s="111"/>
      <c r="W1493" s="111">
        <f>'route plans'!X1507</f>
        <v>0</v>
      </c>
      <c r="X1493" s="111">
        <f>'route plans'!Y1507</f>
        <v>0</v>
      </c>
      <c r="Y1493" s="111" t="str">
        <f>UPPER('route plans'!Z1507)</f>
        <v/>
      </c>
      <c r="Z1493" s="111" t="str">
        <f>UPPER('route plans'!AA1507)</f>
        <v>GHASKINS@HASKINS.CO.BW</v>
      </c>
      <c r="AA1493" s="111"/>
      <c r="AB1493" s="116" t="e">
        <f ca="1">'route plans'!AC1507</f>
        <v>#VALUE!</v>
      </c>
      <c r="AC1493" s="111"/>
      <c r="AD1493" s="111"/>
      <c r="AE1493" s="111"/>
      <c r="AF1493" s="111"/>
    </row>
    <row r="1494" spans="1:32" ht="16.149999999999999" hidden="1" customHeight="1" x14ac:dyDescent="0.25">
      <c r="A1494" t="s">
        <v>10766</v>
      </c>
      <c r="B1494" s="254" t="s">
        <v>11195</v>
      </c>
      <c r="C1494" t="s">
        <v>11195</v>
      </c>
      <c r="D1494" s="295" t="s">
        <v>9029</v>
      </c>
      <c r="E1494" s="300" t="s">
        <v>11769</v>
      </c>
      <c r="G1494" s="259" t="s">
        <v>162</v>
      </c>
      <c r="L1494" s="224" t="s">
        <v>8906</v>
      </c>
      <c r="S1494" s="302" t="s">
        <v>12599</v>
      </c>
      <c r="T1494" s="300" t="s">
        <v>4177</v>
      </c>
      <c r="Z1494" s="302" t="s">
        <v>13120</v>
      </c>
    </row>
    <row r="1495" spans="1:32" ht="16.149999999999999" hidden="1" customHeight="1" x14ac:dyDescent="0.25">
      <c r="A1495" t="s">
        <v>10772</v>
      </c>
      <c r="B1495" s="254" t="s">
        <v>11195</v>
      </c>
      <c r="C1495" t="s">
        <v>11195</v>
      </c>
      <c r="D1495" s="295" t="s">
        <v>9029</v>
      </c>
      <c r="E1495" s="300" t="s">
        <v>11769</v>
      </c>
      <c r="G1495" s="259" t="s">
        <v>162</v>
      </c>
      <c r="L1495" s="224" t="s">
        <v>8906</v>
      </c>
      <c r="S1495" s="302" t="s">
        <v>12599</v>
      </c>
      <c r="T1495" s="300" t="s">
        <v>6412</v>
      </c>
      <c r="Z1495" s="302" t="s">
        <v>13120</v>
      </c>
    </row>
    <row r="1496" spans="1:32" ht="16.149999999999999" hidden="1" customHeight="1" x14ac:dyDescent="0.25">
      <c r="A1496" t="s">
        <v>10767</v>
      </c>
      <c r="B1496" s="254" t="s">
        <v>11081</v>
      </c>
      <c r="C1496" t="s">
        <v>11081</v>
      </c>
      <c r="D1496" s="295" t="s">
        <v>9029</v>
      </c>
      <c r="E1496" s="300" t="s">
        <v>11770</v>
      </c>
      <c r="G1496" s="259" t="s">
        <v>162</v>
      </c>
      <c r="L1496" s="224" t="s">
        <v>8906</v>
      </c>
      <c r="S1496" s="302" t="s">
        <v>12599</v>
      </c>
      <c r="T1496" s="300" t="s">
        <v>4177</v>
      </c>
      <c r="Z1496" s="302" t="s">
        <v>13120</v>
      </c>
    </row>
    <row r="1497" spans="1:32" ht="16.149999999999999" hidden="1" customHeight="1" x14ac:dyDescent="0.25">
      <c r="A1497" s="111" t="str">
        <f>UPPER('route plans'!A2120)</f>
        <v>J HASKINS AND SONS PTY LTD GABORONE BOTSWANA ( H/O)</v>
      </c>
      <c r="B1497" s="111" t="str">
        <f>UPPER('route plans'!B2120)</f>
        <v>FRANCISTOWN</v>
      </c>
      <c r="C1497" s="111" t="str">
        <f>UPPER('route plans'!C2120)</f>
        <v>FRANCISTOWN</v>
      </c>
      <c r="D1497" s="111" t="str">
        <f>UPPER('route plans'!D2120)</f>
        <v>BOTSWANA</v>
      </c>
      <c r="E1497" s="111" t="str">
        <f>UPPER('route plans'!E2120)</f>
        <v>LOT 1876/77 SAM NUJDMA LIGHT INDUSTRIAL SITE FRANCISTOWN BOTSWANA</v>
      </c>
      <c r="F1497" s="111" t="str">
        <f>UPPER('route plans'!G2120)</f>
        <v>NO</v>
      </c>
      <c r="G1497" s="111" t="str">
        <f>UPPER('route plans'!H2120)</f>
        <v>BUILD IT</v>
      </c>
      <c r="H1497" s="111"/>
      <c r="I1497" s="115"/>
      <c r="J1497" s="116"/>
      <c r="K1497" s="115"/>
      <c r="L1497" s="111" t="s">
        <v>8906</v>
      </c>
      <c r="M1497" s="111" t="str">
        <f>UPPER('route plans'!N2120)</f>
        <v>N/A</v>
      </c>
      <c r="N1497" s="111" t="str">
        <f>UPPER('route plans'!O2120)</f>
        <v>N</v>
      </c>
      <c r="O1497" s="111"/>
      <c r="P1497" s="111"/>
      <c r="Q1497" s="111"/>
      <c r="R1497" s="111"/>
      <c r="S1497" s="111" t="str">
        <f>UPPER('route plans'!T2120)</f>
        <v>GEORGE HASKINS</v>
      </c>
      <c r="T1497" s="111" t="str">
        <f>'route plans'!U2120</f>
        <v>00267 395 1001</v>
      </c>
      <c r="U1497" s="111"/>
      <c r="V1497" s="111"/>
      <c r="W1497" s="111">
        <f>'route plans'!X2120</f>
        <v>0</v>
      </c>
      <c r="X1497" s="111">
        <f>'route plans'!Y2120</f>
        <v>0</v>
      </c>
      <c r="Y1497" s="111" t="str">
        <f>UPPER('route plans'!Z2120)</f>
        <v/>
      </c>
      <c r="Z1497" s="111" t="str">
        <f>UPPER('route plans'!AA2120)</f>
        <v>GHASKINS@HASKINS.CO.BW</v>
      </c>
      <c r="AA1497" s="118"/>
      <c r="AB1497" s="116">
        <f ca="1">'route plans'!AC2120</f>
        <v>823</v>
      </c>
      <c r="AC1497" s="111"/>
      <c r="AD1497" s="111"/>
      <c r="AE1497" s="111"/>
      <c r="AF1497" s="111"/>
    </row>
    <row r="1498" spans="1:32" ht="16.149999999999999" hidden="1" customHeight="1" x14ac:dyDescent="0.25">
      <c r="A1498" s="111" t="str">
        <f>UPPER('route plans'!A1508)</f>
        <v>J HASKINS AND SONS PTY LTD GABORONE BOTSWANA ( H/O)</v>
      </c>
      <c r="B1498" s="111" t="str">
        <f>UPPER('route plans'!B1508)</f>
        <v>FRANCISTOWN</v>
      </c>
      <c r="C1498" s="111" t="str">
        <f>UPPER('route plans'!C1508)</f>
        <v>FRANCISTOWN</v>
      </c>
      <c r="D1498" s="111" t="str">
        <f>UPPER('route plans'!D1508)</f>
        <v>BOTSWANA</v>
      </c>
      <c r="E1498" s="111" t="str">
        <f>UPPER('route plans'!E1508)</f>
        <v>LOT 1876/77 SAM NUJDMA LIGHT INDUSTRIAL SITE FRANCISTOWN BOTSWANA</v>
      </c>
      <c r="F1498" s="111" t="str">
        <f>UPPER('route plans'!G1508)</f>
        <v>NO</v>
      </c>
      <c r="G1498" s="111" t="str">
        <f>UPPER('route plans'!H1508)</f>
        <v>EST</v>
      </c>
      <c r="H1498" s="111"/>
      <c r="I1498" s="115"/>
      <c r="J1498" s="116"/>
      <c r="K1498" s="115"/>
      <c r="L1498" s="111" t="s">
        <v>8906</v>
      </c>
      <c r="M1498" s="111" t="str">
        <f>UPPER('route plans'!N1508)</f>
        <v>N/A</v>
      </c>
      <c r="N1498" s="111" t="str">
        <f>UPPER('route plans'!O1508)</f>
        <v>NO</v>
      </c>
      <c r="O1498" s="111"/>
      <c r="P1498" s="111"/>
      <c r="Q1498" s="111"/>
      <c r="R1498" s="111"/>
      <c r="S1498" s="111" t="str">
        <f>UPPER('route plans'!T1508)</f>
        <v>GEORGE HASKINS</v>
      </c>
      <c r="T1498" s="111" t="str">
        <f>'route plans'!U1508</f>
        <v>00267 395 1001</v>
      </c>
      <c r="U1498" s="111"/>
      <c r="V1498" s="111"/>
      <c r="W1498" s="111">
        <f>'route plans'!X1508</f>
        <v>0</v>
      </c>
      <c r="X1498" s="111">
        <f>'route plans'!Y1508</f>
        <v>0</v>
      </c>
      <c r="Y1498" s="111" t="str">
        <f>UPPER('route plans'!Z1508)</f>
        <v/>
      </c>
      <c r="Z1498" s="111" t="str">
        <f>UPPER('route plans'!AA1508)</f>
        <v>GHASKINS@HASKINS.CO.BW</v>
      </c>
      <c r="AA1498" s="111"/>
      <c r="AB1498" s="116" t="e">
        <f ca="1">'route plans'!AC1508</f>
        <v>#VALUE!</v>
      </c>
      <c r="AC1498" s="111"/>
      <c r="AD1498" s="111"/>
      <c r="AE1498" s="111"/>
      <c r="AF1498" s="111"/>
    </row>
    <row r="1499" spans="1:32" ht="16.149999999999999" hidden="1" customHeight="1" x14ac:dyDescent="0.25">
      <c r="A1499" s="111" t="str">
        <f>UPPER('route plans'!A1005)</f>
        <v>J HASKINS AND SONS PTY LTD GABORONE NKRUMAH RD</v>
      </c>
      <c r="B1499" s="111" t="str">
        <f>UPPER('route plans'!B1005)</f>
        <v>GABORONE</v>
      </c>
      <c r="C1499" s="111" t="str">
        <f>UPPER('route plans'!C1005)</f>
        <v>GABORONE</v>
      </c>
      <c r="D1499" s="111" t="str">
        <f>UPPER('route plans'!D1005)</f>
        <v>BOTSWANA</v>
      </c>
      <c r="E1499" s="111" t="str">
        <f>UPPER('route plans'!E1005)</f>
        <v>PLOT 1216   NKRUMAH RD INDUSTRIAL SITE GABORONE BOTSWANA</v>
      </c>
      <c r="F1499" s="111" t="str">
        <f>UPPER('route plans'!G1005)</f>
        <v>NO</v>
      </c>
      <c r="G1499" s="111" t="str">
        <f>UPPER('route plans'!H1005)</f>
        <v>EST</v>
      </c>
      <c r="H1499" s="111"/>
      <c r="I1499" s="115"/>
      <c r="J1499" s="116"/>
      <c r="K1499" s="115"/>
      <c r="L1499" s="111" t="s">
        <v>8906</v>
      </c>
      <c r="M1499" s="111" t="str">
        <f>UPPER('route plans'!N1005)</f>
        <v>N/A</v>
      </c>
      <c r="N1499" s="111" t="str">
        <f>UPPER('route plans'!O1005)</f>
        <v>NO</v>
      </c>
      <c r="O1499" s="111"/>
      <c r="P1499" s="111"/>
      <c r="Q1499" s="111"/>
      <c r="R1499" s="111"/>
      <c r="S1499" s="111" t="str">
        <f>UPPER('route plans'!T1005)</f>
        <v>GEORGE HASKINS</v>
      </c>
      <c r="T1499" s="111" t="str">
        <f>'route plans'!U1005</f>
        <v>268 395 1001</v>
      </c>
      <c r="U1499" s="111"/>
      <c r="V1499" s="111"/>
      <c r="W1499" s="111">
        <f>'route plans'!X1005</f>
        <v>0</v>
      </c>
      <c r="X1499" s="111">
        <f>'route plans'!Y1005</f>
        <v>0</v>
      </c>
      <c r="Y1499" s="111" t="str">
        <f>UPPER('route plans'!Z1005)</f>
        <v/>
      </c>
      <c r="Z1499" s="111" t="str">
        <f>UPPER('route plans'!AA1005)</f>
        <v>GHASKINS@HASKINS.CO.BW</v>
      </c>
      <c r="AA1499" s="111"/>
      <c r="AB1499" s="116" t="e">
        <f ca="1">'route plans'!AC1005</f>
        <v>#VALUE!</v>
      </c>
      <c r="AC1499" s="111"/>
      <c r="AD1499" s="111"/>
      <c r="AE1499" s="111"/>
      <c r="AF1499" s="111"/>
    </row>
    <row r="1500" spans="1:32" ht="16.149999999999999" hidden="1" customHeight="1" x14ac:dyDescent="0.25">
      <c r="A1500" s="111" t="str">
        <f>UPPER('route plans'!A2115)</f>
        <v>J HASKINS AND SONS PTY LTD GABORONE NKRUMAH RD</v>
      </c>
      <c r="B1500" s="111" t="str">
        <f>UPPER('route plans'!B2115)</f>
        <v>GABORONE</v>
      </c>
      <c r="C1500" s="111" t="str">
        <f>UPPER('route plans'!C2115)</f>
        <v>GABORONE</v>
      </c>
      <c r="D1500" s="111" t="str">
        <f>UPPER('route plans'!D2115)</f>
        <v>BOTSWANA</v>
      </c>
      <c r="E1500" s="111" t="str">
        <f>UPPER('route plans'!E2115)</f>
        <v>PLOT 1216 NKRUMAH RD INDUSTRIAL SITE GABORONE BOTSWANA</v>
      </c>
      <c r="F1500" s="111" t="str">
        <f>UPPER('route plans'!G2115)</f>
        <v>NO</v>
      </c>
      <c r="G1500" s="111" t="str">
        <f>UPPER('route plans'!H2115)</f>
        <v>BUILD IT</v>
      </c>
      <c r="H1500" s="111"/>
      <c r="I1500" s="115"/>
      <c r="J1500" s="116"/>
      <c r="K1500" s="115"/>
      <c r="L1500" s="111" t="s">
        <v>8906</v>
      </c>
      <c r="M1500" s="111" t="str">
        <f>UPPER('route plans'!N2115)</f>
        <v>N/A</v>
      </c>
      <c r="N1500" s="111" t="str">
        <f>UPPER('route plans'!O2115)</f>
        <v>N</v>
      </c>
      <c r="O1500" s="111"/>
      <c r="P1500" s="111"/>
      <c r="Q1500" s="111"/>
      <c r="R1500" s="111"/>
      <c r="S1500" s="111" t="str">
        <f>UPPER('route plans'!T2115)</f>
        <v>GEORGE HASKINS</v>
      </c>
      <c r="T1500" s="111" t="str">
        <f>'route plans'!U2115</f>
        <v>268 395 1001</v>
      </c>
      <c r="U1500" s="111"/>
      <c r="V1500" s="111"/>
      <c r="W1500" s="111">
        <f>'route plans'!X2115</f>
        <v>0</v>
      </c>
      <c r="X1500" s="111">
        <f>'route plans'!Y2115</f>
        <v>0</v>
      </c>
      <c r="Y1500" s="111" t="str">
        <f>UPPER('route plans'!Z2115)</f>
        <v/>
      </c>
      <c r="Z1500" s="111" t="str">
        <f>UPPER('route plans'!AA2115)</f>
        <v>GHASKINS@HASKINS.CO.BW</v>
      </c>
      <c r="AA1500" s="118"/>
      <c r="AB1500" s="116">
        <f ca="1">'route plans'!AC2115</f>
        <v>823</v>
      </c>
      <c r="AC1500" s="111"/>
      <c r="AD1500" s="111"/>
      <c r="AE1500" s="111"/>
      <c r="AF1500" s="111"/>
    </row>
    <row r="1501" spans="1:32" ht="16.149999999999999" hidden="1" customHeight="1" x14ac:dyDescent="0.25">
      <c r="A1501" s="111" t="str">
        <f>UPPER('route plans'!A2116)</f>
        <v>J HASKINS AND SONS PTY LTD KASANE BOTSWANA</v>
      </c>
      <c r="B1501" s="111" t="str">
        <f>UPPER('route plans'!B2116)</f>
        <v>FRANCISTOWN</v>
      </c>
      <c r="C1501" s="111" t="str">
        <f>UPPER('route plans'!C2116)</f>
        <v>FRANCISTOWN</v>
      </c>
      <c r="D1501" s="111" t="str">
        <f>UPPER('route plans'!D2116)</f>
        <v>BOTSWANA</v>
      </c>
      <c r="E1501" s="111" t="str">
        <f>UPPER('route plans'!E2116)</f>
        <v>LOT 1876/77 SAM NUJDMA LIGHT INDUSTRIAL SITE FRANCISTOWN BOTSWANA</v>
      </c>
      <c r="F1501" s="111" t="str">
        <f>UPPER('route plans'!G2116)</f>
        <v>NO</v>
      </c>
      <c r="G1501" s="111" t="str">
        <f>UPPER('route plans'!H2116)</f>
        <v>BUILD IT</v>
      </c>
      <c r="H1501" s="111"/>
      <c r="I1501" s="115"/>
      <c r="J1501" s="116"/>
      <c r="K1501" s="115"/>
      <c r="L1501" s="111" t="s">
        <v>8906</v>
      </c>
      <c r="M1501" s="111" t="str">
        <f>UPPER('route plans'!N2116)</f>
        <v>N/A</v>
      </c>
      <c r="N1501" s="111" t="str">
        <f>UPPER('route plans'!O2116)</f>
        <v>N</v>
      </c>
      <c r="O1501" s="111"/>
      <c r="P1501" s="111"/>
      <c r="Q1501" s="111"/>
      <c r="R1501" s="111"/>
      <c r="S1501" s="111" t="str">
        <f>UPPER('route plans'!T2116)</f>
        <v>GEORGE HASKINS</v>
      </c>
      <c r="T1501" s="111" t="str">
        <f>'route plans'!U2116</f>
        <v>268 395 1001</v>
      </c>
      <c r="U1501" s="111"/>
      <c r="V1501" s="111"/>
      <c r="W1501" s="111">
        <f>'route plans'!X2116</f>
        <v>0</v>
      </c>
      <c r="X1501" s="111">
        <f>'route plans'!Y2116</f>
        <v>0</v>
      </c>
      <c r="Y1501" s="111" t="str">
        <f>UPPER('route plans'!Z2116)</f>
        <v/>
      </c>
      <c r="Z1501" s="111" t="str">
        <f>UPPER('route plans'!AA2116)</f>
        <v>GHASKINS@HASKINS.CO.BW</v>
      </c>
      <c r="AA1501" s="118"/>
      <c r="AB1501" s="116">
        <f ca="1">'route plans'!AC2116</f>
        <v>823</v>
      </c>
      <c r="AC1501" s="111"/>
      <c r="AD1501" s="111"/>
      <c r="AE1501" s="111"/>
      <c r="AF1501" s="111"/>
    </row>
    <row r="1502" spans="1:32" ht="16.149999999999999" hidden="1" customHeight="1" x14ac:dyDescent="0.25">
      <c r="A1502" s="111" t="str">
        <f>UPPER('route plans'!A1510)</f>
        <v xml:space="preserve">J HASKINS AND SONS PTY LTD KASANE BOTSWANA </v>
      </c>
      <c r="B1502" s="111" t="str">
        <f>UPPER('route plans'!B1510)</f>
        <v>FRANCISTOWN</v>
      </c>
      <c r="C1502" s="111" t="str">
        <f>UPPER('route plans'!C1510)</f>
        <v>FRANCISTOWN</v>
      </c>
      <c r="D1502" s="111" t="str">
        <f>UPPER('route plans'!D1510)</f>
        <v>BOTSWANA</v>
      </c>
      <c r="E1502" s="111" t="str">
        <f>UPPER('route plans'!E1510)</f>
        <v>LOT 1876/77 SAM NUJDMA LIGHT INDUSTRIAL SITE FRANCISTOWN BOTSWANA</v>
      </c>
      <c r="F1502" s="111" t="str">
        <f>UPPER('route plans'!G1510)</f>
        <v>NO</v>
      </c>
      <c r="G1502" s="111" t="str">
        <f>UPPER('route plans'!H1510)</f>
        <v>EST</v>
      </c>
      <c r="H1502" s="111"/>
      <c r="I1502" s="115"/>
      <c r="J1502" s="116"/>
      <c r="K1502" s="115"/>
      <c r="L1502" s="111" t="s">
        <v>8906</v>
      </c>
      <c r="M1502" s="111" t="str">
        <f>UPPER('route plans'!N1510)</f>
        <v>N/A</v>
      </c>
      <c r="N1502" s="111" t="str">
        <f>UPPER('route plans'!O1510)</f>
        <v>NO</v>
      </c>
      <c r="O1502" s="115"/>
      <c r="P1502" s="111"/>
      <c r="Q1502" s="111"/>
      <c r="R1502" s="111"/>
      <c r="S1502" s="111" t="str">
        <f>UPPER('route plans'!T1510)</f>
        <v>GEORGE HASKINS</v>
      </c>
      <c r="T1502" s="111" t="str">
        <f>'route plans'!U1510</f>
        <v>268 395 1001</v>
      </c>
      <c r="U1502" s="111"/>
      <c r="V1502" s="111"/>
      <c r="W1502" s="111">
        <f>'route plans'!X1510</f>
        <v>0</v>
      </c>
      <c r="X1502" s="111">
        <f>'route plans'!Y1510</f>
        <v>0</v>
      </c>
      <c r="Y1502" s="111" t="str">
        <f>UPPER('route plans'!Z1510)</f>
        <v/>
      </c>
      <c r="Z1502" s="111" t="str">
        <f>UPPER('route plans'!AA1510)</f>
        <v>GHASKINS@HASKINS.CO.BW</v>
      </c>
      <c r="AA1502" s="111"/>
      <c r="AB1502" s="116" t="e">
        <f ca="1">'route plans'!AC1510</f>
        <v>#VALUE!</v>
      </c>
      <c r="AC1502" s="111"/>
      <c r="AD1502" s="111"/>
      <c r="AE1502" s="111"/>
      <c r="AF1502" s="111"/>
    </row>
    <row r="1503" spans="1:32" ht="16.149999999999999" hidden="1" customHeight="1" x14ac:dyDescent="0.25">
      <c r="A1503" t="s">
        <v>10768</v>
      </c>
      <c r="B1503" s="254" t="s">
        <v>11195</v>
      </c>
      <c r="C1503" t="s">
        <v>11195</v>
      </c>
      <c r="D1503" s="295" t="s">
        <v>9029</v>
      </c>
      <c r="E1503" s="300" t="s">
        <v>11769</v>
      </c>
      <c r="G1503" s="259" t="s">
        <v>162</v>
      </c>
      <c r="L1503" s="224" t="s">
        <v>8906</v>
      </c>
      <c r="S1503" s="302" t="s">
        <v>12599</v>
      </c>
      <c r="T1503" s="300" t="s">
        <v>4177</v>
      </c>
      <c r="Z1503" s="302" t="s">
        <v>13120</v>
      </c>
    </row>
    <row r="1504" spans="1:32" ht="16.149999999999999" hidden="1" customHeight="1" x14ac:dyDescent="0.25">
      <c r="A1504" s="111" t="str">
        <f>UPPER('route plans'!A2117)</f>
        <v>J HASKINS AND SONS PTY LTD PALAPYE BOTSWANA</v>
      </c>
      <c r="B1504" s="111" t="str">
        <f>UPPER('route plans'!B2117)</f>
        <v>FRANCISTOWN</v>
      </c>
      <c r="C1504" s="111" t="str">
        <f>UPPER('route plans'!C2117)</f>
        <v>FRANCISTOWN</v>
      </c>
      <c r="D1504" s="111" t="str">
        <f>UPPER('route plans'!D2117)</f>
        <v>BOTSWANA</v>
      </c>
      <c r="E1504" s="111" t="str">
        <f>UPPER('route plans'!E2117)</f>
        <v>LOT 1876/77 SAM NUJDMA LIGHT INDUSTRIAL SITE FRANCISTOWN BOTSWANA</v>
      </c>
      <c r="F1504" s="111" t="str">
        <f>UPPER('route plans'!G2117)</f>
        <v>NO</v>
      </c>
      <c r="G1504" s="111" t="str">
        <f>UPPER('route plans'!H2117)</f>
        <v>BUILD IT</v>
      </c>
      <c r="H1504" s="111"/>
      <c r="I1504" s="115"/>
      <c r="J1504" s="116"/>
      <c r="K1504" s="115"/>
      <c r="L1504" s="111" t="s">
        <v>8906</v>
      </c>
      <c r="M1504" s="111" t="str">
        <f>UPPER('route plans'!N2117)</f>
        <v>N/A</v>
      </c>
      <c r="N1504" s="111" t="str">
        <f>UPPER('route plans'!O2117)</f>
        <v>N</v>
      </c>
      <c r="O1504" s="111"/>
      <c r="P1504" s="111"/>
      <c r="Q1504" s="111"/>
      <c r="R1504" s="111"/>
      <c r="S1504" s="111" t="str">
        <f>UPPER('route plans'!T2117)</f>
        <v>GEORGE HASKINS</v>
      </c>
      <c r="T1504" s="111" t="str">
        <f>'route plans'!U2117</f>
        <v>268 395 1001</v>
      </c>
      <c r="U1504" s="111"/>
      <c r="V1504" s="111"/>
      <c r="W1504" s="111">
        <f>'route plans'!X2117</f>
        <v>0</v>
      </c>
      <c r="X1504" s="111">
        <f>'route plans'!Y2117</f>
        <v>0</v>
      </c>
      <c r="Y1504" s="111" t="str">
        <f>UPPER('route plans'!Z2117)</f>
        <v/>
      </c>
      <c r="Z1504" s="111" t="str">
        <f>UPPER('route plans'!AA2117)</f>
        <v>GHASKINS@HASKINS.CO.BW</v>
      </c>
      <c r="AA1504" s="118"/>
      <c r="AB1504" s="116">
        <f ca="1">'route plans'!AC2117</f>
        <v>823</v>
      </c>
      <c r="AC1504" s="111"/>
      <c r="AD1504" s="111"/>
      <c r="AE1504" s="111"/>
      <c r="AF1504" s="111"/>
    </row>
    <row r="1505" spans="1:32" ht="16.149999999999999" hidden="1" customHeight="1" x14ac:dyDescent="0.25">
      <c r="A1505" s="111" t="str">
        <f>UPPER('route plans'!A1511)</f>
        <v xml:space="preserve">J HASKINS AND SONS PTY LTD PALAPYE BOTSWANA </v>
      </c>
      <c r="B1505" s="111" t="str">
        <f>UPPER('route plans'!B1511)</f>
        <v>FRANCISTOWN</v>
      </c>
      <c r="C1505" s="111" t="str">
        <f>UPPER('route plans'!C1511)</f>
        <v>FRANCISTOWN</v>
      </c>
      <c r="D1505" s="111" t="str">
        <f>UPPER('route plans'!D1511)</f>
        <v>BOTSWANA</v>
      </c>
      <c r="E1505" s="111" t="str">
        <f>UPPER('route plans'!E1511)</f>
        <v>LOT 1876/77 SAM NUJDMA LIGHT INDUSTRIAL SITE FRANCISTOWN BOTSWANA</v>
      </c>
      <c r="F1505" s="111" t="str">
        <f>UPPER('route plans'!G1511)</f>
        <v>NO</v>
      </c>
      <c r="G1505" s="111" t="str">
        <f>UPPER('route plans'!H1511)</f>
        <v>EST</v>
      </c>
      <c r="H1505" s="111"/>
      <c r="I1505" s="115"/>
      <c r="J1505" s="116"/>
      <c r="K1505" s="115"/>
      <c r="L1505" s="111" t="s">
        <v>8906</v>
      </c>
      <c r="M1505" s="111" t="str">
        <f>UPPER('route plans'!N1511)</f>
        <v>N/A</v>
      </c>
      <c r="N1505" s="111" t="str">
        <f>UPPER('route plans'!O1511)</f>
        <v>NO</v>
      </c>
      <c r="O1505" s="111"/>
      <c r="P1505" s="111"/>
      <c r="Q1505" s="111"/>
      <c r="R1505" s="111"/>
      <c r="S1505" s="111" t="str">
        <f>UPPER('route plans'!T1511)</f>
        <v>GEORGE HASKINS</v>
      </c>
      <c r="T1505" s="111" t="str">
        <f>'route plans'!U1511</f>
        <v>268 395 1001</v>
      </c>
      <c r="U1505" s="111"/>
      <c r="V1505" s="111"/>
      <c r="W1505" s="111">
        <f>'route plans'!X1511</f>
        <v>0</v>
      </c>
      <c r="X1505" s="111">
        <f>'route plans'!Y1511</f>
        <v>0</v>
      </c>
      <c r="Y1505" s="111" t="str">
        <f>UPPER('route plans'!Z1511)</f>
        <v/>
      </c>
      <c r="Z1505" s="111" t="str">
        <f>UPPER('route plans'!AA1511)</f>
        <v>GHASKINS@HASKINS.CO.BW</v>
      </c>
      <c r="AA1505" s="111"/>
      <c r="AB1505" s="116" t="e">
        <f ca="1">'route plans'!AC1511</f>
        <v>#VALUE!</v>
      </c>
      <c r="AC1505" s="111"/>
      <c r="AD1505" s="111"/>
      <c r="AE1505" s="111"/>
      <c r="AF1505" s="111"/>
    </row>
    <row r="1506" spans="1:32" ht="16.149999999999999" hidden="1" customHeight="1" x14ac:dyDescent="0.25">
      <c r="A1506" t="s">
        <v>10769</v>
      </c>
      <c r="B1506" s="254" t="s">
        <v>11195</v>
      </c>
      <c r="C1506" t="s">
        <v>11195</v>
      </c>
      <c r="D1506" s="295" t="s">
        <v>9029</v>
      </c>
      <c r="E1506" s="300" t="s">
        <v>11769</v>
      </c>
      <c r="G1506" s="259" t="s">
        <v>162</v>
      </c>
      <c r="L1506" s="224" t="s">
        <v>8906</v>
      </c>
      <c r="S1506" s="302" t="s">
        <v>12599</v>
      </c>
      <c r="T1506" s="300" t="s">
        <v>4177</v>
      </c>
      <c r="Z1506" s="302" t="s">
        <v>13120</v>
      </c>
    </row>
    <row r="1507" spans="1:32" ht="16.149999999999999" hidden="1" customHeight="1" x14ac:dyDescent="0.25">
      <c r="A1507" s="111" t="str">
        <f>UPPER('route plans'!A2037)</f>
        <v>J. F ELECTRICAL BOTSWANA</v>
      </c>
      <c r="B1507" s="111" t="str">
        <f>UPPER('route plans'!B2037)</f>
        <v>GABORONE</v>
      </c>
      <c r="C1507" s="111" t="str">
        <f>UPPER('route plans'!C2037)</f>
        <v>GABORONE</v>
      </c>
      <c r="D1507" s="111" t="str">
        <f>UPPER('route plans'!D2037)</f>
        <v>BOTSWANA</v>
      </c>
      <c r="E1507" s="111" t="str">
        <f>UPPER('route plans'!E2037)</f>
        <v>PLOT 16547 ROAD HAIL SELEBI GABORONE BOTSWANA</v>
      </c>
      <c r="F1507" s="111" t="str">
        <f>UPPER('route plans'!G2037)</f>
        <v>NO</v>
      </c>
      <c r="G1507" s="111" t="str">
        <f>UPPER('route plans'!H2037)</f>
        <v>BUILD IT</v>
      </c>
      <c r="H1507" s="111"/>
      <c r="I1507" s="115"/>
      <c r="J1507" s="116"/>
      <c r="K1507" s="115"/>
      <c r="L1507" s="111" t="s">
        <v>8906</v>
      </c>
      <c r="M1507" s="111" t="str">
        <f>UPPER('route plans'!N2037)</f>
        <v>N/A</v>
      </c>
      <c r="N1507" s="111" t="str">
        <f>UPPER('route plans'!O2037)</f>
        <v>N</v>
      </c>
      <c r="O1507" s="111"/>
      <c r="P1507" s="111"/>
      <c r="Q1507" s="111"/>
      <c r="R1507" s="111"/>
      <c r="S1507" s="111" t="str">
        <f>UPPER('route plans'!T2037)</f>
        <v>SHAILENDRA@JFELECTRICAL.COM</v>
      </c>
      <c r="T1507" s="111" t="str">
        <f>'route plans'!U2037</f>
        <v>00297 3912303</v>
      </c>
      <c r="U1507" s="111"/>
      <c r="V1507" s="111"/>
      <c r="W1507" s="111">
        <f>'route plans'!X2037</f>
        <v>0</v>
      </c>
      <c r="X1507" s="111">
        <f>'route plans'!Y2037</f>
        <v>0</v>
      </c>
      <c r="Y1507" s="111" t="str">
        <f>UPPER('route plans'!Z2037)</f>
        <v/>
      </c>
      <c r="Z1507" s="111" t="str">
        <f>UPPER('route plans'!AA2037)</f>
        <v>SHAISENDRA@JFELECTRICAL.COM</v>
      </c>
      <c r="AA1507" s="118"/>
      <c r="AB1507" s="116">
        <f ca="1">'route plans'!AC2037</f>
        <v>823</v>
      </c>
      <c r="AC1507" s="111"/>
      <c r="AD1507" s="111"/>
      <c r="AE1507" s="111"/>
      <c r="AF1507" s="111"/>
    </row>
    <row r="1508" spans="1:32" ht="16.149999999999999" hidden="1" customHeight="1" x14ac:dyDescent="0.25">
      <c r="A1508" s="111" t="str">
        <f>UPPER('route plans'!A1513)</f>
        <v xml:space="preserve">J. F ELECTRICAL BOTSWANA </v>
      </c>
      <c r="B1508" s="111" t="str">
        <f>UPPER('route plans'!B1513)</f>
        <v>GABORONE</v>
      </c>
      <c r="C1508" s="111" t="str">
        <f>UPPER('route plans'!C1513)</f>
        <v>GABORONE</v>
      </c>
      <c r="D1508" s="111" t="str">
        <f>UPPER('route plans'!D1513)</f>
        <v>BOTSWANA</v>
      </c>
      <c r="E1508" s="111" t="str">
        <f>UPPER('route plans'!E1513)</f>
        <v>PLOT 16547  ROAD HAIL SELEBI GABORONE BOTSWANA</v>
      </c>
      <c r="F1508" s="111" t="str">
        <f>UPPER('route plans'!G1513)</f>
        <v>NO</v>
      </c>
      <c r="G1508" s="111" t="str">
        <f>UPPER('route plans'!H1513)</f>
        <v>EST</v>
      </c>
      <c r="H1508" s="111"/>
      <c r="I1508" s="115"/>
      <c r="J1508" s="116"/>
      <c r="K1508" s="115"/>
      <c r="L1508" s="111" t="s">
        <v>8906</v>
      </c>
      <c r="M1508" s="111" t="str">
        <f>UPPER('route plans'!N1513)</f>
        <v>N/A</v>
      </c>
      <c r="N1508" s="111" t="str">
        <f>UPPER('route plans'!O1513)</f>
        <v>NO</v>
      </c>
      <c r="O1508" s="115"/>
      <c r="P1508" s="111"/>
      <c r="Q1508" s="111"/>
      <c r="R1508" s="111"/>
      <c r="S1508" s="111" t="str">
        <f>UPPER('route plans'!T1513)</f>
        <v>SHAILENDRA@JFELECTRICAL.COM</v>
      </c>
      <c r="T1508" s="111" t="str">
        <f>'route plans'!U1513</f>
        <v>00297 3912303</v>
      </c>
      <c r="U1508" s="111"/>
      <c r="V1508" s="111"/>
      <c r="W1508" s="111">
        <f>'route plans'!X1513</f>
        <v>0</v>
      </c>
      <c r="X1508" s="111">
        <f>'route plans'!Y1513</f>
        <v>0</v>
      </c>
      <c r="Y1508" s="111" t="str">
        <f>UPPER('route plans'!Z1513)</f>
        <v/>
      </c>
      <c r="Z1508" s="111" t="str">
        <f>UPPER('route plans'!AA1513)</f>
        <v xml:space="preserve">SHAISENDRA@JFELECTRICAL.COM </v>
      </c>
      <c r="AA1508" s="111"/>
      <c r="AB1508" s="116" t="e">
        <f ca="1">'route plans'!AC1513</f>
        <v>#VALUE!</v>
      </c>
      <c r="AC1508" s="111"/>
      <c r="AD1508" s="111"/>
      <c r="AE1508" s="111"/>
      <c r="AF1508" s="111"/>
    </row>
    <row r="1509" spans="1:32" ht="16.149999999999999" hidden="1" customHeight="1" x14ac:dyDescent="0.25">
      <c r="A1509" t="s">
        <v>10674</v>
      </c>
      <c r="B1509" s="254" t="s">
        <v>11081</v>
      </c>
      <c r="C1509" t="s">
        <v>11081</v>
      </c>
      <c r="D1509" s="295" t="s">
        <v>11181</v>
      </c>
      <c r="E1509" s="300" t="s">
        <v>11679</v>
      </c>
      <c r="G1509" s="259" t="s">
        <v>162</v>
      </c>
      <c r="L1509" s="224" t="s">
        <v>8906</v>
      </c>
      <c r="S1509" s="302" t="s">
        <v>12542</v>
      </c>
      <c r="T1509" s="327" t="s">
        <v>6428</v>
      </c>
      <c r="Z1509" s="302" t="s">
        <v>13062</v>
      </c>
    </row>
    <row r="1510" spans="1:32" ht="16.149999999999999" hidden="1" customHeight="1" x14ac:dyDescent="0.25">
      <c r="A1510" s="111" t="str">
        <f>UPPER('route plans'!A604)</f>
        <v>JABULA HARDWARE CHATSWORTH</v>
      </c>
      <c r="B1510" s="111" t="str">
        <f>UPPER('route plans'!B604)</f>
        <v>CHATSWORTH</v>
      </c>
      <c r="C1510" s="111" t="str">
        <f>UPPER('route plans'!C604)</f>
        <v>DURBAN</v>
      </c>
      <c r="D1510" s="111" t="str">
        <f>UPPER('route plans'!D604)</f>
        <v>KWAZULU-NATAL</v>
      </c>
      <c r="E1510" s="111" t="str">
        <f>UPPER('route plans'!E604)</f>
        <v>120 CROFTDENE DRIVE, CHATSWORTH, DURBAN</v>
      </c>
      <c r="F1510" s="111" t="str">
        <f>UPPER('route plans'!G604)</f>
        <v>NO</v>
      </c>
      <c r="G1510" s="111" t="str">
        <f>UPPER('route plans'!H604)</f>
        <v>POWER BUILD</v>
      </c>
      <c r="H1510" s="111"/>
      <c r="I1510" s="115"/>
      <c r="J1510" s="116"/>
      <c r="K1510" s="115"/>
      <c r="L1510" s="111" t="s">
        <v>8906</v>
      </c>
      <c r="M1510" s="111" t="str">
        <f>UPPER('route plans'!N604)</f>
        <v>N/A</v>
      </c>
      <c r="N1510" s="111" t="str">
        <f>UPPER('route plans'!O604)</f>
        <v>NO</v>
      </c>
      <c r="O1510" s="111"/>
      <c r="P1510" s="111"/>
      <c r="Q1510" s="111"/>
      <c r="R1510" s="111"/>
      <c r="S1510" s="111" t="str">
        <f>UPPER('route plans'!T604)</f>
        <v>NANCY</v>
      </c>
      <c r="T1510" s="111" t="str">
        <f>'route plans'!U604</f>
        <v>060 697 3251</v>
      </c>
      <c r="U1510" s="111"/>
      <c r="V1510" s="111"/>
      <c r="W1510" s="111">
        <f>'route plans'!X604</f>
        <v>0</v>
      </c>
      <c r="X1510" s="111">
        <f>'route plans'!Y604</f>
        <v>44489</v>
      </c>
      <c r="Y1510" s="111" t="str">
        <f>UPPER('route plans'!Z604)</f>
        <v/>
      </c>
      <c r="Z1510" s="111" t="str">
        <f>UPPER('route plans'!AA604)</f>
        <v>NANCYJABULACHATSWORTH@GMAIL.COM</v>
      </c>
      <c r="AA1510" s="111"/>
      <c r="AB1510" s="116">
        <f ca="1">'route plans'!AC604</f>
        <v>827</v>
      </c>
      <c r="AC1510" s="111"/>
      <c r="AD1510" s="111"/>
      <c r="AE1510" s="111"/>
      <c r="AF1510" s="111"/>
    </row>
    <row r="1511" spans="1:32" ht="16.149999999999999" hidden="1" customHeight="1" x14ac:dyDescent="0.25">
      <c r="A1511" s="111" t="str">
        <f>UPPER('route plans'!A579)</f>
        <v>JABULA HARDWARE DEMAT (SAVANAH PARK)</v>
      </c>
      <c r="B1511" s="111" t="str">
        <f>UPPER('route plans'!B579)</f>
        <v>WELBEDACHT</v>
      </c>
      <c r="C1511" s="111" t="str">
        <f>UPPER('route plans'!C579)</f>
        <v>DURBAN</v>
      </c>
      <c r="D1511" s="111" t="str">
        <f>UPPER('route plans'!D579)</f>
        <v>KWAZULU-NATAL</v>
      </c>
      <c r="E1511" s="111" t="str">
        <f>UPPER('route plans'!E579)</f>
        <v>310 DEMAT ROAD, WELBEDACHT, DURBAN, 4092</v>
      </c>
      <c r="F1511" s="111" t="str">
        <f>UPPER('route plans'!G579)</f>
        <v>NO</v>
      </c>
      <c r="G1511" s="111" t="str">
        <f>UPPER('route plans'!H579)</f>
        <v>POWER BUILD</v>
      </c>
      <c r="H1511" s="111"/>
      <c r="I1511" s="115"/>
      <c r="J1511" s="116"/>
      <c r="K1511" s="115"/>
      <c r="L1511" s="111" t="s">
        <v>8906</v>
      </c>
      <c r="M1511" s="111" t="str">
        <f>UPPER('route plans'!N579)</f>
        <v>N/A</v>
      </c>
      <c r="N1511" s="111" t="str">
        <f>UPPER('route plans'!O579)</f>
        <v>NO</v>
      </c>
      <c r="O1511" s="111"/>
      <c r="P1511" s="111"/>
      <c r="Q1511" s="111"/>
      <c r="R1511" s="111"/>
      <c r="S1511" s="111" t="str">
        <f>UPPER('route plans'!T579)</f>
        <v xml:space="preserve">JABIR PATEL </v>
      </c>
      <c r="T1511" s="117" t="str">
        <f>'route plans'!U579</f>
        <v>084 072 9035</v>
      </c>
      <c r="U1511" s="111"/>
      <c r="V1511" s="111"/>
      <c r="W1511" s="111">
        <f>'route plans'!X579</f>
        <v>0</v>
      </c>
      <c r="X1511" s="111">
        <f>'route plans'!Y579</f>
        <v>44489</v>
      </c>
      <c r="Y1511" s="111" t="str">
        <f>UPPER('route plans'!Z579)</f>
        <v/>
      </c>
      <c r="Z1511" s="111" t="str">
        <f>UPPER('route plans'!AA579)</f>
        <v>PAT.JABS@GMAIL.COM</v>
      </c>
      <c r="AA1511" s="111"/>
      <c r="AB1511" s="116">
        <f ca="1">'route plans'!AC579</f>
        <v>827</v>
      </c>
      <c r="AC1511" s="111"/>
      <c r="AD1511" s="111"/>
      <c r="AE1511" s="111"/>
      <c r="AF1511" s="111"/>
    </row>
    <row r="1512" spans="1:32" ht="16.149999999999999" hidden="1" customHeight="1" x14ac:dyDescent="0.25">
      <c r="A1512" s="111" t="str">
        <f>UPPER('route plans'!A580)</f>
        <v>JABULA HARDWARE MANDENI</v>
      </c>
      <c r="B1512" s="111" t="str">
        <f>UPPER('route plans'!B580)</f>
        <v>MANDENI</v>
      </c>
      <c r="C1512" s="111" t="str">
        <f>UPPER('route plans'!C580)</f>
        <v>DURBAN</v>
      </c>
      <c r="D1512" s="111" t="str">
        <f>UPPER('route plans'!D580)</f>
        <v>KWAZULU-NATAL</v>
      </c>
      <c r="E1512" s="111" t="str">
        <f>UPPER('route plans'!E580)</f>
        <v>1 LONG ROAD, MANDENI, DURBAN, 4491</v>
      </c>
      <c r="F1512" s="111" t="str">
        <f>UPPER('route plans'!G580)</f>
        <v>NO</v>
      </c>
      <c r="G1512" s="111" t="str">
        <f>UPPER('route plans'!H580)</f>
        <v>POWER BUILD</v>
      </c>
      <c r="H1512" s="111"/>
      <c r="I1512" s="115"/>
      <c r="J1512" s="116"/>
      <c r="K1512" s="115"/>
      <c r="L1512" s="111" t="s">
        <v>8906</v>
      </c>
      <c r="M1512" s="111" t="str">
        <f>UPPER('route plans'!N580)</f>
        <v>N/A</v>
      </c>
      <c r="N1512" s="111" t="str">
        <f>UPPER('route plans'!O580)</f>
        <v>NO</v>
      </c>
      <c r="O1512" s="111"/>
      <c r="P1512" s="111"/>
      <c r="Q1512" s="111"/>
      <c r="R1512" s="111"/>
      <c r="S1512" s="111" t="str">
        <f>UPPER('route plans'!T580)</f>
        <v xml:space="preserve">LUQMAAN </v>
      </c>
      <c r="T1512" s="117" t="str">
        <f>'route plans'!U580</f>
        <v>076 669 7857</v>
      </c>
      <c r="U1512" s="111"/>
      <c r="V1512" s="111"/>
      <c r="W1512" s="111">
        <f>'route plans'!X580</f>
        <v>0</v>
      </c>
      <c r="X1512" s="111">
        <f>'route plans'!Y580</f>
        <v>44489</v>
      </c>
      <c r="Y1512" s="111" t="str">
        <f>UPPER('route plans'!Z580)</f>
        <v/>
      </c>
      <c r="Z1512" s="111" t="str">
        <f>UPPER('route plans'!AA580)</f>
        <v>LUQMAANDHOOMA@GMAIL.COM</v>
      </c>
      <c r="AA1512" s="111"/>
      <c r="AB1512" s="116">
        <f ca="1">'route plans'!AC580</f>
        <v>827</v>
      </c>
      <c r="AC1512" s="111"/>
      <c r="AD1512" s="111"/>
      <c r="AE1512" s="111"/>
      <c r="AF1512" s="111"/>
    </row>
    <row r="1513" spans="1:32" ht="16.149999999999999" hidden="1" customHeight="1" x14ac:dyDescent="0.25">
      <c r="A1513" s="111" t="str">
        <f>UPPER('route plans'!A569)</f>
        <v>JABULA HARDWARE MAYVILLE</v>
      </c>
      <c r="B1513" s="111" t="str">
        <f>UPPER('route plans'!B569)</f>
        <v>MAYVILLE</v>
      </c>
      <c r="C1513" s="111" t="str">
        <f>UPPER('route plans'!C569)</f>
        <v>DURBAN</v>
      </c>
      <c r="D1513" s="111" t="str">
        <f>UPPER('route plans'!D569)</f>
        <v>KWAZULU-NATAL</v>
      </c>
      <c r="E1513" s="111" t="str">
        <f>UPPER('route plans'!E569)</f>
        <v>2 CARLOW ROAD, MAYVILLE, DURBAN, 4091</v>
      </c>
      <c r="F1513" s="111" t="str">
        <f>UPPER('route plans'!G569)</f>
        <v>NO</v>
      </c>
      <c r="G1513" s="111" t="str">
        <f>UPPER('route plans'!H569)</f>
        <v>POWER BUILD</v>
      </c>
      <c r="H1513" s="111"/>
      <c r="I1513" s="115"/>
      <c r="J1513" s="116"/>
      <c r="K1513" s="115"/>
      <c r="L1513" s="111" t="s">
        <v>8906</v>
      </c>
      <c r="M1513" s="111" t="str">
        <f>UPPER('route plans'!N569)</f>
        <v>N/A</v>
      </c>
      <c r="N1513" s="111" t="str">
        <f>UPPER('route plans'!O569)</f>
        <v>NO</v>
      </c>
      <c r="O1513" s="111"/>
      <c r="P1513" s="111"/>
      <c r="Q1513" s="111"/>
      <c r="R1513" s="111"/>
      <c r="S1513" s="111" t="str">
        <f>UPPER('route plans'!T569)</f>
        <v xml:space="preserve">JABIR PATEL </v>
      </c>
      <c r="T1513" s="111" t="str">
        <f>'route plans'!U569</f>
        <v>084 072 9035</v>
      </c>
      <c r="U1513" s="111"/>
      <c r="V1513" s="111"/>
      <c r="W1513" s="111">
        <f>'route plans'!X569</f>
        <v>0</v>
      </c>
      <c r="X1513" s="116">
        <f>'route plans'!Y569</f>
        <v>44489</v>
      </c>
      <c r="Y1513" s="111" t="str">
        <f>UPPER('route plans'!Z569)</f>
        <v/>
      </c>
      <c r="Z1513" s="111" t="str">
        <f>UPPER('route plans'!AA569)</f>
        <v>PAT.JABS@GMAIL.COM</v>
      </c>
      <c r="AA1513" s="118"/>
      <c r="AB1513" s="116">
        <f ca="1">'route plans'!AC569</f>
        <v>827</v>
      </c>
      <c r="AC1513" s="111"/>
      <c r="AD1513" s="111"/>
      <c r="AE1513" s="111"/>
      <c r="AF1513" s="111"/>
    </row>
    <row r="1514" spans="1:32" ht="16.149999999999999" hidden="1" customHeight="1" x14ac:dyDescent="0.25">
      <c r="A1514" s="111" t="str">
        <f>UPPER('route plans'!A570)</f>
        <v>JABULA HARDWARE MAYVILLE (ADDITONAL DELIVERY ADDRESS)</v>
      </c>
      <c r="B1514" s="111" t="str">
        <f>UPPER('route plans'!B570)</f>
        <v>DANGANYA</v>
      </c>
      <c r="C1514" s="111" t="str">
        <f>UPPER('route plans'!C570)</f>
        <v>DANGANYA</v>
      </c>
      <c r="D1514" s="111" t="str">
        <f>UPPER('route plans'!D570)</f>
        <v>KWAZULU-NATAL</v>
      </c>
      <c r="E1514" s="111" t="str">
        <f>UPPER('route plans'!E570)</f>
        <v>UMGABABA, OLD MAIN ROAD , DANGANYA</v>
      </c>
      <c r="F1514" s="111" t="str">
        <f>UPPER('route plans'!G570)</f>
        <v>NO</v>
      </c>
      <c r="G1514" s="111" t="str">
        <f>UPPER('route plans'!H570)</f>
        <v>POWER BUILD</v>
      </c>
      <c r="H1514" s="111"/>
      <c r="I1514" s="115"/>
      <c r="J1514" s="116"/>
      <c r="K1514" s="115"/>
      <c r="L1514" s="111" t="s">
        <v>8906</v>
      </c>
      <c r="M1514" s="111" t="str">
        <f>UPPER('route plans'!N570)</f>
        <v>N/A</v>
      </c>
      <c r="N1514" s="111" t="str">
        <f>UPPER('route plans'!O570)</f>
        <v>NO</v>
      </c>
      <c r="O1514" s="111"/>
      <c r="P1514" s="111"/>
      <c r="Q1514" s="111"/>
      <c r="R1514" s="111"/>
      <c r="S1514" s="111" t="str">
        <f>UPPER('route plans'!T570)</f>
        <v xml:space="preserve">JABIR PATEL </v>
      </c>
      <c r="T1514" s="111" t="str">
        <f>'route plans'!U570</f>
        <v>084 072 9035</v>
      </c>
      <c r="U1514" s="111"/>
      <c r="V1514" s="111"/>
      <c r="W1514" s="111">
        <f>'route plans'!X570</f>
        <v>0</v>
      </c>
      <c r="X1514" s="116">
        <f>'route plans'!Y570</f>
        <v>44489</v>
      </c>
      <c r="Y1514" s="111" t="str">
        <f>UPPER('route plans'!Z570)</f>
        <v/>
      </c>
      <c r="Z1514" s="111" t="str">
        <f>UPPER('route plans'!AA570)</f>
        <v>PAT.JABS@GMAIL.COM</v>
      </c>
      <c r="AA1514" s="118"/>
      <c r="AB1514" s="116">
        <f ca="1">'route plans'!AC570</f>
        <v>827</v>
      </c>
      <c r="AC1514" s="111"/>
      <c r="AD1514" s="111"/>
      <c r="AE1514" s="111"/>
      <c r="AF1514" s="111"/>
    </row>
    <row r="1515" spans="1:32" ht="16.149999999999999" hidden="1" customHeight="1" x14ac:dyDescent="0.25">
      <c r="A1515" s="111" t="str">
        <f>UPPER('route plans'!A581)</f>
        <v>JABULA HARDWARE STANGER (ADDITIONAL DELIVERY ADDRESS FOR JABULA MANDENI)</v>
      </c>
      <c r="B1515" s="111" t="str">
        <f>UPPER('route plans'!B581)</f>
        <v>STANGER</v>
      </c>
      <c r="C1515" s="111" t="str">
        <f>UPPER('route plans'!C581)</f>
        <v>STANGER</v>
      </c>
      <c r="D1515" s="111" t="str">
        <f>UPPER('route plans'!D581)</f>
        <v>KWAZULU-NATAL</v>
      </c>
      <c r="E1515" s="111" t="str">
        <f>UPPER('route plans'!E581)</f>
        <v>SHOP 4/5, 1 GLENHOW MILL ROAD, CORNER KING SHAKA STREET AND GLEDHOW MILL ROAD, STANGER, 4450</v>
      </c>
      <c r="F1515" s="111" t="str">
        <f>UPPER('route plans'!G581)</f>
        <v>NO</v>
      </c>
      <c r="G1515" s="111" t="str">
        <f>UPPER('route plans'!H581)</f>
        <v>POWER BUILD</v>
      </c>
      <c r="H1515" s="111"/>
      <c r="I1515" s="115"/>
      <c r="J1515" s="116"/>
      <c r="K1515" s="115"/>
      <c r="L1515" s="111" t="s">
        <v>8906</v>
      </c>
      <c r="M1515" s="111" t="str">
        <f>UPPER('route plans'!N581)</f>
        <v>N/A</v>
      </c>
      <c r="N1515" s="111" t="str">
        <f>UPPER('route plans'!O581)</f>
        <v>NO</v>
      </c>
      <c r="O1515" s="111"/>
      <c r="P1515" s="111"/>
      <c r="Q1515" s="111"/>
      <c r="R1515" s="111"/>
      <c r="S1515" s="111" t="str">
        <f>UPPER('route plans'!T581)</f>
        <v>LUQMAAN DHOOMA</v>
      </c>
      <c r="T1515" s="111" t="str">
        <f>'route plans'!U581</f>
        <v>076 669 7857</v>
      </c>
      <c r="U1515" s="111"/>
      <c r="V1515" s="111"/>
      <c r="W1515" s="111">
        <f>'route plans'!X581</f>
        <v>0</v>
      </c>
      <c r="X1515" s="116">
        <f>'route plans'!Y581</f>
        <v>44489</v>
      </c>
      <c r="Y1515" s="111" t="str">
        <f>UPPER('route plans'!Z581)</f>
        <v/>
      </c>
      <c r="Z1515" s="111" t="str">
        <f>UPPER('route plans'!AA581)</f>
        <v>LUQMAANDHOOMA@GMAIL.COM</v>
      </c>
      <c r="AA1515" s="118"/>
      <c r="AB1515" s="116">
        <f ca="1">'route plans'!AC581</f>
        <v>827</v>
      </c>
      <c r="AC1515" s="111"/>
      <c r="AD1515" s="111"/>
      <c r="AE1515" s="111"/>
      <c r="AF1515" s="111"/>
    </row>
    <row r="1516" spans="1:32" ht="16.149999999999999" hidden="1" customHeight="1" x14ac:dyDescent="0.25">
      <c r="A1516" s="111" t="str">
        <f>UPPER('route plans'!A582)</f>
        <v>JABULA HARDWARE VERULAM</v>
      </c>
      <c r="B1516" s="111" t="str">
        <f>UPPER('route plans'!B582)</f>
        <v>VERULAM</v>
      </c>
      <c r="C1516" s="111" t="str">
        <f>UPPER('route plans'!C582)</f>
        <v>DURBAN</v>
      </c>
      <c r="D1516" s="111" t="str">
        <f>UPPER('route plans'!D582)</f>
        <v>KWAZULU-NATAL</v>
      </c>
      <c r="E1516" s="111" t="str">
        <f>UPPER('route plans'!E582)</f>
        <v>134 WICK ROAD, VERULAM, DURBAN, 4092</v>
      </c>
      <c r="F1516" s="111" t="str">
        <f>UPPER('route plans'!G582)</f>
        <v>NO</v>
      </c>
      <c r="G1516" s="111" t="str">
        <f>UPPER('route plans'!H582)</f>
        <v>POWER BUILD</v>
      </c>
      <c r="H1516" s="111"/>
      <c r="I1516" s="115"/>
      <c r="J1516" s="116"/>
      <c r="K1516" s="115"/>
      <c r="L1516" s="111" t="s">
        <v>8906</v>
      </c>
      <c r="M1516" s="111" t="str">
        <f>UPPER('route plans'!N582)</f>
        <v>N/A</v>
      </c>
      <c r="N1516" s="111" t="str">
        <f>UPPER('route plans'!O582)</f>
        <v>NO</v>
      </c>
      <c r="O1516" s="111"/>
      <c r="P1516" s="111"/>
      <c r="Q1516" s="111"/>
      <c r="R1516" s="111"/>
      <c r="S1516" s="111" t="str">
        <f>UPPER('route plans'!T582)</f>
        <v xml:space="preserve">LUQMAAN </v>
      </c>
      <c r="T1516" s="111" t="str">
        <f>'route plans'!U582</f>
        <v>076 669 7857</v>
      </c>
      <c r="U1516" s="111"/>
      <c r="V1516" s="111"/>
      <c r="W1516" s="111">
        <f>'route plans'!X582</f>
        <v>0</v>
      </c>
      <c r="X1516" s="116">
        <f>'route plans'!Y582</f>
        <v>44489</v>
      </c>
      <c r="Y1516" s="111" t="str">
        <f>UPPER('route plans'!Z582)</f>
        <v/>
      </c>
      <c r="Z1516" s="111" t="str">
        <f>UPPER('route plans'!AA582)</f>
        <v>LUQMAANDHOOMA@GMAIL.COM</v>
      </c>
      <c r="AA1516" s="118"/>
      <c r="AB1516" s="116">
        <f ca="1">'route plans'!AC582</f>
        <v>827</v>
      </c>
      <c r="AC1516" s="111"/>
      <c r="AD1516" s="111"/>
      <c r="AE1516" s="111"/>
      <c r="AF1516" s="111"/>
    </row>
    <row r="1517" spans="1:32" ht="16.149999999999999" hidden="1" customHeight="1" x14ac:dyDescent="0.25">
      <c r="A1517" s="111" t="str">
        <f>UPPER('route plans'!A585)</f>
        <v xml:space="preserve">JABULANI HARDWARE </v>
      </c>
      <c r="B1517" s="111" t="str">
        <f>UPPER('route plans'!B585)</f>
        <v>IZINGOLWENI</v>
      </c>
      <c r="C1517" s="111" t="str">
        <f>UPPER('route plans'!C585)</f>
        <v>DURBAN</v>
      </c>
      <c r="D1517" s="111" t="str">
        <f>UPPER('route plans'!D585)</f>
        <v>KWAZULU-NATAL</v>
      </c>
      <c r="E1517" s="111" t="str">
        <f>UPPER('route plans'!E585)</f>
        <v>23 IZINGOLWENI CENTRE, MAIN ROAD, IZINGOLWENI</v>
      </c>
      <c r="F1517" s="111" t="str">
        <f>UPPER('route plans'!G585)</f>
        <v>NO</v>
      </c>
      <c r="G1517" s="111" t="str">
        <f>UPPER('route plans'!H585)</f>
        <v>POWER BUILD</v>
      </c>
      <c r="H1517" s="111"/>
      <c r="I1517" s="115"/>
      <c r="J1517" s="116"/>
      <c r="K1517" s="115"/>
      <c r="L1517" s="111" t="s">
        <v>8906</v>
      </c>
      <c r="M1517" s="111" t="str">
        <f>UPPER('route plans'!N585)</f>
        <v>N/A</v>
      </c>
      <c r="N1517" s="111" t="str">
        <f>UPPER('route plans'!O585)</f>
        <v>NO</v>
      </c>
      <c r="O1517" s="115"/>
      <c r="P1517" s="111"/>
      <c r="Q1517" s="111"/>
      <c r="R1517" s="111"/>
      <c r="S1517" s="111" t="str">
        <f>UPPER('route plans'!T585)</f>
        <v>NADEEM AHMED</v>
      </c>
      <c r="T1517" s="111" t="str">
        <f>'route plans'!U585</f>
        <v>082 786 8554</v>
      </c>
      <c r="U1517" s="111"/>
      <c r="V1517" s="111"/>
      <c r="W1517" s="111">
        <f>'route plans'!X585</f>
        <v>0</v>
      </c>
      <c r="X1517" s="116">
        <f>'route plans'!Y585</f>
        <v>44489</v>
      </c>
      <c r="Y1517" s="111" t="str">
        <f>UPPER('route plans'!Z585)</f>
        <v/>
      </c>
      <c r="Z1517" s="111" t="str">
        <f>UPPER('route plans'!AA585)</f>
        <v>JABULANIHARDWARE00@GMAIL.COM</v>
      </c>
      <c r="AA1517" s="118"/>
      <c r="AB1517" s="116">
        <f ca="1">'route plans'!AC585</f>
        <v>827</v>
      </c>
      <c r="AC1517" s="111"/>
      <c r="AD1517" s="111"/>
      <c r="AE1517" s="111"/>
      <c r="AF1517" s="111"/>
    </row>
    <row r="1518" spans="1:32" ht="16.149999999999999" hidden="1" customHeight="1" x14ac:dyDescent="0.25">
      <c r="A1518" t="s">
        <v>12096</v>
      </c>
      <c r="B1518" t="s">
        <v>735</v>
      </c>
      <c r="C1518" t="s">
        <v>735</v>
      </c>
      <c r="D1518" t="s">
        <v>5</v>
      </c>
      <c r="E1518" t="s">
        <v>12163</v>
      </c>
      <c r="G1518" t="s">
        <v>130</v>
      </c>
      <c r="L1518" s="224" t="s">
        <v>8906</v>
      </c>
      <c r="S1518" t="s">
        <v>12199</v>
      </c>
      <c r="T1518" t="s">
        <v>12251</v>
      </c>
      <c r="Z1518" s="260" t="s">
        <v>12310</v>
      </c>
    </row>
    <row r="1519" spans="1:32" ht="16.149999999999999" hidden="1" customHeight="1" x14ac:dyDescent="0.25">
      <c r="A1519" s="111" t="str">
        <f>UPPER('route plans'!A76)</f>
        <v>JACKRITE MICA QUEESWOOD</v>
      </c>
      <c r="B1519" s="111" t="str">
        <f>UPPER('route plans'!B76)</f>
        <v>QUEESWOOD</v>
      </c>
      <c r="C1519" s="111" t="str">
        <f>UPPER('route plans'!C76)</f>
        <v>PRETORIA</v>
      </c>
      <c r="D1519" s="111" t="str">
        <f>UPPER('route plans'!D76)</f>
        <v>GAUTENG</v>
      </c>
      <c r="E1519" s="111" t="str">
        <f>UPPER('route plans'!E76)</f>
        <v xml:space="preserve">1175 COBHAM ST </v>
      </c>
      <c r="F1519" s="111" t="str">
        <f>UPPER('route plans'!G76)</f>
        <v>NO</v>
      </c>
      <c r="G1519" s="111" t="str">
        <f>UPPER('route plans'!H76)</f>
        <v>NONE</v>
      </c>
      <c r="H1519" s="111"/>
      <c r="I1519" s="115"/>
      <c r="J1519" s="116"/>
      <c r="K1519" s="115"/>
      <c r="L1519" s="111" t="s">
        <v>8906</v>
      </c>
      <c r="M1519" s="111" t="str">
        <f>UPPER('route plans'!N76)</f>
        <v>30DAYS</v>
      </c>
      <c r="N1519" s="111" t="str">
        <f>UPPER('route plans'!O76)</f>
        <v>NO</v>
      </c>
      <c r="O1519" s="111"/>
      <c r="P1519" s="111"/>
      <c r="Q1519" s="111"/>
      <c r="R1519" s="111"/>
      <c r="S1519" s="111" t="str">
        <f>UPPER('route plans'!T76)</f>
        <v>ELSE</v>
      </c>
      <c r="T1519" s="111" t="str">
        <f>'route plans'!U76</f>
        <v>0828314526</v>
      </c>
      <c r="U1519" s="111"/>
      <c r="V1519" s="111"/>
      <c r="W1519" s="111">
        <f>'route plans'!X76</f>
        <v>44428</v>
      </c>
      <c r="X1519" s="111">
        <f>'route plans'!Y76</f>
        <v>61</v>
      </c>
      <c r="Y1519" s="111" t="str">
        <f>UPPER('route plans'!Z76)</f>
        <v/>
      </c>
      <c r="Z1519" s="111" t="str">
        <f>UPPER('route plans'!AA76)</f>
        <v>LIZE@JACKRITE.CO.ZA</v>
      </c>
      <c r="AA1519" s="115"/>
      <c r="AB1519" s="116">
        <f ca="1">'route plans'!AC76</f>
        <v>810</v>
      </c>
      <c r="AC1519" s="111"/>
      <c r="AD1519" s="111"/>
      <c r="AE1519" s="111"/>
      <c r="AF1519" s="111"/>
    </row>
    <row r="1520" spans="1:32" ht="16.149999999999999" hidden="1" customHeight="1" x14ac:dyDescent="0.25">
      <c r="A1520" s="111" t="str">
        <f>UPPER('route plans'!A20)</f>
        <v xml:space="preserve">JACKS </v>
      </c>
      <c r="B1520" s="111" t="str">
        <f>UPPER('route plans'!B20)</f>
        <v>VAN DER BIJL</v>
      </c>
      <c r="C1520" s="111" t="str">
        <f>UPPER('route plans'!C20)</f>
        <v>VAN DER BIJL</v>
      </c>
      <c r="D1520" s="111" t="str">
        <f>UPPER('route plans'!D20)</f>
        <v>GAUTENG</v>
      </c>
      <c r="E1520" s="111" t="str">
        <f>UPPER('route plans'!E20)</f>
        <v>2 PETTER ST  VAN DER BIJL</v>
      </c>
      <c r="F1520" s="111" t="str">
        <f>UPPER('route plans'!G20)</f>
        <v>NO</v>
      </c>
      <c r="G1520" s="111" t="str">
        <f>UPPER('route plans'!H20)</f>
        <v>NONE</v>
      </c>
      <c r="H1520" s="111"/>
      <c r="I1520" s="115"/>
      <c r="J1520" s="116"/>
      <c r="K1520" s="115"/>
      <c r="L1520" s="111" t="s">
        <v>8906</v>
      </c>
      <c r="M1520" s="111" t="str">
        <f>UPPER('route plans'!N20)</f>
        <v>N/A</v>
      </c>
      <c r="N1520" s="111" t="str">
        <f>UPPER('route plans'!O20)</f>
        <v>NO</v>
      </c>
      <c r="O1520" s="111"/>
      <c r="P1520" s="111"/>
      <c r="Q1520" s="111"/>
      <c r="R1520" s="111"/>
      <c r="S1520" s="111" t="str">
        <f>UPPER('route plans'!T20)</f>
        <v/>
      </c>
      <c r="T1520" s="117" t="str">
        <f>'route plans'!U20</f>
        <v>0169819135</v>
      </c>
      <c r="U1520" s="111"/>
      <c r="V1520" s="111"/>
      <c r="W1520" s="115">
        <f>'route plans'!X20</f>
        <v>44473</v>
      </c>
      <c r="X1520" s="116">
        <f>'route plans'!Y20</f>
        <v>16</v>
      </c>
      <c r="Y1520" s="111" t="str">
        <f>UPPER('route plans'!Z20)</f>
        <v>YOLANDI</v>
      </c>
      <c r="Z1520" s="111" t="str">
        <f>UPPER('route plans'!AA20)</f>
        <v>INFO@OLYMPICMICA.CO.ZA</v>
      </c>
      <c r="AA1520" s="115"/>
      <c r="AB1520" s="116">
        <f ca="1">'route plans'!AC20</f>
        <v>810</v>
      </c>
      <c r="AC1520" s="111"/>
      <c r="AD1520" s="111"/>
      <c r="AE1520" s="111"/>
      <c r="AF1520" s="111"/>
    </row>
    <row r="1521" spans="1:32" ht="16.149999999999999" hidden="1" customHeight="1" x14ac:dyDescent="0.25">
      <c r="A1521" s="111" t="str">
        <f>UPPER('route plans'!A55)</f>
        <v xml:space="preserve">JACKS </v>
      </c>
      <c r="B1521" s="111" t="str">
        <f>UPPER('route plans'!B55)</f>
        <v>VAN DER BIJL</v>
      </c>
      <c r="C1521" s="111" t="str">
        <f>UPPER('route plans'!C55)</f>
        <v>VAN DER BIJL</v>
      </c>
      <c r="D1521" s="111" t="str">
        <f>UPPER('route plans'!D55)</f>
        <v>GAUTENG</v>
      </c>
      <c r="E1521" s="111" t="str">
        <f>UPPER('route plans'!E55)</f>
        <v xml:space="preserve">2 PETTER ST </v>
      </c>
      <c r="F1521" s="111" t="str">
        <f>UPPER('route plans'!G55)</f>
        <v>NO</v>
      </c>
      <c r="G1521" s="111" t="str">
        <f>UPPER('route plans'!H55)</f>
        <v>NONE</v>
      </c>
      <c r="H1521" s="111"/>
      <c r="I1521" s="115"/>
      <c r="J1521" s="116"/>
      <c r="K1521" s="115"/>
      <c r="L1521" s="111" t="s">
        <v>8906</v>
      </c>
      <c r="M1521" s="111" t="str">
        <f>UPPER('route plans'!N55)</f>
        <v>N/A</v>
      </c>
      <c r="N1521" s="111" t="str">
        <f>UPPER('route plans'!O55)</f>
        <v>NO</v>
      </c>
      <c r="O1521" s="115"/>
      <c r="P1521" s="111"/>
      <c r="Q1521" s="111"/>
      <c r="R1521" s="111"/>
      <c r="S1521" s="111" t="str">
        <f>UPPER('route plans'!T55)</f>
        <v/>
      </c>
      <c r="T1521" s="117" t="str">
        <f>'route plans'!U55</f>
        <v>0169819135</v>
      </c>
      <c r="U1521" s="111"/>
      <c r="V1521" s="111"/>
      <c r="W1521" s="115">
        <f>'route plans'!X55</f>
        <v>44473</v>
      </c>
      <c r="X1521" s="116">
        <f>'route plans'!Y55</f>
        <v>16</v>
      </c>
      <c r="Y1521" s="111" t="str">
        <f>UPPER('route plans'!Z55)</f>
        <v>YOLANDI</v>
      </c>
      <c r="Z1521" s="111" t="str">
        <f>UPPER('route plans'!AA55)</f>
        <v>INFO@OLYMPICMICA.CO.ZA</v>
      </c>
      <c r="AA1521" s="115"/>
      <c r="AB1521" s="116">
        <f ca="1">'route plans'!AC55</f>
        <v>810</v>
      </c>
      <c r="AC1521" s="111"/>
      <c r="AD1521" s="111"/>
      <c r="AE1521" s="111"/>
      <c r="AF1521" s="111"/>
    </row>
    <row r="1522" spans="1:32" ht="16.149999999999999" hidden="1" customHeight="1" x14ac:dyDescent="0.25">
      <c r="A1522" s="222" t="s">
        <v>10170</v>
      </c>
      <c r="B1522" s="222" t="s">
        <v>9990</v>
      </c>
      <c r="C1522" s="222" t="s">
        <v>9990</v>
      </c>
      <c r="D1522" s="222" t="s">
        <v>9721</v>
      </c>
      <c r="E1522" s="222" t="s">
        <v>10243</v>
      </c>
      <c r="F1522" s="223"/>
      <c r="G1522" s="224" t="s">
        <v>10242</v>
      </c>
      <c r="H1522" s="223"/>
      <c r="I1522" s="223"/>
      <c r="J1522" s="223"/>
      <c r="K1522" s="223"/>
      <c r="L1522" s="224" t="s">
        <v>8906</v>
      </c>
      <c r="M1522" s="223"/>
      <c r="N1522" s="223"/>
      <c r="O1522" s="223"/>
      <c r="P1522" s="223"/>
      <c r="Q1522" s="223"/>
      <c r="R1522" s="223"/>
      <c r="S1522" s="222" t="s">
        <v>10245</v>
      </c>
      <c r="T1522" s="225" t="s">
        <v>10253</v>
      </c>
      <c r="U1522" s="223"/>
      <c r="V1522" s="223"/>
      <c r="W1522" s="223"/>
      <c r="X1522" s="223"/>
      <c r="Y1522" s="223"/>
      <c r="Z1522" s="226" t="s">
        <v>10254</v>
      </c>
      <c r="AA1522" s="223"/>
      <c r="AB1522" s="223"/>
      <c r="AC1522" s="223"/>
      <c r="AD1522" s="223"/>
      <c r="AE1522" s="223"/>
      <c r="AF1522" s="223"/>
    </row>
    <row r="1523" spans="1:32" ht="16.149999999999999" hidden="1" customHeight="1" x14ac:dyDescent="0.25">
      <c r="A1523" s="222" t="s">
        <v>10171</v>
      </c>
      <c r="B1523" s="222" t="s">
        <v>9990</v>
      </c>
      <c r="C1523" s="222" t="s">
        <v>9990</v>
      </c>
      <c r="D1523" s="222" t="s">
        <v>9721</v>
      </c>
      <c r="E1523" s="222" t="s">
        <v>10243</v>
      </c>
      <c r="F1523" s="223"/>
      <c r="G1523" s="224" t="s">
        <v>10242</v>
      </c>
      <c r="H1523" s="223"/>
      <c r="I1523" s="223"/>
      <c r="J1523" s="223"/>
      <c r="K1523" s="223"/>
      <c r="L1523" s="224" t="s">
        <v>8906</v>
      </c>
      <c r="M1523" s="223"/>
      <c r="N1523" s="223"/>
      <c r="O1523" s="223"/>
      <c r="P1523" s="223"/>
      <c r="Q1523" s="223"/>
      <c r="R1523" s="223"/>
      <c r="S1523" s="222" t="s">
        <v>10245</v>
      </c>
      <c r="T1523" s="225" t="s">
        <v>10253</v>
      </c>
      <c r="U1523" s="223"/>
      <c r="V1523" s="223"/>
      <c r="W1523" s="223"/>
      <c r="X1523" s="223"/>
      <c r="Y1523" s="223"/>
      <c r="Z1523" s="226" t="s">
        <v>10254</v>
      </c>
      <c r="AA1523" s="223"/>
      <c r="AB1523" s="223"/>
      <c r="AC1523" s="223"/>
      <c r="AD1523" s="223"/>
      <c r="AE1523" s="223"/>
      <c r="AF1523" s="223"/>
    </row>
    <row r="1524" spans="1:32" ht="16.149999999999999" hidden="1" customHeight="1" x14ac:dyDescent="0.25">
      <c r="A1524" s="222" t="s">
        <v>10135</v>
      </c>
      <c r="B1524" s="222" t="s">
        <v>10193</v>
      </c>
      <c r="C1524" s="222" t="s">
        <v>10193</v>
      </c>
      <c r="D1524" s="222" t="s">
        <v>9838</v>
      </c>
      <c r="E1524" s="222" t="s">
        <v>10243</v>
      </c>
      <c r="F1524" s="223"/>
      <c r="G1524" s="224" t="s">
        <v>10242</v>
      </c>
      <c r="H1524" s="223"/>
      <c r="I1524" s="223"/>
      <c r="J1524" s="223"/>
      <c r="K1524" s="223"/>
      <c r="L1524" s="224" t="s">
        <v>8906</v>
      </c>
      <c r="M1524" s="223"/>
      <c r="N1524" s="223"/>
      <c r="O1524" s="223"/>
      <c r="P1524" s="223"/>
      <c r="Q1524" s="223"/>
      <c r="R1524" s="223"/>
      <c r="S1524" s="222" t="s">
        <v>10245</v>
      </c>
      <c r="T1524" s="225" t="s">
        <v>10253</v>
      </c>
      <c r="U1524" s="223"/>
      <c r="V1524" s="223"/>
      <c r="W1524" s="223"/>
      <c r="X1524" s="223"/>
      <c r="Y1524" s="223"/>
      <c r="Z1524" s="226" t="s">
        <v>10254</v>
      </c>
      <c r="AA1524" s="223"/>
      <c r="AB1524" s="223"/>
      <c r="AC1524" s="223"/>
      <c r="AD1524" s="223"/>
      <c r="AE1524" s="223"/>
      <c r="AF1524" s="223"/>
    </row>
    <row r="1525" spans="1:32" ht="16.149999999999999" hidden="1" customHeight="1" x14ac:dyDescent="0.25">
      <c r="A1525" s="222" t="s">
        <v>10137</v>
      </c>
      <c r="B1525" s="222" t="s">
        <v>10194</v>
      </c>
      <c r="C1525" s="222" t="s">
        <v>10194</v>
      </c>
      <c r="D1525" s="222" t="s">
        <v>9838</v>
      </c>
      <c r="E1525" s="222" t="s">
        <v>10243</v>
      </c>
      <c r="F1525" s="223"/>
      <c r="G1525" s="224" t="s">
        <v>10242</v>
      </c>
      <c r="H1525" s="223"/>
      <c r="I1525" s="223"/>
      <c r="J1525" s="223"/>
      <c r="K1525" s="223"/>
      <c r="L1525" s="224" t="s">
        <v>8906</v>
      </c>
      <c r="M1525" s="223"/>
      <c r="N1525" s="223"/>
      <c r="O1525" s="223"/>
      <c r="P1525" s="223"/>
      <c r="Q1525" s="223"/>
      <c r="R1525" s="223"/>
      <c r="S1525" s="222" t="s">
        <v>10246</v>
      </c>
      <c r="T1525" s="225" t="s">
        <v>10253</v>
      </c>
      <c r="U1525" s="223"/>
      <c r="V1525" s="223"/>
      <c r="W1525" s="223"/>
      <c r="X1525" s="223"/>
      <c r="Y1525" s="223"/>
      <c r="Z1525" s="226" t="s">
        <v>10254</v>
      </c>
      <c r="AA1525" s="223"/>
      <c r="AB1525" s="223"/>
      <c r="AC1525" s="223"/>
      <c r="AD1525" s="223"/>
      <c r="AE1525" s="223"/>
      <c r="AF1525" s="223"/>
    </row>
    <row r="1526" spans="1:32" ht="16.149999999999999" hidden="1" customHeight="1" x14ac:dyDescent="0.25">
      <c r="A1526" s="222" t="s">
        <v>10138</v>
      </c>
      <c r="B1526" s="222" t="s">
        <v>10195</v>
      </c>
      <c r="C1526" s="222" t="s">
        <v>10195</v>
      </c>
      <c r="D1526" s="222" t="s">
        <v>9838</v>
      </c>
      <c r="E1526" s="222" t="s">
        <v>10243</v>
      </c>
      <c r="F1526" s="223"/>
      <c r="G1526" s="224" t="s">
        <v>10242</v>
      </c>
      <c r="H1526" s="223"/>
      <c r="I1526" s="223"/>
      <c r="J1526" s="223"/>
      <c r="K1526" s="223"/>
      <c r="L1526" s="224" t="s">
        <v>8906</v>
      </c>
      <c r="M1526" s="223"/>
      <c r="N1526" s="223"/>
      <c r="O1526" s="223"/>
      <c r="P1526" s="223"/>
      <c r="Q1526" s="223"/>
      <c r="R1526" s="223"/>
      <c r="S1526" s="222" t="s">
        <v>10247</v>
      </c>
      <c r="T1526" s="225" t="s">
        <v>10253</v>
      </c>
      <c r="U1526" s="223"/>
      <c r="V1526" s="223"/>
      <c r="W1526" s="223"/>
      <c r="X1526" s="223"/>
      <c r="Y1526" s="223"/>
      <c r="Z1526" s="226" t="s">
        <v>10254</v>
      </c>
      <c r="AA1526" s="223"/>
      <c r="AB1526" s="223"/>
      <c r="AC1526" s="223"/>
      <c r="AD1526" s="223"/>
      <c r="AE1526" s="223"/>
      <c r="AF1526" s="223"/>
    </row>
    <row r="1527" spans="1:32" ht="16.149999999999999" hidden="1" customHeight="1" x14ac:dyDescent="0.25">
      <c r="A1527" s="222" t="s">
        <v>10139</v>
      </c>
      <c r="B1527" s="222" t="s">
        <v>10196</v>
      </c>
      <c r="C1527" s="222" t="s">
        <v>10196</v>
      </c>
      <c r="D1527" s="222" t="s">
        <v>9838</v>
      </c>
      <c r="E1527" s="222" t="s">
        <v>10243</v>
      </c>
      <c r="F1527" s="223"/>
      <c r="G1527" s="224" t="s">
        <v>10242</v>
      </c>
      <c r="H1527" s="223"/>
      <c r="I1527" s="223"/>
      <c r="J1527" s="223"/>
      <c r="K1527" s="223"/>
      <c r="L1527" s="224" t="s">
        <v>8906</v>
      </c>
      <c r="M1527" s="223"/>
      <c r="N1527" s="223"/>
      <c r="O1527" s="223"/>
      <c r="P1527" s="223"/>
      <c r="Q1527" s="223"/>
      <c r="R1527" s="223"/>
      <c r="S1527" s="222" t="s">
        <v>10247</v>
      </c>
      <c r="T1527" s="225" t="s">
        <v>10253</v>
      </c>
      <c r="U1527" s="223"/>
      <c r="V1527" s="223"/>
      <c r="W1527" s="223"/>
      <c r="X1527" s="223"/>
      <c r="Y1527" s="223"/>
      <c r="Z1527" s="226" t="s">
        <v>10254</v>
      </c>
      <c r="AA1527" s="223"/>
      <c r="AB1527" s="223"/>
      <c r="AC1527" s="223"/>
      <c r="AD1527" s="223"/>
      <c r="AE1527" s="223"/>
      <c r="AF1527" s="223"/>
    </row>
    <row r="1528" spans="1:32" ht="16.149999999999999" hidden="1" customHeight="1" x14ac:dyDescent="0.25">
      <c r="A1528" s="222" t="s">
        <v>10143</v>
      </c>
      <c r="B1528" s="222" t="s">
        <v>10200</v>
      </c>
      <c r="C1528" s="222" t="s">
        <v>10200</v>
      </c>
      <c r="D1528" s="222" t="s">
        <v>10241</v>
      </c>
      <c r="E1528" s="222" t="s">
        <v>10243</v>
      </c>
      <c r="F1528" s="223"/>
      <c r="G1528" s="224" t="s">
        <v>10242</v>
      </c>
      <c r="H1528" s="223"/>
      <c r="I1528" s="223"/>
      <c r="J1528" s="223"/>
      <c r="K1528" s="223"/>
      <c r="L1528" s="224" t="s">
        <v>8906</v>
      </c>
      <c r="M1528" s="223"/>
      <c r="N1528" s="223"/>
      <c r="O1528" s="223"/>
      <c r="P1528" s="223"/>
      <c r="Q1528" s="223"/>
      <c r="R1528" s="223"/>
      <c r="S1528" s="222" t="s">
        <v>10248</v>
      </c>
      <c r="T1528" s="225" t="s">
        <v>10253</v>
      </c>
      <c r="U1528" s="223"/>
      <c r="V1528" s="223"/>
      <c r="W1528" s="223"/>
      <c r="X1528" s="223"/>
      <c r="Y1528" s="223"/>
      <c r="Z1528" s="226" t="s">
        <v>10254</v>
      </c>
      <c r="AA1528" s="223"/>
      <c r="AB1528" s="223"/>
      <c r="AC1528" s="223"/>
      <c r="AD1528" s="223"/>
      <c r="AE1528" s="223"/>
      <c r="AF1528" s="223"/>
    </row>
    <row r="1529" spans="1:32" ht="16.149999999999999" hidden="1" customHeight="1" x14ac:dyDescent="0.25">
      <c r="A1529" s="111" t="str">
        <f>UPPER('route plans'!A1057)</f>
        <v>JACK'S PAINT &amp; HARDWARE CENTRAL OFFICE (PTY) LTD</v>
      </c>
      <c r="B1529" s="111" t="str">
        <f>UPPER('route plans'!B1057)</f>
        <v>CLEVELAND</v>
      </c>
      <c r="C1529" s="111" t="str">
        <f>UPPER('route plans'!C1057)</f>
        <v>CLEVELAND</v>
      </c>
      <c r="D1529" s="111" t="str">
        <f>UPPER('route plans'!D1057)</f>
        <v>GAUTENG</v>
      </c>
      <c r="E1529" s="111" t="str">
        <f>UPPER('route plans'!E1057)</f>
        <v>9 DROSTDY STREET THE GABLES CLEVELAND</v>
      </c>
      <c r="F1529" s="111" t="str">
        <f>UPPER('route plans'!G1057)</f>
        <v>NO</v>
      </c>
      <c r="G1529" s="111" t="str">
        <f>UPPER('route plans'!H1057)</f>
        <v>EST</v>
      </c>
      <c r="H1529" s="111"/>
      <c r="I1529" s="115"/>
      <c r="J1529" s="116"/>
      <c r="K1529" s="115"/>
      <c r="L1529" s="111" t="s">
        <v>8906</v>
      </c>
      <c r="M1529" s="111" t="str">
        <f>UPPER('route plans'!N1057)</f>
        <v>N/A</v>
      </c>
      <c r="N1529" s="111" t="str">
        <f>UPPER('route plans'!O1057)</f>
        <v>NO</v>
      </c>
      <c r="O1529" s="111"/>
      <c r="P1529" s="111"/>
      <c r="Q1529" s="111"/>
      <c r="R1529" s="111"/>
      <c r="S1529" s="111" t="str">
        <f>UPPER('route plans'!T1057)</f>
        <v>GERHARD WALDAUER</v>
      </c>
      <c r="T1529" s="111" t="str">
        <f>'route plans'!U1057</f>
        <v>011 6168709</v>
      </c>
      <c r="U1529" s="111"/>
      <c r="V1529" s="111"/>
      <c r="W1529" s="111">
        <f>'route plans'!X1057</f>
        <v>0</v>
      </c>
      <c r="X1529" s="111">
        <f>'route plans'!Y1057</f>
        <v>0</v>
      </c>
      <c r="Y1529" s="111" t="str">
        <f>UPPER('route plans'!Z1057)</f>
        <v/>
      </c>
      <c r="Z1529" s="111" t="str">
        <f>UPPER('route plans'!AA1057)</f>
        <v>GERHARDW@JACKSPAINT.CO.ZA</v>
      </c>
      <c r="AA1529" s="111"/>
      <c r="AB1529" s="116" t="e">
        <f ca="1">'route plans'!AC1057</f>
        <v>#VALUE!</v>
      </c>
      <c r="AC1529" s="111"/>
      <c r="AD1529" s="111"/>
      <c r="AE1529" s="111"/>
      <c r="AF1529" s="111"/>
    </row>
    <row r="1530" spans="1:32" ht="16.149999999999999" hidden="1" customHeight="1" x14ac:dyDescent="0.25">
      <c r="A1530" s="222" t="s">
        <v>10134</v>
      </c>
      <c r="B1530" s="222" t="s">
        <v>10192</v>
      </c>
      <c r="C1530" s="222" t="s">
        <v>10192</v>
      </c>
      <c r="D1530" s="222" t="s">
        <v>9838</v>
      </c>
      <c r="E1530" s="222" t="s">
        <v>10243</v>
      </c>
      <c r="F1530" s="223"/>
      <c r="G1530" s="224" t="s">
        <v>10242</v>
      </c>
      <c r="H1530" s="223"/>
      <c r="I1530" s="223"/>
      <c r="J1530" s="223"/>
      <c r="K1530" s="223"/>
      <c r="L1530" s="224" t="s">
        <v>8906</v>
      </c>
      <c r="M1530" s="223"/>
      <c r="N1530" s="223"/>
      <c r="O1530" s="223"/>
      <c r="P1530" s="223"/>
      <c r="Q1530" s="223"/>
      <c r="R1530" s="223"/>
      <c r="S1530" s="222" t="s">
        <v>10244</v>
      </c>
      <c r="T1530" s="225" t="s">
        <v>10252</v>
      </c>
      <c r="U1530" s="223"/>
      <c r="V1530" s="223"/>
      <c r="W1530" s="223"/>
      <c r="X1530" s="223"/>
      <c r="Y1530" s="223"/>
      <c r="Z1530" s="226" t="s">
        <v>10254</v>
      </c>
      <c r="AA1530" s="223"/>
      <c r="AB1530" s="223"/>
      <c r="AC1530" s="223"/>
      <c r="AD1530" s="223"/>
      <c r="AE1530" s="223"/>
      <c r="AF1530" s="223"/>
    </row>
    <row r="1531" spans="1:32" ht="16.149999999999999" hidden="1" customHeight="1" x14ac:dyDescent="0.25">
      <c r="A1531" s="222" t="s">
        <v>10145</v>
      </c>
      <c r="B1531" s="222" t="s">
        <v>10202</v>
      </c>
      <c r="C1531" s="222" t="s">
        <v>10202</v>
      </c>
      <c r="D1531" s="222" t="s">
        <v>9838</v>
      </c>
      <c r="E1531" s="222" t="s">
        <v>10243</v>
      </c>
      <c r="F1531" s="223"/>
      <c r="G1531" s="224" t="s">
        <v>10242</v>
      </c>
      <c r="H1531" s="223"/>
      <c r="I1531" s="223"/>
      <c r="J1531" s="223"/>
      <c r="K1531" s="223"/>
      <c r="L1531" s="224" t="s">
        <v>8906</v>
      </c>
      <c r="M1531" s="223"/>
      <c r="N1531" s="223"/>
      <c r="O1531" s="223"/>
      <c r="P1531" s="223"/>
      <c r="Q1531" s="223"/>
      <c r="R1531" s="223"/>
      <c r="S1531" s="222" t="s">
        <v>10245</v>
      </c>
      <c r="T1531" s="225" t="s">
        <v>10253</v>
      </c>
      <c r="U1531" s="223"/>
      <c r="V1531" s="223"/>
      <c r="W1531" s="223"/>
      <c r="X1531" s="223"/>
      <c r="Y1531" s="223"/>
      <c r="Z1531" s="226" t="s">
        <v>10254</v>
      </c>
      <c r="AA1531" s="223"/>
      <c r="AB1531" s="223"/>
      <c r="AC1531" s="223"/>
      <c r="AD1531" s="223"/>
      <c r="AE1531" s="223"/>
      <c r="AF1531" s="223"/>
    </row>
    <row r="1532" spans="1:32" ht="16.149999999999999" hidden="1" customHeight="1" x14ac:dyDescent="0.25">
      <c r="A1532" s="222" t="s">
        <v>10148</v>
      </c>
      <c r="B1532" s="222" t="s">
        <v>9972</v>
      </c>
      <c r="C1532" s="222" t="s">
        <v>9972</v>
      </c>
      <c r="D1532" s="222" t="s">
        <v>9812</v>
      </c>
      <c r="E1532" s="222" t="s">
        <v>10243</v>
      </c>
      <c r="F1532" s="223"/>
      <c r="G1532" s="224" t="s">
        <v>10242</v>
      </c>
      <c r="H1532" s="223"/>
      <c r="I1532" s="223"/>
      <c r="J1532" s="223"/>
      <c r="K1532" s="223"/>
      <c r="L1532" s="224" t="s">
        <v>8906</v>
      </c>
      <c r="M1532" s="223"/>
      <c r="N1532" s="223"/>
      <c r="O1532" s="223"/>
      <c r="P1532" s="223"/>
      <c r="Q1532" s="223"/>
      <c r="R1532" s="223"/>
      <c r="S1532" s="222" t="s">
        <v>10248</v>
      </c>
      <c r="T1532" s="225" t="s">
        <v>10253</v>
      </c>
      <c r="U1532" s="223"/>
      <c r="V1532" s="223"/>
      <c r="W1532" s="223"/>
      <c r="X1532" s="223"/>
      <c r="Y1532" s="223"/>
      <c r="Z1532" s="226" t="s">
        <v>10254</v>
      </c>
      <c r="AA1532" s="223"/>
      <c r="AB1532" s="223"/>
      <c r="AC1532" s="223"/>
      <c r="AD1532" s="223"/>
      <c r="AE1532" s="223"/>
      <c r="AF1532" s="223"/>
    </row>
    <row r="1533" spans="1:32" ht="16.149999999999999" hidden="1" customHeight="1" x14ac:dyDescent="0.25">
      <c r="A1533" s="222" t="s">
        <v>10151</v>
      </c>
      <c r="B1533" s="222" t="s">
        <v>10206</v>
      </c>
      <c r="C1533" s="222" t="s">
        <v>10206</v>
      </c>
      <c r="D1533" s="222" t="s">
        <v>9343</v>
      </c>
      <c r="E1533" s="222" t="s">
        <v>10243</v>
      </c>
      <c r="F1533" s="223"/>
      <c r="G1533" s="224" t="s">
        <v>10242</v>
      </c>
      <c r="H1533" s="223"/>
      <c r="I1533" s="223"/>
      <c r="J1533" s="223"/>
      <c r="K1533" s="223"/>
      <c r="L1533" s="224" t="s">
        <v>8906</v>
      </c>
      <c r="M1533" s="223"/>
      <c r="N1533" s="223"/>
      <c r="O1533" s="223"/>
      <c r="P1533" s="223"/>
      <c r="Q1533" s="223"/>
      <c r="R1533" s="223"/>
      <c r="S1533" s="222" t="s">
        <v>10246</v>
      </c>
      <c r="T1533" s="225" t="s">
        <v>10253</v>
      </c>
      <c r="U1533" s="223"/>
      <c r="V1533" s="223"/>
      <c r="W1533" s="223"/>
      <c r="X1533" s="223"/>
      <c r="Y1533" s="223"/>
      <c r="Z1533" s="226" t="s">
        <v>10254</v>
      </c>
      <c r="AA1533" s="223"/>
      <c r="AB1533" s="223"/>
      <c r="AC1533" s="223"/>
      <c r="AD1533" s="223"/>
      <c r="AE1533" s="223"/>
      <c r="AF1533" s="223"/>
    </row>
    <row r="1534" spans="1:32" ht="16.149999999999999" hidden="1" customHeight="1" x14ac:dyDescent="0.25">
      <c r="A1534" s="222" t="s">
        <v>10152</v>
      </c>
      <c r="B1534" s="222" t="s">
        <v>10207</v>
      </c>
      <c r="C1534" s="222" t="s">
        <v>10207</v>
      </c>
      <c r="D1534" s="222" t="s">
        <v>9838</v>
      </c>
      <c r="E1534" s="222" t="s">
        <v>10243</v>
      </c>
      <c r="F1534" s="223"/>
      <c r="G1534" s="224" t="s">
        <v>10242</v>
      </c>
      <c r="H1534" s="223"/>
      <c r="I1534" s="223"/>
      <c r="J1534" s="223"/>
      <c r="K1534" s="223"/>
      <c r="L1534" s="224" t="s">
        <v>8906</v>
      </c>
      <c r="M1534" s="223"/>
      <c r="N1534" s="223"/>
      <c r="O1534" s="223"/>
      <c r="P1534" s="223"/>
      <c r="Q1534" s="223"/>
      <c r="R1534" s="223"/>
      <c r="S1534" s="222" t="s">
        <v>10246</v>
      </c>
      <c r="T1534" s="225" t="s">
        <v>10253</v>
      </c>
      <c r="U1534" s="223"/>
      <c r="V1534" s="223"/>
      <c r="W1534" s="223"/>
      <c r="X1534" s="223"/>
      <c r="Y1534" s="223"/>
      <c r="Z1534" s="226" t="s">
        <v>10254</v>
      </c>
      <c r="AA1534" s="223"/>
      <c r="AB1534" s="223"/>
      <c r="AC1534" s="223"/>
      <c r="AD1534" s="223"/>
      <c r="AE1534" s="223"/>
      <c r="AF1534" s="223"/>
    </row>
    <row r="1535" spans="1:32" ht="16.149999999999999" hidden="1" customHeight="1" x14ac:dyDescent="0.25">
      <c r="A1535" s="222" t="s">
        <v>10153</v>
      </c>
      <c r="B1535" s="222" t="s">
        <v>10208</v>
      </c>
      <c r="C1535" s="222" t="s">
        <v>10208</v>
      </c>
      <c r="D1535" s="222" t="s">
        <v>9838</v>
      </c>
      <c r="E1535" s="222" t="s">
        <v>10243</v>
      </c>
      <c r="F1535" s="223"/>
      <c r="G1535" s="224" t="s">
        <v>10242</v>
      </c>
      <c r="H1535" s="223"/>
      <c r="I1535" s="223"/>
      <c r="J1535" s="223"/>
      <c r="K1535" s="223"/>
      <c r="L1535" s="224" t="s">
        <v>8906</v>
      </c>
      <c r="M1535" s="223"/>
      <c r="N1535" s="223"/>
      <c r="O1535" s="223"/>
      <c r="P1535" s="223"/>
      <c r="Q1535" s="223"/>
      <c r="R1535" s="223"/>
      <c r="S1535" s="222" t="s">
        <v>10246</v>
      </c>
      <c r="T1535" s="225" t="s">
        <v>10253</v>
      </c>
      <c r="U1535" s="223"/>
      <c r="V1535" s="223"/>
      <c r="W1535" s="223"/>
      <c r="X1535" s="223"/>
      <c r="Y1535" s="223"/>
      <c r="Z1535" s="226" t="s">
        <v>10254</v>
      </c>
      <c r="AA1535" s="223"/>
      <c r="AB1535" s="223"/>
      <c r="AC1535" s="223"/>
      <c r="AD1535" s="223"/>
      <c r="AE1535" s="223"/>
      <c r="AF1535" s="223"/>
    </row>
    <row r="1536" spans="1:32" ht="16.149999999999999" hidden="1" customHeight="1" x14ac:dyDescent="0.25">
      <c r="A1536" s="222" t="s">
        <v>10154</v>
      </c>
      <c r="B1536" s="222" t="s">
        <v>10209</v>
      </c>
      <c r="C1536" s="222" t="s">
        <v>10209</v>
      </c>
      <c r="D1536" s="222" t="s">
        <v>9812</v>
      </c>
      <c r="E1536" s="222" t="s">
        <v>10243</v>
      </c>
      <c r="F1536" s="223"/>
      <c r="G1536" s="224" t="s">
        <v>10242</v>
      </c>
      <c r="H1536" s="223"/>
      <c r="I1536" s="223"/>
      <c r="J1536" s="223"/>
      <c r="K1536" s="223"/>
      <c r="L1536" s="224" t="s">
        <v>8906</v>
      </c>
      <c r="M1536" s="223"/>
      <c r="N1536" s="223"/>
      <c r="O1536" s="223"/>
      <c r="P1536" s="223"/>
      <c r="Q1536" s="223"/>
      <c r="R1536" s="223"/>
      <c r="S1536" s="222" t="s">
        <v>10248</v>
      </c>
      <c r="T1536" s="225" t="s">
        <v>10253</v>
      </c>
      <c r="U1536" s="223"/>
      <c r="V1536" s="223"/>
      <c r="W1536" s="223"/>
      <c r="X1536" s="223"/>
      <c r="Y1536" s="223"/>
      <c r="Z1536" s="226" t="s">
        <v>10254</v>
      </c>
      <c r="AA1536" s="223"/>
      <c r="AB1536" s="223"/>
      <c r="AC1536" s="223"/>
      <c r="AD1536" s="223"/>
      <c r="AE1536" s="223"/>
      <c r="AF1536" s="223"/>
    </row>
    <row r="1537" spans="1:32" ht="16.149999999999999" hidden="1" customHeight="1" x14ac:dyDescent="0.25">
      <c r="A1537" s="222" t="s">
        <v>10155</v>
      </c>
      <c r="B1537" s="222" t="s">
        <v>10210</v>
      </c>
      <c r="C1537" s="222" t="s">
        <v>10210</v>
      </c>
      <c r="D1537" s="222" t="s">
        <v>9812</v>
      </c>
      <c r="E1537" s="222" t="s">
        <v>10243</v>
      </c>
      <c r="F1537" s="223"/>
      <c r="G1537" s="224" t="s">
        <v>10242</v>
      </c>
      <c r="H1537" s="223"/>
      <c r="I1537" s="223"/>
      <c r="J1537" s="223"/>
      <c r="K1537" s="223"/>
      <c r="L1537" s="224" t="s">
        <v>8906</v>
      </c>
      <c r="M1537" s="223"/>
      <c r="N1537" s="223"/>
      <c r="O1537" s="223"/>
      <c r="P1537" s="223"/>
      <c r="Q1537" s="223"/>
      <c r="R1537" s="223"/>
      <c r="S1537" s="222" t="s">
        <v>10248</v>
      </c>
      <c r="T1537" s="225" t="s">
        <v>10253</v>
      </c>
      <c r="U1537" s="223"/>
      <c r="V1537" s="223"/>
      <c r="W1537" s="223"/>
      <c r="X1537" s="223"/>
      <c r="Y1537" s="223"/>
      <c r="Z1537" s="226" t="s">
        <v>10254</v>
      </c>
      <c r="AA1537" s="223"/>
      <c r="AB1537" s="223"/>
      <c r="AC1537" s="223"/>
      <c r="AD1537" s="223"/>
      <c r="AE1537" s="223"/>
      <c r="AF1537" s="223"/>
    </row>
    <row r="1538" spans="1:32" ht="16.149999999999999" hidden="1" customHeight="1" x14ac:dyDescent="0.25">
      <c r="A1538" s="222" t="s">
        <v>10156</v>
      </c>
      <c r="B1538" s="222" t="s">
        <v>10211</v>
      </c>
      <c r="C1538" s="222" t="s">
        <v>10211</v>
      </c>
      <c r="D1538" s="222" t="s">
        <v>9838</v>
      </c>
      <c r="E1538" s="222" t="s">
        <v>10243</v>
      </c>
      <c r="F1538" s="223"/>
      <c r="G1538" s="224" t="s">
        <v>10242</v>
      </c>
      <c r="H1538" s="223"/>
      <c r="I1538" s="223"/>
      <c r="J1538" s="223"/>
      <c r="K1538" s="223"/>
      <c r="L1538" s="224" t="s">
        <v>8906</v>
      </c>
      <c r="M1538" s="223"/>
      <c r="N1538" s="223"/>
      <c r="O1538" s="223"/>
      <c r="P1538" s="223"/>
      <c r="Q1538" s="223"/>
      <c r="R1538" s="223"/>
      <c r="S1538" s="222" t="s">
        <v>10247</v>
      </c>
      <c r="T1538" s="225" t="s">
        <v>10253</v>
      </c>
      <c r="U1538" s="223"/>
      <c r="V1538" s="223"/>
      <c r="W1538" s="223"/>
      <c r="X1538" s="223"/>
      <c r="Y1538" s="223"/>
      <c r="Z1538" s="226" t="s">
        <v>10254</v>
      </c>
      <c r="AA1538" s="223"/>
      <c r="AB1538" s="223"/>
      <c r="AC1538" s="223"/>
      <c r="AD1538" s="223"/>
      <c r="AE1538" s="223"/>
      <c r="AF1538" s="223"/>
    </row>
    <row r="1539" spans="1:32" ht="16.149999999999999" hidden="1" customHeight="1" x14ac:dyDescent="0.25">
      <c r="A1539" s="222" t="s">
        <v>10190</v>
      </c>
      <c r="B1539" s="222" t="s">
        <v>10239</v>
      </c>
      <c r="C1539" s="222" t="s">
        <v>10239</v>
      </c>
      <c r="D1539" s="222" t="s">
        <v>9838</v>
      </c>
      <c r="E1539" s="222" t="s">
        <v>10243</v>
      </c>
      <c r="F1539" s="223"/>
      <c r="G1539" s="224" t="s">
        <v>10242</v>
      </c>
      <c r="H1539" s="223"/>
      <c r="I1539" s="223"/>
      <c r="J1539" s="223"/>
      <c r="K1539" s="223"/>
      <c r="L1539" s="224" t="s">
        <v>8906</v>
      </c>
      <c r="M1539" s="223"/>
      <c r="N1539" s="223"/>
      <c r="O1539" s="223"/>
      <c r="P1539" s="223"/>
      <c r="Q1539" s="223"/>
      <c r="R1539" s="223"/>
      <c r="S1539" s="222" t="s">
        <v>10250</v>
      </c>
      <c r="T1539" s="225" t="s">
        <v>10253</v>
      </c>
      <c r="U1539" s="223"/>
      <c r="V1539" s="223"/>
      <c r="W1539" s="223"/>
      <c r="X1539" s="223"/>
      <c r="Y1539" s="223"/>
      <c r="Z1539" s="226" t="s">
        <v>10254</v>
      </c>
      <c r="AA1539" s="223"/>
      <c r="AB1539" s="223"/>
      <c r="AC1539" s="223"/>
      <c r="AD1539" s="223"/>
      <c r="AE1539" s="223"/>
      <c r="AF1539" s="223"/>
    </row>
    <row r="1540" spans="1:32" ht="16.149999999999999" hidden="1" customHeight="1" x14ac:dyDescent="0.25">
      <c r="A1540" s="222" t="s">
        <v>10160</v>
      </c>
      <c r="B1540" s="222" t="s">
        <v>10215</v>
      </c>
      <c r="C1540" s="222" t="s">
        <v>10215</v>
      </c>
      <c r="D1540" s="222" t="s">
        <v>9838</v>
      </c>
      <c r="E1540" s="222" t="s">
        <v>10243</v>
      </c>
      <c r="F1540" s="223"/>
      <c r="G1540" s="224" t="s">
        <v>10242</v>
      </c>
      <c r="H1540" s="223"/>
      <c r="I1540" s="223"/>
      <c r="J1540" s="223"/>
      <c r="K1540" s="223"/>
      <c r="L1540" s="224" t="s">
        <v>8906</v>
      </c>
      <c r="M1540" s="223"/>
      <c r="N1540" s="223"/>
      <c r="O1540" s="223"/>
      <c r="P1540" s="223"/>
      <c r="Q1540" s="223"/>
      <c r="R1540" s="223"/>
      <c r="S1540" s="222" t="s">
        <v>10247</v>
      </c>
      <c r="T1540" s="225" t="s">
        <v>10253</v>
      </c>
      <c r="U1540" s="223"/>
      <c r="V1540" s="223"/>
      <c r="W1540" s="223"/>
      <c r="X1540" s="223"/>
      <c r="Y1540" s="223"/>
      <c r="Z1540" s="226" t="s">
        <v>10254</v>
      </c>
      <c r="AA1540" s="223"/>
      <c r="AB1540" s="223"/>
      <c r="AC1540" s="223"/>
      <c r="AD1540" s="223"/>
      <c r="AE1540" s="223"/>
      <c r="AF1540" s="223"/>
    </row>
    <row r="1541" spans="1:32" ht="16.149999999999999" hidden="1" customHeight="1" x14ac:dyDescent="0.25">
      <c r="A1541" s="222" t="s">
        <v>10162</v>
      </c>
      <c r="B1541" s="222" t="s">
        <v>10216</v>
      </c>
      <c r="C1541" s="222" t="s">
        <v>10216</v>
      </c>
      <c r="D1541" s="222" t="s">
        <v>9838</v>
      </c>
      <c r="E1541" s="222" t="s">
        <v>10243</v>
      </c>
      <c r="F1541" s="223"/>
      <c r="G1541" s="224" t="s">
        <v>10242</v>
      </c>
      <c r="H1541" s="223"/>
      <c r="I1541" s="223"/>
      <c r="J1541" s="223"/>
      <c r="K1541" s="223"/>
      <c r="L1541" s="224" t="s">
        <v>8906</v>
      </c>
      <c r="M1541" s="223"/>
      <c r="N1541" s="223"/>
      <c r="O1541" s="223"/>
      <c r="P1541" s="223"/>
      <c r="Q1541" s="223"/>
      <c r="R1541" s="223"/>
      <c r="S1541" s="222" t="s">
        <v>10246</v>
      </c>
      <c r="T1541" s="225" t="s">
        <v>10253</v>
      </c>
      <c r="U1541" s="223"/>
      <c r="V1541" s="223"/>
      <c r="W1541" s="223"/>
      <c r="X1541" s="223"/>
      <c r="Y1541" s="223"/>
      <c r="Z1541" s="226" t="s">
        <v>10254</v>
      </c>
      <c r="AA1541" s="223"/>
      <c r="AB1541" s="223"/>
      <c r="AC1541" s="223"/>
      <c r="AD1541" s="223"/>
      <c r="AE1541" s="223"/>
      <c r="AF1541" s="223"/>
    </row>
    <row r="1542" spans="1:32" ht="16.149999999999999" hidden="1" customHeight="1" x14ac:dyDescent="0.25">
      <c r="A1542" s="222" t="s">
        <v>10163</v>
      </c>
      <c r="B1542" s="222" t="s">
        <v>10217</v>
      </c>
      <c r="C1542" s="222" t="s">
        <v>10217</v>
      </c>
      <c r="D1542" s="222" t="s">
        <v>9838</v>
      </c>
      <c r="E1542" s="222" t="s">
        <v>10243</v>
      </c>
      <c r="F1542" s="223"/>
      <c r="G1542" s="224" t="s">
        <v>10242</v>
      </c>
      <c r="H1542" s="223"/>
      <c r="I1542" s="223"/>
      <c r="J1542" s="223"/>
      <c r="K1542" s="223"/>
      <c r="L1542" s="224" t="s">
        <v>8906</v>
      </c>
      <c r="M1542" s="223"/>
      <c r="N1542" s="223"/>
      <c r="O1542" s="223"/>
      <c r="P1542" s="223"/>
      <c r="Q1542" s="223"/>
      <c r="R1542" s="223"/>
      <c r="S1542" s="222" t="s">
        <v>10247</v>
      </c>
      <c r="T1542" s="225" t="s">
        <v>10253</v>
      </c>
      <c r="U1542" s="223"/>
      <c r="V1542" s="223"/>
      <c r="W1542" s="223"/>
      <c r="X1542" s="223"/>
      <c r="Y1542" s="223"/>
      <c r="Z1542" s="226" t="s">
        <v>10254</v>
      </c>
      <c r="AA1542" s="223"/>
      <c r="AB1542" s="223"/>
      <c r="AC1542" s="223"/>
      <c r="AD1542" s="223"/>
      <c r="AE1542" s="223"/>
      <c r="AF1542" s="223"/>
    </row>
    <row r="1543" spans="1:32" ht="16.149999999999999" hidden="1" customHeight="1" x14ac:dyDescent="0.25">
      <c r="A1543" s="222" t="s">
        <v>10164</v>
      </c>
      <c r="B1543" s="222" t="s">
        <v>10218</v>
      </c>
      <c r="C1543" s="222" t="s">
        <v>10218</v>
      </c>
      <c r="D1543" s="222" t="s">
        <v>9812</v>
      </c>
      <c r="E1543" s="222" t="s">
        <v>10243</v>
      </c>
      <c r="F1543" s="223"/>
      <c r="G1543" s="224" t="s">
        <v>10242</v>
      </c>
      <c r="H1543" s="223"/>
      <c r="I1543" s="223"/>
      <c r="J1543" s="223"/>
      <c r="K1543" s="223"/>
      <c r="L1543" s="224" t="s">
        <v>8906</v>
      </c>
      <c r="M1543" s="223"/>
      <c r="N1543" s="223"/>
      <c r="O1543" s="223"/>
      <c r="P1543" s="223"/>
      <c r="Q1543" s="223"/>
      <c r="R1543" s="223"/>
      <c r="S1543" s="222" t="s">
        <v>10248</v>
      </c>
      <c r="T1543" s="225" t="s">
        <v>10253</v>
      </c>
      <c r="U1543" s="223"/>
      <c r="V1543" s="223"/>
      <c r="W1543" s="223"/>
      <c r="X1543" s="223"/>
      <c r="Y1543" s="223"/>
      <c r="Z1543" s="226" t="s">
        <v>10254</v>
      </c>
      <c r="AA1543" s="223"/>
      <c r="AB1543" s="223"/>
      <c r="AC1543" s="223"/>
      <c r="AD1543" s="223"/>
      <c r="AE1543" s="223"/>
      <c r="AF1543" s="223"/>
    </row>
    <row r="1544" spans="1:32" ht="16.149999999999999" hidden="1" customHeight="1" x14ac:dyDescent="0.25">
      <c r="A1544" s="222" t="s">
        <v>10166</v>
      </c>
      <c r="B1544" s="222" t="s">
        <v>10220</v>
      </c>
      <c r="C1544" s="222" t="s">
        <v>10220</v>
      </c>
      <c r="D1544" s="222" t="s">
        <v>9838</v>
      </c>
      <c r="E1544" s="222" t="s">
        <v>10243</v>
      </c>
      <c r="F1544" s="223"/>
      <c r="G1544" s="224" t="s">
        <v>10242</v>
      </c>
      <c r="H1544" s="223"/>
      <c r="I1544" s="223"/>
      <c r="J1544" s="223"/>
      <c r="K1544" s="223"/>
      <c r="L1544" s="224" t="s">
        <v>8906</v>
      </c>
      <c r="M1544" s="223"/>
      <c r="N1544" s="223"/>
      <c r="O1544" s="223"/>
      <c r="P1544" s="223"/>
      <c r="Q1544" s="223"/>
      <c r="R1544" s="223"/>
      <c r="S1544" s="222" t="s">
        <v>10245</v>
      </c>
      <c r="T1544" s="225" t="s">
        <v>10253</v>
      </c>
      <c r="U1544" s="223"/>
      <c r="V1544" s="223"/>
      <c r="W1544" s="223"/>
      <c r="X1544" s="223"/>
      <c r="Y1544" s="223"/>
      <c r="Z1544" s="226" t="s">
        <v>10254</v>
      </c>
      <c r="AA1544" s="223"/>
      <c r="AB1544" s="223"/>
      <c r="AC1544" s="223"/>
      <c r="AD1544" s="223"/>
      <c r="AE1544" s="223"/>
      <c r="AF1544" s="223"/>
    </row>
    <row r="1545" spans="1:32" ht="16.149999999999999" hidden="1" customHeight="1" x14ac:dyDescent="0.25">
      <c r="A1545" s="222" t="s">
        <v>10191</v>
      </c>
      <c r="B1545" s="222" t="s">
        <v>10240</v>
      </c>
      <c r="C1545" s="222" t="s">
        <v>10240</v>
      </c>
      <c r="D1545" s="222" t="s">
        <v>9838</v>
      </c>
      <c r="E1545" s="222" t="s">
        <v>10243</v>
      </c>
      <c r="F1545" s="223"/>
      <c r="G1545" s="224" t="s">
        <v>10242</v>
      </c>
      <c r="H1545" s="223"/>
      <c r="I1545" s="223"/>
      <c r="J1545" s="223"/>
      <c r="K1545" s="223"/>
      <c r="L1545" s="224" t="s">
        <v>8906</v>
      </c>
      <c r="M1545" s="223"/>
      <c r="N1545" s="223"/>
      <c r="O1545" s="223"/>
      <c r="P1545" s="223"/>
      <c r="Q1545" s="223"/>
      <c r="R1545" s="223"/>
      <c r="S1545" s="222" t="s">
        <v>10251</v>
      </c>
      <c r="T1545" s="227" t="s">
        <v>10253</v>
      </c>
      <c r="U1545" s="223"/>
      <c r="V1545" s="223"/>
      <c r="W1545" s="223"/>
      <c r="X1545" s="223"/>
      <c r="Y1545" s="223"/>
      <c r="Z1545" s="226" t="s">
        <v>10254</v>
      </c>
      <c r="AA1545" s="223"/>
      <c r="AB1545" s="223"/>
      <c r="AC1545" s="223"/>
      <c r="AD1545" s="223"/>
      <c r="AE1545" s="223"/>
      <c r="AF1545" s="223"/>
    </row>
    <row r="1546" spans="1:32" ht="16.149999999999999" hidden="1" customHeight="1" x14ac:dyDescent="0.25">
      <c r="A1546" s="222" t="s">
        <v>10167</v>
      </c>
      <c r="B1546" s="222" t="s">
        <v>10221</v>
      </c>
      <c r="C1546" s="222" t="s">
        <v>10221</v>
      </c>
      <c r="D1546" s="222" t="s">
        <v>9812</v>
      </c>
      <c r="E1546" s="222" t="s">
        <v>10243</v>
      </c>
      <c r="F1546" s="223"/>
      <c r="G1546" s="224" t="s">
        <v>10242</v>
      </c>
      <c r="H1546" s="223"/>
      <c r="I1546" s="223"/>
      <c r="J1546" s="223"/>
      <c r="K1546" s="223"/>
      <c r="L1546" s="224" t="s">
        <v>8906</v>
      </c>
      <c r="M1546" s="223"/>
      <c r="N1546" s="223"/>
      <c r="O1546" s="223"/>
      <c r="P1546" s="223"/>
      <c r="Q1546" s="223"/>
      <c r="R1546" s="223"/>
      <c r="S1546" s="222" t="s">
        <v>10248</v>
      </c>
      <c r="T1546" s="225" t="s">
        <v>10253</v>
      </c>
      <c r="U1546" s="223"/>
      <c r="V1546" s="223"/>
      <c r="W1546" s="223"/>
      <c r="X1546" s="223"/>
      <c r="Y1546" s="223"/>
      <c r="Z1546" s="226" t="s">
        <v>10254</v>
      </c>
      <c r="AA1546" s="223"/>
      <c r="AB1546" s="223"/>
      <c r="AC1546" s="223"/>
      <c r="AD1546" s="223"/>
      <c r="AE1546" s="223"/>
      <c r="AF1546" s="223"/>
    </row>
    <row r="1547" spans="1:32" ht="16.149999999999999" hidden="1" customHeight="1" x14ac:dyDescent="0.25">
      <c r="A1547" s="222" t="s">
        <v>10168</v>
      </c>
      <c r="B1547" s="222" t="s">
        <v>10222</v>
      </c>
      <c r="C1547" s="222" t="s">
        <v>10222</v>
      </c>
      <c r="D1547" s="222" t="s">
        <v>9197</v>
      </c>
      <c r="E1547" s="222" t="s">
        <v>10243</v>
      </c>
      <c r="F1547" s="223"/>
      <c r="G1547" s="224" t="s">
        <v>10242</v>
      </c>
      <c r="H1547" s="223"/>
      <c r="I1547" s="223"/>
      <c r="J1547" s="223"/>
      <c r="K1547" s="223"/>
      <c r="L1547" s="224" t="s">
        <v>8906</v>
      </c>
      <c r="M1547" s="223"/>
      <c r="N1547" s="223"/>
      <c r="O1547" s="223"/>
      <c r="P1547" s="223"/>
      <c r="Q1547" s="223"/>
      <c r="R1547" s="223"/>
      <c r="S1547" s="222" t="s">
        <v>10245</v>
      </c>
      <c r="T1547" s="225" t="s">
        <v>10253</v>
      </c>
      <c r="U1547" s="223"/>
      <c r="V1547" s="223"/>
      <c r="W1547" s="223"/>
      <c r="X1547" s="223"/>
      <c r="Y1547" s="223"/>
      <c r="Z1547" s="226" t="s">
        <v>10254</v>
      </c>
      <c r="AA1547" s="223"/>
      <c r="AB1547" s="223"/>
      <c r="AC1547" s="223"/>
      <c r="AD1547" s="223"/>
      <c r="AE1547" s="223"/>
      <c r="AF1547" s="223"/>
    </row>
    <row r="1548" spans="1:32" ht="16.149999999999999" hidden="1" customHeight="1" x14ac:dyDescent="0.25">
      <c r="A1548" s="222" t="s">
        <v>10173</v>
      </c>
      <c r="B1548" s="222" t="s">
        <v>9970</v>
      </c>
      <c r="C1548" s="222" t="s">
        <v>9970</v>
      </c>
      <c r="D1548" s="222" t="s">
        <v>9812</v>
      </c>
      <c r="E1548" s="222" t="s">
        <v>10243</v>
      </c>
      <c r="F1548" s="223"/>
      <c r="G1548" s="224" t="s">
        <v>10242</v>
      </c>
      <c r="H1548" s="223"/>
      <c r="I1548" s="223"/>
      <c r="J1548" s="223"/>
      <c r="K1548" s="223"/>
      <c r="L1548" s="224" t="s">
        <v>8906</v>
      </c>
      <c r="M1548" s="223"/>
      <c r="N1548" s="223"/>
      <c r="O1548" s="223"/>
      <c r="P1548" s="223"/>
      <c r="Q1548" s="223"/>
      <c r="R1548" s="223"/>
      <c r="S1548" s="222" t="s">
        <v>10248</v>
      </c>
      <c r="T1548" s="225" t="s">
        <v>10253</v>
      </c>
      <c r="U1548" s="223"/>
      <c r="V1548" s="223"/>
      <c r="W1548" s="223"/>
      <c r="X1548" s="223"/>
      <c r="Y1548" s="223"/>
      <c r="Z1548" s="226" t="s">
        <v>10254</v>
      </c>
      <c r="AA1548" s="223"/>
      <c r="AB1548" s="223"/>
      <c r="AC1548" s="223"/>
      <c r="AD1548" s="223"/>
      <c r="AE1548" s="223"/>
      <c r="AF1548" s="223"/>
    </row>
    <row r="1549" spans="1:32" ht="16.149999999999999" hidden="1" customHeight="1" x14ac:dyDescent="0.25">
      <c r="A1549" s="222" t="s">
        <v>10174</v>
      </c>
      <c r="B1549" s="222" t="s">
        <v>9996</v>
      </c>
      <c r="C1549" s="222" t="s">
        <v>9996</v>
      </c>
      <c r="D1549" s="222" t="s">
        <v>9598</v>
      </c>
      <c r="E1549" s="222" t="s">
        <v>10243</v>
      </c>
      <c r="F1549" s="223"/>
      <c r="G1549" s="224" t="s">
        <v>10242</v>
      </c>
      <c r="H1549" s="223"/>
      <c r="I1549" s="223"/>
      <c r="J1549" s="223"/>
      <c r="K1549" s="223"/>
      <c r="L1549" s="224" t="s">
        <v>8906</v>
      </c>
      <c r="M1549" s="223"/>
      <c r="N1549" s="223"/>
      <c r="O1549" s="223"/>
      <c r="P1549" s="223"/>
      <c r="Q1549" s="223"/>
      <c r="R1549" s="223"/>
      <c r="S1549" s="222" t="s">
        <v>10247</v>
      </c>
      <c r="T1549" s="225" t="s">
        <v>10253</v>
      </c>
      <c r="U1549" s="223"/>
      <c r="V1549" s="223"/>
      <c r="W1549" s="223"/>
      <c r="X1549" s="223"/>
      <c r="Y1549" s="223"/>
      <c r="Z1549" s="226" t="s">
        <v>10254</v>
      </c>
      <c r="AA1549" s="223"/>
      <c r="AB1549" s="223"/>
      <c r="AC1549" s="223"/>
      <c r="AD1549" s="223"/>
      <c r="AE1549" s="223"/>
      <c r="AF1549" s="223"/>
    </row>
    <row r="1550" spans="1:32" ht="16.149999999999999" hidden="1" customHeight="1" x14ac:dyDescent="0.25">
      <c r="A1550" s="222" t="s">
        <v>10179</v>
      </c>
      <c r="B1550" s="222" t="s">
        <v>10228</v>
      </c>
      <c r="C1550" s="222" t="s">
        <v>10228</v>
      </c>
      <c r="D1550" s="222" t="s">
        <v>9343</v>
      </c>
      <c r="E1550" s="222" t="s">
        <v>10243</v>
      </c>
      <c r="F1550" s="223"/>
      <c r="G1550" s="224" t="s">
        <v>10242</v>
      </c>
      <c r="H1550" s="223"/>
      <c r="I1550" s="223"/>
      <c r="J1550" s="223"/>
      <c r="K1550" s="223"/>
      <c r="L1550" s="224" t="s">
        <v>8906</v>
      </c>
      <c r="M1550" s="223"/>
      <c r="N1550" s="223"/>
      <c r="O1550" s="223"/>
      <c r="P1550" s="223"/>
      <c r="Q1550" s="223"/>
      <c r="R1550" s="223"/>
      <c r="S1550" s="222" t="s">
        <v>10246</v>
      </c>
      <c r="T1550" s="225" t="s">
        <v>10253</v>
      </c>
      <c r="U1550" s="223"/>
      <c r="V1550" s="223"/>
      <c r="W1550" s="223"/>
      <c r="X1550" s="223"/>
      <c r="Y1550" s="223"/>
      <c r="Z1550" s="226" t="s">
        <v>10254</v>
      </c>
      <c r="AA1550" s="223"/>
      <c r="AB1550" s="223"/>
      <c r="AC1550" s="223"/>
      <c r="AD1550" s="223"/>
      <c r="AE1550" s="223"/>
      <c r="AF1550" s="223"/>
    </row>
    <row r="1551" spans="1:32" ht="16.149999999999999" hidden="1" customHeight="1" x14ac:dyDescent="0.25">
      <c r="A1551" s="222" t="s">
        <v>10180</v>
      </c>
      <c r="B1551" s="222" t="s">
        <v>10229</v>
      </c>
      <c r="C1551" s="222" t="s">
        <v>10229</v>
      </c>
      <c r="D1551" s="222" t="s">
        <v>9812</v>
      </c>
      <c r="E1551" s="222" t="s">
        <v>10243</v>
      </c>
      <c r="F1551" s="223"/>
      <c r="G1551" s="224" t="s">
        <v>10242</v>
      </c>
      <c r="H1551" s="223"/>
      <c r="I1551" s="223"/>
      <c r="J1551" s="223"/>
      <c r="K1551" s="223"/>
      <c r="L1551" s="224" t="s">
        <v>8906</v>
      </c>
      <c r="M1551" s="223"/>
      <c r="N1551" s="223"/>
      <c r="O1551" s="223"/>
      <c r="P1551" s="223"/>
      <c r="Q1551" s="223"/>
      <c r="R1551" s="223"/>
      <c r="S1551" s="222" t="s">
        <v>10248</v>
      </c>
      <c r="T1551" s="225" t="s">
        <v>10253</v>
      </c>
      <c r="U1551" s="223"/>
      <c r="V1551" s="223"/>
      <c r="W1551" s="223"/>
      <c r="X1551" s="223"/>
      <c r="Y1551" s="223"/>
      <c r="Z1551" s="226" t="s">
        <v>10254</v>
      </c>
      <c r="AA1551" s="223"/>
      <c r="AB1551" s="223"/>
      <c r="AC1551" s="223"/>
      <c r="AD1551" s="223"/>
      <c r="AE1551" s="223"/>
      <c r="AF1551" s="223"/>
    </row>
    <row r="1552" spans="1:32" ht="16.149999999999999" hidden="1" customHeight="1" x14ac:dyDescent="0.25">
      <c r="A1552" s="222" t="s">
        <v>10182</v>
      </c>
      <c r="B1552" s="222" t="s">
        <v>10231</v>
      </c>
      <c r="C1552" s="222" t="s">
        <v>10231</v>
      </c>
      <c r="D1552" s="222" t="s">
        <v>9838</v>
      </c>
      <c r="E1552" s="222" t="s">
        <v>10243</v>
      </c>
      <c r="F1552" s="223"/>
      <c r="G1552" s="224" t="s">
        <v>10242</v>
      </c>
      <c r="H1552" s="223"/>
      <c r="I1552" s="223"/>
      <c r="J1552" s="223"/>
      <c r="K1552" s="223"/>
      <c r="L1552" s="224" t="s">
        <v>8906</v>
      </c>
      <c r="M1552" s="223"/>
      <c r="N1552" s="223"/>
      <c r="O1552" s="223"/>
      <c r="P1552" s="223"/>
      <c r="Q1552" s="223"/>
      <c r="R1552" s="223"/>
      <c r="S1552" s="222" t="s">
        <v>10246</v>
      </c>
      <c r="T1552" s="225" t="s">
        <v>10253</v>
      </c>
      <c r="U1552" s="223"/>
      <c r="V1552" s="223"/>
      <c r="W1552" s="223"/>
      <c r="X1552" s="223"/>
      <c r="Y1552" s="223"/>
      <c r="Z1552" s="226" t="s">
        <v>10254</v>
      </c>
      <c r="AA1552" s="223"/>
      <c r="AB1552" s="223"/>
      <c r="AC1552" s="223"/>
      <c r="AD1552" s="223"/>
      <c r="AE1552" s="223"/>
      <c r="AF1552" s="223"/>
    </row>
    <row r="1553" spans="1:32" ht="16.149999999999999" hidden="1" customHeight="1" x14ac:dyDescent="0.25">
      <c r="A1553" s="222" t="s">
        <v>10183</v>
      </c>
      <c r="B1553" s="222" t="s">
        <v>10232</v>
      </c>
      <c r="C1553" s="222" t="s">
        <v>10232</v>
      </c>
      <c r="D1553" s="222" t="s">
        <v>9812</v>
      </c>
      <c r="E1553" s="222" t="s">
        <v>10243</v>
      </c>
      <c r="F1553" s="223"/>
      <c r="G1553" s="224" t="s">
        <v>10242</v>
      </c>
      <c r="H1553" s="223"/>
      <c r="I1553" s="223"/>
      <c r="J1553" s="223"/>
      <c r="K1553" s="223"/>
      <c r="L1553" s="224" t="s">
        <v>8906</v>
      </c>
      <c r="M1553" s="223"/>
      <c r="N1553" s="223"/>
      <c r="O1553" s="223"/>
      <c r="P1553" s="223"/>
      <c r="Q1553" s="223"/>
      <c r="R1553" s="223"/>
      <c r="S1553" s="222" t="s">
        <v>10248</v>
      </c>
      <c r="T1553" s="225" t="s">
        <v>10253</v>
      </c>
      <c r="U1553" s="223"/>
      <c r="V1553" s="223"/>
      <c r="W1553" s="223"/>
      <c r="X1553" s="223"/>
      <c r="Y1553" s="223"/>
      <c r="Z1553" s="226" t="s">
        <v>10254</v>
      </c>
      <c r="AA1553" s="223"/>
      <c r="AB1553" s="223"/>
      <c r="AC1553" s="223"/>
      <c r="AD1553" s="223"/>
      <c r="AE1553" s="223"/>
      <c r="AF1553" s="223"/>
    </row>
    <row r="1554" spans="1:32" ht="16.149999999999999" hidden="1" customHeight="1" x14ac:dyDescent="0.25">
      <c r="A1554" s="222" t="s">
        <v>10185</v>
      </c>
      <c r="B1554" s="222" t="s">
        <v>10234</v>
      </c>
      <c r="C1554" s="222" t="s">
        <v>10234</v>
      </c>
      <c r="D1554" s="222" t="s">
        <v>9598</v>
      </c>
      <c r="E1554" s="222" t="s">
        <v>10243</v>
      </c>
      <c r="F1554" s="223"/>
      <c r="G1554" s="224" t="s">
        <v>10242</v>
      </c>
      <c r="H1554" s="223"/>
      <c r="I1554" s="223"/>
      <c r="J1554" s="223"/>
      <c r="K1554" s="223"/>
      <c r="L1554" s="224" t="s">
        <v>8906</v>
      </c>
      <c r="M1554" s="223"/>
      <c r="N1554" s="223"/>
      <c r="O1554" s="223"/>
      <c r="P1554" s="223"/>
      <c r="Q1554" s="223"/>
      <c r="R1554" s="223"/>
      <c r="S1554" s="222" t="s">
        <v>10247</v>
      </c>
      <c r="T1554" s="225" t="s">
        <v>10253</v>
      </c>
      <c r="U1554" s="223"/>
      <c r="V1554" s="223"/>
      <c r="W1554" s="223"/>
      <c r="X1554" s="223"/>
      <c r="Y1554" s="223"/>
      <c r="Z1554" s="226" t="s">
        <v>10254</v>
      </c>
      <c r="AA1554" s="223"/>
      <c r="AB1554" s="223"/>
      <c r="AC1554" s="223"/>
      <c r="AD1554" s="223"/>
      <c r="AE1554" s="223"/>
      <c r="AF1554" s="223"/>
    </row>
    <row r="1555" spans="1:32" ht="16.149999999999999" hidden="1" customHeight="1" x14ac:dyDescent="0.25">
      <c r="A1555" s="222" t="s">
        <v>10186</v>
      </c>
      <c r="B1555" s="222" t="s">
        <v>10235</v>
      </c>
      <c r="C1555" s="222" t="s">
        <v>10235</v>
      </c>
      <c r="D1555" s="222" t="s">
        <v>9036</v>
      </c>
      <c r="E1555" s="222" t="s">
        <v>10243</v>
      </c>
      <c r="F1555" s="223"/>
      <c r="G1555" s="224" t="s">
        <v>10242</v>
      </c>
      <c r="H1555" s="223"/>
      <c r="I1555" s="223"/>
      <c r="J1555" s="223"/>
      <c r="K1555" s="223"/>
      <c r="L1555" s="224" t="s">
        <v>8906</v>
      </c>
      <c r="M1555" s="223"/>
      <c r="N1555" s="223"/>
      <c r="O1555" s="223"/>
      <c r="P1555" s="223"/>
      <c r="Q1555" s="223"/>
      <c r="R1555" s="223"/>
      <c r="S1555" s="222" t="s">
        <v>10249</v>
      </c>
      <c r="T1555" s="225" t="s">
        <v>10253</v>
      </c>
      <c r="U1555" s="223"/>
      <c r="V1555" s="223"/>
      <c r="W1555" s="223"/>
      <c r="X1555" s="223"/>
      <c r="Y1555" s="223"/>
      <c r="Z1555" s="226" t="s">
        <v>10254</v>
      </c>
      <c r="AA1555" s="223"/>
      <c r="AB1555" s="223"/>
      <c r="AC1555" s="223"/>
      <c r="AD1555" s="223"/>
      <c r="AE1555" s="223"/>
      <c r="AF1555" s="223"/>
    </row>
    <row r="1556" spans="1:32" ht="16.149999999999999" hidden="1" customHeight="1" x14ac:dyDescent="0.25">
      <c r="A1556" s="222" t="s">
        <v>10187</v>
      </c>
      <c r="B1556" s="222" t="s">
        <v>10236</v>
      </c>
      <c r="C1556" s="222" t="s">
        <v>10236</v>
      </c>
      <c r="D1556" s="222" t="s">
        <v>9838</v>
      </c>
      <c r="E1556" s="222" t="s">
        <v>10243</v>
      </c>
      <c r="F1556" s="223"/>
      <c r="G1556" s="224" t="s">
        <v>10242</v>
      </c>
      <c r="H1556" s="223"/>
      <c r="I1556" s="223"/>
      <c r="J1556" s="223"/>
      <c r="K1556" s="223"/>
      <c r="L1556" s="224" t="s">
        <v>8906</v>
      </c>
      <c r="M1556" s="223"/>
      <c r="N1556" s="223"/>
      <c r="O1556" s="223"/>
      <c r="P1556" s="223"/>
      <c r="Q1556" s="223"/>
      <c r="R1556" s="223"/>
      <c r="S1556" s="222" t="s">
        <v>10246</v>
      </c>
      <c r="T1556" s="225" t="s">
        <v>10253</v>
      </c>
      <c r="U1556" s="223"/>
      <c r="V1556" s="223"/>
      <c r="W1556" s="223"/>
      <c r="X1556" s="223"/>
      <c r="Y1556" s="223"/>
      <c r="Z1556" s="226" t="s">
        <v>10254</v>
      </c>
      <c r="AA1556" s="223"/>
      <c r="AB1556" s="223"/>
      <c r="AC1556" s="223"/>
      <c r="AD1556" s="223"/>
      <c r="AE1556" s="223"/>
      <c r="AF1556" s="223"/>
    </row>
    <row r="1557" spans="1:32" ht="16.149999999999999" hidden="1" customHeight="1" x14ac:dyDescent="0.25">
      <c r="A1557" s="222" t="s">
        <v>10188</v>
      </c>
      <c r="B1557" s="222" t="s">
        <v>10237</v>
      </c>
      <c r="C1557" s="222" t="s">
        <v>10237</v>
      </c>
      <c r="D1557" s="222" t="s">
        <v>9812</v>
      </c>
      <c r="E1557" s="222" t="s">
        <v>10243</v>
      </c>
      <c r="F1557" s="223"/>
      <c r="G1557" s="224" t="s">
        <v>10242</v>
      </c>
      <c r="H1557" s="223"/>
      <c r="I1557" s="223"/>
      <c r="J1557" s="223"/>
      <c r="K1557" s="223"/>
      <c r="L1557" s="224" t="s">
        <v>8906</v>
      </c>
      <c r="M1557" s="223"/>
      <c r="N1557" s="223"/>
      <c r="O1557" s="223"/>
      <c r="P1557" s="223"/>
      <c r="Q1557" s="223"/>
      <c r="R1557" s="223"/>
      <c r="S1557" s="222" t="s">
        <v>10248</v>
      </c>
      <c r="T1557" s="225" t="s">
        <v>10253</v>
      </c>
      <c r="U1557" s="223"/>
      <c r="V1557" s="223"/>
      <c r="W1557" s="223"/>
      <c r="X1557" s="223"/>
      <c r="Y1557" s="223"/>
      <c r="Z1557" s="226" t="s">
        <v>10254</v>
      </c>
      <c r="AA1557" s="223"/>
      <c r="AB1557" s="223"/>
      <c r="AC1557" s="223"/>
      <c r="AD1557" s="223"/>
      <c r="AE1557" s="223"/>
      <c r="AF1557" s="223"/>
    </row>
    <row r="1558" spans="1:32" ht="16.149999999999999" hidden="1" customHeight="1" x14ac:dyDescent="0.25">
      <c r="A1558" s="222" t="s">
        <v>10136</v>
      </c>
      <c r="B1558" s="222" t="s">
        <v>9993</v>
      </c>
      <c r="C1558" s="222" t="s">
        <v>9993</v>
      </c>
      <c r="D1558" s="222" t="s">
        <v>9343</v>
      </c>
      <c r="E1558" s="222" t="s">
        <v>10243</v>
      </c>
      <c r="F1558" s="223"/>
      <c r="G1558" s="224" t="s">
        <v>10242</v>
      </c>
      <c r="H1558" s="223"/>
      <c r="I1558" s="223"/>
      <c r="J1558" s="223"/>
      <c r="K1558" s="223"/>
      <c r="L1558" s="224" t="s">
        <v>8906</v>
      </c>
      <c r="M1558" s="223"/>
      <c r="N1558" s="223"/>
      <c r="O1558" s="223"/>
      <c r="P1558" s="223"/>
      <c r="Q1558" s="223"/>
      <c r="R1558" s="223"/>
      <c r="S1558" s="222" t="s">
        <v>10246</v>
      </c>
      <c r="T1558" s="225" t="s">
        <v>10253</v>
      </c>
      <c r="U1558" s="223"/>
      <c r="V1558" s="223"/>
      <c r="W1558" s="223"/>
      <c r="X1558" s="223"/>
      <c r="Y1558" s="223"/>
      <c r="Z1558" s="226" t="s">
        <v>10254</v>
      </c>
      <c r="AA1558" s="223"/>
      <c r="AB1558" s="223"/>
      <c r="AC1558" s="223"/>
      <c r="AD1558" s="223"/>
      <c r="AE1558" s="223"/>
      <c r="AF1558" s="223"/>
    </row>
    <row r="1559" spans="1:32" ht="16.149999999999999" hidden="1" customHeight="1" x14ac:dyDescent="0.25">
      <c r="A1559" s="222" t="s">
        <v>10140</v>
      </c>
      <c r="B1559" s="222" t="s">
        <v>10197</v>
      </c>
      <c r="C1559" s="222" t="s">
        <v>10197</v>
      </c>
      <c r="D1559" s="222" t="s">
        <v>9838</v>
      </c>
      <c r="E1559" s="222" t="s">
        <v>10243</v>
      </c>
      <c r="F1559" s="223"/>
      <c r="G1559" s="224" t="s">
        <v>10242</v>
      </c>
      <c r="H1559" s="223"/>
      <c r="I1559" s="223"/>
      <c r="J1559" s="223"/>
      <c r="K1559" s="223"/>
      <c r="L1559" s="224" t="s">
        <v>8906</v>
      </c>
      <c r="M1559" s="223"/>
      <c r="N1559" s="223"/>
      <c r="O1559" s="223"/>
      <c r="P1559" s="223"/>
      <c r="Q1559" s="223"/>
      <c r="R1559" s="223"/>
      <c r="S1559" s="222" t="s">
        <v>10245</v>
      </c>
      <c r="T1559" s="225" t="s">
        <v>10253</v>
      </c>
      <c r="U1559" s="223"/>
      <c r="V1559" s="223"/>
      <c r="W1559" s="223"/>
      <c r="X1559" s="223"/>
      <c r="Y1559" s="223"/>
      <c r="Z1559" s="226" t="s">
        <v>10254</v>
      </c>
      <c r="AA1559" s="223"/>
      <c r="AB1559" s="223"/>
      <c r="AC1559" s="223"/>
      <c r="AD1559" s="223"/>
      <c r="AE1559" s="223"/>
      <c r="AF1559" s="223"/>
    </row>
    <row r="1560" spans="1:32" ht="16.149999999999999" hidden="1" customHeight="1" x14ac:dyDescent="0.25">
      <c r="A1560" s="222" t="s">
        <v>10141</v>
      </c>
      <c r="B1560" s="222" t="s">
        <v>10198</v>
      </c>
      <c r="C1560" s="222" t="s">
        <v>10198</v>
      </c>
      <c r="D1560" s="222" t="s">
        <v>9838</v>
      </c>
      <c r="E1560" s="222" t="s">
        <v>10243</v>
      </c>
      <c r="F1560" s="223"/>
      <c r="G1560" s="224" t="s">
        <v>10242</v>
      </c>
      <c r="H1560" s="223"/>
      <c r="I1560" s="223"/>
      <c r="J1560" s="223"/>
      <c r="K1560" s="223"/>
      <c r="L1560" s="224" t="s">
        <v>8906</v>
      </c>
      <c r="M1560" s="223"/>
      <c r="N1560" s="223"/>
      <c r="O1560" s="223"/>
      <c r="P1560" s="223"/>
      <c r="Q1560" s="223"/>
      <c r="R1560" s="223"/>
      <c r="S1560" s="222" t="s">
        <v>10245</v>
      </c>
      <c r="T1560" s="225" t="s">
        <v>10253</v>
      </c>
      <c r="U1560" s="223"/>
      <c r="V1560" s="223"/>
      <c r="W1560" s="223"/>
      <c r="X1560" s="223"/>
      <c r="Y1560" s="223"/>
      <c r="Z1560" s="226" t="s">
        <v>10254</v>
      </c>
      <c r="AA1560" s="223"/>
      <c r="AB1560" s="223"/>
      <c r="AC1560" s="223"/>
      <c r="AD1560" s="223"/>
      <c r="AE1560" s="223"/>
      <c r="AF1560" s="223"/>
    </row>
    <row r="1561" spans="1:32" ht="16.149999999999999" hidden="1" customHeight="1" x14ac:dyDescent="0.25">
      <c r="A1561" s="222" t="s">
        <v>10142</v>
      </c>
      <c r="B1561" s="222" t="s">
        <v>10199</v>
      </c>
      <c r="C1561" s="222" t="s">
        <v>10199</v>
      </c>
      <c r="D1561" s="222" t="s">
        <v>9838</v>
      </c>
      <c r="E1561" s="222" t="s">
        <v>10243</v>
      </c>
      <c r="F1561" s="223"/>
      <c r="G1561" s="224" t="s">
        <v>10242</v>
      </c>
      <c r="H1561" s="223"/>
      <c r="I1561" s="223"/>
      <c r="J1561" s="223"/>
      <c r="K1561" s="223"/>
      <c r="L1561" s="224" t="s">
        <v>8906</v>
      </c>
      <c r="M1561" s="223"/>
      <c r="N1561" s="223"/>
      <c r="O1561" s="223"/>
      <c r="P1561" s="223"/>
      <c r="Q1561" s="223"/>
      <c r="R1561" s="223"/>
      <c r="S1561" s="222" t="s">
        <v>10247</v>
      </c>
      <c r="T1561" s="225" t="s">
        <v>10253</v>
      </c>
      <c r="U1561" s="223"/>
      <c r="V1561" s="223"/>
      <c r="W1561" s="223"/>
      <c r="X1561" s="223"/>
      <c r="Y1561" s="223"/>
      <c r="Z1561" s="226" t="s">
        <v>10254</v>
      </c>
      <c r="AA1561" s="223"/>
      <c r="AB1561" s="223"/>
      <c r="AC1561" s="223"/>
      <c r="AD1561" s="223"/>
      <c r="AE1561" s="223"/>
      <c r="AF1561" s="223"/>
    </row>
    <row r="1562" spans="1:32" ht="16.149999999999999" hidden="1" customHeight="1" x14ac:dyDescent="0.25">
      <c r="A1562" s="222" t="s">
        <v>10144</v>
      </c>
      <c r="B1562" s="222" t="s">
        <v>10201</v>
      </c>
      <c r="C1562" s="222" t="s">
        <v>10201</v>
      </c>
      <c r="D1562" s="222" t="s">
        <v>9838</v>
      </c>
      <c r="E1562" s="222" t="s">
        <v>10243</v>
      </c>
      <c r="F1562" s="223"/>
      <c r="G1562" s="224" t="s">
        <v>10242</v>
      </c>
      <c r="H1562" s="223"/>
      <c r="I1562" s="223"/>
      <c r="J1562" s="223"/>
      <c r="K1562" s="223"/>
      <c r="L1562" s="224" t="s">
        <v>8906</v>
      </c>
      <c r="M1562" s="223"/>
      <c r="N1562" s="223"/>
      <c r="O1562" s="223"/>
      <c r="P1562" s="223"/>
      <c r="Q1562" s="223"/>
      <c r="R1562" s="223"/>
      <c r="S1562" s="222" t="s">
        <v>10245</v>
      </c>
      <c r="T1562" s="225" t="s">
        <v>10253</v>
      </c>
      <c r="U1562" s="223"/>
      <c r="V1562" s="223"/>
      <c r="W1562" s="223"/>
      <c r="X1562" s="223"/>
      <c r="Y1562" s="223"/>
      <c r="Z1562" s="226" t="s">
        <v>10254</v>
      </c>
      <c r="AA1562" s="223"/>
      <c r="AB1562" s="223"/>
      <c r="AC1562" s="223"/>
      <c r="AD1562" s="223"/>
      <c r="AE1562" s="223"/>
      <c r="AF1562" s="223"/>
    </row>
    <row r="1563" spans="1:32" ht="16.149999999999999" hidden="1" customHeight="1" x14ac:dyDescent="0.25">
      <c r="A1563" s="222" t="s">
        <v>10147</v>
      </c>
      <c r="B1563" s="222" t="s">
        <v>10203</v>
      </c>
      <c r="C1563" s="222" t="s">
        <v>10203</v>
      </c>
      <c r="D1563" s="222" t="s">
        <v>9721</v>
      </c>
      <c r="E1563" s="222" t="s">
        <v>10243</v>
      </c>
      <c r="F1563" s="223"/>
      <c r="G1563" s="224" t="s">
        <v>10242</v>
      </c>
      <c r="H1563" s="223"/>
      <c r="I1563" s="223"/>
      <c r="J1563" s="223"/>
      <c r="K1563" s="223"/>
      <c r="L1563" s="224" t="s">
        <v>8906</v>
      </c>
      <c r="M1563" s="223"/>
      <c r="N1563" s="223"/>
      <c r="O1563" s="223"/>
      <c r="P1563" s="223"/>
      <c r="Q1563" s="223"/>
      <c r="R1563" s="223"/>
      <c r="S1563" s="222" t="s">
        <v>10245</v>
      </c>
      <c r="T1563" s="225" t="s">
        <v>10253</v>
      </c>
      <c r="U1563" s="223"/>
      <c r="V1563" s="223"/>
      <c r="W1563" s="223"/>
      <c r="X1563" s="223"/>
      <c r="Y1563" s="223"/>
      <c r="Z1563" s="226" t="s">
        <v>10254</v>
      </c>
      <c r="AA1563" s="223"/>
      <c r="AB1563" s="223"/>
      <c r="AC1563" s="223"/>
      <c r="AD1563" s="223"/>
      <c r="AE1563" s="223"/>
      <c r="AF1563" s="223"/>
    </row>
    <row r="1564" spans="1:32" ht="16.149999999999999" hidden="1" customHeight="1" x14ac:dyDescent="0.25">
      <c r="A1564" s="222" t="s">
        <v>10149</v>
      </c>
      <c r="B1564" s="222" t="s">
        <v>10204</v>
      </c>
      <c r="C1564" s="222" t="s">
        <v>10204</v>
      </c>
      <c r="D1564" s="222" t="s">
        <v>9838</v>
      </c>
      <c r="E1564" s="222" t="s">
        <v>10243</v>
      </c>
      <c r="F1564" s="223"/>
      <c r="G1564" s="224" t="s">
        <v>10242</v>
      </c>
      <c r="H1564" s="223"/>
      <c r="I1564" s="223"/>
      <c r="J1564" s="223"/>
      <c r="K1564" s="223"/>
      <c r="L1564" s="224" t="s">
        <v>8906</v>
      </c>
      <c r="M1564" s="223"/>
      <c r="N1564" s="223"/>
      <c r="O1564" s="223"/>
      <c r="P1564" s="223"/>
      <c r="Q1564" s="223"/>
      <c r="R1564" s="223"/>
      <c r="S1564" s="222" t="s">
        <v>10246</v>
      </c>
      <c r="T1564" s="225" t="s">
        <v>10253</v>
      </c>
      <c r="U1564" s="223"/>
      <c r="V1564" s="223"/>
      <c r="W1564" s="223"/>
      <c r="X1564" s="223"/>
      <c r="Y1564" s="223"/>
      <c r="Z1564" s="226" t="s">
        <v>10254</v>
      </c>
      <c r="AA1564" s="223"/>
      <c r="AB1564" s="223"/>
      <c r="AC1564" s="223"/>
      <c r="AD1564" s="223"/>
      <c r="AE1564" s="223"/>
      <c r="AF1564" s="223"/>
    </row>
    <row r="1565" spans="1:32" ht="16.149999999999999" hidden="1" customHeight="1" x14ac:dyDescent="0.25">
      <c r="A1565" s="222" t="s">
        <v>10157</v>
      </c>
      <c r="B1565" s="222" t="s">
        <v>10212</v>
      </c>
      <c r="C1565" s="222" t="s">
        <v>10212</v>
      </c>
      <c r="D1565" s="222" t="s">
        <v>9838</v>
      </c>
      <c r="E1565" s="222" t="s">
        <v>10243</v>
      </c>
      <c r="F1565" s="223"/>
      <c r="G1565" s="224" t="s">
        <v>10242</v>
      </c>
      <c r="H1565" s="223"/>
      <c r="I1565" s="223"/>
      <c r="J1565" s="223"/>
      <c r="K1565" s="223"/>
      <c r="L1565" s="224" t="s">
        <v>8906</v>
      </c>
      <c r="M1565" s="223"/>
      <c r="N1565" s="223"/>
      <c r="O1565" s="223"/>
      <c r="P1565" s="223"/>
      <c r="Q1565" s="223"/>
      <c r="R1565" s="223"/>
      <c r="S1565" s="222" t="s">
        <v>10245</v>
      </c>
      <c r="T1565" s="225" t="s">
        <v>10253</v>
      </c>
      <c r="U1565" s="223"/>
      <c r="V1565" s="223"/>
      <c r="W1565" s="223"/>
      <c r="X1565" s="223"/>
      <c r="Y1565" s="223"/>
      <c r="Z1565" s="226" t="s">
        <v>10254</v>
      </c>
      <c r="AA1565" s="223"/>
      <c r="AB1565" s="223"/>
      <c r="AC1565" s="223"/>
      <c r="AD1565" s="223"/>
      <c r="AE1565" s="223"/>
      <c r="AF1565" s="223"/>
    </row>
    <row r="1566" spans="1:32" ht="16.149999999999999" hidden="1" customHeight="1" x14ac:dyDescent="0.25">
      <c r="A1566" s="222" t="s">
        <v>10158</v>
      </c>
      <c r="B1566" s="222" t="s">
        <v>10213</v>
      </c>
      <c r="C1566" s="222" t="s">
        <v>10213</v>
      </c>
      <c r="D1566" s="222" t="s">
        <v>9343</v>
      </c>
      <c r="E1566" s="222" t="s">
        <v>10243</v>
      </c>
      <c r="F1566" s="223"/>
      <c r="G1566" s="224" t="s">
        <v>10242</v>
      </c>
      <c r="H1566" s="223"/>
      <c r="I1566" s="223"/>
      <c r="J1566" s="223"/>
      <c r="K1566" s="223"/>
      <c r="L1566" s="224" t="s">
        <v>8906</v>
      </c>
      <c r="M1566" s="223"/>
      <c r="N1566" s="223"/>
      <c r="O1566" s="223"/>
      <c r="P1566" s="223"/>
      <c r="Q1566" s="223"/>
      <c r="R1566" s="223"/>
      <c r="S1566" s="222" t="s">
        <v>10246</v>
      </c>
      <c r="T1566" s="225" t="s">
        <v>10253</v>
      </c>
      <c r="U1566" s="223"/>
      <c r="V1566" s="223"/>
      <c r="W1566" s="223"/>
      <c r="X1566" s="223"/>
      <c r="Y1566" s="223"/>
      <c r="Z1566" s="226" t="s">
        <v>10254</v>
      </c>
      <c r="AA1566" s="223"/>
      <c r="AB1566" s="223"/>
      <c r="AC1566" s="223"/>
      <c r="AD1566" s="223"/>
      <c r="AE1566" s="223"/>
      <c r="AF1566" s="223"/>
    </row>
    <row r="1567" spans="1:32" ht="16.149999999999999" hidden="1" customHeight="1" x14ac:dyDescent="0.25">
      <c r="A1567" s="222" t="s">
        <v>10159</v>
      </c>
      <c r="B1567" s="222" t="s">
        <v>10214</v>
      </c>
      <c r="C1567" s="222" t="s">
        <v>10214</v>
      </c>
      <c r="D1567" s="222" t="s">
        <v>9598</v>
      </c>
      <c r="E1567" s="222" t="s">
        <v>10243</v>
      </c>
      <c r="F1567" s="223"/>
      <c r="G1567" s="224" t="s">
        <v>10242</v>
      </c>
      <c r="H1567" s="223"/>
      <c r="I1567" s="223"/>
      <c r="J1567" s="223"/>
      <c r="K1567" s="223"/>
      <c r="L1567" s="224" t="s">
        <v>8906</v>
      </c>
      <c r="M1567" s="223"/>
      <c r="N1567" s="223"/>
      <c r="O1567" s="223"/>
      <c r="P1567" s="223"/>
      <c r="Q1567" s="223"/>
      <c r="R1567" s="223"/>
      <c r="S1567" s="222" t="s">
        <v>10247</v>
      </c>
      <c r="T1567" s="225" t="s">
        <v>10253</v>
      </c>
      <c r="U1567" s="223"/>
      <c r="V1567" s="223"/>
      <c r="W1567" s="223"/>
      <c r="X1567" s="223"/>
      <c r="Y1567" s="223"/>
      <c r="Z1567" s="226" t="s">
        <v>10254</v>
      </c>
      <c r="AA1567" s="223"/>
      <c r="AB1567" s="223"/>
      <c r="AC1567" s="223"/>
      <c r="AD1567" s="223"/>
      <c r="AE1567" s="223"/>
      <c r="AF1567" s="223"/>
    </row>
    <row r="1568" spans="1:32" ht="16.149999999999999" hidden="1" customHeight="1" x14ac:dyDescent="0.25">
      <c r="A1568" s="222" t="s">
        <v>10165</v>
      </c>
      <c r="B1568" s="222" t="s">
        <v>10219</v>
      </c>
      <c r="C1568" s="222" t="s">
        <v>10219</v>
      </c>
      <c r="D1568" s="222" t="s">
        <v>9812</v>
      </c>
      <c r="E1568" s="222" t="s">
        <v>10243</v>
      </c>
      <c r="F1568" s="223"/>
      <c r="G1568" s="224" t="s">
        <v>10242</v>
      </c>
      <c r="H1568" s="223"/>
      <c r="I1568" s="223"/>
      <c r="J1568" s="223"/>
      <c r="K1568" s="223"/>
      <c r="L1568" s="224" t="s">
        <v>8906</v>
      </c>
      <c r="M1568" s="223"/>
      <c r="N1568" s="223"/>
      <c r="O1568" s="223"/>
      <c r="P1568" s="223"/>
      <c r="Q1568" s="223"/>
      <c r="R1568" s="223"/>
      <c r="S1568" s="222" t="s">
        <v>10248</v>
      </c>
      <c r="T1568" s="225" t="s">
        <v>10253</v>
      </c>
      <c r="U1568" s="223"/>
      <c r="V1568" s="223"/>
      <c r="W1568" s="223"/>
      <c r="X1568" s="223"/>
      <c r="Y1568" s="223"/>
      <c r="Z1568" s="226" t="s">
        <v>10254</v>
      </c>
      <c r="AA1568" s="223"/>
      <c r="AB1568" s="223"/>
      <c r="AC1568" s="223"/>
      <c r="AD1568" s="223"/>
      <c r="AE1568" s="223"/>
      <c r="AF1568" s="223"/>
    </row>
    <row r="1569" spans="1:32" ht="16.149999999999999" hidden="1" customHeight="1" x14ac:dyDescent="0.25">
      <c r="A1569" s="222" t="s">
        <v>10176</v>
      </c>
      <c r="B1569" s="222" t="s">
        <v>10225</v>
      </c>
      <c r="C1569" s="222" t="s">
        <v>10225</v>
      </c>
      <c r="D1569" s="222" t="s">
        <v>9838</v>
      </c>
      <c r="E1569" s="222" t="s">
        <v>10243</v>
      </c>
      <c r="F1569" s="223"/>
      <c r="G1569" s="224" t="s">
        <v>10242</v>
      </c>
      <c r="H1569" s="223"/>
      <c r="I1569" s="223"/>
      <c r="J1569" s="223"/>
      <c r="K1569" s="223"/>
      <c r="L1569" s="224" t="s">
        <v>8906</v>
      </c>
      <c r="M1569" s="223"/>
      <c r="N1569" s="223"/>
      <c r="O1569" s="223"/>
      <c r="P1569" s="223"/>
      <c r="Q1569" s="223"/>
      <c r="R1569" s="223"/>
      <c r="S1569" s="222" t="s">
        <v>10245</v>
      </c>
      <c r="T1569" s="225" t="s">
        <v>10253</v>
      </c>
      <c r="U1569" s="223"/>
      <c r="V1569" s="223"/>
      <c r="W1569" s="223"/>
      <c r="X1569" s="223"/>
      <c r="Y1569" s="223"/>
      <c r="Z1569" s="226" t="s">
        <v>10254</v>
      </c>
      <c r="AA1569" s="223"/>
      <c r="AB1569" s="223"/>
      <c r="AC1569" s="223"/>
      <c r="AD1569" s="223"/>
      <c r="AE1569" s="223"/>
      <c r="AF1569" s="223"/>
    </row>
    <row r="1570" spans="1:32" ht="16.149999999999999" hidden="1" customHeight="1" x14ac:dyDescent="0.25">
      <c r="A1570" s="222" t="s">
        <v>10177</v>
      </c>
      <c r="B1570" s="222" t="s">
        <v>10226</v>
      </c>
      <c r="C1570" s="222" t="s">
        <v>10226</v>
      </c>
      <c r="D1570" s="222" t="s">
        <v>9838</v>
      </c>
      <c r="E1570" s="222" t="s">
        <v>10243</v>
      </c>
      <c r="F1570" s="223"/>
      <c r="G1570" s="224" t="s">
        <v>10242</v>
      </c>
      <c r="H1570" s="223"/>
      <c r="I1570" s="223"/>
      <c r="J1570" s="223"/>
      <c r="K1570" s="223"/>
      <c r="L1570" s="224" t="s">
        <v>8906</v>
      </c>
      <c r="M1570" s="223"/>
      <c r="N1570" s="223"/>
      <c r="O1570" s="223"/>
      <c r="P1570" s="223"/>
      <c r="Q1570" s="223"/>
      <c r="R1570" s="223"/>
      <c r="S1570" s="222" t="s">
        <v>10247</v>
      </c>
      <c r="T1570" s="225" t="s">
        <v>10253</v>
      </c>
      <c r="U1570" s="223"/>
      <c r="V1570" s="223"/>
      <c r="W1570" s="223"/>
      <c r="X1570" s="223"/>
      <c r="Y1570" s="223"/>
      <c r="Z1570" s="226" t="s">
        <v>10254</v>
      </c>
      <c r="AA1570" s="223"/>
      <c r="AB1570" s="223"/>
      <c r="AC1570" s="223"/>
      <c r="AD1570" s="223"/>
      <c r="AE1570" s="223"/>
      <c r="AF1570" s="223"/>
    </row>
    <row r="1571" spans="1:32" ht="16.149999999999999" hidden="1" customHeight="1" x14ac:dyDescent="0.25">
      <c r="A1571" s="222" t="s">
        <v>10178</v>
      </c>
      <c r="B1571" s="222" t="s">
        <v>10227</v>
      </c>
      <c r="C1571" s="222" t="s">
        <v>10227</v>
      </c>
      <c r="D1571" s="222" t="s">
        <v>9838</v>
      </c>
      <c r="E1571" s="222" t="s">
        <v>10243</v>
      </c>
      <c r="F1571" s="223"/>
      <c r="G1571" s="224" t="s">
        <v>10242</v>
      </c>
      <c r="H1571" s="223"/>
      <c r="I1571" s="223"/>
      <c r="J1571" s="223"/>
      <c r="K1571" s="223"/>
      <c r="L1571" s="224" t="s">
        <v>8906</v>
      </c>
      <c r="M1571" s="223"/>
      <c r="N1571" s="223"/>
      <c r="O1571" s="223"/>
      <c r="P1571" s="223"/>
      <c r="Q1571" s="223"/>
      <c r="R1571" s="223"/>
      <c r="S1571" s="222" t="s">
        <v>10245</v>
      </c>
      <c r="T1571" s="225" t="s">
        <v>10253</v>
      </c>
      <c r="U1571" s="223"/>
      <c r="V1571" s="223"/>
      <c r="W1571" s="223"/>
      <c r="X1571" s="223"/>
      <c r="Y1571" s="223"/>
      <c r="Z1571" s="226" t="s">
        <v>10254</v>
      </c>
      <c r="AA1571" s="223"/>
      <c r="AB1571" s="223"/>
      <c r="AC1571" s="223"/>
      <c r="AD1571" s="223"/>
      <c r="AE1571" s="223"/>
      <c r="AF1571" s="223"/>
    </row>
    <row r="1572" spans="1:32" ht="16.149999999999999" hidden="1" customHeight="1" x14ac:dyDescent="0.25">
      <c r="A1572" s="222" t="s">
        <v>10181</v>
      </c>
      <c r="B1572" s="222" t="s">
        <v>10230</v>
      </c>
      <c r="C1572" s="222" t="s">
        <v>10230</v>
      </c>
      <c r="D1572" s="222" t="s">
        <v>9812</v>
      </c>
      <c r="E1572" s="222" t="s">
        <v>10243</v>
      </c>
      <c r="F1572" s="223"/>
      <c r="G1572" s="224" t="s">
        <v>10242</v>
      </c>
      <c r="H1572" s="223"/>
      <c r="I1572" s="223"/>
      <c r="J1572" s="223"/>
      <c r="K1572" s="223"/>
      <c r="L1572" s="224" t="s">
        <v>8906</v>
      </c>
      <c r="M1572" s="223"/>
      <c r="N1572" s="223"/>
      <c r="O1572" s="223"/>
      <c r="P1572" s="223"/>
      <c r="Q1572" s="223"/>
      <c r="R1572" s="223"/>
      <c r="S1572" s="222" t="s">
        <v>10248</v>
      </c>
      <c r="T1572" s="225" t="s">
        <v>10253</v>
      </c>
      <c r="U1572" s="223"/>
      <c r="V1572" s="223"/>
      <c r="W1572" s="223"/>
      <c r="X1572" s="223"/>
      <c r="Y1572" s="223"/>
      <c r="Z1572" s="226" t="s">
        <v>10254</v>
      </c>
      <c r="AA1572" s="223"/>
      <c r="AB1572" s="223"/>
      <c r="AC1572" s="223"/>
      <c r="AD1572" s="223"/>
      <c r="AE1572" s="223"/>
      <c r="AF1572" s="223"/>
    </row>
    <row r="1573" spans="1:32" ht="16.149999999999999" hidden="1" customHeight="1" x14ac:dyDescent="0.25">
      <c r="A1573" s="222" t="s">
        <v>10184</v>
      </c>
      <c r="B1573" s="222" t="s">
        <v>10233</v>
      </c>
      <c r="C1573" s="222" t="s">
        <v>10233</v>
      </c>
      <c r="D1573" s="222" t="s">
        <v>9812</v>
      </c>
      <c r="E1573" s="222" t="s">
        <v>10243</v>
      </c>
      <c r="F1573" s="223"/>
      <c r="G1573" s="224" t="s">
        <v>10242</v>
      </c>
      <c r="H1573" s="223"/>
      <c r="I1573" s="223"/>
      <c r="J1573" s="223"/>
      <c r="K1573" s="223"/>
      <c r="L1573" s="224" t="s">
        <v>8906</v>
      </c>
      <c r="M1573" s="223"/>
      <c r="N1573" s="223"/>
      <c r="O1573" s="223"/>
      <c r="P1573" s="223"/>
      <c r="Q1573" s="223"/>
      <c r="R1573" s="223"/>
      <c r="S1573" s="222" t="s">
        <v>10248</v>
      </c>
      <c r="T1573" s="225" t="s">
        <v>10253</v>
      </c>
      <c r="U1573" s="223"/>
      <c r="V1573" s="223"/>
      <c r="W1573" s="223"/>
      <c r="X1573" s="223"/>
      <c r="Y1573" s="223"/>
      <c r="Z1573" s="226" t="s">
        <v>10254</v>
      </c>
      <c r="AA1573" s="223"/>
      <c r="AB1573" s="223"/>
      <c r="AC1573" s="223"/>
      <c r="AD1573" s="223"/>
      <c r="AE1573" s="223"/>
      <c r="AF1573" s="223"/>
    </row>
    <row r="1574" spans="1:32" ht="16.149999999999999" hidden="1" customHeight="1" x14ac:dyDescent="0.25">
      <c r="A1574" s="222" t="s">
        <v>10189</v>
      </c>
      <c r="B1574" s="222" t="s">
        <v>10238</v>
      </c>
      <c r="C1574" s="222" t="s">
        <v>10238</v>
      </c>
      <c r="D1574" s="222" t="s">
        <v>9812</v>
      </c>
      <c r="E1574" s="222" t="s">
        <v>10243</v>
      </c>
      <c r="F1574" s="223"/>
      <c r="G1574" s="224" t="s">
        <v>10242</v>
      </c>
      <c r="H1574" s="223"/>
      <c r="I1574" s="223"/>
      <c r="J1574" s="223"/>
      <c r="K1574" s="223"/>
      <c r="L1574" s="224" t="s">
        <v>8906</v>
      </c>
      <c r="M1574" s="223"/>
      <c r="N1574" s="223"/>
      <c r="O1574" s="223"/>
      <c r="P1574" s="223"/>
      <c r="Q1574" s="223"/>
      <c r="R1574" s="223"/>
      <c r="S1574" s="222" t="s">
        <v>10248</v>
      </c>
      <c r="T1574" s="225" t="s">
        <v>10253</v>
      </c>
      <c r="U1574" s="223"/>
      <c r="V1574" s="223"/>
      <c r="W1574" s="223"/>
      <c r="X1574" s="223"/>
      <c r="Y1574" s="223"/>
      <c r="Z1574" s="226" t="s">
        <v>10254</v>
      </c>
      <c r="AA1574" s="223"/>
      <c r="AB1574" s="223"/>
      <c r="AC1574" s="223"/>
      <c r="AD1574" s="223"/>
      <c r="AE1574" s="223"/>
      <c r="AF1574" s="223"/>
    </row>
    <row r="1575" spans="1:32" ht="16.149999999999999" hidden="1" customHeight="1" x14ac:dyDescent="0.25">
      <c r="A1575" s="111" t="str">
        <f>UPPER('route plans'!A465)</f>
        <v>JACK'S PAINT HARDWARE ROODEPOORT</v>
      </c>
      <c r="B1575" s="111" t="str">
        <f>UPPER('route plans'!B465)</f>
        <v>ROODEPOORT</v>
      </c>
      <c r="C1575" s="111" t="str">
        <f>UPPER('route plans'!C465)</f>
        <v>JOHANNESBURG</v>
      </c>
      <c r="D1575" s="111" t="str">
        <f>UPPER('route plans'!D465)</f>
        <v>GAUTENG</v>
      </c>
      <c r="E1575" s="111" t="str">
        <f>UPPER('route plans'!E465)</f>
        <v>53 CLARENDON DR, DISCOVERY, ROODEPOORT, 1709</v>
      </c>
      <c r="F1575" s="111" t="str">
        <f>UPPER('route plans'!G465)</f>
        <v>NO</v>
      </c>
      <c r="G1575" s="111" t="str">
        <f>UPPER('route plans'!H465)</f>
        <v xml:space="preserve">JACK'S PAINT </v>
      </c>
      <c r="H1575" s="111"/>
      <c r="I1575" s="115"/>
      <c r="J1575" s="116"/>
      <c r="K1575" s="115"/>
      <c r="L1575" s="111" t="s">
        <v>8906</v>
      </c>
      <c r="M1575" s="111" t="str">
        <f>UPPER('route plans'!N465)</f>
        <v>COD</v>
      </c>
      <c r="N1575" s="111" t="str">
        <f>UPPER('route plans'!O465)</f>
        <v>NO</v>
      </c>
      <c r="O1575" s="111"/>
      <c r="P1575" s="111"/>
      <c r="Q1575" s="111"/>
      <c r="R1575" s="111"/>
      <c r="S1575" s="111" t="str">
        <f>UPPER('route plans'!T465)</f>
        <v/>
      </c>
      <c r="T1575" s="119">
        <f>'route plans'!U465</f>
        <v>0</v>
      </c>
      <c r="U1575" s="111"/>
      <c r="V1575" s="111"/>
      <c r="W1575" s="111">
        <f>'route plans'!X465</f>
        <v>44365</v>
      </c>
      <c r="X1575" s="116">
        <f>'route plans'!Y465</f>
        <v>124</v>
      </c>
      <c r="Y1575" s="111" t="str">
        <f>UPPER('route plans'!Z465)</f>
        <v/>
      </c>
      <c r="Z1575" s="111" t="str">
        <f>UPPER('route plans'!AA465)</f>
        <v/>
      </c>
      <c r="AA1575" s="118"/>
      <c r="AB1575" s="116" t="e">
        <f ca="1">'route plans'!AC465</f>
        <v>#VALUE!</v>
      </c>
      <c r="AC1575" s="111"/>
      <c r="AD1575" s="111"/>
      <c r="AE1575" s="111"/>
      <c r="AF1575" s="111"/>
    </row>
    <row r="1576" spans="1:32" ht="16.149999999999999" hidden="1" customHeight="1" x14ac:dyDescent="0.25">
      <c r="A1576" s="222" t="s">
        <v>10161</v>
      </c>
      <c r="B1576" s="222" t="s">
        <v>9974</v>
      </c>
      <c r="C1576" s="222" t="s">
        <v>9974</v>
      </c>
      <c r="D1576" s="222" t="s">
        <v>9838</v>
      </c>
      <c r="E1576" s="222" t="s">
        <v>10243</v>
      </c>
      <c r="F1576" s="223"/>
      <c r="G1576" s="224" t="s">
        <v>10242</v>
      </c>
      <c r="H1576" s="223"/>
      <c r="I1576" s="223"/>
      <c r="J1576" s="223"/>
      <c r="K1576" s="223"/>
      <c r="L1576" s="224" t="s">
        <v>8906</v>
      </c>
      <c r="M1576" s="223"/>
      <c r="N1576" s="223"/>
      <c r="O1576" s="223"/>
      <c r="P1576" s="223"/>
      <c r="Q1576" s="223"/>
      <c r="R1576" s="223"/>
      <c r="S1576" s="222" t="s">
        <v>10247</v>
      </c>
      <c r="T1576" s="225" t="s">
        <v>10253</v>
      </c>
      <c r="U1576" s="223"/>
      <c r="V1576" s="223"/>
      <c r="W1576" s="223"/>
      <c r="X1576" s="223"/>
      <c r="Y1576" s="223"/>
      <c r="Z1576" s="226" t="s">
        <v>10254</v>
      </c>
      <c r="AA1576" s="223"/>
      <c r="AB1576" s="223"/>
      <c r="AC1576" s="223"/>
      <c r="AD1576" s="223"/>
      <c r="AE1576" s="223"/>
      <c r="AF1576" s="223"/>
    </row>
    <row r="1577" spans="1:32" ht="16.149999999999999" hidden="1" customHeight="1" x14ac:dyDescent="0.25">
      <c r="A1577" s="222" t="s">
        <v>10146</v>
      </c>
      <c r="B1577" s="222" t="s">
        <v>9973</v>
      </c>
      <c r="C1577" s="222" t="s">
        <v>9973</v>
      </c>
      <c r="D1577" s="222" t="s">
        <v>9036</v>
      </c>
      <c r="E1577" s="222" t="s">
        <v>10243</v>
      </c>
      <c r="F1577" s="223"/>
      <c r="G1577" s="224" t="s">
        <v>10242</v>
      </c>
      <c r="H1577" s="223"/>
      <c r="I1577" s="223"/>
      <c r="J1577" s="223"/>
      <c r="K1577" s="223"/>
      <c r="L1577" s="224" t="s">
        <v>8906</v>
      </c>
      <c r="M1577" s="223"/>
      <c r="N1577" s="223"/>
      <c r="O1577" s="223"/>
      <c r="P1577" s="223"/>
      <c r="Q1577" s="223"/>
      <c r="R1577" s="223"/>
      <c r="S1577" s="222" t="s">
        <v>10249</v>
      </c>
      <c r="T1577" s="225" t="s">
        <v>10253</v>
      </c>
      <c r="U1577" s="223"/>
      <c r="V1577" s="223"/>
      <c r="W1577" s="223"/>
      <c r="X1577" s="223"/>
      <c r="Y1577" s="223"/>
      <c r="Z1577" s="226" t="s">
        <v>10254</v>
      </c>
      <c r="AA1577" s="223"/>
      <c r="AB1577" s="223"/>
      <c r="AC1577" s="223"/>
      <c r="AD1577" s="223"/>
      <c r="AE1577" s="223"/>
      <c r="AF1577" s="223"/>
    </row>
    <row r="1578" spans="1:32" ht="16.149999999999999" hidden="1" customHeight="1" x14ac:dyDescent="0.25">
      <c r="A1578" s="222" t="s">
        <v>10150</v>
      </c>
      <c r="B1578" s="222" t="s">
        <v>10205</v>
      </c>
      <c r="C1578" s="222" t="s">
        <v>10205</v>
      </c>
      <c r="D1578" s="222" t="s">
        <v>9838</v>
      </c>
      <c r="E1578" s="222" t="s">
        <v>10243</v>
      </c>
      <c r="F1578" s="223"/>
      <c r="G1578" s="224" t="s">
        <v>10242</v>
      </c>
      <c r="H1578" s="223"/>
      <c r="I1578" s="223"/>
      <c r="J1578" s="223"/>
      <c r="K1578" s="223"/>
      <c r="L1578" s="224" t="s">
        <v>8906</v>
      </c>
      <c r="M1578" s="223"/>
      <c r="N1578" s="223"/>
      <c r="O1578" s="223"/>
      <c r="P1578" s="223"/>
      <c r="Q1578" s="223"/>
      <c r="R1578" s="223"/>
      <c r="S1578" s="222" t="s">
        <v>10247</v>
      </c>
      <c r="T1578" s="225" t="s">
        <v>10253</v>
      </c>
      <c r="U1578" s="223"/>
      <c r="V1578" s="223"/>
      <c r="W1578" s="223"/>
      <c r="X1578" s="223"/>
      <c r="Y1578" s="223"/>
      <c r="Z1578" s="226" t="s">
        <v>10254</v>
      </c>
      <c r="AA1578" s="223"/>
      <c r="AB1578" s="223"/>
      <c r="AC1578" s="223"/>
      <c r="AD1578" s="223"/>
      <c r="AE1578" s="223"/>
      <c r="AF1578" s="223"/>
    </row>
    <row r="1579" spans="1:32" ht="16.149999999999999" hidden="1" customHeight="1" x14ac:dyDescent="0.25">
      <c r="A1579" s="222" t="s">
        <v>10169</v>
      </c>
      <c r="B1579" s="222" t="s">
        <v>10223</v>
      </c>
      <c r="C1579" s="222" t="s">
        <v>10223</v>
      </c>
      <c r="D1579" s="222" t="s">
        <v>9598</v>
      </c>
      <c r="E1579" s="222" t="s">
        <v>10243</v>
      </c>
      <c r="F1579" s="223"/>
      <c r="G1579" s="224" t="s">
        <v>10242</v>
      </c>
      <c r="H1579" s="223"/>
      <c r="I1579" s="223"/>
      <c r="J1579" s="223"/>
      <c r="K1579" s="223"/>
      <c r="L1579" s="224" t="s">
        <v>8906</v>
      </c>
      <c r="M1579" s="223"/>
      <c r="N1579" s="223"/>
      <c r="O1579" s="223"/>
      <c r="P1579" s="223"/>
      <c r="Q1579" s="223"/>
      <c r="R1579" s="223"/>
      <c r="S1579" s="222" t="s">
        <v>10247</v>
      </c>
      <c r="T1579" s="225" t="s">
        <v>10253</v>
      </c>
      <c r="U1579" s="223"/>
      <c r="V1579" s="223"/>
      <c r="W1579" s="223"/>
      <c r="X1579" s="223"/>
      <c r="Y1579" s="223"/>
      <c r="Z1579" s="226" t="s">
        <v>10254</v>
      </c>
      <c r="AA1579" s="223"/>
      <c r="AB1579" s="223"/>
      <c r="AC1579" s="223"/>
      <c r="AD1579" s="223"/>
      <c r="AE1579" s="223"/>
      <c r="AF1579" s="223"/>
    </row>
    <row r="1580" spans="1:32" ht="16.149999999999999" hidden="1" customHeight="1" x14ac:dyDescent="0.25">
      <c r="A1580" s="222" t="s">
        <v>10172</v>
      </c>
      <c r="B1580" s="222" t="s">
        <v>10000</v>
      </c>
      <c r="C1580" s="222" t="s">
        <v>10000</v>
      </c>
      <c r="D1580" s="222" t="s">
        <v>9343</v>
      </c>
      <c r="E1580" s="222" t="s">
        <v>10243</v>
      </c>
      <c r="F1580" s="223"/>
      <c r="G1580" s="224" t="s">
        <v>10242</v>
      </c>
      <c r="H1580" s="223"/>
      <c r="I1580" s="223"/>
      <c r="J1580" s="223"/>
      <c r="K1580" s="223"/>
      <c r="L1580" s="224" t="s">
        <v>8906</v>
      </c>
      <c r="M1580" s="223"/>
      <c r="N1580" s="223"/>
      <c r="O1580" s="223"/>
      <c r="P1580" s="223"/>
      <c r="Q1580" s="223"/>
      <c r="R1580" s="223"/>
      <c r="S1580" s="222" t="s">
        <v>10246</v>
      </c>
      <c r="T1580" s="225" t="s">
        <v>10253</v>
      </c>
      <c r="U1580" s="223"/>
      <c r="V1580" s="223"/>
      <c r="W1580" s="223"/>
      <c r="X1580" s="223"/>
      <c r="Y1580" s="223"/>
      <c r="Z1580" s="226" t="s">
        <v>10254</v>
      </c>
      <c r="AA1580" s="223"/>
      <c r="AB1580" s="223"/>
      <c r="AC1580" s="223"/>
      <c r="AD1580" s="223"/>
      <c r="AE1580" s="223"/>
      <c r="AF1580" s="223"/>
    </row>
    <row r="1581" spans="1:32" ht="16.149999999999999" hidden="1" customHeight="1" x14ac:dyDescent="0.25">
      <c r="A1581" s="222" t="s">
        <v>10175</v>
      </c>
      <c r="B1581" s="222" t="s">
        <v>10224</v>
      </c>
      <c r="C1581" s="222" t="s">
        <v>10224</v>
      </c>
      <c r="D1581" s="222" t="s">
        <v>9036</v>
      </c>
      <c r="E1581" s="222" t="s">
        <v>10243</v>
      </c>
      <c r="F1581" s="223"/>
      <c r="G1581" s="224" t="s">
        <v>10242</v>
      </c>
      <c r="H1581" s="223"/>
      <c r="I1581" s="223"/>
      <c r="J1581" s="223"/>
      <c r="K1581" s="223"/>
      <c r="L1581" s="224" t="s">
        <v>8906</v>
      </c>
      <c r="M1581" s="223"/>
      <c r="N1581" s="223"/>
      <c r="O1581" s="223"/>
      <c r="P1581" s="223"/>
      <c r="Q1581" s="223"/>
      <c r="R1581" s="223"/>
      <c r="S1581" s="222" t="s">
        <v>10249</v>
      </c>
      <c r="T1581" s="225" t="s">
        <v>10253</v>
      </c>
      <c r="U1581" s="223"/>
      <c r="V1581" s="223"/>
      <c r="W1581" s="223"/>
      <c r="X1581" s="223"/>
      <c r="Y1581" s="223"/>
      <c r="Z1581" s="226" t="s">
        <v>10254</v>
      </c>
      <c r="AA1581" s="223"/>
      <c r="AB1581" s="223"/>
      <c r="AC1581" s="223"/>
      <c r="AD1581" s="223"/>
      <c r="AE1581" s="223"/>
      <c r="AF1581" s="223"/>
    </row>
    <row r="1582" spans="1:32" ht="16.149999999999999" hidden="1" customHeight="1" x14ac:dyDescent="0.25">
      <c r="A1582" s="111" t="str">
        <f>UPPER('route plans'!A94)</f>
        <v>JADA'S HARDWARE  MIDWAY</v>
      </c>
      <c r="B1582" s="111" t="str">
        <f>UPPER('route plans'!B94)</f>
        <v>SOWETO</v>
      </c>
      <c r="C1582" s="111" t="str">
        <f>UPPER('route plans'!C94)</f>
        <v>JOHANNESBURG</v>
      </c>
      <c r="D1582" s="111" t="str">
        <f>UPPER('route plans'!D94)</f>
        <v>GAUTENG</v>
      </c>
      <c r="E1582" s="111" t="str">
        <f>UPPER('route plans'!E94)</f>
        <v>11 GATEWAY ST</v>
      </c>
      <c r="F1582" s="111" t="str">
        <f>UPPER('route plans'!G94)</f>
        <v>NO</v>
      </c>
      <c r="G1582" s="111" t="e">
        <f>UPPER(#REF!)</f>
        <v>#REF!</v>
      </c>
      <c r="H1582" s="111"/>
      <c r="I1582" s="115"/>
      <c r="J1582" s="116"/>
      <c r="K1582" s="115"/>
      <c r="L1582" s="111" t="s">
        <v>8906</v>
      </c>
      <c r="M1582" s="111" t="str">
        <f>UPPER('route plans'!N94)</f>
        <v>30DAYS</v>
      </c>
      <c r="N1582" s="111" t="str">
        <f>UPPER('route plans'!O94)</f>
        <v>NO</v>
      </c>
      <c r="O1582" s="111"/>
      <c r="P1582" s="111"/>
      <c r="Q1582" s="111"/>
      <c r="R1582" s="111"/>
      <c r="S1582" s="111" t="str">
        <f>UPPER('route plans'!T94)</f>
        <v>JADA MOOSA</v>
      </c>
      <c r="T1582" s="111" t="str">
        <f>'route plans'!U94</f>
        <v>0119800035</v>
      </c>
      <c r="U1582" s="111"/>
      <c r="V1582" s="111"/>
      <c r="W1582" s="111">
        <f>'route plans'!X94</f>
        <v>44428</v>
      </c>
      <c r="X1582" s="111">
        <f>'route plans'!Y94</f>
        <v>61</v>
      </c>
      <c r="Y1582" s="111" t="str">
        <f>UPPER('route plans'!Z94)</f>
        <v/>
      </c>
      <c r="Z1582" s="111" t="str">
        <f>UPPER('route plans'!AA94)</f>
        <v>JADAMOOSA@GMAIL.COM</v>
      </c>
      <c r="AA1582" s="115"/>
      <c r="AB1582" s="116">
        <f ca="1">'route plans'!AC94</f>
        <v>810</v>
      </c>
      <c r="AC1582" s="111"/>
      <c r="AD1582" s="111"/>
      <c r="AE1582" s="111"/>
      <c r="AF1582" s="111"/>
    </row>
    <row r="1583" spans="1:32" ht="16.149999999999999" hidden="1" customHeight="1" x14ac:dyDescent="0.25">
      <c r="A1583" s="111" t="str">
        <f>UPPER('route plans'!A466)</f>
        <v>JADA'S HARDWARE HEIDELBERG</v>
      </c>
      <c r="B1583" s="111" t="str">
        <f>UPPER('route plans'!B466)</f>
        <v>HEIDELBERG</v>
      </c>
      <c r="C1583" s="111" t="str">
        <f>UPPER('route plans'!C466)</f>
        <v>JOHANNESBURG</v>
      </c>
      <c r="D1583" s="111" t="str">
        <f>UPPER('route plans'!D466)</f>
        <v>GAUTENG</v>
      </c>
      <c r="E1583" s="111" t="str">
        <f>UPPER('route plans'!E466)</f>
        <v xml:space="preserve">KISMET ST </v>
      </c>
      <c r="F1583" s="111" t="str">
        <f>UPPER('route plans'!G466)</f>
        <v>NO</v>
      </c>
      <c r="G1583" s="111" t="str">
        <f>UPPER('route plans'!H466)</f>
        <v>NONE</v>
      </c>
      <c r="H1583" s="111"/>
      <c r="I1583" s="115"/>
      <c r="J1583" s="116"/>
      <c r="K1583" s="115"/>
      <c r="L1583" s="111" t="s">
        <v>8906</v>
      </c>
      <c r="M1583" s="111" t="str">
        <f>UPPER('route plans'!N466)</f>
        <v>30DAYS</v>
      </c>
      <c r="N1583" s="111" t="str">
        <f>UPPER('route plans'!O466)</f>
        <v>NO</v>
      </c>
      <c r="O1583" s="111"/>
      <c r="P1583" s="111"/>
      <c r="Q1583" s="111"/>
      <c r="R1583" s="111"/>
      <c r="S1583" s="111" t="str">
        <f>UPPER('route plans'!T466)</f>
        <v/>
      </c>
      <c r="T1583" s="111" t="str">
        <f>'route plans'!U466</f>
        <v>0836516057</v>
      </c>
      <c r="U1583" s="111"/>
      <c r="V1583" s="111"/>
      <c r="W1583" s="111">
        <f>'route plans'!X466</f>
        <v>44428</v>
      </c>
      <c r="X1583" s="116">
        <f>'route plans'!Y466</f>
        <v>61</v>
      </c>
      <c r="Y1583" s="111" t="str">
        <f>UPPER('route plans'!Z466)</f>
        <v/>
      </c>
      <c r="Z1583" s="111" t="str">
        <f>UPPER('route plans'!AA466)</f>
        <v/>
      </c>
      <c r="AA1583" s="118"/>
      <c r="AB1583" s="116">
        <f ca="1">'route plans'!AC466</f>
        <v>832</v>
      </c>
      <c r="AC1583" s="111"/>
      <c r="AD1583" s="111"/>
      <c r="AE1583" s="111"/>
      <c r="AF1583" s="111"/>
    </row>
    <row r="1584" spans="1:32" ht="16.149999999999999" hidden="1" customHeight="1" x14ac:dyDescent="0.25">
      <c r="A1584" s="111" t="str">
        <f>UPPER('route plans'!A1059)</f>
        <v>JADWATS CYCLE STORE</v>
      </c>
      <c r="B1584" s="111" t="str">
        <f>UPPER('route plans'!B1059)</f>
        <v>NEWCASTLE</v>
      </c>
      <c r="C1584" s="111" t="str">
        <f>UPPER('route plans'!C1059)</f>
        <v>NEWCASTLE</v>
      </c>
      <c r="D1584" s="111" t="str">
        <f>UPPER('route plans'!D1059)</f>
        <v>KWAZULU-NATAL</v>
      </c>
      <c r="E1584" s="111" t="str">
        <f>UPPER('route plans'!E1059)</f>
        <v>36 ALLEN STREET, NEWCASTLE, KWAZULU-NATAL</v>
      </c>
      <c r="F1584" s="111" t="str">
        <f>UPPER('route plans'!G1059)</f>
        <v>NO</v>
      </c>
      <c r="G1584" s="111" t="str">
        <f>UPPER('route plans'!H1059)</f>
        <v>EST</v>
      </c>
      <c r="H1584" s="111"/>
      <c r="I1584" s="115"/>
      <c r="J1584" s="116"/>
      <c r="K1584" s="115"/>
      <c r="L1584" s="111" t="s">
        <v>8906</v>
      </c>
      <c r="M1584" s="111" t="str">
        <f>UPPER('route plans'!N1059)</f>
        <v>N/A</v>
      </c>
      <c r="N1584" s="111" t="str">
        <f>UPPER('route plans'!O1059)</f>
        <v>NO</v>
      </c>
      <c r="O1584" s="111"/>
      <c r="P1584" s="111"/>
      <c r="Q1584" s="111"/>
      <c r="R1584" s="111"/>
      <c r="S1584" s="111" t="str">
        <f>UPPER('route plans'!T1059)</f>
        <v>AHMED/ROOKSHANA</v>
      </c>
      <c r="T1584" s="111" t="str">
        <f>'route plans'!U1059</f>
        <v>034 312 5655</v>
      </c>
      <c r="U1584" s="111"/>
      <c r="V1584" s="111"/>
      <c r="W1584" s="111">
        <f>'route plans'!X1059</f>
        <v>0</v>
      </c>
      <c r="X1584" s="111">
        <f>'route plans'!Y1059</f>
        <v>0</v>
      </c>
      <c r="Y1584" s="111" t="str">
        <f>UPPER('route plans'!Z1059)</f>
        <v/>
      </c>
      <c r="Z1584" s="111" t="str">
        <f>UPPER('route plans'!AA1059)</f>
        <v>NNCYCLES@GMAIL.COM; JADWATSCYCLE@GMAIL.COM</v>
      </c>
      <c r="AA1584" s="111"/>
      <c r="AB1584" s="116" t="e">
        <f ca="1">'route plans'!AC1059</f>
        <v>#VALUE!</v>
      </c>
      <c r="AC1584" s="111"/>
      <c r="AD1584" s="111"/>
      <c r="AE1584" s="111"/>
      <c r="AF1584" s="111"/>
    </row>
    <row r="1585" spans="1:32" ht="16.149999999999999" hidden="1" customHeight="1" x14ac:dyDescent="0.25">
      <c r="A1585" s="111" t="str">
        <f>UPPER('route plans'!A1058)</f>
        <v>JADWATS WHOLESALERS PICK &amp; WIN</v>
      </c>
      <c r="B1585" s="111" t="str">
        <f>UPPER('route plans'!B1058)</f>
        <v>ISIPINGO</v>
      </c>
      <c r="C1585" s="111" t="str">
        <f>UPPER('route plans'!C1058)</f>
        <v>ISIPINGO</v>
      </c>
      <c r="D1585" s="111" t="str">
        <f>UPPER('route plans'!D1058)</f>
        <v>KWAZULU-NATAL</v>
      </c>
      <c r="E1585" s="111" t="str">
        <f>UPPER('route plans'!E1058)</f>
        <v xml:space="preserve">134 OLD MAIN RD                             </v>
      </c>
      <c r="F1585" s="111" t="str">
        <f>UPPER('route plans'!G1058)</f>
        <v>YES</v>
      </c>
      <c r="G1585" s="111" t="str">
        <f>UPPER('route plans'!H1058)</f>
        <v>EST</v>
      </c>
      <c r="H1585" s="111"/>
      <c r="I1585" s="115"/>
      <c r="J1585" s="116"/>
      <c r="K1585" s="115"/>
      <c r="L1585" s="111" t="s">
        <v>8906</v>
      </c>
      <c r="M1585" s="111" t="str">
        <f>UPPER('route plans'!N1058)</f>
        <v>N/A</v>
      </c>
      <c r="N1585" s="111" t="str">
        <f>UPPER('route plans'!O1058)</f>
        <v>NO</v>
      </c>
      <c r="O1585" s="111"/>
      <c r="P1585" s="111"/>
      <c r="Q1585" s="111"/>
      <c r="R1585" s="111"/>
      <c r="S1585" s="111" t="str">
        <f>UPPER('route plans'!T1058)</f>
        <v>FAROUK JADWAT</v>
      </c>
      <c r="T1585" s="111" t="str">
        <f>'route plans'!U1058</f>
        <v>031 902 9660</v>
      </c>
      <c r="U1585" s="111"/>
      <c r="V1585" s="111"/>
      <c r="W1585" s="111">
        <f>'route plans'!X1058</f>
        <v>0</v>
      </c>
      <c r="X1585" s="111">
        <f>'route plans'!Y1058</f>
        <v>0</v>
      </c>
      <c r="Y1585" s="111" t="str">
        <f>UPPER('route plans'!Z1058)</f>
        <v/>
      </c>
      <c r="Z1585" s="111" t="str">
        <f>UPPER('route plans'!AA1058)</f>
        <v>JADWAT.AHMED@GMAIL.COM</v>
      </c>
      <c r="AA1585" s="111"/>
      <c r="AB1585" s="116" t="e">
        <f ca="1">'route plans'!AC1058</f>
        <v>#VALUE!</v>
      </c>
      <c r="AC1585" s="111"/>
      <c r="AD1585" s="111"/>
      <c r="AE1585" s="111"/>
      <c r="AF1585" s="111"/>
    </row>
    <row r="1586" spans="1:32" ht="16.149999999999999" customHeight="1" x14ac:dyDescent="0.25">
      <c r="A1586" s="111" t="str">
        <f>UPPER('route plans'!A1939)</f>
        <v>JADWATS WHOLESALERS PICK &amp; WIN</v>
      </c>
      <c r="B1586" s="111" t="str">
        <f>UPPER('route plans'!B1939)</f>
        <v>ISIPINGO</v>
      </c>
      <c r="C1586" s="111" t="str">
        <f>UPPER('route plans'!C1939)</f>
        <v>ISIPINGO</v>
      </c>
      <c r="D1586" s="111" t="str">
        <f>UPPER('route plans'!D1939)</f>
        <v>KWAZULU-NATAL</v>
      </c>
      <c r="E1586" s="111" t="str">
        <f>UPPER('route plans'!E1939)</f>
        <v>134 OLD MAIN RD</v>
      </c>
      <c r="F1586" s="111" t="str">
        <f>UPPER('route plans'!G1939)</f>
        <v>NO</v>
      </c>
      <c r="G1586" s="111" t="str">
        <f>UPPER('route plans'!H1939)</f>
        <v>BUILD IT</v>
      </c>
      <c r="H1586" s="111"/>
      <c r="I1586" s="115"/>
      <c r="J1586" s="116"/>
      <c r="K1586" s="115"/>
      <c r="L1586" s="111" t="s">
        <v>8906</v>
      </c>
      <c r="M1586" s="111" t="str">
        <f>UPPER('route plans'!N1939)</f>
        <v>N/A</v>
      </c>
      <c r="N1586" s="111" t="str">
        <f>UPPER('route plans'!O1939)</f>
        <v>N</v>
      </c>
      <c r="O1586" s="111"/>
      <c r="P1586" s="111"/>
      <c r="Q1586" s="111"/>
      <c r="R1586" s="111"/>
      <c r="S1586" s="111" t="str">
        <f>UPPER('route plans'!T1939)</f>
        <v>FAROUK JADWAT</v>
      </c>
      <c r="T1586" s="111" t="str">
        <f>'route plans'!U1939</f>
        <v>031 902 9660</v>
      </c>
      <c r="U1586" s="111"/>
      <c r="V1586" s="111"/>
      <c r="W1586" s="111">
        <f>'route plans'!X1939</f>
        <v>0</v>
      </c>
      <c r="X1586" s="111">
        <f>'route plans'!Y1939</f>
        <v>0</v>
      </c>
      <c r="Y1586" s="111" t="str">
        <f>UPPER('route plans'!Z1939)</f>
        <v/>
      </c>
      <c r="Z1586" s="111" t="str">
        <f>UPPER('route plans'!AA1939)</f>
        <v>FUTUREROOFTILES@GMAIL.COM; HASHMISHAKIRA@GMAIL.COM</v>
      </c>
      <c r="AA1586" s="118"/>
      <c r="AB1586" s="116">
        <f ca="1">'route plans'!AC1939</f>
        <v>823</v>
      </c>
      <c r="AC1586" s="111"/>
      <c r="AD1586" s="111"/>
      <c r="AE1586" s="111"/>
      <c r="AF1586" s="111"/>
    </row>
    <row r="1587" spans="1:32" ht="16.149999999999999" hidden="1" customHeight="1" x14ac:dyDescent="0.25">
      <c r="A1587" t="s">
        <v>10987</v>
      </c>
      <c r="B1587" s="254" t="s">
        <v>10276</v>
      </c>
      <c r="C1587" t="s">
        <v>10276</v>
      </c>
      <c r="D1587" s="295" t="s">
        <v>11373</v>
      </c>
      <c r="E1587" s="255" t="s">
        <v>11984</v>
      </c>
      <c r="G1587" s="259" t="s">
        <v>162</v>
      </c>
      <c r="L1587" s="224" t="s">
        <v>8906</v>
      </c>
      <c r="S1587" s="302" t="s">
        <v>12767</v>
      </c>
      <c r="T1587" s="300" t="s">
        <v>4386</v>
      </c>
      <c r="Z1587" s="302" t="s">
        <v>13306</v>
      </c>
    </row>
    <row r="1588" spans="1:32" ht="16.149999999999999" hidden="1" customHeight="1" x14ac:dyDescent="0.25">
      <c r="A1588" s="111" t="str">
        <f>UPPER('route plans'!A2282)</f>
        <v>JAMAL BOTSWANA</v>
      </c>
      <c r="B1588" s="111" t="str">
        <f>UPPER('route plans'!B2282)</f>
        <v>GABORONE</v>
      </c>
      <c r="C1588" s="111" t="str">
        <f>UPPER('route plans'!C2282)</f>
        <v>GABORONE</v>
      </c>
      <c r="D1588" s="111" t="str">
        <f>UPPER('route plans'!D2282)</f>
        <v>BOTSWANA</v>
      </c>
      <c r="E1588" s="111" t="str">
        <f>UPPER('route plans'!E2282)</f>
        <v>PLOT 14396 NEW LOBATSE RD GABORONE BOTSWANA</v>
      </c>
      <c r="F1588" s="111" t="str">
        <f>UPPER('route plans'!G2282)</f>
        <v>NO</v>
      </c>
      <c r="G1588" s="111" t="str">
        <f>UPPER('route plans'!H2282)</f>
        <v>BUILD IT</v>
      </c>
      <c r="H1588" s="111"/>
      <c r="I1588" s="115"/>
      <c r="J1588" s="116"/>
      <c r="K1588" s="115"/>
      <c r="L1588" s="111" t="s">
        <v>8906</v>
      </c>
      <c r="M1588" s="111" t="str">
        <f>UPPER('route plans'!N2282)</f>
        <v>N/A</v>
      </c>
      <c r="N1588" s="111" t="str">
        <f>UPPER('route plans'!O2282)</f>
        <v>N</v>
      </c>
      <c r="O1588" s="111"/>
      <c r="P1588" s="111"/>
      <c r="Q1588" s="111"/>
      <c r="R1588" s="111"/>
      <c r="S1588" s="111" t="str">
        <f>UPPER('route plans'!T2282)</f>
        <v>BASHEER AHMAD</v>
      </c>
      <c r="T1588" s="111" t="str">
        <f>'route plans'!U2282</f>
        <v>267 392 2869</v>
      </c>
      <c r="U1588" s="111"/>
      <c r="V1588" s="111"/>
      <c r="W1588" s="111">
        <f>'route plans'!X2282</f>
        <v>0</v>
      </c>
      <c r="X1588" s="111">
        <f>'route plans'!Y2282</f>
        <v>0</v>
      </c>
      <c r="Y1588" s="111" t="str">
        <f>UPPER('route plans'!Z2282)</f>
        <v/>
      </c>
      <c r="Z1588" s="111" t="str">
        <f>UPPER('route plans'!AA2282)</f>
        <v>JTC@BOTSNET.BW</v>
      </c>
      <c r="AA1588" s="118"/>
      <c r="AB1588" s="116">
        <f ca="1">'route plans'!AC2282</f>
        <v>823</v>
      </c>
      <c r="AC1588" s="111"/>
      <c r="AD1588" s="111"/>
      <c r="AE1588" s="111"/>
      <c r="AF1588" s="111"/>
    </row>
    <row r="1589" spans="1:32" ht="16.149999999999999" hidden="1" customHeight="1" x14ac:dyDescent="0.25">
      <c r="A1589" s="111" t="str">
        <f>UPPER('route plans'!A1517)</f>
        <v xml:space="preserve">JAMAL BOTSWANA </v>
      </c>
      <c r="B1589" s="111" t="str">
        <f>UPPER('route plans'!B1517)</f>
        <v>GABORONE</v>
      </c>
      <c r="C1589" s="111" t="str">
        <f>UPPER('route plans'!C1517)</f>
        <v>GABORONE</v>
      </c>
      <c r="D1589" s="111" t="str">
        <f>UPPER('route plans'!D1517)</f>
        <v>BOTSWANA</v>
      </c>
      <c r="E1589" s="111" t="str">
        <f>UPPER('route plans'!E1517)</f>
        <v xml:space="preserve">PLOT 14396 NEW LOBATSE RD GABORONE BOTSWANA </v>
      </c>
      <c r="F1589" s="111" t="str">
        <f>UPPER('route plans'!G1517)</f>
        <v>NO</v>
      </c>
      <c r="G1589" s="111" t="str">
        <f>UPPER('route plans'!H1517)</f>
        <v>EST</v>
      </c>
      <c r="H1589" s="111"/>
      <c r="I1589" s="115"/>
      <c r="J1589" s="116"/>
      <c r="K1589" s="115"/>
      <c r="L1589" s="111" t="s">
        <v>8906</v>
      </c>
      <c r="M1589" s="111" t="str">
        <f>UPPER('route plans'!N1517)</f>
        <v>N/A</v>
      </c>
      <c r="N1589" s="111" t="str">
        <f>UPPER('route plans'!O1517)</f>
        <v>NO</v>
      </c>
      <c r="O1589" s="115"/>
      <c r="P1589" s="111"/>
      <c r="Q1589" s="111"/>
      <c r="R1589" s="111"/>
      <c r="S1589" s="111" t="str">
        <f>UPPER('route plans'!T1517)</f>
        <v xml:space="preserve">BASHEER AHMAD </v>
      </c>
      <c r="T1589" s="117" t="str">
        <f>'route plans'!U1517</f>
        <v>267 392 2869</v>
      </c>
      <c r="U1589" s="111"/>
      <c r="V1589" s="111"/>
      <c r="W1589" s="111">
        <f>'route plans'!X1517</f>
        <v>0</v>
      </c>
      <c r="X1589" s="111">
        <f>'route plans'!Y1517</f>
        <v>0</v>
      </c>
      <c r="Y1589" s="111" t="str">
        <f>UPPER('route plans'!Z1517)</f>
        <v/>
      </c>
      <c r="Z1589" s="111" t="str">
        <f>UPPER('route plans'!AA1517)</f>
        <v>JTC@BOTSNET.BW</v>
      </c>
      <c r="AA1589" s="111"/>
      <c r="AB1589" s="116" t="e">
        <f ca="1">'route plans'!AC1517</f>
        <v>#VALUE!</v>
      </c>
      <c r="AC1589" s="111"/>
      <c r="AD1589" s="111"/>
      <c r="AE1589" s="111"/>
      <c r="AF1589" s="111"/>
    </row>
    <row r="1590" spans="1:32" ht="16.149999999999999" hidden="1" customHeight="1" x14ac:dyDescent="0.25">
      <c r="A1590" t="s">
        <v>10998</v>
      </c>
      <c r="B1590" s="254" t="s">
        <v>11081</v>
      </c>
      <c r="C1590" t="s">
        <v>11081</v>
      </c>
      <c r="D1590" s="295" t="s">
        <v>9029</v>
      </c>
      <c r="E1590" s="255" t="s">
        <v>11995</v>
      </c>
      <c r="G1590" s="259" t="s">
        <v>162</v>
      </c>
      <c r="L1590" s="224" t="s">
        <v>8906</v>
      </c>
      <c r="S1590" s="302" t="s">
        <v>12776</v>
      </c>
      <c r="T1590" s="300" t="s">
        <v>6447</v>
      </c>
      <c r="Z1590" s="302" t="s">
        <v>13317</v>
      </c>
    </row>
    <row r="1591" spans="1:32" ht="16.149999999999999" hidden="1" customHeight="1" x14ac:dyDescent="0.25">
      <c r="A1591" s="111" t="str">
        <f>UPPER('route plans'!A1541)</f>
        <v>JANE FURSE BUILDERS SUPPLY CC</v>
      </c>
      <c r="B1591" s="111" t="str">
        <f>UPPER('route plans'!B1541)</f>
        <v>SUPERBIA</v>
      </c>
      <c r="C1591" s="111" t="str">
        <f>UPPER('route plans'!C1541)</f>
        <v>SUPERBIA</v>
      </c>
      <c r="D1591" s="111" t="str">
        <f>UPPER('route plans'!D1541)</f>
        <v xml:space="preserve">LIMPOPO </v>
      </c>
      <c r="E1591" s="111" t="str">
        <f>UPPER('route plans'!E1541)</f>
        <v>28 NIKKEL STREET SUPERBIA POLOKWANE 0699</v>
      </c>
      <c r="F1591" s="111" t="str">
        <f>UPPER('route plans'!G1541)</f>
        <v>NO</v>
      </c>
      <c r="G1591" s="111" t="str">
        <f>UPPER('route plans'!H1541)</f>
        <v>EST</v>
      </c>
      <c r="H1591" s="111"/>
      <c r="I1591" s="115"/>
      <c r="J1591" s="116"/>
      <c r="K1591" s="115"/>
      <c r="L1591" s="111" t="s">
        <v>8906</v>
      </c>
      <c r="M1591" s="111" t="str">
        <f>UPPER('route plans'!N1541)</f>
        <v>N/A</v>
      </c>
      <c r="N1591" s="111" t="str">
        <f>UPPER('route plans'!O1541)</f>
        <v>NO</v>
      </c>
      <c r="O1591" s="111"/>
      <c r="P1591" s="111"/>
      <c r="Q1591" s="111"/>
      <c r="R1591" s="111"/>
      <c r="S1591" s="111" t="str">
        <f>UPPER('route plans'!T1541)</f>
        <v>TERSIA / ZAKARIYA</v>
      </c>
      <c r="T1591" s="111" t="str">
        <f>'route plans'!U1541</f>
        <v>015 292 6165</v>
      </c>
      <c r="U1591" s="111"/>
      <c r="V1591" s="111"/>
      <c r="W1591" s="111">
        <f>'route plans'!X1541</f>
        <v>0</v>
      </c>
      <c r="X1591" s="111">
        <f>'route plans'!Y1541</f>
        <v>0</v>
      </c>
      <c r="Y1591" s="111" t="str">
        <f>UPPER('route plans'!Z1541)</f>
        <v/>
      </c>
      <c r="Z1591" s="111" t="str">
        <f>UPPER('route plans'!AA1541)</f>
        <v>TERSIA@JFBS.CO.ZA;ZAKARIYA@JFBS.CO.ZA</v>
      </c>
      <c r="AA1591" s="111"/>
      <c r="AB1591" s="116" t="e">
        <f ca="1">'route plans'!AC1541</f>
        <v>#VALUE!</v>
      </c>
      <c r="AC1591" s="111"/>
      <c r="AD1591" s="111"/>
      <c r="AE1591" s="111"/>
      <c r="AF1591" s="111"/>
    </row>
    <row r="1592" spans="1:32" ht="16.149999999999999" hidden="1" customHeight="1" x14ac:dyDescent="0.25">
      <c r="A1592" s="111" t="str">
        <f>UPPER('route plans'!A1836)</f>
        <v>JANE FURSE BUILDERS SUPPLY CC</v>
      </c>
      <c r="B1592" s="111" t="str">
        <f>UPPER('route plans'!B1836)</f>
        <v>SUPERBIA</v>
      </c>
      <c r="C1592" s="111" t="str">
        <f>UPPER('route plans'!C1836)</f>
        <v>SUPERBIA</v>
      </c>
      <c r="D1592" s="111" t="str">
        <f>UPPER('route plans'!D1836)</f>
        <v>POLOKWANE</v>
      </c>
      <c r="E1592" s="111" t="str">
        <f>UPPER('route plans'!E1836)</f>
        <v>28 NIKKEL STREET SUPERBIA POLOKWANE 0699</v>
      </c>
      <c r="F1592" s="111" t="str">
        <f>UPPER('route plans'!G1836)</f>
        <v>NO</v>
      </c>
      <c r="G1592" s="111" t="str">
        <f>UPPER('route plans'!H1836)</f>
        <v>BUILD IT</v>
      </c>
      <c r="H1592" s="111"/>
      <c r="I1592" s="115"/>
      <c r="J1592" s="116"/>
      <c r="K1592" s="115"/>
      <c r="L1592" s="111" t="s">
        <v>8906</v>
      </c>
      <c r="M1592" s="111" t="str">
        <f>UPPER('route plans'!N1836)</f>
        <v>N/A</v>
      </c>
      <c r="N1592" s="111" t="str">
        <f>UPPER('route plans'!O1836)</f>
        <v>N</v>
      </c>
      <c r="O1592" s="111"/>
      <c r="P1592" s="111"/>
      <c r="Q1592" s="111"/>
      <c r="R1592" s="111"/>
      <c r="S1592" s="111" t="str">
        <f>UPPER('route plans'!T1836)</f>
        <v>TERSIA / ZAKARIYA</v>
      </c>
      <c r="T1592" s="111" t="str">
        <f>'route plans'!U1836</f>
        <v>015 292 6165</v>
      </c>
      <c r="U1592" s="111"/>
      <c r="V1592" s="111"/>
      <c r="W1592" s="111">
        <f>'route plans'!X1836</f>
        <v>0</v>
      </c>
      <c r="X1592" s="111">
        <f>'route plans'!Y1836</f>
        <v>0</v>
      </c>
      <c r="Y1592" s="111" t="str">
        <f>UPPER('route plans'!Z1836)</f>
        <v/>
      </c>
      <c r="Z1592" s="111" t="str">
        <f>UPPER('route plans'!AA1836)</f>
        <v>TERSIA@JFBS.CO.ZA;ZAKARIYA@JFBS.CO.ZA</v>
      </c>
      <c r="AA1592" s="118"/>
      <c r="AB1592" s="116">
        <f ca="1">'route plans'!AC1836</f>
        <v>823</v>
      </c>
      <c r="AC1592" s="111"/>
      <c r="AD1592" s="111"/>
      <c r="AE1592" s="111"/>
      <c r="AF1592" s="111"/>
    </row>
    <row r="1593" spans="1:32" ht="16.149999999999999" hidden="1" customHeight="1" x14ac:dyDescent="0.25">
      <c r="A1593" t="s">
        <v>10407</v>
      </c>
      <c r="B1593" s="254" t="s">
        <v>11055</v>
      </c>
      <c r="C1593" t="s">
        <v>11055</v>
      </c>
      <c r="D1593" s="295" t="s">
        <v>9996</v>
      </c>
      <c r="E1593" s="295" t="s">
        <v>11418</v>
      </c>
      <c r="G1593" s="259" t="s">
        <v>162</v>
      </c>
      <c r="L1593" s="224" t="s">
        <v>8906</v>
      </c>
      <c r="S1593" s="300" t="s">
        <v>12346</v>
      </c>
      <c r="T1593" s="295" t="s">
        <v>6560</v>
      </c>
      <c r="Z1593" s="302" t="s">
        <v>12870</v>
      </c>
    </row>
    <row r="1594" spans="1:32" ht="16.149999999999999" hidden="1" customHeight="1" x14ac:dyDescent="0.25">
      <c r="A1594" t="s">
        <v>10440</v>
      </c>
      <c r="B1594" s="254" t="s">
        <v>11097</v>
      </c>
      <c r="C1594" t="s">
        <v>11097</v>
      </c>
      <c r="D1594" s="295" t="s">
        <v>9598</v>
      </c>
      <c r="E1594" s="300" t="s">
        <v>11451</v>
      </c>
      <c r="G1594" s="259" t="s">
        <v>162</v>
      </c>
      <c r="L1594" s="224" t="s">
        <v>8906</v>
      </c>
      <c r="S1594" s="302" t="s">
        <v>12375</v>
      </c>
      <c r="T1594" s="300" t="s">
        <v>7771</v>
      </c>
      <c r="Z1594" s="302" t="s">
        <v>12899</v>
      </c>
    </row>
    <row r="1595" spans="1:32" ht="16.149999999999999" hidden="1" customHeight="1" x14ac:dyDescent="0.25">
      <c r="A1595" t="s">
        <v>10442</v>
      </c>
      <c r="B1595" s="254" t="s">
        <v>11098</v>
      </c>
      <c r="C1595" t="s">
        <v>11098</v>
      </c>
      <c r="D1595" s="295" t="s">
        <v>11373</v>
      </c>
      <c r="E1595" s="300" t="s">
        <v>11453</v>
      </c>
      <c r="G1595" s="259" t="s">
        <v>162</v>
      </c>
      <c r="L1595" s="224" t="s">
        <v>8906</v>
      </c>
      <c r="S1595" s="302" t="s">
        <v>12375</v>
      </c>
      <c r="T1595" s="300" t="s">
        <v>7771</v>
      </c>
      <c r="Z1595" s="302" t="s">
        <v>12899</v>
      </c>
    </row>
    <row r="1596" spans="1:32" ht="16.149999999999999" hidden="1" customHeight="1" x14ac:dyDescent="0.25">
      <c r="A1596" s="111" t="str">
        <f>UPPER('route plans'!A1862)</f>
        <v>JANNAT HARDWARE &amp; ALUMINIUM LEBOWAKGOMO</v>
      </c>
      <c r="B1596" s="111" t="str">
        <f>UPPER('route plans'!B1862)</f>
        <v>LEBOWAKGOMO</v>
      </c>
      <c r="C1596" s="111" t="str">
        <f>UPPER('route plans'!C1862)</f>
        <v>LEBOWAKGOMO</v>
      </c>
      <c r="D1596" s="111" t="str">
        <f>UPPER('route plans'!D1862)</f>
        <v>LIMPOPO</v>
      </c>
      <c r="E1596" s="111" t="str">
        <f>UPPER('route plans'!E1862)</f>
        <v>4002 MAMAOLA SECTION LEBOWAKGOMO</v>
      </c>
      <c r="F1596" s="111" t="str">
        <f>UPPER('route plans'!G1862)</f>
        <v>NO</v>
      </c>
      <c r="G1596" s="111" t="str">
        <f>UPPER('route plans'!H1862)</f>
        <v>BUILD IT</v>
      </c>
      <c r="H1596" s="111"/>
      <c r="I1596" s="115"/>
      <c r="J1596" s="116"/>
      <c r="K1596" s="115"/>
      <c r="L1596" s="111" t="s">
        <v>8906</v>
      </c>
      <c r="M1596" s="111" t="str">
        <f>UPPER('route plans'!N1862)</f>
        <v>N/A</v>
      </c>
      <c r="N1596" s="111" t="str">
        <f>UPPER('route plans'!O1862)</f>
        <v>N</v>
      </c>
      <c r="O1596" s="111"/>
      <c r="P1596" s="111"/>
      <c r="Q1596" s="111"/>
      <c r="R1596" s="111"/>
      <c r="S1596" s="111" t="str">
        <f>UPPER('route plans'!T1862)</f>
        <v>ZAHIDAN BUTT</v>
      </c>
      <c r="T1596" s="111" t="str">
        <f>'route plans'!U1862</f>
        <v>063 326 6000</v>
      </c>
      <c r="U1596" s="111"/>
      <c r="V1596" s="111"/>
      <c r="W1596" s="111">
        <f>'route plans'!X1862</f>
        <v>0</v>
      </c>
      <c r="X1596" s="111">
        <f>'route plans'!Y1862</f>
        <v>0</v>
      </c>
      <c r="Y1596" s="111" t="str">
        <f>UPPER('route plans'!Z1862)</f>
        <v/>
      </c>
      <c r="Z1596" s="111" t="str">
        <f>UPPER('route plans'!AA1862)</f>
        <v>BUTTZAHIDAN@GMAIL.COM</v>
      </c>
      <c r="AA1596" s="118"/>
      <c r="AB1596" s="116">
        <f ca="1">'route plans'!AC1862</f>
        <v>823</v>
      </c>
      <c r="AC1596" s="111"/>
      <c r="AD1596" s="111"/>
      <c r="AE1596" s="111"/>
      <c r="AF1596" s="111"/>
    </row>
    <row r="1597" spans="1:32" ht="16.149999999999999" customHeight="1" x14ac:dyDescent="0.25">
      <c r="A1597" s="111" t="str">
        <f>UPPER('route plans'!A2157)</f>
        <v>JANNAT HARDWARE &amp; ALUMINIUM PIETERMARITZBURG</v>
      </c>
      <c r="B1597" s="111" t="str">
        <f>UPPER('route plans'!B2157)</f>
        <v>PIETERMARITZBURG</v>
      </c>
      <c r="C1597" s="111" t="str">
        <f>UPPER('route plans'!C2157)</f>
        <v>PIETERMARITZBURG</v>
      </c>
      <c r="D1597" s="111" t="str">
        <f>UPPER('route plans'!D2157)</f>
        <v>KWAZULU-NATAL</v>
      </c>
      <c r="E1597" s="111" t="str">
        <f>UPPER('route plans'!E2157)</f>
        <v>478 HOOSEN HAFFAJEE STREET PIETERMARITZBURG 3296</v>
      </c>
      <c r="F1597" s="111" t="str">
        <f>UPPER('route plans'!G2157)</f>
        <v>NO</v>
      </c>
      <c r="G1597" s="111" t="str">
        <f>UPPER('route plans'!H2157)</f>
        <v>BUILD IT</v>
      </c>
      <c r="H1597" s="111"/>
      <c r="I1597" s="115"/>
      <c r="J1597" s="116"/>
      <c r="K1597" s="115"/>
      <c r="L1597" s="111" t="s">
        <v>8906</v>
      </c>
      <c r="M1597" s="111" t="str">
        <f>UPPER('route plans'!N2157)</f>
        <v>N/A</v>
      </c>
      <c r="N1597" s="111" t="str">
        <f>UPPER('route plans'!O2157)</f>
        <v>N</v>
      </c>
      <c r="O1597" s="111"/>
      <c r="P1597" s="111"/>
      <c r="Q1597" s="111"/>
      <c r="R1597" s="111"/>
      <c r="S1597" s="111" t="str">
        <f>UPPER('route plans'!T2157)</f>
        <v>ZAHIDAN BUTT</v>
      </c>
      <c r="T1597" s="111" t="str">
        <f>'route plans'!U2157</f>
        <v>063 326 6000</v>
      </c>
      <c r="U1597" s="111"/>
      <c r="V1597" s="111"/>
      <c r="W1597" s="111">
        <f>'route plans'!X2157</f>
        <v>0</v>
      </c>
      <c r="X1597" s="111">
        <f>'route plans'!Y2157</f>
        <v>0</v>
      </c>
      <c r="Y1597" s="111" t="str">
        <f>UPPER('route plans'!Z2157)</f>
        <v/>
      </c>
      <c r="Z1597" s="111" t="str">
        <f>UPPER('route plans'!AA2157)</f>
        <v>WOZANIHARDWARE@GMAIL.COM</v>
      </c>
      <c r="AA1597" s="118"/>
      <c r="AB1597" s="116">
        <f ca="1">'route plans'!AC2157</f>
        <v>823</v>
      </c>
      <c r="AC1597" s="111"/>
      <c r="AD1597" s="111"/>
      <c r="AE1597" s="111"/>
      <c r="AF1597" s="111"/>
    </row>
    <row r="1598" spans="1:32" ht="16.149999999999999" hidden="1" customHeight="1" x14ac:dyDescent="0.25">
      <c r="A1598" t="s">
        <v>10441</v>
      </c>
      <c r="B1598" s="254" t="s">
        <v>10000</v>
      </c>
      <c r="C1598" t="s">
        <v>10000</v>
      </c>
      <c r="D1598" s="295" t="s">
        <v>11373</v>
      </c>
      <c r="E1598" s="300" t="s">
        <v>11452</v>
      </c>
      <c r="G1598" s="259" t="s">
        <v>162</v>
      </c>
      <c r="L1598" s="224" t="s">
        <v>8906</v>
      </c>
      <c r="S1598" s="302" t="s">
        <v>12375</v>
      </c>
      <c r="T1598" s="300" t="s">
        <v>7771</v>
      </c>
      <c r="Z1598" s="302" t="s">
        <v>12899</v>
      </c>
    </row>
    <row r="1599" spans="1:32" ht="16.149999999999999" customHeight="1" x14ac:dyDescent="0.25">
      <c r="A1599" s="111" t="str">
        <f>UPPER('route plans'!A2269)</f>
        <v>JANNAT HARDWARE &amp; ALUMINIUM STANGER</v>
      </c>
      <c r="B1599" s="111" t="str">
        <f>UPPER('route plans'!B2269)</f>
        <v>STANGER</v>
      </c>
      <c r="C1599" s="111" t="str">
        <f>UPPER('route plans'!C2269)</f>
        <v>STANGER</v>
      </c>
      <c r="D1599" s="111" t="str">
        <f>UPPER('route plans'!D2269)</f>
        <v>KWAZULU-NATAL</v>
      </c>
      <c r="E1599" s="111" t="str">
        <f>UPPER('route plans'!E2269)</f>
        <v>28 KING SHAKA STREET STANGER 4450</v>
      </c>
      <c r="F1599" s="111" t="str">
        <f>UPPER('route plans'!G2269)</f>
        <v>NO</v>
      </c>
      <c r="G1599" s="111" t="str">
        <f>UPPER('route plans'!H2269)</f>
        <v>BUILD IT</v>
      </c>
      <c r="H1599" s="111"/>
      <c r="I1599" s="115"/>
      <c r="J1599" s="116"/>
      <c r="K1599" s="115"/>
      <c r="L1599" s="111" t="s">
        <v>8906</v>
      </c>
      <c r="M1599" s="111" t="str">
        <f>UPPER('route plans'!N2269)</f>
        <v>N/A</v>
      </c>
      <c r="N1599" s="111" t="str">
        <f>UPPER('route plans'!O2269)</f>
        <v>N</v>
      </c>
      <c r="O1599" s="111"/>
      <c r="P1599" s="111"/>
      <c r="Q1599" s="111"/>
      <c r="R1599" s="111"/>
      <c r="S1599" s="111" t="str">
        <f>UPPER('route plans'!T2269)</f>
        <v>ZAHIDAN BUTT</v>
      </c>
      <c r="T1599" s="111" t="str">
        <f>'route plans'!U2269</f>
        <v>063 326 6000</v>
      </c>
      <c r="U1599" s="111"/>
      <c r="V1599" s="111"/>
      <c r="W1599" s="111">
        <f>'route plans'!X2269</f>
        <v>0</v>
      </c>
      <c r="X1599" s="111">
        <f>'route plans'!Y2269</f>
        <v>0</v>
      </c>
      <c r="Y1599" s="111" t="str">
        <f>UPPER('route plans'!Z2269)</f>
        <v/>
      </c>
      <c r="Z1599" s="111" t="str">
        <f>UPPER('route plans'!AA2269)</f>
        <v>JUNCTIONHARDWARE@MWEB.CO.ZA</v>
      </c>
      <c r="AA1599" s="118"/>
      <c r="AB1599" s="116">
        <f ca="1">'route plans'!AC2269</f>
        <v>823</v>
      </c>
      <c r="AC1599" s="111"/>
      <c r="AD1599" s="111"/>
      <c r="AE1599" s="111"/>
      <c r="AF1599" s="111"/>
    </row>
    <row r="1600" spans="1:32" ht="16.149999999999999" hidden="1" customHeight="1" x14ac:dyDescent="0.25">
      <c r="A1600" s="111" t="str">
        <f>UPPER('route plans'!A1062)</f>
        <v>JAREFS PAINTS &amp; DIY CENTRE</v>
      </c>
      <c r="B1600" s="111" t="str">
        <f>UPPER('route plans'!B1062)</f>
        <v>AMANZIMTOTI</v>
      </c>
      <c r="C1600" s="111" t="str">
        <f>UPPER('route plans'!C1062)</f>
        <v>AMANZIMTOTI</v>
      </c>
      <c r="D1600" s="111" t="str">
        <f>UPPER('route plans'!D1062)</f>
        <v>KWAZULU-NATAL</v>
      </c>
      <c r="E1600" s="111" t="str">
        <f>UPPER('route plans'!E1062)</f>
        <v>1 PEARCE ROAD UMBOGINTWINI 4126 AMANZIMTOTI</v>
      </c>
      <c r="F1600" s="111" t="str">
        <f>UPPER('route plans'!G1062)</f>
        <v>NO</v>
      </c>
      <c r="G1600" s="111" t="str">
        <f>UPPER('route plans'!H1062)</f>
        <v>EST</v>
      </c>
      <c r="H1600" s="111"/>
      <c r="I1600" s="115"/>
      <c r="J1600" s="116"/>
      <c r="K1600" s="115"/>
      <c r="L1600" s="111" t="s">
        <v>8906</v>
      </c>
      <c r="M1600" s="111" t="str">
        <f>UPPER('route plans'!N1062)</f>
        <v>N/A</v>
      </c>
      <c r="N1600" s="111" t="str">
        <f>UPPER('route plans'!O1062)</f>
        <v>NO</v>
      </c>
      <c r="O1600" s="111"/>
      <c r="P1600" s="111"/>
      <c r="Q1600" s="111"/>
      <c r="R1600" s="111"/>
      <c r="S1600" s="111" t="str">
        <f>UPPER('route plans'!T1062)</f>
        <v>JODASH MATTHEW</v>
      </c>
      <c r="T1600" s="111" t="str">
        <f>'route plans'!U1062</f>
        <v>031 904 3752</v>
      </c>
      <c r="U1600" s="111"/>
      <c r="V1600" s="111"/>
      <c r="W1600" s="111">
        <f>'route plans'!X1062</f>
        <v>0</v>
      </c>
      <c r="X1600" s="111">
        <f>'route plans'!Y1062</f>
        <v>0</v>
      </c>
      <c r="Y1600" s="111" t="str">
        <f>UPPER('route plans'!Z1062)</f>
        <v/>
      </c>
      <c r="Z1600" s="111" t="str">
        <f>UPPER('route plans'!AA1062)</f>
        <v>JAREF@TELKOMSA.NET</v>
      </c>
      <c r="AA1600" s="111"/>
      <c r="AB1600" s="116" t="e">
        <f ca="1">'route plans'!AC1062</f>
        <v>#VALUE!</v>
      </c>
      <c r="AC1600" s="111"/>
      <c r="AD1600" s="111"/>
      <c r="AE1600" s="111"/>
      <c r="AF1600" s="111"/>
    </row>
    <row r="1601" spans="1:32" ht="16.149999999999999" hidden="1" customHeight="1" x14ac:dyDescent="0.25">
      <c r="A1601" t="s">
        <v>10814</v>
      </c>
      <c r="B1601" s="254" t="s">
        <v>11267</v>
      </c>
      <c r="C1601" t="s">
        <v>11267</v>
      </c>
      <c r="D1601" s="295" t="s">
        <v>11373</v>
      </c>
      <c r="E1601" s="300" t="s">
        <v>11810</v>
      </c>
      <c r="G1601" s="259" t="s">
        <v>162</v>
      </c>
      <c r="L1601" s="224" t="s">
        <v>8906</v>
      </c>
      <c r="S1601" s="302" t="s">
        <v>12628</v>
      </c>
      <c r="T1601" s="300" t="s">
        <v>4404</v>
      </c>
      <c r="Z1601" s="302" t="s">
        <v>13156</v>
      </c>
    </row>
    <row r="1602" spans="1:32" ht="16.149999999999999" hidden="1" customHeight="1" x14ac:dyDescent="0.25">
      <c r="A1602" s="111" t="str">
        <f>UPPER('route plans'!A2314)</f>
        <v>JCS CORNICE</v>
      </c>
      <c r="B1602" s="111" t="str">
        <f>UPPER('route plans'!B2314)</f>
        <v>KARENPARK</v>
      </c>
      <c r="C1602" s="111" t="str">
        <f>UPPER('route plans'!C2314)</f>
        <v>PRETORIA</v>
      </c>
      <c r="D1602" s="111" t="str">
        <f>UPPER('route plans'!D2314)</f>
        <v>GAUTENG</v>
      </c>
      <c r="E1602" s="111" t="str">
        <f>UPPER('route plans'!E2314)</f>
        <v>NORTH, KAREN PARK CROSSING SHOPPING CENTER CORNER MADELIEF &amp;, DOREG AVE, KARENPARK, PRETORIA, 0081</v>
      </c>
      <c r="F1602" s="111" t="str">
        <f>UPPER('route plans'!G2314)</f>
        <v>NO</v>
      </c>
      <c r="G1602" s="111" t="str">
        <f>UPPER('route plans'!H2314)</f>
        <v>NONE</v>
      </c>
      <c r="H1602" s="111"/>
      <c r="I1602" s="115"/>
      <c r="J1602" s="116"/>
      <c r="K1602" s="115"/>
      <c r="L1602" s="111" t="s">
        <v>8906</v>
      </c>
      <c r="M1602" s="111" t="str">
        <f>UPPER('route plans'!N2314)</f>
        <v>N/A</v>
      </c>
      <c r="N1602" s="111" t="str">
        <f>UPPER('route plans'!O2314)</f>
        <v>NO</v>
      </c>
      <c r="O1602" s="111"/>
      <c r="P1602" s="111"/>
      <c r="Q1602" s="111"/>
      <c r="R1602" s="111"/>
      <c r="S1602" s="111" t="str">
        <f>UPPER('route plans'!T2314)</f>
        <v>JANET</v>
      </c>
      <c r="T1602" s="120" t="str">
        <f>'route plans'!U2314</f>
        <v>072 736 0431</v>
      </c>
      <c r="U1602" s="111"/>
      <c r="V1602" s="111"/>
      <c r="W1602" s="111">
        <f>'route plans'!X2314</f>
        <v>0</v>
      </c>
      <c r="X1602" s="111">
        <f>'route plans'!Y2314</f>
        <v>0</v>
      </c>
      <c r="Y1602" s="111" t="str">
        <f>UPPER('route plans'!Z2314)</f>
        <v/>
      </c>
      <c r="Z1602" s="111" t="str">
        <f>UPPER('route plans'!AA2314)</f>
        <v/>
      </c>
      <c r="AA1602" s="111"/>
      <c r="AB1602" s="116" t="e">
        <f ca="1">'route plans'!AC2314</f>
        <v>#VALUE!</v>
      </c>
      <c r="AC1602" s="111"/>
      <c r="AD1602" s="111"/>
      <c r="AE1602" s="111"/>
      <c r="AF1602" s="111"/>
    </row>
    <row r="1603" spans="1:32" ht="16.149999999999999" hidden="1" customHeight="1" x14ac:dyDescent="0.25">
      <c r="A1603" s="111" t="str">
        <f>UPPER('route plans'!A539)</f>
        <v>JC'S CORNICE &amp; DÉCOR</v>
      </c>
      <c r="B1603" s="111" t="str">
        <f>UPPER('route plans'!B539)</f>
        <v>PRETORIA NORTH</v>
      </c>
      <c r="C1603" s="111" t="str">
        <f>UPPER('route plans'!C539)</f>
        <v xml:space="preserve">PRETORIA </v>
      </c>
      <c r="D1603" s="111" t="str">
        <f>UPPER('route plans'!D539)</f>
        <v>GAUTENG</v>
      </c>
      <c r="E1603" s="111" t="str">
        <f>UPPER('route plans'!E539)</f>
        <v>KAREN PARK CROSSING SHOPPING CENTRE, CNR HEINRICH&amp; DOREG AVENUE, PRETORIA NORTH, 0182</v>
      </c>
      <c r="F1603" s="111" t="str">
        <f>UPPER('route plans'!G539)</f>
        <v>NO</v>
      </c>
      <c r="G1603" s="111" t="str">
        <f>UPPER('route plans'!H539)</f>
        <v>POWER BUILD</v>
      </c>
      <c r="H1603" s="111"/>
      <c r="I1603" s="115"/>
      <c r="J1603" s="116"/>
      <c r="K1603" s="115"/>
      <c r="L1603" s="111" t="s">
        <v>8906</v>
      </c>
      <c r="M1603" s="111" t="str">
        <f>UPPER('route plans'!N539)</f>
        <v>N/A</v>
      </c>
      <c r="N1603" s="111" t="str">
        <f>UPPER('route plans'!O539)</f>
        <v>NO</v>
      </c>
      <c r="O1603" s="111"/>
      <c r="P1603" s="111"/>
      <c r="Q1603" s="111"/>
      <c r="R1603" s="111"/>
      <c r="S1603" s="111" t="str">
        <f>UPPER('route plans'!T539)</f>
        <v>MICKEY PRETORUIS</v>
      </c>
      <c r="T1603" s="117" t="str">
        <f>'route plans'!U539</f>
        <v>066 123 9140</v>
      </c>
      <c r="U1603" s="111"/>
      <c r="V1603" s="111"/>
      <c r="W1603" s="111">
        <f>'route plans'!X539</f>
        <v>0</v>
      </c>
      <c r="X1603" s="111">
        <f>'route plans'!Y539</f>
        <v>44489</v>
      </c>
      <c r="Y1603" s="111" t="str">
        <f>UPPER('route plans'!Z539)</f>
        <v/>
      </c>
      <c r="Z1603" s="111" t="str">
        <f>UPPER('route plans'!AA539)</f>
        <v>MICKEY@JCCORNICE.COM</v>
      </c>
      <c r="AA1603" s="111"/>
      <c r="AB1603" s="116">
        <f ca="1">'route plans'!AC539</f>
        <v>827</v>
      </c>
      <c r="AC1603" s="111"/>
      <c r="AD1603" s="111"/>
      <c r="AE1603" s="111"/>
      <c r="AF1603" s="111"/>
    </row>
    <row r="1604" spans="1:32" ht="16.149999999999999" hidden="1" customHeight="1" x14ac:dyDescent="0.25">
      <c r="A1604" s="111" t="str">
        <f>UPPER('route plans'!A2325)</f>
        <v>JCS LEROUX CEILINGS</v>
      </c>
      <c r="B1604" s="111" t="str">
        <f>UPPER('route plans'!B2325)</f>
        <v>KRUGERSDORP</v>
      </c>
      <c r="C1604" s="111" t="str">
        <f>UPPER('route plans'!C2325)</f>
        <v>KRUGERSDORP</v>
      </c>
      <c r="D1604" s="111" t="str">
        <f>UPPER('route plans'!D2325)</f>
        <v>GAUTENG</v>
      </c>
      <c r="E1604" s="111" t="str">
        <f>UPPER('route plans'!E2325)</f>
        <v/>
      </c>
      <c r="F1604" s="111" t="str">
        <f>UPPER('route plans'!G2325)</f>
        <v>NO</v>
      </c>
      <c r="G1604" s="111" t="str">
        <f>UPPER('route plans'!H2325)</f>
        <v>NONE</v>
      </c>
      <c r="H1604" s="111"/>
      <c r="I1604" s="115"/>
      <c r="J1604" s="116"/>
      <c r="K1604" s="115"/>
      <c r="L1604" s="111" t="s">
        <v>8906</v>
      </c>
      <c r="M1604" s="111" t="str">
        <f>UPPER('route plans'!N2325)</f>
        <v>N/A</v>
      </c>
      <c r="N1604" s="111" t="str">
        <f>UPPER('route plans'!O2325)</f>
        <v>NO</v>
      </c>
      <c r="O1604" s="111"/>
      <c r="P1604" s="111"/>
      <c r="Q1604" s="111"/>
      <c r="R1604" s="111"/>
      <c r="S1604" s="111" t="str">
        <f>UPPER('route plans'!T2325)</f>
        <v>GERHARD</v>
      </c>
      <c r="T1604" s="111">
        <f>'route plans'!U2325</f>
        <v>0</v>
      </c>
      <c r="U1604" s="111"/>
      <c r="V1604" s="111"/>
      <c r="W1604" s="111">
        <f>'route plans'!X2325</f>
        <v>0</v>
      </c>
      <c r="X1604" s="111">
        <f>'route plans'!Y2325</f>
        <v>0</v>
      </c>
      <c r="Y1604" s="111" t="str">
        <f>UPPER('route plans'!Z2325)</f>
        <v/>
      </c>
      <c r="Z1604" s="111" t="str">
        <f>UPPER('route plans'!AA2325)</f>
        <v/>
      </c>
      <c r="AA1604" s="111"/>
      <c r="AB1604" s="116" t="e">
        <f ca="1">'route plans'!AC2325</f>
        <v>#VALUE!</v>
      </c>
      <c r="AC1604" s="111"/>
      <c r="AD1604" s="111"/>
      <c r="AE1604" s="111"/>
      <c r="AF1604" s="111"/>
    </row>
    <row r="1605" spans="1:32" ht="16.149999999999999" hidden="1" customHeight="1" x14ac:dyDescent="0.25">
      <c r="A1605" s="111" t="str">
        <f>UPPER('route plans'!A2318)</f>
        <v>JEFFS HARDWARE</v>
      </c>
      <c r="B1605" s="111" t="str">
        <f>UPPER('route plans'!B2318)</f>
        <v>ALBERTON</v>
      </c>
      <c r="C1605" s="111" t="str">
        <f>UPPER('route plans'!C2318)</f>
        <v>ALBERTON</v>
      </c>
      <c r="D1605" s="111" t="str">
        <f>UPPER('route plans'!D2318)</f>
        <v>GAUTENG</v>
      </c>
      <c r="E1605" s="111" t="str">
        <f>UPPER('route plans'!E2318)</f>
        <v>20 PIETER UYS AVENUE, ALBERTON</v>
      </c>
      <c r="F1605" s="111" t="str">
        <f>UPPER('route plans'!G2318)</f>
        <v>NO</v>
      </c>
      <c r="G1605" s="111" t="str">
        <f>UPPER('route plans'!H2318)</f>
        <v>NONE</v>
      </c>
      <c r="H1605" s="111"/>
      <c r="I1605" s="115"/>
      <c r="J1605" s="116"/>
      <c r="K1605" s="115"/>
      <c r="L1605" s="111" t="s">
        <v>8906</v>
      </c>
      <c r="M1605" s="111" t="str">
        <f>UPPER('route plans'!N2318)</f>
        <v>N/A</v>
      </c>
      <c r="N1605" s="111" t="str">
        <f>UPPER('route plans'!O2318)</f>
        <v>NO</v>
      </c>
      <c r="O1605" s="111"/>
      <c r="P1605" s="111"/>
      <c r="Q1605" s="111"/>
      <c r="R1605" s="111"/>
      <c r="S1605" s="111" t="str">
        <f>UPPER('route plans'!T2318)</f>
        <v>ALEC</v>
      </c>
      <c r="T1605" s="111" t="str">
        <f>'route plans'!U2318</f>
        <v>078 483 8491</v>
      </c>
      <c r="U1605" s="111"/>
      <c r="V1605" s="111"/>
      <c r="W1605" s="111">
        <f>'route plans'!X2318</f>
        <v>0</v>
      </c>
      <c r="X1605" s="111">
        <f>'route plans'!Y2318</f>
        <v>0</v>
      </c>
      <c r="Y1605" s="111" t="str">
        <f>UPPER('route plans'!Z2318)</f>
        <v/>
      </c>
      <c r="Z1605" s="111" t="str">
        <f>UPPER('route plans'!AA2318)</f>
        <v>JEFFSPLUMBING@YAHOO.COM</v>
      </c>
      <c r="AA1605" s="111"/>
      <c r="AB1605" s="116" t="e">
        <f ca="1">'route plans'!AC2318</f>
        <v>#VALUE!</v>
      </c>
      <c r="AC1605" s="111"/>
      <c r="AD1605" s="111"/>
      <c r="AE1605" s="111"/>
      <c r="AF1605" s="111"/>
    </row>
    <row r="1606" spans="1:32" ht="16.149999999999999" hidden="1" customHeight="1" x14ac:dyDescent="0.25">
      <c r="A1606" s="111" t="str">
        <f>UPPER('route plans'!A1542)</f>
        <v>JEP INDUSTRIAL BRANDS</v>
      </c>
      <c r="B1606" s="111" t="str">
        <f>UPPER('route plans'!B1542)</f>
        <v>HELDERKRUIN</v>
      </c>
      <c r="C1606" s="111" t="str">
        <f>UPPER('route plans'!C1542)</f>
        <v>HELDERKRUIN</v>
      </c>
      <c r="D1606" s="111" t="str">
        <f>UPPER('route plans'!D1542)</f>
        <v>GAUTENG</v>
      </c>
      <c r="E1606" s="111" t="str">
        <f>UPPER('route plans'!E1542)</f>
        <v xml:space="preserve">139  ONTDEKERS ROAD JOHAN VAN ROOYEN HIPERMART CENTRE HELDERKRUIN </v>
      </c>
      <c r="F1606" s="111" t="str">
        <f>UPPER('route plans'!G1542)</f>
        <v>NO</v>
      </c>
      <c r="G1606" s="111" t="str">
        <f>UPPER('route plans'!H1542)</f>
        <v>EST</v>
      </c>
      <c r="H1606" s="111"/>
      <c r="I1606" s="115"/>
      <c r="J1606" s="116"/>
      <c r="K1606" s="115"/>
      <c r="L1606" s="111" t="s">
        <v>8906</v>
      </c>
      <c r="M1606" s="111" t="str">
        <f>UPPER('route plans'!N1542)</f>
        <v>N/A</v>
      </c>
      <c r="N1606" s="111" t="str">
        <f>UPPER('route plans'!O1542)</f>
        <v>NO</v>
      </c>
      <c r="O1606" s="111"/>
      <c r="P1606" s="111"/>
      <c r="Q1606" s="111"/>
      <c r="R1606" s="111"/>
      <c r="S1606" s="111" t="str">
        <f>UPPER('route plans'!T1542)</f>
        <v>VERONICA PILLAY</v>
      </c>
      <c r="T1606" s="111" t="str">
        <f>'route plans'!U1542</f>
        <v>010 634 0330</v>
      </c>
      <c r="U1606" s="111"/>
      <c r="V1606" s="111"/>
      <c r="W1606" s="111">
        <f>'route plans'!X1542</f>
        <v>0</v>
      </c>
      <c r="X1606" s="111">
        <f>'route plans'!Y1542</f>
        <v>0</v>
      </c>
      <c r="Y1606" s="111" t="str">
        <f>UPPER('route plans'!Z1542)</f>
        <v/>
      </c>
      <c r="Z1606" s="111" t="str">
        <f>UPPER('route plans'!AA1542)</f>
        <v>VERONAP@JEPIB.CO.ZA</v>
      </c>
      <c r="AA1606" s="111"/>
      <c r="AB1606" s="116" t="e">
        <f ca="1">'route plans'!AC1542</f>
        <v>#VALUE!</v>
      </c>
      <c r="AC1606" s="111"/>
      <c r="AD1606" s="111"/>
      <c r="AE1606" s="111"/>
      <c r="AF1606" s="111"/>
    </row>
    <row r="1607" spans="1:32" ht="16.149999999999999" hidden="1" customHeight="1" x14ac:dyDescent="0.25">
      <c r="A1607" t="s">
        <v>12091</v>
      </c>
      <c r="B1607" t="s">
        <v>6101</v>
      </c>
      <c r="C1607" t="s">
        <v>6101</v>
      </c>
      <c r="E1607" t="s">
        <v>12158</v>
      </c>
      <c r="G1607" t="s">
        <v>12168</v>
      </c>
      <c r="L1607" s="224" t="s">
        <v>8906</v>
      </c>
      <c r="S1607" t="s">
        <v>12196</v>
      </c>
      <c r="T1607" t="s">
        <v>12247</v>
      </c>
      <c r="Z1607" s="260" t="s">
        <v>12305</v>
      </c>
    </row>
    <row r="1608" spans="1:32" ht="16.149999999999999" hidden="1" customHeight="1" x14ac:dyDescent="0.25">
      <c r="A1608" s="111" t="str">
        <f>UPPER('route plans'!A1543)</f>
        <v>JHARVERYS BUILDING MATERIAL</v>
      </c>
      <c r="B1608" s="111" t="str">
        <f>UPPER('route plans'!B1543)</f>
        <v>ZINNIAVILLE</v>
      </c>
      <c r="C1608" s="111" t="str">
        <f>UPPER('route plans'!C1543)</f>
        <v>ZINNIAVILLE</v>
      </c>
      <c r="D1608" s="111" t="str">
        <f>UPPER('route plans'!D1543)</f>
        <v xml:space="preserve">NORTH WEST </v>
      </c>
      <c r="E1608" s="111" t="str">
        <f>UPPER('route plans'!E1543)</f>
        <v>7/10 PETUNIA STR ZINNIAVILLE RUSTENBURG</v>
      </c>
      <c r="F1608" s="111" t="str">
        <f>UPPER('route plans'!G1543)</f>
        <v>NO</v>
      </c>
      <c r="G1608" s="111" t="str">
        <f>UPPER('route plans'!H1543)</f>
        <v>EST</v>
      </c>
      <c r="H1608" s="111"/>
      <c r="I1608" s="115"/>
      <c r="J1608" s="116"/>
      <c r="K1608" s="115"/>
      <c r="L1608" s="111" t="s">
        <v>8906</v>
      </c>
      <c r="M1608" s="111" t="str">
        <f>UPPER('route plans'!N1543)</f>
        <v>N/A</v>
      </c>
      <c r="N1608" s="111" t="str">
        <f>UPPER('route plans'!O1543)</f>
        <v>NO</v>
      </c>
      <c r="O1608" s="111"/>
      <c r="P1608" s="111"/>
      <c r="Q1608" s="111"/>
      <c r="R1608" s="111"/>
      <c r="S1608" s="111" t="str">
        <f>UPPER('route plans'!T1543)</f>
        <v>MUHAMMED EBRAHIM</v>
      </c>
      <c r="T1608" s="111" t="str">
        <f>'route plans'!U1543</f>
        <v>072 692 7865</v>
      </c>
      <c r="U1608" s="111"/>
      <c r="V1608" s="111"/>
      <c r="W1608" s="111">
        <f>'route plans'!X1543</f>
        <v>0</v>
      </c>
      <c r="X1608" s="116">
        <f>'route plans'!Y1543</f>
        <v>0</v>
      </c>
      <c r="Y1608" s="111" t="str">
        <f>UPPER('route plans'!Z1543)</f>
        <v/>
      </c>
      <c r="Z1608" s="111" t="str">
        <f>UPPER('route plans'!AA1543)</f>
        <v>MAE786@TELKOMSA.NET</v>
      </c>
      <c r="AA1608" s="118"/>
      <c r="AB1608" s="116" t="e">
        <f ca="1">'route plans'!AC1543</f>
        <v>#VALUE!</v>
      </c>
      <c r="AC1608" s="111"/>
      <c r="AD1608" s="111"/>
      <c r="AE1608" s="111"/>
      <c r="AF1608" s="111"/>
    </row>
    <row r="1609" spans="1:32" ht="16.149999999999999" hidden="1" customHeight="1" x14ac:dyDescent="0.25">
      <c r="A1609" s="111" t="str">
        <f>UPPER('route plans'!A2286)</f>
        <v>JHARVERYS BUILDING MATERIAL</v>
      </c>
      <c r="B1609" s="111" t="str">
        <f>UPPER('route plans'!B2286)</f>
        <v>ZINNIAVILLE</v>
      </c>
      <c r="C1609" s="111" t="str">
        <f>UPPER('route plans'!C2286)</f>
        <v>ZINNIAVILLE</v>
      </c>
      <c r="D1609" s="111" t="str">
        <f>UPPER('route plans'!D2286)</f>
        <v>NORTH WEST PROVINCE</v>
      </c>
      <c r="E1609" s="111" t="str">
        <f>UPPER('route plans'!E2286)</f>
        <v>7/10 PETUNIA STR ZINNIAVILLE RUSTENBURG</v>
      </c>
      <c r="F1609" s="111" t="str">
        <f>UPPER('route plans'!G2286)</f>
        <v>NO</v>
      </c>
      <c r="G1609" s="111" t="str">
        <f>UPPER('route plans'!H2286)</f>
        <v>BUILD IT</v>
      </c>
      <c r="H1609" s="111"/>
      <c r="I1609" s="115"/>
      <c r="J1609" s="116"/>
      <c r="K1609" s="115"/>
      <c r="L1609" s="111" t="s">
        <v>8906</v>
      </c>
      <c r="M1609" s="111" t="str">
        <f>UPPER('route plans'!N2286)</f>
        <v>N/A</v>
      </c>
      <c r="N1609" s="111" t="str">
        <f>UPPER('route plans'!O2286)</f>
        <v>N</v>
      </c>
      <c r="O1609" s="111"/>
      <c r="P1609" s="111"/>
      <c r="Q1609" s="111"/>
      <c r="R1609" s="111"/>
      <c r="S1609" s="111" t="str">
        <f>UPPER('route plans'!T2286)</f>
        <v>MUHAMMED EBRAHIM</v>
      </c>
      <c r="T1609" s="111" t="str">
        <f>'route plans'!U2286</f>
        <v>072 692 7865</v>
      </c>
      <c r="U1609" s="111"/>
      <c r="V1609" s="111"/>
      <c r="W1609" s="111">
        <f>'route plans'!X2286</f>
        <v>0</v>
      </c>
      <c r="X1609" s="111">
        <f>'route plans'!Y2286</f>
        <v>0</v>
      </c>
      <c r="Y1609" s="111" t="str">
        <f>UPPER('route plans'!Z2286)</f>
        <v/>
      </c>
      <c r="Z1609" s="111" t="str">
        <f>UPPER('route plans'!AA2286)</f>
        <v>MAE786@TELKOMSA.NET</v>
      </c>
      <c r="AA1609" s="111"/>
      <c r="AB1609" s="116">
        <f ca="1">'route plans'!AC2286</f>
        <v>823</v>
      </c>
      <c r="AC1609" s="111"/>
      <c r="AD1609" s="111"/>
      <c r="AE1609" s="111"/>
      <c r="AF1609" s="111"/>
    </row>
    <row r="1610" spans="1:32" ht="16.149999999999999" hidden="1" customHeight="1" x14ac:dyDescent="0.25">
      <c r="A1610" t="s">
        <v>11007</v>
      </c>
      <c r="B1610" s="254" t="s">
        <v>11357</v>
      </c>
      <c r="C1610" t="s">
        <v>11357</v>
      </c>
      <c r="D1610" s="295" t="s">
        <v>10005</v>
      </c>
      <c r="E1610" s="300" t="s">
        <v>12004</v>
      </c>
      <c r="G1610" s="259" t="s">
        <v>162</v>
      </c>
      <c r="L1610" s="224" t="s">
        <v>8906</v>
      </c>
      <c r="S1610" s="302" t="s">
        <v>12785</v>
      </c>
      <c r="T1610" s="300" t="s">
        <v>6572</v>
      </c>
      <c r="Z1610" s="302" t="s">
        <v>13326</v>
      </c>
    </row>
    <row r="1611" spans="1:32" ht="16.149999999999999" hidden="1" customHeight="1" x14ac:dyDescent="0.25">
      <c r="A1611" s="111" t="str">
        <f>UPPER('route plans'!A1545)</f>
        <v>JIREH BUILD &amp; SAVE</v>
      </c>
      <c r="B1611" s="111" t="str">
        <f>UPPER('route plans'!B1545)</f>
        <v>BERLIN</v>
      </c>
      <c r="C1611" s="111" t="str">
        <f>UPPER('route plans'!C1545)</f>
        <v>BERLIN</v>
      </c>
      <c r="D1611" s="111" t="str">
        <f>UPPER('route plans'!D1545)</f>
        <v>EASTERN CAPE</v>
      </c>
      <c r="E1611" s="111" t="str">
        <f>UPPER('route plans'!E1545)</f>
        <v>1 LILIENSTEIN STREET BERLIN 5660</v>
      </c>
      <c r="F1611" s="111" t="str">
        <f>UPPER('route plans'!G1545)</f>
        <v>NO</v>
      </c>
      <c r="G1611" s="111" t="str">
        <f>UPPER('route plans'!H1545)</f>
        <v>EST</v>
      </c>
      <c r="H1611" s="111"/>
      <c r="I1611" s="115"/>
      <c r="J1611" s="116"/>
      <c r="K1611" s="115"/>
      <c r="L1611" s="111" t="s">
        <v>8906</v>
      </c>
      <c r="M1611" s="111" t="str">
        <f>UPPER('route plans'!N1545)</f>
        <v>N/A</v>
      </c>
      <c r="N1611" s="111" t="str">
        <f>UPPER('route plans'!O1545)</f>
        <v>NO</v>
      </c>
      <c r="O1611" s="111"/>
      <c r="P1611" s="111"/>
      <c r="Q1611" s="111"/>
      <c r="R1611" s="111"/>
      <c r="S1611" s="111" t="str">
        <f>UPPER('route plans'!T1545)</f>
        <v>GREG /COLEEN</v>
      </c>
      <c r="T1611" s="111" t="str">
        <f>'route plans'!U1545</f>
        <v>043 685 2824</v>
      </c>
      <c r="U1611" s="111"/>
      <c r="V1611" s="111"/>
      <c r="W1611" s="111">
        <f>'route plans'!X1545</f>
        <v>0</v>
      </c>
      <c r="X1611" s="111">
        <f>'route plans'!Y1545</f>
        <v>0</v>
      </c>
      <c r="Y1611" s="111" t="str">
        <f>UPPER('route plans'!Z1545)</f>
        <v/>
      </c>
      <c r="Z1611" s="111" t="str">
        <f>UPPER('route plans'!AA1545)</f>
        <v>ACCOUNTS@KAISERSHARDWARE.CO.ZA; JIREHBUILDIT@TELKOMSA.NET; BUYER@KAISERHARDWARE.CO.ZA</v>
      </c>
      <c r="AA1611" s="111"/>
      <c r="AB1611" s="116" t="e">
        <f ca="1">'route plans'!AC1545</f>
        <v>#VALUE!</v>
      </c>
      <c r="AC1611" s="111"/>
      <c r="AD1611" s="111"/>
      <c r="AE1611" s="111"/>
      <c r="AF1611" s="111"/>
    </row>
    <row r="1612" spans="1:32" ht="16.149999999999999" hidden="1" customHeight="1" x14ac:dyDescent="0.25">
      <c r="A1612" s="111" t="str">
        <f>UPPER('route plans'!A1685)</f>
        <v xml:space="preserve">JMIANGA 1773 (PTY)LTD </v>
      </c>
      <c r="B1612" s="111" t="str">
        <f>UPPER('route plans'!B1685)</f>
        <v>NELSPRUIT</v>
      </c>
      <c r="C1612" s="111" t="str">
        <f>UPPER('route plans'!C1685)</f>
        <v>NELSPRUIT</v>
      </c>
      <c r="D1612" s="111" t="str">
        <f>UPPER('route plans'!D1685)</f>
        <v>MPUMALANGA</v>
      </c>
      <c r="E1612" s="111" t="str">
        <f>UPPER('route plans'!E1685)</f>
        <v>1773 MIELIELAND</v>
      </c>
      <c r="F1612" s="111" t="str">
        <f>UPPER('route plans'!G1685)</f>
        <v>NO</v>
      </c>
      <c r="G1612" s="111" t="str">
        <f>UPPER('route plans'!H1685)</f>
        <v>NONE</v>
      </c>
      <c r="H1612" s="111"/>
      <c r="I1612" s="115"/>
      <c r="J1612" s="116"/>
      <c r="K1612" s="115"/>
      <c r="L1612" s="111" t="s">
        <v>8906</v>
      </c>
      <c r="M1612" s="111" t="str">
        <f>UPPER('route plans'!N1685)</f>
        <v>COD</v>
      </c>
      <c r="N1612" s="111" t="str">
        <f>UPPER('route plans'!O1685)</f>
        <v>NO</v>
      </c>
      <c r="O1612" s="115"/>
      <c r="P1612" s="111"/>
      <c r="Q1612" s="111"/>
      <c r="R1612" s="111"/>
      <c r="S1612" s="111" t="str">
        <f>UPPER('route plans'!T1685)</f>
        <v/>
      </c>
      <c r="T1612" s="117">
        <f>'route plans'!U1685</f>
        <v>0</v>
      </c>
      <c r="U1612" s="111"/>
      <c r="V1612" s="111"/>
      <c r="W1612" s="111">
        <f>'route plans'!X1685</f>
        <v>0</v>
      </c>
      <c r="X1612" s="111">
        <f>'route plans'!Y1685</f>
        <v>0</v>
      </c>
      <c r="Y1612" s="111" t="str">
        <f>UPPER('route plans'!Z1685)</f>
        <v/>
      </c>
      <c r="Z1612" s="111" t="str">
        <f>UPPER('route plans'!AA1685)</f>
        <v/>
      </c>
      <c r="AA1612" s="111"/>
      <c r="AB1612" s="116" t="e">
        <f ca="1">'route plans'!AC1685</f>
        <v>#VALUE!</v>
      </c>
      <c r="AC1612" s="111"/>
      <c r="AD1612" s="111"/>
      <c r="AE1612" s="111"/>
      <c r="AF1612" s="111"/>
    </row>
    <row r="1613" spans="1:32" ht="16.149999999999999" hidden="1" customHeight="1" x14ac:dyDescent="0.25">
      <c r="A1613" s="111" t="str">
        <f>UPPER('route plans'!A1940)</f>
        <v>JOBURG HARDWARE</v>
      </c>
      <c r="B1613" s="111" t="str">
        <f>UPPER('route plans'!B1940)</f>
        <v>AUCKLAND PARK</v>
      </c>
      <c r="C1613" s="111" t="str">
        <f>UPPER('route plans'!C1940)</f>
        <v>AUCKLAND PARK</v>
      </c>
      <c r="D1613" s="111" t="str">
        <f>UPPER('route plans'!D1940)</f>
        <v>GAUTENG</v>
      </c>
      <c r="E1613" s="111" t="str">
        <f>UPPER('route plans'!E1940)</f>
        <v>45-47 CHURCH STREET MAYFAIR JHB 2092</v>
      </c>
      <c r="F1613" s="111" t="str">
        <f>UPPER('route plans'!G1940)</f>
        <v>NO</v>
      </c>
      <c r="G1613" s="111" t="str">
        <f>UPPER('route plans'!H1940)</f>
        <v>BUILD IT</v>
      </c>
      <c r="H1613" s="111"/>
      <c r="I1613" s="115"/>
      <c r="J1613" s="116"/>
      <c r="K1613" s="115"/>
      <c r="L1613" s="111" t="s">
        <v>8906</v>
      </c>
      <c r="M1613" s="111" t="str">
        <f>UPPER('route plans'!N1940)</f>
        <v>N/A</v>
      </c>
      <c r="N1613" s="111" t="str">
        <f>UPPER('route plans'!O1940)</f>
        <v>N</v>
      </c>
      <c r="O1613" s="111"/>
      <c r="P1613" s="111"/>
      <c r="Q1613" s="111"/>
      <c r="R1613" s="111"/>
      <c r="S1613" s="111" t="str">
        <f>UPPER('route plans'!T1940)</f>
        <v>MOHAMMED MIA</v>
      </c>
      <c r="T1613" s="111" t="str">
        <f>'route plans'!U1940</f>
        <v>011 830 1236</v>
      </c>
      <c r="U1613" s="111"/>
      <c r="V1613" s="111"/>
      <c r="W1613" s="111">
        <f>'route plans'!X1940</f>
        <v>0</v>
      </c>
      <c r="X1613" s="111">
        <f>'route plans'!Y1940</f>
        <v>0</v>
      </c>
      <c r="Y1613" s="111" t="str">
        <f>UPPER('route plans'!Z1940)</f>
        <v/>
      </c>
      <c r="Z1613" s="111" t="str">
        <f>UPPER('route plans'!AA1940)</f>
        <v>JOBURG.HARDWARE@GMAIL.COM</v>
      </c>
      <c r="AA1613" s="118"/>
      <c r="AB1613" s="116">
        <f ca="1">'route plans'!AC1940</f>
        <v>823</v>
      </c>
      <c r="AC1613" s="111"/>
      <c r="AD1613" s="111"/>
      <c r="AE1613" s="111"/>
      <c r="AF1613" s="111"/>
    </row>
    <row r="1614" spans="1:32" ht="16.149999999999999" hidden="1" customHeight="1" x14ac:dyDescent="0.25">
      <c r="A1614" s="111" t="str">
        <f>UPPER('route plans'!A1067)</f>
        <v xml:space="preserve">JOBURG HARDWARE </v>
      </c>
      <c r="B1614" s="111" t="str">
        <f>UPPER('route plans'!B1067)</f>
        <v>AUCKLAND PARK</v>
      </c>
      <c r="C1614" s="111" t="str">
        <f>UPPER('route plans'!C1067)</f>
        <v>AUCKLAND PARK</v>
      </c>
      <c r="D1614" s="111" t="str">
        <f>UPPER('route plans'!D1067)</f>
        <v>GAUTENG</v>
      </c>
      <c r="E1614" s="111" t="str">
        <f>UPPER('route plans'!E1067)</f>
        <v>45-47 CHURCH STREET MAYFAIR JHB 2092</v>
      </c>
      <c r="F1614" s="111" t="str">
        <f>UPPER('route plans'!G1067)</f>
        <v>NO</v>
      </c>
      <c r="G1614" s="111" t="str">
        <f>UPPER('route plans'!H1067)</f>
        <v>EST</v>
      </c>
      <c r="H1614" s="111"/>
      <c r="I1614" s="115"/>
      <c r="J1614" s="116"/>
      <c r="K1614" s="115"/>
      <c r="L1614" s="111" t="s">
        <v>8906</v>
      </c>
      <c r="M1614" s="111" t="str">
        <f>UPPER('route plans'!N1067)</f>
        <v>N/A</v>
      </c>
      <c r="N1614" s="111" t="str">
        <f>UPPER('route plans'!O1067)</f>
        <v>NO</v>
      </c>
      <c r="O1614" s="111"/>
      <c r="P1614" s="111"/>
      <c r="Q1614" s="111"/>
      <c r="R1614" s="111"/>
      <c r="S1614" s="111" t="str">
        <f>UPPER('route plans'!T1067)</f>
        <v>MOHAMMED MIA</v>
      </c>
      <c r="T1614" s="111" t="str">
        <f>'route plans'!U1067</f>
        <v>011 830 1236</v>
      </c>
      <c r="U1614" s="111"/>
      <c r="V1614" s="111"/>
      <c r="W1614" s="111">
        <f>'route plans'!X1067</f>
        <v>0</v>
      </c>
      <c r="X1614" s="111">
        <f>'route plans'!Y1067</f>
        <v>0</v>
      </c>
      <c r="Y1614" s="111" t="str">
        <f>UPPER('route plans'!Z1067)</f>
        <v/>
      </c>
      <c r="Z1614" s="111" t="str">
        <f>UPPER('route plans'!AA1067)</f>
        <v>JOBURG.HARDWARE@GMAIL.COM</v>
      </c>
      <c r="AA1614" s="111"/>
      <c r="AB1614" s="116" t="e">
        <f ca="1">'route plans'!AC1067</f>
        <v>#VALUE!</v>
      </c>
      <c r="AC1614" s="111"/>
      <c r="AD1614" s="111"/>
      <c r="AE1614" s="111"/>
      <c r="AF1614" s="111"/>
    </row>
    <row r="1615" spans="1:32" ht="16.149999999999999" hidden="1" customHeight="1" x14ac:dyDescent="0.25">
      <c r="A1615" t="s">
        <v>10552</v>
      </c>
      <c r="B1615" s="254" t="s">
        <v>11147</v>
      </c>
      <c r="C1615" t="s">
        <v>11147</v>
      </c>
      <c r="D1615" s="295" t="s">
        <v>9838</v>
      </c>
      <c r="E1615" s="300" t="s">
        <v>11557</v>
      </c>
      <c r="G1615" s="259" t="s">
        <v>162</v>
      </c>
      <c r="L1615" s="224" t="s">
        <v>8906</v>
      </c>
      <c r="S1615" s="302" t="s">
        <v>12461</v>
      </c>
      <c r="T1615" s="300" t="s">
        <v>4421</v>
      </c>
      <c r="Z1615" s="302" t="s">
        <v>12986</v>
      </c>
    </row>
    <row r="1616" spans="1:32" ht="16.149999999999999" hidden="1" customHeight="1" x14ac:dyDescent="0.25">
      <c r="A1616" s="111" t="str">
        <f>UPPER('route plans'!A586)</f>
        <v>JOCK MORRISON AND SONS HLUHLUWE</v>
      </c>
      <c r="B1616" s="111" t="str">
        <f>UPPER('route plans'!B586)</f>
        <v>HLUHLUWE</v>
      </c>
      <c r="C1616" s="111" t="str">
        <f>UPPER('route plans'!C586)</f>
        <v>HLUHLUWE</v>
      </c>
      <c r="D1616" s="111" t="str">
        <f>UPPER('route plans'!D586)</f>
        <v>KWAZULU-NATAL</v>
      </c>
      <c r="E1616" s="111" t="str">
        <f>UPPER('route plans'!E586)</f>
        <v>OLD MAIN RD, HLUHLUWE</v>
      </c>
      <c r="F1616" s="111" t="str">
        <f>UPPER('route plans'!G586)</f>
        <v>NO</v>
      </c>
      <c r="G1616" s="111" t="str">
        <f>UPPER('route plans'!H586)</f>
        <v>POWER BUILD</v>
      </c>
      <c r="H1616" s="111"/>
      <c r="I1616" s="115"/>
      <c r="J1616" s="116"/>
      <c r="K1616" s="115"/>
      <c r="L1616" s="111" t="s">
        <v>8906</v>
      </c>
      <c r="M1616" s="111" t="str">
        <f>UPPER('route plans'!N586)</f>
        <v>N/A</v>
      </c>
      <c r="N1616" s="111" t="str">
        <f>UPPER('route plans'!O586)</f>
        <v>NO</v>
      </c>
      <c r="O1616" s="115"/>
      <c r="P1616" s="111"/>
      <c r="Q1616" s="111"/>
      <c r="R1616" s="111"/>
      <c r="S1616" s="111" t="str">
        <f>UPPER('route plans'!T586)</f>
        <v>RIAAN SMAL</v>
      </c>
      <c r="T1616" s="117" t="str">
        <f>'route plans'!U586</f>
        <v>035 562 0108</v>
      </c>
      <c r="U1616" s="111"/>
      <c r="V1616" s="111"/>
      <c r="W1616" s="111">
        <f>'route plans'!X586</f>
        <v>0</v>
      </c>
      <c r="X1616" s="111">
        <f>'route plans'!Y586</f>
        <v>44489</v>
      </c>
      <c r="Y1616" s="111" t="str">
        <f>UPPER('route plans'!Z586)</f>
        <v/>
      </c>
      <c r="Z1616" s="111" t="str">
        <f>UPPER('route plans'!AA586)</f>
        <v>HLUHLUWEHARDWARE@JMS.CO.ZA</v>
      </c>
      <c r="AA1616" s="111"/>
      <c r="AB1616" s="116">
        <f ca="1">'route plans'!AC586</f>
        <v>827</v>
      </c>
      <c r="AC1616" s="111"/>
      <c r="AD1616" s="111"/>
      <c r="AE1616" s="111"/>
      <c r="AF1616" s="111"/>
    </row>
    <row r="1617" spans="1:32" ht="16.149999999999999" hidden="1" customHeight="1" x14ac:dyDescent="0.25">
      <c r="A1617" s="111" t="str">
        <f>UPPER('route plans'!A588)</f>
        <v>JOCK MORRISON AND SONS MBAZWANE</v>
      </c>
      <c r="B1617" s="111" t="str">
        <f>UPPER('route plans'!B588)</f>
        <v>MBAZWANE</v>
      </c>
      <c r="C1617" s="111" t="str">
        <f>UPPER('route plans'!C588)</f>
        <v>MBAZWANE</v>
      </c>
      <c r="D1617" s="111" t="str">
        <f>UPPER('route plans'!D588)</f>
        <v>KWAZULU-NATAL</v>
      </c>
      <c r="E1617" s="111" t="str">
        <f>UPPER('route plans'!E588)</f>
        <v>MAIN ROAD, MBAZWANE, 3974</v>
      </c>
      <c r="F1617" s="111" t="str">
        <f>UPPER('route plans'!G588)</f>
        <v>NO</v>
      </c>
      <c r="G1617" s="111" t="str">
        <f>UPPER('route plans'!H588)</f>
        <v>POWER BUILD</v>
      </c>
      <c r="H1617" s="111"/>
      <c r="I1617" s="115"/>
      <c r="J1617" s="116"/>
      <c r="K1617" s="115"/>
      <c r="L1617" s="111" t="s">
        <v>8906</v>
      </c>
      <c r="M1617" s="111" t="str">
        <f>UPPER('route plans'!N588)</f>
        <v>N/A</v>
      </c>
      <c r="N1617" s="111" t="str">
        <f>UPPER('route plans'!O588)</f>
        <v>NO</v>
      </c>
      <c r="O1617" s="115"/>
      <c r="P1617" s="111"/>
      <c r="Q1617" s="111"/>
      <c r="R1617" s="111"/>
      <c r="S1617" s="111" t="str">
        <f>UPPER('route plans'!T588)</f>
        <v>NKOSI</v>
      </c>
      <c r="T1617" s="117" t="str">
        <f>'route plans'!U588</f>
        <v>035 571 0573</v>
      </c>
      <c r="U1617" s="111"/>
      <c r="V1617" s="111"/>
      <c r="W1617" s="111">
        <f>'route plans'!X588</f>
        <v>0</v>
      </c>
      <c r="X1617" s="111">
        <f>'route plans'!Y588</f>
        <v>44489</v>
      </c>
      <c r="Y1617" s="111" t="str">
        <f>UPPER('route plans'!Z588)</f>
        <v/>
      </c>
      <c r="Z1617" s="111" t="str">
        <f>UPPER('route plans'!AA588)</f>
        <v>NELSONGOUGE@GMAIL.COM</v>
      </c>
      <c r="AA1617" s="111"/>
      <c r="AB1617" s="116">
        <f ca="1">'route plans'!AC588</f>
        <v>827</v>
      </c>
      <c r="AC1617" s="111"/>
      <c r="AD1617" s="111"/>
      <c r="AE1617" s="111"/>
      <c r="AF1617" s="111"/>
    </row>
    <row r="1618" spans="1:32" ht="16.149999999999999" hidden="1" customHeight="1" x14ac:dyDescent="0.25">
      <c r="A1618" s="111" t="str">
        <f>UPPER('route plans'!A589)</f>
        <v>JOCK MORRISON AND SONS MTUBATUBA</v>
      </c>
      <c r="B1618" s="111" t="str">
        <f>UPPER('route plans'!B589)</f>
        <v>MTUBATUBA</v>
      </c>
      <c r="C1618" s="111" t="str">
        <f>UPPER('route plans'!C589)</f>
        <v>MTUBATUBA</v>
      </c>
      <c r="D1618" s="111" t="str">
        <f>UPPER('route plans'!D589)</f>
        <v>KWAZULU-NATAL</v>
      </c>
      <c r="E1618" s="111" t="str">
        <f>UPPER('route plans'!E589)</f>
        <v>LOT 151 NYATHI ROAD       MTUBATUBA   3935</v>
      </c>
      <c r="F1618" s="111" t="str">
        <f>UPPER('route plans'!G589)</f>
        <v>NO</v>
      </c>
      <c r="G1618" s="111" t="str">
        <f>UPPER('route plans'!H589)</f>
        <v>POWER BUILD</v>
      </c>
      <c r="H1618" s="111"/>
      <c r="I1618" s="115"/>
      <c r="J1618" s="116"/>
      <c r="K1618" s="115"/>
      <c r="L1618" s="111" t="s">
        <v>8906</v>
      </c>
      <c r="M1618" s="111" t="str">
        <f>UPPER('route plans'!N589)</f>
        <v>N/A</v>
      </c>
      <c r="N1618" s="111" t="str">
        <f>UPPER('route plans'!O589)</f>
        <v>NO</v>
      </c>
      <c r="O1618" s="111"/>
      <c r="P1618" s="111"/>
      <c r="Q1618" s="111"/>
      <c r="R1618" s="111"/>
      <c r="S1618" s="111" t="str">
        <f>UPPER('route plans'!T589)</f>
        <v>FERDI HEDDER</v>
      </c>
      <c r="T1618" s="117" t="str">
        <f>'route plans'!U589</f>
        <v>035 550 1032</v>
      </c>
      <c r="U1618" s="111"/>
      <c r="V1618" s="111"/>
      <c r="W1618" s="111">
        <f>'route plans'!X589</f>
        <v>0</v>
      </c>
      <c r="X1618" s="111">
        <f>'route plans'!Y589</f>
        <v>44489</v>
      </c>
      <c r="Y1618" s="111" t="str">
        <f>UPPER('route plans'!Z589)</f>
        <v/>
      </c>
      <c r="Z1618" s="111" t="str">
        <f>UPPER('route plans'!AA589)</f>
        <v>MTUBAORDERS@JMS.CO.ZA</v>
      </c>
      <c r="AA1618" s="111"/>
      <c r="AB1618" s="116">
        <f ca="1">'route plans'!AC589</f>
        <v>827</v>
      </c>
      <c r="AC1618" s="111"/>
      <c r="AD1618" s="111"/>
      <c r="AE1618" s="111"/>
      <c r="AF1618" s="111"/>
    </row>
    <row r="1619" spans="1:32" ht="16.149999999999999" hidden="1" customHeight="1" x14ac:dyDescent="0.25">
      <c r="A1619" s="111" t="str">
        <f>UPPER('route plans'!A270)</f>
        <v xml:space="preserve">JOCK'S BAY HOME &amp; HARDWARE </v>
      </c>
      <c r="B1619" s="111" t="str">
        <f>UPPER('route plans'!B270)</f>
        <v>BETTY'S BAY</v>
      </c>
      <c r="C1619" s="111" t="str">
        <f>UPPER('route plans'!C270)</f>
        <v>BETTY'S BAY</v>
      </c>
      <c r="D1619" s="111" t="str">
        <f>UPPER('route plans'!D270)</f>
        <v>WESTERN CAPE</v>
      </c>
      <c r="E1619" s="111" t="str">
        <f>UPPER('route plans'!E270)</f>
        <v> 3005 CLARENCE DR BETTY'S BAY  7141</v>
      </c>
      <c r="F1619" s="111" t="str">
        <f>UPPER('route plans'!G270)</f>
        <v>NO</v>
      </c>
      <c r="G1619" s="111" t="str">
        <f>UPPER('route plans'!H270)</f>
        <v>EST</v>
      </c>
      <c r="H1619" s="111"/>
      <c r="I1619" s="115"/>
      <c r="J1619" s="116"/>
      <c r="K1619" s="115"/>
      <c r="L1619" s="111" t="s">
        <v>8906</v>
      </c>
      <c r="M1619" s="111" t="str">
        <f>UPPER('route plans'!N270)</f>
        <v>N/A</v>
      </c>
      <c r="N1619" s="111" t="str">
        <f>UPPER('route plans'!O270)</f>
        <v>NO</v>
      </c>
      <c r="O1619" s="115"/>
      <c r="P1619" s="111"/>
      <c r="Q1619" s="111"/>
      <c r="R1619" s="111"/>
      <c r="S1619" s="111" t="str">
        <f>UPPER('route plans'!T270)</f>
        <v xml:space="preserve">COLIN MCGREGOR </v>
      </c>
      <c r="T1619" s="111" t="str">
        <f>'route plans'!U270</f>
        <v>028 272 9399</v>
      </c>
      <c r="U1619" s="111"/>
      <c r="V1619" s="111"/>
      <c r="W1619" s="115">
        <f>'route plans'!X270</f>
        <v>0</v>
      </c>
      <c r="X1619" s="116">
        <f>'route plans'!Y270</f>
        <v>44489</v>
      </c>
      <c r="Y1619" s="111" t="str">
        <f>UPPER('route plans'!Z270)</f>
        <v/>
      </c>
      <c r="Z1619" s="111" t="str">
        <f>UPPER('route plans'!AA270)</f>
        <v/>
      </c>
      <c r="AA1619" s="115"/>
      <c r="AB1619" s="116">
        <f ca="1">'route plans'!AC270</f>
        <v>832</v>
      </c>
      <c r="AC1619" s="111"/>
      <c r="AD1619" s="111"/>
      <c r="AE1619" s="111"/>
      <c r="AF1619" s="111"/>
    </row>
    <row r="1620" spans="1:32" ht="16.149999999999999" hidden="1" customHeight="1" x14ac:dyDescent="0.25">
      <c r="A1620" s="111" t="str">
        <f>UPPER('route plans'!A202)</f>
        <v xml:space="preserve">JOES HARDWARE  BALFOUR </v>
      </c>
      <c r="B1620" s="111" t="str">
        <f>UPPER('route plans'!B202)</f>
        <v>BALFOUR</v>
      </c>
      <c r="C1620" s="111" t="str">
        <f>UPPER('route plans'!C202)</f>
        <v>BALFOUR</v>
      </c>
      <c r="D1620" s="111" t="str">
        <f>UPPER('route plans'!D202)</f>
        <v>MPUMALANGA</v>
      </c>
      <c r="E1620" s="111" t="str">
        <f>UPPER('route plans'!E202)</f>
        <v>10 STATION STREET BALFOUR 2410</v>
      </c>
      <c r="F1620" s="111" t="str">
        <f>UPPER('route plans'!G202)</f>
        <v>NO</v>
      </c>
      <c r="G1620" s="111" t="str">
        <f>UPPER('route plans'!H202)</f>
        <v>EST</v>
      </c>
      <c r="H1620" s="111"/>
      <c r="I1620" s="115"/>
      <c r="J1620" s="116"/>
      <c r="K1620" s="115"/>
      <c r="L1620" s="111" t="s">
        <v>8906</v>
      </c>
      <c r="M1620" s="111" t="str">
        <f>UPPER('route plans'!N202)</f>
        <v>N/A</v>
      </c>
      <c r="N1620" s="111" t="str">
        <f>UPPER('route plans'!O202)</f>
        <v>NO</v>
      </c>
      <c r="O1620" s="111"/>
      <c r="P1620" s="111"/>
      <c r="Q1620" s="111"/>
      <c r="R1620" s="111"/>
      <c r="S1620" s="111" t="str">
        <f>UPPER('route plans'!T202)</f>
        <v>NIZAM</v>
      </c>
      <c r="T1620" s="111" t="str">
        <f>'route plans'!U202</f>
        <v>017 773 0020</v>
      </c>
      <c r="U1620" s="111"/>
      <c r="V1620" s="111"/>
      <c r="W1620" s="115">
        <f>'route plans'!X202</f>
        <v>44444</v>
      </c>
      <c r="X1620" s="116">
        <f>'route plans'!Y202</f>
        <v>45</v>
      </c>
      <c r="Y1620" s="111" t="str">
        <f>UPPER('route plans'!Z202)</f>
        <v/>
      </c>
      <c r="Z1620" s="111" t="str">
        <f>UPPER('route plans'!AA202)</f>
        <v/>
      </c>
      <c r="AA1620" s="115"/>
      <c r="AB1620" s="116">
        <f ca="1">'route plans'!AC202</f>
        <v>1080</v>
      </c>
      <c r="AC1620" s="111"/>
      <c r="AD1620" s="111"/>
      <c r="AE1620" s="111"/>
      <c r="AF1620" s="111"/>
    </row>
    <row r="1621" spans="1:32" ht="16.149999999999999" hidden="1" customHeight="1" x14ac:dyDescent="0.25">
      <c r="A1621" t="s">
        <v>10538</v>
      </c>
      <c r="B1621" s="254" t="s">
        <v>11141</v>
      </c>
      <c r="C1621" t="s">
        <v>11141</v>
      </c>
      <c r="D1621" s="295" t="s">
        <v>9721</v>
      </c>
      <c r="E1621" s="300" t="s">
        <v>11543</v>
      </c>
      <c r="G1621" s="259" t="s">
        <v>162</v>
      </c>
      <c r="L1621" s="224" t="s">
        <v>8906</v>
      </c>
      <c r="S1621" s="302" t="s">
        <v>12447</v>
      </c>
      <c r="T1621" s="327" t="s">
        <v>1015</v>
      </c>
      <c r="Z1621" s="302" t="s">
        <v>12972</v>
      </c>
    </row>
    <row r="1622" spans="1:32" ht="16.149999999999999" hidden="1" customHeight="1" x14ac:dyDescent="0.25">
      <c r="A1622" s="111" t="str">
        <f>UPPER('route plans'!A1560)</f>
        <v>JOOMAS BAZAAR ZEERUST</v>
      </c>
      <c r="B1622" s="111" t="str">
        <f>UPPER('route plans'!B1560)</f>
        <v>ZEERUST</v>
      </c>
      <c r="C1622" s="111" t="str">
        <f>UPPER('route plans'!C1560)</f>
        <v>ZEERUST</v>
      </c>
      <c r="D1622" s="111" t="str">
        <f>UPPER('route plans'!D1560)</f>
        <v xml:space="preserve">NORTH WEST </v>
      </c>
      <c r="E1622" s="111" t="str">
        <f>UPPER('route plans'!E1560)</f>
        <v>38 VOORTREKKER STREET ZEERUST 2865</v>
      </c>
      <c r="F1622" s="111" t="str">
        <f>UPPER('route plans'!G1560)</f>
        <v>NO</v>
      </c>
      <c r="G1622" s="111" t="str">
        <f>UPPER('route plans'!H1560)</f>
        <v>EST</v>
      </c>
      <c r="H1622" s="111"/>
      <c r="I1622" s="115"/>
      <c r="J1622" s="116"/>
      <c r="K1622" s="115"/>
      <c r="L1622" s="111" t="s">
        <v>8906</v>
      </c>
      <c r="M1622" s="111" t="str">
        <f>UPPER('route plans'!N1560)</f>
        <v>N/A</v>
      </c>
      <c r="N1622" s="111" t="str">
        <f>UPPER('route plans'!O1560)</f>
        <v>NO</v>
      </c>
      <c r="O1622" s="111"/>
      <c r="P1622" s="111"/>
      <c r="Q1622" s="111"/>
      <c r="R1622" s="111"/>
      <c r="S1622" s="111" t="str">
        <f>UPPER('route plans'!T1560)</f>
        <v>HAMID JOOMA</v>
      </c>
      <c r="T1622" s="111" t="str">
        <f>'route plans'!U1560</f>
        <v>018 642 1533</v>
      </c>
      <c r="U1622" s="111"/>
      <c r="V1622" s="111"/>
      <c r="W1622" s="111">
        <f>'route plans'!X1560</f>
        <v>0</v>
      </c>
      <c r="X1622" s="111">
        <f>'route plans'!Y1560</f>
        <v>0</v>
      </c>
      <c r="Y1622" s="111" t="str">
        <f>UPPER('route plans'!Z1560)</f>
        <v/>
      </c>
      <c r="Z1622" s="111" t="str">
        <f>UPPER('route plans'!AA1560)</f>
        <v>JOOMA@TELKOMSA.NET</v>
      </c>
      <c r="AA1622" s="111"/>
      <c r="AB1622" s="116" t="e">
        <f ca="1">'route plans'!AC1560</f>
        <v>#VALUE!</v>
      </c>
      <c r="AC1622" s="111"/>
      <c r="AD1622" s="111"/>
      <c r="AE1622" s="111"/>
      <c r="AF1622" s="111"/>
    </row>
    <row r="1623" spans="1:32" ht="16.149999999999999" hidden="1" customHeight="1" x14ac:dyDescent="0.25">
      <c r="A1623" s="111" t="str">
        <f>UPPER('route plans'!A2303)</f>
        <v>JOOMAS BAZAAR ZEERUST</v>
      </c>
      <c r="B1623" s="111" t="str">
        <f>UPPER('route plans'!B2303)</f>
        <v>ZEERUST</v>
      </c>
      <c r="C1623" s="111" t="str">
        <f>UPPER('route plans'!C2303)</f>
        <v>ZEERUST</v>
      </c>
      <c r="D1623" s="111" t="str">
        <f>UPPER('route plans'!D2303)</f>
        <v>NORTH WEST PROVINCE</v>
      </c>
      <c r="E1623" s="111" t="str">
        <f>UPPER('route plans'!E2303)</f>
        <v>38 VOORTREKKER STREET ZEERUST 2865</v>
      </c>
      <c r="F1623" s="111" t="str">
        <f>UPPER('route plans'!G2303)</f>
        <v>NO</v>
      </c>
      <c r="G1623" s="111" t="str">
        <f>UPPER('route plans'!H2303)</f>
        <v>BUILD IT</v>
      </c>
      <c r="H1623" s="111"/>
      <c r="I1623" s="115"/>
      <c r="J1623" s="116"/>
      <c r="K1623" s="115"/>
      <c r="L1623" s="111" t="s">
        <v>8906</v>
      </c>
      <c r="M1623" s="111" t="str">
        <f>UPPER('route plans'!N2303)</f>
        <v>N/A</v>
      </c>
      <c r="N1623" s="111" t="str">
        <f>UPPER('route plans'!O2303)</f>
        <v>N</v>
      </c>
      <c r="O1623" s="111"/>
      <c r="P1623" s="111"/>
      <c r="Q1623" s="111"/>
      <c r="R1623" s="111"/>
      <c r="S1623" s="111" t="str">
        <f>UPPER('route plans'!T2303)</f>
        <v>HAMID JOOMA</v>
      </c>
      <c r="T1623" s="111" t="str">
        <f>'route plans'!U2303</f>
        <v>018 642 1533</v>
      </c>
      <c r="U1623" s="111"/>
      <c r="V1623" s="111"/>
      <c r="W1623" s="111">
        <f>'route plans'!X2303</f>
        <v>0</v>
      </c>
      <c r="X1623" s="111">
        <f>'route plans'!Y2303</f>
        <v>0</v>
      </c>
      <c r="Y1623" s="111" t="str">
        <f>UPPER('route plans'!Z2303)</f>
        <v/>
      </c>
      <c r="Z1623" s="111" t="str">
        <f>UPPER('route plans'!AA2303)</f>
        <v>JOOMA@TELKOMSA.NET</v>
      </c>
      <c r="AA1623" s="111"/>
      <c r="AB1623" s="116">
        <f ca="1">'route plans'!AC2303</f>
        <v>823</v>
      </c>
      <c r="AC1623" s="111"/>
      <c r="AD1623" s="111"/>
      <c r="AE1623" s="111"/>
      <c r="AF1623" s="111"/>
    </row>
    <row r="1624" spans="1:32" ht="16.149999999999999" hidden="1" customHeight="1" x14ac:dyDescent="0.25">
      <c r="A1624" t="s">
        <v>11037</v>
      </c>
      <c r="B1624" s="254" t="s">
        <v>11130</v>
      </c>
      <c r="C1624" t="s">
        <v>11130</v>
      </c>
      <c r="D1624" s="295" t="s">
        <v>10005</v>
      </c>
      <c r="E1624" s="255" t="s">
        <v>12033</v>
      </c>
      <c r="G1624" s="259" t="s">
        <v>162</v>
      </c>
      <c r="L1624" s="224" t="s">
        <v>8906</v>
      </c>
      <c r="S1624" s="302" t="s">
        <v>12810</v>
      </c>
      <c r="T1624" s="300" t="s">
        <v>6644</v>
      </c>
      <c r="Z1624" s="302" t="s">
        <v>13352</v>
      </c>
    </row>
    <row r="1625" spans="1:32" ht="16.149999999999999" hidden="1" customHeight="1" x14ac:dyDescent="0.25">
      <c r="A1625" s="111" t="str">
        <f>UPPER('route plans'!A1563)</f>
        <v>JOOMAS BUILDING MATERIAL</v>
      </c>
      <c r="B1625" s="111" t="str">
        <f>UPPER('route plans'!B1563)</f>
        <v>POTCHEFSTROOM</v>
      </c>
      <c r="C1625" s="111" t="str">
        <f>UPPER('route plans'!C1563)</f>
        <v>POTCHEFSTROOM</v>
      </c>
      <c r="D1625" s="111" t="str">
        <f>UPPER('route plans'!D1563)</f>
        <v xml:space="preserve">NORTH WEST </v>
      </c>
      <c r="E1625" s="111" t="str">
        <f>UPPER('route plans'!E1563)</f>
        <v xml:space="preserve">23 LUITINGH  IKAGENG POTCHEFSTROOM </v>
      </c>
      <c r="F1625" s="111" t="str">
        <f>UPPER('route plans'!G1563)</f>
        <v>NO</v>
      </c>
      <c r="G1625" s="111" t="str">
        <f>UPPER('route plans'!H1563)</f>
        <v>EST</v>
      </c>
      <c r="H1625" s="111"/>
      <c r="I1625" s="115"/>
      <c r="J1625" s="116"/>
      <c r="K1625" s="115"/>
      <c r="L1625" s="111" t="s">
        <v>8906</v>
      </c>
      <c r="M1625" s="111" t="str">
        <f>UPPER('route plans'!N1563)</f>
        <v/>
      </c>
      <c r="N1625" s="111" t="str">
        <f>UPPER('route plans'!O1563)</f>
        <v/>
      </c>
      <c r="O1625" s="111"/>
      <c r="P1625" s="111"/>
      <c r="Q1625" s="111"/>
      <c r="R1625" s="111"/>
      <c r="S1625" s="111" t="str">
        <f>UPPER('route plans'!T1563)</f>
        <v xml:space="preserve">ARCHIE </v>
      </c>
      <c r="T1625" s="117" t="str">
        <f>'route plans'!U1563</f>
        <v>018 293 0348</v>
      </c>
      <c r="U1625" s="111"/>
      <c r="V1625" s="111"/>
      <c r="W1625" s="115">
        <f>'route plans'!X1563</f>
        <v>0</v>
      </c>
      <c r="X1625" s="116">
        <f>'route plans'!Y1563</f>
        <v>0</v>
      </c>
      <c r="Y1625" s="111" t="str">
        <f>UPPER('route plans'!Z1563)</f>
        <v/>
      </c>
      <c r="Z1625" s="111" t="str">
        <f>UPPER('route plans'!AA1563)</f>
        <v>JOOMA@TELKOMSA.NET</v>
      </c>
      <c r="AA1625" s="115"/>
      <c r="AB1625" s="116" t="e">
        <f ca="1">'route plans'!AC1563</f>
        <v>#VALUE!</v>
      </c>
      <c r="AC1625" s="111"/>
      <c r="AD1625" s="111"/>
      <c r="AE1625" s="111"/>
      <c r="AF1625" s="111"/>
    </row>
    <row r="1626" spans="1:32" ht="16.149999999999999" hidden="1" customHeight="1" x14ac:dyDescent="0.25">
      <c r="A1626" s="111" t="str">
        <f>UPPER('route plans'!A2304)</f>
        <v>JOOMAS BUILDING MATERIAL</v>
      </c>
      <c r="B1626" s="111" t="str">
        <f>UPPER('route plans'!B2304)</f>
        <v>POTCHEFSTROOM</v>
      </c>
      <c r="C1626" s="111" t="str">
        <f>UPPER('route plans'!C2304)</f>
        <v>POTCHEFSTROOM</v>
      </c>
      <c r="D1626" s="111" t="str">
        <f>UPPER('route plans'!D2304)</f>
        <v xml:space="preserve">NORTH WEST </v>
      </c>
      <c r="E1626" s="111" t="str">
        <f>UPPER('route plans'!E2304)</f>
        <v>23 LUITINGH IKAGENG POTCHEFSTROOM</v>
      </c>
      <c r="F1626" s="111" t="str">
        <f>UPPER('route plans'!G2304)</f>
        <v>NO</v>
      </c>
      <c r="G1626" s="111" t="str">
        <f>UPPER('route plans'!H2304)</f>
        <v>BUILD IT</v>
      </c>
      <c r="H1626" s="111"/>
      <c r="I1626" s="115"/>
      <c r="J1626" s="116"/>
      <c r="K1626" s="115"/>
      <c r="L1626" s="111" t="s">
        <v>8906</v>
      </c>
      <c r="M1626" s="111" t="str">
        <f>UPPER('route plans'!N2304)</f>
        <v>N/A</v>
      </c>
      <c r="N1626" s="111" t="str">
        <f>UPPER('route plans'!O2304)</f>
        <v>N</v>
      </c>
      <c r="O1626" s="111"/>
      <c r="P1626" s="111"/>
      <c r="Q1626" s="111"/>
      <c r="R1626" s="111"/>
      <c r="S1626" s="111" t="str">
        <f>UPPER('route plans'!T2304)</f>
        <v>ARCHIE</v>
      </c>
      <c r="T1626" s="111" t="str">
        <f>'route plans'!U2304</f>
        <v>018 293 0348</v>
      </c>
      <c r="U1626" s="111"/>
      <c r="V1626" s="111"/>
      <c r="W1626" s="111">
        <f>'route plans'!X2304</f>
        <v>0</v>
      </c>
      <c r="X1626" s="111">
        <f>'route plans'!Y2304</f>
        <v>0</v>
      </c>
      <c r="Y1626" s="111" t="str">
        <f>UPPER('route plans'!Z2304)</f>
        <v/>
      </c>
      <c r="Z1626" s="111" t="str">
        <f>UPPER('route plans'!AA2304)</f>
        <v>JOOMA@TELKOMSA.NET</v>
      </c>
      <c r="AA1626" s="111"/>
      <c r="AB1626" s="116">
        <f ca="1">'route plans'!AC2304</f>
        <v>823</v>
      </c>
      <c r="AC1626" s="111"/>
      <c r="AD1626" s="111"/>
      <c r="AE1626" s="111"/>
      <c r="AF1626" s="111"/>
    </row>
    <row r="1627" spans="1:32" ht="16.149999999999999" hidden="1" customHeight="1" x14ac:dyDescent="0.25">
      <c r="A1627" t="s">
        <v>11038</v>
      </c>
      <c r="B1627" s="254" t="s">
        <v>10225</v>
      </c>
      <c r="C1627" t="s">
        <v>10225</v>
      </c>
      <c r="D1627" s="295" t="s">
        <v>10005</v>
      </c>
      <c r="E1627" s="255" t="s">
        <v>12034</v>
      </c>
      <c r="G1627" s="259" t="s">
        <v>162</v>
      </c>
      <c r="L1627" s="224" t="s">
        <v>8906</v>
      </c>
      <c r="S1627" s="302" t="s">
        <v>12811</v>
      </c>
      <c r="T1627" s="300" t="s">
        <v>6657</v>
      </c>
      <c r="Z1627" s="262" t="s">
        <v>13352</v>
      </c>
    </row>
    <row r="1628" spans="1:32" ht="16.149999999999999" hidden="1" customHeight="1" x14ac:dyDescent="0.25">
      <c r="A1628" s="111" t="str">
        <f>UPPER('route plans'!A1076)</f>
        <v>JOY HARDWARE  KING WILLIAMS TOWN</v>
      </c>
      <c r="B1628" s="111" t="str">
        <f>UPPER('route plans'!B1076)</f>
        <v>KING WILLIAMS TOWN</v>
      </c>
      <c r="C1628" s="111" t="str">
        <f>UPPER('route plans'!C1076)</f>
        <v>KING WILLIAMS TOWN</v>
      </c>
      <c r="D1628" s="111" t="str">
        <f>UPPER('route plans'!D1076)</f>
        <v>EASTERN CAPE</v>
      </c>
      <c r="E1628" s="111" t="str">
        <f>UPPER('route plans'!E1076)</f>
        <v>NO 17 MARKET STREET KING WILLIAMS TOWN 5600</v>
      </c>
      <c r="F1628" s="111" t="str">
        <f>UPPER('route plans'!G1076)</f>
        <v>NO</v>
      </c>
      <c r="G1628" s="111" t="str">
        <f>UPPER('route plans'!H1076)</f>
        <v>EST</v>
      </c>
      <c r="H1628" s="111"/>
      <c r="I1628" s="115"/>
      <c r="J1628" s="116"/>
      <c r="K1628" s="115"/>
      <c r="L1628" s="111" t="s">
        <v>8906</v>
      </c>
      <c r="M1628" s="111" t="str">
        <f>UPPER('route plans'!N1076)</f>
        <v>N/A</v>
      </c>
      <c r="N1628" s="111" t="str">
        <f>UPPER('route plans'!O1076)</f>
        <v>NO</v>
      </c>
      <c r="O1628" s="111"/>
      <c r="P1628" s="111"/>
      <c r="Q1628" s="111"/>
      <c r="R1628" s="111"/>
      <c r="S1628" s="111" t="str">
        <f>UPPER('route plans'!T1076)</f>
        <v>HAIDER SHABIH</v>
      </c>
      <c r="T1628" s="111" t="str">
        <f>'route plans'!U1076</f>
        <v>073 825 5448</v>
      </c>
      <c r="U1628" s="111"/>
      <c r="V1628" s="111"/>
      <c r="W1628" s="111">
        <f>'route plans'!X1076</f>
        <v>0</v>
      </c>
      <c r="X1628" s="111">
        <f>'route plans'!Y1076</f>
        <v>0</v>
      </c>
      <c r="Y1628" s="111" t="str">
        <f>UPPER('route plans'!Z1076)</f>
        <v/>
      </c>
      <c r="Z1628" s="111" t="str">
        <f>UPPER('route plans'!AA1076)</f>
        <v>SHABIHHR@JOYHARDWARE.CO.ZA; NOMA.AT.JOY@GMAIL.COM</v>
      </c>
      <c r="AA1628" s="111"/>
      <c r="AB1628" s="116" t="e">
        <f ca="1">'route plans'!AC1076</f>
        <v>#VALUE!</v>
      </c>
      <c r="AC1628" s="111"/>
      <c r="AD1628" s="111"/>
      <c r="AE1628" s="111"/>
      <c r="AF1628" s="111"/>
    </row>
    <row r="1629" spans="1:32" ht="16.149999999999999" hidden="1" customHeight="1" x14ac:dyDescent="0.25">
      <c r="A1629" t="s">
        <v>10427</v>
      </c>
      <c r="B1629" s="254" t="s">
        <v>11084</v>
      </c>
      <c r="C1629" t="s">
        <v>11084</v>
      </c>
      <c r="D1629" s="295" t="s">
        <v>9036</v>
      </c>
      <c r="E1629" s="300" t="s">
        <v>11438</v>
      </c>
      <c r="G1629" s="259" t="s">
        <v>162</v>
      </c>
      <c r="L1629" s="224" t="s">
        <v>8906</v>
      </c>
      <c r="S1629" s="300" t="s">
        <v>12365</v>
      </c>
      <c r="T1629" s="327" t="s">
        <v>4450</v>
      </c>
      <c r="Z1629" s="302" t="s">
        <v>12889</v>
      </c>
    </row>
    <row r="1630" spans="1:32" ht="16.149999999999999" hidden="1" customHeight="1" x14ac:dyDescent="0.25">
      <c r="A1630" s="111" t="str">
        <f>UPPER('route plans'!A1074)</f>
        <v>JOY HARDWARE DIMBAZA CENTRAL</v>
      </c>
      <c r="B1630" s="111" t="str">
        <f>UPPER('route plans'!B1074)</f>
        <v>DIMBAZA</v>
      </c>
      <c r="C1630" s="111" t="str">
        <f>UPPER('route plans'!C1074)</f>
        <v>DIMBAZA</v>
      </c>
      <c r="D1630" s="111" t="str">
        <f>UPPER('route plans'!D1074)</f>
        <v>EASTERN CAPE</v>
      </c>
      <c r="E1630" s="111" t="str">
        <f>UPPER('route plans'!E1074)</f>
        <v>NO 2664 MAIN ROAD DIMBAZA CENTRAL</v>
      </c>
      <c r="F1630" s="111" t="str">
        <f>UPPER('route plans'!G1074)</f>
        <v>NO</v>
      </c>
      <c r="G1630" s="111" t="str">
        <f>UPPER('route plans'!H1074)</f>
        <v>EST</v>
      </c>
      <c r="H1630" s="111"/>
      <c r="I1630" s="115"/>
      <c r="J1630" s="116"/>
      <c r="K1630" s="115"/>
      <c r="L1630" s="111" t="s">
        <v>8906</v>
      </c>
      <c r="M1630" s="111" t="str">
        <f>UPPER('route plans'!N1074)</f>
        <v>N/A</v>
      </c>
      <c r="N1630" s="111" t="str">
        <f>UPPER('route plans'!O1074)</f>
        <v>NO</v>
      </c>
      <c r="O1630" s="115"/>
      <c r="P1630" s="111"/>
      <c r="Q1630" s="111"/>
      <c r="R1630" s="111"/>
      <c r="S1630" s="111" t="str">
        <f>UPPER('route plans'!T1074)</f>
        <v>HAIDER SHABIH</v>
      </c>
      <c r="T1630" s="111" t="str">
        <f>'route plans'!U1074</f>
        <v>043 642 1425</v>
      </c>
      <c r="U1630" s="111"/>
      <c r="V1630" s="111"/>
      <c r="W1630" s="111">
        <f>'route plans'!X1074</f>
        <v>0</v>
      </c>
      <c r="X1630" s="111">
        <f>'route plans'!Y1074</f>
        <v>0</v>
      </c>
      <c r="Y1630" s="111" t="str">
        <f>UPPER('route plans'!Z1074)</f>
        <v/>
      </c>
      <c r="Z1630" s="111" t="str">
        <f>UPPER('route plans'!AA1074)</f>
        <v>SHABIHHR@JOYHARDWARE.CO.ZA; NOMA.AT.JOY@GMAIL.COM</v>
      </c>
      <c r="AA1630" s="111"/>
      <c r="AB1630" s="116" t="e">
        <f ca="1">'route plans'!AC1074</f>
        <v>#VALUE!</v>
      </c>
      <c r="AC1630" s="111"/>
      <c r="AD1630" s="111"/>
      <c r="AE1630" s="111"/>
      <c r="AF1630" s="111"/>
    </row>
    <row r="1631" spans="1:32" ht="16.149999999999999" hidden="1" customHeight="1" x14ac:dyDescent="0.25">
      <c r="A1631" t="s">
        <v>10428</v>
      </c>
      <c r="B1631" s="254" t="s">
        <v>11085</v>
      </c>
      <c r="C1631" t="s">
        <v>11085</v>
      </c>
      <c r="D1631" s="295" t="s">
        <v>9036</v>
      </c>
      <c r="E1631" s="300" t="s">
        <v>11439</v>
      </c>
      <c r="G1631" s="259" t="s">
        <v>162</v>
      </c>
      <c r="L1631" s="224" t="s">
        <v>8906</v>
      </c>
      <c r="S1631" s="300" t="s">
        <v>12365</v>
      </c>
      <c r="T1631" s="327" t="s">
        <v>4442</v>
      </c>
      <c r="Z1631" s="302" t="s">
        <v>12889</v>
      </c>
    </row>
    <row r="1632" spans="1:32" ht="16.149999999999999" hidden="1" customHeight="1" x14ac:dyDescent="0.25">
      <c r="A1632" s="111" t="str">
        <f>UPPER('route plans'!A1852)</f>
        <v>JOY HARDWARE KING WILLIAMS TOWN</v>
      </c>
      <c r="B1632" s="111" t="str">
        <f>UPPER('route plans'!B1852)</f>
        <v>KING WILLIAMS TOWN</v>
      </c>
      <c r="C1632" s="111" t="str">
        <f>UPPER('route plans'!C1852)</f>
        <v>KING WILLIAMS TOWN</v>
      </c>
      <c r="D1632" s="111" t="str">
        <f>UPPER('route plans'!D1852)</f>
        <v>EASTERN CAPE</v>
      </c>
      <c r="E1632" s="111" t="str">
        <f>UPPER('route plans'!E1852)</f>
        <v>NO 17 MARKET STREET KING WILLIAMS TOWN 5600</v>
      </c>
      <c r="F1632" s="111" t="str">
        <f>UPPER('route plans'!G1852)</f>
        <v>NO</v>
      </c>
      <c r="G1632" s="111" t="str">
        <f>UPPER('route plans'!H1852)</f>
        <v>BUILD IT</v>
      </c>
      <c r="H1632" s="111"/>
      <c r="I1632" s="115"/>
      <c r="J1632" s="116"/>
      <c r="K1632" s="115"/>
      <c r="L1632" s="111" t="s">
        <v>8906</v>
      </c>
      <c r="M1632" s="111" t="str">
        <f>UPPER('route plans'!N1852)</f>
        <v>N/A</v>
      </c>
      <c r="N1632" s="111" t="str">
        <f>UPPER('route plans'!O1852)</f>
        <v>N</v>
      </c>
      <c r="O1632" s="111"/>
      <c r="P1632" s="111"/>
      <c r="Q1632" s="111"/>
      <c r="R1632" s="111"/>
      <c r="S1632" s="111" t="str">
        <f>UPPER('route plans'!T1852)</f>
        <v>HAIDER SHABIH</v>
      </c>
      <c r="T1632" s="111" t="str">
        <f>'route plans'!U1852</f>
        <v>073 825 5448</v>
      </c>
      <c r="U1632" s="111"/>
      <c r="V1632" s="111"/>
      <c r="W1632" s="111">
        <f>'route plans'!X1852</f>
        <v>0</v>
      </c>
      <c r="X1632" s="111">
        <f>'route plans'!Y1852</f>
        <v>0</v>
      </c>
      <c r="Y1632" s="111" t="str">
        <f>UPPER('route plans'!Z1852)</f>
        <v/>
      </c>
      <c r="Z1632" s="111" t="str">
        <f>UPPER('route plans'!AA1852)</f>
        <v>SHABIHHR@JOYHARDWARE.CO.ZA</v>
      </c>
      <c r="AA1632" s="118"/>
      <c r="AB1632" s="116">
        <f ca="1">'route plans'!AC1852</f>
        <v>823</v>
      </c>
      <c r="AC1632" s="111"/>
      <c r="AD1632" s="111"/>
      <c r="AE1632" s="111"/>
      <c r="AF1632" s="111"/>
    </row>
    <row r="1633" spans="1:32" ht="16.149999999999999" hidden="1" customHeight="1" x14ac:dyDescent="0.25">
      <c r="A1633" s="111" t="str">
        <f>UPPER('route plans'!A1077)</f>
        <v>JOY HARDWARE MDANTJANE</v>
      </c>
      <c r="B1633" s="111" t="str">
        <f>UPPER('route plans'!B1077)</f>
        <v>MDANTJANE</v>
      </c>
      <c r="C1633" s="111" t="str">
        <f>UPPER('route plans'!C1077)</f>
        <v>MDANTJANE</v>
      </c>
      <c r="D1633" s="111" t="str">
        <f>UPPER('route plans'!D1077)</f>
        <v>EASTERN CAPE</v>
      </c>
      <c r="E1633" s="111" t="str">
        <f>UPPER('route plans'!E1077)</f>
        <v>STAND 9841 NVI MAZAVLI ROAD MDANTJANE EAST LONDON</v>
      </c>
      <c r="F1633" s="111" t="str">
        <f>UPPER('route plans'!G1077)</f>
        <v>NO</v>
      </c>
      <c r="G1633" s="111" t="str">
        <f>UPPER('route plans'!H1077)</f>
        <v>EST</v>
      </c>
      <c r="H1633" s="111"/>
      <c r="I1633" s="115"/>
      <c r="J1633" s="116"/>
      <c r="K1633" s="115"/>
      <c r="L1633" s="111" t="s">
        <v>8906</v>
      </c>
      <c r="M1633" s="111" t="str">
        <f>UPPER('route plans'!N1077)</f>
        <v>N/A</v>
      </c>
      <c r="N1633" s="111" t="str">
        <f>UPPER('route plans'!O1077)</f>
        <v>NO</v>
      </c>
      <c r="O1633" s="111"/>
      <c r="P1633" s="111"/>
      <c r="Q1633" s="111"/>
      <c r="R1633" s="111"/>
      <c r="S1633" s="111" t="str">
        <f>UPPER('route plans'!T1077)</f>
        <v>HAIDER SHABIH</v>
      </c>
      <c r="T1633" s="111" t="str">
        <f>'route plans'!U1077</f>
        <v>073 825 5448</v>
      </c>
      <c r="U1633" s="111"/>
      <c r="V1633" s="111"/>
      <c r="W1633" s="111">
        <f>'route plans'!X1077</f>
        <v>0</v>
      </c>
      <c r="X1633" s="111">
        <f>'route plans'!Y1077</f>
        <v>0</v>
      </c>
      <c r="Y1633" s="111" t="str">
        <f>UPPER('route plans'!Z1077)</f>
        <v/>
      </c>
      <c r="Z1633" s="111" t="str">
        <f>UPPER('route plans'!AA1077)</f>
        <v>SHABIHHR@JOYHARDWARE.CO.ZA; NOMA.AT.JOY@GMAIL.COM</v>
      </c>
      <c r="AA1633" s="111"/>
      <c r="AB1633" s="116" t="e">
        <f ca="1">'route plans'!AC1077</f>
        <v>#VALUE!</v>
      </c>
      <c r="AC1633" s="111"/>
      <c r="AD1633" s="111"/>
      <c r="AE1633" s="111"/>
      <c r="AF1633" s="111"/>
    </row>
    <row r="1634" spans="1:32" ht="16.149999999999999" hidden="1" customHeight="1" x14ac:dyDescent="0.25">
      <c r="A1634" s="111" t="str">
        <f>UPPER('route plans'!A1854)</f>
        <v>JOY HARDWARE MDANTJANE</v>
      </c>
      <c r="B1634" s="111" t="str">
        <f>UPPER('route plans'!B1854)</f>
        <v>MDANTJANE</v>
      </c>
      <c r="C1634" s="111" t="str">
        <f>UPPER('route plans'!C1854)</f>
        <v>MDANTJANE</v>
      </c>
      <c r="D1634" s="111" t="str">
        <f>UPPER('route plans'!D1854)</f>
        <v>EASTERN CAPE</v>
      </c>
      <c r="E1634" s="111" t="str">
        <f>UPPER('route plans'!E1854)</f>
        <v>STAND 9841 NVI MAZAVLI ROAD MDANTJANE EAST LONDON</v>
      </c>
      <c r="F1634" s="111" t="str">
        <f>UPPER('route plans'!G1854)</f>
        <v>NO</v>
      </c>
      <c r="G1634" s="111" t="str">
        <f>UPPER('route plans'!H1854)</f>
        <v>BUILD IT</v>
      </c>
      <c r="H1634" s="111"/>
      <c r="I1634" s="115"/>
      <c r="J1634" s="116"/>
      <c r="K1634" s="115"/>
      <c r="L1634" s="111" t="s">
        <v>8906</v>
      </c>
      <c r="M1634" s="111" t="str">
        <f>UPPER('route plans'!N1854)</f>
        <v>N/A</v>
      </c>
      <c r="N1634" s="111" t="str">
        <f>UPPER('route plans'!O1854)</f>
        <v>N</v>
      </c>
      <c r="O1634" s="111"/>
      <c r="P1634" s="111"/>
      <c r="Q1634" s="111"/>
      <c r="R1634" s="111"/>
      <c r="S1634" s="111" t="str">
        <f>UPPER('route plans'!T1854)</f>
        <v>HAIDER SHABIH</v>
      </c>
      <c r="T1634" s="111" t="str">
        <f>'route plans'!U1854</f>
        <v>073 825 5448</v>
      </c>
      <c r="U1634" s="111"/>
      <c r="V1634" s="111"/>
      <c r="W1634" s="111">
        <f>'route plans'!X1854</f>
        <v>0</v>
      </c>
      <c r="X1634" s="111">
        <f>'route plans'!Y1854</f>
        <v>0</v>
      </c>
      <c r="Y1634" s="111" t="str">
        <f>UPPER('route plans'!Z1854)</f>
        <v/>
      </c>
      <c r="Z1634" s="111" t="str">
        <f>UPPER('route plans'!AA1854)</f>
        <v>SHABIHHR@JOYHARDWARE.CO.ZA</v>
      </c>
      <c r="AA1634" s="118"/>
      <c r="AB1634" s="116">
        <f ca="1">'route plans'!AC1854</f>
        <v>823</v>
      </c>
      <c r="AC1634" s="111"/>
      <c r="AD1634" s="111"/>
      <c r="AE1634" s="111"/>
      <c r="AF1634" s="111"/>
    </row>
    <row r="1635" spans="1:32" ht="16.149999999999999" hidden="1" customHeight="1" x14ac:dyDescent="0.25">
      <c r="A1635" t="s">
        <v>10430</v>
      </c>
      <c r="B1635" s="254" t="s">
        <v>11087</v>
      </c>
      <c r="C1635" t="s">
        <v>11087</v>
      </c>
      <c r="D1635" s="295" t="s">
        <v>9036</v>
      </c>
      <c r="E1635" s="300" t="s">
        <v>11441</v>
      </c>
      <c r="G1635" s="259" t="s">
        <v>162</v>
      </c>
      <c r="L1635" s="224" t="s">
        <v>8906</v>
      </c>
      <c r="S1635" s="300" t="s">
        <v>12365</v>
      </c>
      <c r="T1635" s="327" t="s">
        <v>4450</v>
      </c>
      <c r="Z1635" s="302" t="s">
        <v>12889</v>
      </c>
    </row>
    <row r="1636" spans="1:32" ht="16.149999999999999" hidden="1" customHeight="1" x14ac:dyDescent="0.25">
      <c r="A1636" s="111" t="str">
        <f>UPPER('route plans'!A1078)</f>
        <v>JOY HARDWARE ZWELITSHA</v>
      </c>
      <c r="B1636" s="111" t="str">
        <f>UPPER('route plans'!B1078)</f>
        <v>ZWELITSHA</v>
      </c>
      <c r="C1636" s="111" t="str">
        <f>UPPER('route plans'!C1078)</f>
        <v>ZWELITSHA</v>
      </c>
      <c r="D1636" s="111" t="str">
        <f>UPPER('route plans'!D1078)</f>
        <v>EASTERN CAPE</v>
      </c>
      <c r="E1636" s="111" t="str">
        <f>UPPER('route plans'!E1078)</f>
        <v>NO 687 MAIN ROAD ZONE 4 ZWELITSHA</v>
      </c>
      <c r="F1636" s="111" t="str">
        <f>UPPER('route plans'!G1078)</f>
        <v>NO</v>
      </c>
      <c r="G1636" s="111" t="str">
        <f>UPPER('route plans'!H1078)</f>
        <v>EST</v>
      </c>
      <c r="H1636" s="111"/>
      <c r="I1636" s="115"/>
      <c r="J1636" s="116"/>
      <c r="K1636" s="115"/>
      <c r="L1636" s="111" t="s">
        <v>8906</v>
      </c>
      <c r="M1636" s="111" t="str">
        <f>UPPER('route plans'!N1078)</f>
        <v>N/A</v>
      </c>
      <c r="N1636" s="111" t="str">
        <f>UPPER('route plans'!O1078)</f>
        <v>NO</v>
      </c>
      <c r="O1636" s="115"/>
      <c r="P1636" s="111"/>
      <c r="Q1636" s="111"/>
      <c r="R1636" s="111"/>
      <c r="S1636" s="111" t="str">
        <f>UPPER('route plans'!T1078)</f>
        <v>HAIDER SHABIH</v>
      </c>
      <c r="T1636" s="111" t="str">
        <f>'route plans'!U1078</f>
        <v>073 825 5448</v>
      </c>
      <c r="U1636" s="111"/>
      <c r="V1636" s="111"/>
      <c r="W1636" s="111">
        <f>'route plans'!X1078</f>
        <v>0</v>
      </c>
      <c r="X1636" s="116">
        <f>'route plans'!Y1078</f>
        <v>0</v>
      </c>
      <c r="Y1636" s="111" t="str">
        <f>UPPER('route plans'!Z1078)</f>
        <v/>
      </c>
      <c r="Z1636" s="111" t="str">
        <f>UPPER('route plans'!AA1078)</f>
        <v>SHABIHHR@JOYHARDWARE.CO.ZA; NOMA.AT.JOY@GMAIL.COM</v>
      </c>
      <c r="AA1636" s="118"/>
      <c r="AB1636" s="116" t="e">
        <f ca="1">'route plans'!AC1078</f>
        <v>#VALUE!</v>
      </c>
      <c r="AC1636" s="111"/>
      <c r="AD1636" s="111"/>
      <c r="AE1636" s="111"/>
      <c r="AF1636" s="111"/>
    </row>
    <row r="1637" spans="1:32" ht="16.149999999999999" hidden="1" customHeight="1" x14ac:dyDescent="0.25">
      <c r="A1637" s="111" t="str">
        <f>UPPER('route plans'!A1853)</f>
        <v>JOY HARDWARE ZWELITSHA</v>
      </c>
      <c r="B1637" s="111" t="str">
        <f>UPPER('route plans'!B1853)</f>
        <v>ZWELITSHA</v>
      </c>
      <c r="C1637" s="111" t="str">
        <f>UPPER('route plans'!C1853)</f>
        <v>ZWELITSHA</v>
      </c>
      <c r="D1637" s="111" t="str">
        <f>UPPER('route plans'!D1853)</f>
        <v>EASTERN CAPE</v>
      </c>
      <c r="E1637" s="111" t="str">
        <f>UPPER('route plans'!E1853)</f>
        <v>NO 687 MAIN ROAD ZONE 4 ZWELITSHA</v>
      </c>
      <c r="F1637" s="111" t="str">
        <f>UPPER('route plans'!G1853)</f>
        <v>NO</v>
      </c>
      <c r="G1637" s="111" t="str">
        <f>UPPER('route plans'!H1853)</f>
        <v>BUILD IT</v>
      </c>
      <c r="H1637" s="111"/>
      <c r="I1637" s="115"/>
      <c r="J1637" s="116"/>
      <c r="K1637" s="115"/>
      <c r="L1637" s="111" t="s">
        <v>8906</v>
      </c>
      <c r="M1637" s="111" t="str">
        <f>UPPER('route plans'!N1853)</f>
        <v>N/A</v>
      </c>
      <c r="N1637" s="111" t="str">
        <f>UPPER('route plans'!O1853)</f>
        <v>N</v>
      </c>
      <c r="O1637" s="111"/>
      <c r="P1637" s="111"/>
      <c r="Q1637" s="111"/>
      <c r="R1637" s="111"/>
      <c r="S1637" s="111" t="str">
        <f>UPPER('route plans'!T1853)</f>
        <v>HAIDER SHABIH</v>
      </c>
      <c r="T1637" s="111" t="str">
        <f>'route plans'!U1853</f>
        <v>073 825 5448</v>
      </c>
      <c r="U1637" s="111"/>
      <c r="V1637" s="111"/>
      <c r="W1637" s="111">
        <f>'route plans'!X1853</f>
        <v>0</v>
      </c>
      <c r="X1637" s="111">
        <f>'route plans'!Y1853</f>
        <v>0</v>
      </c>
      <c r="Y1637" s="111" t="str">
        <f>UPPER('route plans'!Z1853)</f>
        <v/>
      </c>
      <c r="Z1637" s="111" t="str">
        <f>UPPER('route plans'!AA1853)</f>
        <v>SHABIHHR@JOYHARDWARE.CO.ZA</v>
      </c>
      <c r="AA1637" s="118"/>
      <c r="AB1637" s="116">
        <f ca="1">'route plans'!AC1853</f>
        <v>823</v>
      </c>
      <c r="AC1637" s="111"/>
      <c r="AD1637" s="111"/>
      <c r="AE1637" s="111"/>
      <c r="AF1637" s="111"/>
    </row>
    <row r="1638" spans="1:32" ht="16.149999999999999" hidden="1" customHeight="1" x14ac:dyDescent="0.25">
      <c r="A1638" t="s">
        <v>10429</v>
      </c>
      <c r="B1638" s="254" t="s">
        <v>11086</v>
      </c>
      <c r="C1638" t="s">
        <v>11086</v>
      </c>
      <c r="D1638" s="295" t="s">
        <v>9036</v>
      </c>
      <c r="E1638" s="300" t="s">
        <v>11440</v>
      </c>
      <c r="G1638" s="259" t="s">
        <v>162</v>
      </c>
      <c r="L1638" s="224" t="s">
        <v>8906</v>
      </c>
      <c r="S1638" s="300" t="s">
        <v>12365</v>
      </c>
      <c r="T1638" s="327" t="s">
        <v>4450</v>
      </c>
      <c r="Z1638" s="302" t="s">
        <v>12889</v>
      </c>
    </row>
    <row r="1639" spans="1:32" ht="16.149999999999999" hidden="1" customHeight="1" x14ac:dyDescent="0.25">
      <c r="A1639" s="111" t="str">
        <f>UPPER('route plans'!A1676)</f>
        <v>JRP BUILDING SUPPLIES</v>
      </c>
      <c r="B1639" s="111" t="str">
        <f>UPPER('route plans'!B1676)</f>
        <v>SOMERSET WEST</v>
      </c>
      <c r="C1639" s="111" t="str">
        <f>UPPER('route plans'!C1676)</f>
        <v>SOMERSET WEST</v>
      </c>
      <c r="D1639" s="111" t="str">
        <f>UPPER('route plans'!D1676)</f>
        <v>WESTERN CAPE</v>
      </c>
      <c r="E1639" s="111" t="str">
        <f>UPPER('route plans'!E1676)</f>
        <v>15 ABELISE STREET HELDERCRANE SOMERSET WEST 7130</v>
      </c>
      <c r="F1639" s="111" t="str">
        <f>UPPER('route plans'!G1676)</f>
        <v>NO</v>
      </c>
      <c r="G1639" s="111" t="str">
        <f>UPPER('route plans'!H1676)</f>
        <v>EST</v>
      </c>
      <c r="H1639" s="111"/>
      <c r="I1639" s="115"/>
      <c r="J1639" s="116"/>
      <c r="K1639" s="115"/>
      <c r="L1639" s="111" t="s">
        <v>8906</v>
      </c>
      <c r="M1639" s="111" t="str">
        <f>UPPER('route plans'!N1676)</f>
        <v>N/A</v>
      </c>
      <c r="N1639" s="111" t="str">
        <f>UPPER('route plans'!O1676)</f>
        <v>NO</v>
      </c>
      <c r="O1639" s="111"/>
      <c r="P1639" s="111"/>
      <c r="Q1639" s="111"/>
      <c r="R1639" s="111"/>
      <c r="S1639" s="111" t="str">
        <f>UPPER('route plans'!T1676)</f>
        <v>JACOBUS PRETORIUS</v>
      </c>
      <c r="T1639" s="111" t="str">
        <f>'route plans'!U1676</f>
        <v>021 4242010</v>
      </c>
      <c r="U1639" s="111"/>
      <c r="V1639" s="111"/>
      <c r="W1639" s="111">
        <f>'route plans'!X1676</f>
        <v>0</v>
      </c>
      <c r="X1639" s="111">
        <f>'route plans'!Y1676</f>
        <v>0</v>
      </c>
      <c r="Y1639" s="111" t="str">
        <f>UPPER('route plans'!Z1676)</f>
        <v/>
      </c>
      <c r="Z1639" s="111" t="str">
        <f>UPPER('route plans'!AA1676)</f>
        <v/>
      </c>
      <c r="AA1639" s="111"/>
      <c r="AB1639" s="116" t="e">
        <f ca="1">'route plans'!AC1676</f>
        <v>#VALUE!</v>
      </c>
      <c r="AC1639" s="111"/>
      <c r="AD1639" s="111"/>
      <c r="AE1639" s="111"/>
      <c r="AF1639" s="111"/>
    </row>
    <row r="1640" spans="1:32" ht="16.149999999999999" hidden="1" customHeight="1" x14ac:dyDescent="0.25">
      <c r="A1640" s="111" t="str">
        <f>UPPER('route plans'!A883)</f>
        <v>JS HARDWARE WINDHOEK</v>
      </c>
      <c r="B1640" s="111" t="str">
        <f>UPPER('route plans'!B883)</f>
        <v>WINDHOEK</v>
      </c>
      <c r="C1640" s="111" t="str">
        <f>UPPER('route plans'!C883)</f>
        <v>WINDHOEK</v>
      </c>
      <c r="D1640" s="111" t="str">
        <f>UPPER('route plans'!D883)</f>
        <v>NAMIBIA</v>
      </c>
      <c r="E1640" s="111" t="str">
        <f>UPPER('route plans'!E883)</f>
        <v>7 WRIGHT STREET SOUTHER INDUSTRIAL AREA WINDHOEK</v>
      </c>
      <c r="F1640" s="111" t="str">
        <f>UPPER('route plans'!G883)</f>
        <v>NO</v>
      </c>
      <c r="G1640" s="111" t="str">
        <f>UPPER('route plans'!H883)</f>
        <v>EST</v>
      </c>
      <c r="H1640" s="111"/>
      <c r="I1640" s="115"/>
      <c r="J1640" s="116"/>
      <c r="K1640" s="115"/>
      <c r="L1640" s="111" t="s">
        <v>8906</v>
      </c>
      <c r="M1640" s="111" t="str">
        <f>UPPER('route plans'!N883)</f>
        <v>N/A</v>
      </c>
      <c r="N1640" s="111" t="str">
        <f>UPPER('route plans'!O883)</f>
        <v>NO</v>
      </c>
      <c r="O1640" s="111"/>
      <c r="P1640" s="111"/>
      <c r="Q1640" s="111"/>
      <c r="R1640" s="111"/>
      <c r="S1640" s="111" t="str">
        <f>UPPER('route plans'!T883)</f>
        <v>MARTEN/SUSAN</v>
      </c>
      <c r="T1640" s="111" t="str">
        <f>'route plans'!U883</f>
        <v>00264 61 238953</v>
      </c>
      <c r="U1640" s="111"/>
      <c r="V1640" s="111"/>
      <c r="W1640" s="111">
        <f>'route plans'!X883</f>
        <v>0</v>
      </c>
      <c r="X1640" s="111">
        <f>'route plans'!Y883</f>
        <v>0</v>
      </c>
      <c r="Y1640" s="111" t="str">
        <f>UPPER('route plans'!Z883)</f>
        <v/>
      </c>
      <c r="Z1640" s="111" t="str">
        <f>UPPER('route plans'!AA883)</f>
        <v>SALES@JSHARDWARENAMIBIA.COM;ACCOUNTS@JSHARDWARENAMIBIA.COM</v>
      </c>
      <c r="AA1640" s="111"/>
      <c r="AB1640" s="116" t="e">
        <f ca="1">'route plans'!AC883</f>
        <v>#VALUE!</v>
      </c>
      <c r="AC1640" s="111"/>
      <c r="AD1640" s="111"/>
      <c r="AE1640" s="111"/>
      <c r="AF1640" s="111"/>
    </row>
    <row r="1641" spans="1:32" ht="16.149999999999999" hidden="1" customHeight="1" x14ac:dyDescent="0.25">
      <c r="A1641" s="111" t="str">
        <f>UPPER('route plans'!A1885)</f>
        <v>JS HARDWARE WINDHOEK</v>
      </c>
      <c r="B1641" s="111" t="str">
        <f>UPPER('route plans'!B1885)</f>
        <v>WINDHOEK</v>
      </c>
      <c r="C1641" s="111" t="str">
        <f>UPPER('route plans'!C1885)</f>
        <v>WINDHOEK</v>
      </c>
      <c r="D1641" s="111" t="str">
        <f>UPPER('route plans'!D1885)</f>
        <v>NAMIBIA</v>
      </c>
      <c r="E1641" s="111" t="str">
        <f>UPPER('route plans'!E1885)</f>
        <v>7 WRIGHT STREET SOUTHER INDUSTRIAL AREA WINDHOEK</v>
      </c>
      <c r="F1641" s="111" t="str">
        <f>UPPER('route plans'!G1885)</f>
        <v>NO</v>
      </c>
      <c r="G1641" s="111" t="str">
        <f>UPPER('route plans'!H1885)</f>
        <v>BUILD IT</v>
      </c>
      <c r="H1641" s="111"/>
      <c r="I1641" s="115"/>
      <c r="J1641" s="116"/>
      <c r="K1641" s="115"/>
      <c r="L1641" s="111" t="s">
        <v>8906</v>
      </c>
      <c r="M1641" s="111" t="str">
        <f>UPPER('route plans'!N1885)</f>
        <v>N/A</v>
      </c>
      <c r="N1641" s="111" t="str">
        <f>UPPER('route plans'!O1885)</f>
        <v>N</v>
      </c>
      <c r="O1641" s="111"/>
      <c r="P1641" s="111"/>
      <c r="Q1641" s="111"/>
      <c r="R1641" s="111"/>
      <c r="S1641" s="111" t="str">
        <f>UPPER('route plans'!T1885)</f>
        <v>MARTEN/SUSAN</v>
      </c>
      <c r="T1641" s="111" t="str">
        <f>'route plans'!U1885</f>
        <v>00264 61 238953</v>
      </c>
      <c r="U1641" s="111"/>
      <c r="V1641" s="111"/>
      <c r="W1641" s="111">
        <f>'route plans'!X1885</f>
        <v>0</v>
      </c>
      <c r="X1641" s="111">
        <f>'route plans'!Y1885</f>
        <v>0</v>
      </c>
      <c r="Y1641" s="111" t="str">
        <f>UPPER('route plans'!Z1885)</f>
        <v/>
      </c>
      <c r="Z1641" s="111" t="str">
        <f>UPPER('route plans'!AA1885)</f>
        <v>SALES@JSHARDWARENAMIBIA.COM;ACCOUNTS@JSHARDWARENAMIBIA.COM</v>
      </c>
      <c r="AA1641" s="118"/>
      <c r="AB1641" s="116">
        <f ca="1">'route plans'!AC1885</f>
        <v>823</v>
      </c>
      <c r="AC1641" s="111"/>
      <c r="AD1641" s="111"/>
      <c r="AE1641" s="111"/>
      <c r="AF1641" s="111"/>
    </row>
    <row r="1642" spans="1:32" ht="16.149999999999999" hidden="1" customHeight="1" x14ac:dyDescent="0.25">
      <c r="A1642" t="s">
        <v>10463</v>
      </c>
      <c r="B1642" s="254" t="s">
        <v>11113</v>
      </c>
      <c r="C1642" t="s">
        <v>11113</v>
      </c>
      <c r="D1642" s="295" t="s">
        <v>11156</v>
      </c>
      <c r="E1642" s="300" t="s">
        <v>11474</v>
      </c>
      <c r="G1642" s="259" t="s">
        <v>162</v>
      </c>
      <c r="L1642" s="224" t="s">
        <v>8906</v>
      </c>
      <c r="S1642" s="302" t="s">
        <v>12390</v>
      </c>
      <c r="T1642" s="327" t="s">
        <v>3671</v>
      </c>
      <c r="Z1642" s="302" t="s">
        <v>12913</v>
      </c>
    </row>
    <row r="1643" spans="1:32" ht="16.149999999999999" hidden="1" customHeight="1" x14ac:dyDescent="0.25">
      <c r="A1643" s="111" t="str">
        <f>UPPER('route plans'!A1084)</f>
        <v>JUNCTION HARDWARE</v>
      </c>
      <c r="B1643" s="111" t="str">
        <f>UPPER('route plans'!B1084)</f>
        <v xml:space="preserve">ROSSBURGH </v>
      </c>
      <c r="C1643" s="111" t="str">
        <f>UPPER('route plans'!C1084)</f>
        <v xml:space="preserve">ROSSBURGH </v>
      </c>
      <c r="D1643" s="111" t="str">
        <f>UPPER('route plans'!D1084)</f>
        <v>KWAZULU-NATAL</v>
      </c>
      <c r="E1643" s="111" t="str">
        <f>UPPER('route plans'!E1084)</f>
        <v>296 SOUTH COAST ROAD ROSSBURGH 4072</v>
      </c>
      <c r="F1643" s="111" t="str">
        <f>UPPER('route plans'!G1084)</f>
        <v>NO</v>
      </c>
      <c r="G1643" s="111" t="str">
        <f>UPPER('route plans'!H1084)</f>
        <v>EST</v>
      </c>
      <c r="H1643" s="111"/>
      <c r="I1643" s="115"/>
      <c r="J1643" s="116"/>
      <c r="K1643" s="115"/>
      <c r="L1643" s="111" t="s">
        <v>8906</v>
      </c>
      <c r="M1643" s="111" t="str">
        <f>UPPER('route plans'!N1084)</f>
        <v>N/A</v>
      </c>
      <c r="N1643" s="111" t="str">
        <f>UPPER('route plans'!O1084)</f>
        <v>NO</v>
      </c>
      <c r="O1643" s="111"/>
      <c r="P1643" s="111"/>
      <c r="Q1643" s="111"/>
      <c r="R1643" s="111"/>
      <c r="S1643" s="111" t="str">
        <f>UPPER('route plans'!T1084)</f>
        <v>HAROON BASSA</v>
      </c>
      <c r="T1643" s="111" t="str">
        <f>'route plans'!U1084</f>
        <v>031 465 4530</v>
      </c>
      <c r="U1643" s="111"/>
      <c r="V1643" s="111"/>
      <c r="W1643" s="111">
        <f>'route plans'!X1084</f>
        <v>0</v>
      </c>
      <c r="X1643" s="111">
        <f>'route plans'!Y1084</f>
        <v>0</v>
      </c>
      <c r="Y1643" s="111" t="str">
        <f>UPPER('route plans'!Z1084)</f>
        <v/>
      </c>
      <c r="Z1643" s="111" t="str">
        <f>UPPER('route plans'!AA1084)</f>
        <v>JUNCTIONHARDWARE@MWEB.CO.ZA; JHTILES@MWEB.CO.ZA</v>
      </c>
      <c r="AA1643" s="111"/>
      <c r="AB1643" s="116" t="e">
        <f ca="1">'route plans'!AC1084</f>
        <v>#VALUE!</v>
      </c>
      <c r="AC1643" s="111"/>
      <c r="AD1643" s="111"/>
      <c r="AE1643" s="111"/>
      <c r="AF1643" s="111"/>
    </row>
    <row r="1644" spans="1:32" ht="16.149999999999999" customHeight="1" x14ac:dyDescent="0.25">
      <c r="A1644" s="111" t="str">
        <f>UPPER('route plans'!A2254)</f>
        <v>JUNCTION HARDWARE</v>
      </c>
      <c r="B1644" s="111" t="str">
        <f>UPPER('route plans'!B2254)</f>
        <v>ROSSBURGH</v>
      </c>
      <c r="C1644" s="111" t="str">
        <f>UPPER('route plans'!C2254)</f>
        <v>ROSSBURGH</v>
      </c>
      <c r="D1644" s="111" t="str">
        <f>UPPER('route plans'!D2254)</f>
        <v>KWAZULU-NATAL</v>
      </c>
      <c r="E1644" s="111" t="str">
        <f>UPPER('route plans'!E2254)</f>
        <v>296 SOUTH COAST ROAD ROSSBURGH 4072</v>
      </c>
      <c r="F1644" s="111" t="str">
        <f>UPPER('route plans'!G2254)</f>
        <v>NO</v>
      </c>
      <c r="G1644" s="111" t="str">
        <f>UPPER('route plans'!H2254)</f>
        <v>BUILD IT</v>
      </c>
      <c r="H1644" s="111"/>
      <c r="I1644" s="115"/>
      <c r="J1644" s="116"/>
      <c r="K1644" s="115"/>
      <c r="L1644" s="111" t="s">
        <v>8906</v>
      </c>
      <c r="M1644" s="111" t="str">
        <f>UPPER('route plans'!N2254)</f>
        <v>N/A</v>
      </c>
      <c r="N1644" s="111" t="str">
        <f>UPPER('route plans'!O2254)</f>
        <v>N</v>
      </c>
      <c r="O1644" s="111"/>
      <c r="P1644" s="111"/>
      <c r="Q1644" s="111"/>
      <c r="R1644" s="111"/>
      <c r="S1644" s="111" t="str">
        <f>UPPER('route plans'!T2254)</f>
        <v>HAROON BASSA</v>
      </c>
      <c r="T1644" s="111" t="str">
        <f>'route plans'!U2254</f>
        <v>031 465 4530</v>
      </c>
      <c r="U1644" s="111"/>
      <c r="V1644" s="111"/>
      <c r="W1644" s="111">
        <f>'route plans'!X2254</f>
        <v>0</v>
      </c>
      <c r="X1644" s="111">
        <f>'route plans'!Y2254</f>
        <v>0</v>
      </c>
      <c r="Y1644" s="111" t="str">
        <f>UPPER('route plans'!Z2254)</f>
        <v/>
      </c>
      <c r="Z1644" s="111" t="str">
        <f>UPPER('route plans'!AA2254)</f>
        <v>SALAJEES@TELKOMSA.NET</v>
      </c>
      <c r="AA1644" s="118"/>
      <c r="AB1644" s="116">
        <f ca="1">'route plans'!AC2254</f>
        <v>823</v>
      </c>
      <c r="AC1644" s="111"/>
      <c r="AD1644" s="111"/>
      <c r="AE1644" s="111"/>
      <c r="AF1644" s="111"/>
    </row>
    <row r="1645" spans="1:32" ht="16.149999999999999" hidden="1" customHeight="1" x14ac:dyDescent="0.25">
      <c r="A1645" t="s">
        <v>10983</v>
      </c>
      <c r="B1645" s="254" t="s">
        <v>11348</v>
      </c>
      <c r="C1645" t="s">
        <v>11348</v>
      </c>
      <c r="D1645" s="295" t="s">
        <v>11373</v>
      </c>
      <c r="E1645" s="255" t="s">
        <v>11979</v>
      </c>
      <c r="G1645" s="259" t="s">
        <v>162</v>
      </c>
      <c r="L1645" s="224" t="s">
        <v>8906</v>
      </c>
      <c r="S1645" s="302" t="s">
        <v>12764</v>
      </c>
      <c r="T1645" s="300" t="s">
        <v>4482</v>
      </c>
      <c r="Z1645" s="302" t="s">
        <v>13302</v>
      </c>
    </row>
    <row r="1646" spans="1:32" ht="16.149999999999999" hidden="1" customHeight="1" x14ac:dyDescent="0.25">
      <c r="A1646" s="111" t="str">
        <f>UPPER('route plans'!A1085)</f>
        <v xml:space="preserve">JUNIOR  HARDWARE UMTATA </v>
      </c>
      <c r="B1646" s="111" t="str">
        <f>UPPER('route plans'!B1085)</f>
        <v>UMTATA</v>
      </c>
      <c r="C1646" s="111" t="str">
        <f>UPPER('route plans'!C1085)</f>
        <v>UMTATA</v>
      </c>
      <c r="D1646" s="111" t="str">
        <f>UPPER('route plans'!D1085)</f>
        <v>KWAZULU-NATAL</v>
      </c>
      <c r="E1646" s="111" t="str">
        <f>UPPER('route plans'!E1085)</f>
        <v>SPRIGG STREET SHOP 6 UMTATA</v>
      </c>
      <c r="F1646" s="111" t="str">
        <f>UPPER('route plans'!G1085)</f>
        <v>NO</v>
      </c>
      <c r="G1646" s="111" t="str">
        <f>UPPER('route plans'!H1085)</f>
        <v>EST</v>
      </c>
      <c r="H1646" s="111"/>
      <c r="I1646" s="115"/>
      <c r="J1646" s="116"/>
      <c r="K1646" s="115"/>
      <c r="L1646" s="111" t="s">
        <v>8906</v>
      </c>
      <c r="M1646" s="111" t="str">
        <f>UPPER('route plans'!N1085)</f>
        <v>N/A</v>
      </c>
      <c r="N1646" s="111" t="str">
        <f>UPPER('route plans'!O1085)</f>
        <v>NO</v>
      </c>
      <c r="O1646" s="111"/>
      <c r="P1646" s="111"/>
      <c r="Q1646" s="111"/>
      <c r="R1646" s="111"/>
      <c r="S1646" s="111" t="str">
        <f>UPPER('route plans'!T1085)</f>
        <v>MUHAMMAD ABBAS</v>
      </c>
      <c r="T1646" s="111" t="str">
        <f>'route plans'!U1085</f>
        <v>078 377 3786</v>
      </c>
      <c r="U1646" s="111"/>
      <c r="V1646" s="111"/>
      <c r="W1646" s="111">
        <f>'route plans'!X1085</f>
        <v>0</v>
      </c>
      <c r="X1646" s="111">
        <f>'route plans'!Y1085</f>
        <v>0</v>
      </c>
      <c r="Y1646" s="111" t="str">
        <f>UPPER('route plans'!Z1085)</f>
        <v/>
      </c>
      <c r="Z1646" s="111" t="str">
        <f>UPPER('route plans'!AA1085)</f>
        <v>SIYANDAHARDWARE@HOTMAIL.COM</v>
      </c>
      <c r="AA1646" s="111"/>
      <c r="AB1646" s="116" t="e">
        <f ca="1">'route plans'!AC1085</f>
        <v>#VALUE!</v>
      </c>
      <c r="AC1646" s="111"/>
      <c r="AD1646" s="111"/>
      <c r="AE1646" s="111"/>
      <c r="AF1646" s="111"/>
    </row>
    <row r="1647" spans="1:32" ht="16.149999999999999" hidden="1" customHeight="1" x14ac:dyDescent="0.25">
      <c r="A1647" t="s">
        <v>10566</v>
      </c>
      <c r="B1647" s="254" t="s">
        <v>11155</v>
      </c>
      <c r="C1647" t="s">
        <v>11155</v>
      </c>
      <c r="D1647" s="295" t="s">
        <v>11373</v>
      </c>
      <c r="E1647" s="300" t="s">
        <v>11571</v>
      </c>
      <c r="G1647" s="259" t="s">
        <v>162</v>
      </c>
      <c r="L1647" s="224" t="s">
        <v>8906</v>
      </c>
      <c r="S1647" s="302" t="s">
        <v>12473</v>
      </c>
      <c r="T1647" s="300" t="s">
        <v>4487</v>
      </c>
      <c r="Z1647" s="302" t="s">
        <v>12998</v>
      </c>
    </row>
    <row r="1648" spans="1:32" ht="16.149999999999999" customHeight="1" x14ac:dyDescent="0.25">
      <c r="A1648" s="111" t="str">
        <f>UPPER('route plans'!A2281)</f>
        <v>JUNIOR HARDWARE UMTATA</v>
      </c>
      <c r="B1648" s="111" t="str">
        <f>UPPER('route plans'!B2281)</f>
        <v>UMTATA</v>
      </c>
      <c r="C1648" s="111" t="str">
        <f>UPPER('route plans'!C2281)</f>
        <v>UMTATA</v>
      </c>
      <c r="D1648" s="111" t="str">
        <f>UPPER('route plans'!D2281)</f>
        <v>KWAZULU-NATAL</v>
      </c>
      <c r="E1648" s="111" t="str">
        <f>UPPER('route plans'!E2281)</f>
        <v>SPRIGG STREET SHOP 6 UMTATA</v>
      </c>
      <c r="F1648" s="111" t="str">
        <f>UPPER('route plans'!G2281)</f>
        <v>NO</v>
      </c>
      <c r="G1648" s="111" t="str">
        <f>UPPER('route plans'!H2281)</f>
        <v>BUILD IT</v>
      </c>
      <c r="H1648" s="111"/>
      <c r="I1648" s="115"/>
      <c r="J1648" s="116"/>
      <c r="K1648" s="115"/>
      <c r="L1648" s="111" t="s">
        <v>8906</v>
      </c>
      <c r="M1648" s="111" t="str">
        <f>UPPER('route plans'!N2281)</f>
        <v>N/A</v>
      </c>
      <c r="N1648" s="111" t="str">
        <f>UPPER('route plans'!O2281)</f>
        <v>N</v>
      </c>
      <c r="O1648" s="111"/>
      <c r="P1648" s="111"/>
      <c r="Q1648" s="111"/>
      <c r="R1648" s="111"/>
      <c r="S1648" s="111" t="str">
        <f>UPPER('route plans'!T2281)</f>
        <v>MUHAMMAD ABBAS</v>
      </c>
      <c r="T1648" s="111" t="str">
        <f>'route plans'!U2281</f>
        <v>078 377 3786</v>
      </c>
      <c r="U1648" s="111"/>
      <c r="V1648" s="111"/>
      <c r="W1648" s="111">
        <f>'route plans'!X2281</f>
        <v>0</v>
      </c>
      <c r="X1648" s="111">
        <f>'route plans'!Y2281</f>
        <v>0</v>
      </c>
      <c r="Y1648" s="111" t="str">
        <f>UPPER('route plans'!Z2281)</f>
        <v/>
      </c>
      <c r="Z1648" s="111" t="str">
        <f>UPPER('route plans'!AA2281)</f>
        <v>SMARTBUILDMTUBA@GMAIL.COM</v>
      </c>
      <c r="AA1648" s="118"/>
      <c r="AB1648" s="116">
        <f ca="1">'route plans'!AC2281</f>
        <v>823</v>
      </c>
      <c r="AC1648" s="111"/>
      <c r="AD1648" s="111"/>
      <c r="AE1648" s="111"/>
      <c r="AF1648" s="111"/>
    </row>
    <row r="1649" spans="1:32" ht="16.149999999999999" hidden="1" customHeight="1" x14ac:dyDescent="0.25">
      <c r="A1649" t="s">
        <v>12099</v>
      </c>
      <c r="G1649" t="s">
        <v>12168</v>
      </c>
      <c r="L1649" s="224" t="s">
        <v>8906</v>
      </c>
      <c r="S1649" t="s">
        <v>230</v>
      </c>
      <c r="T1649" t="s">
        <v>12254</v>
      </c>
      <c r="Z1649" s="260" t="s">
        <v>12313</v>
      </c>
    </row>
    <row r="1650" spans="1:32" ht="16.149999999999999" hidden="1" customHeight="1" x14ac:dyDescent="0.25">
      <c r="A1650" s="111" t="str">
        <f>UPPER('route plans'!A1565)</f>
        <v>JUST BUILD (BRENTWOOD WHOLESALERS) ISANDO ENTERPRISES</v>
      </c>
      <c r="B1650" s="111" t="str">
        <f>UPPER('route plans'!B1565)</f>
        <v>WILLOWTOWN</v>
      </c>
      <c r="C1650" s="111" t="str">
        <f>UPPER('route plans'!C1565)</f>
        <v>WILLOWTOWN</v>
      </c>
      <c r="D1650" s="111" t="str">
        <f>UPPER('route plans'!D1565)</f>
        <v>KWAZULU-NATAL</v>
      </c>
      <c r="E1650" s="111" t="str">
        <f>UPPER('route plans'!E1565)</f>
        <v>14 BIRNINGHAM RD WILLOWTOWN INDUSTRIAL PIETERMARITZBURG</v>
      </c>
      <c r="F1650" s="111" t="str">
        <f>UPPER('route plans'!G1565)</f>
        <v>YES</v>
      </c>
      <c r="G1650" s="111" t="str">
        <f>UPPER('route plans'!H1565)</f>
        <v>EST</v>
      </c>
      <c r="H1650" s="111"/>
      <c r="I1650" s="115"/>
      <c r="J1650" s="116"/>
      <c r="K1650" s="115"/>
      <c r="L1650" s="111" t="s">
        <v>8906</v>
      </c>
      <c r="M1650" s="111" t="str">
        <f>UPPER('route plans'!N1565)</f>
        <v>N/A</v>
      </c>
      <c r="N1650" s="111" t="str">
        <f>UPPER('route plans'!O1565)</f>
        <v>NO</v>
      </c>
      <c r="O1650" s="115"/>
      <c r="P1650" s="111"/>
      <c r="Q1650" s="111"/>
      <c r="R1650" s="111"/>
      <c r="S1650" s="111" t="str">
        <f>UPPER('route plans'!T1565)</f>
        <v>NASEEM BADAT</v>
      </c>
      <c r="T1650" s="117" t="str">
        <f>'route plans'!U1565</f>
        <v>082 851 4343</v>
      </c>
      <c r="U1650" s="111"/>
      <c r="V1650" s="111"/>
      <c r="W1650" s="115">
        <f>'route plans'!X1565</f>
        <v>0</v>
      </c>
      <c r="X1650" s="116">
        <f>'route plans'!Y1565</f>
        <v>0</v>
      </c>
      <c r="Y1650" s="111" t="str">
        <f>UPPER('route plans'!Z1565)</f>
        <v/>
      </c>
      <c r="Z1650" s="111" t="str">
        <f>UPPER('route plans'!AA1565)</f>
        <v>NASEEM@JUSTBUILD.CO.ZA;TAYLORS@JUSTBUILD.CO.ZA</v>
      </c>
      <c r="AA1650" s="115"/>
      <c r="AB1650" s="116" t="e">
        <f ca="1">'route plans'!AC1565</f>
        <v>#VALUE!</v>
      </c>
      <c r="AC1650" s="111"/>
      <c r="AD1650" s="111"/>
      <c r="AE1650" s="111"/>
      <c r="AF1650" s="111"/>
    </row>
    <row r="1651" spans="1:32" ht="16.149999999999999" customHeight="1" x14ac:dyDescent="0.25">
      <c r="A1651" s="111" t="str">
        <f>UPPER('route plans'!A2308)</f>
        <v>JUST BUILD (BRENTWOOD WHOLESALERS) ISANDO ENTERPRISES</v>
      </c>
      <c r="B1651" s="111" t="str">
        <f>UPPER('route plans'!B2308)</f>
        <v>WILLOWTOWN</v>
      </c>
      <c r="C1651" s="111" t="str">
        <f>UPPER('route plans'!C2308)</f>
        <v>WILLOWTOWN</v>
      </c>
      <c r="D1651" s="111" t="str">
        <f>UPPER('route plans'!D2308)</f>
        <v>KWAZULU-NATAL</v>
      </c>
      <c r="E1651" s="111" t="str">
        <f>UPPER('route plans'!E2308)</f>
        <v>14 BIRNINGHAM RD WILLOWTOWN INDUSTRIAL PIETERMARITZBURG</v>
      </c>
      <c r="F1651" s="111" t="str">
        <f>UPPER('route plans'!G2308)</f>
        <v>NO</v>
      </c>
      <c r="G1651" s="111" t="str">
        <f>UPPER('route plans'!H2308)</f>
        <v>BUILD IT</v>
      </c>
      <c r="H1651" s="111"/>
      <c r="I1651" s="115"/>
      <c r="J1651" s="116"/>
      <c r="K1651" s="115"/>
      <c r="L1651" s="111" t="s">
        <v>8906</v>
      </c>
      <c r="M1651" s="111" t="str">
        <f>UPPER('route plans'!N2308)</f>
        <v>N/A</v>
      </c>
      <c r="N1651" s="111" t="str">
        <f>UPPER('route plans'!O2308)</f>
        <v>N</v>
      </c>
      <c r="O1651" s="111"/>
      <c r="P1651" s="111"/>
      <c r="Q1651" s="111"/>
      <c r="R1651" s="111"/>
      <c r="S1651" s="111" t="str">
        <f>UPPER('route plans'!T2308)</f>
        <v>NASEEM BADAT</v>
      </c>
      <c r="T1651" s="111" t="str">
        <f>'route plans'!U2308</f>
        <v>082 851 4343</v>
      </c>
      <c r="U1651" s="111"/>
      <c r="V1651" s="111"/>
      <c r="W1651" s="111">
        <f>'route plans'!X2308</f>
        <v>0</v>
      </c>
      <c r="X1651" s="111">
        <f>'route plans'!Y2308</f>
        <v>0</v>
      </c>
      <c r="Y1651" s="111" t="str">
        <f>UPPER('route plans'!Z2308)</f>
        <v/>
      </c>
      <c r="Z1651" s="111" t="str">
        <f>UPPER('route plans'!AA2308)</f>
        <v>NATALBUILDERS@GMAIL.COM;NBS.CREDITORS@GMAIL.COM</v>
      </c>
      <c r="AA1651" s="111"/>
      <c r="AB1651" s="116">
        <f ca="1">'route plans'!AC2308</f>
        <v>823</v>
      </c>
      <c r="AC1651" s="111"/>
      <c r="AD1651" s="111"/>
      <c r="AE1651" s="111"/>
      <c r="AF1651" s="111"/>
    </row>
    <row r="1652" spans="1:32" ht="16.149999999999999" hidden="1" customHeight="1" x14ac:dyDescent="0.25">
      <c r="A1652" t="s">
        <v>10780</v>
      </c>
      <c r="B1652" s="254" t="s">
        <v>11251</v>
      </c>
      <c r="C1652" t="s">
        <v>11251</v>
      </c>
      <c r="D1652" s="295" t="s">
        <v>11373</v>
      </c>
      <c r="E1652" s="300" t="s">
        <v>11780</v>
      </c>
      <c r="G1652" s="259" t="s">
        <v>162</v>
      </c>
      <c r="L1652" s="224" t="s">
        <v>8906</v>
      </c>
      <c r="S1652" s="302" t="s">
        <v>12608</v>
      </c>
      <c r="T1652" s="300" t="s">
        <v>6666</v>
      </c>
      <c r="Z1652" s="302" t="s">
        <v>13023</v>
      </c>
    </row>
    <row r="1653" spans="1:32" ht="16.149999999999999" customHeight="1" x14ac:dyDescent="0.25">
      <c r="A1653" s="111" t="str">
        <f>UPPER('route plans'!A1863)</f>
        <v>JUST BUILD TAYLORS HALT EDENDALE KZN</v>
      </c>
      <c r="B1653" s="111" t="str">
        <f>UPPER('route plans'!B1863)</f>
        <v>EDENDALE</v>
      </c>
      <c r="C1653" s="111" t="str">
        <f>UPPER('route plans'!C1863)</f>
        <v>EDENDALE</v>
      </c>
      <c r="D1653" s="111" t="str">
        <f>UPPER('route plans'!D1863)</f>
        <v>KWAZULU-NATAL</v>
      </c>
      <c r="E1653" s="111" t="str">
        <f>UPPER('route plans'!E1863)</f>
        <v>STAND 20837 TAYLORS HALT VULUNDLELELA EDENDALE</v>
      </c>
      <c r="F1653" s="111" t="str">
        <f>UPPER('route plans'!G1863)</f>
        <v>NO</v>
      </c>
      <c r="G1653" s="111" t="str">
        <f>UPPER('route plans'!H1863)</f>
        <v>BUILD IT</v>
      </c>
      <c r="H1653" s="111"/>
      <c r="I1653" s="115"/>
      <c r="J1653" s="116"/>
      <c r="K1653" s="115"/>
      <c r="L1653" s="111" t="s">
        <v>8906</v>
      </c>
      <c r="M1653" s="111" t="str">
        <f>UPPER('route plans'!N1863)</f>
        <v>N/A</v>
      </c>
      <c r="N1653" s="111" t="str">
        <f>UPPER('route plans'!O1863)</f>
        <v>N</v>
      </c>
      <c r="O1653" s="111"/>
      <c r="P1653" s="111"/>
      <c r="Q1653" s="111"/>
      <c r="R1653" s="111"/>
      <c r="S1653" s="111" t="str">
        <f>UPPER('route plans'!T1863)</f>
        <v>FELICIA PILLAY</v>
      </c>
      <c r="T1653" s="111" t="str">
        <f>'route plans'!U1863</f>
        <v>033 897 2151</v>
      </c>
      <c r="U1653" s="111"/>
      <c r="V1653" s="111"/>
      <c r="W1653" s="111">
        <f>'route plans'!X1863</f>
        <v>0</v>
      </c>
      <c r="X1653" s="111">
        <f>'route plans'!Y1863</f>
        <v>0</v>
      </c>
      <c r="Y1653" s="111" t="str">
        <f>UPPER('route plans'!Z1863)</f>
        <v/>
      </c>
      <c r="Z1653" s="111" t="str">
        <f>UPPER('route plans'!AA1863)</f>
        <v>BUTTZAHIDAN@GMAIL.COM</v>
      </c>
      <c r="AA1653" s="118"/>
      <c r="AB1653" s="116">
        <f ca="1">'route plans'!AC1863</f>
        <v>823</v>
      </c>
      <c r="AC1653" s="111"/>
      <c r="AD1653" s="111"/>
      <c r="AE1653" s="111"/>
      <c r="AF1653" s="111"/>
    </row>
    <row r="1654" spans="1:32" ht="16.149999999999999" hidden="1" customHeight="1" x14ac:dyDescent="0.25">
      <c r="A1654" t="s">
        <v>10628</v>
      </c>
      <c r="B1654" s="254" t="s">
        <v>11172</v>
      </c>
      <c r="C1654" t="s">
        <v>11172</v>
      </c>
      <c r="D1654" s="295" t="s">
        <v>11373</v>
      </c>
      <c r="E1654" s="300" t="s">
        <v>11634</v>
      </c>
      <c r="G1654" s="259" t="s">
        <v>162</v>
      </c>
      <c r="L1654" s="224" t="s">
        <v>8906</v>
      </c>
      <c r="S1654" s="302" t="s">
        <v>12499</v>
      </c>
      <c r="T1654" s="300" t="s">
        <v>7983</v>
      </c>
      <c r="Z1654" s="302" t="s">
        <v>13023</v>
      </c>
    </row>
    <row r="1655" spans="1:32" ht="16.149999999999999" hidden="1" customHeight="1" x14ac:dyDescent="0.25">
      <c r="A1655" s="243" t="s">
        <v>10336</v>
      </c>
      <c r="B1655" s="243" t="s">
        <v>10241</v>
      </c>
      <c r="C1655" s="243" t="s">
        <v>10241</v>
      </c>
      <c r="D1655" s="243" t="s">
        <v>9812</v>
      </c>
      <c r="E1655" s="244" t="s">
        <v>10346</v>
      </c>
      <c r="F1655" s="223"/>
      <c r="G1655" s="224" t="s">
        <v>10349</v>
      </c>
      <c r="H1655" s="223"/>
      <c r="I1655" s="223"/>
      <c r="J1655" s="223"/>
      <c r="K1655" s="223"/>
      <c r="L1655" s="224" t="s">
        <v>8906</v>
      </c>
      <c r="M1655" s="223"/>
      <c r="N1655" s="223"/>
      <c r="O1655" s="223"/>
      <c r="P1655" s="223"/>
      <c r="Q1655" s="223"/>
      <c r="R1655" s="223"/>
      <c r="S1655" s="243" t="s">
        <v>10354</v>
      </c>
      <c r="T1655" s="243" t="s">
        <v>10359</v>
      </c>
      <c r="U1655" s="223"/>
      <c r="V1655" s="223"/>
      <c r="W1655" s="223"/>
      <c r="X1655" s="223"/>
      <c r="Y1655" s="223"/>
      <c r="Z1655" s="245" t="s">
        <v>10367</v>
      </c>
      <c r="AA1655" s="223"/>
      <c r="AB1655" s="223"/>
      <c r="AC1655" s="223"/>
      <c r="AD1655" s="223"/>
      <c r="AE1655" s="223"/>
      <c r="AF1655" s="223"/>
    </row>
    <row r="1656" spans="1:32" ht="16.149999999999999" hidden="1" customHeight="1" x14ac:dyDescent="0.25">
      <c r="A1656" t="s">
        <v>10413</v>
      </c>
      <c r="B1656" s="254" t="s">
        <v>9986</v>
      </c>
      <c r="C1656" t="s">
        <v>9986</v>
      </c>
      <c r="D1656" s="295" t="s">
        <v>9838</v>
      </c>
      <c r="E1656" s="295" t="s">
        <v>11424</v>
      </c>
      <c r="G1656" s="259" t="s">
        <v>162</v>
      </c>
      <c r="L1656" s="224" t="s">
        <v>8906</v>
      </c>
      <c r="S1656" s="300" t="s">
        <v>12353</v>
      </c>
      <c r="T1656" s="295" t="s">
        <v>12825</v>
      </c>
      <c r="Z1656" s="302" t="s">
        <v>12877</v>
      </c>
    </row>
    <row r="1657" spans="1:32" ht="16.149999999999999" hidden="1" customHeight="1" x14ac:dyDescent="0.25">
      <c r="A1657" s="111" t="str">
        <f>UPPER('route plans'!A1840)</f>
        <v>K. CARRIM WHOLESALE HARDWARE DISTRIBUTORS</v>
      </c>
      <c r="B1657" s="111" t="str">
        <f>UPPER('route plans'!B1840)</f>
        <v>PRETORIA</v>
      </c>
      <c r="C1657" s="111" t="str">
        <f>UPPER('route plans'!C1840)</f>
        <v>PRETORIA WEST</v>
      </c>
      <c r="D1657" s="111" t="str">
        <f>UPPER('route plans'!D1840)</f>
        <v>GAUTENG</v>
      </c>
      <c r="E1657" s="111" t="str">
        <f>UPPER('route plans'!E1840)</f>
        <v>318 TALJAARD STREET HERMANSTAD PRETORIA 0082</v>
      </c>
      <c r="F1657" s="111" t="str">
        <f>UPPER('route plans'!G1840)</f>
        <v>NO</v>
      </c>
      <c r="G1657" s="111" t="str">
        <f>UPPER('route plans'!H1840)</f>
        <v>BUILD IT</v>
      </c>
      <c r="H1657" s="111"/>
      <c r="I1657" s="115"/>
      <c r="J1657" s="116"/>
      <c r="K1657" s="115"/>
      <c r="L1657" s="111" t="s">
        <v>8906</v>
      </c>
      <c r="M1657" s="111" t="str">
        <f>UPPER('route plans'!N1840)</f>
        <v>N/A</v>
      </c>
      <c r="N1657" s="111" t="str">
        <f>UPPER('route plans'!O1840)</f>
        <v>N</v>
      </c>
      <c r="O1657" s="111"/>
      <c r="P1657" s="111"/>
      <c r="Q1657" s="111"/>
      <c r="R1657" s="111"/>
      <c r="S1657" s="111" t="str">
        <f>UPPER('route plans'!T1840)</f>
        <v>MUKHTAR RAVA</v>
      </c>
      <c r="T1657" s="111" t="str">
        <f>'route plans'!U1840</f>
        <v>012 377 2706</v>
      </c>
      <c r="U1657" s="111"/>
      <c r="V1657" s="111"/>
      <c r="W1657" s="111">
        <f>'route plans'!X1840</f>
        <v>0</v>
      </c>
      <c r="X1657" s="111">
        <f>'route plans'!Y1840</f>
        <v>0</v>
      </c>
      <c r="Y1657" s="111" t="str">
        <f>UPPER('route plans'!Z1840)</f>
        <v/>
      </c>
      <c r="Z1657" s="111" t="str">
        <f>UPPER('route plans'!AA1840)</f>
        <v>MUKTHAR@CARRIM.CO.ZA;CREDITORS@CARRIM.CO.ZA</v>
      </c>
      <c r="AA1657" s="118"/>
      <c r="AB1657" s="116">
        <f ca="1">'route plans'!AC1840</f>
        <v>823</v>
      </c>
      <c r="AC1657" s="111"/>
      <c r="AD1657" s="111"/>
      <c r="AE1657" s="111"/>
      <c r="AF1657" s="111"/>
    </row>
    <row r="1658" spans="1:32" ht="16.149999999999999" hidden="1" customHeight="1" x14ac:dyDescent="0.25">
      <c r="A1658" t="s">
        <v>10412</v>
      </c>
      <c r="B1658" s="254" t="s">
        <v>9986</v>
      </c>
      <c r="C1658" t="s">
        <v>9986</v>
      </c>
      <c r="D1658" s="295" t="s">
        <v>9838</v>
      </c>
      <c r="E1658" s="295" t="s">
        <v>11423</v>
      </c>
      <c r="G1658" s="259" t="s">
        <v>162</v>
      </c>
      <c r="L1658" s="224" t="s">
        <v>8906</v>
      </c>
      <c r="S1658" s="300" t="s">
        <v>12352</v>
      </c>
      <c r="T1658" s="295" t="s">
        <v>7721</v>
      </c>
      <c r="Z1658" s="302" t="s">
        <v>12876</v>
      </c>
    </row>
    <row r="1659" spans="1:32" ht="16.149999999999999" hidden="1" customHeight="1" x14ac:dyDescent="0.25">
      <c r="A1659" t="s">
        <v>10414</v>
      </c>
      <c r="B1659" s="254" t="s">
        <v>9986</v>
      </c>
      <c r="C1659" t="s">
        <v>9986</v>
      </c>
      <c r="D1659" s="295" t="s">
        <v>9838</v>
      </c>
      <c r="E1659" s="295" t="s">
        <v>11425</v>
      </c>
      <c r="G1659" s="259" t="s">
        <v>162</v>
      </c>
      <c r="L1659" s="224" t="s">
        <v>8906</v>
      </c>
      <c r="S1659" s="300" t="s">
        <v>12354</v>
      </c>
      <c r="T1659" s="295" t="s">
        <v>6694</v>
      </c>
      <c r="Z1659" s="302" t="s">
        <v>12878</v>
      </c>
    </row>
    <row r="1660" spans="1:32" ht="16.149999999999999" hidden="1" customHeight="1" x14ac:dyDescent="0.25">
      <c r="A1660" s="111" t="str">
        <f>UPPER('route plans'!A1571)</f>
        <v>K.CARRIM PRETORIA EAST BRANCH</v>
      </c>
      <c r="B1660" s="111" t="str">
        <f>UPPER('route plans'!B1571)</f>
        <v>FAERIE GLEN</v>
      </c>
      <c r="C1660" s="111" t="str">
        <f>UPPER('route plans'!C1571)</f>
        <v>FAERIE GLEN</v>
      </c>
      <c r="D1660" s="111" t="str">
        <f>UPPER('route plans'!D1571)</f>
        <v>GAUTENG</v>
      </c>
      <c r="E1660" s="111" t="str">
        <f>UPPER('route plans'!E1571)</f>
        <v>CNR ATTERBURY &amp; WINDSOR ROAD FAERIE GLEN</v>
      </c>
      <c r="F1660" s="111" t="str">
        <f>UPPER('route plans'!G1571)</f>
        <v>NO</v>
      </c>
      <c r="G1660" s="111" t="str">
        <f>UPPER('route plans'!H1571)</f>
        <v>EST</v>
      </c>
      <c r="H1660" s="111"/>
      <c r="I1660" s="115"/>
      <c r="J1660" s="116"/>
      <c r="K1660" s="115"/>
      <c r="L1660" s="111" t="s">
        <v>8906</v>
      </c>
      <c r="M1660" s="111" t="str">
        <f>UPPER('route plans'!N1571)</f>
        <v>N/A</v>
      </c>
      <c r="N1660" s="111" t="str">
        <f>UPPER('route plans'!O1571)</f>
        <v>NO</v>
      </c>
      <c r="O1660" s="111"/>
      <c r="P1660" s="111"/>
      <c r="Q1660" s="111"/>
      <c r="R1660" s="111"/>
      <c r="S1660" s="111" t="str">
        <f>UPPER('route plans'!T1571)</f>
        <v>FAISEL GANI</v>
      </c>
      <c r="T1660" s="117" t="str">
        <f>'route plans'!U1571</f>
        <v>012 323 3925</v>
      </c>
      <c r="U1660" s="111"/>
      <c r="V1660" s="111"/>
      <c r="W1660" s="115">
        <f>'route plans'!X1571</f>
        <v>0</v>
      </c>
      <c r="X1660" s="116">
        <f>'route plans'!Y1571</f>
        <v>0</v>
      </c>
      <c r="Y1660" s="111" t="str">
        <f>UPPER('route plans'!Z1571)</f>
        <v/>
      </c>
      <c r="Z1660" s="111" t="str">
        <f>UPPER('route plans'!AA1571)</f>
        <v xml:space="preserve">FINANCE1@CARRIM.CO.ZA;FINANCE4@CARRIM.CO.ZA </v>
      </c>
      <c r="AA1660" s="115"/>
      <c r="AB1660" s="116" t="e">
        <f ca="1">'route plans'!AC1571</f>
        <v>#VALUE!</v>
      </c>
      <c r="AC1660" s="111"/>
      <c r="AD1660" s="111"/>
      <c r="AE1660" s="111"/>
      <c r="AF1660" s="111"/>
    </row>
    <row r="1661" spans="1:32" ht="16.149999999999999" hidden="1" customHeight="1" x14ac:dyDescent="0.25">
      <c r="A1661" s="111" t="str">
        <f>UPPER('route plans'!A1572)</f>
        <v xml:space="preserve">K.CARRIM VAN DER HOF BRANCH </v>
      </c>
      <c r="B1661" s="111" t="str">
        <f>UPPER('route plans'!B1572)</f>
        <v xml:space="preserve">PRETORIA GARDENS </v>
      </c>
      <c r="C1661" s="111" t="str">
        <f>UPPER('route plans'!C1572)</f>
        <v xml:space="preserve">PRETORIA GARDENS </v>
      </c>
      <c r="D1661" s="111" t="str">
        <f>UPPER('route plans'!D1572)</f>
        <v>GAUTENG</v>
      </c>
      <c r="E1661" s="111" t="str">
        <f>UPPER('route plans'!E1572)</f>
        <v xml:space="preserve">337 SHURMANNS AVE CNR VAND DER HOFF PRETORIA GARDENS </v>
      </c>
      <c r="F1661" s="111" t="str">
        <f>UPPER('route plans'!G1572)</f>
        <v>NO</v>
      </c>
      <c r="G1661" s="111" t="str">
        <f>UPPER('route plans'!H1572)</f>
        <v>EST</v>
      </c>
      <c r="H1661" s="111"/>
      <c r="I1661" s="115"/>
      <c r="J1661" s="116"/>
      <c r="K1661" s="115"/>
      <c r="L1661" s="111" t="s">
        <v>8906</v>
      </c>
      <c r="M1661" s="111" t="str">
        <f>UPPER('route plans'!N1572)</f>
        <v>N/A</v>
      </c>
      <c r="N1661" s="111" t="str">
        <f>UPPER('route plans'!O1572)</f>
        <v>NO</v>
      </c>
      <c r="O1661" s="111"/>
      <c r="P1661" s="111"/>
      <c r="Q1661" s="111"/>
      <c r="R1661" s="111"/>
      <c r="S1661" s="111" t="str">
        <f>UPPER('route plans'!T1572)</f>
        <v>FAISEL GANI</v>
      </c>
      <c r="T1661" s="111" t="str">
        <f>'route plans'!U1572</f>
        <v>012 323 3925</v>
      </c>
      <c r="U1661" s="111"/>
      <c r="V1661" s="111"/>
      <c r="W1661" s="111">
        <f>'route plans'!X1572</f>
        <v>0</v>
      </c>
      <c r="X1661" s="111">
        <f>'route plans'!Y1572</f>
        <v>0</v>
      </c>
      <c r="Y1661" s="111" t="str">
        <f>UPPER('route plans'!Z1572)</f>
        <v/>
      </c>
      <c r="Z1661" s="111" t="str">
        <f>UPPER('route plans'!AA1572)</f>
        <v xml:space="preserve">FINANCE1@CARRIM.CO.ZA;FINANCE4@CARRIM.CO.ZA </v>
      </c>
      <c r="AA1661" s="111"/>
      <c r="AB1661" s="116" t="e">
        <f ca="1">'route plans'!AC1572</f>
        <v>#VALUE!</v>
      </c>
      <c r="AC1661" s="111"/>
      <c r="AD1661" s="111"/>
      <c r="AE1661" s="111"/>
      <c r="AF1661" s="111"/>
    </row>
    <row r="1662" spans="1:32" ht="16.149999999999999" hidden="1" customHeight="1" x14ac:dyDescent="0.25">
      <c r="A1662" s="111" t="str">
        <f>UPPER('route plans'!A1053)</f>
        <v>K201645326 (SOUTH AFRICA) PTY LTD</v>
      </c>
      <c r="B1662" s="111" t="str">
        <f>UPPER('route plans'!B1053)</f>
        <v>GAUTENG</v>
      </c>
      <c r="C1662" s="111" t="str">
        <f>UPPER('route plans'!C1053)</f>
        <v>GAUTENG</v>
      </c>
      <c r="D1662" s="111" t="str">
        <f>UPPER('route plans'!D1053)</f>
        <v>GAUTENG</v>
      </c>
      <c r="E1662" s="111" t="str">
        <f>UPPER('route plans'!E1053)</f>
        <v>12227 FRANS STREET SASOLBURG</v>
      </c>
      <c r="F1662" s="111" t="str">
        <f>UPPER('route plans'!G1053)</f>
        <v>NO</v>
      </c>
      <c r="G1662" s="111" t="str">
        <f>UPPER('route plans'!H1053)</f>
        <v>EST</v>
      </c>
      <c r="H1662" s="111"/>
      <c r="I1662" s="115"/>
      <c r="J1662" s="116"/>
      <c r="K1662" s="115"/>
      <c r="L1662" s="111" t="s">
        <v>8906</v>
      </c>
      <c r="M1662" s="111" t="str">
        <f>UPPER('route plans'!N1053)</f>
        <v>N/A</v>
      </c>
      <c r="N1662" s="111" t="str">
        <f>UPPER('route plans'!O1053)</f>
        <v>NO</v>
      </c>
      <c r="O1662" s="111"/>
      <c r="P1662" s="111"/>
      <c r="Q1662" s="111"/>
      <c r="R1662" s="111"/>
      <c r="S1662" s="111" t="str">
        <f>UPPER('route plans'!T1053)</f>
        <v xml:space="preserve">ISMAIL KADER </v>
      </c>
      <c r="T1662" s="111" t="str">
        <f>'route plans'!U1053</f>
        <v>016 986 0015</v>
      </c>
      <c r="U1662" s="111"/>
      <c r="V1662" s="111"/>
      <c r="W1662" s="111">
        <f>'route plans'!X1053</f>
        <v>0</v>
      </c>
      <c r="X1662" s="111">
        <f>'route plans'!Y1053</f>
        <v>0</v>
      </c>
      <c r="Y1662" s="111" t="str">
        <f>UPPER('route plans'!Z1053)</f>
        <v/>
      </c>
      <c r="Z1662" s="111" t="str">
        <f>UPPER('route plans'!AA1053)</f>
        <v>ACCOUNTS@IKHAYAHARDWARE.CO.ZA</v>
      </c>
      <c r="AA1662" s="111"/>
      <c r="AB1662" s="116" t="e">
        <f ca="1">'route plans'!AC1053</f>
        <v>#VALUE!</v>
      </c>
      <c r="AC1662" s="111"/>
      <c r="AD1662" s="111"/>
      <c r="AE1662" s="111"/>
      <c r="AF1662" s="111"/>
    </row>
    <row r="1663" spans="1:32" ht="16.149999999999999" hidden="1" customHeight="1" x14ac:dyDescent="0.25">
      <c r="A1663" s="111" t="str">
        <f>UPPER('route plans'!A1894)</f>
        <v>K201645326 (SOUTH AFRICA) PTY LTD</v>
      </c>
      <c r="B1663" s="111" t="str">
        <f>UPPER('route plans'!B1894)</f>
        <v>GAUTENG</v>
      </c>
      <c r="C1663" s="111" t="str">
        <f>UPPER('route plans'!C1894)</f>
        <v>GAUTENG</v>
      </c>
      <c r="D1663" s="111" t="str">
        <f>UPPER('route plans'!D1894)</f>
        <v>GAUTENG</v>
      </c>
      <c r="E1663" s="111" t="str">
        <f>UPPER('route plans'!E1894)</f>
        <v>12227 FRANS STREET SASOLBURG</v>
      </c>
      <c r="F1663" s="111" t="str">
        <f>UPPER('route plans'!G1894)</f>
        <v>NO</v>
      </c>
      <c r="G1663" s="111" t="str">
        <f>UPPER('route plans'!H1894)</f>
        <v>BUILD IT</v>
      </c>
      <c r="H1663" s="111"/>
      <c r="I1663" s="115"/>
      <c r="J1663" s="116"/>
      <c r="K1663" s="115"/>
      <c r="L1663" s="111" t="s">
        <v>8906</v>
      </c>
      <c r="M1663" s="111" t="str">
        <f>UPPER('route plans'!N1894)</f>
        <v>N/A</v>
      </c>
      <c r="N1663" s="111" t="str">
        <f>UPPER('route plans'!O1894)</f>
        <v>N</v>
      </c>
      <c r="O1663" s="111"/>
      <c r="P1663" s="111"/>
      <c r="Q1663" s="111"/>
      <c r="R1663" s="111"/>
      <c r="S1663" s="111" t="str">
        <f>UPPER('route plans'!T1894)</f>
        <v>ISMAIL KADER</v>
      </c>
      <c r="T1663" s="111" t="str">
        <f>'route plans'!U1894</f>
        <v>016 986 0015</v>
      </c>
      <c r="U1663" s="111"/>
      <c r="V1663" s="111"/>
      <c r="W1663" s="111">
        <f>'route plans'!X1894</f>
        <v>0</v>
      </c>
      <c r="X1663" s="111">
        <f>'route plans'!Y1894</f>
        <v>0</v>
      </c>
      <c r="Y1663" s="111" t="str">
        <f>UPPER('route plans'!Z1894)</f>
        <v/>
      </c>
      <c r="Z1663" s="111" t="str">
        <f>UPPER('route plans'!AA1894)</f>
        <v>ACCOUNTS@IKHAYAHARDWARE.CO.ZA</v>
      </c>
      <c r="AA1663" s="118"/>
      <c r="AB1663" s="116">
        <f ca="1">'route plans'!AC1894</f>
        <v>823</v>
      </c>
      <c r="AC1663" s="111"/>
      <c r="AD1663" s="111"/>
      <c r="AE1663" s="111"/>
      <c r="AF1663" s="111"/>
    </row>
    <row r="1664" spans="1:32" ht="16.149999999999999" hidden="1" customHeight="1" x14ac:dyDescent="0.25">
      <c r="A1664" t="s">
        <v>10475</v>
      </c>
      <c r="B1664" s="254" t="s">
        <v>9838</v>
      </c>
      <c r="C1664" t="s">
        <v>9838</v>
      </c>
      <c r="D1664" s="295" t="s">
        <v>9838</v>
      </c>
      <c r="E1664" s="300" t="s">
        <v>11486</v>
      </c>
      <c r="G1664" s="259" t="s">
        <v>162</v>
      </c>
      <c r="L1664" s="224" t="s">
        <v>8906</v>
      </c>
      <c r="S1664" s="302" t="s">
        <v>12400</v>
      </c>
      <c r="T1664" s="300" t="s">
        <v>4368</v>
      </c>
      <c r="Z1664" s="302" t="s">
        <v>12923</v>
      </c>
    </row>
    <row r="1665" spans="1:32" ht="16.149999999999999" hidden="1" customHeight="1" x14ac:dyDescent="0.25">
      <c r="A1665" s="111" t="str">
        <f>UPPER('route plans'!A1941)</f>
        <v>KAMBWA TRADING CC NAMIBIA</v>
      </c>
      <c r="B1665" s="111" t="str">
        <f>UPPER('route plans'!B1941)</f>
        <v>OKAHAO</v>
      </c>
      <c r="C1665" s="111" t="str">
        <f>UPPER('route plans'!C1941)</f>
        <v>OKAHAO</v>
      </c>
      <c r="D1665" s="111" t="str">
        <f>UPPER('route plans'!D1941)</f>
        <v>NAMIBIA</v>
      </c>
      <c r="E1665" s="111" t="str">
        <f>UPPER('route plans'!E1941)</f>
        <v>OKAHAO MAIN ROAD NAMIBIA</v>
      </c>
      <c r="F1665" s="111" t="str">
        <f>UPPER('route plans'!G1941)</f>
        <v>NO</v>
      </c>
      <c r="G1665" s="111" t="str">
        <f>UPPER('route plans'!H1941)</f>
        <v>BUILD IT</v>
      </c>
      <c r="H1665" s="111"/>
      <c r="I1665" s="115"/>
      <c r="J1665" s="116"/>
      <c r="K1665" s="115"/>
      <c r="L1665" s="111" t="s">
        <v>8906</v>
      </c>
      <c r="M1665" s="111" t="str">
        <f>UPPER('route plans'!N1941)</f>
        <v>N/A</v>
      </c>
      <c r="N1665" s="111" t="str">
        <f>UPPER('route plans'!O1941)</f>
        <v>N</v>
      </c>
      <c r="O1665" s="111"/>
      <c r="P1665" s="111"/>
      <c r="Q1665" s="111"/>
      <c r="R1665" s="111"/>
      <c r="S1665" s="111" t="str">
        <f>UPPER('route plans'!T1941)</f>
        <v>DAVID</v>
      </c>
      <c r="T1665" s="111" t="str">
        <f>'route plans'!U1941</f>
        <v>065 252 166</v>
      </c>
      <c r="U1665" s="111"/>
      <c r="V1665" s="111"/>
      <c r="W1665" s="111">
        <f>'route plans'!X1941</f>
        <v>0</v>
      </c>
      <c r="X1665" s="111">
        <f>'route plans'!Y1941</f>
        <v>0</v>
      </c>
      <c r="Y1665" s="111" t="str">
        <f>UPPER('route plans'!Z1941)</f>
        <v/>
      </c>
      <c r="Z1665" s="111" t="str">
        <f>UPPER('route plans'!AA1941)</f>
        <v>KAMBWA@IWAY.NA</v>
      </c>
      <c r="AA1665" s="118"/>
      <c r="AB1665" s="116">
        <f ca="1">'route plans'!AC1941</f>
        <v>823</v>
      </c>
      <c r="AC1665" s="111"/>
      <c r="AD1665" s="111"/>
      <c r="AE1665" s="111"/>
      <c r="AF1665" s="111"/>
    </row>
    <row r="1666" spans="1:32" ht="16.149999999999999" hidden="1" customHeight="1" x14ac:dyDescent="0.25">
      <c r="A1666" t="s">
        <v>10553</v>
      </c>
      <c r="B1666" s="254" t="s">
        <v>11148</v>
      </c>
      <c r="C1666" t="s">
        <v>11148</v>
      </c>
      <c r="D1666" s="295" t="s">
        <v>11156</v>
      </c>
      <c r="E1666" s="300" t="s">
        <v>11558</v>
      </c>
      <c r="G1666" s="259" t="s">
        <v>162</v>
      </c>
      <c r="L1666" s="224" t="s">
        <v>8906</v>
      </c>
      <c r="S1666" s="302" t="s">
        <v>12462</v>
      </c>
      <c r="T1666" s="300" t="s">
        <v>7918</v>
      </c>
      <c r="Z1666" s="302" t="s">
        <v>12987</v>
      </c>
    </row>
    <row r="1667" spans="1:32" ht="16.149999999999999" hidden="1" customHeight="1" x14ac:dyDescent="0.25">
      <c r="A1667" s="111" t="str">
        <f>UPPER('route plans'!A1573)</f>
        <v>KARANI BROTHERS</v>
      </c>
      <c r="B1667" s="111" t="str">
        <f>UPPER('route plans'!B1573)</f>
        <v>MOOINOOI</v>
      </c>
      <c r="C1667" s="111" t="str">
        <f>UPPER('route plans'!C1573)</f>
        <v>PRETORIA</v>
      </c>
      <c r="D1667" s="111" t="str">
        <f>UPPER('route plans'!D1573)</f>
        <v>GAUTENG</v>
      </c>
      <c r="E1667" s="111" t="str">
        <f>UPPER('route plans'!E1573)</f>
        <v>PORTION 57,BUFFLESPOORT, MARIKANA</v>
      </c>
      <c r="F1667" s="111" t="str">
        <f>UPPER('route plans'!G1573)</f>
        <v>NO</v>
      </c>
      <c r="G1667" s="111" t="str">
        <f>UPPER('route plans'!H1573)</f>
        <v>NONE</v>
      </c>
      <c r="H1667" s="111"/>
      <c r="I1667" s="115"/>
      <c r="J1667" s="116"/>
      <c r="K1667" s="115"/>
      <c r="L1667" s="111" t="s">
        <v>8906</v>
      </c>
      <c r="M1667" s="111" t="str">
        <f>UPPER('route plans'!N1573)</f>
        <v>30DAYS</v>
      </c>
      <c r="N1667" s="111" t="str">
        <f>UPPER('route plans'!O1573)</f>
        <v>N</v>
      </c>
      <c r="O1667" s="111"/>
      <c r="P1667" s="111"/>
      <c r="Q1667" s="111"/>
      <c r="R1667" s="111"/>
      <c r="S1667" s="111" t="str">
        <f>UPPER('route plans'!T1573)</f>
        <v>ELIZE</v>
      </c>
      <c r="T1667" s="111" t="str">
        <f>'route plans'!U1573</f>
        <v>014 572 3169</v>
      </c>
      <c r="U1667" s="111"/>
      <c r="V1667" s="111"/>
      <c r="W1667" s="111">
        <f>'route plans'!X1573</f>
        <v>44428</v>
      </c>
      <c r="X1667" s="111">
        <f>'route plans'!Y1573</f>
        <v>61</v>
      </c>
      <c r="Y1667" s="111" t="str">
        <f>UPPER('route plans'!Z1573)</f>
        <v/>
      </c>
      <c r="Z1667" s="111" t="str">
        <f>UPPER('route plans'!AA1573)</f>
        <v>BUYER@KARANI.CO.ZA</v>
      </c>
      <c r="AA1667" s="111"/>
      <c r="AB1667" s="116">
        <f ca="1">'route plans'!AC1573</f>
        <v>832</v>
      </c>
      <c r="AC1667" s="111"/>
      <c r="AD1667" s="111"/>
      <c r="AE1667" s="111"/>
      <c r="AF1667" s="111"/>
    </row>
    <row r="1668" spans="1:32" ht="16.149999999999999" hidden="1" customHeight="1" x14ac:dyDescent="0.25">
      <c r="A1668" s="111" t="str">
        <f>UPPER('route plans'!A1574)</f>
        <v>KARASBURG BRANCH 116</v>
      </c>
      <c r="B1668" s="111" t="str">
        <f>UPPER('route plans'!B1574)</f>
        <v>KARASBURG</v>
      </c>
      <c r="C1668" s="111" t="str">
        <f>UPPER('route plans'!C1574)</f>
        <v>KARASBURG</v>
      </c>
      <c r="D1668" s="111" t="str">
        <f>UPPER('route plans'!D1574)</f>
        <v>NAMIBIA</v>
      </c>
      <c r="E1668" s="111" t="str">
        <f>UPPER('route plans'!E1574)</f>
        <v xml:space="preserve">SAM NUJOMA DRIVE KARASBURG </v>
      </c>
      <c r="F1668" s="111" t="str">
        <f>UPPER('route plans'!G1574)</f>
        <v>NO</v>
      </c>
      <c r="G1668" s="111" t="str">
        <f>UPPER('route plans'!H1574)</f>
        <v>EST</v>
      </c>
      <c r="H1668" s="111"/>
      <c r="I1668" s="115"/>
      <c r="J1668" s="116"/>
      <c r="K1668" s="115"/>
      <c r="L1668" s="111" t="s">
        <v>8906</v>
      </c>
      <c r="M1668" s="111" t="str">
        <f>UPPER('route plans'!N1574)</f>
        <v>N/A</v>
      </c>
      <c r="N1668" s="111" t="str">
        <f>UPPER('route plans'!O1574)</f>
        <v>NO</v>
      </c>
      <c r="O1668" s="111"/>
      <c r="P1668" s="111"/>
      <c r="Q1668" s="111"/>
      <c r="R1668" s="111"/>
      <c r="S1668" s="111" t="str">
        <f>UPPER('route plans'!T1574)</f>
        <v xml:space="preserve">GRAEME SCHAEFER </v>
      </c>
      <c r="T1668" s="111" t="str">
        <f>'route plans'!U1574</f>
        <v>+063 270 075</v>
      </c>
      <c r="U1668" s="111"/>
      <c r="V1668" s="111"/>
      <c r="W1668" s="111">
        <f>'route plans'!X1574</f>
        <v>0</v>
      </c>
      <c r="X1668" s="111">
        <f>'route plans'!Y1574</f>
        <v>0</v>
      </c>
      <c r="Y1668" s="111" t="str">
        <f>UPPER('route plans'!Z1574)</f>
        <v/>
      </c>
      <c r="Z1668" s="111" t="str">
        <f>UPPER('route plans'!AA1574)</f>
        <v>GRAEME@AGRA.COM.NA</v>
      </c>
      <c r="AA1668" s="111"/>
      <c r="AB1668" s="116" t="e">
        <f ca="1">'route plans'!AC1574</f>
        <v>#VALUE!</v>
      </c>
      <c r="AC1668" s="111"/>
      <c r="AD1668" s="111"/>
      <c r="AE1668" s="111"/>
      <c r="AF1668" s="111"/>
    </row>
    <row r="1669" spans="1:32" ht="16.149999999999999" hidden="1" customHeight="1" x14ac:dyDescent="0.25">
      <c r="A1669" s="111" t="str">
        <f>UPPER('route plans'!A1963)</f>
        <v>KARASBURG BRANCH 116</v>
      </c>
      <c r="B1669" s="111" t="str">
        <f>UPPER('route plans'!B1963)</f>
        <v>NAMIBIA</v>
      </c>
      <c r="C1669" s="111" t="str">
        <f>UPPER('route plans'!C1963)</f>
        <v>NAMIBIA</v>
      </c>
      <c r="D1669" s="111" t="str">
        <f>UPPER('route plans'!D1963)</f>
        <v>NAMIBIA</v>
      </c>
      <c r="E1669" s="111" t="str">
        <f>UPPER('route plans'!E1963)</f>
        <v>SAM NUJOMA DRIVE KARASBURG</v>
      </c>
      <c r="F1669" s="111" t="str">
        <f>UPPER('route plans'!G1963)</f>
        <v>NO</v>
      </c>
      <c r="G1669" s="111" t="str">
        <f>UPPER('route plans'!H1963)</f>
        <v>BUILD IT</v>
      </c>
      <c r="H1669" s="111"/>
      <c r="I1669" s="115"/>
      <c r="J1669" s="116"/>
      <c r="K1669" s="115"/>
      <c r="L1669" s="111" t="s">
        <v>8906</v>
      </c>
      <c r="M1669" s="111" t="str">
        <f>UPPER('route plans'!N1963)</f>
        <v>N/A</v>
      </c>
      <c r="N1669" s="111" t="str">
        <f>UPPER('route plans'!O1963)</f>
        <v>N</v>
      </c>
      <c r="O1669" s="111"/>
      <c r="P1669" s="111"/>
      <c r="Q1669" s="111"/>
      <c r="R1669" s="111"/>
      <c r="S1669" s="111" t="str">
        <f>UPPER('route plans'!T1963)</f>
        <v>GRAEME SCHAEFER</v>
      </c>
      <c r="T1669" s="111" t="str">
        <f>'route plans'!U1963</f>
        <v>#ERROR!</v>
      </c>
      <c r="U1669" s="111"/>
      <c r="V1669" s="111"/>
      <c r="W1669" s="111">
        <f>'route plans'!X1963</f>
        <v>0</v>
      </c>
      <c r="X1669" s="111">
        <f>'route plans'!Y1963</f>
        <v>0</v>
      </c>
      <c r="Y1669" s="111" t="str">
        <f>UPPER('route plans'!Z1963)</f>
        <v/>
      </c>
      <c r="Z1669" s="111" t="str">
        <f>UPPER('route plans'!AA1963)</f>
        <v>GRAEME@AGRA.COM.NA</v>
      </c>
      <c r="AA1669" s="118"/>
      <c r="AB1669" s="116">
        <f ca="1">'route plans'!AC1963</f>
        <v>823</v>
      </c>
      <c r="AC1669" s="111"/>
      <c r="AD1669" s="111"/>
      <c r="AE1669" s="111"/>
      <c r="AF1669" s="111"/>
    </row>
    <row r="1670" spans="1:32" ht="16.149999999999999" hidden="1" customHeight="1" x14ac:dyDescent="0.25">
      <c r="A1670" t="s">
        <v>10579</v>
      </c>
      <c r="B1670" s="254" t="s">
        <v>11156</v>
      </c>
      <c r="C1670" t="s">
        <v>11156</v>
      </c>
      <c r="D1670" s="295" t="s">
        <v>11156</v>
      </c>
      <c r="E1670" s="300" t="s">
        <v>11584</v>
      </c>
      <c r="G1670" s="259" t="s">
        <v>162</v>
      </c>
      <c r="L1670" s="224" t="s">
        <v>8906</v>
      </c>
      <c r="S1670" s="302" t="s">
        <v>12474</v>
      </c>
      <c r="T1670" s="327" t="s">
        <v>6707</v>
      </c>
      <c r="Z1670" s="302" t="s">
        <v>12999</v>
      </c>
    </row>
    <row r="1671" spans="1:32" ht="16.149999999999999" hidden="1" customHeight="1" x14ac:dyDescent="0.25">
      <c r="A1671" s="111" t="str">
        <f>UPPER('route plans'!A1964)</f>
        <v>KARIBIB BRANCH 109</v>
      </c>
      <c r="B1671" s="111" t="str">
        <f>UPPER('route plans'!B1964)</f>
        <v>NAMIBIA</v>
      </c>
      <c r="C1671" s="111" t="str">
        <f>UPPER('route plans'!C1964)</f>
        <v>NAMIBIA</v>
      </c>
      <c r="D1671" s="111" t="str">
        <f>UPPER('route plans'!D1964)</f>
        <v>NAMIBIA</v>
      </c>
      <c r="E1671" s="111" t="str">
        <f>UPPER('route plans'!E1964)</f>
        <v>HIDIPO HAMUNTENYA STREET KARIBIB</v>
      </c>
      <c r="F1671" s="111" t="str">
        <f>UPPER('route plans'!G1964)</f>
        <v>NO</v>
      </c>
      <c r="G1671" s="111" t="str">
        <f>UPPER('route plans'!H1964)</f>
        <v>BUILD IT</v>
      </c>
      <c r="H1671" s="111"/>
      <c r="I1671" s="115"/>
      <c r="J1671" s="116"/>
      <c r="K1671" s="115"/>
      <c r="L1671" s="111" t="s">
        <v>8906</v>
      </c>
      <c r="M1671" s="111" t="str">
        <f>UPPER('route plans'!N1964)</f>
        <v>N/A</v>
      </c>
      <c r="N1671" s="111" t="str">
        <f>UPPER('route plans'!O1964)</f>
        <v>N</v>
      </c>
      <c r="O1671" s="111"/>
      <c r="P1671" s="111"/>
      <c r="Q1671" s="111"/>
      <c r="R1671" s="111"/>
      <c r="S1671" s="111" t="str">
        <f>UPPER('route plans'!T1964)</f>
        <v>GRAEME SCHAEFER</v>
      </c>
      <c r="T1671" s="111" t="str">
        <f>'route plans'!U1964</f>
        <v>#ERROR!</v>
      </c>
      <c r="U1671" s="111"/>
      <c r="V1671" s="111"/>
      <c r="W1671" s="111">
        <f>'route plans'!X1964</f>
        <v>0</v>
      </c>
      <c r="X1671" s="111">
        <f>'route plans'!Y1964</f>
        <v>0</v>
      </c>
      <c r="Y1671" s="111" t="str">
        <f>UPPER('route plans'!Z1964)</f>
        <v/>
      </c>
      <c r="Z1671" s="111" t="str">
        <f>UPPER('route plans'!AA1964)</f>
        <v>GRAEME@AGRA.COM.NA</v>
      </c>
      <c r="AA1671" s="118"/>
      <c r="AB1671" s="116">
        <f ca="1">'route plans'!AC1964</f>
        <v>823</v>
      </c>
      <c r="AC1671" s="111"/>
      <c r="AD1671" s="111"/>
      <c r="AE1671" s="111"/>
      <c r="AF1671" s="111"/>
    </row>
    <row r="1672" spans="1:32" ht="16.149999999999999" hidden="1" customHeight="1" x14ac:dyDescent="0.25">
      <c r="A1672" s="111" t="str">
        <f>UPPER('route plans'!A1575)</f>
        <v xml:space="preserve">KARIBIB BRANCH 109 </v>
      </c>
      <c r="B1672" s="111" t="str">
        <f>UPPER('route plans'!B1575)</f>
        <v>KARIBIB</v>
      </c>
      <c r="C1672" s="111" t="str">
        <f>UPPER('route plans'!C1575)</f>
        <v>KARIBIB</v>
      </c>
      <c r="D1672" s="111" t="str">
        <f>UPPER('route plans'!D1575)</f>
        <v>NAMIBIA</v>
      </c>
      <c r="E1672" s="111" t="str">
        <f>UPPER('route plans'!E1575)</f>
        <v>HIDIPO HAMUNTENYA STREET KARIBIB</v>
      </c>
      <c r="F1672" s="111" t="str">
        <f>UPPER('route plans'!G1575)</f>
        <v>NO</v>
      </c>
      <c r="G1672" s="111" t="str">
        <f>UPPER('route plans'!H1575)</f>
        <v>EST</v>
      </c>
      <c r="H1672" s="111"/>
      <c r="I1672" s="115"/>
      <c r="J1672" s="116"/>
      <c r="K1672" s="115"/>
      <c r="L1672" s="111" t="s">
        <v>8906</v>
      </c>
      <c r="M1672" s="111" t="str">
        <f>UPPER('route plans'!N1575)</f>
        <v>N/A</v>
      </c>
      <c r="N1672" s="111" t="str">
        <f>UPPER('route plans'!O1575)</f>
        <v>NO</v>
      </c>
      <c r="O1672" s="115"/>
      <c r="P1672" s="111"/>
      <c r="Q1672" s="111"/>
      <c r="R1672" s="111"/>
      <c r="S1672" s="111" t="str">
        <f>UPPER('route plans'!T1575)</f>
        <v xml:space="preserve">GRAEME SCHAEFER </v>
      </c>
      <c r="T1672" s="111" t="str">
        <f>'route plans'!U1575</f>
        <v>+064 550 025</v>
      </c>
      <c r="U1672" s="111"/>
      <c r="V1672" s="111"/>
      <c r="W1672" s="111">
        <f>'route plans'!X1575</f>
        <v>0</v>
      </c>
      <c r="X1672" s="111">
        <f>'route plans'!Y1575</f>
        <v>0</v>
      </c>
      <c r="Y1672" s="111" t="str">
        <f>UPPER('route plans'!Z1575)</f>
        <v/>
      </c>
      <c r="Z1672" s="111" t="str">
        <f>UPPER('route plans'!AA1575)</f>
        <v>GRAEME@AGRA.COM.NA</v>
      </c>
      <c r="AA1672" s="111"/>
      <c r="AB1672" s="116" t="e">
        <f ca="1">'route plans'!AC1575</f>
        <v>#VALUE!</v>
      </c>
      <c r="AC1672" s="111"/>
      <c r="AD1672" s="111"/>
      <c r="AE1672" s="111"/>
      <c r="AF1672" s="111"/>
    </row>
    <row r="1673" spans="1:32" ht="16.149999999999999" hidden="1" customHeight="1" x14ac:dyDescent="0.25">
      <c r="A1673" t="s">
        <v>10580</v>
      </c>
      <c r="B1673" s="254" t="s">
        <v>11156</v>
      </c>
      <c r="C1673" t="s">
        <v>11156</v>
      </c>
      <c r="D1673" s="295" t="s">
        <v>11156</v>
      </c>
      <c r="E1673" s="300" t="s">
        <v>11585</v>
      </c>
      <c r="G1673" s="259" t="s">
        <v>162</v>
      </c>
      <c r="L1673" s="224" t="s">
        <v>8906</v>
      </c>
      <c r="S1673" s="302" t="s">
        <v>12474</v>
      </c>
      <c r="T1673" s="327" t="s">
        <v>6711</v>
      </c>
      <c r="Z1673" s="302" t="s">
        <v>12999</v>
      </c>
    </row>
    <row r="1674" spans="1:32" ht="16.149999999999999" hidden="1" customHeight="1" x14ac:dyDescent="0.25">
      <c r="A1674" s="111" t="str">
        <f>UPPER('route plans'!A1576)</f>
        <v>KAROLIA CASH BAZAAR</v>
      </c>
      <c r="B1674" s="111" t="str">
        <f>UPPER('route plans'!B1576)</f>
        <v>BENONI</v>
      </c>
      <c r="C1674" s="111" t="str">
        <f>UPPER('route plans'!C1576)</f>
        <v>JOHANNESBURG</v>
      </c>
      <c r="D1674" s="111" t="str">
        <f>UPPER('route plans'!D1576)</f>
        <v>GAUTENG</v>
      </c>
      <c r="E1674" s="111" t="str">
        <f>UPPER('route plans'!E1576)</f>
        <v>PRETORIA RD</v>
      </c>
      <c r="F1674" s="111" t="str">
        <f>UPPER('route plans'!G1576)</f>
        <v>NO</v>
      </c>
      <c r="G1674" s="111" t="str">
        <f>UPPER('route plans'!H1576)</f>
        <v>NONE</v>
      </c>
      <c r="H1674" s="111"/>
      <c r="I1674" s="118"/>
      <c r="J1674" s="116"/>
      <c r="K1674" s="118"/>
      <c r="L1674" s="111" t="s">
        <v>8906</v>
      </c>
      <c r="M1674" s="111" t="str">
        <f>UPPER('route plans'!N1576)</f>
        <v>COD</v>
      </c>
      <c r="N1674" s="111" t="str">
        <f>UPPER('route plans'!O1576)</f>
        <v>N</v>
      </c>
      <c r="O1674" s="111"/>
      <c r="P1674" s="111"/>
      <c r="Q1674" s="111"/>
      <c r="R1674" s="111"/>
      <c r="S1674" s="111" t="str">
        <f>UPPER('route plans'!T1576)</f>
        <v xml:space="preserve">MOHAMMED </v>
      </c>
      <c r="T1674" s="111" t="str">
        <f>'route plans'!U1576</f>
        <v>011 968 1244</v>
      </c>
      <c r="U1674" s="111"/>
      <c r="V1674" s="111"/>
      <c r="W1674" s="111">
        <f>'route plans'!X1576</f>
        <v>44432</v>
      </c>
      <c r="X1674" s="111">
        <f>'route plans'!Y1576</f>
        <v>57</v>
      </c>
      <c r="Y1674" s="111" t="str">
        <f>UPPER('route plans'!Z1576)</f>
        <v/>
      </c>
      <c r="Z1674" s="111" t="str">
        <f>UPPER('route plans'!AA1576)</f>
        <v/>
      </c>
      <c r="AA1674" s="111"/>
      <c r="AB1674" s="116">
        <f ca="1">'route plans'!AC1576</f>
        <v>832</v>
      </c>
      <c r="AC1674" s="111"/>
      <c r="AD1674" s="111"/>
      <c r="AE1674" s="111"/>
      <c r="AF1674" s="111"/>
    </row>
    <row r="1675" spans="1:32" ht="16.149999999999999" hidden="1" customHeight="1" x14ac:dyDescent="0.25">
      <c r="A1675" s="111" t="str">
        <f>UPPER('route plans'!A140)</f>
        <v>KATINA'S NURSEY</v>
      </c>
      <c r="B1675" s="111" t="str">
        <f>UPPER('route plans'!B140)</f>
        <v>MONTANA</v>
      </c>
      <c r="C1675" s="111" t="str">
        <f>UPPER('route plans'!C140)</f>
        <v>PRETORIA</v>
      </c>
      <c r="D1675" s="111" t="str">
        <f>UPPER('route plans'!D140)</f>
        <v>GAUTENG</v>
      </c>
      <c r="E1675" s="111" t="str">
        <f>UPPER('route plans'!E140)</f>
        <v xml:space="preserve">240 VEDA AVE </v>
      </c>
      <c r="F1675" s="111" t="str">
        <f>UPPER('route plans'!G140)</f>
        <v>NO</v>
      </c>
      <c r="G1675" s="111" t="str">
        <f>UPPER('route plans'!H140)</f>
        <v>NONE</v>
      </c>
      <c r="H1675" s="111"/>
      <c r="I1675" s="115"/>
      <c r="J1675" s="116"/>
      <c r="K1675" s="115"/>
      <c r="L1675" s="111" t="s">
        <v>8906</v>
      </c>
      <c r="M1675" s="111" t="str">
        <f>UPPER('route plans'!N140)</f>
        <v>30DAYS</v>
      </c>
      <c r="N1675" s="111" t="str">
        <f>UPPER('route plans'!O140)</f>
        <v>NO</v>
      </c>
      <c r="O1675" s="115"/>
      <c r="P1675" s="111"/>
      <c r="Q1675" s="111"/>
      <c r="R1675" s="111"/>
      <c r="S1675" s="111" t="str">
        <f>UPPER('route plans'!T140)</f>
        <v>HELEN</v>
      </c>
      <c r="T1675" s="117" t="str">
        <f>'route plans'!U140</f>
        <v>0722822219</v>
      </c>
      <c r="U1675" s="111"/>
      <c r="V1675" s="111"/>
      <c r="W1675" s="115">
        <f>'route plans'!X140</f>
        <v>44397</v>
      </c>
      <c r="X1675" s="116">
        <f>'route plans'!Y140</f>
        <v>92</v>
      </c>
      <c r="Y1675" s="111" t="str">
        <f>UPPER('route plans'!Z140)</f>
        <v/>
      </c>
      <c r="Z1675" s="111" t="str">
        <f>UPPER('route plans'!AA140)</f>
        <v>SALES2@HOMEPACK.CO.ZA</v>
      </c>
      <c r="AA1675" s="115"/>
      <c r="AB1675" s="116">
        <f ca="1">'route plans'!AC140</f>
        <v>810</v>
      </c>
      <c r="AC1675" s="111"/>
      <c r="AD1675" s="111"/>
      <c r="AE1675" s="111"/>
      <c r="AF1675" s="111"/>
    </row>
    <row r="1676" spans="1:32" ht="16.149999999999999" hidden="1" customHeight="1" x14ac:dyDescent="0.25">
      <c r="A1676" s="111" t="str">
        <f>UPPER('route plans'!A1577)</f>
        <v>KEETMANSHOOP BRANCH 117</v>
      </c>
      <c r="B1676" s="111" t="str">
        <f>UPPER('route plans'!B1577)</f>
        <v>KEETMANSHOOP</v>
      </c>
      <c r="C1676" s="111" t="str">
        <f>UPPER('route plans'!C1577)</f>
        <v>KEETMANSHOOP</v>
      </c>
      <c r="D1676" s="111" t="str">
        <f>UPPER('route plans'!D1577)</f>
        <v>NAMIBIA</v>
      </c>
      <c r="E1676" s="111" t="str">
        <f>UPPER('route plans'!E1577)</f>
        <v xml:space="preserve">SAHMIEDE STREET KEETMANSHOOP </v>
      </c>
      <c r="F1676" s="111" t="str">
        <f>UPPER('route plans'!G1577)</f>
        <v>NO</v>
      </c>
      <c r="G1676" s="111" t="str">
        <f>UPPER('route plans'!H1577)</f>
        <v>EST</v>
      </c>
      <c r="H1676" s="111"/>
      <c r="I1676" s="115"/>
      <c r="J1676" s="116"/>
      <c r="K1676" s="115"/>
      <c r="L1676" s="111" t="s">
        <v>8906</v>
      </c>
      <c r="M1676" s="111" t="str">
        <f>UPPER('route plans'!N1577)</f>
        <v>N/A</v>
      </c>
      <c r="N1676" s="111" t="str">
        <f>UPPER('route plans'!O1577)</f>
        <v>NO</v>
      </c>
      <c r="O1676" s="111"/>
      <c r="P1676" s="111"/>
      <c r="Q1676" s="111"/>
      <c r="R1676" s="111"/>
      <c r="S1676" s="111" t="str">
        <f>UPPER('route plans'!T1577)</f>
        <v xml:space="preserve">GRAEME SCHAEFER </v>
      </c>
      <c r="T1676" s="111" t="str">
        <f>'route plans'!U1577</f>
        <v>+063 223 371</v>
      </c>
      <c r="U1676" s="111"/>
      <c r="V1676" s="111"/>
      <c r="W1676" s="111">
        <f>'route plans'!X1577</f>
        <v>0</v>
      </c>
      <c r="X1676" s="111">
        <f>'route plans'!Y1577</f>
        <v>0</v>
      </c>
      <c r="Y1676" s="111" t="str">
        <f>UPPER('route plans'!Z1577)</f>
        <v/>
      </c>
      <c r="Z1676" s="111" t="str">
        <f>UPPER('route plans'!AA1577)</f>
        <v>GRAEME@AGRA.COM.NA</v>
      </c>
      <c r="AA1676" s="111"/>
      <c r="AB1676" s="116" t="e">
        <f ca="1">'route plans'!AC1577</f>
        <v>#VALUE!</v>
      </c>
      <c r="AC1676" s="111"/>
      <c r="AD1676" s="111"/>
      <c r="AE1676" s="111"/>
      <c r="AF1676" s="111"/>
    </row>
    <row r="1677" spans="1:32" ht="16.149999999999999" hidden="1" customHeight="1" x14ac:dyDescent="0.25">
      <c r="A1677" s="111" t="str">
        <f>UPPER('route plans'!A1965)</f>
        <v>KEETMANSHOOP BRANCH 117</v>
      </c>
      <c r="B1677" s="111" t="str">
        <f>UPPER('route plans'!B1965)</f>
        <v>NAMIBIA</v>
      </c>
      <c r="C1677" s="111" t="str">
        <f>UPPER('route plans'!C1965)</f>
        <v>NAMIBIA</v>
      </c>
      <c r="D1677" s="111" t="str">
        <f>UPPER('route plans'!D1965)</f>
        <v>NAMIBIA</v>
      </c>
      <c r="E1677" s="111" t="str">
        <f>UPPER('route plans'!E1965)</f>
        <v>SAHMIEDE STREET KEETMANSHOOP</v>
      </c>
      <c r="F1677" s="111" t="str">
        <f>UPPER('route plans'!G1965)</f>
        <v>NO</v>
      </c>
      <c r="G1677" s="111" t="str">
        <f>UPPER('route plans'!H1965)</f>
        <v>BUILD IT</v>
      </c>
      <c r="H1677" s="111"/>
      <c r="I1677" s="115"/>
      <c r="J1677" s="116"/>
      <c r="K1677" s="115"/>
      <c r="L1677" s="111" t="s">
        <v>8906</v>
      </c>
      <c r="M1677" s="111" t="str">
        <f>UPPER('route plans'!N1965)</f>
        <v>N/A</v>
      </c>
      <c r="N1677" s="111" t="str">
        <f>UPPER('route plans'!O1965)</f>
        <v>N</v>
      </c>
      <c r="O1677" s="111"/>
      <c r="P1677" s="111"/>
      <c r="Q1677" s="111"/>
      <c r="R1677" s="111"/>
      <c r="S1677" s="111" t="str">
        <f>UPPER('route plans'!T1965)</f>
        <v>GRAEME SCHAEFER</v>
      </c>
      <c r="T1677" s="111" t="str">
        <f>'route plans'!U1965</f>
        <v>#ERROR!</v>
      </c>
      <c r="U1677" s="111"/>
      <c r="V1677" s="111"/>
      <c r="W1677" s="111">
        <f>'route plans'!X1965</f>
        <v>0</v>
      </c>
      <c r="X1677" s="111">
        <f>'route plans'!Y1965</f>
        <v>0</v>
      </c>
      <c r="Y1677" s="111" t="str">
        <f>UPPER('route plans'!Z1965)</f>
        <v/>
      </c>
      <c r="Z1677" s="111" t="str">
        <f>UPPER('route plans'!AA1965)</f>
        <v>GRAEME@AGRA.COM.NA</v>
      </c>
      <c r="AA1677" s="118"/>
      <c r="AB1677" s="116">
        <f ca="1">'route plans'!AC1965</f>
        <v>823</v>
      </c>
      <c r="AC1677" s="111"/>
      <c r="AD1677" s="111"/>
      <c r="AE1677" s="111"/>
      <c r="AF1677" s="111"/>
    </row>
    <row r="1678" spans="1:32" ht="16.149999999999999" hidden="1" customHeight="1" x14ac:dyDescent="0.25">
      <c r="A1678" t="s">
        <v>10581</v>
      </c>
      <c r="B1678" s="254" t="s">
        <v>11156</v>
      </c>
      <c r="C1678" t="s">
        <v>11156</v>
      </c>
      <c r="D1678" s="295" t="s">
        <v>11156</v>
      </c>
      <c r="E1678" s="300" t="s">
        <v>11586</v>
      </c>
      <c r="G1678" s="259" t="s">
        <v>162</v>
      </c>
      <c r="L1678" s="224" t="s">
        <v>8906</v>
      </c>
      <c r="S1678" s="302" t="s">
        <v>12474</v>
      </c>
      <c r="T1678" s="327" t="s">
        <v>6717</v>
      </c>
      <c r="Z1678" s="302" t="s">
        <v>12999</v>
      </c>
    </row>
    <row r="1679" spans="1:32" ht="16.149999999999999" hidden="1" customHeight="1" x14ac:dyDescent="0.25">
      <c r="A1679" s="111" t="str">
        <f>UPPER('route plans'!A288)</f>
        <v>KENNYS</v>
      </c>
      <c r="B1679" s="111" t="str">
        <f>UPPER('route plans'!B288)</f>
        <v>VAN DER BIJL</v>
      </c>
      <c r="C1679" s="111" t="str">
        <f>UPPER('route plans'!C288)</f>
        <v>VAN DER BIJL</v>
      </c>
      <c r="D1679" s="111" t="str">
        <f>UPPER('route plans'!D288)</f>
        <v>GAUTENG</v>
      </c>
      <c r="E1679" s="111" t="str">
        <f>UPPER('route plans'!E288)</f>
        <v xml:space="preserve">957 POLOKONG </v>
      </c>
      <c r="F1679" s="111" t="str">
        <f>UPPER('route plans'!G288)</f>
        <v>NO</v>
      </c>
      <c r="G1679" s="111" t="str">
        <f>UPPER('route plans'!H288)</f>
        <v>NONE</v>
      </c>
      <c r="H1679" s="111"/>
      <c r="I1679" s="115"/>
      <c r="J1679" s="116"/>
      <c r="K1679" s="115"/>
      <c r="L1679" s="111" t="s">
        <v>8906</v>
      </c>
      <c r="M1679" s="111" t="str">
        <f>UPPER('route plans'!N288)</f>
        <v>N/A</v>
      </c>
      <c r="N1679" s="111" t="str">
        <f>UPPER('route plans'!O288)</f>
        <v>NO</v>
      </c>
      <c r="O1679" s="111"/>
      <c r="P1679" s="111"/>
      <c r="Q1679" s="111"/>
      <c r="R1679" s="111"/>
      <c r="S1679" s="111" t="str">
        <f>UPPER('route plans'!T288)</f>
        <v/>
      </c>
      <c r="T1679" s="117" t="str">
        <f>'route plans'!U288</f>
        <v>0736263767</v>
      </c>
      <c r="U1679" s="111"/>
      <c r="V1679" s="111"/>
      <c r="W1679" s="115">
        <f>'route plans'!X288</f>
        <v>44473</v>
      </c>
      <c r="X1679" s="116">
        <f>'route plans'!Y288</f>
        <v>16</v>
      </c>
      <c r="Y1679" s="111" t="str">
        <f>UPPER('route plans'!Z288)</f>
        <v>YOLANDI</v>
      </c>
      <c r="Z1679" s="111" t="str">
        <f>UPPER('route plans'!AA288)</f>
        <v/>
      </c>
      <c r="AA1679" s="115"/>
      <c r="AB1679" s="116">
        <f ca="1">'route plans'!AC288</f>
        <v>832</v>
      </c>
      <c r="AC1679" s="111"/>
      <c r="AD1679" s="111"/>
      <c r="AE1679" s="111"/>
      <c r="AF1679" s="111"/>
    </row>
    <row r="1680" spans="1:32" ht="16.149999999999999" hidden="1" customHeight="1" x14ac:dyDescent="0.25">
      <c r="A1680" s="111" t="str">
        <f>UPPER('route plans'!A1142)</f>
        <v xml:space="preserve">KENSINGTON PAINT &amp; HARDWARE </v>
      </c>
      <c r="B1680" s="111" t="str">
        <f>UPPER('route plans'!B1142)</f>
        <v xml:space="preserve">HARARE </v>
      </c>
      <c r="C1680" s="111" t="str">
        <f>UPPER('route plans'!C1142)</f>
        <v xml:space="preserve">HARARE </v>
      </c>
      <c r="D1680" s="111" t="str">
        <f>UPPER('route plans'!D1142)</f>
        <v>ZIMBABWE</v>
      </c>
      <c r="E1680" s="111" t="str">
        <f>UPPER('route plans'!E1142)</f>
        <v>SHOP 3 KENSINGTON SHOPPING CENTRE PRINCE EDWARD ROAD HARARE ZIMBABWE</v>
      </c>
      <c r="F1680" s="111" t="str">
        <f>UPPER('route plans'!G1142)</f>
        <v>NO</v>
      </c>
      <c r="G1680" s="111" t="str">
        <f>UPPER('route plans'!H1142)</f>
        <v>EST</v>
      </c>
      <c r="H1680" s="111"/>
      <c r="I1680" s="115"/>
      <c r="J1680" s="116"/>
      <c r="K1680" s="115"/>
      <c r="L1680" s="111" t="s">
        <v>8906</v>
      </c>
      <c r="M1680" s="111" t="str">
        <f>UPPER('route plans'!N1142)</f>
        <v>N/A</v>
      </c>
      <c r="N1680" s="111" t="str">
        <f>UPPER('route plans'!O1142)</f>
        <v>NO</v>
      </c>
      <c r="O1680" s="111"/>
      <c r="P1680" s="111"/>
      <c r="Q1680" s="111"/>
      <c r="R1680" s="111"/>
      <c r="S1680" s="111" t="str">
        <f>UPPER('route plans'!T1142)</f>
        <v>SOLOMON KAANCO</v>
      </c>
      <c r="T1680" s="111" t="str">
        <f>'route plans'!U1142</f>
        <v>00263 733 654 811</v>
      </c>
      <c r="U1680" s="111"/>
      <c r="V1680" s="111"/>
      <c r="W1680" s="111">
        <f>'route plans'!X1142</f>
        <v>0</v>
      </c>
      <c r="X1680" s="111">
        <f>'route plans'!Y1142</f>
        <v>0</v>
      </c>
      <c r="Y1680" s="111" t="str">
        <f>UPPER('route plans'!Z1142)</f>
        <v/>
      </c>
      <c r="Z1680" s="111" t="str">
        <f>UPPER('route plans'!AA1142)</f>
        <v>KENSINGTONHARDWARE@UNICORNTRADING.COM;FELICITY@UNICORNTRADING.COM</v>
      </c>
      <c r="AA1680" s="111"/>
      <c r="AB1680" s="116" t="e">
        <f ca="1">'route plans'!AC1142</f>
        <v>#VALUE!</v>
      </c>
      <c r="AC1680" s="111"/>
      <c r="AD1680" s="111"/>
      <c r="AE1680" s="111"/>
      <c r="AF1680" s="111"/>
    </row>
    <row r="1681" spans="1:32" ht="16.149999999999999" hidden="1" customHeight="1" x14ac:dyDescent="0.25">
      <c r="A1681" s="111" t="str">
        <f>UPPER('route plans'!A1257)</f>
        <v>KENWORX HARDWARE</v>
      </c>
      <c r="B1681" s="111" t="str">
        <f>UPPER('route plans'!B1257)</f>
        <v>MITCHELS PLAIN</v>
      </c>
      <c r="C1681" s="111" t="str">
        <f>UPPER('route plans'!C1257)</f>
        <v>MITCHELS PLAIN</v>
      </c>
      <c r="D1681" s="111" t="str">
        <f>UPPER('route plans'!D1257)</f>
        <v>WESTERN CAPE</v>
      </c>
      <c r="E1681" s="111" t="str">
        <f>UPPER('route plans'!E1257)</f>
        <v>SHOP NR 6, ANNA MARIE DRIVE, MORGENSTER, CENTRE, MITCHELLS PLAIN</v>
      </c>
      <c r="F1681" s="111" t="str">
        <f>UPPER('route plans'!G1257)</f>
        <v>NO</v>
      </c>
      <c r="G1681" s="111" t="str">
        <f>UPPER('route plans'!H1257)</f>
        <v>NONE</v>
      </c>
      <c r="H1681" s="111"/>
      <c r="I1681" s="115"/>
      <c r="J1681" s="116"/>
      <c r="K1681" s="115"/>
      <c r="L1681" s="111" t="s">
        <v>8906</v>
      </c>
      <c r="M1681" s="111" t="str">
        <f>UPPER('route plans'!N1257)</f>
        <v>COD</v>
      </c>
      <c r="N1681" s="111" t="str">
        <f>UPPER('route plans'!O1257)</f>
        <v>NO</v>
      </c>
      <c r="O1681" s="111"/>
      <c r="P1681" s="111"/>
      <c r="Q1681" s="111"/>
      <c r="R1681" s="111"/>
      <c r="S1681" s="111" t="str">
        <f>UPPER('route plans'!T1257)</f>
        <v>ERNEST NDORANO</v>
      </c>
      <c r="T1681" s="117" t="str">
        <f>'route plans'!U1257</f>
        <v>07993764463</v>
      </c>
      <c r="U1681" s="111"/>
      <c r="V1681" s="111"/>
      <c r="W1681" s="111">
        <f>'route plans'!X1257</f>
        <v>0</v>
      </c>
      <c r="X1681" s="111">
        <f>'route plans'!Y1257</f>
        <v>0</v>
      </c>
      <c r="Y1681" s="111" t="str">
        <f>UPPER('route plans'!Z1257)</f>
        <v/>
      </c>
      <c r="Z1681" s="111" t="str">
        <f>UPPER('route plans'!AA1257)</f>
        <v>CAROL@ONEUPCC.CO.ZA</v>
      </c>
      <c r="AA1681" s="111"/>
      <c r="AB1681" s="116" t="e">
        <f ca="1">'route plans'!AC1257</f>
        <v>#VALUE!</v>
      </c>
      <c r="AC1681" s="111"/>
      <c r="AD1681" s="111"/>
      <c r="AE1681" s="111"/>
      <c r="AF1681" s="111"/>
    </row>
    <row r="1682" spans="1:32" ht="16.149999999999999" hidden="1" customHeight="1" x14ac:dyDescent="0.25">
      <c r="A1682" s="111" t="str">
        <f>UPPER('route plans'!A1092)</f>
        <v>KGAPANE HARDWARE</v>
      </c>
      <c r="B1682" s="111" t="str">
        <f>UPPER('route plans'!B1092)</f>
        <v>KGAPANE</v>
      </c>
      <c r="C1682" s="111" t="str">
        <f>UPPER('route plans'!C1092)</f>
        <v>KGAPANE</v>
      </c>
      <c r="D1682" s="111" t="str">
        <f>UPPER('route plans'!D1092)</f>
        <v>LIMPOPO</v>
      </c>
      <c r="E1682" s="111" t="str">
        <f>UPPER('route plans'!E1092)</f>
        <v>STAND NO 1699, NEXT TO MAGISTARET COURT, KGAPANE, LIMPOPO</v>
      </c>
      <c r="F1682" s="111" t="str">
        <f>UPPER('route plans'!G1092)</f>
        <v>NO</v>
      </c>
      <c r="G1682" s="111" t="str">
        <f>UPPER('route plans'!H1092)</f>
        <v>EST</v>
      </c>
      <c r="H1682" s="111"/>
      <c r="I1682" s="115"/>
      <c r="J1682" s="116"/>
      <c r="K1682" s="115"/>
      <c r="L1682" s="111" t="s">
        <v>8906</v>
      </c>
      <c r="M1682" s="111" t="str">
        <f>UPPER('route plans'!N1092)</f>
        <v>N/A</v>
      </c>
      <c r="N1682" s="111" t="str">
        <f>UPPER('route plans'!O1092)</f>
        <v>NO</v>
      </c>
      <c r="O1682" s="115"/>
      <c r="P1682" s="111"/>
      <c r="Q1682" s="111"/>
      <c r="R1682" s="111"/>
      <c r="S1682" s="111" t="str">
        <f>UPPER('route plans'!T1092)</f>
        <v>NIMESH KUMAR GANDHI</v>
      </c>
      <c r="T1682" s="111" t="str">
        <f>'route plans'!U1092</f>
        <v>084 327 4150</v>
      </c>
      <c r="U1682" s="111"/>
      <c r="V1682" s="111"/>
      <c r="W1682" s="111">
        <f>'route plans'!X1092</f>
        <v>0</v>
      </c>
      <c r="X1682" s="111">
        <f>'route plans'!Y1092</f>
        <v>0</v>
      </c>
      <c r="Y1682" s="111" t="str">
        <f>UPPER('route plans'!Z1092)</f>
        <v/>
      </c>
      <c r="Z1682" s="111" t="str">
        <f>UPPER('route plans'!AA1092)</f>
        <v>NIMESHGANDHI221@GMAIL.COM</v>
      </c>
      <c r="AA1682" s="111"/>
      <c r="AB1682" s="116" t="e">
        <f ca="1">'route plans'!AC1092</f>
        <v>#VALUE!</v>
      </c>
      <c r="AC1682" s="111"/>
      <c r="AD1682" s="111"/>
      <c r="AE1682" s="111"/>
      <c r="AF1682" s="111"/>
    </row>
    <row r="1683" spans="1:32" ht="16.149999999999999" hidden="1" customHeight="1" x14ac:dyDescent="0.25">
      <c r="A1683" s="111" t="str">
        <f>UPPER('route plans'!A630)</f>
        <v>KHALAMAZOO HARDWARE</v>
      </c>
      <c r="B1683" s="111" t="str">
        <f>UPPER('route plans'!B630)</f>
        <v>SEKORORO</v>
      </c>
      <c r="C1683" s="111" t="str">
        <f>UPPER('route plans'!C630)</f>
        <v>TZANEEN</v>
      </c>
      <c r="D1683" s="111" t="str">
        <f>UPPER('route plans'!D630)</f>
        <v>LIMPOPO</v>
      </c>
      <c r="E1683" s="111" t="str">
        <f>UPPER('route plans'!E630)</f>
        <v>METZ VILLAGE, SEKORORO, TZANEEN, LIMPOPO</v>
      </c>
      <c r="F1683" s="111" t="str">
        <f>UPPER('route plans'!G630)</f>
        <v>NO</v>
      </c>
      <c r="G1683" s="111" t="str">
        <f>UPPER('route plans'!H630)</f>
        <v>POWER BUILD</v>
      </c>
      <c r="H1683" s="111"/>
      <c r="I1683" s="115"/>
      <c r="J1683" s="116"/>
      <c r="K1683" s="115"/>
      <c r="L1683" s="111" t="s">
        <v>8906</v>
      </c>
      <c r="M1683" s="111" t="str">
        <f>UPPER('route plans'!N630)</f>
        <v>N/A</v>
      </c>
      <c r="N1683" s="111" t="str">
        <f>UPPER('route plans'!O630)</f>
        <v>NO</v>
      </c>
      <c r="O1683" s="111"/>
      <c r="P1683" s="111"/>
      <c r="Q1683" s="111"/>
      <c r="R1683" s="111"/>
      <c r="S1683" s="111" t="str">
        <f>UPPER('route plans'!T630)</f>
        <v>FEJAL BASHIR PIR</v>
      </c>
      <c r="T1683" s="117" t="str">
        <f>'route plans'!U630</f>
        <v>082 646 1497</v>
      </c>
      <c r="U1683" s="111"/>
      <c r="V1683" s="111"/>
      <c r="W1683" s="115">
        <f>'route plans'!X630</f>
        <v>0</v>
      </c>
      <c r="X1683" s="116">
        <f>'route plans'!Y630</f>
        <v>44489</v>
      </c>
      <c r="Y1683" s="111" t="str">
        <f>UPPER('route plans'!Z630)</f>
        <v/>
      </c>
      <c r="Z1683" s="111" t="str">
        <f>UPPER('route plans'!AA630)</f>
        <v/>
      </c>
      <c r="AA1683" s="115"/>
      <c r="AB1683" s="116">
        <f ca="1">'route plans'!AC630</f>
        <v>827</v>
      </c>
      <c r="AC1683" s="111"/>
      <c r="AD1683" s="111"/>
      <c r="AE1683" s="111"/>
      <c r="AF1683" s="111"/>
    </row>
    <row r="1684" spans="1:32" ht="16.149999999999999" hidden="1" customHeight="1" x14ac:dyDescent="0.25">
      <c r="A1684" s="111" t="str">
        <f>UPPER('route plans'!A768)</f>
        <v>KHALAMAZOO STORE</v>
      </c>
      <c r="B1684" s="111" t="str">
        <f>UPPER('route plans'!B768)</f>
        <v>METZ VILLAGE</v>
      </c>
      <c r="C1684" s="111" t="str">
        <f>UPPER('route plans'!C768)</f>
        <v>TZANEEN</v>
      </c>
      <c r="D1684" s="111" t="str">
        <f>UPPER('route plans'!D768)</f>
        <v>LIMPOPO</v>
      </c>
      <c r="E1684" s="111" t="str">
        <f>UPPER('route plans'!E768)</f>
        <v>METZ VILLAGE METZ VIA TRICHARDTDAL 0890</v>
      </c>
      <c r="F1684" s="111" t="str">
        <f>UPPER('route plans'!G768)</f>
        <v>NO</v>
      </c>
      <c r="G1684" s="111" t="str">
        <f>UPPER('route plans'!H768)</f>
        <v>EST</v>
      </c>
      <c r="H1684" s="111"/>
      <c r="I1684" s="115"/>
      <c r="J1684" s="116"/>
      <c r="K1684" s="115"/>
      <c r="L1684" s="111" t="s">
        <v>8906</v>
      </c>
      <c r="M1684" s="111" t="str">
        <f>UPPER('route plans'!N768)</f>
        <v>N/A</v>
      </c>
      <c r="N1684" s="111" t="str">
        <f>UPPER('route plans'!O768)</f>
        <v>NO</v>
      </c>
      <c r="O1684" s="111"/>
      <c r="P1684" s="111"/>
      <c r="Q1684" s="111"/>
      <c r="R1684" s="111"/>
      <c r="S1684" s="111" t="str">
        <f>UPPER('route plans'!T768)</f>
        <v>FAIZAL BASHIR</v>
      </c>
      <c r="T1684" s="111" t="str">
        <f>'route plans'!U768</f>
        <v>015 004 0981</v>
      </c>
      <c r="U1684" s="111"/>
      <c r="V1684" s="111"/>
      <c r="W1684" s="111">
        <f>'route plans'!X768</f>
        <v>0</v>
      </c>
      <c r="X1684" s="111">
        <f>'route plans'!Y768</f>
        <v>0</v>
      </c>
      <c r="Y1684" s="111" t="str">
        <f>UPPER('route plans'!Z768)</f>
        <v/>
      </c>
      <c r="Z1684" s="111" t="str">
        <f>UPPER('route plans'!AA768)</f>
        <v>BIGOTRADING1139@GMAIL.COM; PIRANDSON@GMAIL.COM</v>
      </c>
      <c r="AA1684" s="111"/>
      <c r="AB1684" s="116" t="e">
        <f ca="1">'route plans'!AC768</f>
        <v>#VALUE!</v>
      </c>
      <c r="AC1684" s="111"/>
      <c r="AD1684" s="111"/>
      <c r="AE1684" s="111"/>
      <c r="AF1684" s="111"/>
    </row>
    <row r="1685" spans="1:32" ht="16.149999999999999" hidden="1" customHeight="1" x14ac:dyDescent="0.25">
      <c r="A1685" s="231" t="s">
        <v>10259</v>
      </c>
      <c r="B1685" s="231" t="s">
        <v>10234</v>
      </c>
      <c r="C1685" s="231" t="s">
        <v>10234</v>
      </c>
      <c r="D1685" s="231" t="s">
        <v>9598</v>
      </c>
      <c r="E1685" s="232" t="s">
        <v>10286</v>
      </c>
      <c r="F1685" s="223"/>
      <c r="G1685" s="224" t="s">
        <v>10298</v>
      </c>
      <c r="H1685" s="223"/>
      <c r="I1685" s="223"/>
      <c r="J1685" s="223"/>
      <c r="K1685" s="223"/>
      <c r="L1685" s="224" t="s">
        <v>8906</v>
      </c>
      <c r="M1685" s="223"/>
      <c r="N1685" s="223"/>
      <c r="O1685" s="223"/>
      <c r="P1685" s="223"/>
      <c r="Q1685" s="223"/>
      <c r="R1685" s="223"/>
      <c r="S1685" s="231" t="s">
        <v>10303</v>
      </c>
      <c r="T1685" s="231" t="s">
        <v>3262</v>
      </c>
      <c r="U1685" s="223"/>
      <c r="V1685" s="223"/>
      <c r="W1685" s="223"/>
      <c r="X1685" s="223"/>
      <c r="Y1685" s="223"/>
      <c r="Z1685" s="233" t="s">
        <v>10319</v>
      </c>
      <c r="AA1685" s="223"/>
      <c r="AB1685" s="223"/>
      <c r="AC1685" s="223"/>
      <c r="AD1685" s="223"/>
      <c r="AE1685" s="223"/>
      <c r="AF1685" s="223"/>
    </row>
    <row r="1686" spans="1:32" ht="16.149999999999999" hidden="1" customHeight="1" x14ac:dyDescent="0.25">
      <c r="A1686" s="111" t="str">
        <f>UPPER('route plans'!A81)</f>
        <v>KHAN'S HARDWARE &amp; GENERAL DEALER</v>
      </c>
      <c r="B1686" s="111" t="str">
        <f>UPPER('route plans'!B81)</f>
        <v>LAUDIUM</v>
      </c>
      <c r="C1686" s="111" t="str">
        <f>UPPER('route plans'!C81)</f>
        <v>PRETORIA</v>
      </c>
      <c r="D1686" s="111" t="str">
        <f>UPPER('route plans'!D81)</f>
        <v>GAUTENG</v>
      </c>
      <c r="E1686" s="111" t="str">
        <f>UPPER('route plans'!E81)</f>
        <v>SHOP NR 12, CARIMS ARCADE, TANGERINE STREET, LAUDIUM</v>
      </c>
      <c r="F1686" s="111" t="str">
        <f>UPPER('route plans'!G81)</f>
        <v>NO</v>
      </c>
      <c r="G1686" s="111" t="str">
        <f>UPPER('route plans'!H81)</f>
        <v>NONE</v>
      </c>
      <c r="H1686" s="111"/>
      <c r="I1686" s="115"/>
      <c r="J1686" s="116"/>
      <c r="K1686" s="115"/>
      <c r="L1686" s="111" t="s">
        <v>8906</v>
      </c>
      <c r="M1686" s="111" t="str">
        <f>UPPER('route plans'!N81)</f>
        <v>N/A</v>
      </c>
      <c r="N1686" s="111" t="str">
        <f>UPPER('route plans'!O81)</f>
        <v>NO</v>
      </c>
      <c r="O1686" s="111"/>
      <c r="P1686" s="111"/>
      <c r="Q1686" s="111"/>
      <c r="R1686" s="111"/>
      <c r="S1686" s="111" t="str">
        <f>UPPER('route plans'!T81)</f>
        <v>KHAN</v>
      </c>
      <c r="T1686" s="117" t="str">
        <f>'route plans'!U81</f>
        <v>0123742996</v>
      </c>
      <c r="U1686" s="111"/>
      <c r="V1686" s="111"/>
      <c r="W1686" s="115">
        <f>'route plans'!X81</f>
        <v>0</v>
      </c>
      <c r="X1686" s="116">
        <f>'route plans'!Y81</f>
        <v>44489</v>
      </c>
      <c r="Y1686" s="111" t="str">
        <f>UPPER('route plans'!Z81)</f>
        <v/>
      </c>
      <c r="Z1686" s="111" t="str">
        <f>UPPER('route plans'!AA81)</f>
        <v>KHANMMOOSA@GMAIL.COM</v>
      </c>
      <c r="AA1686" s="115"/>
      <c r="AB1686" s="116">
        <f ca="1">'route plans'!AC81</f>
        <v>810</v>
      </c>
      <c r="AC1686" s="111"/>
      <c r="AD1686" s="111"/>
      <c r="AE1686" s="111"/>
      <c r="AF1686" s="111"/>
    </row>
    <row r="1687" spans="1:32" ht="16.149999999999999" hidden="1" customHeight="1" x14ac:dyDescent="0.25">
      <c r="A1687" s="111" t="str">
        <f>UPPER('route plans'!A511)</f>
        <v>KHAWER HARDWARE</v>
      </c>
      <c r="B1687" s="111" t="str">
        <f>UPPER('route plans'!B511)</f>
        <v>QUMBU</v>
      </c>
      <c r="C1687" s="111" t="str">
        <f>UPPER('route plans'!C511)</f>
        <v>QUMBU</v>
      </c>
      <c r="D1687" s="111" t="str">
        <f>UPPER('route plans'!D511)</f>
        <v>EASTERN CAPE</v>
      </c>
      <c r="E1687" s="111" t="str">
        <f>UPPER('route plans'!E511)</f>
        <v>62 NORTH STREET, QUMBU, 5180</v>
      </c>
      <c r="F1687" s="111" t="str">
        <f>UPPER('route plans'!G511)</f>
        <v>NO</v>
      </c>
      <c r="G1687" s="111" t="str">
        <f>UPPER('route plans'!H511)</f>
        <v>POWER BUILD</v>
      </c>
      <c r="H1687" s="111"/>
      <c r="I1687" s="115"/>
      <c r="J1687" s="116"/>
      <c r="K1687" s="115"/>
      <c r="L1687" s="111" t="s">
        <v>8906</v>
      </c>
      <c r="M1687" s="111" t="str">
        <f>UPPER('route plans'!N511)</f>
        <v>N/A</v>
      </c>
      <c r="N1687" s="111" t="str">
        <f>UPPER('route plans'!O511)</f>
        <v>NO</v>
      </c>
      <c r="O1687" s="111"/>
      <c r="P1687" s="111"/>
      <c r="Q1687" s="111"/>
      <c r="R1687" s="111"/>
      <c r="S1687" s="111" t="str">
        <f>UPPER('route plans'!T511)</f>
        <v>KASHIF MUHAMMAD</v>
      </c>
      <c r="T1687" s="111" t="str">
        <f>'route plans'!U511</f>
        <v>073 993 9786</v>
      </c>
      <c r="U1687" s="111"/>
      <c r="V1687" s="111"/>
      <c r="W1687" s="111">
        <f>'route plans'!X511</f>
        <v>0</v>
      </c>
      <c r="X1687" s="116">
        <f>'route plans'!Y511</f>
        <v>44489</v>
      </c>
      <c r="Y1687" s="111" t="str">
        <f>UPPER('route plans'!Z511)</f>
        <v/>
      </c>
      <c r="Z1687" s="111" t="str">
        <f>UPPER('route plans'!AA511)</f>
        <v>INFO@AHMART.CO.ZA</v>
      </c>
      <c r="AA1687" s="118"/>
      <c r="AB1687" s="116">
        <f ca="1">'route plans'!AC511</f>
        <v>827</v>
      </c>
      <c r="AC1687" s="111"/>
      <c r="AD1687" s="111"/>
      <c r="AE1687" s="111"/>
      <c r="AF1687" s="111"/>
    </row>
    <row r="1688" spans="1:32" ht="16.149999999999999" hidden="1" customHeight="1" x14ac:dyDescent="0.25">
      <c r="A1688" s="111" t="str">
        <f>UPPER('route plans'!A851)</f>
        <v>KHAYELITSHA HARDWARE</v>
      </c>
      <c r="B1688" s="111" t="str">
        <f>UPPER('route plans'!B851)</f>
        <v>KHAYELITSHA</v>
      </c>
      <c r="C1688" s="111" t="str">
        <f>UPPER('route plans'!C851)</f>
        <v>KHAYELITSHA</v>
      </c>
      <c r="D1688" s="111" t="str">
        <f>UPPER('route plans'!D851)</f>
        <v>WESTERN CAPE</v>
      </c>
      <c r="E1688" s="111" t="str">
        <f>UPPER('route plans'!E851)</f>
        <v xml:space="preserve">WALTER SISULU RD </v>
      </c>
      <c r="F1688" s="111" t="str">
        <f>UPPER('route plans'!G851)</f>
        <v>NO</v>
      </c>
      <c r="G1688" s="111" t="str">
        <f>UPPER('route plans'!H851)</f>
        <v>EST</v>
      </c>
      <c r="H1688" s="111"/>
      <c r="I1688" s="115"/>
      <c r="J1688" s="116"/>
      <c r="K1688" s="115"/>
      <c r="L1688" s="111" t="s">
        <v>8906</v>
      </c>
      <c r="M1688" s="111" t="str">
        <f>UPPER('route plans'!N851)</f>
        <v>30DAYS</v>
      </c>
      <c r="N1688" s="111" t="str">
        <f>UPPER('route plans'!O851)</f>
        <v>NO</v>
      </c>
      <c r="O1688" s="111"/>
      <c r="P1688" s="111"/>
      <c r="Q1688" s="111"/>
      <c r="R1688" s="111"/>
      <c r="S1688" s="111" t="str">
        <f>UPPER('route plans'!T851)</f>
        <v/>
      </c>
      <c r="T1688" s="117" t="str">
        <f>'route plans'!U851</f>
        <v>0213615000</v>
      </c>
      <c r="U1688" s="111"/>
      <c r="V1688" s="111"/>
      <c r="W1688" s="111">
        <f>'route plans'!X851</f>
        <v>0</v>
      </c>
      <c r="X1688" s="111">
        <f>'route plans'!Y851</f>
        <v>0</v>
      </c>
      <c r="Y1688" s="111" t="str">
        <f>UPPER('route plans'!Z851)</f>
        <v/>
      </c>
      <c r="Z1688" s="111" t="str">
        <f>UPPER('route plans'!AA851)</f>
        <v>CREDITORS@CITYPAINT.CO.ZA</v>
      </c>
      <c r="AA1688" s="111"/>
      <c r="AB1688" s="116" t="e">
        <f ca="1">'route plans'!AC851</f>
        <v>#VALUE!</v>
      </c>
      <c r="AC1688" s="111"/>
      <c r="AD1688" s="111"/>
      <c r="AE1688" s="111"/>
      <c r="AF1688" s="111"/>
    </row>
    <row r="1689" spans="1:32" ht="16.149999999999999" hidden="1" customHeight="1" x14ac:dyDescent="0.25">
      <c r="A1689" s="111" t="str">
        <f>UPPER('route plans'!A2040)</f>
        <v>KHUBETSOANA BUILDING WORLD LESOTHO</v>
      </c>
      <c r="B1689" s="111" t="str">
        <f>UPPER('route plans'!B2040)</f>
        <v>MASERU</v>
      </c>
      <c r="C1689" s="111" t="str">
        <f>UPPER('route plans'!C2040)</f>
        <v>MASERU</v>
      </c>
      <c r="D1689" s="111" t="str">
        <f>UPPER('route plans'!D2040)</f>
        <v>LESOTHO</v>
      </c>
      <c r="E1689" s="111" t="str">
        <f>UPPER('route plans'!E2040)</f>
        <v>MAIN NORTH 1 ROAD HA MABOTE MASERO LESOTHO</v>
      </c>
      <c r="F1689" s="111" t="str">
        <f>UPPER('route plans'!G2040)</f>
        <v>NO</v>
      </c>
      <c r="G1689" s="111" t="str">
        <f>UPPER('route plans'!H2040)</f>
        <v>BUILD IT</v>
      </c>
      <c r="H1689" s="111"/>
      <c r="I1689" s="115"/>
      <c r="J1689" s="116"/>
      <c r="K1689" s="115"/>
      <c r="L1689" s="111" t="s">
        <v>8906</v>
      </c>
      <c r="M1689" s="111" t="str">
        <f>UPPER('route plans'!N2040)</f>
        <v>N/A</v>
      </c>
      <c r="N1689" s="111" t="str">
        <f>UPPER('route plans'!O2040)</f>
        <v>N</v>
      </c>
      <c r="O1689" s="111"/>
      <c r="P1689" s="111"/>
      <c r="Q1689" s="111"/>
      <c r="R1689" s="111"/>
      <c r="S1689" s="111" t="str">
        <f>UPPER('route plans'!T2040)</f>
        <v>HSUEH CHIEH HUANG</v>
      </c>
      <c r="T1689" s="111" t="str">
        <f>'route plans'!U2040</f>
        <v>(+266 233 36037</v>
      </c>
      <c r="U1689" s="111"/>
      <c r="V1689" s="111"/>
      <c r="W1689" s="111">
        <f>'route plans'!X2040</f>
        <v>0</v>
      </c>
      <c r="X1689" s="111">
        <f>'route plans'!Y2040</f>
        <v>0</v>
      </c>
      <c r="Y1689" s="111" t="str">
        <f>UPPER('route plans'!Z2040)</f>
        <v/>
      </c>
      <c r="Z1689" s="111" t="str">
        <f>UPPER('route plans'!AA2040)</f>
        <v>KBUILDWORLD@GMAIL.COM</v>
      </c>
      <c r="AA1689" s="118"/>
      <c r="AB1689" s="116">
        <f ca="1">'route plans'!AC2040</f>
        <v>823</v>
      </c>
      <c r="AC1689" s="111"/>
      <c r="AD1689" s="111"/>
      <c r="AE1689" s="111"/>
      <c r="AF1689" s="111"/>
    </row>
    <row r="1690" spans="1:32" ht="16.149999999999999" hidden="1" customHeight="1" x14ac:dyDescent="0.25">
      <c r="A1690" s="111" t="str">
        <f>UPPER('route plans'!A1578)</f>
        <v xml:space="preserve">KHUBETSOANA BUILDING WORLD LESOTHO </v>
      </c>
      <c r="B1690" s="111" t="str">
        <f>UPPER('route plans'!B1578)</f>
        <v>MASERU</v>
      </c>
      <c r="C1690" s="111" t="str">
        <f>UPPER('route plans'!C1578)</f>
        <v>MASERU</v>
      </c>
      <c r="D1690" s="111" t="str">
        <f>UPPER('route plans'!D1578)</f>
        <v>LESOTHO</v>
      </c>
      <c r="E1690" s="111" t="str">
        <f>UPPER('route plans'!E1578)</f>
        <v>MAIN NORTH 1 ROAD HA MABOTE MASERO LESOTHO</v>
      </c>
      <c r="F1690" s="111" t="str">
        <f>UPPER('route plans'!G1578)</f>
        <v>NO</v>
      </c>
      <c r="G1690" s="111" t="str">
        <f>UPPER('route plans'!H1578)</f>
        <v>EST</v>
      </c>
      <c r="H1690" s="111"/>
      <c r="I1690" s="115"/>
      <c r="J1690" s="116"/>
      <c r="K1690" s="115"/>
      <c r="L1690" s="111" t="s">
        <v>8906</v>
      </c>
      <c r="M1690" s="111" t="str">
        <f>UPPER('route plans'!N1578)</f>
        <v>N/A</v>
      </c>
      <c r="N1690" s="111" t="str">
        <f>UPPER('route plans'!O1578)</f>
        <v>NO</v>
      </c>
      <c r="O1690" s="111"/>
      <c r="P1690" s="111"/>
      <c r="Q1690" s="111"/>
      <c r="R1690" s="111"/>
      <c r="S1690" s="111" t="str">
        <f>UPPER('route plans'!T1578)</f>
        <v>HSUEH CHIEH HUANG</v>
      </c>
      <c r="T1690" s="111" t="str">
        <f>'route plans'!U1578</f>
        <v>(+266 233 36037</v>
      </c>
      <c r="U1690" s="111"/>
      <c r="V1690" s="111"/>
      <c r="W1690" s="111">
        <f>'route plans'!X1578</f>
        <v>0</v>
      </c>
      <c r="X1690" s="111">
        <f>'route plans'!Y1578</f>
        <v>0</v>
      </c>
      <c r="Y1690" s="111" t="str">
        <f>UPPER('route plans'!Z1578)</f>
        <v/>
      </c>
      <c r="Z1690" s="111" t="str">
        <f>UPPER('route plans'!AA1578)</f>
        <v>KBUILDWORLD@GMAIL.COM</v>
      </c>
      <c r="AA1690" s="111"/>
      <c r="AB1690" s="116" t="e">
        <f ca="1">'route plans'!AC1578</f>
        <v>#VALUE!</v>
      </c>
      <c r="AC1690" s="111"/>
      <c r="AD1690" s="111"/>
      <c r="AE1690" s="111"/>
      <c r="AF1690" s="111"/>
    </row>
    <row r="1691" spans="1:32" ht="16.149999999999999" hidden="1" customHeight="1" x14ac:dyDescent="0.25">
      <c r="A1691" t="s">
        <v>10678</v>
      </c>
      <c r="B1691" s="254" t="s">
        <v>11199</v>
      </c>
      <c r="C1691" t="s">
        <v>11199</v>
      </c>
      <c r="D1691" s="295" t="s">
        <v>11189</v>
      </c>
      <c r="E1691" s="300" t="s">
        <v>11683</v>
      </c>
      <c r="G1691" s="259" t="s">
        <v>162</v>
      </c>
      <c r="L1691" s="224" t="s">
        <v>8906</v>
      </c>
      <c r="S1691" s="302" t="s">
        <v>12545</v>
      </c>
      <c r="T1691" s="300" t="s">
        <v>6720</v>
      </c>
      <c r="Z1691" s="302" t="s">
        <v>13066</v>
      </c>
    </row>
    <row r="1692" spans="1:32" ht="16.149999999999999" hidden="1" customHeight="1" x14ac:dyDescent="0.25">
      <c r="A1692" s="111" t="str">
        <f>UPPER('route plans'!A1094)</f>
        <v>KHUTHALA STEEL (PTY) LTD</v>
      </c>
      <c r="B1692" s="111" t="str">
        <f>UPPER('route plans'!B1094)</f>
        <v>RUSTENBURG</v>
      </c>
      <c r="C1692" s="111" t="str">
        <f>UPPER('route plans'!C1094)</f>
        <v>RUSTENBURG</v>
      </c>
      <c r="D1692" s="111" t="str">
        <f>UPPER('route plans'!D1094)</f>
        <v xml:space="preserve">NORTH WEST </v>
      </c>
      <c r="E1692" s="111" t="str">
        <f>UPPER('route plans'!E1094)</f>
        <v>73 CHURCH STREET RUSTENBURG 0300</v>
      </c>
      <c r="F1692" s="111" t="str">
        <f>UPPER('route plans'!G1094)</f>
        <v>NO</v>
      </c>
      <c r="G1692" s="111" t="str">
        <f>UPPER('route plans'!H1094)</f>
        <v>EST</v>
      </c>
      <c r="H1692" s="111"/>
      <c r="I1692" s="115"/>
      <c r="J1692" s="116"/>
      <c r="K1692" s="115"/>
      <c r="L1692" s="111" t="s">
        <v>8906</v>
      </c>
      <c r="M1692" s="111" t="str">
        <f>UPPER('route plans'!N1094)</f>
        <v>N/A</v>
      </c>
      <c r="N1692" s="111" t="str">
        <f>UPPER('route plans'!O1094)</f>
        <v>NO</v>
      </c>
      <c r="O1692" s="111"/>
      <c r="P1692" s="111"/>
      <c r="Q1692" s="111"/>
      <c r="R1692" s="111"/>
      <c r="S1692" s="111" t="str">
        <f>UPPER('route plans'!T1094)</f>
        <v>JUDITH/SONIA</v>
      </c>
      <c r="T1692" s="111" t="str">
        <f>'route plans'!U1094</f>
        <v>014 596 6193</v>
      </c>
      <c r="U1692" s="111"/>
      <c r="V1692" s="111"/>
      <c r="W1692" s="111">
        <f>'route plans'!X1094</f>
        <v>0</v>
      </c>
      <c r="X1692" s="111">
        <f>'route plans'!Y1094</f>
        <v>0</v>
      </c>
      <c r="Y1692" s="111" t="str">
        <f>UPPER('route plans'!Z1094)</f>
        <v/>
      </c>
      <c r="Z1692" s="111" t="str">
        <f>UPPER('route plans'!AA1094)</f>
        <v>JKEGAKILWE@NJRSTEEL.CO.ZA;SVANHEERDEN@NJRSTEEL.CO.ZA</v>
      </c>
      <c r="AA1692" s="111"/>
      <c r="AB1692" s="116" t="e">
        <f ca="1">'route plans'!AC1094</f>
        <v>#VALUE!</v>
      </c>
      <c r="AC1692" s="111"/>
      <c r="AD1692" s="111"/>
      <c r="AE1692" s="111"/>
      <c r="AF1692" s="111"/>
    </row>
    <row r="1693" spans="1:32" ht="16.149999999999999" hidden="1" customHeight="1" x14ac:dyDescent="0.25">
      <c r="A1693" s="111" t="str">
        <f>UPPER('route plans'!A1832)</f>
        <v>KHUTHALA STEEL (PTY) LTD</v>
      </c>
      <c r="B1693" s="111" t="str">
        <f>UPPER('route plans'!B1832)</f>
        <v>RUSTENBURG</v>
      </c>
      <c r="C1693" s="111" t="str">
        <f>UPPER('route plans'!C1832)</f>
        <v>RUSTENBURG</v>
      </c>
      <c r="D1693" s="111" t="str">
        <f>UPPER('route plans'!D1832)</f>
        <v>NORTH WEST PROVINCE</v>
      </c>
      <c r="E1693" s="111" t="str">
        <f>UPPER('route plans'!E1832)</f>
        <v>73 CHURCH STREET RUSTENBURG 0300</v>
      </c>
      <c r="F1693" s="111" t="str">
        <f>UPPER('route plans'!G1832)</f>
        <v>NO</v>
      </c>
      <c r="G1693" s="111" t="str">
        <f>UPPER('route plans'!H1832)</f>
        <v>BUILD IT</v>
      </c>
      <c r="H1693" s="111"/>
      <c r="I1693" s="115"/>
      <c r="J1693" s="116"/>
      <c r="K1693" s="115"/>
      <c r="L1693" s="111" t="s">
        <v>8906</v>
      </c>
      <c r="M1693" s="111" t="str">
        <f>UPPER('route plans'!N1832)</f>
        <v>N/A</v>
      </c>
      <c r="N1693" s="111" t="str">
        <f>UPPER('route plans'!O1832)</f>
        <v>N</v>
      </c>
      <c r="O1693" s="111"/>
      <c r="P1693" s="111"/>
      <c r="Q1693" s="111"/>
      <c r="R1693" s="111"/>
      <c r="S1693" s="111" t="str">
        <f>UPPER('route plans'!T1832)</f>
        <v>JUDITH/SONIA</v>
      </c>
      <c r="T1693" s="111" t="str">
        <f>'route plans'!U1832</f>
        <v>014 596 6193</v>
      </c>
      <c r="U1693" s="111"/>
      <c r="V1693" s="111"/>
      <c r="W1693" s="111">
        <f>'route plans'!X1832</f>
        <v>0</v>
      </c>
      <c r="X1693" s="111">
        <f>'route plans'!Y1832</f>
        <v>0</v>
      </c>
      <c r="Y1693" s="111" t="str">
        <f>UPPER('route plans'!Z1832)</f>
        <v/>
      </c>
      <c r="Z1693" s="111" t="str">
        <f>UPPER('route plans'!AA1832)</f>
        <v>JKEGAKILWE@NJRSTEEL.CO.ZA;SVANHEERDEN@NJRSTEEL.CO.ZA</v>
      </c>
      <c r="AA1693" s="118"/>
      <c r="AB1693" s="116">
        <f ca="1">'route plans'!AC1832</f>
        <v>823</v>
      </c>
      <c r="AC1693" s="111"/>
      <c r="AD1693" s="111"/>
      <c r="AE1693" s="111"/>
      <c r="AF1693" s="111"/>
    </row>
    <row r="1694" spans="1:32" ht="16.149999999999999" hidden="1" customHeight="1" x14ac:dyDescent="0.25">
      <c r="A1694" t="s">
        <v>10402</v>
      </c>
      <c r="B1694" s="254" t="s">
        <v>11071</v>
      </c>
      <c r="C1694" t="s">
        <v>11071</v>
      </c>
      <c r="D1694" s="295" t="s">
        <v>10005</v>
      </c>
      <c r="E1694" s="295" t="s">
        <v>11413</v>
      </c>
      <c r="G1694" s="259" t="s">
        <v>162</v>
      </c>
      <c r="L1694" s="224" t="s">
        <v>8906</v>
      </c>
      <c r="S1694" s="300" t="s">
        <v>12342</v>
      </c>
      <c r="T1694" s="300" t="s">
        <v>4522</v>
      </c>
      <c r="Z1694" s="312" t="s">
        <v>12866</v>
      </c>
    </row>
    <row r="1695" spans="1:32" ht="16.149999999999999" hidden="1" customHeight="1" x14ac:dyDescent="0.25">
      <c r="A1695" s="111" t="str">
        <f>UPPER('route plans'!A151)</f>
        <v>KILBURN HARDWARE</v>
      </c>
      <c r="B1695" s="111" t="str">
        <f>UPPER('route plans'!B151)</f>
        <v>ROODEPOORT</v>
      </c>
      <c r="C1695" s="111" t="str">
        <f>UPPER('route plans'!C151)</f>
        <v>JOHANNESBURG</v>
      </c>
      <c r="D1695" s="111" t="str">
        <f>UPPER('route plans'!D151)</f>
        <v>GAUTENG</v>
      </c>
      <c r="E1695" s="111" t="str">
        <f>UPPER('route plans'!E151)</f>
        <v>SHOP NO. 32 &amp; 33, KILBURN SHOPPING CENTRE, ROODEPOORT, KILBURN ST, DISCOVERY, JOHANNESBURG</v>
      </c>
      <c r="F1695" s="111" t="str">
        <f>UPPER('route plans'!G151)</f>
        <v>NO</v>
      </c>
      <c r="G1695" s="111" t="str">
        <f>UPPER('route plans'!H151)</f>
        <v>NONE</v>
      </c>
      <c r="H1695" s="111"/>
      <c r="I1695" s="115"/>
      <c r="J1695" s="116"/>
      <c r="K1695" s="115"/>
      <c r="L1695" s="111" t="s">
        <v>8906</v>
      </c>
      <c r="M1695" s="111" t="str">
        <f>UPPER('route plans'!N151)</f>
        <v>N/A</v>
      </c>
      <c r="N1695" s="111" t="str">
        <f>UPPER('route plans'!O151)</f>
        <v>NO</v>
      </c>
      <c r="O1695" s="115"/>
      <c r="P1695" s="111"/>
      <c r="Q1695" s="111"/>
      <c r="R1695" s="111"/>
      <c r="S1695" s="111" t="str">
        <f>UPPER('route plans'!T151)</f>
        <v>ERIC</v>
      </c>
      <c r="T1695" s="111" t="str">
        <f>'route plans'!U151</f>
        <v>011 763 8389</v>
      </c>
      <c r="U1695" s="111"/>
      <c r="V1695" s="111"/>
      <c r="W1695" s="111">
        <f>'route plans'!X151</f>
        <v>0</v>
      </c>
      <c r="X1695" s="116">
        <f>'route plans'!Y151</f>
        <v>44489</v>
      </c>
      <c r="Y1695" s="111" t="str">
        <f>UPPER('route plans'!Z151)</f>
        <v/>
      </c>
      <c r="Z1695" s="111" t="str">
        <f>UPPER('route plans'!AA151)</f>
        <v/>
      </c>
      <c r="AA1695" s="115"/>
      <c r="AB1695" s="116">
        <f ca="1">'route plans'!AC151</f>
        <v>1080</v>
      </c>
      <c r="AC1695" s="111"/>
      <c r="AD1695" s="111"/>
      <c r="AE1695" s="111"/>
      <c r="AF1695" s="111"/>
    </row>
    <row r="1696" spans="1:32" ht="16.149999999999999" hidden="1" customHeight="1" x14ac:dyDescent="0.25">
      <c r="A1696" s="111" t="str">
        <f>UPPER('route plans'!A1579)</f>
        <v>KILBURN HARDWARE AND BUILDING SUPPLIES CC</v>
      </c>
      <c r="B1696" s="111" t="str">
        <f>UPPER('route plans'!B1579)</f>
        <v>JOHANNESBURG</v>
      </c>
      <c r="C1696" s="111" t="str">
        <f>UPPER('route plans'!C1579)</f>
        <v>JOHANNESBURG</v>
      </c>
      <c r="D1696" s="111" t="str">
        <f>UPPER('route plans'!D1579)</f>
        <v>GAUTENG</v>
      </c>
      <c r="E1696" s="111" t="str">
        <f>UPPER('route plans'!E1579)</f>
        <v>SHOP 32-33 KILBURN STREET DISCOVERY JOHANNESBURG</v>
      </c>
      <c r="F1696" s="111" t="str">
        <f>UPPER('route plans'!G1579)</f>
        <v>NO</v>
      </c>
      <c r="G1696" s="111" t="str">
        <f>UPPER('route plans'!H1579)</f>
        <v>EST</v>
      </c>
      <c r="H1696" s="111"/>
      <c r="I1696" s="115"/>
      <c r="J1696" s="116"/>
      <c r="K1696" s="115"/>
      <c r="L1696" s="111" t="s">
        <v>8906</v>
      </c>
      <c r="M1696" s="111" t="str">
        <f>UPPER('route plans'!N1579)</f>
        <v>N/A</v>
      </c>
      <c r="N1696" s="111" t="str">
        <f>UPPER('route plans'!O1579)</f>
        <v>NO</v>
      </c>
      <c r="O1696" s="111"/>
      <c r="P1696" s="111"/>
      <c r="Q1696" s="111"/>
      <c r="R1696" s="111"/>
      <c r="S1696" s="111" t="str">
        <f>UPPER('route plans'!T1579)</f>
        <v>HELMA STEYN</v>
      </c>
      <c r="T1696" s="111" t="str">
        <f>'route plans'!U1579</f>
        <v xml:space="preserve">011 763 8389 </v>
      </c>
      <c r="U1696" s="111"/>
      <c r="V1696" s="111"/>
      <c r="W1696" s="111">
        <f>'route plans'!X1579</f>
        <v>0</v>
      </c>
      <c r="X1696" s="111">
        <f>'route plans'!Y1579</f>
        <v>0</v>
      </c>
      <c r="Y1696" s="111" t="str">
        <f>UPPER('route plans'!Z1579)</f>
        <v/>
      </c>
      <c r="Z1696" s="111" t="str">
        <f>UPPER('route plans'!AA1579)</f>
        <v>ACCOUNTS@KILBURNHARDWARE.CO.ZA</v>
      </c>
      <c r="AA1696" s="111"/>
      <c r="AB1696" s="116" t="e">
        <f ca="1">'route plans'!AC1579</f>
        <v>#VALUE!</v>
      </c>
      <c r="AC1696" s="111"/>
      <c r="AD1696" s="111"/>
      <c r="AE1696" s="111"/>
      <c r="AF1696" s="111"/>
    </row>
    <row r="1697" spans="1:32" ht="16.149999999999999" hidden="1" customHeight="1" x14ac:dyDescent="0.25">
      <c r="A1697" s="111" t="str">
        <f>UPPER('route plans'!A1948)</f>
        <v>KILBURN HARDWARE AND BUILDING SUPPLIES CC</v>
      </c>
      <c r="B1697" s="111" t="str">
        <f>UPPER('route plans'!B1948)</f>
        <v>JOHANNESBURG</v>
      </c>
      <c r="C1697" s="111" t="str">
        <f>UPPER('route plans'!C1948)</f>
        <v>JOHANNESBURG</v>
      </c>
      <c r="D1697" s="111" t="str">
        <f>UPPER('route plans'!D1948)</f>
        <v>GAUTENG</v>
      </c>
      <c r="E1697" s="111" t="str">
        <f>UPPER('route plans'!E1948)</f>
        <v>SHOP 32-33 KILBURN STREET DISCOVERY JOHANNESBURG</v>
      </c>
      <c r="F1697" s="111" t="str">
        <f>UPPER('route plans'!G1948)</f>
        <v>NO</v>
      </c>
      <c r="G1697" s="111" t="str">
        <f>UPPER('route plans'!H1948)</f>
        <v>BUILD IT</v>
      </c>
      <c r="H1697" s="111"/>
      <c r="I1697" s="115"/>
      <c r="J1697" s="116"/>
      <c r="K1697" s="115"/>
      <c r="L1697" s="111" t="s">
        <v>8906</v>
      </c>
      <c r="M1697" s="111" t="str">
        <f>UPPER('route plans'!N1948)</f>
        <v>N/A</v>
      </c>
      <c r="N1697" s="111" t="str">
        <f>UPPER('route plans'!O1948)</f>
        <v>N</v>
      </c>
      <c r="O1697" s="111"/>
      <c r="P1697" s="111"/>
      <c r="Q1697" s="111"/>
      <c r="R1697" s="111"/>
      <c r="S1697" s="111" t="str">
        <f>UPPER('route plans'!T1948)</f>
        <v>HELMA STEYN</v>
      </c>
      <c r="T1697" s="111" t="str">
        <f>'route plans'!U1948</f>
        <v>011 763 8389</v>
      </c>
      <c r="U1697" s="111"/>
      <c r="V1697" s="111"/>
      <c r="W1697" s="111">
        <f>'route plans'!X1948</f>
        <v>0</v>
      </c>
      <c r="X1697" s="111">
        <f>'route plans'!Y1948</f>
        <v>0</v>
      </c>
      <c r="Y1697" s="111" t="str">
        <f>UPPER('route plans'!Z1948)</f>
        <v/>
      </c>
      <c r="Z1697" s="111" t="str">
        <f>UPPER('route plans'!AA1948)</f>
        <v>ACCOUNTS@KILBURNHARDWARE.CO.ZA</v>
      </c>
      <c r="AA1697" s="118"/>
      <c r="AB1697" s="116">
        <f ca="1">'route plans'!AC1948</f>
        <v>823</v>
      </c>
      <c r="AC1697" s="111"/>
      <c r="AD1697" s="111"/>
      <c r="AE1697" s="111"/>
      <c r="AF1697" s="111"/>
    </row>
    <row r="1698" spans="1:32" ht="16.149999999999999" hidden="1" customHeight="1" x14ac:dyDescent="0.25">
      <c r="A1698" t="s">
        <v>10563</v>
      </c>
      <c r="B1698" s="254" t="s">
        <v>9987</v>
      </c>
      <c r="C1698" t="s">
        <v>9987</v>
      </c>
      <c r="D1698" s="295" t="s">
        <v>9215</v>
      </c>
      <c r="E1698" s="300" t="s">
        <v>11568</v>
      </c>
      <c r="G1698" s="259" t="s">
        <v>162</v>
      </c>
      <c r="L1698" s="224" t="s">
        <v>8906</v>
      </c>
      <c r="S1698" s="302" t="s">
        <v>12470</v>
      </c>
      <c r="T1698" s="327" t="s">
        <v>6725</v>
      </c>
      <c r="Z1698" s="302" t="s">
        <v>12995</v>
      </c>
    </row>
    <row r="1699" spans="1:32" ht="16.149999999999999" hidden="1" customHeight="1" x14ac:dyDescent="0.25">
      <c r="A1699" s="111" t="str">
        <f>UPPER('route plans'!A654)</f>
        <v xml:space="preserve">KIMBERLEY HARDWARE </v>
      </c>
      <c r="B1699" s="111" t="str">
        <f>UPPER('route plans'!B654)</f>
        <v>KIMBERLEY</v>
      </c>
      <c r="C1699" s="111" t="str">
        <f>UPPER('route plans'!C654)</f>
        <v>KIMBERLEY</v>
      </c>
      <c r="D1699" s="111" t="str">
        <f>UPPER('route plans'!D654)</f>
        <v>NORTHERN CAPE</v>
      </c>
      <c r="E1699" s="111" t="str">
        <f>UPPER('route plans'!E654)</f>
        <v>46 SOUTH CIRCULAR ROAD, KIMBERLEY, 8301</v>
      </c>
      <c r="F1699" s="111" t="str">
        <f>UPPER('route plans'!G654)</f>
        <v>NO</v>
      </c>
      <c r="G1699" s="111" t="str">
        <f>UPPER('route plans'!H654)</f>
        <v>POWER BUILD</v>
      </c>
      <c r="H1699" s="111"/>
      <c r="I1699" s="115"/>
      <c r="J1699" s="116"/>
      <c r="K1699" s="115"/>
      <c r="L1699" s="111" t="s">
        <v>8906</v>
      </c>
      <c r="M1699" s="111" t="str">
        <f>UPPER('route plans'!N654)</f>
        <v>30 DAYS</v>
      </c>
      <c r="N1699" s="111" t="str">
        <f>UPPER('route plans'!O654)</f>
        <v>N</v>
      </c>
      <c r="O1699" s="115"/>
      <c r="P1699" s="111"/>
      <c r="Q1699" s="111"/>
      <c r="R1699" s="111"/>
      <c r="S1699" s="111" t="str">
        <f>UPPER('route plans'!T654)</f>
        <v>G. MUSTAFA</v>
      </c>
      <c r="T1699" s="119" t="str">
        <f>'route plans'!U654</f>
        <v>084 331 5588</v>
      </c>
      <c r="U1699" s="111"/>
      <c r="V1699" s="111"/>
      <c r="W1699" s="111">
        <f>'route plans'!X654</f>
        <v>0</v>
      </c>
      <c r="X1699" s="116">
        <f>'route plans'!Y654</f>
        <v>44489</v>
      </c>
      <c r="Y1699" s="111" t="str">
        <f>UPPER('route plans'!Z654)</f>
        <v/>
      </c>
      <c r="Z1699" s="111" t="str">
        <f>UPPER('route plans'!AA654)</f>
        <v>KIMBERLEYHARDWARE1@GMAIL.COM</v>
      </c>
      <c r="AA1699" s="115"/>
      <c r="AB1699" s="116">
        <f ca="1">'route plans'!AC654</f>
        <v>827</v>
      </c>
      <c r="AC1699" s="111"/>
      <c r="AD1699" s="111"/>
      <c r="AE1699" s="111"/>
      <c r="AF1699" s="111"/>
    </row>
    <row r="1700" spans="1:32" ht="16.149999999999999" hidden="1" customHeight="1" x14ac:dyDescent="0.25">
      <c r="A1700" s="111" t="str">
        <f>UPPER('route plans'!A531)</f>
        <v>KING HARDWARE</v>
      </c>
      <c r="B1700" s="111" t="str">
        <f>UPPER('route plans'!B531)</f>
        <v>UGIE</v>
      </c>
      <c r="C1700" s="111" t="str">
        <f>UPPER('route plans'!C531)</f>
        <v>UGIE</v>
      </c>
      <c r="D1700" s="111" t="str">
        <f>UPPER('route plans'!D531)</f>
        <v>EASTERN CAPE</v>
      </c>
      <c r="E1700" s="111" t="str">
        <f>UPPER('route plans'!E531)</f>
        <v>31 UMGA STREET, UGIE, EASTERN CAPE, 5470</v>
      </c>
      <c r="F1700" s="111" t="str">
        <f>UPPER('route plans'!G531)</f>
        <v>NO</v>
      </c>
      <c r="G1700" s="111" t="str">
        <f>UPPER('route plans'!H531)</f>
        <v>POWER BUILD</v>
      </c>
      <c r="H1700" s="111"/>
      <c r="I1700" s="115"/>
      <c r="J1700" s="116"/>
      <c r="K1700" s="115"/>
      <c r="L1700" s="111" t="s">
        <v>8906</v>
      </c>
      <c r="M1700" s="111" t="str">
        <f>UPPER('route plans'!N531)</f>
        <v>N/A</v>
      </c>
      <c r="N1700" s="111" t="str">
        <f>UPPER('route plans'!O531)</f>
        <v>NO</v>
      </c>
      <c r="O1700" s="111"/>
      <c r="P1700" s="111"/>
      <c r="Q1700" s="111"/>
      <c r="R1700" s="111"/>
      <c r="S1700" s="111" t="str">
        <f>UPPER('route plans'!T531)</f>
        <v>NABEEL SALEEM</v>
      </c>
      <c r="T1700" s="111" t="str">
        <f>'route plans'!U531</f>
        <v>078 688 8888</v>
      </c>
      <c r="U1700" s="111"/>
      <c r="V1700" s="111"/>
      <c r="W1700" s="111">
        <f>'route plans'!X531</f>
        <v>0</v>
      </c>
      <c r="X1700" s="116">
        <f>'route plans'!Y531</f>
        <v>44489</v>
      </c>
      <c r="Y1700" s="111" t="str">
        <f>UPPER('route plans'!Z531)</f>
        <v/>
      </c>
      <c r="Z1700" s="111" t="str">
        <f>UPPER('route plans'!AA531)</f>
        <v>TIPU-SULTAN0786@YAHOO.COM</v>
      </c>
      <c r="AA1700" s="118"/>
      <c r="AB1700" s="116">
        <f ca="1">'route plans'!AC531</f>
        <v>827</v>
      </c>
      <c r="AC1700" s="111"/>
      <c r="AD1700" s="111"/>
      <c r="AE1700" s="111"/>
      <c r="AF1700" s="111"/>
    </row>
    <row r="1701" spans="1:32" ht="16.149999999999999" hidden="1" customHeight="1" x14ac:dyDescent="0.25">
      <c r="A1701" s="111" t="str">
        <f>UPPER('route plans'!A1009)</f>
        <v>KING HARDWARE</v>
      </c>
      <c r="B1701" s="111" t="str">
        <f>UPPER('route plans'!B1009)</f>
        <v>CENTANI</v>
      </c>
      <c r="C1701" s="111" t="str">
        <f>UPPER('route plans'!C1009)</f>
        <v>CENTANI</v>
      </c>
      <c r="D1701" s="111" t="str">
        <f>UPPER('route plans'!D1009)</f>
        <v>KWAZULU-NATAL</v>
      </c>
      <c r="E1701" s="111" t="str">
        <f>UPPER('route plans'!E1009)</f>
        <v>3 BELL STREET (OPP SHOPRITE) CENTANI</v>
      </c>
      <c r="F1701" s="111" t="str">
        <f>UPPER('route plans'!G1009)</f>
        <v>NO</v>
      </c>
      <c r="G1701" s="111" t="str">
        <f>UPPER('route plans'!H1009)</f>
        <v>EST</v>
      </c>
      <c r="H1701" s="111"/>
      <c r="I1701" s="115"/>
      <c r="J1701" s="116"/>
      <c r="K1701" s="115"/>
      <c r="L1701" s="111" t="s">
        <v>8906</v>
      </c>
      <c r="M1701" s="111" t="str">
        <f>UPPER('route plans'!N1009)</f>
        <v>N/A</v>
      </c>
      <c r="N1701" s="111" t="str">
        <f>UPPER('route plans'!O1009)</f>
        <v>NO</v>
      </c>
      <c r="O1701" s="111"/>
      <c r="P1701" s="111"/>
      <c r="Q1701" s="111"/>
      <c r="R1701" s="111"/>
      <c r="S1701" s="111" t="str">
        <f>UPPER('route plans'!T1009)</f>
        <v xml:space="preserve">MOHSIN </v>
      </c>
      <c r="T1701" s="111" t="str">
        <f>'route plans'!U1009</f>
        <v>065555344</v>
      </c>
      <c r="U1701" s="111"/>
      <c r="V1701" s="111"/>
      <c r="W1701" s="111">
        <f>'route plans'!X1009</f>
        <v>0</v>
      </c>
      <c r="X1701" s="111">
        <f>'route plans'!Y1009</f>
        <v>0</v>
      </c>
      <c r="Y1701" s="111" t="str">
        <f>UPPER('route plans'!Z1009)</f>
        <v/>
      </c>
      <c r="Z1701" s="111" t="str">
        <f>UPPER('route plans'!AA1009)</f>
        <v>BHADELA786@GMAIL.COM</v>
      </c>
      <c r="AA1701" s="111"/>
      <c r="AB1701" s="116" t="e">
        <f ca="1">'route plans'!AC1009</f>
        <v>#VALUE!</v>
      </c>
      <c r="AC1701" s="111"/>
      <c r="AD1701" s="111"/>
      <c r="AE1701" s="111"/>
      <c r="AF1701" s="111"/>
    </row>
    <row r="1702" spans="1:32" ht="16.149999999999999" hidden="1" customHeight="1" x14ac:dyDescent="0.25">
      <c r="A1702" s="111" t="str">
        <f>UPPER('route plans'!A1580)</f>
        <v>KING HARDWARE BUTTERWORTH /FINGOLAND MOTORS</v>
      </c>
      <c r="B1702" s="111" t="str">
        <f>UPPER('route plans'!B1580)</f>
        <v>BUTTERWORTH</v>
      </c>
      <c r="C1702" s="111" t="str">
        <f>UPPER('route plans'!C1580)</f>
        <v>BUTTERWORTH</v>
      </c>
      <c r="D1702" s="111" t="str">
        <f>UPPER('route plans'!D1580)</f>
        <v>EASTERN CAPE</v>
      </c>
      <c r="E1702" s="111" t="str">
        <f>UPPER('route plans'!E1580)</f>
        <v>5 MAIN UMTATA STREET BUTTERWORTH EASTERN CAPE</v>
      </c>
      <c r="F1702" s="111" t="str">
        <f>UPPER('route plans'!G1580)</f>
        <v>NO</v>
      </c>
      <c r="G1702" s="111" t="str">
        <f>UPPER('route plans'!H1580)</f>
        <v>EST</v>
      </c>
      <c r="H1702" s="111"/>
      <c r="I1702" s="115"/>
      <c r="J1702" s="116"/>
      <c r="K1702" s="115"/>
      <c r="L1702" s="111" t="s">
        <v>8906</v>
      </c>
      <c r="M1702" s="111" t="str">
        <f>UPPER('route plans'!N1580)</f>
        <v>N/A</v>
      </c>
      <c r="N1702" s="111" t="str">
        <f>UPPER('route plans'!O1580)</f>
        <v>NO</v>
      </c>
      <c r="O1702" s="111"/>
      <c r="P1702" s="111"/>
      <c r="Q1702" s="111"/>
      <c r="R1702" s="111"/>
      <c r="S1702" s="111" t="str">
        <f>UPPER('route plans'!T1580)</f>
        <v>MUHAMAD RASID</v>
      </c>
      <c r="T1702" s="111" t="str">
        <f>'route plans'!U1580</f>
        <v>047 4911 114</v>
      </c>
      <c r="U1702" s="111"/>
      <c r="V1702" s="111"/>
      <c r="W1702" s="111">
        <f>'route plans'!X1580</f>
        <v>0</v>
      </c>
      <c r="X1702" s="111">
        <f>'route plans'!Y1580</f>
        <v>0</v>
      </c>
      <c r="Y1702" s="111" t="str">
        <f>UPPER('route plans'!Z1580)</f>
        <v/>
      </c>
      <c r="Z1702" s="111" t="str">
        <f>UPPER('route plans'!AA1580)</f>
        <v>SAJIDSHEIX@GMAIL.COM</v>
      </c>
      <c r="AA1702" s="111"/>
      <c r="AB1702" s="116" t="e">
        <f ca="1">'route plans'!AC1580</f>
        <v>#VALUE!</v>
      </c>
      <c r="AC1702" s="111"/>
      <c r="AD1702" s="111"/>
      <c r="AE1702" s="111"/>
      <c r="AF1702" s="111"/>
    </row>
    <row r="1703" spans="1:32" ht="16.149999999999999" hidden="1" customHeight="1" x14ac:dyDescent="0.25">
      <c r="A1703" s="111" t="str">
        <f>UPPER('route plans'!A680)</f>
        <v>KING HARDWARE COFIMVABA</v>
      </c>
      <c r="B1703" s="111" t="str">
        <f>UPPER('route plans'!B680)</f>
        <v>COFIMVABA</v>
      </c>
      <c r="C1703" s="111" t="str">
        <f>UPPER('route plans'!C680)</f>
        <v>COFIMVABA</v>
      </c>
      <c r="D1703" s="111" t="str">
        <f>UPPER('route plans'!D680)</f>
        <v>EASTERN CAPE</v>
      </c>
      <c r="E1703" s="111" t="str">
        <f>UPPER('route plans'!E680)</f>
        <v>ERG 76 MAIN STREET COFIMVABA</v>
      </c>
      <c r="F1703" s="111" t="str">
        <f>UPPER('route plans'!G680)</f>
        <v>NO</v>
      </c>
      <c r="G1703" s="111" t="str">
        <f>UPPER('route plans'!H680)</f>
        <v>EST</v>
      </c>
      <c r="H1703" s="111"/>
      <c r="I1703" s="115"/>
      <c r="J1703" s="116"/>
      <c r="K1703" s="115"/>
      <c r="L1703" s="111" t="s">
        <v>8906</v>
      </c>
      <c r="M1703" s="111" t="str">
        <f>UPPER('route plans'!N680)</f>
        <v>N/A</v>
      </c>
      <c r="N1703" s="111" t="str">
        <f>UPPER('route plans'!O680)</f>
        <v>NO</v>
      </c>
      <c r="O1703" s="111"/>
      <c r="P1703" s="111"/>
      <c r="Q1703" s="111"/>
      <c r="R1703" s="111"/>
      <c r="S1703" s="111" t="str">
        <f>UPPER('route plans'!T680)</f>
        <v>ABDUL REAMAN</v>
      </c>
      <c r="T1703" s="111" t="str">
        <f>'route plans'!U680</f>
        <v>047 874 0810</v>
      </c>
      <c r="U1703" s="111"/>
      <c r="V1703" s="111"/>
      <c r="W1703" s="111">
        <f>'route plans'!X680</f>
        <v>0</v>
      </c>
      <c r="X1703" s="111">
        <f>'route plans'!Y680</f>
        <v>0</v>
      </c>
      <c r="Y1703" s="111" t="str">
        <f>UPPER('route plans'!Z680)</f>
        <v/>
      </c>
      <c r="Z1703" s="111" t="str">
        <f>UPPER('route plans'!AA680)</f>
        <v>KINGHARDWARE003@GMAIL.COM</v>
      </c>
      <c r="AA1703" s="111"/>
      <c r="AB1703" s="116" t="e">
        <f ca="1">'route plans'!AC680</f>
        <v>#VALUE!</v>
      </c>
      <c r="AC1703" s="111"/>
      <c r="AD1703" s="111"/>
      <c r="AE1703" s="111"/>
      <c r="AF1703" s="111"/>
    </row>
    <row r="1704" spans="1:32" ht="16.149999999999999" hidden="1" customHeight="1" x14ac:dyDescent="0.25">
      <c r="A1704" s="111" t="str">
        <f>UPPER('route plans'!A1581)</f>
        <v>KINGS BABY HARDWARE</v>
      </c>
      <c r="B1704" s="111" t="str">
        <f>UPPER('route plans'!B1581)</f>
        <v>JOHANNESBURG</v>
      </c>
      <c r="C1704" s="111" t="str">
        <f>UPPER('route plans'!C1581)</f>
        <v>JOHANNESBURG</v>
      </c>
      <c r="D1704" s="111" t="str">
        <f>UPPER('route plans'!D1581)</f>
        <v>GAUTENG</v>
      </c>
      <c r="E1704" s="111" t="str">
        <f>UPPER('route plans'!E1581)</f>
        <v>43B PLEIN STREET &amp; 11A KING GEORGE STR, JEPPE, JHB</v>
      </c>
      <c r="F1704" s="111" t="str">
        <f>UPPER('route plans'!G1581)</f>
        <v>NO</v>
      </c>
      <c r="G1704" s="111" t="str">
        <f>UPPER('route plans'!H1581)</f>
        <v>EST</v>
      </c>
      <c r="H1704" s="111"/>
      <c r="I1704" s="115"/>
      <c r="J1704" s="116"/>
      <c r="K1704" s="115"/>
      <c r="L1704" s="111" t="s">
        <v>8906</v>
      </c>
      <c r="M1704" s="111" t="str">
        <f>UPPER('route plans'!N1581)</f>
        <v>N/A</v>
      </c>
      <c r="N1704" s="111" t="str">
        <f>UPPER('route plans'!O1581)</f>
        <v>NO</v>
      </c>
      <c r="O1704" s="111"/>
      <c r="P1704" s="111"/>
      <c r="Q1704" s="111"/>
      <c r="R1704" s="111"/>
      <c r="S1704" s="111" t="str">
        <f>UPPER('route plans'!T1581)</f>
        <v>YASEEN RAJAH</v>
      </c>
      <c r="T1704" s="117" t="str">
        <f>'route plans'!U1581</f>
        <v>011-337-5485</v>
      </c>
      <c r="U1704" s="111"/>
      <c r="V1704" s="111"/>
      <c r="W1704" s="115">
        <f>'route plans'!X1581</f>
        <v>0</v>
      </c>
      <c r="X1704" s="116">
        <f>'route plans'!Y1581</f>
        <v>0</v>
      </c>
      <c r="Y1704" s="111" t="str">
        <f>UPPER('route plans'!Z1581)</f>
        <v/>
      </c>
      <c r="Z1704" s="111" t="str">
        <f>UPPER('route plans'!AA1581)</f>
        <v>786KINGS@GMAIL.COM; KINGSBABYHARDWARE@GMAIL.COM</v>
      </c>
      <c r="AA1704" s="115"/>
      <c r="AB1704" s="116" t="e">
        <f ca="1">'route plans'!AC1581</f>
        <v>#VALUE!</v>
      </c>
      <c r="AC1704" s="111"/>
      <c r="AD1704" s="111"/>
      <c r="AE1704" s="111"/>
      <c r="AF1704" s="111"/>
    </row>
    <row r="1705" spans="1:32" ht="16.149999999999999" hidden="1" customHeight="1" x14ac:dyDescent="0.25">
      <c r="A1705" s="111" t="str">
        <f>UPPER('route plans'!A584)</f>
        <v>KINGS HARDWARE</v>
      </c>
      <c r="B1705" s="111" t="str">
        <f>UPPER('route plans'!B584)</f>
        <v>WINKELSPRUIT</v>
      </c>
      <c r="C1705" s="111" t="str">
        <f>UPPER('route plans'!C584)</f>
        <v>DURBAN</v>
      </c>
      <c r="D1705" s="111" t="str">
        <f>UPPER('route plans'!D584)</f>
        <v>KWAZULU-NATAL</v>
      </c>
      <c r="E1705" s="111" t="str">
        <f>UPPER('route plans'!E584)</f>
        <v xml:space="preserve">4 ARACURIA ROAD, WINKELSPRUIT, DURBAN </v>
      </c>
      <c r="F1705" s="111" t="str">
        <f>UPPER('route plans'!G584)</f>
        <v>NO</v>
      </c>
      <c r="G1705" s="111" t="str">
        <f>UPPER('route plans'!H584)</f>
        <v>POWER BUILD</v>
      </c>
      <c r="H1705" s="111"/>
      <c r="I1705" s="115"/>
      <c r="J1705" s="116"/>
      <c r="K1705" s="115"/>
      <c r="L1705" s="111" t="s">
        <v>8906</v>
      </c>
      <c r="M1705" s="111" t="str">
        <f>UPPER('route plans'!N584)</f>
        <v>N/A</v>
      </c>
      <c r="N1705" s="111" t="str">
        <f>UPPER('route plans'!O584)</f>
        <v>NO</v>
      </c>
      <c r="O1705" s="111"/>
      <c r="P1705" s="111"/>
      <c r="Q1705" s="111"/>
      <c r="R1705" s="111"/>
      <c r="S1705" s="111" t="str">
        <f>UPPER('route plans'!T584)</f>
        <v>DYLAN</v>
      </c>
      <c r="T1705" s="111" t="str">
        <f>'route plans'!U584</f>
        <v>081 337 3405</v>
      </c>
      <c r="U1705" s="111"/>
      <c r="V1705" s="111"/>
      <c r="W1705" s="111">
        <f>'route plans'!X584</f>
        <v>0</v>
      </c>
      <c r="X1705" s="116">
        <f>'route plans'!Y584</f>
        <v>44489</v>
      </c>
      <c r="Y1705" s="111" t="str">
        <f>UPPER('route plans'!Z584)</f>
        <v/>
      </c>
      <c r="Z1705" s="111" t="str">
        <f>UPPER('route plans'!AA584)</f>
        <v>KINGSHARDWARE1@GMAIL.COM</v>
      </c>
      <c r="AA1705" s="118"/>
      <c r="AB1705" s="116">
        <f ca="1">'route plans'!AC584</f>
        <v>827</v>
      </c>
      <c r="AC1705" s="111"/>
      <c r="AD1705" s="111"/>
      <c r="AE1705" s="111"/>
      <c r="AF1705" s="111"/>
    </row>
    <row r="1706" spans="1:32" ht="16.149999999999999" hidden="1" customHeight="1" x14ac:dyDescent="0.25">
      <c r="A1706" s="111" t="str">
        <f>UPPER('route plans'!A517)</f>
        <v>KINGS HARDWARE (MACLEAR)</v>
      </c>
      <c r="B1706" s="111" t="str">
        <f>UPPER('route plans'!B517)</f>
        <v>MACLEAR</v>
      </c>
      <c r="C1706" s="111" t="str">
        <f>UPPER('route plans'!C517)</f>
        <v>MACLEAR</v>
      </c>
      <c r="D1706" s="111" t="str">
        <f>UPPER('route plans'!D517)</f>
        <v>EASTERN CAPE</v>
      </c>
      <c r="E1706" s="111" t="str">
        <f>UPPER('route plans'!E517)</f>
        <v>SHOP NO 2, FOURIE STREET, MACLEAR, 5480</v>
      </c>
      <c r="F1706" s="111" t="str">
        <f>UPPER('route plans'!G517)</f>
        <v>NO</v>
      </c>
      <c r="G1706" s="111" t="str">
        <f>UPPER('route plans'!H517)</f>
        <v>POWER BUILD</v>
      </c>
      <c r="H1706" s="111"/>
      <c r="I1706" s="115"/>
      <c r="J1706" s="116"/>
      <c r="K1706" s="115"/>
      <c r="L1706" s="111" t="s">
        <v>8906</v>
      </c>
      <c r="M1706" s="111" t="str">
        <f>UPPER('route plans'!N517)</f>
        <v>N/A</v>
      </c>
      <c r="N1706" s="111" t="str">
        <f>UPPER('route plans'!O517)</f>
        <v>NO</v>
      </c>
      <c r="O1706" s="111"/>
      <c r="P1706" s="111"/>
      <c r="Q1706" s="111"/>
      <c r="R1706" s="111"/>
      <c r="S1706" s="111" t="str">
        <f>UPPER('route plans'!T517)</f>
        <v>FEROOZ ULLAH</v>
      </c>
      <c r="T1706" s="111" t="str">
        <f>'route plans'!U517</f>
        <v>063 234 5472</v>
      </c>
      <c r="U1706" s="111"/>
      <c r="V1706" s="111"/>
      <c r="W1706" s="111">
        <f>'route plans'!X517</f>
        <v>0</v>
      </c>
      <c r="X1706" s="116">
        <f>'route plans'!Y517</f>
        <v>44489</v>
      </c>
      <c r="Y1706" s="111" t="str">
        <f>UPPER('route plans'!Z517)</f>
        <v/>
      </c>
      <c r="Z1706" s="111" t="str">
        <f>UPPER('route plans'!AA517)</f>
        <v xml:space="preserve">FEROZKHAN940520@GMAIL.COM </v>
      </c>
      <c r="AA1706" s="118"/>
      <c r="AB1706" s="116">
        <f ca="1">'route plans'!AC517</f>
        <v>827</v>
      </c>
      <c r="AC1706" s="111"/>
      <c r="AD1706" s="111"/>
      <c r="AE1706" s="111"/>
      <c r="AF1706" s="111"/>
    </row>
    <row r="1707" spans="1:32" ht="16.149999999999999" hidden="1" customHeight="1" x14ac:dyDescent="0.25">
      <c r="A1707" s="111" t="str">
        <f>UPPER('route plans'!A567)</f>
        <v>KINGS HARDWARE SCOTTSBURGH</v>
      </c>
      <c r="B1707" s="111" t="str">
        <f>UPPER('route plans'!B567)</f>
        <v>SCOTTSBURGH</v>
      </c>
      <c r="C1707" s="111" t="str">
        <f>UPPER('route plans'!C567)</f>
        <v>DURBAN</v>
      </c>
      <c r="D1707" s="111" t="str">
        <f>UPPER('route plans'!D567)</f>
        <v>KWAZULU-NATAL</v>
      </c>
      <c r="E1707" s="111" t="str">
        <f>UPPER('route plans'!E567)</f>
        <v>110 SCOTT STREET, SCOTTSBURGH, DURBAN</v>
      </c>
      <c r="F1707" s="111" t="str">
        <f>UPPER('route plans'!G567)</f>
        <v>NO</v>
      </c>
      <c r="G1707" s="111" t="str">
        <f>UPPER('route plans'!H567)</f>
        <v>POWER BUILD</v>
      </c>
      <c r="H1707" s="111"/>
      <c r="I1707" s="115"/>
      <c r="J1707" s="116"/>
      <c r="K1707" s="115"/>
      <c r="L1707" s="111" t="s">
        <v>8906</v>
      </c>
      <c r="M1707" s="111" t="str">
        <f>UPPER('route plans'!N567)</f>
        <v>N/A</v>
      </c>
      <c r="N1707" s="111" t="str">
        <f>UPPER('route plans'!O567)</f>
        <v>NO</v>
      </c>
      <c r="O1707" s="115"/>
      <c r="P1707" s="111"/>
      <c r="Q1707" s="111"/>
      <c r="R1707" s="111"/>
      <c r="S1707" s="111" t="str">
        <f>UPPER('route plans'!T567)</f>
        <v>DYLAN</v>
      </c>
      <c r="T1707" s="117" t="str">
        <f>'route plans'!U567</f>
        <v>081 337 3405</v>
      </c>
      <c r="U1707" s="111"/>
      <c r="V1707" s="111"/>
      <c r="W1707" s="111">
        <f>'route plans'!X567</f>
        <v>0</v>
      </c>
      <c r="X1707" s="111">
        <f>'route plans'!Y567</f>
        <v>44489</v>
      </c>
      <c r="Y1707" s="111" t="str">
        <f>UPPER('route plans'!Z567)</f>
        <v/>
      </c>
      <c r="Z1707" s="111" t="str">
        <f>UPPER('route plans'!AA567)</f>
        <v>KINGSHARDWARE1@GMAIL.COM</v>
      </c>
      <c r="AA1707" s="111"/>
      <c r="AB1707" s="116">
        <f ca="1">'route plans'!AC567</f>
        <v>827</v>
      </c>
      <c r="AC1707" s="111"/>
      <c r="AD1707" s="111"/>
      <c r="AE1707" s="111"/>
      <c r="AF1707" s="111"/>
    </row>
    <row r="1708" spans="1:32" ht="16.149999999999999" hidden="1" customHeight="1" x14ac:dyDescent="0.25">
      <c r="A1708" s="111" t="str">
        <f>UPPER('route plans'!A432)</f>
        <v>KIT KAT PRETORIA</v>
      </c>
      <c r="B1708" s="111" t="str">
        <f>UPPER('route plans'!B432)</f>
        <v>PRETORIA WEST</v>
      </c>
      <c r="C1708" s="111" t="str">
        <f>UPPER('route plans'!C432)</f>
        <v>PRETORIA</v>
      </c>
      <c r="D1708" s="111" t="str">
        <f>UPPER('route plans'!D432)</f>
        <v>GAUTENG</v>
      </c>
      <c r="E1708" s="111" t="str">
        <f>UPPER('route plans'!E432)</f>
        <v>KIT KAT PLAZA W.F, 327 WF NKOMO ST, PRETORIA, 0183</v>
      </c>
      <c r="F1708" s="111" t="str">
        <f>UPPER('route plans'!G432)</f>
        <v>NO</v>
      </c>
      <c r="G1708" s="111" t="str">
        <f>UPPER('route plans'!H432)</f>
        <v>KIT KAT</v>
      </c>
      <c r="H1708" s="111"/>
      <c r="I1708" s="115"/>
      <c r="J1708" s="116"/>
      <c r="K1708" s="115"/>
      <c r="L1708" s="111" t="s">
        <v>8906</v>
      </c>
      <c r="M1708" s="111" t="str">
        <f>UPPER('route plans'!N432)</f>
        <v>N/A</v>
      </c>
      <c r="N1708" s="111" t="str">
        <f>UPPER('route plans'!O432)</f>
        <v>NO</v>
      </c>
      <c r="O1708" s="111"/>
      <c r="P1708" s="111"/>
      <c r="Q1708" s="111"/>
      <c r="R1708" s="111"/>
      <c r="S1708" s="111" t="str">
        <f>UPPER('route plans'!T432)</f>
        <v/>
      </c>
      <c r="T1708" s="117">
        <f>'route plans'!U432</f>
        <v>123276100</v>
      </c>
      <c r="U1708" s="111"/>
      <c r="V1708" s="111"/>
      <c r="W1708" s="111">
        <f>'route plans'!X432</f>
        <v>0</v>
      </c>
      <c r="X1708" s="111">
        <f>'route plans'!Y432</f>
        <v>44489</v>
      </c>
      <c r="Y1708" s="111" t="str">
        <f>UPPER('route plans'!Z432)</f>
        <v/>
      </c>
      <c r="Z1708" s="111" t="str">
        <f>UPPER('route plans'!AA432)</f>
        <v/>
      </c>
      <c r="AA1708" s="111"/>
      <c r="AB1708" s="116">
        <f ca="1">'route plans'!AC432</f>
        <v>827</v>
      </c>
      <c r="AC1708" s="111"/>
      <c r="AD1708" s="111"/>
      <c r="AE1708" s="111"/>
      <c r="AF1708" s="111"/>
    </row>
    <row r="1709" spans="1:32" ht="16.149999999999999" hidden="1" customHeight="1" x14ac:dyDescent="0.25">
      <c r="A1709" s="111" t="str">
        <f>UPPER('route plans'!A907)</f>
        <v xml:space="preserve">KK HARDWARE </v>
      </c>
      <c r="B1709" s="111" t="str">
        <f>UPPER('route plans'!B907)</f>
        <v>HIBRON</v>
      </c>
      <c r="C1709" s="111" t="str">
        <f>UPPER('route plans'!C907)</f>
        <v>HEBRON</v>
      </c>
      <c r="D1709" s="111" t="str">
        <f>UPPER('route plans'!D907)</f>
        <v>GAUTENG</v>
      </c>
      <c r="E1709" s="111" t="str">
        <f>UPPER('route plans'!E907)</f>
        <v>E 1266 HIBRON ERASMUS ROAD</v>
      </c>
      <c r="F1709" s="111" t="str">
        <f>UPPER('route plans'!G907)</f>
        <v>NO</v>
      </c>
      <c r="G1709" s="111" t="str">
        <f>UPPER('route plans'!H907)</f>
        <v>EST</v>
      </c>
      <c r="H1709" s="111"/>
      <c r="I1709" s="115"/>
      <c r="J1709" s="116"/>
      <c r="K1709" s="115"/>
      <c r="L1709" s="111" t="s">
        <v>8906</v>
      </c>
      <c r="M1709" s="111" t="str">
        <f>UPPER('route plans'!N907)</f>
        <v>N/A</v>
      </c>
      <c r="N1709" s="111" t="str">
        <f>UPPER('route plans'!O907)</f>
        <v>NO</v>
      </c>
      <c r="O1709" s="111"/>
      <c r="P1709" s="111"/>
      <c r="Q1709" s="111"/>
      <c r="R1709" s="111"/>
      <c r="S1709" s="111" t="str">
        <f>UPPER('route plans'!T907)</f>
        <v>RAYA</v>
      </c>
      <c r="T1709" s="111" t="str">
        <f>'route plans'!U907</f>
        <v>012 720 6066</v>
      </c>
      <c r="U1709" s="111"/>
      <c r="V1709" s="111"/>
      <c r="W1709" s="111">
        <f>'route plans'!X907</f>
        <v>0</v>
      </c>
      <c r="X1709" s="111">
        <f>'route plans'!Y907</f>
        <v>0</v>
      </c>
      <c r="Y1709" s="111" t="str">
        <f>UPPER('route plans'!Z907)</f>
        <v/>
      </c>
      <c r="Z1709" s="111" t="str">
        <f>UPPER('route plans'!AA907)</f>
        <v>ALISHAHZAD693@GMAIL.COM</v>
      </c>
      <c r="AA1709" s="111"/>
      <c r="AB1709" s="116" t="e">
        <f ca="1">'route plans'!AC907</f>
        <v>#VALUE!</v>
      </c>
      <c r="AC1709" s="111"/>
      <c r="AD1709" s="111"/>
      <c r="AE1709" s="111"/>
      <c r="AF1709" s="111"/>
    </row>
    <row r="1710" spans="1:32" ht="16.149999999999999" hidden="1" customHeight="1" x14ac:dyDescent="0.25">
      <c r="A1710" s="111" t="str">
        <f>UPPER('route plans'!A871)</f>
        <v xml:space="preserve">KLEINMOND BOUHANDEL </v>
      </c>
      <c r="B1710" s="111" t="str">
        <f>UPPER('route plans'!B871)</f>
        <v>KLEINMOND</v>
      </c>
      <c r="C1710" s="111" t="str">
        <f>UPPER('route plans'!C871)</f>
        <v>KLEINMOND</v>
      </c>
      <c r="D1710" s="111" t="str">
        <f>UPPER('route plans'!D871)</f>
        <v>WESTERN CAPE</v>
      </c>
      <c r="E1710" s="111" t="str">
        <f>UPPER('route plans'!E871)</f>
        <v xml:space="preserve">76 MAIN RD KLEINMOND </v>
      </c>
      <c r="F1710" s="111" t="str">
        <f>UPPER('route plans'!G871)</f>
        <v>NO</v>
      </c>
      <c r="G1710" s="111" t="str">
        <f>UPPER('route plans'!H871)</f>
        <v>EST</v>
      </c>
      <c r="H1710" s="111"/>
      <c r="I1710" s="115"/>
      <c r="J1710" s="116"/>
      <c r="K1710" s="115"/>
      <c r="L1710" s="111" t="s">
        <v>8906</v>
      </c>
      <c r="M1710" s="111" t="str">
        <f>UPPER('route plans'!N871)</f>
        <v>N/A</v>
      </c>
      <c r="N1710" s="111" t="str">
        <f>UPPER('route plans'!O871)</f>
        <v>NO</v>
      </c>
      <c r="O1710" s="111"/>
      <c r="P1710" s="111"/>
      <c r="Q1710" s="111"/>
      <c r="R1710" s="111"/>
      <c r="S1710" s="111" t="str">
        <f>UPPER('route plans'!T871)</f>
        <v>HENNIE V RENSBURG</v>
      </c>
      <c r="T1710" s="111" t="str">
        <f>'route plans'!U871</f>
        <v>028 271 3972</v>
      </c>
      <c r="U1710" s="111"/>
      <c r="V1710" s="111"/>
      <c r="W1710" s="111">
        <f>'route plans'!X871</f>
        <v>0</v>
      </c>
      <c r="X1710" s="111">
        <f>'route plans'!Y871</f>
        <v>0</v>
      </c>
      <c r="Y1710" s="111" t="str">
        <f>UPPER('route plans'!Z871)</f>
        <v/>
      </c>
      <c r="Z1710" s="111" t="str">
        <f>UPPER('route plans'!AA871)</f>
        <v/>
      </c>
      <c r="AA1710" s="111"/>
      <c r="AB1710" s="116" t="e">
        <f ca="1">'route plans'!AC871</f>
        <v>#VALUE!</v>
      </c>
      <c r="AC1710" s="111"/>
      <c r="AD1710" s="111"/>
      <c r="AE1710" s="111"/>
      <c r="AF1710" s="111"/>
    </row>
    <row r="1711" spans="1:32" ht="16.149999999999999" hidden="1" customHeight="1" x14ac:dyDescent="0.25">
      <c r="A1711" t="s">
        <v>10880</v>
      </c>
      <c r="B1711" s="254" t="s">
        <v>11301</v>
      </c>
      <c r="C1711" t="s">
        <v>11301</v>
      </c>
      <c r="D1711" s="295" t="s">
        <v>11375</v>
      </c>
      <c r="E1711" s="303" t="s">
        <v>11875</v>
      </c>
      <c r="G1711" s="259" t="s">
        <v>162</v>
      </c>
      <c r="L1711" s="224" t="s">
        <v>8906</v>
      </c>
      <c r="S1711" s="302" t="s">
        <v>12686</v>
      </c>
      <c r="T1711" s="300" t="s">
        <v>3617</v>
      </c>
      <c r="Z1711" s="302" t="s">
        <v>13218</v>
      </c>
    </row>
    <row r="1712" spans="1:32" ht="16.149999999999999" hidden="1" customHeight="1" x14ac:dyDescent="0.25">
      <c r="A1712" s="111" t="str">
        <f>UPPER('route plans'!A14)</f>
        <v xml:space="preserve">KLIPKOR </v>
      </c>
      <c r="B1712" s="111" t="str">
        <f>UPPER('route plans'!B14)</f>
        <v>VAN DER BIJL</v>
      </c>
      <c r="C1712" s="111" t="str">
        <f>UPPER('route plans'!C14)</f>
        <v>VAN DER BIJL</v>
      </c>
      <c r="D1712" s="111" t="str">
        <f>UPPER('route plans'!D14)</f>
        <v>GAUTENG</v>
      </c>
      <c r="E1712" s="111" t="str">
        <f>UPPER('route plans'!E14)</f>
        <v>EASTMAN STREET</v>
      </c>
      <c r="F1712" s="111" t="str">
        <f>UPPER('route plans'!G14)</f>
        <v>NO</v>
      </c>
      <c r="G1712" s="111" t="str">
        <f>UPPER('route plans'!H14)</f>
        <v>NONE</v>
      </c>
      <c r="H1712" s="111"/>
      <c r="I1712" s="115"/>
      <c r="J1712" s="116"/>
      <c r="K1712" s="115"/>
      <c r="L1712" s="111" t="s">
        <v>8906</v>
      </c>
      <c r="M1712" s="111" t="str">
        <f>UPPER('route plans'!N14)</f>
        <v>N/A</v>
      </c>
      <c r="N1712" s="111" t="str">
        <f>UPPER('route plans'!O14)</f>
        <v>NO</v>
      </c>
      <c r="O1712" s="111"/>
      <c r="P1712" s="111"/>
      <c r="Q1712" s="111"/>
      <c r="R1712" s="111"/>
      <c r="S1712" s="111" t="str">
        <f>UPPER('route plans'!T14)</f>
        <v/>
      </c>
      <c r="T1712" s="117" t="str">
        <f>'route plans'!U14</f>
        <v>0169861441</v>
      </c>
      <c r="U1712" s="111"/>
      <c r="V1712" s="111"/>
      <c r="W1712" s="115">
        <f>'route plans'!X14</f>
        <v>44473</v>
      </c>
      <c r="X1712" s="116">
        <f>'route plans'!Y14</f>
        <v>16</v>
      </c>
      <c r="Y1712" s="111" t="str">
        <f>UPPER('route plans'!Z14)</f>
        <v>YOLANDI</v>
      </c>
      <c r="Z1712" s="111" t="str">
        <f>UPPER('route plans'!AA14)</f>
        <v>KLIPKOR@ABSAMAIL.CO.ZA</v>
      </c>
      <c r="AA1712" s="115"/>
      <c r="AB1712" s="116">
        <f ca="1">'route plans'!AC14</f>
        <v>810</v>
      </c>
      <c r="AC1712" s="111"/>
      <c r="AD1712" s="111"/>
      <c r="AE1712" s="111"/>
      <c r="AF1712" s="111"/>
    </row>
    <row r="1713" spans="1:32" ht="16.149999999999999" hidden="1" customHeight="1" x14ac:dyDescent="0.25">
      <c r="A1713" s="111" t="str">
        <f>UPPER('route plans'!A51)</f>
        <v xml:space="preserve">KLIPKOR </v>
      </c>
      <c r="B1713" s="111" t="str">
        <f>UPPER('route plans'!B51)</f>
        <v>VAN DER BIJL</v>
      </c>
      <c r="C1713" s="111" t="str">
        <f>UPPER('route plans'!C51)</f>
        <v>VAN DER BIJL</v>
      </c>
      <c r="D1713" s="111" t="str">
        <f>UPPER('route plans'!D51)</f>
        <v>GAUTENG</v>
      </c>
      <c r="E1713" s="111" t="str">
        <f>UPPER('route plans'!E51)</f>
        <v>EASTMAN STREET</v>
      </c>
      <c r="F1713" s="111" t="str">
        <f>UPPER('route plans'!G51)</f>
        <v>NO</v>
      </c>
      <c r="G1713" s="111" t="str">
        <f>UPPER('route plans'!H51)</f>
        <v>NONE</v>
      </c>
      <c r="H1713" s="111"/>
      <c r="I1713" s="115"/>
      <c r="J1713" s="116"/>
      <c r="K1713" s="115"/>
      <c r="L1713" s="111" t="s">
        <v>8906</v>
      </c>
      <c r="M1713" s="111" t="str">
        <f>UPPER('route plans'!N51)</f>
        <v>N/A</v>
      </c>
      <c r="N1713" s="111" t="str">
        <f>UPPER('route plans'!O51)</f>
        <v>NO</v>
      </c>
      <c r="O1713" s="111"/>
      <c r="P1713" s="111"/>
      <c r="Q1713" s="111"/>
      <c r="R1713" s="111"/>
      <c r="S1713" s="111" t="str">
        <f>UPPER('route plans'!T51)</f>
        <v/>
      </c>
      <c r="T1713" s="117" t="str">
        <f>'route plans'!U51</f>
        <v>0169861441</v>
      </c>
      <c r="U1713" s="111"/>
      <c r="V1713" s="111"/>
      <c r="W1713" s="115">
        <f>'route plans'!X51</f>
        <v>44473</v>
      </c>
      <c r="X1713" s="116">
        <f>'route plans'!Y51</f>
        <v>16</v>
      </c>
      <c r="Y1713" s="111" t="str">
        <f>UPPER('route plans'!Z51)</f>
        <v>YOLANDI</v>
      </c>
      <c r="Z1713" s="111" t="str">
        <f>UPPER('route plans'!AA51)</f>
        <v>KLIPKOR@ABSAMAIL.CO.ZA</v>
      </c>
      <c r="AA1713" s="115"/>
      <c r="AB1713" s="116">
        <f ca="1">'route plans'!AC51</f>
        <v>810</v>
      </c>
      <c r="AC1713" s="111"/>
      <c r="AD1713" s="111"/>
      <c r="AE1713" s="111"/>
      <c r="AF1713" s="111"/>
    </row>
    <row r="1714" spans="1:32" ht="16.149999999999999" hidden="1" customHeight="1" x14ac:dyDescent="0.25">
      <c r="A1714" s="111" t="str">
        <f>UPPER('route plans'!A1583)</f>
        <v>KM GENERAL DEALER SUPER BLUE SUPERMARKET (LETABA FRUIT &amp; VEG)</v>
      </c>
      <c r="B1714" s="111" t="str">
        <f>UPPER('route plans'!B1583)</f>
        <v>TZANEEN</v>
      </c>
      <c r="C1714" s="111" t="str">
        <f>UPPER('route plans'!C1583)</f>
        <v>TZANEEN</v>
      </c>
      <c r="D1714" s="111" t="str">
        <f>UPPER('route plans'!D1583)</f>
        <v xml:space="preserve">LIMPOPO </v>
      </c>
      <c r="E1714" s="111" t="str">
        <f>UPPER('route plans'!E1583)</f>
        <v>STAND 495 MABINS CROSS TZANEEN</v>
      </c>
      <c r="F1714" s="111" t="str">
        <f>UPPER('route plans'!G1583)</f>
        <v>NO</v>
      </c>
      <c r="G1714" s="111" t="str">
        <f>UPPER('route plans'!H1583)</f>
        <v>EST</v>
      </c>
      <c r="H1714" s="111"/>
      <c r="I1714" s="115"/>
      <c r="J1714" s="116"/>
      <c r="K1714" s="115"/>
      <c r="L1714" s="111" t="s">
        <v>8906</v>
      </c>
      <c r="M1714" s="111" t="str">
        <f>UPPER('route plans'!N1583)</f>
        <v>N/A</v>
      </c>
      <c r="N1714" s="111" t="str">
        <f>UPPER('route plans'!O1583)</f>
        <v>NO</v>
      </c>
      <c r="O1714" s="111"/>
      <c r="P1714" s="111"/>
      <c r="Q1714" s="111"/>
      <c r="R1714" s="111"/>
      <c r="S1714" s="111" t="str">
        <f>UPPER('route plans'!T1583)</f>
        <v>KIRIT</v>
      </c>
      <c r="T1714" s="117" t="str">
        <f>'route plans'!U1583</f>
        <v>015 307 2684</v>
      </c>
      <c r="U1714" s="111"/>
      <c r="V1714" s="111"/>
      <c r="W1714" s="115">
        <f>'route plans'!X1583</f>
        <v>0</v>
      </c>
      <c r="X1714" s="116">
        <f>'route plans'!Y1583</f>
        <v>0</v>
      </c>
      <c r="Y1714" s="111" t="str">
        <f>UPPER('route plans'!Z1583)</f>
        <v/>
      </c>
      <c r="Z1714" s="111" t="str">
        <f>UPPER('route plans'!AA1583)</f>
        <v>KIRIT9469@YAHOO.COM</v>
      </c>
      <c r="AA1714" s="115"/>
      <c r="AB1714" s="116" t="e">
        <f ca="1">'route plans'!AC1583</f>
        <v>#VALUE!</v>
      </c>
      <c r="AC1714" s="111"/>
      <c r="AD1714" s="111"/>
      <c r="AE1714" s="111"/>
      <c r="AF1714" s="111"/>
    </row>
    <row r="1715" spans="1:32" ht="16.149999999999999" hidden="1" customHeight="1" x14ac:dyDescent="0.25">
      <c r="A1715" t="s">
        <v>10845</v>
      </c>
      <c r="B1715" s="254" t="s">
        <v>10234</v>
      </c>
      <c r="C1715" t="s">
        <v>10234</v>
      </c>
      <c r="D1715" s="295" t="s">
        <v>10006</v>
      </c>
      <c r="E1715" s="300" t="s">
        <v>11841</v>
      </c>
      <c r="G1715" s="259" t="s">
        <v>162</v>
      </c>
      <c r="L1715" s="224" t="s">
        <v>8906</v>
      </c>
      <c r="S1715" s="302" t="s">
        <v>12656</v>
      </c>
      <c r="T1715" s="300" t="s">
        <v>6744</v>
      </c>
      <c r="Z1715" s="302" t="s">
        <v>13185</v>
      </c>
    </row>
    <row r="1716" spans="1:32" ht="16.149999999999999" hidden="1" customHeight="1" x14ac:dyDescent="0.25">
      <c r="A1716" s="111" t="str">
        <f>UPPER('route plans'!A1099)</f>
        <v>KNACK HARDWARE</v>
      </c>
      <c r="B1716" s="111" t="str">
        <f>UPPER('route plans'!B1099)</f>
        <v>GABORONE</v>
      </c>
      <c r="C1716" s="111" t="str">
        <f>UPPER('route plans'!C1099)</f>
        <v>GABORONE</v>
      </c>
      <c r="D1716" s="111" t="str">
        <f>UPPER('route plans'!D1099)</f>
        <v>BOTSWANA</v>
      </c>
      <c r="E1716" s="111" t="str">
        <f>UPPER('route plans'!E1099)</f>
        <v>PLOT 64 UNIT 7 COMMERCE PARK GABORONE BOTSWANA</v>
      </c>
      <c r="F1716" s="111" t="str">
        <f>UPPER('route plans'!G1099)</f>
        <v>NO</v>
      </c>
      <c r="G1716" s="111" t="str">
        <f>UPPER('route plans'!H1099)</f>
        <v>EST</v>
      </c>
      <c r="H1716" s="111"/>
      <c r="I1716" s="115"/>
      <c r="J1716" s="116"/>
      <c r="K1716" s="115"/>
      <c r="L1716" s="111" t="s">
        <v>8906</v>
      </c>
      <c r="M1716" s="111" t="str">
        <f>UPPER('route plans'!N1099)</f>
        <v>N/A</v>
      </c>
      <c r="N1716" s="111" t="str">
        <f>UPPER('route plans'!O1099)</f>
        <v>NO</v>
      </c>
      <c r="O1716" s="111"/>
      <c r="P1716" s="111"/>
      <c r="Q1716" s="111"/>
      <c r="R1716" s="111"/>
      <c r="S1716" s="111" t="str">
        <f>UPPER('route plans'!T1099)</f>
        <v>RAHUL SANGHI</v>
      </c>
      <c r="T1716" s="111" t="str">
        <f>'route plans'!U1099</f>
        <v>("+267) 71584975</v>
      </c>
      <c r="U1716" s="111"/>
      <c r="V1716" s="111"/>
      <c r="W1716" s="111">
        <f>'route plans'!X1099</f>
        <v>0</v>
      </c>
      <c r="X1716" s="111">
        <f>'route plans'!Y1099</f>
        <v>0</v>
      </c>
      <c r="Y1716" s="111" t="str">
        <f>UPPER('route plans'!Z1099)</f>
        <v/>
      </c>
      <c r="Z1716" s="111" t="str">
        <f>UPPER('route plans'!AA1099)</f>
        <v>RAHUL@KNACKHARDWARE.COM</v>
      </c>
      <c r="AA1716" s="111"/>
      <c r="AB1716" s="116" t="e">
        <f ca="1">'route plans'!AC1099</f>
        <v>#VALUE!</v>
      </c>
      <c r="AC1716" s="111"/>
      <c r="AD1716" s="111"/>
      <c r="AE1716" s="111"/>
      <c r="AF1716" s="111"/>
    </row>
    <row r="1717" spans="1:32" ht="16.149999999999999" hidden="1" customHeight="1" x14ac:dyDescent="0.25">
      <c r="A1717" t="s">
        <v>10786</v>
      </c>
      <c r="B1717" s="254" t="s">
        <v>11254</v>
      </c>
      <c r="C1717" t="s">
        <v>11254</v>
      </c>
      <c r="D1717" s="295" t="s">
        <v>9721</v>
      </c>
      <c r="E1717" s="300" t="s">
        <v>11785</v>
      </c>
      <c r="G1717" s="259" t="s">
        <v>162</v>
      </c>
      <c r="L1717" s="224" t="s">
        <v>8906</v>
      </c>
      <c r="S1717" s="302" t="s">
        <v>12613</v>
      </c>
      <c r="T1717" s="300" t="s">
        <v>8813</v>
      </c>
      <c r="Z1717" s="302" t="s">
        <v>13134</v>
      </c>
    </row>
    <row r="1718" spans="1:32" ht="16.149999999999999" hidden="1" customHeight="1" x14ac:dyDescent="0.25">
      <c r="A1718" s="111" t="str">
        <f>UPPER('route plans'!A738)</f>
        <v xml:space="preserve">KNK BUILDERS HAZYVIEW </v>
      </c>
      <c r="B1718" s="111" t="str">
        <f>UPPER('route plans'!B738)</f>
        <v>HAZYVIEW</v>
      </c>
      <c r="C1718" s="111" t="str">
        <f>UPPER('route plans'!C738)</f>
        <v>HAZYVIEW</v>
      </c>
      <c r="D1718" s="111" t="str">
        <f>UPPER('route plans'!D738)</f>
        <v>MPUMALANGA</v>
      </c>
      <c r="E1718" s="111" t="str">
        <f>UPPER('route plans'!E738)</f>
        <v>STAND 3 DAYIZENZA HAZYVIEW 1242</v>
      </c>
      <c r="F1718" s="111" t="str">
        <f>UPPER('route plans'!G738)</f>
        <v>NO</v>
      </c>
      <c r="G1718" s="111" t="str">
        <f>UPPER('route plans'!H738)</f>
        <v>EST</v>
      </c>
      <c r="H1718" s="111"/>
      <c r="I1718" s="115"/>
      <c r="J1718" s="116"/>
      <c r="K1718" s="115"/>
      <c r="L1718" s="111" t="s">
        <v>8906</v>
      </c>
      <c r="M1718" s="111" t="str">
        <f>UPPER('route plans'!N738)</f>
        <v>N/A</v>
      </c>
      <c r="N1718" s="111" t="str">
        <f>UPPER('route plans'!O738)</f>
        <v>NO</v>
      </c>
      <c r="O1718" s="111"/>
      <c r="P1718" s="111"/>
      <c r="Q1718" s="111"/>
      <c r="R1718" s="111"/>
      <c r="S1718" s="111" t="str">
        <f>UPPER('route plans'!T738)</f>
        <v>SURESH</v>
      </c>
      <c r="T1718" s="111" t="str">
        <f>'route plans'!U738</f>
        <v>73 426 7597</v>
      </c>
      <c r="U1718" s="111"/>
      <c r="V1718" s="111"/>
      <c r="W1718" s="111">
        <f>'route plans'!X738</f>
        <v>0</v>
      </c>
      <c r="X1718" s="111">
        <f>'route plans'!Y738</f>
        <v>0</v>
      </c>
      <c r="Y1718" s="111" t="str">
        <f>UPPER('route plans'!Z738)</f>
        <v/>
      </c>
      <c r="Z1718" s="111" t="str">
        <f>UPPER('route plans'!AA738)</f>
        <v xml:space="preserve">ARCHIESOOO@MWEB.CO.ZA </v>
      </c>
      <c r="AA1718" s="111"/>
      <c r="AB1718" s="116" t="e">
        <f ca="1">'route plans'!AC738</f>
        <v>#VALUE!</v>
      </c>
      <c r="AC1718" s="111"/>
      <c r="AD1718" s="111"/>
      <c r="AE1718" s="111"/>
      <c r="AF1718" s="111"/>
    </row>
    <row r="1719" spans="1:32" ht="16.149999999999999" hidden="1" customHeight="1" x14ac:dyDescent="0.25">
      <c r="A1719" t="s">
        <v>10787</v>
      </c>
      <c r="B1719" s="254" t="s">
        <v>11072</v>
      </c>
      <c r="C1719" t="s">
        <v>11072</v>
      </c>
      <c r="D1719" s="295" t="s">
        <v>9721</v>
      </c>
      <c r="E1719" s="300" t="s">
        <v>11786</v>
      </c>
      <c r="G1719" s="259" t="s">
        <v>162</v>
      </c>
      <c r="L1719" s="224" t="s">
        <v>8906</v>
      </c>
      <c r="S1719" s="302" t="s">
        <v>12613</v>
      </c>
      <c r="T1719" s="300" t="s">
        <v>3124</v>
      </c>
      <c r="Z1719" s="302" t="s">
        <v>13134</v>
      </c>
    </row>
    <row r="1720" spans="1:32" ht="16.149999999999999" customHeight="1" x14ac:dyDescent="0.25">
      <c r="A1720" s="111" t="str">
        <f>UPPER('route plans'!A2232)</f>
        <v>KNOCKOUT HARDWARE</v>
      </c>
      <c r="B1720" s="111" t="str">
        <f>UPPER('route plans'!B2232)</f>
        <v>PORT SHEPSTONE</v>
      </c>
      <c r="C1720" s="111" t="str">
        <f>UPPER('route plans'!C2232)</f>
        <v>PORT SHEPSTONE</v>
      </c>
      <c r="D1720" s="111" t="str">
        <f>UPPER('route plans'!D2232)</f>
        <v>KWAZULU-NATAL</v>
      </c>
      <c r="E1720" s="111" t="str">
        <f>UPPER('route plans'!E2232)</f>
        <v>27 NELSON MANDELA DRIVE PORT SHEPSTONE 4240</v>
      </c>
      <c r="F1720" s="111" t="str">
        <f>UPPER('route plans'!G2232)</f>
        <v>NO</v>
      </c>
      <c r="G1720" s="111" t="str">
        <f>UPPER('route plans'!H2232)</f>
        <v>BUILD IT</v>
      </c>
      <c r="H1720" s="111"/>
      <c r="I1720" s="115"/>
      <c r="J1720" s="116"/>
      <c r="K1720" s="115"/>
      <c r="L1720" s="111" t="s">
        <v>8906</v>
      </c>
      <c r="M1720" s="111" t="str">
        <f>UPPER('route plans'!N2232)</f>
        <v>N/A</v>
      </c>
      <c r="N1720" s="111" t="str">
        <f>UPPER('route plans'!O2232)</f>
        <v>N</v>
      </c>
      <c r="O1720" s="111"/>
      <c r="P1720" s="111"/>
      <c r="Q1720" s="111"/>
      <c r="R1720" s="111"/>
      <c r="S1720" s="111" t="str">
        <f>UPPER('route plans'!T2232)</f>
        <v>BILALL MOOLLA</v>
      </c>
      <c r="T1720" s="111" t="str">
        <f>'route plans'!U2232</f>
        <v>074 131 9005</v>
      </c>
      <c r="U1720" s="111"/>
      <c r="V1720" s="111"/>
      <c r="W1720" s="111">
        <f>'route plans'!X2232</f>
        <v>0</v>
      </c>
      <c r="X1720" s="111">
        <f>'route plans'!Y2232</f>
        <v>0</v>
      </c>
      <c r="Y1720" s="111" t="str">
        <f>UPPER('route plans'!Z2232)</f>
        <v/>
      </c>
      <c r="Z1720" s="111" t="str">
        <f>UPPER('route plans'!AA2232)</f>
        <v>INFO@AFRI-BUILD.CO.ZA</v>
      </c>
      <c r="AA1720" s="118"/>
      <c r="AB1720" s="116">
        <f ca="1">'route plans'!AC2232</f>
        <v>823</v>
      </c>
      <c r="AC1720" s="111"/>
      <c r="AD1720" s="111"/>
      <c r="AE1720" s="111"/>
      <c r="AF1720" s="111"/>
    </row>
    <row r="1721" spans="1:32" ht="16.149999999999999" hidden="1" customHeight="1" x14ac:dyDescent="0.25">
      <c r="A1721" s="111" t="str">
        <f>UPPER('route plans'!A1102)</f>
        <v xml:space="preserve">KNOCKOUT HARDWARE </v>
      </c>
      <c r="B1721" s="111" t="str">
        <f>UPPER('route plans'!B1102)</f>
        <v>PORT SHEPSTONE</v>
      </c>
      <c r="C1721" s="111" t="str">
        <f>UPPER('route plans'!C1102)</f>
        <v>PORT SHEPSTONE</v>
      </c>
      <c r="D1721" s="111" t="str">
        <f>UPPER('route plans'!D1102)</f>
        <v>KWAZULU-NATAL</v>
      </c>
      <c r="E1721" s="111" t="str">
        <f>UPPER('route plans'!E1102)</f>
        <v>27 NELSON MANDELA DRIVE PORT SHEPSTONE  4240</v>
      </c>
      <c r="F1721" s="111" t="str">
        <f>UPPER('route plans'!G1102)</f>
        <v>NO</v>
      </c>
      <c r="G1721" s="111" t="str">
        <f>UPPER('route plans'!H1102)</f>
        <v>EST</v>
      </c>
      <c r="H1721" s="111"/>
      <c r="I1721" s="115"/>
      <c r="J1721" s="116"/>
      <c r="K1721" s="115"/>
      <c r="L1721" s="111" t="s">
        <v>8906</v>
      </c>
      <c r="M1721" s="111" t="str">
        <f>UPPER('route plans'!N1102)</f>
        <v>N/A</v>
      </c>
      <c r="N1721" s="111" t="str">
        <f>UPPER('route plans'!O1102)</f>
        <v>NO</v>
      </c>
      <c r="O1721" s="111"/>
      <c r="P1721" s="111"/>
      <c r="Q1721" s="111"/>
      <c r="R1721" s="111"/>
      <c r="S1721" s="111" t="str">
        <f>UPPER('route plans'!T1102)</f>
        <v>BILALL MOOLLA</v>
      </c>
      <c r="T1721" s="111" t="str">
        <f>'route plans'!U1102</f>
        <v>074 131 9005</v>
      </c>
      <c r="U1721" s="111"/>
      <c r="V1721" s="111"/>
      <c r="W1721" s="111">
        <f>'route plans'!X1102</f>
        <v>0</v>
      </c>
      <c r="X1721" s="111">
        <f>'route plans'!Y1102</f>
        <v>0</v>
      </c>
      <c r="Y1721" s="111" t="str">
        <f>UPPER('route plans'!Z1102)</f>
        <v/>
      </c>
      <c r="Z1721" s="111" t="str">
        <f>UPPER('route plans'!AA1102)</f>
        <v>BILALLMOOLLA1977@GMAIL.COM</v>
      </c>
      <c r="AA1721" s="111"/>
      <c r="AB1721" s="116" t="e">
        <f ca="1">'route plans'!AC1102</f>
        <v>#VALUE!</v>
      </c>
      <c r="AC1721" s="111"/>
      <c r="AD1721" s="111"/>
      <c r="AE1721" s="111"/>
      <c r="AF1721" s="111"/>
    </row>
    <row r="1722" spans="1:32" ht="16.149999999999999" hidden="1" customHeight="1" x14ac:dyDescent="0.25">
      <c r="A1722" t="s">
        <v>10661</v>
      </c>
      <c r="B1722" s="254" t="s">
        <v>11154</v>
      </c>
      <c r="C1722" t="s">
        <v>11154</v>
      </c>
      <c r="D1722" s="295" t="s">
        <v>11373</v>
      </c>
      <c r="E1722" s="300" t="s">
        <v>11666</v>
      </c>
      <c r="G1722" s="259" t="s">
        <v>162</v>
      </c>
      <c r="L1722" s="224" t="s">
        <v>8906</v>
      </c>
      <c r="S1722" s="302" t="s">
        <v>12530</v>
      </c>
      <c r="T1722" s="300" t="s">
        <v>4549</v>
      </c>
      <c r="Z1722" s="302" t="s">
        <v>13053</v>
      </c>
    </row>
    <row r="1723" spans="1:32" ht="16.149999999999999" hidden="1" customHeight="1" x14ac:dyDescent="0.25">
      <c r="A1723" s="111" t="str">
        <f>UPPER('route plans'!A1587)</f>
        <v>KOLO HARDWARE (LECHADIBJE) KOLO BUILDING SUPLIES</v>
      </c>
      <c r="B1723" s="111" t="str">
        <f>UPPER('route plans'!B1587)</f>
        <v>MARISHANE</v>
      </c>
      <c r="C1723" s="111" t="str">
        <f>UPPER('route plans'!C1587)</f>
        <v>MARISHANE</v>
      </c>
      <c r="D1723" s="111" t="str">
        <f>UPPER('route plans'!D1587)</f>
        <v xml:space="preserve">LIMPOPO </v>
      </c>
      <c r="E1723" s="111" t="str">
        <f>UPPER('route plans'!E1587)</f>
        <v xml:space="preserve">STAND NO A135 DIPHAGANE VILLAGE                                                 </v>
      </c>
      <c r="F1723" s="111" t="str">
        <f>UPPER('route plans'!G1587)</f>
        <v>NO</v>
      </c>
      <c r="G1723" s="111" t="str">
        <f>UPPER('route plans'!H1587)</f>
        <v>EST</v>
      </c>
      <c r="H1723" s="111"/>
      <c r="I1723" s="115"/>
      <c r="J1723" s="116"/>
      <c r="K1723" s="115"/>
      <c r="L1723" s="111" t="s">
        <v>8906</v>
      </c>
      <c r="M1723" s="111" t="str">
        <f>UPPER('route plans'!N1587)</f>
        <v>N/A</v>
      </c>
      <c r="N1723" s="111" t="str">
        <f>UPPER('route plans'!O1587)</f>
        <v>NO</v>
      </c>
      <c r="O1723" s="111"/>
      <c r="P1723" s="111"/>
      <c r="Q1723" s="111"/>
      <c r="R1723" s="111"/>
      <c r="S1723" s="111" t="str">
        <f>UPPER('route plans'!T1587)</f>
        <v>MICHAEL KOLO</v>
      </c>
      <c r="T1723" s="111" t="str">
        <f>'route plans'!U1587</f>
        <v>071 642 9397</v>
      </c>
      <c r="U1723" s="111"/>
      <c r="V1723" s="111"/>
      <c r="W1723" s="115">
        <f>'route plans'!X1587</f>
        <v>0</v>
      </c>
      <c r="X1723" s="116">
        <f>'route plans'!Y1587</f>
        <v>0</v>
      </c>
      <c r="Y1723" s="111" t="str">
        <f>UPPER('route plans'!Z1587)</f>
        <v/>
      </c>
      <c r="Z1723" s="111" t="str">
        <f>UPPER('route plans'!AA1587)</f>
        <v>MOROKOMA@VODAMAIL.CO.ZA;HENSON@KOLO.CO.ZA</v>
      </c>
      <c r="AA1723" s="115"/>
      <c r="AB1723" s="116" t="e">
        <f ca="1">'route plans'!AC1587</f>
        <v>#VALUE!</v>
      </c>
      <c r="AC1723" s="111"/>
      <c r="AD1723" s="111"/>
      <c r="AE1723" s="111"/>
      <c r="AF1723" s="111"/>
    </row>
    <row r="1724" spans="1:32" ht="16.149999999999999" hidden="1" customHeight="1" x14ac:dyDescent="0.25">
      <c r="A1724" s="111" t="str">
        <f>UPPER('route plans'!A1825)</f>
        <v>KOLO HARDWARE (LECHADIBJE) KOLO BUILDING SUPLIES</v>
      </c>
      <c r="B1724" s="111" t="str">
        <f>UPPER('route plans'!B1825)</f>
        <v>MARISHANE</v>
      </c>
      <c r="C1724" s="111" t="str">
        <f>UPPER('route plans'!C1825)</f>
        <v>MARISHANE</v>
      </c>
      <c r="D1724" s="111" t="str">
        <f>UPPER('route plans'!D1825)</f>
        <v>LIMPOPO</v>
      </c>
      <c r="E1724" s="111" t="str">
        <f>UPPER('route plans'!E1825)</f>
        <v>STAND NO A135 DIPHAGANE VILLAGE</v>
      </c>
      <c r="F1724" s="111" t="str">
        <f>UPPER('route plans'!G1825)</f>
        <v>NO</v>
      </c>
      <c r="G1724" s="111" t="str">
        <f>UPPER('route plans'!H1825)</f>
        <v>BUILD IT</v>
      </c>
      <c r="H1724" s="111"/>
      <c r="I1724" s="115"/>
      <c r="J1724" s="116"/>
      <c r="K1724" s="115"/>
      <c r="L1724" s="111" t="s">
        <v>8906</v>
      </c>
      <c r="M1724" s="111" t="str">
        <f>UPPER('route plans'!N1825)</f>
        <v>N/A</v>
      </c>
      <c r="N1724" s="111" t="str">
        <f>UPPER('route plans'!O1825)</f>
        <v>N</v>
      </c>
      <c r="O1724" s="111"/>
      <c r="P1724" s="111"/>
      <c r="Q1724" s="111"/>
      <c r="R1724" s="111"/>
      <c r="S1724" s="111" t="str">
        <f>UPPER('route plans'!T1825)</f>
        <v>MICHAEL KOLO</v>
      </c>
      <c r="T1724" s="111" t="str">
        <f>'route plans'!U1825</f>
        <v>071 642 9397</v>
      </c>
      <c r="U1724" s="111"/>
      <c r="V1724" s="111"/>
      <c r="W1724" s="111">
        <f>'route plans'!X1825</f>
        <v>0</v>
      </c>
      <c r="X1724" s="111">
        <f>'route plans'!Y1825</f>
        <v>0</v>
      </c>
      <c r="Y1724" s="111" t="str">
        <f>UPPER('route plans'!Z1825)</f>
        <v/>
      </c>
      <c r="Z1724" s="111" t="str">
        <f>UPPER('route plans'!AA1825)</f>
        <v>MOROKOMA@VODAMAIL.CO.ZA;HENSON@KOLO.CO.ZA</v>
      </c>
      <c r="AA1724" s="118"/>
      <c r="AB1724" s="116">
        <f ca="1">'route plans'!AC1825</f>
        <v>823</v>
      </c>
      <c r="AC1724" s="111"/>
      <c r="AD1724" s="111"/>
      <c r="AE1724" s="111"/>
      <c r="AF1724" s="111"/>
    </row>
    <row r="1725" spans="1:32" ht="16.149999999999999" hidden="1" customHeight="1" x14ac:dyDescent="0.25">
      <c r="A1725" t="s">
        <v>10393</v>
      </c>
      <c r="B1725" s="254" t="s">
        <v>11064</v>
      </c>
      <c r="C1725" t="s">
        <v>11064</v>
      </c>
      <c r="D1725" s="295" t="s">
        <v>10006</v>
      </c>
      <c r="E1725" s="300" t="s">
        <v>11404</v>
      </c>
      <c r="G1725" s="259" t="s">
        <v>162</v>
      </c>
      <c r="L1725" s="224" t="s">
        <v>8906</v>
      </c>
      <c r="S1725" s="302" t="s">
        <v>12333</v>
      </c>
      <c r="T1725" s="327" t="s">
        <v>6760</v>
      </c>
      <c r="Z1725" s="302" t="s">
        <v>12857</v>
      </c>
    </row>
    <row r="1726" spans="1:32" ht="16.149999999999999" hidden="1" customHeight="1" x14ac:dyDescent="0.25">
      <c r="A1726" s="111" t="str">
        <f>UPPER('route plans'!A1104)</f>
        <v>KONSTRUCTICA HARDWARE</v>
      </c>
      <c r="B1726" s="111" t="str">
        <f>UPPER('route plans'!B1104)</f>
        <v>THABAZIMBE</v>
      </c>
      <c r="C1726" s="111" t="str">
        <f>UPPER('route plans'!C1104)</f>
        <v>THABAZIMBE</v>
      </c>
      <c r="D1726" s="111" t="str">
        <f>UPPER('route plans'!D1104)</f>
        <v xml:space="preserve">LIMPOPO </v>
      </c>
      <c r="E1726" s="111" t="str">
        <f>UPPER('route plans'!E1104)</f>
        <v xml:space="preserve">VAN DER BIJL SRAAT 71 </v>
      </c>
      <c r="F1726" s="111" t="str">
        <f>UPPER('route plans'!G1104)</f>
        <v>NO</v>
      </c>
      <c r="G1726" s="111" t="str">
        <f>UPPER('route plans'!H1104)</f>
        <v>EST</v>
      </c>
      <c r="H1726" s="111"/>
      <c r="I1726" s="115"/>
      <c r="J1726" s="116"/>
      <c r="K1726" s="115"/>
      <c r="L1726" s="111" t="s">
        <v>8906</v>
      </c>
      <c r="M1726" s="111" t="str">
        <f>UPPER('route plans'!N1104)</f>
        <v>N/A</v>
      </c>
      <c r="N1726" s="111" t="str">
        <f>UPPER('route plans'!O1104)</f>
        <v>NO</v>
      </c>
      <c r="O1726" s="111"/>
      <c r="P1726" s="111"/>
      <c r="Q1726" s="111"/>
      <c r="R1726" s="111"/>
      <c r="S1726" s="111" t="str">
        <f>UPPER('route plans'!T1104)</f>
        <v>DERREL HARRINGTON</v>
      </c>
      <c r="T1726" s="111" t="str">
        <f>'route plans'!U1104</f>
        <v>014 777 1463</v>
      </c>
      <c r="U1726" s="111"/>
      <c r="V1726" s="111"/>
      <c r="W1726" s="111">
        <f>'route plans'!X1104</f>
        <v>0</v>
      </c>
      <c r="X1726" s="111">
        <f>'route plans'!Y1104</f>
        <v>0</v>
      </c>
      <c r="Y1726" s="111" t="str">
        <f>UPPER('route plans'!Z1104)</f>
        <v/>
      </c>
      <c r="Z1726" s="111" t="str">
        <f>UPPER('route plans'!AA1104)</f>
        <v>KONSTRUCTICA@CYBERTRADE.CO.ZA</v>
      </c>
      <c r="AA1726" s="111"/>
      <c r="AB1726" s="116" t="e">
        <f ca="1">'route plans'!AC1104</f>
        <v>#VALUE!</v>
      </c>
      <c r="AC1726" s="111"/>
      <c r="AD1726" s="111"/>
      <c r="AE1726" s="111"/>
      <c r="AF1726" s="111"/>
    </row>
    <row r="1727" spans="1:32" ht="16.149999999999999" hidden="1" customHeight="1" x14ac:dyDescent="0.25">
      <c r="A1727" s="111" t="str">
        <f>UPPER('route plans'!A2311)</f>
        <v>KONSTRUCTICA HARDWARE</v>
      </c>
      <c r="B1727" s="111" t="str">
        <f>UPPER('route plans'!B2311)</f>
        <v>THABAZIMBE</v>
      </c>
      <c r="C1727" s="111" t="str">
        <f>UPPER('route plans'!C2311)</f>
        <v>THABAZIMBE</v>
      </c>
      <c r="D1727" s="111" t="str">
        <f>UPPER('route plans'!D2311)</f>
        <v>LIMPOPO</v>
      </c>
      <c r="E1727" s="111" t="str">
        <f>UPPER('route plans'!E2311)</f>
        <v>VAN DER BIJL SRAAT 71</v>
      </c>
      <c r="F1727" s="111" t="str">
        <f>UPPER('route plans'!G2311)</f>
        <v>NO</v>
      </c>
      <c r="G1727" s="111" t="str">
        <f>UPPER('route plans'!H2311)</f>
        <v>BUILD IT</v>
      </c>
      <c r="H1727" s="111"/>
      <c r="I1727" s="115"/>
      <c r="J1727" s="116"/>
      <c r="K1727" s="115"/>
      <c r="L1727" s="111" t="s">
        <v>8906</v>
      </c>
      <c r="M1727" s="111" t="str">
        <f>UPPER('route plans'!N2311)</f>
        <v>N/A</v>
      </c>
      <c r="N1727" s="111" t="str">
        <f>UPPER('route plans'!O2311)</f>
        <v>N</v>
      </c>
      <c r="O1727" s="111"/>
      <c r="P1727" s="111"/>
      <c r="Q1727" s="111"/>
      <c r="R1727" s="111"/>
      <c r="S1727" s="111" t="str">
        <f>UPPER('route plans'!T2311)</f>
        <v>DERREL HARRINGTON</v>
      </c>
      <c r="T1727" s="111" t="str">
        <f>'route plans'!U2311</f>
        <v>014 777 1463</v>
      </c>
      <c r="U1727" s="111"/>
      <c r="V1727" s="111"/>
      <c r="W1727" s="111">
        <f>'route plans'!X2311</f>
        <v>0</v>
      </c>
      <c r="X1727" s="111">
        <f>'route plans'!Y2311</f>
        <v>0</v>
      </c>
      <c r="Y1727" s="111" t="str">
        <f>UPPER('route plans'!Z2311)</f>
        <v/>
      </c>
      <c r="Z1727" s="111" t="str">
        <f>UPPER('route plans'!AA2311)</f>
        <v>KONSTRUCTICA@CYBERTRADE.CO.ZA</v>
      </c>
      <c r="AA1727" s="111"/>
      <c r="AB1727" s="116">
        <f ca="1">'route plans'!AC2311</f>
        <v>823</v>
      </c>
      <c r="AC1727" s="111"/>
      <c r="AD1727" s="111"/>
      <c r="AE1727" s="111"/>
      <c r="AF1727" s="111"/>
    </row>
    <row r="1728" spans="1:32" ht="16.149999999999999" hidden="1" customHeight="1" x14ac:dyDescent="0.25">
      <c r="A1728" t="s">
        <v>11048</v>
      </c>
      <c r="B1728" s="254" t="s">
        <v>11372</v>
      </c>
      <c r="C1728" t="s">
        <v>11372</v>
      </c>
      <c r="D1728" s="295" t="s">
        <v>10006</v>
      </c>
      <c r="E1728" s="255" t="s">
        <v>12044</v>
      </c>
      <c r="G1728" s="259" t="s">
        <v>162</v>
      </c>
      <c r="L1728" s="224" t="s">
        <v>8906</v>
      </c>
      <c r="S1728" s="302" t="s">
        <v>12821</v>
      </c>
      <c r="T1728" s="300" t="s">
        <v>4558</v>
      </c>
      <c r="Z1728" s="302" t="s">
        <v>13362</v>
      </c>
    </row>
    <row r="1729" spans="1:32" ht="16.149999999999999" hidden="1" customHeight="1" x14ac:dyDescent="0.25">
      <c r="A1729" s="111" t="str">
        <f>UPPER('route plans'!A357)</f>
        <v>KOOP &amp; BOU</v>
      </c>
      <c r="B1729" s="111" t="str">
        <f>UPPER('route plans'!B357)</f>
        <v>DOORNS</v>
      </c>
      <c r="C1729" s="111" t="str">
        <f>UPPER('route plans'!C357)</f>
        <v>DOORNS</v>
      </c>
      <c r="D1729" s="111" t="str">
        <f>UPPER('route plans'!D357)</f>
        <v>WESTERN CAPE</v>
      </c>
      <c r="E1729" s="111" t="str">
        <f>UPPER('route plans'!E357)</f>
        <v>5 LA ROCHELLE WEG DE DOORNS 6875</v>
      </c>
      <c r="F1729" s="111" t="str">
        <f>UPPER('route plans'!G357)</f>
        <v>NO</v>
      </c>
      <c r="G1729" s="111" t="str">
        <f>UPPER('route plans'!H357)</f>
        <v>EST</v>
      </c>
      <c r="H1729" s="111"/>
      <c r="I1729" s="115"/>
      <c r="J1729" s="116"/>
      <c r="K1729" s="115"/>
      <c r="L1729" s="111" t="s">
        <v>8906</v>
      </c>
      <c r="M1729" s="111" t="str">
        <f>UPPER('route plans'!N357)</f>
        <v>N/A</v>
      </c>
      <c r="N1729" s="111" t="str">
        <f>UPPER('route plans'!O357)</f>
        <v>NO</v>
      </c>
      <c r="O1729" s="115"/>
      <c r="P1729" s="111"/>
      <c r="Q1729" s="111"/>
      <c r="R1729" s="111"/>
      <c r="S1729" s="111" t="str">
        <f>UPPER('route plans'!T357)</f>
        <v>WILHELM STEARS</v>
      </c>
      <c r="T1729" s="111" t="str">
        <f>'route plans'!U357</f>
        <v>023 356 2427</v>
      </c>
      <c r="U1729" s="111"/>
      <c r="V1729" s="111"/>
      <c r="W1729" s="115">
        <f>'route plans'!X357</f>
        <v>0</v>
      </c>
      <c r="X1729" s="116">
        <f>'route plans'!Y357</f>
        <v>0</v>
      </c>
      <c r="Y1729" s="111" t="str">
        <f>UPPER('route plans'!Z357)</f>
        <v/>
      </c>
      <c r="Z1729" s="111" t="str">
        <f>UPPER('route plans'!AA357)</f>
        <v>YASIN@BROADWAYHARDWARE.CO.ZA</v>
      </c>
      <c r="AA1729" s="115"/>
      <c r="AB1729" s="116" t="e">
        <f ca="1">'route plans'!AC357</f>
        <v>#VALUE!</v>
      </c>
      <c r="AC1729" s="111"/>
      <c r="AD1729" s="111"/>
      <c r="AE1729" s="111"/>
      <c r="AF1729" s="111"/>
    </row>
    <row r="1730" spans="1:32" ht="16.149999999999999" hidden="1" customHeight="1" x14ac:dyDescent="0.25">
      <c r="A1730" t="s">
        <v>10843</v>
      </c>
      <c r="B1730" s="254" t="s">
        <v>11284</v>
      </c>
      <c r="C1730" t="s">
        <v>11284</v>
      </c>
      <c r="D1730" s="295" t="s">
        <v>11375</v>
      </c>
      <c r="E1730" s="303" t="s">
        <v>11839</v>
      </c>
      <c r="G1730" s="259" t="s">
        <v>162</v>
      </c>
      <c r="L1730" s="224" t="s">
        <v>8906</v>
      </c>
      <c r="S1730" s="302" t="s">
        <v>12654</v>
      </c>
      <c r="T1730" s="300" t="s">
        <v>1673</v>
      </c>
      <c r="Z1730" s="302" t="s">
        <v>13183</v>
      </c>
    </row>
    <row r="1731" spans="1:32" ht="16.149999999999999" hidden="1" customHeight="1" x14ac:dyDescent="0.25">
      <c r="A1731" s="111" t="str">
        <f>UPPER('route plans'!A1204)</f>
        <v>KOPSHOP HARDWARE</v>
      </c>
      <c r="B1731" s="111" t="str">
        <f>UPPER('route plans'!B1204)</f>
        <v>NGQELENI</v>
      </c>
      <c r="C1731" s="111" t="str">
        <f>UPPER('route plans'!C1204)</f>
        <v>NGQELENI</v>
      </c>
      <c r="D1731" s="111" t="str">
        <f>UPPER('route plans'!D1204)</f>
        <v>EASTERN CAPE</v>
      </c>
      <c r="E1731" s="111" t="str">
        <f>UPPER('route plans'!E1204)</f>
        <v>MAIN STREET NGQELENI</v>
      </c>
      <c r="F1731" s="111" t="str">
        <f>UPPER('route plans'!G1204)</f>
        <v>NO</v>
      </c>
      <c r="G1731" s="111" t="str">
        <f>UPPER('route plans'!H1204)</f>
        <v>EST</v>
      </c>
      <c r="H1731" s="111"/>
      <c r="I1731" s="115"/>
      <c r="J1731" s="116"/>
      <c r="K1731" s="115"/>
      <c r="L1731" s="111" t="s">
        <v>8906</v>
      </c>
      <c r="M1731" s="111" t="str">
        <f>UPPER('route plans'!N1204)</f>
        <v>N/A</v>
      </c>
      <c r="N1731" s="111" t="str">
        <f>UPPER('route plans'!O1204)</f>
        <v>NO</v>
      </c>
      <c r="O1731" s="111"/>
      <c r="P1731" s="111"/>
      <c r="Q1731" s="111"/>
      <c r="R1731" s="111"/>
      <c r="S1731" s="111" t="str">
        <f>UPPER('route plans'!T1204)</f>
        <v>GHULAM HASAN</v>
      </c>
      <c r="T1731" s="111" t="str">
        <f>'route plans'!U1204</f>
        <v>071 000 9971</v>
      </c>
      <c r="U1731" s="111"/>
      <c r="V1731" s="111"/>
      <c r="W1731" s="111">
        <f>'route plans'!X1204</f>
        <v>0</v>
      </c>
      <c r="X1731" s="111">
        <f>'route plans'!Y1204</f>
        <v>0</v>
      </c>
      <c r="Y1731" s="111" t="str">
        <f>UPPER('route plans'!Z1204)</f>
        <v/>
      </c>
      <c r="Z1731" s="111" t="str">
        <f>UPPER('route plans'!AA1204)</f>
        <v>HASANGHULAM@YMAIL.COM</v>
      </c>
      <c r="AA1731" s="111"/>
      <c r="AB1731" s="116" t="e">
        <f ca="1">'route plans'!AC1204</f>
        <v>#VALUE!</v>
      </c>
      <c r="AC1731" s="111"/>
      <c r="AD1731" s="111"/>
      <c r="AE1731" s="111"/>
      <c r="AF1731" s="111"/>
    </row>
    <row r="1732" spans="1:32" ht="16.149999999999999" hidden="1" customHeight="1" x14ac:dyDescent="0.25">
      <c r="A1732" s="111" t="str">
        <f>UPPER('route plans'!A1098)</f>
        <v>KOSH METAL &amp; IRRIGATION</v>
      </c>
      <c r="B1732" s="111" t="str">
        <f>UPPER('route plans'!B1098)</f>
        <v>KLERKSDORP</v>
      </c>
      <c r="C1732" s="111" t="str">
        <f>UPPER('route plans'!C1098)</f>
        <v>KLERKSDORP</v>
      </c>
      <c r="D1732" s="111" t="str">
        <f>UPPER('route plans'!D1098)</f>
        <v>NORTH WEST</v>
      </c>
      <c r="E1732" s="111" t="str">
        <f>UPPER('route plans'!E1098)</f>
        <v>28 DAWKINS STREET, FREEMANSVILLE, NORTH WEST</v>
      </c>
      <c r="F1732" s="111" t="str">
        <f>UPPER('route plans'!G1098)</f>
        <v>NO</v>
      </c>
      <c r="G1732" s="111" t="str">
        <f>UPPER('route plans'!H1098)</f>
        <v>EST</v>
      </c>
      <c r="H1732" s="111"/>
      <c r="I1732" s="115"/>
      <c r="J1732" s="116"/>
      <c r="K1732" s="115"/>
      <c r="L1732" s="111" t="s">
        <v>8906</v>
      </c>
      <c r="M1732" s="111" t="str">
        <f>UPPER('route plans'!N1098)</f>
        <v>N/A</v>
      </c>
      <c r="N1732" s="111" t="str">
        <f>UPPER('route plans'!O1098)</f>
        <v>NO</v>
      </c>
      <c r="O1732" s="111"/>
      <c r="P1732" s="111"/>
      <c r="Q1732" s="111"/>
      <c r="R1732" s="111"/>
      <c r="S1732" s="111" t="str">
        <f>UPPER('route plans'!T1098)</f>
        <v>CATHRENE VAN AARDT</v>
      </c>
      <c r="T1732" s="111" t="str">
        <f>'route plans'!U1098</f>
        <v>018-100-8490</v>
      </c>
      <c r="U1732" s="111"/>
      <c r="V1732" s="111"/>
      <c r="W1732" s="111">
        <f>'route plans'!X1098</f>
        <v>0</v>
      </c>
      <c r="X1732" s="111">
        <f>'route plans'!Y1098</f>
        <v>0</v>
      </c>
      <c r="Y1732" s="111" t="str">
        <f>UPPER('route plans'!Z1098)</f>
        <v/>
      </c>
      <c r="Z1732" s="111" t="str">
        <f>UPPER('route plans'!AA1098)</f>
        <v>KOSHMETALS@GMAIL.COM</v>
      </c>
      <c r="AA1732" s="111"/>
      <c r="AB1732" s="116" t="e">
        <f ca="1">'route plans'!AC1098</f>
        <v>#VALUE!</v>
      </c>
      <c r="AC1732" s="111"/>
      <c r="AD1732" s="111"/>
      <c r="AE1732" s="111"/>
      <c r="AF1732" s="111"/>
    </row>
    <row r="1733" spans="1:32" ht="16.149999999999999" hidden="1" customHeight="1" x14ac:dyDescent="0.25">
      <c r="A1733" s="111" t="str">
        <f>UPPER('route plans'!A1588)</f>
        <v>KOSI BAFANA BAFANA HARDWARE</v>
      </c>
      <c r="B1733" s="111" t="str">
        <f>UPPER('route plans'!B1588)</f>
        <v>MANGUZI</v>
      </c>
      <c r="C1733" s="111" t="str">
        <f>UPPER('route plans'!C1588)</f>
        <v>KWANGWANASE</v>
      </c>
      <c r="D1733" s="111" t="str">
        <f>UPPER('route plans'!D1588)</f>
        <v>KWAZULU-NATAL</v>
      </c>
      <c r="E1733" s="111" t="str">
        <f>UPPER('route plans'!E1588)</f>
        <v>MAIN STREET (OPP TOTAL GARAGE) MANGUZI, KWANGWANASE, KWAZULU-NATAL, 3973</v>
      </c>
      <c r="F1733" s="111" t="str">
        <f>UPPER('route plans'!G1588)</f>
        <v>NO</v>
      </c>
      <c r="G1733" s="111" t="str">
        <f>UPPER('route plans'!H1588)</f>
        <v>POWER BUILD</v>
      </c>
      <c r="H1733" s="111"/>
      <c r="I1733" s="115"/>
      <c r="J1733" s="116"/>
      <c r="K1733" s="115"/>
      <c r="L1733" s="111" t="s">
        <v>8906</v>
      </c>
      <c r="M1733" s="111" t="str">
        <f>UPPER('route plans'!N1588)</f>
        <v>N/A</v>
      </c>
      <c r="N1733" s="111" t="str">
        <f>UPPER('route plans'!O1588)</f>
        <v>N</v>
      </c>
      <c r="O1733" s="111"/>
      <c r="P1733" s="111"/>
      <c r="Q1733" s="111"/>
      <c r="R1733" s="111"/>
      <c r="S1733" s="111" t="str">
        <f>UPPER('route plans'!T1588)</f>
        <v>AHMAD SHAHZAD</v>
      </c>
      <c r="T1733" s="111" t="str">
        <f>'route plans'!U1588</f>
        <v>035 592 9797</v>
      </c>
      <c r="U1733" s="111"/>
      <c r="V1733" s="111"/>
      <c r="W1733" s="111">
        <f>'route plans'!X1588</f>
        <v>0</v>
      </c>
      <c r="X1733" s="111">
        <f>'route plans'!Y1588</f>
        <v>44489</v>
      </c>
      <c r="Y1733" s="111" t="str">
        <f>UPPER('route plans'!Z1588)</f>
        <v/>
      </c>
      <c r="Z1733" s="111" t="str">
        <f>UPPER('route plans'!AA1588)</f>
        <v>SHAHZAD881113@GMAIL.COM</v>
      </c>
      <c r="AA1733" s="111"/>
      <c r="AB1733" s="116">
        <f ca="1">'route plans'!AC1588</f>
        <v>827</v>
      </c>
      <c r="AC1733" s="111"/>
      <c r="AD1733" s="111"/>
      <c r="AE1733" s="111"/>
      <c r="AF1733" s="111"/>
    </row>
    <row r="1734" spans="1:32" ht="16.149999999999999" hidden="1" customHeight="1" x14ac:dyDescent="0.25">
      <c r="A1734" s="111" t="str">
        <f>UPPER('route plans'!A339)</f>
        <v>KOUESTROOM HARDWARE</v>
      </c>
      <c r="B1734" s="111" t="str">
        <f>UPPER('route plans'!B339)</f>
        <v>CITRUSDAL</v>
      </c>
      <c r="C1734" s="111" t="str">
        <f>UPPER('route plans'!C339)</f>
        <v>CITRUSDAL</v>
      </c>
      <c r="D1734" s="111" t="str">
        <f>UPPER('route plans'!D339)</f>
        <v>WESTERN CAPE</v>
      </c>
      <c r="E1734" s="111" t="str">
        <f>UPPER('route plans'!E339)</f>
        <v>18 VOORTREKKER STREET CITRUSDAL 7340</v>
      </c>
      <c r="F1734" s="111" t="str">
        <f>UPPER('route plans'!G339)</f>
        <v>NO</v>
      </c>
      <c r="G1734" s="111" t="str">
        <f>UPPER('route plans'!H339)</f>
        <v>EST</v>
      </c>
      <c r="H1734" s="111"/>
      <c r="I1734" s="115"/>
      <c r="J1734" s="116"/>
      <c r="K1734" s="115"/>
      <c r="L1734" s="111" t="s">
        <v>8906</v>
      </c>
      <c r="M1734" s="111" t="str">
        <f>UPPER('route plans'!N339)</f>
        <v>N/A</v>
      </c>
      <c r="N1734" s="111" t="str">
        <f>UPPER('route plans'!O339)</f>
        <v>NO</v>
      </c>
      <c r="O1734" s="115"/>
      <c r="P1734" s="111"/>
      <c r="Q1734" s="111"/>
      <c r="R1734" s="111"/>
      <c r="S1734" s="111" t="str">
        <f>UPPER('route plans'!T339)</f>
        <v>RIAAN JOOSTE</v>
      </c>
      <c r="T1734" s="111" t="str">
        <f>'route plans'!U339</f>
        <v>022 921 2165</v>
      </c>
      <c r="U1734" s="111"/>
      <c r="V1734" s="111"/>
      <c r="W1734" s="111">
        <f>'route plans'!X339</f>
        <v>44453</v>
      </c>
      <c r="X1734" s="111">
        <f>'route plans'!Y339</f>
        <v>36</v>
      </c>
      <c r="Y1734" s="111" t="str">
        <f>UPPER('route plans'!Z339)</f>
        <v/>
      </c>
      <c r="Z1734" s="111" t="str">
        <f>UPPER('route plans'!AA339)</f>
        <v>FTIWANA@GMAIL.COM</v>
      </c>
      <c r="AA1734" s="111"/>
      <c r="AB1734" s="116">
        <f ca="1">'route plans'!AC339</f>
        <v>832</v>
      </c>
      <c r="AC1734" s="111"/>
      <c r="AD1734" s="111"/>
      <c r="AE1734" s="111"/>
      <c r="AF1734" s="111"/>
    </row>
    <row r="1735" spans="1:32" ht="16.149999999999999" hidden="1" customHeight="1" x14ac:dyDescent="0.25">
      <c r="A1735" t="s">
        <v>10644</v>
      </c>
      <c r="B1735" s="254" t="s">
        <v>11183</v>
      </c>
      <c r="C1735" t="s">
        <v>11183</v>
      </c>
      <c r="D1735" s="295" t="s">
        <v>11379</v>
      </c>
      <c r="E1735" s="300" t="s">
        <v>11650</v>
      </c>
      <c r="G1735" s="259" t="s">
        <v>162</v>
      </c>
      <c r="L1735" s="224" t="s">
        <v>8906</v>
      </c>
      <c r="S1735" s="302" t="s">
        <v>12513</v>
      </c>
      <c r="T1735" s="327" t="s">
        <v>1596</v>
      </c>
      <c r="Z1735" s="302" t="s">
        <v>13037</v>
      </c>
    </row>
    <row r="1736" spans="1:32" ht="16.149999999999999" hidden="1" customHeight="1" x14ac:dyDescent="0.25">
      <c r="A1736" s="111" t="str">
        <f>UPPER('route plans'!A1106)</f>
        <v>KOWIE HARDWARE (PTY) LTD</v>
      </c>
      <c r="B1736" s="111" t="str">
        <f>UPPER('route plans'!B1106)</f>
        <v>PORT ALFRED</v>
      </c>
      <c r="C1736" s="111" t="str">
        <f>UPPER('route plans'!C1106)</f>
        <v>PORT ALFRED</v>
      </c>
      <c r="D1736" s="111" t="str">
        <f>UPPER('route plans'!D1106)</f>
        <v>EASTERN CAPE</v>
      </c>
      <c r="E1736" s="111" t="str">
        <f>UPPER('route plans'!E1106)</f>
        <v xml:space="preserve">37 MASONIC STREET PORT ALFRED </v>
      </c>
      <c r="F1736" s="111" t="str">
        <f>UPPER('route plans'!G1106)</f>
        <v>NO</v>
      </c>
      <c r="G1736" s="111" t="str">
        <f>UPPER('route plans'!H1106)</f>
        <v>EST</v>
      </c>
      <c r="H1736" s="111"/>
      <c r="I1736" s="115"/>
      <c r="J1736" s="116"/>
      <c r="K1736" s="115"/>
      <c r="L1736" s="111" t="s">
        <v>8906</v>
      </c>
      <c r="M1736" s="111" t="str">
        <f>UPPER('route plans'!N1106)</f>
        <v>N/A</v>
      </c>
      <c r="N1736" s="111" t="str">
        <f>UPPER('route plans'!O1106)</f>
        <v>NO</v>
      </c>
      <c r="O1736" s="111"/>
      <c r="P1736" s="111"/>
      <c r="Q1736" s="111"/>
      <c r="R1736" s="111"/>
      <c r="S1736" s="111" t="str">
        <f>UPPER('route plans'!T1106)</f>
        <v>KEVYN STONE</v>
      </c>
      <c r="T1736" s="111" t="str">
        <f>'route plans'!U1106</f>
        <v>084 440 0800</v>
      </c>
      <c r="U1736" s="111"/>
      <c r="V1736" s="111"/>
      <c r="W1736" s="111">
        <f>'route plans'!X1106</f>
        <v>0</v>
      </c>
      <c r="X1736" s="111">
        <f>'route plans'!Y1106</f>
        <v>0</v>
      </c>
      <c r="Y1736" s="111" t="str">
        <f>UPPER('route plans'!Z1106)</f>
        <v/>
      </c>
      <c r="Z1736" s="111" t="str">
        <f>UPPER('route plans'!AA1106)</f>
        <v>ACCOUNTS@KOWIEHARDWARE.CO.ZA</v>
      </c>
      <c r="AA1736" s="111"/>
      <c r="AB1736" s="116" t="e">
        <f ca="1">'route plans'!AC1106</f>
        <v>#VALUE!</v>
      </c>
      <c r="AC1736" s="111"/>
      <c r="AD1736" s="111"/>
      <c r="AE1736" s="111"/>
      <c r="AF1736" s="111"/>
    </row>
    <row r="1737" spans="1:32" ht="16.149999999999999" hidden="1" customHeight="1" x14ac:dyDescent="0.25">
      <c r="A1737" s="111" t="str">
        <f>UPPER('route plans'!A1107)</f>
        <v>KRANSKOP HARDEWARE AND GAS</v>
      </c>
      <c r="B1737" s="111" t="str">
        <f>UPPER('route plans'!B1107)</f>
        <v xml:space="preserve">KRANSKOP </v>
      </c>
      <c r="C1737" s="111" t="str">
        <f>UPPER('route plans'!C1107)</f>
        <v xml:space="preserve">KRANSKOP </v>
      </c>
      <c r="D1737" s="111" t="str">
        <f>UPPER('route plans'!D1107)</f>
        <v>KWAZULU-NATAL</v>
      </c>
      <c r="E1737" s="111" t="str">
        <f>UPPER('route plans'!E1107)</f>
        <v xml:space="preserve">18 MAIN STREET KRANSKOP 3268 </v>
      </c>
      <c r="F1737" s="111" t="str">
        <f>UPPER('route plans'!G1107)</f>
        <v>NO</v>
      </c>
      <c r="G1737" s="111" t="str">
        <f>UPPER('route plans'!H1107)</f>
        <v>EST</v>
      </c>
      <c r="H1737" s="111"/>
      <c r="I1737" s="115"/>
      <c r="J1737" s="116"/>
      <c r="K1737" s="115"/>
      <c r="L1737" s="111" t="s">
        <v>8906</v>
      </c>
      <c r="M1737" s="111" t="str">
        <f>UPPER('route plans'!N1107)</f>
        <v>N/A</v>
      </c>
      <c r="N1737" s="111" t="str">
        <f>UPPER('route plans'!O1107)</f>
        <v>NO</v>
      </c>
      <c r="O1737" s="111"/>
      <c r="P1737" s="111"/>
      <c r="Q1737" s="111"/>
      <c r="R1737" s="111"/>
      <c r="S1737" s="111" t="str">
        <f>UPPER('route plans'!T1107)</f>
        <v>ILYAS MUHAMMAD</v>
      </c>
      <c r="T1737" s="111" t="str">
        <f>'route plans'!U1107</f>
        <v>033 4441842</v>
      </c>
      <c r="U1737" s="111"/>
      <c r="V1737" s="111"/>
      <c r="W1737" s="111">
        <f>'route plans'!X1107</f>
        <v>0</v>
      </c>
      <c r="X1737" s="111">
        <f>'route plans'!Y1107</f>
        <v>0</v>
      </c>
      <c r="Y1737" s="111" t="str">
        <f>UPPER('route plans'!Z1107)</f>
        <v/>
      </c>
      <c r="Z1737" s="111" t="str">
        <f>UPPER('route plans'!AA1107)</f>
        <v>KHG3268@ YAHOO.COM</v>
      </c>
      <c r="AA1737" s="111"/>
      <c r="AB1737" s="116" t="e">
        <f ca="1">'route plans'!AC1107</f>
        <v>#VALUE!</v>
      </c>
      <c r="AC1737" s="111"/>
      <c r="AD1737" s="111"/>
      <c r="AE1737" s="111"/>
      <c r="AF1737" s="111"/>
    </row>
    <row r="1738" spans="1:32" ht="16.149999999999999" customHeight="1" x14ac:dyDescent="0.25">
      <c r="A1738" s="111" t="str">
        <f>UPPER('route plans'!A1950)</f>
        <v>KRANSKOP HARDEWARE AND GAS</v>
      </c>
      <c r="B1738" s="111" t="str">
        <f>UPPER('route plans'!B1950)</f>
        <v>KRANSKOP</v>
      </c>
      <c r="C1738" s="111" t="str">
        <f>UPPER('route plans'!C1950)</f>
        <v>KRANSKOP</v>
      </c>
      <c r="D1738" s="111" t="str">
        <f>UPPER('route plans'!D1950)</f>
        <v>KWAZULU-NATAL</v>
      </c>
      <c r="E1738" s="111" t="str">
        <f>UPPER('route plans'!E1950)</f>
        <v>18 MAIN STREET KRANSKOP 3268</v>
      </c>
      <c r="F1738" s="111" t="str">
        <f>UPPER('route plans'!G1950)</f>
        <v>NO</v>
      </c>
      <c r="G1738" s="111" t="str">
        <f>UPPER('route plans'!H1950)</f>
        <v>BUILD IT</v>
      </c>
      <c r="H1738" s="111"/>
      <c r="I1738" s="115"/>
      <c r="J1738" s="116"/>
      <c r="K1738" s="115"/>
      <c r="L1738" s="111" t="s">
        <v>8906</v>
      </c>
      <c r="M1738" s="111" t="str">
        <f>UPPER('route plans'!N1950)</f>
        <v>N/A</v>
      </c>
      <c r="N1738" s="111" t="str">
        <f>UPPER('route plans'!O1950)</f>
        <v>N</v>
      </c>
      <c r="O1738" s="111"/>
      <c r="P1738" s="111"/>
      <c r="Q1738" s="111"/>
      <c r="R1738" s="111"/>
      <c r="S1738" s="111" t="str">
        <f>UPPER('route plans'!T1950)</f>
        <v>ILYAS MUHAMMAD</v>
      </c>
      <c r="T1738" s="111" t="str">
        <f>'route plans'!U1950</f>
        <v>033 4441842</v>
      </c>
      <c r="U1738" s="111"/>
      <c r="V1738" s="111"/>
      <c r="W1738" s="111">
        <f>'route plans'!X1950</f>
        <v>0</v>
      </c>
      <c r="X1738" s="111">
        <f>'route plans'!Y1950</f>
        <v>0</v>
      </c>
      <c r="Y1738" s="111" t="str">
        <f>UPPER('route plans'!Z1950)</f>
        <v/>
      </c>
      <c r="Z1738" s="111" t="str">
        <f>UPPER('route plans'!AA1950)</f>
        <v>SIYANDAHARDWARE@HOTMAIL.COM</v>
      </c>
      <c r="AA1738" s="118"/>
      <c r="AB1738" s="116">
        <f ca="1">'route plans'!AC1950</f>
        <v>823</v>
      </c>
      <c r="AC1738" s="111"/>
      <c r="AD1738" s="111"/>
      <c r="AE1738" s="111"/>
      <c r="AF1738" s="111"/>
    </row>
    <row r="1739" spans="1:32" ht="16.149999999999999" hidden="1" customHeight="1" x14ac:dyDescent="0.25">
      <c r="A1739" t="s">
        <v>10645</v>
      </c>
      <c r="B1739" s="254" t="s">
        <v>11184</v>
      </c>
      <c r="C1739" t="s">
        <v>11184</v>
      </c>
      <c r="D1739" s="295" t="s">
        <v>11373</v>
      </c>
      <c r="E1739" s="300" t="s">
        <v>11651</v>
      </c>
      <c r="G1739" s="259" t="s">
        <v>162</v>
      </c>
      <c r="L1739" s="224" t="s">
        <v>8906</v>
      </c>
      <c r="S1739" s="302" t="s">
        <v>12514</v>
      </c>
      <c r="T1739" s="327" t="s">
        <v>4574</v>
      </c>
      <c r="Z1739" s="302" t="s">
        <v>13038</v>
      </c>
    </row>
    <row r="1740" spans="1:32" ht="16.149999999999999" hidden="1" customHeight="1" x14ac:dyDescent="0.25">
      <c r="A1740" s="111" t="str">
        <f>UPPER('route plans'!A590)</f>
        <v xml:space="preserve">KRANSKOP RIGHT PRICE HARDWARE </v>
      </c>
      <c r="B1740" s="111" t="str">
        <f>UPPER('route plans'!B590)</f>
        <v>KRANSKOP</v>
      </c>
      <c r="C1740" s="111" t="str">
        <f>UPPER('route plans'!C590)</f>
        <v>KRANSKOP</v>
      </c>
      <c r="D1740" s="111" t="str">
        <f>UPPER('route plans'!D590)</f>
        <v>KWAZULU-NATAL</v>
      </c>
      <c r="E1740" s="111" t="str">
        <f>UPPER('route plans'!E590)</f>
        <v>16 MAIN STREET, KRANSKOP, 3260</v>
      </c>
      <c r="F1740" s="111" t="str">
        <f>UPPER('route plans'!G590)</f>
        <v>NO</v>
      </c>
      <c r="G1740" s="111" t="str">
        <f>UPPER('route plans'!H590)</f>
        <v>POWER BUILD</v>
      </c>
      <c r="H1740" s="111"/>
      <c r="I1740" s="115"/>
      <c r="J1740" s="116"/>
      <c r="K1740" s="115"/>
      <c r="L1740" s="111" t="s">
        <v>8906</v>
      </c>
      <c r="M1740" s="111" t="str">
        <f>UPPER('route plans'!N590)</f>
        <v>N/A</v>
      </c>
      <c r="N1740" s="111" t="str">
        <f>UPPER('route plans'!O590)</f>
        <v>NO</v>
      </c>
      <c r="O1740" s="111"/>
      <c r="P1740" s="111"/>
      <c r="Q1740" s="111"/>
      <c r="R1740" s="111"/>
      <c r="S1740" s="111" t="str">
        <f>UPPER('route plans'!T590)</f>
        <v>MOHSIN BAMAT</v>
      </c>
      <c r="T1740" s="111" t="str">
        <f>'route plans'!U590</f>
        <v>082 952 5598</v>
      </c>
      <c r="U1740" s="111"/>
      <c r="V1740" s="111"/>
      <c r="W1740" s="111">
        <f>'route plans'!X590</f>
        <v>0</v>
      </c>
      <c r="X1740" s="116">
        <f>'route plans'!Y590</f>
        <v>44489</v>
      </c>
      <c r="Y1740" s="111" t="str">
        <f>UPPER('route plans'!Z590)</f>
        <v/>
      </c>
      <c r="Z1740" s="111" t="str">
        <f>UPPER('route plans'!AA590)</f>
        <v>MOHSIN-BEMAT@YAHOO.COM</v>
      </c>
      <c r="AA1740" s="118"/>
      <c r="AB1740" s="116">
        <f ca="1">'route plans'!AC590</f>
        <v>827</v>
      </c>
      <c r="AC1740" s="111"/>
      <c r="AD1740" s="111"/>
      <c r="AE1740" s="111"/>
      <c r="AF1740" s="111"/>
    </row>
    <row r="1741" spans="1:32" ht="16.149999999999999" hidden="1" customHeight="1" x14ac:dyDescent="0.25">
      <c r="A1741" s="111" t="str">
        <f>UPPER('route plans'!A885)</f>
        <v xml:space="preserve">KROONSTAD DEKOR 2000 </v>
      </c>
      <c r="B1741" s="111" t="str">
        <f>UPPER('route plans'!B885)</f>
        <v>KROONSTAD</v>
      </c>
      <c r="C1741" s="111" t="str">
        <f>UPPER('route plans'!C885)</f>
        <v>KROONSTAD</v>
      </c>
      <c r="D1741" s="111" t="str">
        <f>UPPER('route plans'!D885)</f>
        <v>FREE STATE</v>
      </c>
      <c r="E1741" s="111" t="str">
        <f>UPPER('route plans'!E885)</f>
        <v>156 CROSS STREET KROONSTAD CBD</v>
      </c>
      <c r="F1741" s="111" t="str">
        <f>UPPER('route plans'!G885)</f>
        <v>NO</v>
      </c>
      <c r="G1741" s="111" t="str">
        <f>UPPER('route plans'!H885)</f>
        <v>EST</v>
      </c>
      <c r="H1741" s="111"/>
      <c r="I1741" s="115"/>
      <c r="J1741" s="116"/>
      <c r="K1741" s="115"/>
      <c r="L1741" s="111" t="s">
        <v>8906</v>
      </c>
      <c r="M1741" s="111" t="str">
        <f>UPPER('route plans'!N885)</f>
        <v>N/A</v>
      </c>
      <c r="N1741" s="111" t="str">
        <f>UPPER('route plans'!O885)</f>
        <v>NO</v>
      </c>
      <c r="O1741" s="115"/>
      <c r="P1741" s="111"/>
      <c r="Q1741" s="111"/>
      <c r="R1741" s="111"/>
      <c r="S1741" s="111" t="str">
        <f>UPPER('route plans'!T885)</f>
        <v>FRIK NAGEL</v>
      </c>
      <c r="T1741" s="111" t="str">
        <f>'route plans'!U885</f>
        <v>056 213 1572</v>
      </c>
      <c r="U1741" s="111"/>
      <c r="V1741" s="111"/>
      <c r="W1741" s="111">
        <f>'route plans'!X885</f>
        <v>0</v>
      </c>
      <c r="X1741" s="111">
        <f>'route plans'!Y885</f>
        <v>0</v>
      </c>
      <c r="Y1741" s="111" t="str">
        <f>UPPER('route plans'!Z885)</f>
        <v/>
      </c>
      <c r="Z1741" s="111" t="str">
        <f>UPPER('route plans'!AA885)</f>
        <v>FRIK@DEKOR2000.CO.ZA; WILLIE@DEKOR2000.CO.ZA; HELOISE@DEKOR2000.CO.ZA</v>
      </c>
      <c r="AA1741" s="111"/>
      <c r="AB1741" s="116" t="e">
        <f ca="1">'route plans'!AC885</f>
        <v>#VALUE!</v>
      </c>
      <c r="AC1741" s="111"/>
      <c r="AD1741" s="111"/>
      <c r="AE1741" s="111"/>
      <c r="AF1741" s="111"/>
    </row>
    <row r="1742" spans="1:32" ht="16.149999999999999" hidden="1" customHeight="1" x14ac:dyDescent="0.25">
      <c r="A1742" s="111" t="str">
        <f>UPPER('route plans'!A734)</f>
        <v xml:space="preserve">KRUPA ENTERPRISES </v>
      </c>
      <c r="B1742" s="111" t="str">
        <f>UPPER('route plans'!B734)</f>
        <v>SELEBI PHIKWE</v>
      </c>
      <c r="C1742" s="111" t="str">
        <f>UPPER('route plans'!C734)</f>
        <v>SELEBI PHIKWE</v>
      </c>
      <c r="D1742" s="111" t="str">
        <f>UPPER('route plans'!D734)</f>
        <v>BOTSWANA</v>
      </c>
      <c r="E1742" s="111" t="str">
        <f>UPPER('route plans'!E734)</f>
        <v>PLOT 2712 INDUSTRIAL AREA SELEBI PHIKWE BOTSWANA</v>
      </c>
      <c r="F1742" s="111" t="str">
        <f>UPPER('route plans'!G734)</f>
        <v>NO</v>
      </c>
      <c r="G1742" s="111" t="str">
        <f>UPPER('route plans'!H734)</f>
        <v>EST</v>
      </c>
      <c r="H1742" s="111"/>
      <c r="I1742" s="115"/>
      <c r="J1742" s="116"/>
      <c r="K1742" s="115"/>
      <c r="L1742" s="111" t="s">
        <v>8906</v>
      </c>
      <c r="M1742" s="111" t="str">
        <f>UPPER('route plans'!N734)</f>
        <v>N/A</v>
      </c>
      <c r="N1742" s="111" t="str">
        <f>UPPER('route plans'!O734)</f>
        <v>NO</v>
      </c>
      <c r="O1742" s="111"/>
      <c r="P1742" s="111"/>
      <c r="Q1742" s="111"/>
      <c r="R1742" s="111"/>
      <c r="S1742" s="111" t="str">
        <f>UPPER('route plans'!T734)</f>
        <v>KHALID SALAM</v>
      </c>
      <c r="T1742" s="111" t="str">
        <f>'route plans'!U734</f>
        <v>(267) 2601212</v>
      </c>
      <c r="U1742" s="111"/>
      <c r="V1742" s="111"/>
      <c r="W1742" s="111">
        <f>'route plans'!X734</f>
        <v>0</v>
      </c>
      <c r="X1742" s="111">
        <f>'route plans'!Y734</f>
        <v>0</v>
      </c>
      <c r="Y1742" s="111" t="str">
        <f>UPPER('route plans'!Z734)</f>
        <v/>
      </c>
      <c r="Z1742" s="111" t="str">
        <f>UPPER('route plans'!AA734)</f>
        <v>TAWAQAL_INVESTMENT@YAHOO.COM;KHALIDPATEL37@YAHOO.COM</v>
      </c>
      <c r="AA1742" s="111"/>
      <c r="AB1742" s="116" t="e">
        <f ca="1">'route plans'!AC734</f>
        <v>#VALUE!</v>
      </c>
      <c r="AC1742" s="111"/>
      <c r="AD1742" s="111"/>
      <c r="AE1742" s="111"/>
      <c r="AF1742" s="111"/>
    </row>
    <row r="1743" spans="1:32" ht="16.149999999999999" hidden="1" customHeight="1" x14ac:dyDescent="0.25">
      <c r="A1743" s="111" t="str">
        <f>UPPER('route plans'!A467)</f>
        <v>KSML TRADE</v>
      </c>
      <c r="B1743" s="111" t="str">
        <f>UPPER('route plans'!B467)</f>
        <v>RANDBURG</v>
      </c>
      <c r="C1743" s="111" t="str">
        <f>UPPER('route plans'!C467)</f>
        <v>JOHANNESBURG</v>
      </c>
      <c r="D1743" s="111" t="str">
        <f>UPPER('route plans'!D467)</f>
        <v>GAUTENG</v>
      </c>
      <c r="E1743" s="111" t="str">
        <f>UPPER('route plans'!E467)</f>
        <v>13 POPULIER STREET RANDPARK RIDGE</v>
      </c>
      <c r="F1743" s="111" t="str">
        <f>UPPER('route plans'!G467)</f>
        <v>NO</v>
      </c>
      <c r="G1743" s="111" t="str">
        <f>UPPER('route plans'!H467)</f>
        <v>NONE</v>
      </c>
      <c r="H1743" s="111"/>
      <c r="I1743" s="115"/>
      <c r="J1743" s="116"/>
      <c r="K1743" s="115"/>
      <c r="L1743" s="111" t="s">
        <v>8906</v>
      </c>
      <c r="M1743" s="111" t="str">
        <f>UPPER('route plans'!N467)</f>
        <v>N/A</v>
      </c>
      <c r="N1743" s="111" t="str">
        <f>UPPER('route plans'!O467)</f>
        <v>NO</v>
      </c>
      <c r="O1743" s="111"/>
      <c r="P1743" s="111"/>
      <c r="Q1743" s="111"/>
      <c r="R1743" s="111"/>
      <c r="S1743" s="111" t="str">
        <f>UPPER('route plans'!T467)</f>
        <v/>
      </c>
      <c r="T1743" s="117" t="e">
        <f>'route plans'!U467</f>
        <v>#N/A</v>
      </c>
      <c r="U1743" s="111"/>
      <c r="V1743" s="111"/>
      <c r="W1743" s="111">
        <f>'route plans'!X467</f>
        <v>44388</v>
      </c>
      <c r="X1743" s="111">
        <f>'route plans'!Y467</f>
        <v>101</v>
      </c>
      <c r="Y1743" s="111" t="str">
        <f>UPPER('route plans'!Z467)</f>
        <v/>
      </c>
      <c r="Z1743" s="111" t="str">
        <f>UPPER('route plans'!AA467)</f>
        <v/>
      </c>
      <c r="AA1743" s="111"/>
      <c r="AB1743" s="116">
        <f ca="1">'route plans'!AC467</f>
        <v>832</v>
      </c>
      <c r="AC1743" s="111"/>
      <c r="AD1743" s="111"/>
      <c r="AE1743" s="111"/>
      <c r="AF1743" s="111"/>
    </row>
    <row r="1744" spans="1:32" ht="16.149999999999999" hidden="1" customHeight="1" x14ac:dyDescent="0.25">
      <c r="A1744" s="111" t="str">
        <f>UPPER('route plans'!A208)</f>
        <v>KWANDABELE HARDWARE</v>
      </c>
      <c r="B1744" s="111" t="str">
        <f>UPPER('route plans'!B208)</f>
        <v>KWAGGAFONTEIN</v>
      </c>
      <c r="C1744" s="111" t="str">
        <f>UPPER('route plans'!C208)</f>
        <v>KWAGGAFONTEIN</v>
      </c>
      <c r="D1744" s="111" t="str">
        <f>UPPER('route plans'!D208)</f>
        <v>LIMPOPO</v>
      </c>
      <c r="E1744" s="111" t="str">
        <f>UPPER('route plans'!E208)</f>
        <v>KWAGGAFONTEIN</v>
      </c>
      <c r="F1744" s="111" t="str">
        <f>UPPER('route plans'!G208)</f>
        <v>NO</v>
      </c>
      <c r="G1744" s="111" t="str">
        <f>UPPER('route plans'!H208)</f>
        <v>NONE</v>
      </c>
      <c r="H1744" s="111"/>
      <c r="I1744" s="115"/>
      <c r="J1744" s="116"/>
      <c r="K1744" s="115"/>
      <c r="L1744" s="111" t="s">
        <v>8906</v>
      </c>
      <c r="M1744" s="111" t="str">
        <f>UPPER('route plans'!N208)</f>
        <v>30 DAYS</v>
      </c>
      <c r="N1744" s="111" t="str">
        <f>UPPER('route plans'!O208)</f>
        <v>NO</v>
      </c>
      <c r="O1744" s="111"/>
      <c r="P1744" s="111"/>
      <c r="Q1744" s="111"/>
      <c r="R1744" s="111"/>
      <c r="S1744" s="111" t="str">
        <f>UPPER('route plans'!T208)</f>
        <v/>
      </c>
      <c r="T1744" s="111" t="str">
        <f>'route plans'!U208</f>
        <v>0651034317</v>
      </c>
      <c r="U1744" s="111"/>
      <c r="V1744" s="111"/>
      <c r="W1744" s="111">
        <f>'route plans'!X208</f>
        <v>0</v>
      </c>
      <c r="X1744" s="116">
        <f>'route plans'!Y208</f>
        <v>44489</v>
      </c>
      <c r="Y1744" s="111" t="str">
        <f>UPPER('route plans'!Z208)</f>
        <v/>
      </c>
      <c r="Z1744" s="111" t="str">
        <f>UPPER('route plans'!AA208)</f>
        <v/>
      </c>
      <c r="AA1744" s="115"/>
      <c r="AB1744" s="116">
        <f ca="1">'route plans'!AC208</f>
        <v>1080</v>
      </c>
      <c r="AC1744" s="111"/>
      <c r="AD1744" s="111"/>
      <c r="AE1744" s="111"/>
      <c r="AF1744" s="111"/>
    </row>
    <row r="1745" spans="1:32" ht="16.149999999999999" hidden="1" customHeight="1" x14ac:dyDescent="0.25">
      <c r="A1745" s="111" t="str">
        <f>UPPER('route plans'!A560)</f>
        <v>KWAZULU-NATAL HARDWARE ULUNDI</v>
      </c>
      <c r="B1745" s="111" t="str">
        <f>UPPER('route plans'!B560)</f>
        <v>ULUNDI</v>
      </c>
      <c r="C1745" s="111" t="str">
        <f>UPPER('route plans'!C560)</f>
        <v>ULUNDI</v>
      </c>
      <c r="D1745" s="111" t="str">
        <f>UPPER('route plans'!D560)</f>
        <v>KWAZULU-NATAL</v>
      </c>
      <c r="E1745" s="111" t="str">
        <f>UPPER('route plans'!E560)</f>
        <v>OPPOSITE SHELL GARAGE, 3838</v>
      </c>
      <c r="F1745" s="111" t="str">
        <f>UPPER('route plans'!G560)</f>
        <v>NO</v>
      </c>
      <c r="G1745" s="111" t="str">
        <f>UPPER('route plans'!H560)</f>
        <v>POWER BUILD</v>
      </c>
      <c r="H1745" s="111"/>
      <c r="I1745" s="115"/>
      <c r="J1745" s="116"/>
      <c r="K1745" s="115"/>
      <c r="L1745" s="111" t="s">
        <v>8906</v>
      </c>
      <c r="M1745" s="111" t="str">
        <f>UPPER('route plans'!N560)</f>
        <v>N/A</v>
      </c>
      <c r="N1745" s="111" t="str">
        <f>UPPER('route plans'!O560)</f>
        <v>NO</v>
      </c>
      <c r="O1745" s="115"/>
      <c r="P1745" s="111"/>
      <c r="Q1745" s="111"/>
      <c r="R1745" s="111"/>
      <c r="S1745" s="111" t="str">
        <f>UPPER('route plans'!T560)</f>
        <v>ABDUL FAROOQ</v>
      </c>
      <c r="T1745" s="111" t="str">
        <f>'route plans'!U560</f>
        <v>062 259 3621</v>
      </c>
      <c r="U1745" s="111"/>
      <c r="V1745" s="111"/>
      <c r="W1745" s="111">
        <f>'route plans'!X560</f>
        <v>0</v>
      </c>
      <c r="X1745" s="116">
        <f>'route plans'!Y560</f>
        <v>44489</v>
      </c>
      <c r="Y1745" s="111" t="str">
        <f>UPPER('route plans'!Z560)</f>
        <v/>
      </c>
      <c r="Z1745" s="111" t="str">
        <f>UPPER('route plans'!AA560)</f>
        <v>FAROOQASSI6@GAMIL.COM</v>
      </c>
      <c r="AA1745" s="118"/>
      <c r="AB1745" s="116">
        <f ca="1">'route plans'!AC560</f>
        <v>827</v>
      </c>
      <c r="AC1745" s="111"/>
      <c r="AD1745" s="111"/>
      <c r="AE1745" s="111"/>
      <c r="AF1745" s="111"/>
    </row>
    <row r="1746" spans="1:32" ht="16.149999999999999" hidden="1" customHeight="1" x14ac:dyDescent="0.25">
      <c r="A1746" s="111" t="str">
        <f>UPPER('route plans'!A533)</f>
        <v>KWIKBUILD VREDE</v>
      </c>
      <c r="B1746" s="111" t="str">
        <f>UPPER('route plans'!B533)</f>
        <v>VREDE</v>
      </c>
      <c r="C1746" s="111" t="str">
        <f>UPPER('route plans'!C533)</f>
        <v>VREDE</v>
      </c>
      <c r="D1746" s="111" t="str">
        <f>UPPER('route plans'!D533)</f>
        <v>FREE STATE</v>
      </c>
      <c r="E1746" s="111" t="str">
        <f>UPPER('route plans'!E533)</f>
        <v>57 CHURCH STREET, VREDE, 9835</v>
      </c>
      <c r="F1746" s="111" t="str">
        <f>UPPER('route plans'!G533)</f>
        <v>NO</v>
      </c>
      <c r="G1746" s="111" t="str">
        <f>UPPER('route plans'!H533)</f>
        <v>POWER BUILD</v>
      </c>
      <c r="H1746" s="111"/>
      <c r="I1746" s="115"/>
      <c r="J1746" s="116"/>
      <c r="K1746" s="115"/>
      <c r="L1746" s="111" t="s">
        <v>8906</v>
      </c>
      <c r="M1746" s="111" t="str">
        <f>UPPER('route plans'!N533)</f>
        <v>N/A</v>
      </c>
      <c r="N1746" s="111" t="str">
        <f>UPPER('route plans'!O533)</f>
        <v>NO</v>
      </c>
      <c r="O1746" s="111"/>
      <c r="P1746" s="111"/>
      <c r="Q1746" s="111"/>
      <c r="R1746" s="111"/>
      <c r="S1746" s="111" t="str">
        <f>UPPER('route plans'!T533)</f>
        <v xml:space="preserve">YUSUF SHARIF </v>
      </c>
      <c r="T1746" s="117" t="str">
        <f>'route plans'!U533</f>
        <v>084 867 8604</v>
      </c>
      <c r="U1746" s="111"/>
      <c r="V1746" s="111"/>
      <c r="W1746" s="111">
        <f>'route plans'!X533</f>
        <v>0</v>
      </c>
      <c r="X1746" s="111">
        <f>'route plans'!Y533</f>
        <v>44489</v>
      </c>
      <c r="Y1746" s="111" t="str">
        <f>UPPER('route plans'!Z533)</f>
        <v/>
      </c>
      <c r="Z1746" s="111" t="str">
        <f>UPPER('route plans'!AA533)</f>
        <v>KWIKBUILD1@GMAIL.COM</v>
      </c>
      <c r="AA1746" s="111"/>
      <c r="AB1746" s="116">
        <f ca="1">'route plans'!AC533</f>
        <v>827</v>
      </c>
      <c r="AC1746" s="111"/>
      <c r="AD1746" s="111"/>
      <c r="AE1746" s="111"/>
      <c r="AF1746" s="111"/>
    </row>
    <row r="1747" spans="1:32" ht="16.149999999999999" hidden="1" customHeight="1" x14ac:dyDescent="0.25">
      <c r="A1747" s="111" t="str">
        <f>UPPER('route plans'!A647)</f>
        <v>L &amp; Z HARDWARE AND ELECTRICAL SHOP 1</v>
      </c>
      <c r="B1747" s="111" t="str">
        <f>UPPER('route plans'!B647)</f>
        <v>MAFIKENG</v>
      </c>
      <c r="C1747" s="111" t="str">
        <f>UPPER('route plans'!C647)</f>
        <v>MAFIKENG</v>
      </c>
      <c r="D1747" s="111" t="str">
        <f>UPPER('route plans'!D647)</f>
        <v>NORTH WEST</v>
      </c>
      <c r="E1747" s="111" t="str">
        <f>UPPER('route plans'!E647)</f>
        <v>39 CARRINGTON STREET, MAFIKENG, 2745</v>
      </c>
      <c r="F1747" s="111" t="str">
        <f>UPPER('route plans'!G647)</f>
        <v>NO</v>
      </c>
      <c r="G1747" s="111" t="str">
        <f>UPPER('route plans'!H647)</f>
        <v>POWER BUILD</v>
      </c>
      <c r="H1747" s="111"/>
      <c r="I1747" s="115"/>
      <c r="J1747" s="116"/>
      <c r="K1747" s="115"/>
      <c r="L1747" s="111" t="s">
        <v>8906</v>
      </c>
      <c r="M1747" s="111" t="str">
        <f>UPPER('route plans'!N647)</f>
        <v>N/A</v>
      </c>
      <c r="N1747" s="111" t="str">
        <f>UPPER('route plans'!O647)</f>
        <v>NO</v>
      </c>
      <c r="O1747" s="111"/>
      <c r="P1747" s="111"/>
      <c r="Q1747" s="111"/>
      <c r="R1747" s="111"/>
      <c r="S1747" s="111" t="str">
        <f>UPPER('route plans'!T647)</f>
        <v>LIN PING PING</v>
      </c>
      <c r="T1747" s="111" t="str">
        <f>'route plans'!U647</f>
        <v>081 802 8213</v>
      </c>
      <c r="U1747" s="111"/>
      <c r="V1747" s="111"/>
      <c r="W1747" s="111">
        <f>'route plans'!X647</f>
        <v>0</v>
      </c>
      <c r="X1747" s="111">
        <f>'route plans'!Y647</f>
        <v>44489</v>
      </c>
      <c r="Y1747" s="111" t="str">
        <f>UPPER('route plans'!Z647)</f>
        <v/>
      </c>
      <c r="Z1747" s="111" t="str">
        <f>UPPER('route plans'!AA647)</f>
        <v>CLINPINGPING@GMAIL.COM</v>
      </c>
      <c r="AA1747" s="111"/>
      <c r="AB1747" s="116">
        <f ca="1">'route plans'!AC647</f>
        <v>827</v>
      </c>
      <c r="AC1747" s="111"/>
      <c r="AD1747" s="111"/>
      <c r="AE1747" s="111"/>
      <c r="AF1747" s="111"/>
    </row>
    <row r="1748" spans="1:32" ht="16.149999999999999" hidden="1" customHeight="1" x14ac:dyDescent="0.25">
      <c r="A1748" s="111" t="str">
        <f>UPPER('route plans'!A648)</f>
        <v>L &amp; Z HARDWARE AND ELECTRICAL SHOP 2</v>
      </c>
      <c r="B1748" s="111" t="str">
        <f>UPPER('route plans'!B648)</f>
        <v>MAFIKENG</v>
      </c>
      <c r="C1748" s="111" t="str">
        <f>UPPER('route plans'!C648)</f>
        <v>MAFIKENG</v>
      </c>
      <c r="D1748" s="111" t="str">
        <f>UPPER('route plans'!D648)</f>
        <v>NORTH WEST</v>
      </c>
      <c r="E1748" s="111" t="str">
        <f>UPPER('route plans'!E648)</f>
        <v>7 STATION ROAD, MAFIKENG, 2745</v>
      </c>
      <c r="F1748" s="111" t="str">
        <f>UPPER('route plans'!G648)</f>
        <v>NO</v>
      </c>
      <c r="G1748" s="111" t="str">
        <f>UPPER('route plans'!H648)</f>
        <v>POWER BUILD</v>
      </c>
      <c r="H1748" s="111"/>
      <c r="I1748" s="115"/>
      <c r="J1748" s="116"/>
      <c r="K1748" s="115"/>
      <c r="L1748" s="111" t="s">
        <v>8906</v>
      </c>
      <c r="M1748" s="111" t="str">
        <f>UPPER('route plans'!N648)</f>
        <v>N/A</v>
      </c>
      <c r="N1748" s="111" t="str">
        <f>UPPER('route plans'!O648)</f>
        <v>NO</v>
      </c>
      <c r="O1748" s="111"/>
      <c r="P1748" s="111"/>
      <c r="Q1748" s="111"/>
      <c r="R1748" s="111"/>
      <c r="S1748" s="111" t="str">
        <f>UPPER('route plans'!T648)</f>
        <v>LIN PING PING</v>
      </c>
      <c r="T1748" s="111" t="str">
        <f>'route plans'!U648</f>
        <v>081 802 8213</v>
      </c>
      <c r="U1748" s="111"/>
      <c r="V1748" s="111"/>
      <c r="W1748" s="111">
        <f>'route plans'!X648</f>
        <v>0</v>
      </c>
      <c r="X1748" s="111">
        <f>'route plans'!Y648</f>
        <v>44489</v>
      </c>
      <c r="Y1748" s="111" t="str">
        <f>UPPER('route plans'!Z648)</f>
        <v/>
      </c>
      <c r="Z1748" s="111" t="str">
        <f>UPPER('route plans'!AA648)</f>
        <v>CLINPINGPING@GMAIL.COM</v>
      </c>
      <c r="AA1748" s="111"/>
      <c r="AB1748" s="116">
        <f ca="1">'route plans'!AC648</f>
        <v>827</v>
      </c>
      <c r="AC1748" s="111"/>
      <c r="AD1748" s="111"/>
      <c r="AE1748" s="111"/>
      <c r="AF1748" s="111"/>
    </row>
    <row r="1749" spans="1:32" ht="16.149999999999999" hidden="1" customHeight="1" x14ac:dyDescent="0.25">
      <c r="A1749" s="111" t="str">
        <f>UPPER('route plans'!A1589)</f>
        <v>L.C.S WHOLESALERS  KANYE BOTSWANA</v>
      </c>
      <c r="B1749" s="111" t="str">
        <f>UPPER('route plans'!B1589)</f>
        <v>KANYE</v>
      </c>
      <c r="C1749" s="111" t="str">
        <f>UPPER('route plans'!C1589)</f>
        <v>KANYE</v>
      </c>
      <c r="D1749" s="111" t="str">
        <f>UPPER('route plans'!D1589)</f>
        <v>BOTSWANA</v>
      </c>
      <c r="E1749" s="111" t="str">
        <f>UPPER('route plans'!E1589)</f>
        <v>PLOT 1884 GO RUELE KANYE BOTSWANA</v>
      </c>
      <c r="F1749" s="111" t="str">
        <f>UPPER('route plans'!G1589)</f>
        <v>YES</v>
      </c>
      <c r="G1749" s="111" t="str">
        <f>UPPER('route plans'!H1589)</f>
        <v>EST</v>
      </c>
      <c r="H1749" s="111"/>
      <c r="I1749" s="115"/>
      <c r="J1749" s="116"/>
      <c r="K1749" s="115"/>
      <c r="L1749" s="111" t="s">
        <v>8906</v>
      </c>
      <c r="M1749" s="111" t="str">
        <f>UPPER('route plans'!N1589)</f>
        <v>N/A</v>
      </c>
      <c r="N1749" s="111" t="str">
        <f>UPPER('route plans'!O1589)</f>
        <v>NO</v>
      </c>
      <c r="O1749" s="111"/>
      <c r="P1749" s="111"/>
      <c r="Q1749" s="111"/>
      <c r="R1749" s="111"/>
      <c r="S1749" s="111" t="str">
        <f>UPPER('route plans'!T1589)</f>
        <v>YUNUS/SALIM/ANVER</v>
      </c>
      <c r="T1749" s="111">
        <f>'route plans'!U1589</f>
        <v>74521458</v>
      </c>
      <c r="U1749" s="111"/>
      <c r="V1749" s="111"/>
      <c r="W1749" s="111">
        <f>'route plans'!X1589</f>
        <v>0</v>
      </c>
      <c r="X1749" s="111">
        <f>'route plans'!Y1589</f>
        <v>0</v>
      </c>
      <c r="Y1749" s="111" t="str">
        <f>UPPER('route plans'!Z1589)</f>
        <v/>
      </c>
      <c r="Z1749" s="111" t="str">
        <f>UPPER('route plans'!AA1589)</f>
        <v>LCSKANYE86@YAHOO.COM; LCSKANYE786@GMAIL.COM</v>
      </c>
      <c r="AA1749" s="111"/>
      <c r="AB1749" s="116" t="e">
        <f ca="1">'route plans'!AC1589</f>
        <v>#VALUE!</v>
      </c>
      <c r="AC1749" s="111"/>
      <c r="AD1749" s="111"/>
      <c r="AE1749" s="111"/>
      <c r="AF1749" s="111"/>
    </row>
    <row r="1750" spans="1:32" ht="16.149999999999999" hidden="1" customHeight="1" x14ac:dyDescent="0.25">
      <c r="A1750" t="s">
        <v>12051</v>
      </c>
      <c r="B1750" t="s">
        <v>12103</v>
      </c>
      <c r="C1750" t="s">
        <v>12103</v>
      </c>
      <c r="D1750" t="s">
        <v>39</v>
      </c>
      <c r="E1750" t="s">
        <v>12118</v>
      </c>
      <c r="G1750" t="s">
        <v>12168</v>
      </c>
      <c r="L1750" s="224" t="s">
        <v>8906</v>
      </c>
      <c r="T1750" t="s">
        <v>12206</v>
      </c>
      <c r="Z1750" s="260" t="s">
        <v>12263</v>
      </c>
    </row>
    <row r="1751" spans="1:32" ht="16.149999999999999" hidden="1" customHeight="1" x14ac:dyDescent="0.25">
      <c r="A1751" t="s">
        <v>11008</v>
      </c>
      <c r="B1751" s="254" t="s">
        <v>11254</v>
      </c>
      <c r="C1751" t="s">
        <v>11254</v>
      </c>
      <c r="D1751" s="295" t="s">
        <v>9721</v>
      </c>
      <c r="E1751" s="255" t="s">
        <v>12005</v>
      </c>
      <c r="G1751" s="259" t="s">
        <v>162</v>
      </c>
      <c r="L1751" s="224" t="s">
        <v>8906</v>
      </c>
      <c r="S1751" s="302" t="s">
        <v>12786</v>
      </c>
      <c r="T1751" s="300" t="s">
        <v>6819</v>
      </c>
      <c r="Z1751" s="302" t="s">
        <v>13327</v>
      </c>
    </row>
    <row r="1752" spans="1:32" ht="16.149999999999999" hidden="1" customHeight="1" x14ac:dyDescent="0.25">
      <c r="A1752" t="s">
        <v>11009</v>
      </c>
      <c r="B1752" s="254" t="s">
        <v>11073</v>
      </c>
      <c r="C1752" t="s">
        <v>11073</v>
      </c>
      <c r="D1752" s="295" t="s">
        <v>9721</v>
      </c>
      <c r="E1752" s="255" t="s">
        <v>12006</v>
      </c>
      <c r="G1752" s="259" t="s">
        <v>162</v>
      </c>
      <c r="L1752" s="224" t="s">
        <v>8906</v>
      </c>
      <c r="S1752" s="302" t="s">
        <v>12787</v>
      </c>
      <c r="T1752" s="327" t="s">
        <v>1163</v>
      </c>
      <c r="Z1752" s="302" t="s">
        <v>13328</v>
      </c>
    </row>
    <row r="1753" spans="1:32" ht="16.149999999999999" hidden="1" customHeight="1" x14ac:dyDescent="0.25">
      <c r="A1753" s="111" t="str">
        <f>UPPER('route plans'!A233)</f>
        <v>LADUMA HARDWARE &amp;  BRICKS BUSHBUCKRIDGE</v>
      </c>
      <c r="B1753" s="111" t="str">
        <f>UPPER('route plans'!B233)</f>
        <v>BUSHBUCKRIDGE</v>
      </c>
      <c r="C1753" s="111" t="str">
        <f>UPPER('route plans'!C233)</f>
        <v>BUSHBUCKRIDGE</v>
      </c>
      <c r="D1753" s="111" t="str">
        <f>UPPER('route plans'!D233)</f>
        <v>MPUMALANGA</v>
      </c>
      <c r="E1753" s="111" t="str">
        <f>UPPER('route plans'!E233)</f>
        <v>BUSHBUCKRIDGE, OLD MUTUAL ROAD NEAR CASHBUILD</v>
      </c>
      <c r="F1753" s="111" t="str">
        <f>UPPER('route plans'!G233)</f>
        <v>NO</v>
      </c>
      <c r="G1753" s="111" t="str">
        <f>UPPER('route plans'!H233)</f>
        <v>EST</v>
      </c>
      <c r="H1753" s="111"/>
      <c r="I1753" s="115"/>
      <c r="J1753" s="116"/>
      <c r="K1753" s="115"/>
      <c r="L1753" s="111" t="s">
        <v>8906</v>
      </c>
      <c r="M1753" s="111" t="str">
        <f>UPPER('route plans'!N233)</f>
        <v/>
      </c>
      <c r="N1753" s="111" t="str">
        <f>UPPER('route plans'!O233)</f>
        <v/>
      </c>
      <c r="O1753" s="111"/>
      <c r="P1753" s="111"/>
      <c r="Q1753" s="111"/>
      <c r="R1753" s="111"/>
      <c r="S1753" s="111" t="str">
        <f>UPPER('route plans'!T233)</f>
        <v>RAFIK SHAIKH</v>
      </c>
      <c r="T1753" s="117" t="str">
        <f>'route plans'!U233</f>
        <v>013 799 1344</v>
      </c>
      <c r="U1753" s="111"/>
      <c r="V1753" s="111"/>
      <c r="W1753" s="115">
        <f>'route plans'!X233</f>
        <v>44441</v>
      </c>
      <c r="X1753" s="116">
        <f>'route plans'!Y233</f>
        <v>48</v>
      </c>
      <c r="Y1753" s="111" t="str">
        <f>UPPER('route plans'!Z233)</f>
        <v/>
      </c>
      <c r="Z1753" s="111" t="str">
        <f>UPPER('route plans'!AA233)</f>
        <v/>
      </c>
      <c r="AA1753" s="115"/>
      <c r="AB1753" s="116">
        <f ca="1">'route plans'!AC233</f>
        <v>810</v>
      </c>
      <c r="AC1753" s="111"/>
      <c r="AD1753" s="111"/>
      <c r="AE1753" s="111"/>
      <c r="AF1753" s="111"/>
    </row>
    <row r="1754" spans="1:32" ht="16.149999999999999" hidden="1" customHeight="1" x14ac:dyDescent="0.25">
      <c r="A1754" s="111" t="str">
        <f>UPPER('route plans'!A1004)</f>
        <v>LADUMA HARDWARE &amp; BRICKS   KABOKWENI MEGA STORE</v>
      </c>
      <c r="B1754" s="111" t="str">
        <f>UPPER('route plans'!B1004)</f>
        <v>KABOKWENI</v>
      </c>
      <c r="C1754" s="111" t="str">
        <f>UPPER('route plans'!C1004)</f>
        <v>KABOKWENI</v>
      </c>
      <c r="D1754" s="111" t="str">
        <f>UPPER('route plans'!D1004)</f>
        <v>MPUMALANGA</v>
      </c>
      <c r="E1754" s="111" t="str">
        <f>UPPER('route plans'!E1004)</f>
        <v>OPPOSITE ELIJA MANGO COLLEGE</v>
      </c>
      <c r="F1754" s="111" t="str">
        <f>UPPER('route plans'!G1004)</f>
        <v>NO</v>
      </c>
      <c r="G1754" s="111" t="str">
        <f>UPPER('route plans'!H1004)</f>
        <v>EST</v>
      </c>
      <c r="H1754" s="111"/>
      <c r="I1754" s="115"/>
      <c r="J1754" s="116"/>
      <c r="K1754" s="115"/>
      <c r="L1754" s="111" t="s">
        <v>8906</v>
      </c>
      <c r="M1754" s="111" t="str">
        <f>UPPER('route plans'!N1004)</f>
        <v/>
      </c>
      <c r="N1754" s="111" t="str">
        <f>UPPER('route plans'!O1004)</f>
        <v/>
      </c>
      <c r="O1754" s="111"/>
      <c r="P1754" s="111"/>
      <c r="Q1754" s="111"/>
      <c r="R1754" s="111"/>
      <c r="S1754" s="111" t="str">
        <f>UPPER('route plans'!T1004)</f>
        <v>WASIM ALEKAR</v>
      </c>
      <c r="T1754" s="111" t="str">
        <f>'route plans'!U1004</f>
        <v>013 590 1491</v>
      </c>
      <c r="U1754" s="111"/>
      <c r="V1754" s="111"/>
      <c r="W1754" s="111">
        <f>'route plans'!X1004</f>
        <v>0</v>
      </c>
      <c r="X1754" s="111">
        <f>'route plans'!Y1004</f>
        <v>0</v>
      </c>
      <c r="Y1754" s="111" t="str">
        <f>UPPER('route plans'!Z1004)</f>
        <v/>
      </c>
      <c r="Z1754" s="111" t="str">
        <f>UPPER('route plans'!AA1004)</f>
        <v/>
      </c>
      <c r="AA1754" s="111"/>
      <c r="AB1754" s="116" t="e">
        <f ca="1">'route plans'!AC1004</f>
        <v>#VALUE!</v>
      </c>
      <c r="AC1754" s="111"/>
      <c r="AD1754" s="111"/>
      <c r="AE1754" s="111"/>
      <c r="AF1754" s="111"/>
    </row>
    <row r="1755" spans="1:32" ht="16.149999999999999" hidden="1" customHeight="1" x14ac:dyDescent="0.25">
      <c r="A1755" t="s">
        <v>10387</v>
      </c>
      <c r="B1755" s="254" t="s">
        <v>11061</v>
      </c>
      <c r="C1755" t="s">
        <v>11061</v>
      </c>
      <c r="D1755" s="295" t="s">
        <v>9721</v>
      </c>
      <c r="E1755" s="255" t="s">
        <v>11398</v>
      </c>
      <c r="G1755" s="259" t="s">
        <v>162</v>
      </c>
      <c r="L1755" s="224" t="s">
        <v>8906</v>
      </c>
      <c r="S1755" s="302" t="s">
        <v>12327</v>
      </c>
      <c r="T1755" s="327" t="s">
        <v>4173</v>
      </c>
      <c r="Z1755" s="312" t="s">
        <v>12851</v>
      </c>
    </row>
    <row r="1756" spans="1:32" ht="16.149999999999999" hidden="1" customHeight="1" x14ac:dyDescent="0.25">
      <c r="A1756" s="111" t="str">
        <f>UPPER('route plans'!A181)</f>
        <v>LADUMA HARDWARE &amp; BRICKS ACORNHOEK</v>
      </c>
      <c r="B1756" s="111" t="str">
        <f>UPPER('route plans'!B181)</f>
        <v>ACORNHOEK</v>
      </c>
      <c r="C1756" s="111" t="str">
        <f>UPPER('route plans'!C181)</f>
        <v>ACORNHOEK</v>
      </c>
      <c r="D1756" s="111" t="str">
        <f>UPPER('route plans'!D181)</f>
        <v>MPUMALANGA</v>
      </c>
      <c r="E1756" s="111" t="str">
        <f>UPPER('route plans'!E181)</f>
        <v>MAIN STREET  OPP SPAR COMPLEX</v>
      </c>
      <c r="F1756" s="111" t="str">
        <f>UPPER('route plans'!G181)</f>
        <v>NO</v>
      </c>
      <c r="G1756" s="111" t="str">
        <f>UPPER('route plans'!H181)</f>
        <v>EST</v>
      </c>
      <c r="H1756" s="111"/>
      <c r="I1756" s="115"/>
      <c r="J1756" s="116"/>
      <c r="K1756" s="115"/>
      <c r="L1756" s="111" t="s">
        <v>8906</v>
      </c>
      <c r="M1756" s="111" t="str">
        <f>UPPER('route plans'!N181)</f>
        <v/>
      </c>
      <c r="N1756" s="111" t="str">
        <f>UPPER('route plans'!O181)</f>
        <v/>
      </c>
      <c r="O1756" s="115"/>
      <c r="P1756" s="111"/>
      <c r="Q1756" s="111"/>
      <c r="R1756" s="111"/>
      <c r="S1756" s="111" t="str">
        <f>UPPER('route plans'!T181)</f>
        <v>VINCENT KHOZA</v>
      </c>
      <c r="T1756" s="117" t="str">
        <f>'route plans'!U181</f>
        <v>013 795 5760</v>
      </c>
      <c r="U1756" s="111"/>
      <c r="V1756" s="111"/>
      <c r="W1756" s="115">
        <f>'route plans'!X181</f>
        <v>0</v>
      </c>
      <c r="X1756" s="116">
        <f>'route plans'!Y181</f>
        <v>44489</v>
      </c>
      <c r="Y1756" s="111" t="str">
        <f>UPPER('route plans'!Z181)</f>
        <v/>
      </c>
      <c r="Z1756" s="111" t="str">
        <f>UPPER('route plans'!AA181)</f>
        <v>RIZAMAYET@YAHOO.COM</v>
      </c>
      <c r="AA1756" s="115"/>
      <c r="AB1756" s="116">
        <f ca="1">'route plans'!AC181</f>
        <v>827</v>
      </c>
      <c r="AC1756" s="111"/>
      <c r="AD1756" s="111"/>
      <c r="AE1756" s="111"/>
      <c r="AF1756" s="111"/>
    </row>
    <row r="1757" spans="1:32" ht="16.149999999999999" hidden="1" customHeight="1" x14ac:dyDescent="0.25">
      <c r="A1757" t="s">
        <v>11010</v>
      </c>
      <c r="B1757" s="254" t="s">
        <v>11254</v>
      </c>
      <c r="C1757" t="s">
        <v>11254</v>
      </c>
      <c r="D1757" s="295" t="s">
        <v>9721</v>
      </c>
      <c r="E1757" s="255" t="s">
        <v>12007</v>
      </c>
      <c r="G1757" s="259" t="s">
        <v>162</v>
      </c>
      <c r="L1757" s="224" t="s">
        <v>8906</v>
      </c>
      <c r="S1757" s="302" t="s">
        <v>12788</v>
      </c>
      <c r="T1757" s="327" t="s">
        <v>914</v>
      </c>
      <c r="Z1757" s="302" t="s">
        <v>13329</v>
      </c>
    </row>
    <row r="1758" spans="1:32" ht="16.149999999999999" hidden="1" customHeight="1" x14ac:dyDescent="0.25">
      <c r="A1758" s="111" t="str">
        <f>UPPER('route plans'!A227)</f>
        <v>LADUMA HARDWARE &amp; BRICKS BOCHUM</v>
      </c>
      <c r="B1758" s="111" t="str">
        <f>UPPER('route plans'!B227)</f>
        <v>BOCHUM</v>
      </c>
      <c r="C1758" s="111" t="str">
        <f>UPPER('route plans'!C227)</f>
        <v>BOCHUM</v>
      </c>
      <c r="D1758" s="111" t="str">
        <f>UPPER('route plans'!D227)</f>
        <v>MPUMALANGA</v>
      </c>
      <c r="E1758" s="111" t="str">
        <f>UPPER('route plans'!E227)</f>
        <v>SHOPPING CENTRE NEXT TO SASOL GARAGE</v>
      </c>
      <c r="F1758" s="111" t="str">
        <f>UPPER('route plans'!G227)</f>
        <v>NO</v>
      </c>
      <c r="G1758" s="111" t="str">
        <f>UPPER('route plans'!H227)</f>
        <v>EST</v>
      </c>
      <c r="H1758" s="111"/>
      <c r="I1758" s="115"/>
      <c r="J1758" s="116"/>
      <c r="K1758" s="115"/>
      <c r="L1758" s="111" t="s">
        <v>8906</v>
      </c>
      <c r="M1758" s="111" t="str">
        <f>UPPER('route plans'!N227)</f>
        <v/>
      </c>
      <c r="N1758" s="111" t="str">
        <f>UPPER('route plans'!O227)</f>
        <v/>
      </c>
      <c r="O1758" s="111"/>
      <c r="P1758" s="111"/>
      <c r="Q1758" s="111"/>
      <c r="R1758" s="111"/>
      <c r="S1758" s="111" t="str">
        <f>UPPER('route plans'!T227)</f>
        <v xml:space="preserve">  -   </v>
      </c>
      <c r="T1758" s="111" t="str">
        <f>'route plans'!U227</f>
        <v>015 505 0098</v>
      </c>
      <c r="U1758" s="111"/>
      <c r="V1758" s="111"/>
      <c r="W1758" s="111">
        <f>'route plans'!X227</f>
        <v>0</v>
      </c>
      <c r="X1758" s="111">
        <f>'route plans'!Y227</f>
        <v>44489</v>
      </c>
      <c r="Y1758" s="111" t="str">
        <f>UPPER('route plans'!Z227)</f>
        <v/>
      </c>
      <c r="Z1758" s="111" t="str">
        <f>UPPER('route plans'!AA227)</f>
        <v/>
      </c>
      <c r="AA1758" s="115"/>
      <c r="AB1758" s="116">
        <f ca="1">'route plans'!AC227</f>
        <v>810</v>
      </c>
      <c r="AC1758" s="111"/>
      <c r="AD1758" s="111"/>
      <c r="AE1758" s="111"/>
      <c r="AF1758" s="111"/>
    </row>
    <row r="1759" spans="1:32" ht="16.149999999999999" hidden="1" customHeight="1" x14ac:dyDescent="0.25">
      <c r="A1759" t="s">
        <v>11011</v>
      </c>
      <c r="B1759" s="254" t="s">
        <v>11054</v>
      </c>
      <c r="C1759" t="s">
        <v>11054</v>
      </c>
      <c r="D1759" s="295" t="s">
        <v>9721</v>
      </c>
      <c r="E1759" s="255" t="s">
        <v>12008</v>
      </c>
      <c r="G1759" s="259" t="s">
        <v>162</v>
      </c>
      <c r="L1759" s="224" t="s">
        <v>8906</v>
      </c>
      <c r="S1759" s="324">
        <v>0</v>
      </c>
      <c r="T1759" s="327" t="s">
        <v>1130</v>
      </c>
      <c r="Z1759" s="302" t="s">
        <v>13330</v>
      </c>
    </row>
    <row r="1760" spans="1:32" ht="16.149999999999999" hidden="1" customHeight="1" x14ac:dyDescent="0.25">
      <c r="A1760" s="111" t="str">
        <f>UPPER('route plans'!A230)</f>
        <v>LADUMA HARDWARE &amp; BRICKS BURGERSFORT</v>
      </c>
      <c r="B1760" s="111" t="str">
        <f>UPPER('route plans'!B230)</f>
        <v>BURGERSFORT</v>
      </c>
      <c r="C1760" s="111" t="str">
        <f>UPPER('route plans'!C230)</f>
        <v>BURGERSFORT</v>
      </c>
      <c r="D1760" s="111" t="str">
        <f>UPPER('route plans'!D230)</f>
        <v>MPUMALANGA</v>
      </c>
      <c r="E1760" s="111" t="str">
        <f>UPPER('route plans'!E230)</f>
        <v>MAIN STREET NEXT TO SHOPRITE</v>
      </c>
      <c r="F1760" s="111" t="str">
        <f>UPPER('route plans'!G230)</f>
        <v>NO</v>
      </c>
      <c r="G1760" s="111" t="str">
        <f>UPPER('route plans'!H230)</f>
        <v>EST</v>
      </c>
      <c r="H1760" s="111"/>
      <c r="I1760" s="115"/>
      <c r="J1760" s="116"/>
      <c r="K1760" s="115"/>
      <c r="L1760" s="111" t="s">
        <v>8906</v>
      </c>
      <c r="M1760" s="111" t="str">
        <f>UPPER('route plans'!N230)</f>
        <v/>
      </c>
      <c r="N1760" s="111" t="str">
        <f>UPPER('route plans'!O230)</f>
        <v/>
      </c>
      <c r="O1760" s="115"/>
      <c r="P1760" s="111"/>
      <c r="Q1760" s="111"/>
      <c r="R1760" s="111"/>
      <c r="S1760" s="111" t="str">
        <f>UPPER('route plans'!T230)</f>
        <v>SURES MUTHIAH</v>
      </c>
      <c r="T1760" s="111" t="str">
        <f>'route plans'!U230</f>
        <v>013 231 8354</v>
      </c>
      <c r="U1760" s="111"/>
      <c r="V1760" s="111"/>
      <c r="W1760" s="118">
        <f>'route plans'!X230</f>
        <v>44543</v>
      </c>
      <c r="X1760" s="111">
        <f>'route plans'!Y230</f>
        <v>44489</v>
      </c>
      <c r="Y1760" s="111" t="str">
        <f>UPPER('route plans'!Z230)</f>
        <v/>
      </c>
      <c r="Z1760" s="111" t="str">
        <f>UPPER('route plans'!AA230)</f>
        <v/>
      </c>
      <c r="AA1760" s="115"/>
      <c r="AB1760" s="116">
        <f ca="1">'route plans'!AC230</f>
        <v>810</v>
      </c>
      <c r="AC1760" s="111"/>
      <c r="AD1760" s="111"/>
      <c r="AE1760" s="111"/>
      <c r="AF1760" s="111"/>
    </row>
    <row r="1761" spans="1:32" ht="16.149999999999999" hidden="1" customHeight="1" x14ac:dyDescent="0.25">
      <c r="A1761" t="s">
        <v>11012</v>
      </c>
      <c r="B1761" s="254" t="s">
        <v>10274</v>
      </c>
      <c r="C1761" t="s">
        <v>10274</v>
      </c>
      <c r="D1761" s="295" t="s">
        <v>9721</v>
      </c>
      <c r="E1761" s="255" t="s">
        <v>12009</v>
      </c>
      <c r="G1761" s="259" t="s">
        <v>162</v>
      </c>
      <c r="L1761" s="224" t="s">
        <v>8906</v>
      </c>
      <c r="S1761" s="302" t="s">
        <v>12789</v>
      </c>
      <c r="T1761" s="327" t="s">
        <v>1147</v>
      </c>
      <c r="Z1761" s="302" t="s">
        <v>13331</v>
      </c>
    </row>
    <row r="1762" spans="1:32" ht="16.149999999999999" hidden="1" customHeight="1" x14ac:dyDescent="0.25">
      <c r="A1762" s="111" t="str">
        <f>UPPER('route plans'!A512)</f>
        <v>LADUMA HARDWARE &amp; BRICKS GIYANI</v>
      </c>
      <c r="B1762" s="111" t="str">
        <f>UPPER('route plans'!B512)</f>
        <v>GIYANI</v>
      </c>
      <c r="C1762" s="111" t="str">
        <f>UPPER('route plans'!C512)</f>
        <v>GIYANI</v>
      </c>
      <c r="D1762" s="111" t="str">
        <f>UPPER('route plans'!D512)</f>
        <v>MPUMALANGA</v>
      </c>
      <c r="E1762" s="111" t="str">
        <f>UPPER('route plans'!E512)</f>
        <v xml:space="preserve">MASINGITA ROAD </v>
      </c>
      <c r="F1762" s="111" t="str">
        <f>UPPER('route plans'!G512)</f>
        <v>NO</v>
      </c>
      <c r="G1762" s="111" t="str">
        <f>UPPER('route plans'!H512)</f>
        <v>EST</v>
      </c>
      <c r="H1762" s="111"/>
      <c r="I1762" s="115"/>
      <c r="J1762" s="116"/>
      <c r="K1762" s="115"/>
      <c r="L1762" s="111" t="s">
        <v>8906</v>
      </c>
      <c r="M1762" s="111" t="str">
        <f>UPPER('route plans'!N512)</f>
        <v/>
      </c>
      <c r="N1762" s="111" t="str">
        <f>UPPER('route plans'!O512)</f>
        <v/>
      </c>
      <c r="O1762" s="111"/>
      <c r="P1762" s="111"/>
      <c r="Q1762" s="111"/>
      <c r="R1762" s="111"/>
      <c r="S1762" s="111" t="str">
        <f>UPPER('route plans'!T512)</f>
        <v>MUNAF PATEL</v>
      </c>
      <c r="T1762" s="111" t="str">
        <f>'route plans'!U512</f>
        <v>015 812 3000</v>
      </c>
      <c r="U1762" s="111"/>
      <c r="V1762" s="111"/>
      <c r="W1762" s="111">
        <f>'route plans'!X512</f>
        <v>0</v>
      </c>
      <c r="X1762" s="116">
        <f>'route plans'!Y512</f>
        <v>0</v>
      </c>
      <c r="Y1762" s="111" t="str">
        <f>UPPER('route plans'!Z512)</f>
        <v/>
      </c>
      <c r="Z1762" s="111" t="str">
        <f>UPPER('route plans'!AA512)</f>
        <v/>
      </c>
      <c r="AA1762" s="118"/>
      <c r="AB1762" s="116" t="e">
        <f ca="1">'route plans'!AC512</f>
        <v>#VALUE!</v>
      </c>
      <c r="AC1762" s="111"/>
      <c r="AD1762" s="111"/>
      <c r="AE1762" s="111"/>
      <c r="AF1762" s="111"/>
    </row>
    <row r="1763" spans="1:32" ht="16.149999999999999" hidden="1" customHeight="1" x14ac:dyDescent="0.25">
      <c r="A1763" t="s">
        <v>11013</v>
      </c>
      <c r="B1763" s="254" t="s">
        <v>11059</v>
      </c>
      <c r="C1763" t="s">
        <v>11059</v>
      </c>
      <c r="D1763" s="295" t="s">
        <v>9721</v>
      </c>
      <c r="E1763" s="255" t="s">
        <v>12010</v>
      </c>
      <c r="G1763" s="259" t="s">
        <v>162</v>
      </c>
      <c r="L1763" s="224" t="s">
        <v>8906</v>
      </c>
      <c r="S1763" s="302" t="s">
        <v>12790</v>
      </c>
      <c r="T1763" s="327" t="s">
        <v>2175</v>
      </c>
      <c r="Z1763" s="302" t="s">
        <v>13332</v>
      </c>
    </row>
    <row r="1764" spans="1:32" ht="16.149999999999999" hidden="1" customHeight="1" x14ac:dyDescent="0.25">
      <c r="A1764" t="s">
        <v>11014</v>
      </c>
      <c r="B1764" s="254" t="s">
        <v>11358</v>
      </c>
      <c r="C1764" t="s">
        <v>11358</v>
      </c>
      <c r="D1764" s="295" t="s">
        <v>9721</v>
      </c>
      <c r="E1764" s="255" t="s">
        <v>12011</v>
      </c>
      <c r="G1764" s="259" t="s">
        <v>162</v>
      </c>
      <c r="L1764" s="224" t="s">
        <v>8906</v>
      </c>
      <c r="S1764" s="302" t="s">
        <v>12791</v>
      </c>
      <c r="T1764" s="327" t="s">
        <v>4111</v>
      </c>
      <c r="Z1764" s="302" t="s">
        <v>13333</v>
      </c>
    </row>
    <row r="1765" spans="1:32" ht="16.149999999999999" hidden="1" customHeight="1" x14ac:dyDescent="0.25">
      <c r="A1765" s="111" t="str">
        <f>UPPER('route plans'!A988)</f>
        <v>LADUMA HARDWARE &amp; BRICKS HLUVUKANI</v>
      </c>
      <c r="B1765" s="111" t="str">
        <f>UPPER('route plans'!B988)</f>
        <v>HLUVUKANI</v>
      </c>
      <c r="C1765" s="111" t="str">
        <f>UPPER('route plans'!C988)</f>
        <v>HLUVUKANI</v>
      </c>
      <c r="D1765" s="111" t="str">
        <f>UPPER('route plans'!D988)</f>
        <v>MPUMALANGA</v>
      </c>
      <c r="E1765" s="111" t="str">
        <f>UPPER('route plans'!E988)</f>
        <v>MANYELETI ROAD NEXT TO BP</v>
      </c>
      <c r="F1765" s="111" t="str">
        <f>UPPER('route plans'!G988)</f>
        <v>NO</v>
      </c>
      <c r="G1765" s="111" t="str">
        <f>UPPER('route plans'!H988)</f>
        <v>EST</v>
      </c>
      <c r="H1765" s="111"/>
      <c r="I1765" s="115"/>
      <c r="J1765" s="116"/>
      <c r="K1765" s="115"/>
      <c r="L1765" s="111" t="s">
        <v>8906</v>
      </c>
      <c r="M1765" s="111" t="str">
        <f>UPPER('route plans'!N988)</f>
        <v/>
      </c>
      <c r="N1765" s="111" t="str">
        <f>UPPER('route plans'!O988)</f>
        <v/>
      </c>
      <c r="O1765" s="111"/>
      <c r="P1765" s="111"/>
      <c r="Q1765" s="111"/>
      <c r="R1765" s="111"/>
      <c r="S1765" s="111" t="str">
        <f>UPPER('route plans'!T988)</f>
        <v>ZANELE MATHONSI</v>
      </c>
      <c r="T1765" s="111" t="str">
        <f>'route plans'!U988</f>
        <v>013 775 0151</v>
      </c>
      <c r="U1765" s="111"/>
      <c r="V1765" s="111"/>
      <c r="W1765" s="111">
        <f>'route plans'!X988</f>
        <v>0</v>
      </c>
      <c r="X1765" s="111">
        <f>'route plans'!Y988</f>
        <v>0</v>
      </c>
      <c r="Y1765" s="111" t="str">
        <f>UPPER('route plans'!Z988)</f>
        <v/>
      </c>
      <c r="Z1765" s="111" t="str">
        <f>UPPER('route plans'!AA988)</f>
        <v/>
      </c>
      <c r="AA1765" s="111"/>
      <c r="AB1765" s="116" t="e">
        <f ca="1">'route plans'!AC988</f>
        <v>#VALUE!</v>
      </c>
      <c r="AC1765" s="111"/>
      <c r="AD1765" s="111"/>
      <c r="AE1765" s="111"/>
      <c r="AF1765" s="111"/>
    </row>
    <row r="1766" spans="1:32" ht="16.149999999999999" hidden="1" customHeight="1" x14ac:dyDescent="0.25">
      <c r="A1766" s="111" t="str">
        <f>UPPER('route plans'!A999)</f>
        <v>LADUMA HARDWARE &amp; BRICKS JANE FURSE</v>
      </c>
      <c r="B1766" s="111" t="str">
        <f>UPPER('route plans'!B999)</f>
        <v>JANE FURSE</v>
      </c>
      <c r="C1766" s="111" t="str">
        <f>UPPER('route plans'!C999)</f>
        <v>JANE FURSE</v>
      </c>
      <c r="D1766" s="111" t="str">
        <f>UPPER('route plans'!D999)</f>
        <v>MPUMALANGA</v>
      </c>
      <c r="E1766" s="111" t="str">
        <f>UPPER('route plans'!E999)</f>
        <v>OLD HOSPITAL ROAD</v>
      </c>
      <c r="F1766" s="111" t="str">
        <f>UPPER('route plans'!G999)</f>
        <v>NO</v>
      </c>
      <c r="G1766" s="111" t="str">
        <f>UPPER('route plans'!H999)</f>
        <v>BUILD IT</v>
      </c>
      <c r="H1766" s="111"/>
      <c r="I1766" s="115"/>
      <c r="J1766" s="116"/>
      <c r="K1766" s="115"/>
      <c r="L1766" s="111" t="s">
        <v>8906</v>
      </c>
      <c r="M1766" s="111" t="str">
        <f>UPPER('route plans'!N999)</f>
        <v>N/A</v>
      </c>
      <c r="N1766" s="111" t="str">
        <f>UPPER('route plans'!O999)</f>
        <v>N</v>
      </c>
      <c r="O1766" s="111"/>
      <c r="P1766" s="111"/>
      <c r="Q1766" s="111"/>
      <c r="R1766" s="111"/>
      <c r="S1766" s="111" t="str">
        <f>UPPER('route plans'!T999)</f>
        <v>PERTER MONAMA</v>
      </c>
      <c r="T1766" s="111" t="str">
        <f>'route plans'!U999</f>
        <v>013 265 1016</v>
      </c>
      <c r="U1766" s="111"/>
      <c r="V1766" s="111"/>
      <c r="W1766" s="111">
        <f>'route plans'!X999</f>
        <v>0</v>
      </c>
      <c r="X1766" s="111">
        <f>'route plans'!Y999</f>
        <v>0</v>
      </c>
      <c r="Y1766" s="111" t="str">
        <f>UPPER('route plans'!Z999)</f>
        <v/>
      </c>
      <c r="Z1766" s="111" t="str">
        <f>UPPER('route plans'!AA999)</f>
        <v/>
      </c>
      <c r="AA1766" s="111"/>
      <c r="AB1766" s="116" t="e">
        <f ca="1">'route plans'!AC999</f>
        <v>#VALUE!</v>
      </c>
      <c r="AC1766" s="111"/>
      <c r="AD1766" s="111"/>
      <c r="AE1766" s="111"/>
      <c r="AF1766" s="111"/>
    </row>
    <row r="1767" spans="1:32" ht="16.149999999999999" hidden="1" customHeight="1" x14ac:dyDescent="0.25">
      <c r="A1767" t="s">
        <v>11015</v>
      </c>
      <c r="B1767" s="254" t="s">
        <v>11359</v>
      </c>
      <c r="C1767" t="s">
        <v>11359</v>
      </c>
      <c r="D1767" s="295" t="s">
        <v>9721</v>
      </c>
      <c r="E1767" s="255" t="s">
        <v>12012</v>
      </c>
      <c r="G1767" s="259" t="s">
        <v>162</v>
      </c>
      <c r="L1767" s="224" t="s">
        <v>8906</v>
      </c>
      <c r="S1767" s="302" t="s">
        <v>12792</v>
      </c>
      <c r="T1767" s="327" t="s">
        <v>4120</v>
      </c>
      <c r="Z1767" s="302" t="s">
        <v>13327</v>
      </c>
    </row>
    <row r="1768" spans="1:32" ht="16.149999999999999" hidden="1" customHeight="1" x14ac:dyDescent="0.25">
      <c r="A1768" s="111" t="str">
        <f>UPPER('route plans'!A1060)</f>
        <v>LADUMA HARDWARE &amp; BRICKS KABOKWENI</v>
      </c>
      <c r="B1768" s="111" t="str">
        <f>UPPER('route plans'!B1060)</f>
        <v>KABOKWENI</v>
      </c>
      <c r="C1768" s="111" t="str">
        <f>UPPER('route plans'!C1060)</f>
        <v>KABOKWENI</v>
      </c>
      <c r="D1768" s="111" t="str">
        <f>UPPER('route plans'!D1060)</f>
        <v>MPUMALANGA</v>
      </c>
      <c r="E1768" s="111" t="str">
        <f>UPPER('route plans'!E1060)</f>
        <v>MAIN ROAD KANOKWENI OPPOSITE STADIUM</v>
      </c>
      <c r="F1768" s="111" t="str">
        <f>UPPER('route plans'!G1060)</f>
        <v>NO</v>
      </c>
      <c r="G1768" s="111" t="str">
        <f>UPPER('route plans'!H1060)</f>
        <v>EST</v>
      </c>
      <c r="H1768" s="111"/>
      <c r="I1768" s="115"/>
      <c r="J1768" s="116"/>
      <c r="K1768" s="115"/>
      <c r="L1768" s="111" t="s">
        <v>8906</v>
      </c>
      <c r="M1768" s="111" t="str">
        <f>UPPER('route plans'!N1060)</f>
        <v/>
      </c>
      <c r="N1768" s="111" t="str">
        <f>UPPER('route plans'!O1060)</f>
        <v/>
      </c>
      <c r="O1768" s="111"/>
      <c r="P1768" s="111"/>
      <c r="Q1768" s="111"/>
      <c r="R1768" s="111"/>
      <c r="S1768" s="111" t="str">
        <f>UPPER('route plans'!T1060)</f>
        <v>KANNAN</v>
      </c>
      <c r="T1768" s="119" t="str">
        <f>'route plans'!U1060</f>
        <v>013 796 2121</v>
      </c>
      <c r="U1768" s="111"/>
      <c r="V1768" s="111"/>
      <c r="W1768" s="111">
        <f>'route plans'!X1060</f>
        <v>0</v>
      </c>
      <c r="X1768" s="111">
        <f>'route plans'!Y1060</f>
        <v>0</v>
      </c>
      <c r="Y1768" s="111" t="str">
        <f>UPPER('route plans'!Z1060)</f>
        <v/>
      </c>
      <c r="Z1768" s="111" t="str">
        <f>UPPER('route plans'!AA1060)</f>
        <v/>
      </c>
      <c r="AA1768" s="111"/>
      <c r="AB1768" s="116" t="e">
        <f ca="1">'route plans'!AC1060</f>
        <v>#VALUE!</v>
      </c>
      <c r="AC1768" s="111"/>
      <c r="AD1768" s="111"/>
      <c r="AE1768" s="111"/>
      <c r="AF1768" s="111"/>
    </row>
    <row r="1769" spans="1:32" ht="16.149999999999999" hidden="1" customHeight="1" x14ac:dyDescent="0.25">
      <c r="A1769" t="s">
        <v>11016</v>
      </c>
      <c r="B1769" s="254" t="s">
        <v>11061</v>
      </c>
      <c r="C1769" t="s">
        <v>11061</v>
      </c>
      <c r="D1769" s="295" t="s">
        <v>9721</v>
      </c>
      <c r="E1769" s="255" t="s">
        <v>12013</v>
      </c>
      <c r="G1769" s="259" t="s">
        <v>162</v>
      </c>
      <c r="L1769" s="224" t="s">
        <v>8906</v>
      </c>
      <c r="S1769" s="302" t="s">
        <v>12793</v>
      </c>
      <c r="T1769" s="327" t="s">
        <v>4396</v>
      </c>
      <c r="Z1769" s="302" t="s">
        <v>13334</v>
      </c>
    </row>
    <row r="1770" spans="1:32" ht="16.149999999999999" hidden="1" customHeight="1" x14ac:dyDescent="0.25">
      <c r="A1770" s="111" t="str">
        <f>UPPER('route plans'!A1552)</f>
        <v>LADUMA HARDWARE &amp; BRICKS MALAMULELE</v>
      </c>
      <c r="B1770" s="111" t="str">
        <f>UPPER('route plans'!B1552)</f>
        <v>MALAMULELE</v>
      </c>
      <c r="C1770" s="111" t="str">
        <f>UPPER('route plans'!C1552)</f>
        <v>MALAMULELE</v>
      </c>
      <c r="D1770" s="111" t="str">
        <f>UPPER('route plans'!D1552)</f>
        <v>MPUMALANGA</v>
      </c>
      <c r="E1770" s="111" t="str">
        <f>UPPER('route plans'!E1552)</f>
        <v>MADANSI ROAD NEXT TO MADARISI SHOP</v>
      </c>
      <c r="F1770" s="111" t="str">
        <f>UPPER('route plans'!G1552)</f>
        <v>NO</v>
      </c>
      <c r="G1770" s="111" t="str">
        <f>UPPER('route plans'!H1552)</f>
        <v>EST</v>
      </c>
      <c r="H1770" s="111"/>
      <c r="I1770" s="115"/>
      <c r="J1770" s="116"/>
      <c r="K1770" s="115"/>
      <c r="L1770" s="111" t="s">
        <v>8906</v>
      </c>
      <c r="M1770" s="111" t="str">
        <f>UPPER('route plans'!N1552)</f>
        <v/>
      </c>
      <c r="N1770" s="111" t="str">
        <f>UPPER('route plans'!O1552)</f>
        <v/>
      </c>
      <c r="O1770" s="111"/>
      <c r="P1770" s="111"/>
      <c r="Q1770" s="111"/>
      <c r="R1770" s="111"/>
      <c r="S1770" s="111" t="str">
        <f>UPPER('route plans'!T1552)</f>
        <v>TSAKANI MANGANYE</v>
      </c>
      <c r="T1770" s="119" t="str">
        <f>'route plans'!U1552</f>
        <v>015 851 2000</v>
      </c>
      <c r="U1770" s="111"/>
      <c r="V1770" s="111"/>
      <c r="W1770" s="111">
        <f>'route plans'!X1552</f>
        <v>0</v>
      </c>
      <c r="X1770" s="111">
        <f>'route plans'!Y1552</f>
        <v>0</v>
      </c>
      <c r="Y1770" s="111" t="str">
        <f>UPPER('route plans'!Z1552)</f>
        <v/>
      </c>
      <c r="Z1770" s="111" t="str">
        <f>UPPER('route plans'!AA1552)</f>
        <v>WHPT@TELKOMSA.NET</v>
      </c>
      <c r="AA1770" s="111"/>
      <c r="AB1770" s="116" t="e">
        <f ca="1">'route plans'!AC1552</f>
        <v>#VALUE!</v>
      </c>
      <c r="AC1770" s="111"/>
      <c r="AD1770" s="111"/>
      <c r="AE1770" s="111"/>
      <c r="AF1770" s="111"/>
    </row>
    <row r="1771" spans="1:32" ht="16.149999999999999" hidden="1" customHeight="1" x14ac:dyDescent="0.25">
      <c r="A1771" t="s">
        <v>11017</v>
      </c>
      <c r="B1771" s="254" t="s">
        <v>11321</v>
      </c>
      <c r="C1771" t="s">
        <v>11321</v>
      </c>
      <c r="D1771" s="295" t="s">
        <v>9721</v>
      </c>
      <c r="E1771" s="255" t="s">
        <v>12014</v>
      </c>
      <c r="G1771" s="259" t="s">
        <v>162</v>
      </c>
      <c r="L1771" s="224" t="s">
        <v>8906</v>
      </c>
      <c r="S1771" s="302" t="s">
        <v>12794</v>
      </c>
      <c r="T1771" s="327" t="s">
        <v>6613</v>
      </c>
      <c r="Z1771" s="302" t="s">
        <v>13335</v>
      </c>
    </row>
    <row r="1772" spans="1:32" ht="16.149999999999999" hidden="1" customHeight="1" x14ac:dyDescent="0.25">
      <c r="A1772" s="111" t="str">
        <f>UPPER('route plans'!A1600)</f>
        <v>LADUMA HARDWARE &amp; BRICKS MKHUHLU</v>
      </c>
      <c r="B1772" s="111" t="str">
        <f>UPPER('route plans'!B1600)</f>
        <v>MKHUHLU</v>
      </c>
      <c r="C1772" s="111" t="str">
        <f>UPPER('route plans'!C1600)</f>
        <v>MKHUHLU</v>
      </c>
      <c r="D1772" s="111" t="str">
        <f>UPPER('route plans'!D1600)</f>
        <v>MPUMALANGA</v>
      </c>
      <c r="E1772" s="111" t="str">
        <f>UPPER('route plans'!E1600)</f>
        <v>SKUKUZA ROAD NEAR CASHBUILD</v>
      </c>
      <c r="F1772" s="111" t="str">
        <f>UPPER('route plans'!G1600)</f>
        <v>NO</v>
      </c>
      <c r="G1772" s="111" t="str">
        <f>UPPER('route plans'!H1600)</f>
        <v>EST</v>
      </c>
      <c r="H1772" s="111"/>
      <c r="I1772" s="115"/>
      <c r="J1772" s="116"/>
      <c r="K1772" s="115"/>
      <c r="L1772" s="111" t="s">
        <v>8906</v>
      </c>
      <c r="M1772" s="111" t="str">
        <f>UPPER('route plans'!N1600)</f>
        <v/>
      </c>
      <c r="N1772" s="111" t="str">
        <f>UPPER('route plans'!O1600)</f>
        <v/>
      </c>
      <c r="O1772" s="111"/>
      <c r="P1772" s="111"/>
      <c r="Q1772" s="111"/>
      <c r="R1772" s="111"/>
      <c r="S1772" s="111" t="str">
        <f>UPPER('route plans'!T1600)</f>
        <v>PHILILE</v>
      </c>
      <c r="T1772" s="111" t="str">
        <f>'route plans'!U1600</f>
        <v>013 758 2414</v>
      </c>
      <c r="U1772" s="111"/>
      <c r="V1772" s="111"/>
      <c r="W1772" s="115">
        <f>'route plans'!X1600</f>
        <v>0</v>
      </c>
      <c r="X1772" s="116">
        <f>'route plans'!Y1600</f>
        <v>0</v>
      </c>
      <c r="Y1772" s="111" t="str">
        <f>UPPER('route plans'!Z1600)</f>
        <v/>
      </c>
      <c r="Z1772" s="111" t="str">
        <f>UPPER('route plans'!AA1600)</f>
        <v>ORDERS@LADUMAHARDWARE.ORG</v>
      </c>
      <c r="AA1772" s="115"/>
      <c r="AB1772" s="116" t="e">
        <f ca="1">'route plans'!AC1600</f>
        <v>#VALUE!</v>
      </c>
      <c r="AC1772" s="111"/>
      <c r="AD1772" s="111"/>
      <c r="AE1772" s="111"/>
      <c r="AF1772" s="111"/>
    </row>
    <row r="1773" spans="1:32" ht="16.149999999999999" hidden="1" customHeight="1" x14ac:dyDescent="0.25">
      <c r="A1773" s="111" t="str">
        <f>UPPER('route plans'!A1601)</f>
        <v>LADUMA HARDWARE &amp; BRICKS MKHUHLU</v>
      </c>
      <c r="B1773" s="111" t="str">
        <f>UPPER('route plans'!B1601)</f>
        <v>MKHUHLU</v>
      </c>
      <c r="C1773" s="111" t="str">
        <f>UPPER('route plans'!C1601)</f>
        <v>MKHUHLU</v>
      </c>
      <c r="D1773" s="111" t="str">
        <f>UPPER('route plans'!D1601)</f>
        <v>MPUMALANGA</v>
      </c>
      <c r="E1773" s="111" t="str">
        <f>UPPER('route plans'!E1601)</f>
        <v>SKUKUZA ROAD NEAR CASHBUILD</v>
      </c>
      <c r="F1773" s="111" t="str">
        <f>UPPER('route plans'!G1601)</f>
        <v>NO</v>
      </c>
      <c r="G1773" s="111" t="str">
        <f>UPPER('route plans'!H1601)</f>
        <v>BUILD IT</v>
      </c>
      <c r="H1773" s="111"/>
      <c r="I1773" s="115"/>
      <c r="J1773" s="116"/>
      <c r="K1773" s="115"/>
      <c r="L1773" s="111" t="s">
        <v>8906</v>
      </c>
      <c r="M1773" s="111" t="str">
        <f>UPPER('route plans'!N1601)</f>
        <v>N/A</v>
      </c>
      <c r="N1773" s="111" t="str">
        <f>UPPER('route plans'!O1601)</f>
        <v>N</v>
      </c>
      <c r="O1773" s="111"/>
      <c r="P1773" s="111"/>
      <c r="Q1773" s="111"/>
      <c r="R1773" s="111"/>
      <c r="S1773" s="111" t="str">
        <f>UPPER('route plans'!T1601)</f>
        <v>PHILILE</v>
      </c>
      <c r="T1773" s="111" t="str">
        <f>'route plans'!U1601</f>
        <v>013 758 2414</v>
      </c>
      <c r="U1773" s="111"/>
      <c r="V1773" s="111"/>
      <c r="W1773" s="115">
        <f>'route plans'!X1601</f>
        <v>0</v>
      </c>
      <c r="X1773" s="116">
        <f>'route plans'!Y1601</f>
        <v>0</v>
      </c>
      <c r="Y1773" s="111" t="str">
        <f>UPPER('route plans'!Z1601)</f>
        <v/>
      </c>
      <c r="Z1773" s="111" t="str">
        <f>UPPER('route plans'!AA1601)</f>
        <v xml:space="preserve">KABOKWENI@LADUMAHARDWARE.ORG </v>
      </c>
      <c r="AA1773" s="115"/>
      <c r="AB1773" s="116" t="e">
        <f ca="1">'route plans'!AC1601</f>
        <v>#VALUE!</v>
      </c>
      <c r="AC1773" s="111"/>
      <c r="AD1773" s="111"/>
      <c r="AE1773" s="111"/>
      <c r="AF1773" s="111"/>
    </row>
    <row r="1774" spans="1:32" ht="16.149999999999999" hidden="1" customHeight="1" x14ac:dyDescent="0.25">
      <c r="A1774" t="s">
        <v>11018</v>
      </c>
      <c r="B1774" s="254" t="s">
        <v>11360</v>
      </c>
      <c r="C1774" t="s">
        <v>11360</v>
      </c>
      <c r="D1774" s="295" t="s">
        <v>9721</v>
      </c>
      <c r="E1774" s="255" t="s">
        <v>12015</v>
      </c>
      <c r="G1774" s="259" t="s">
        <v>162</v>
      </c>
      <c r="L1774" s="224" t="s">
        <v>8906</v>
      </c>
      <c r="S1774" s="302" t="s">
        <v>12795</v>
      </c>
      <c r="T1774" s="300" t="s">
        <v>6819</v>
      </c>
      <c r="Z1774" s="302" t="s">
        <v>13336</v>
      </c>
    </row>
    <row r="1775" spans="1:32" ht="16.149999999999999" hidden="1" customHeight="1" x14ac:dyDescent="0.25">
      <c r="A1775" t="s">
        <v>11019</v>
      </c>
      <c r="B1775" s="254" t="s">
        <v>11361</v>
      </c>
      <c r="C1775" t="s">
        <v>11361</v>
      </c>
      <c r="D1775" s="295" t="s">
        <v>9721</v>
      </c>
      <c r="E1775" s="255" t="s">
        <v>12016</v>
      </c>
      <c r="G1775" s="259" t="s">
        <v>162</v>
      </c>
      <c r="L1775" s="224" t="s">
        <v>8906</v>
      </c>
      <c r="S1775" s="302" t="s">
        <v>12796</v>
      </c>
      <c r="T1775" s="327" t="s">
        <v>8766</v>
      </c>
      <c r="Z1775" s="302" t="s">
        <v>13337</v>
      </c>
    </row>
    <row r="1776" spans="1:32" ht="16.149999999999999" hidden="1" customHeight="1" x14ac:dyDescent="0.25">
      <c r="A1776" t="s">
        <v>11020</v>
      </c>
      <c r="B1776" s="254" t="s">
        <v>11362</v>
      </c>
      <c r="C1776" t="s">
        <v>11362</v>
      </c>
      <c r="D1776" s="295" t="s">
        <v>9721</v>
      </c>
      <c r="E1776" s="255" t="s">
        <v>12017</v>
      </c>
      <c r="G1776" s="259" t="s">
        <v>162</v>
      </c>
      <c r="L1776" s="224" t="s">
        <v>8906</v>
      </c>
      <c r="S1776" s="302" t="s">
        <v>12797</v>
      </c>
      <c r="T1776" s="327" t="s">
        <v>8773</v>
      </c>
      <c r="Z1776" s="302" t="s">
        <v>13338</v>
      </c>
    </row>
    <row r="1777" spans="1:32" ht="16.149999999999999" hidden="1" customHeight="1" x14ac:dyDescent="0.25">
      <c r="A1777" s="111" t="str">
        <f>UPPER('route plans'!A1125)</f>
        <v>LADUMA HARDWARE &amp; SUPERMARKET</v>
      </c>
      <c r="B1777" s="111" t="str">
        <f>UPPER('route plans'!B1125)</f>
        <v>THOHOYANDOU</v>
      </c>
      <c r="C1777" s="111" t="str">
        <f>UPPER('route plans'!C1125)</f>
        <v>THOHOYANDOU</v>
      </c>
      <c r="D1777" s="111" t="str">
        <f>UPPER('route plans'!D1125)</f>
        <v>LIMPOPO</v>
      </c>
      <c r="E1777" s="111" t="str">
        <f>UPPER('route plans'!E1125)</f>
        <v>681 BLOCK F THOHOYANDOU LIMPOPO</v>
      </c>
      <c r="F1777" s="111" t="str">
        <f>UPPER('route plans'!G1125)</f>
        <v>NO</v>
      </c>
      <c r="G1777" s="111" t="str">
        <f>UPPER('route plans'!H1125)</f>
        <v>EST</v>
      </c>
      <c r="H1777" s="111"/>
      <c r="I1777" s="115"/>
      <c r="J1777" s="116"/>
      <c r="K1777" s="115"/>
      <c r="L1777" s="111" t="s">
        <v>8906</v>
      </c>
      <c r="M1777" s="111" t="str">
        <f>UPPER('route plans'!N1125)</f>
        <v/>
      </c>
      <c r="N1777" s="111" t="str">
        <f>UPPER('route plans'!O1125)</f>
        <v/>
      </c>
      <c r="O1777" s="111"/>
      <c r="P1777" s="111"/>
      <c r="Q1777" s="111"/>
      <c r="R1777" s="111"/>
      <c r="S1777" s="111" t="str">
        <f>UPPER('route plans'!T1125)</f>
        <v>ASIF PATEL / MANOJKUNAR</v>
      </c>
      <c r="T1777" s="111" t="str">
        <f>'route plans'!U1125</f>
        <v>015 9670087/0265</v>
      </c>
      <c r="U1777" s="111"/>
      <c r="V1777" s="111"/>
      <c r="W1777" s="111">
        <f>'route plans'!X1125</f>
        <v>0</v>
      </c>
      <c r="X1777" s="111">
        <f>'route plans'!Y1125</f>
        <v>0</v>
      </c>
      <c r="Y1777" s="111" t="str">
        <f>UPPER('route plans'!Z1125)</f>
        <v/>
      </c>
      <c r="Z1777" s="111" t="str">
        <f>UPPER('route plans'!AA1125)</f>
        <v>LADUMAHARDWARE@YAHOO.CO.ZA</v>
      </c>
      <c r="AA1777" s="111"/>
      <c r="AB1777" s="116" t="e">
        <f ca="1">'route plans'!AC1125</f>
        <v>#VALUE!</v>
      </c>
      <c r="AC1777" s="111"/>
      <c r="AD1777" s="111"/>
      <c r="AE1777" s="111"/>
      <c r="AF1777" s="111"/>
    </row>
    <row r="1778" spans="1:32" ht="16.149999999999999" hidden="1" customHeight="1" x14ac:dyDescent="0.25">
      <c r="A1778" s="111" t="str">
        <f>UPPER('route plans'!A416)</f>
        <v>LADUMA HARDWARE GIYANI</v>
      </c>
      <c r="B1778" s="111" t="str">
        <f>UPPER('route plans'!B416)</f>
        <v>GIYANI</v>
      </c>
      <c r="C1778" s="111" t="str">
        <f>UPPER('route plans'!C416)</f>
        <v>GIYANI</v>
      </c>
      <c r="D1778" s="111" t="str">
        <f>UPPER('route plans'!D416)</f>
        <v>LIMPOPO</v>
      </c>
      <c r="E1778" s="111" t="str">
        <f>UPPER('route plans'!E416)</f>
        <v>GIYANI MAIN RD</v>
      </c>
      <c r="F1778" s="111" t="str">
        <f>UPPER('route plans'!G416)</f>
        <v>NO</v>
      </c>
      <c r="G1778" s="111" t="str">
        <f>UPPER('route plans'!H416)</f>
        <v>EST</v>
      </c>
      <c r="H1778" s="111"/>
      <c r="I1778" s="115"/>
      <c r="J1778" s="116"/>
      <c r="K1778" s="115"/>
      <c r="L1778" s="111" t="s">
        <v>8906</v>
      </c>
      <c r="M1778" s="111" t="str">
        <f>UPPER('route plans'!N416)</f>
        <v>30DAYS</v>
      </c>
      <c r="N1778" s="111" t="str">
        <f>UPPER('route plans'!O416)</f>
        <v>NO</v>
      </c>
      <c r="O1778" s="111"/>
      <c r="P1778" s="111"/>
      <c r="Q1778" s="111"/>
      <c r="R1778" s="111"/>
      <c r="S1778" s="111" t="str">
        <f>UPPER('route plans'!T416)</f>
        <v/>
      </c>
      <c r="T1778" s="119" t="e">
        <f>'route plans'!U416</f>
        <v>#N/A</v>
      </c>
      <c r="U1778" s="111"/>
      <c r="V1778" s="111"/>
      <c r="W1778" s="115">
        <f>'route plans'!X416</f>
        <v>44376</v>
      </c>
      <c r="X1778" s="116">
        <f>'route plans'!Y416</f>
        <v>113</v>
      </c>
      <c r="Y1778" s="111" t="str">
        <f>UPPER('route plans'!Z416)</f>
        <v/>
      </c>
      <c r="Z1778" s="111" t="str">
        <f>UPPER('route plans'!AA416)</f>
        <v/>
      </c>
      <c r="AA1778" s="115"/>
      <c r="AB1778" s="116" t="e">
        <f ca="1">'route plans'!AC416</f>
        <v>#VALUE!</v>
      </c>
      <c r="AC1778" s="111"/>
      <c r="AD1778" s="111"/>
      <c r="AE1778" s="111"/>
      <c r="AF1778" s="111"/>
    </row>
    <row r="1779" spans="1:32" ht="16.149999999999999" hidden="1" customHeight="1" x14ac:dyDescent="0.25">
      <c r="A1779" s="111" t="str">
        <f>UPPER('route plans'!A972)</f>
        <v>LADUMA HARDWARE HLUVUKANI</v>
      </c>
      <c r="B1779" s="111" t="str">
        <f>UPPER('route plans'!B972)</f>
        <v>HLUVUKANI</v>
      </c>
      <c r="C1779" s="111" t="str">
        <f>UPPER('route plans'!C972)</f>
        <v>HLUVUKANI</v>
      </c>
      <c r="D1779" s="111" t="str">
        <f>UPPER('route plans'!D972)</f>
        <v>MPUMALANGA</v>
      </c>
      <c r="E1779" s="111" t="str">
        <f>UPPER('route plans'!E972)</f>
        <v>MANYELETI RD</v>
      </c>
      <c r="F1779" s="111" t="str">
        <f>UPPER('route plans'!G972)</f>
        <v>NO</v>
      </c>
      <c r="G1779" s="111" t="str">
        <f>UPPER('route plans'!H972)</f>
        <v>EST</v>
      </c>
      <c r="H1779" s="111"/>
      <c r="I1779" s="115"/>
      <c r="J1779" s="116"/>
      <c r="K1779" s="115"/>
      <c r="L1779" s="111" t="s">
        <v>8906</v>
      </c>
      <c r="M1779" s="111" t="str">
        <f>UPPER('route plans'!N972)</f>
        <v>30DAYS</v>
      </c>
      <c r="N1779" s="111" t="str">
        <f>UPPER('route plans'!O972)</f>
        <v>NO</v>
      </c>
      <c r="O1779" s="111"/>
      <c r="P1779" s="111"/>
      <c r="Q1779" s="111"/>
      <c r="R1779" s="111"/>
      <c r="S1779" s="111" t="str">
        <f>UPPER('route plans'!T972)</f>
        <v/>
      </c>
      <c r="T1779" s="117" t="e">
        <f>'route plans'!U972</f>
        <v>#N/A</v>
      </c>
      <c r="U1779" s="111"/>
      <c r="V1779" s="111"/>
      <c r="W1779" s="111">
        <f>'route plans'!X972</f>
        <v>0</v>
      </c>
      <c r="X1779" s="111">
        <f>'route plans'!Y972</f>
        <v>0</v>
      </c>
      <c r="Y1779" s="111" t="str">
        <f>UPPER('route plans'!Z972)</f>
        <v/>
      </c>
      <c r="Z1779" s="111" t="str">
        <f>UPPER('route plans'!AA972)</f>
        <v/>
      </c>
      <c r="AA1779" s="111"/>
      <c r="AB1779" s="116" t="e">
        <f ca="1">'route plans'!AC972</f>
        <v>#VALUE!</v>
      </c>
      <c r="AC1779" s="111"/>
      <c r="AD1779" s="111"/>
      <c r="AE1779" s="111"/>
      <c r="AF1779" s="111"/>
    </row>
    <row r="1780" spans="1:32" ht="16.149999999999999" hidden="1" customHeight="1" x14ac:dyDescent="0.25">
      <c r="A1780" s="111" t="str">
        <f>UPPER('route plans'!A418)</f>
        <v>LADUMA HARDWARE JANE FURSE</v>
      </c>
      <c r="B1780" s="111" t="str">
        <f>UPPER('route plans'!B418)</f>
        <v>JANE FURSE</v>
      </c>
      <c r="C1780" s="111" t="str">
        <f>UPPER('route plans'!C418)</f>
        <v>JANE FURSE</v>
      </c>
      <c r="D1780" s="111" t="str">
        <f>UPPER('route plans'!D418)</f>
        <v>LIMPOPO</v>
      </c>
      <c r="E1780" s="111" t="str">
        <f>UPPER('route plans'!E418)</f>
        <v xml:space="preserve">JANE FURSE </v>
      </c>
      <c r="F1780" s="111" t="str">
        <f>UPPER('route plans'!G418)</f>
        <v>NO</v>
      </c>
      <c r="G1780" s="111" t="str">
        <f>UPPER('route plans'!H418)</f>
        <v>EST</v>
      </c>
      <c r="H1780" s="111"/>
      <c r="I1780" s="115"/>
      <c r="J1780" s="116"/>
      <c r="K1780" s="115"/>
      <c r="L1780" s="111" t="s">
        <v>8906</v>
      </c>
      <c r="M1780" s="111" t="str">
        <f>UPPER('route plans'!N418)</f>
        <v>30DAYS</v>
      </c>
      <c r="N1780" s="111" t="str">
        <f>UPPER('route plans'!O418)</f>
        <v>NO</v>
      </c>
      <c r="O1780" s="111"/>
      <c r="P1780" s="111"/>
      <c r="Q1780" s="111"/>
      <c r="R1780" s="111"/>
      <c r="S1780" s="111" t="str">
        <f>UPPER('route plans'!T418)</f>
        <v/>
      </c>
      <c r="T1780" s="117" t="e">
        <f>'route plans'!U418</f>
        <v>#N/A</v>
      </c>
      <c r="U1780" s="111"/>
      <c r="V1780" s="111"/>
      <c r="W1780" s="115">
        <f>'route plans'!X418</f>
        <v>44420</v>
      </c>
      <c r="X1780" s="116">
        <f>'route plans'!Y418</f>
        <v>69</v>
      </c>
      <c r="Y1780" s="111" t="str">
        <f>UPPER('route plans'!Z418)</f>
        <v/>
      </c>
      <c r="Z1780" s="111" t="str">
        <f>UPPER('route plans'!AA418)</f>
        <v/>
      </c>
      <c r="AA1780" s="115"/>
      <c r="AB1780" s="116" t="e">
        <f ca="1">'route plans'!AC418</f>
        <v>#VALUE!</v>
      </c>
      <c r="AC1780" s="111"/>
      <c r="AD1780" s="111"/>
      <c r="AE1780" s="111"/>
      <c r="AF1780" s="111"/>
    </row>
    <row r="1781" spans="1:32" ht="16.149999999999999" hidden="1" customHeight="1" x14ac:dyDescent="0.25">
      <c r="A1781" s="111" t="str">
        <f>UPPER('route plans'!A196)</f>
        <v>LADUMA HARDWARE LEBOKWAKGOMO</v>
      </c>
      <c r="B1781" s="111" t="str">
        <f>UPPER('route plans'!B196)</f>
        <v>LEBOKWAKGOMO</v>
      </c>
      <c r="C1781" s="111" t="str">
        <f>UPPER('route plans'!C196)</f>
        <v>LEBOKWAKGOMO</v>
      </c>
      <c r="D1781" s="111" t="str">
        <f>UPPER('route plans'!D196)</f>
        <v>POLOKWANE</v>
      </c>
      <c r="E1781" s="111" t="str">
        <f>UPPER('route plans'!E196)</f>
        <v>LEBOWAKGOMO B</v>
      </c>
      <c r="F1781" s="111" t="str">
        <f>UPPER('route plans'!G196)</f>
        <v>NO</v>
      </c>
      <c r="G1781" s="111" t="str">
        <f>UPPER('route plans'!H196)</f>
        <v>LADUMA</v>
      </c>
      <c r="H1781" s="111"/>
      <c r="I1781" s="115"/>
      <c r="J1781" s="116"/>
      <c r="K1781" s="115"/>
      <c r="L1781" s="111" t="s">
        <v>8906</v>
      </c>
      <c r="M1781" s="111" t="str">
        <f>UPPER('route plans'!N196)</f>
        <v>30DAYS</v>
      </c>
      <c r="N1781" s="111" t="str">
        <f>UPPER('route plans'!O196)</f>
        <v>NO</v>
      </c>
      <c r="O1781" s="111"/>
      <c r="P1781" s="111"/>
      <c r="Q1781" s="111"/>
      <c r="R1781" s="111"/>
      <c r="S1781" s="111" t="str">
        <f>UPPER('route plans'!T196)</f>
        <v>JOHAN</v>
      </c>
      <c r="T1781" s="117" t="str">
        <f>'route plans'!U196</f>
        <v>0790156305</v>
      </c>
      <c r="U1781" s="111"/>
      <c r="V1781" s="111"/>
      <c r="W1781" s="115">
        <f>'route plans'!X196</f>
        <v>44412</v>
      </c>
      <c r="X1781" s="116">
        <f>'route plans'!Y196</f>
        <v>77</v>
      </c>
      <c r="Y1781" s="111" t="str">
        <f>UPPER('route plans'!Z196)</f>
        <v/>
      </c>
      <c r="Z1781" s="111" t="str">
        <f>UPPER('route plans'!AA196)</f>
        <v>LADUMA@LADUMAHARDWARE.CO.ZA</v>
      </c>
      <c r="AA1781" s="115"/>
      <c r="AB1781" s="116">
        <f ca="1">'route plans'!AC196</f>
        <v>810</v>
      </c>
      <c r="AC1781" s="111"/>
      <c r="AD1781" s="111"/>
      <c r="AE1781" s="111"/>
      <c r="AF1781" s="111"/>
    </row>
    <row r="1782" spans="1:32" ht="16.149999999999999" hidden="1" customHeight="1" x14ac:dyDescent="0.25">
      <c r="A1782" s="111" t="str">
        <f>UPPER('route plans'!A197)</f>
        <v>LADUMA HARDWARE MALAMULELE</v>
      </c>
      <c r="B1782" s="111" t="str">
        <f>UPPER('route plans'!B197)</f>
        <v>MALAMULELE</v>
      </c>
      <c r="C1782" s="111" t="str">
        <f>UPPER('route plans'!C197)</f>
        <v>MALAMULELE</v>
      </c>
      <c r="D1782" s="111" t="str">
        <f>UPPER('route plans'!D197)</f>
        <v>LIMPOPO</v>
      </c>
      <c r="E1782" s="111" t="str">
        <f>UPPER('route plans'!E197)</f>
        <v>XITLHELANI</v>
      </c>
      <c r="F1782" s="111" t="str">
        <f>UPPER('route plans'!G197)</f>
        <v>NO</v>
      </c>
      <c r="G1782" s="111" t="str">
        <f>UPPER('route plans'!H197)</f>
        <v>LADUMA</v>
      </c>
      <c r="H1782" s="111"/>
      <c r="I1782" s="115"/>
      <c r="J1782" s="116"/>
      <c r="K1782" s="115"/>
      <c r="L1782" s="111" t="s">
        <v>8906</v>
      </c>
      <c r="M1782" s="111" t="str">
        <f>UPPER('route plans'!N197)</f>
        <v>30DAYS</v>
      </c>
      <c r="N1782" s="111" t="str">
        <f>UPPER('route plans'!O197)</f>
        <v>NO</v>
      </c>
      <c r="O1782" s="115"/>
      <c r="P1782" s="111"/>
      <c r="Q1782" s="111"/>
      <c r="R1782" s="111"/>
      <c r="S1782" s="111" t="str">
        <f>UPPER('route plans'!T197)</f>
        <v>LIVHO</v>
      </c>
      <c r="T1782" s="111" t="str">
        <f>'route plans'!U197</f>
        <v>0795520335</v>
      </c>
      <c r="U1782" s="111"/>
      <c r="V1782" s="111"/>
      <c r="W1782" s="115">
        <f>'route plans'!X197</f>
        <v>44439</v>
      </c>
      <c r="X1782" s="116">
        <f>'route plans'!Y197</f>
        <v>50</v>
      </c>
      <c r="Y1782" s="111" t="str">
        <f>UPPER('route plans'!Z197)</f>
        <v/>
      </c>
      <c r="Z1782" s="111" t="str">
        <f>UPPER('route plans'!AA197)</f>
        <v>LADUMA@LADUMAHARDWARE.CO.ZA</v>
      </c>
      <c r="AA1782" s="115"/>
      <c r="AB1782" s="116">
        <f ca="1">'route plans'!AC197</f>
        <v>810</v>
      </c>
      <c r="AC1782" s="111"/>
      <c r="AD1782" s="111"/>
      <c r="AE1782" s="111"/>
      <c r="AF1782" s="111"/>
    </row>
    <row r="1783" spans="1:32" ht="16.149999999999999" hidden="1" customHeight="1" x14ac:dyDescent="0.25">
      <c r="A1783" s="111" t="str">
        <f>UPPER('route plans'!A430)</f>
        <v>LADUMA HARDWARE -MKHULU</v>
      </c>
      <c r="B1783" s="111" t="str">
        <f>UPPER('route plans'!B430)</f>
        <v>MKHULU</v>
      </c>
      <c r="C1783" s="111" t="str">
        <f>UPPER('route plans'!C430)</f>
        <v>PRETORIA</v>
      </c>
      <c r="D1783" s="111" t="str">
        <f>UPPER('route plans'!D430)</f>
        <v>GAUTENG</v>
      </c>
      <c r="E1783" s="111" t="str">
        <f>UPPER('route plans'!E430)</f>
        <v>MKHULU</v>
      </c>
      <c r="F1783" s="111" t="str">
        <f>UPPER('route plans'!G430)</f>
        <v>NO</v>
      </c>
      <c r="G1783" s="111" t="str">
        <f>UPPER('route plans'!H430)</f>
        <v>EST</v>
      </c>
      <c r="H1783" s="111"/>
      <c r="I1783" s="115"/>
      <c r="J1783" s="116"/>
      <c r="K1783" s="115"/>
      <c r="L1783" s="111" t="s">
        <v>8906</v>
      </c>
      <c r="M1783" s="111" t="str">
        <f>UPPER('route plans'!N430)</f>
        <v>30DAYS</v>
      </c>
      <c r="N1783" s="111" t="str">
        <f>UPPER('route plans'!O430)</f>
        <v>NO</v>
      </c>
      <c r="O1783" s="111"/>
      <c r="P1783" s="111"/>
      <c r="Q1783" s="111"/>
      <c r="R1783" s="111"/>
      <c r="S1783" s="111" t="str">
        <f>UPPER('route plans'!T430)</f>
        <v/>
      </c>
      <c r="T1783" s="119" t="e">
        <f>'route plans'!U430</f>
        <v>#N/A</v>
      </c>
      <c r="U1783" s="111"/>
      <c r="V1783" s="111"/>
      <c r="W1783" s="111">
        <f>'route plans'!X430</f>
        <v>44410</v>
      </c>
      <c r="X1783" s="116">
        <f>'route plans'!Y430</f>
        <v>79</v>
      </c>
      <c r="Y1783" s="111" t="str">
        <f>UPPER('route plans'!Z430)</f>
        <v/>
      </c>
      <c r="Z1783" s="111" t="str">
        <f>UPPER('route plans'!AA430)</f>
        <v/>
      </c>
      <c r="AA1783" s="118"/>
      <c r="AB1783" s="116" t="e">
        <f ca="1">'route plans'!AC430</f>
        <v>#VALUE!</v>
      </c>
      <c r="AC1783" s="111"/>
      <c r="AD1783" s="111"/>
      <c r="AE1783" s="111"/>
      <c r="AF1783" s="111"/>
    </row>
    <row r="1784" spans="1:32" ht="16.149999999999999" hidden="1" customHeight="1" x14ac:dyDescent="0.25">
      <c r="A1784" s="111" t="str">
        <f>UPPER('route plans'!A421)</f>
        <v>LADUMA HARDWARE SESHEGO</v>
      </c>
      <c r="B1784" s="111" t="str">
        <f>UPPER('route plans'!B421)</f>
        <v>SESHEGO</v>
      </c>
      <c r="C1784" s="111" t="str">
        <f>UPPER('route plans'!C421)</f>
        <v>SESHEGO</v>
      </c>
      <c r="D1784" s="111" t="str">
        <f>UPPER('route plans'!D421)</f>
        <v>POLOKWANE</v>
      </c>
      <c r="E1784" s="111" t="str">
        <f>UPPER('route plans'!E421)</f>
        <v>NEW ERA DR</v>
      </c>
      <c r="F1784" s="111" t="str">
        <f>UPPER('route plans'!G421)</f>
        <v>NO</v>
      </c>
      <c r="G1784" s="111" t="str">
        <f>UPPER('route plans'!H421)</f>
        <v>EST</v>
      </c>
      <c r="H1784" s="111"/>
      <c r="I1784" s="115"/>
      <c r="J1784" s="116"/>
      <c r="K1784" s="115"/>
      <c r="L1784" s="111" t="s">
        <v>8906</v>
      </c>
      <c r="M1784" s="111" t="str">
        <f>UPPER('route plans'!N421)</f>
        <v>30DAYS</v>
      </c>
      <c r="N1784" s="111" t="str">
        <f>UPPER('route plans'!O421)</f>
        <v>NO</v>
      </c>
      <c r="O1784" s="111"/>
      <c r="P1784" s="111"/>
      <c r="Q1784" s="111"/>
      <c r="R1784" s="111"/>
      <c r="S1784" s="111" t="str">
        <f>UPPER('route plans'!T421)</f>
        <v/>
      </c>
      <c r="T1784" s="117" t="e">
        <f>'route plans'!U421</f>
        <v>#N/A</v>
      </c>
      <c r="U1784" s="111"/>
      <c r="V1784" s="111"/>
      <c r="W1784" s="115">
        <f>'route plans'!X421</f>
        <v>44413</v>
      </c>
      <c r="X1784" s="116">
        <f>'route plans'!Y421</f>
        <v>76</v>
      </c>
      <c r="Y1784" s="111" t="str">
        <f>UPPER('route plans'!Z421)</f>
        <v/>
      </c>
      <c r="Z1784" s="111" t="str">
        <f>UPPER('route plans'!AA421)</f>
        <v/>
      </c>
      <c r="AA1784" s="115"/>
      <c r="AB1784" s="116" t="e">
        <f ca="1">'route plans'!AC421</f>
        <v>#VALUE!</v>
      </c>
      <c r="AC1784" s="111"/>
      <c r="AD1784" s="111"/>
      <c r="AE1784" s="111"/>
      <c r="AF1784" s="111"/>
    </row>
    <row r="1785" spans="1:32" ht="16.149999999999999" hidden="1" customHeight="1" x14ac:dyDescent="0.25">
      <c r="A1785" s="111" t="str">
        <f>UPPER('route plans'!A1123)</f>
        <v>LADYBRAND ELECTRICAL</v>
      </c>
      <c r="B1785" s="111" t="str">
        <f>UPPER('route plans'!B1123)</f>
        <v>LADYBRAND</v>
      </c>
      <c r="C1785" s="111" t="str">
        <f>UPPER('route plans'!C1123)</f>
        <v>LADYBRAND</v>
      </c>
      <c r="D1785" s="111" t="str">
        <f>UPPER('route plans'!D1123)</f>
        <v>FREE STATE</v>
      </c>
      <c r="E1785" s="111" t="str">
        <f>UPPER('route plans'!E1123)</f>
        <v>20 PIET RETIEF STREET LADYBRAND 9745</v>
      </c>
      <c r="F1785" s="111" t="str">
        <f>UPPER('route plans'!G1123)</f>
        <v>NO</v>
      </c>
      <c r="G1785" s="111" t="str">
        <f>UPPER('route plans'!H1123)</f>
        <v>EST</v>
      </c>
      <c r="H1785" s="111"/>
      <c r="I1785" s="115"/>
      <c r="J1785" s="116"/>
      <c r="K1785" s="115"/>
      <c r="L1785" s="111" t="s">
        <v>8906</v>
      </c>
      <c r="M1785" s="111" t="str">
        <f>UPPER('route plans'!N1123)</f>
        <v>N/A</v>
      </c>
      <c r="N1785" s="111" t="str">
        <f>UPPER('route plans'!O1123)</f>
        <v>NO</v>
      </c>
      <c r="O1785" s="115"/>
      <c r="P1785" s="111"/>
      <c r="Q1785" s="111"/>
      <c r="R1785" s="111"/>
      <c r="S1785" s="111" t="str">
        <f>UPPER('route plans'!T1123)</f>
        <v xml:space="preserve">JACO /CHIA JVI KAO </v>
      </c>
      <c r="T1785" s="111" t="str">
        <f>'route plans'!U1123</f>
        <v>051 924 3005</v>
      </c>
      <c r="U1785" s="111"/>
      <c r="V1785" s="111"/>
      <c r="W1785" s="111">
        <f>'route plans'!X1123</f>
        <v>0</v>
      </c>
      <c r="X1785" s="111">
        <f>'route plans'!Y1123</f>
        <v>0</v>
      </c>
      <c r="Y1785" s="111" t="str">
        <f>UPPER('route plans'!Z1123)</f>
        <v/>
      </c>
      <c r="Z1785" s="111" t="str">
        <f>UPPER('route plans'!AA1123)</f>
        <v>GORDONWU599@GMAIL.COM; LADYBRANDSTEEL@GMAIL.COM</v>
      </c>
      <c r="AA1785" s="111"/>
      <c r="AB1785" s="116" t="e">
        <f ca="1">'route plans'!AC1123</f>
        <v>#VALUE!</v>
      </c>
      <c r="AC1785" s="111"/>
      <c r="AD1785" s="111"/>
      <c r="AE1785" s="111"/>
      <c r="AF1785" s="111"/>
    </row>
    <row r="1786" spans="1:32" ht="16.149999999999999" hidden="1" customHeight="1" x14ac:dyDescent="0.25">
      <c r="A1786" s="111" t="str">
        <f>UPPER('route plans'!A1815)</f>
        <v>LADYBRAND ELECTRICAL</v>
      </c>
      <c r="B1786" s="111" t="str">
        <f>UPPER('route plans'!B1815)</f>
        <v>LADYBRAND</v>
      </c>
      <c r="C1786" s="111" t="str">
        <f>UPPER('route plans'!C1815)</f>
        <v>LADYBRAND</v>
      </c>
      <c r="D1786" s="111" t="str">
        <f>UPPER('route plans'!D1815)</f>
        <v>FREE STATE</v>
      </c>
      <c r="E1786" s="111" t="str">
        <f>UPPER('route plans'!E1815)</f>
        <v>20 PIET RETIEF STREET LADYBRAND 9745</v>
      </c>
      <c r="F1786" s="111" t="str">
        <f>UPPER('route plans'!G1815)</f>
        <v>NO</v>
      </c>
      <c r="G1786" s="111" t="str">
        <f>UPPER('route plans'!H1815)</f>
        <v>BUILD IT</v>
      </c>
      <c r="H1786" s="111"/>
      <c r="I1786" s="115"/>
      <c r="J1786" s="116"/>
      <c r="K1786" s="115"/>
      <c r="L1786" s="111" t="s">
        <v>8906</v>
      </c>
      <c r="M1786" s="111" t="str">
        <f>UPPER('route plans'!N1815)</f>
        <v>N/A</v>
      </c>
      <c r="N1786" s="111" t="str">
        <f>UPPER('route plans'!O1815)</f>
        <v>N</v>
      </c>
      <c r="O1786" s="111"/>
      <c r="P1786" s="111"/>
      <c r="Q1786" s="111"/>
      <c r="R1786" s="111"/>
      <c r="S1786" s="111" t="str">
        <f>UPPER('route plans'!T1815)</f>
        <v>JACO /CHIA JVI KAO</v>
      </c>
      <c r="T1786" s="111" t="str">
        <f>'route plans'!U1815</f>
        <v>051 924 3005</v>
      </c>
      <c r="U1786" s="111"/>
      <c r="V1786" s="111"/>
      <c r="W1786" s="111">
        <f>'route plans'!X1815</f>
        <v>0</v>
      </c>
      <c r="X1786" s="111">
        <f>'route plans'!Y1815</f>
        <v>0</v>
      </c>
      <c r="Y1786" s="111" t="str">
        <f>UPPER('route plans'!Z1815)</f>
        <v/>
      </c>
      <c r="Z1786" s="111" t="str">
        <f>UPPER('route plans'!AA1815)</f>
        <v>WEP3005@GMAIL.COM;MAGGIEKAO1023@GMAIL.COM</v>
      </c>
      <c r="AA1786" s="118"/>
      <c r="AB1786" s="116">
        <f ca="1">'route plans'!AC1815</f>
        <v>823</v>
      </c>
      <c r="AC1786" s="111"/>
      <c r="AD1786" s="111"/>
      <c r="AE1786" s="111"/>
      <c r="AF1786" s="111"/>
    </row>
    <row r="1787" spans="1:32" ht="16.149999999999999" hidden="1" customHeight="1" x14ac:dyDescent="0.25">
      <c r="A1787" t="s">
        <v>10371</v>
      </c>
      <c r="B1787" s="254" t="s">
        <v>11050</v>
      </c>
      <c r="C1787" t="s">
        <v>11050</v>
      </c>
      <c r="D1787" s="295" t="s">
        <v>9197</v>
      </c>
      <c r="E1787" s="300" t="s">
        <v>11382</v>
      </c>
      <c r="G1787" s="259" t="s">
        <v>162</v>
      </c>
      <c r="L1787" s="224" t="s">
        <v>8906</v>
      </c>
      <c r="S1787" s="302" t="s">
        <v>12317</v>
      </c>
      <c r="T1787" s="300" t="s">
        <v>4633</v>
      </c>
      <c r="Z1787" s="266" t="s">
        <v>12841</v>
      </c>
    </row>
    <row r="1788" spans="1:32" ht="16.149999999999999" hidden="1" customHeight="1" x14ac:dyDescent="0.25">
      <c r="A1788" s="111" t="str">
        <f>UPPER('route plans'!A1124)</f>
        <v>LADYBRAND STEELWORK</v>
      </c>
      <c r="B1788" s="111" t="str">
        <f>UPPER('route plans'!B1124)</f>
        <v>LADYBRAND</v>
      </c>
      <c r="C1788" s="111" t="str">
        <f>UPPER('route plans'!C1124)</f>
        <v>LADYBRAND</v>
      </c>
      <c r="D1788" s="111" t="str">
        <f>UPPER('route plans'!D1124)</f>
        <v>FREE STATE</v>
      </c>
      <c r="E1788" s="111" t="str">
        <f>UPPER('route plans'!E1124)</f>
        <v xml:space="preserve">25 SEVEN STREET LADYBRAND </v>
      </c>
      <c r="F1788" s="111" t="str">
        <f>UPPER('route plans'!G1124)</f>
        <v>NO</v>
      </c>
      <c r="G1788" s="111" t="str">
        <f>UPPER('route plans'!H1124)</f>
        <v>EST</v>
      </c>
      <c r="H1788" s="111"/>
      <c r="I1788" s="115"/>
      <c r="J1788" s="116"/>
      <c r="K1788" s="115"/>
      <c r="L1788" s="111" t="s">
        <v>8906</v>
      </c>
      <c r="M1788" s="111" t="str">
        <f>UPPER('route plans'!N1124)</f>
        <v>N/A</v>
      </c>
      <c r="N1788" s="111" t="str">
        <f>UPPER('route plans'!O1124)</f>
        <v>NO</v>
      </c>
      <c r="O1788" s="111"/>
      <c r="P1788" s="111"/>
      <c r="Q1788" s="111"/>
      <c r="R1788" s="111"/>
      <c r="S1788" s="111" t="str">
        <f>UPPER('route plans'!T1124)</f>
        <v>STEVEN WV</v>
      </c>
      <c r="T1788" s="111" t="str">
        <f>'route plans'!U1124</f>
        <v>051 9240348</v>
      </c>
      <c r="U1788" s="111"/>
      <c r="V1788" s="111"/>
      <c r="W1788" s="111">
        <f>'route plans'!X1124</f>
        <v>0</v>
      </c>
      <c r="X1788" s="111">
        <f>'route plans'!Y1124</f>
        <v>0</v>
      </c>
      <c r="Y1788" s="111" t="str">
        <f>UPPER('route plans'!Z1124)</f>
        <v/>
      </c>
      <c r="Z1788" s="111" t="str">
        <f>UPPER('route plans'!AA1124)</f>
        <v>WEP3005@GMAIL.COM; MAGGIEKAO1023@GMAIL.COM</v>
      </c>
      <c r="AA1788" s="111"/>
      <c r="AB1788" s="116" t="e">
        <f ca="1">'route plans'!AC1124</f>
        <v>#VALUE!</v>
      </c>
      <c r="AC1788" s="111"/>
      <c r="AD1788" s="111"/>
      <c r="AE1788" s="111"/>
      <c r="AF1788" s="111"/>
    </row>
    <row r="1789" spans="1:32" ht="16.149999999999999" hidden="1" customHeight="1" x14ac:dyDescent="0.25">
      <c r="A1789" s="111" t="str">
        <f>UPPER('route plans'!A216)</f>
        <v>LALA BROTHERS HARDWARE</v>
      </c>
      <c r="B1789" s="111" t="str">
        <f>UPPER('route plans'!B216)</f>
        <v>BETHAL</v>
      </c>
      <c r="C1789" s="111" t="str">
        <f>UPPER('route plans'!C216)</f>
        <v>BETHAL</v>
      </c>
      <c r="D1789" s="111" t="str">
        <f>UPPER('route plans'!D216)</f>
        <v>MPUMALANGA</v>
      </c>
      <c r="E1789" s="111" t="str">
        <f>UPPER('route plans'!E216)</f>
        <v>SHOP 9, MALAN PARK, BETHAL</v>
      </c>
      <c r="F1789" s="111" t="str">
        <f>UPPER('route plans'!G216)</f>
        <v>NO</v>
      </c>
      <c r="G1789" s="111" t="str">
        <f>UPPER('route plans'!H216)</f>
        <v>EST</v>
      </c>
      <c r="H1789" s="111"/>
      <c r="I1789" s="115"/>
      <c r="J1789" s="116"/>
      <c r="K1789" s="115"/>
      <c r="L1789" s="111" t="s">
        <v>8906</v>
      </c>
      <c r="M1789" s="111" t="str">
        <f>UPPER('route plans'!N216)</f>
        <v>N/A</v>
      </c>
      <c r="N1789" s="111" t="str">
        <f>UPPER('route plans'!O216)</f>
        <v>NO</v>
      </c>
      <c r="O1789" s="111"/>
      <c r="P1789" s="111"/>
      <c r="Q1789" s="111"/>
      <c r="R1789" s="111"/>
      <c r="S1789" s="111" t="str">
        <f>UPPER('route plans'!T216)</f>
        <v>ANEESH BHANA</v>
      </c>
      <c r="T1789" s="119" t="str">
        <f>'route plans'!U216</f>
        <v>017-647-2765</v>
      </c>
      <c r="U1789" s="111"/>
      <c r="V1789" s="111"/>
      <c r="W1789" s="115">
        <f>'route plans'!X216</f>
        <v>44543</v>
      </c>
      <c r="X1789" s="116">
        <f>'route plans'!Y216</f>
        <v>2</v>
      </c>
      <c r="Y1789" s="111" t="str">
        <f>UPPER('route plans'!Z216)</f>
        <v>GERHARD</v>
      </c>
      <c r="Z1789" s="111" t="str">
        <f>UPPER('route plans'!AA216)</f>
        <v>SUNNYHARDWARE.904@GMAIL.COM</v>
      </c>
      <c r="AA1789" s="115"/>
      <c r="AB1789" s="116">
        <f ca="1">'route plans'!AC216</f>
        <v>810</v>
      </c>
      <c r="AC1789" s="111"/>
      <c r="AD1789" s="111"/>
      <c r="AE1789" s="111"/>
      <c r="AF1789" s="111"/>
    </row>
    <row r="1790" spans="1:32" ht="16.149999999999999" hidden="1" customHeight="1" x14ac:dyDescent="0.25">
      <c r="A1790" s="111" t="str">
        <f>UPPER('route plans'!A284)</f>
        <v xml:space="preserve">LAMIET SAFETY </v>
      </c>
      <c r="B1790" s="111" t="str">
        <f>UPPER('route plans'!B284)</f>
        <v>VAN DER BIJL</v>
      </c>
      <c r="C1790" s="111" t="str">
        <f>UPPER('route plans'!C284)</f>
        <v>VAN DER BIJL</v>
      </c>
      <c r="D1790" s="111" t="str">
        <f>UPPER('route plans'!D284)</f>
        <v>GAUTENG</v>
      </c>
      <c r="E1790" s="111" t="str">
        <f>UPPER('route plans'!E284)</f>
        <v xml:space="preserve">59 ROSSINI ST </v>
      </c>
      <c r="F1790" s="111" t="str">
        <f>UPPER('route plans'!G284)</f>
        <v>NO</v>
      </c>
      <c r="G1790" s="111" t="str">
        <f>UPPER('route plans'!H284)</f>
        <v>NONE</v>
      </c>
      <c r="H1790" s="111"/>
      <c r="I1790" s="115"/>
      <c r="J1790" s="116"/>
      <c r="K1790" s="115"/>
      <c r="L1790" s="111" t="s">
        <v>8906</v>
      </c>
      <c r="M1790" s="111" t="str">
        <f>UPPER('route plans'!N284)</f>
        <v>N/A</v>
      </c>
      <c r="N1790" s="111" t="str">
        <f>UPPER('route plans'!O284)</f>
        <v>NO</v>
      </c>
      <c r="O1790" s="111"/>
      <c r="P1790" s="111"/>
      <c r="Q1790" s="111"/>
      <c r="R1790" s="111"/>
      <c r="S1790" s="111" t="str">
        <f>UPPER('route plans'!T284)</f>
        <v/>
      </c>
      <c r="T1790" s="117" t="str">
        <f>'route plans'!U284</f>
        <v>0164552677</v>
      </c>
      <c r="U1790" s="111"/>
      <c r="V1790" s="111"/>
      <c r="W1790" s="115">
        <f>'route plans'!X284</f>
        <v>44473</v>
      </c>
      <c r="X1790" s="116">
        <f>'route plans'!Y284</f>
        <v>16</v>
      </c>
      <c r="Y1790" s="111" t="str">
        <f>UPPER('route plans'!Z284)</f>
        <v>YOLANDI</v>
      </c>
      <c r="Z1790" s="111" t="str">
        <f>UPPER('route plans'!AA284)</f>
        <v/>
      </c>
      <c r="AA1790" s="115"/>
      <c r="AB1790" s="116">
        <f ca="1">'route plans'!AC284</f>
        <v>832</v>
      </c>
      <c r="AC1790" s="111"/>
      <c r="AD1790" s="111"/>
      <c r="AE1790" s="111"/>
      <c r="AF1790" s="111"/>
    </row>
    <row r="1791" spans="1:32" ht="16.149999999999999" hidden="1" customHeight="1" x14ac:dyDescent="0.25">
      <c r="A1791" s="111" t="str">
        <f>UPPER('route plans'!A1127)</f>
        <v>LAMININ PAINTS</v>
      </c>
      <c r="B1791" s="111" t="str">
        <f>UPPER('route plans'!B1127)</f>
        <v>BLOEMFONTEIN</v>
      </c>
      <c r="C1791" s="111" t="str">
        <f>UPPER('route plans'!C1127)</f>
        <v>BLOEMFONTEIN</v>
      </c>
      <c r="D1791" s="111" t="str">
        <f>UPPER('route plans'!D1127)</f>
        <v>FREE STATE</v>
      </c>
      <c r="E1791" s="111" t="str">
        <f>UPPER('route plans'!E1127)</f>
        <v>15 CHAMPION CRESCENT, HILTON, BLOEMFONTEIN, FREE STATE</v>
      </c>
      <c r="F1791" s="111" t="str">
        <f>UPPER('route plans'!G1127)</f>
        <v>NO</v>
      </c>
      <c r="G1791" s="111" t="str">
        <f>UPPER('route plans'!H1127)</f>
        <v>EST</v>
      </c>
      <c r="H1791" s="111"/>
      <c r="I1791" s="115"/>
      <c r="J1791" s="116"/>
      <c r="K1791" s="115"/>
      <c r="L1791" s="111" t="s">
        <v>8906</v>
      </c>
      <c r="M1791" s="111" t="str">
        <f>UPPER('route plans'!N1127)</f>
        <v>N/A</v>
      </c>
      <c r="N1791" s="111" t="str">
        <f>UPPER('route plans'!O1127)</f>
        <v>NO</v>
      </c>
      <c r="O1791" s="111"/>
      <c r="P1791" s="111"/>
      <c r="Q1791" s="111"/>
      <c r="R1791" s="111"/>
      <c r="S1791" s="111" t="str">
        <f>UPPER('route plans'!T1127)</f>
        <v>ADEL VAN STARTEN</v>
      </c>
      <c r="T1791" s="111" t="str">
        <f>'route plans'!U1127</f>
        <v>051 433 1960</v>
      </c>
      <c r="U1791" s="111"/>
      <c r="V1791" s="111"/>
      <c r="W1791" s="111">
        <f>'route plans'!X1127</f>
        <v>0</v>
      </c>
      <c r="X1791" s="111">
        <f>'route plans'!Y1127</f>
        <v>0</v>
      </c>
      <c r="Y1791" s="111" t="str">
        <f>UPPER('route plans'!Z1127)</f>
        <v/>
      </c>
      <c r="Z1791" s="111" t="str">
        <f>UPPER('route plans'!AA1127)</f>
        <v>ADEL@LAMININCOATINGS.CO.ZA; KAREN@LAMININCOATINGS.CO.ZA</v>
      </c>
      <c r="AA1791" s="111"/>
      <c r="AB1791" s="116" t="e">
        <f ca="1">'route plans'!AC1127</f>
        <v>#VALUE!</v>
      </c>
      <c r="AC1791" s="111"/>
      <c r="AD1791" s="111"/>
      <c r="AE1791" s="111"/>
      <c r="AF1791" s="111"/>
    </row>
    <row r="1792" spans="1:32" ht="16.149999999999999" hidden="1" customHeight="1" x14ac:dyDescent="0.25">
      <c r="A1792" s="111" t="str">
        <f>UPPER('route plans'!A1851)</f>
        <v>LAMININ PAINTS (PTY) LTD</v>
      </c>
      <c r="B1792" s="111" t="str">
        <f>UPPER('route plans'!B1851)</f>
        <v>STRAND</v>
      </c>
      <c r="C1792" s="111" t="str">
        <f>UPPER('route plans'!C1851)</f>
        <v>STRAND</v>
      </c>
      <c r="D1792" s="111" t="str">
        <f>UPPER('route plans'!D1851)</f>
        <v>WESTERN CAPE</v>
      </c>
      <c r="E1792" s="111" t="str">
        <f>UPPER('route plans'!E1851)</f>
        <v>UNIT 14, GANTS PLAZA, LANGENEGGER STR, STRAND, WESTERN CAPE</v>
      </c>
      <c r="F1792" s="111" t="str">
        <f>UPPER('route plans'!G1851)</f>
        <v>NO</v>
      </c>
      <c r="G1792" s="111" t="str">
        <f>UPPER('route plans'!H1851)</f>
        <v>EST</v>
      </c>
      <c r="H1792" s="111"/>
      <c r="I1792" s="115"/>
      <c r="J1792" s="116"/>
      <c r="K1792" s="115"/>
      <c r="L1792" s="111" t="s">
        <v>8906</v>
      </c>
      <c r="M1792" s="111" t="str">
        <f>UPPER('route plans'!N1851)</f>
        <v>N/A</v>
      </c>
      <c r="N1792" s="111" t="str">
        <f>UPPER('route plans'!O1851)</f>
        <v>NO</v>
      </c>
      <c r="O1792" s="111"/>
      <c r="P1792" s="111"/>
      <c r="Q1792" s="111"/>
      <c r="R1792" s="111"/>
      <c r="S1792" s="111" t="str">
        <f>UPPER('route plans'!T1851)</f>
        <v>DJ/KARINA/ GERALDENE</v>
      </c>
      <c r="T1792" s="111" t="str">
        <f>'route plans'!U1851</f>
        <v>021 851 0336</v>
      </c>
      <c r="U1792" s="111"/>
      <c r="V1792" s="111"/>
      <c r="W1792" s="111">
        <f>'route plans'!X1851</f>
        <v>0</v>
      </c>
      <c r="X1792" s="111">
        <f>'route plans'!Y1851</f>
        <v>0</v>
      </c>
      <c r="Y1792" s="111" t="str">
        <f>UPPER('route plans'!Z1851)</f>
        <v/>
      </c>
      <c r="Z1792" s="111" t="str">
        <f>UPPER('route plans'!AA1851)</f>
        <v>ADMIN@BARGAINNURSERY.CO.ZA</v>
      </c>
      <c r="AA1792" s="118"/>
      <c r="AB1792" s="116">
        <f ca="1">'route plans'!AC1851</f>
        <v>823</v>
      </c>
      <c r="AC1792" s="111"/>
      <c r="AD1792" s="111"/>
      <c r="AE1792" s="111"/>
      <c r="AF1792" s="111"/>
    </row>
    <row r="1793" spans="1:32" ht="16.149999999999999" hidden="1" customHeight="1" x14ac:dyDescent="0.25">
      <c r="A1793" s="111" t="str">
        <f>UPPER('route plans'!A1667)</f>
        <v>LAUGHTON'S HARDWARE</v>
      </c>
      <c r="B1793" s="111" t="str">
        <f>UPPER('route plans'!B1667)</f>
        <v>SEA POINT</v>
      </c>
      <c r="C1793" s="111" t="str">
        <f>UPPER('route plans'!C1667)</f>
        <v>SEA POINT</v>
      </c>
      <c r="D1793" s="111" t="str">
        <f>UPPER('route plans'!D1667)</f>
        <v>WESTERN CAPE</v>
      </c>
      <c r="E1793" s="111" t="str">
        <f>UPPER('route plans'!E1667)</f>
        <v>295 MAIN ROAD, SEA POINT, 8005</v>
      </c>
      <c r="F1793" s="111" t="str">
        <f>UPPER('route plans'!G1667)</f>
        <v>NO</v>
      </c>
      <c r="G1793" s="111" t="str">
        <f>UPPER('route plans'!H1667)</f>
        <v>POWER BUILD</v>
      </c>
      <c r="H1793" s="111"/>
      <c r="I1793" s="115"/>
      <c r="J1793" s="116"/>
      <c r="K1793" s="115"/>
      <c r="L1793" s="111" t="s">
        <v>8906</v>
      </c>
      <c r="M1793" s="111" t="str">
        <f>UPPER('route plans'!N1667)</f>
        <v>N/A</v>
      </c>
      <c r="N1793" s="111" t="str">
        <f>UPPER('route plans'!O1667)</f>
        <v>N</v>
      </c>
      <c r="O1793" s="111"/>
      <c r="P1793" s="111"/>
      <c r="Q1793" s="111"/>
      <c r="R1793" s="111"/>
      <c r="S1793" s="111" t="str">
        <f>UPPER('route plans'!T1667)</f>
        <v>TREVOR LAUGHTON</v>
      </c>
      <c r="T1793" s="119" t="str">
        <f>'route plans'!U1667</f>
        <v>'082 455 9518</v>
      </c>
      <c r="U1793" s="111"/>
      <c r="V1793" s="111"/>
      <c r="W1793" s="111">
        <f>'route plans'!X1667</f>
        <v>0</v>
      </c>
      <c r="X1793" s="111">
        <f>'route plans'!Y1667</f>
        <v>0</v>
      </c>
      <c r="Y1793" s="111" t="str">
        <f>UPPER('route plans'!Z1667)</f>
        <v/>
      </c>
      <c r="Z1793" s="111" t="str">
        <f>UPPER('route plans'!AA1667)</f>
        <v/>
      </c>
      <c r="AA1793" s="111"/>
      <c r="AB1793" s="116" t="e">
        <f ca="1">'route plans'!AC1667</f>
        <v>#VALUE!</v>
      </c>
      <c r="AC1793" s="111"/>
      <c r="AD1793" s="111"/>
      <c r="AE1793" s="111"/>
      <c r="AF1793" s="111"/>
    </row>
    <row r="1794" spans="1:32" ht="16.149999999999999" hidden="1" customHeight="1" x14ac:dyDescent="0.25">
      <c r="A1794" s="111" t="str">
        <f>UPPER('route plans'!A821)</f>
        <v>LAWSON TOOL DISTRIBUTORS</v>
      </c>
      <c r="B1794" s="111" t="str">
        <f>UPPER('route plans'!B821)</f>
        <v>KENSINGTON</v>
      </c>
      <c r="C1794" s="111" t="str">
        <f>UPPER('route plans'!C821)</f>
        <v>KENSINGTON</v>
      </c>
      <c r="D1794" s="111" t="str">
        <f>UPPER('route plans'!D821)</f>
        <v>WESTERN CAPE</v>
      </c>
      <c r="E1794" s="111" t="str">
        <f>UPPER('route plans'!E821)</f>
        <v>15TH AVENUE &amp; DAPPER STR KENSINGTON</v>
      </c>
      <c r="F1794" s="111" t="str">
        <f>UPPER('route plans'!G821)</f>
        <v>NO</v>
      </c>
      <c r="G1794" s="111" t="str">
        <f>UPPER('route plans'!H821)</f>
        <v>BUILD IT</v>
      </c>
      <c r="H1794" s="111"/>
      <c r="I1794" s="115"/>
      <c r="J1794" s="116"/>
      <c r="K1794" s="115"/>
      <c r="L1794" s="111" t="s">
        <v>8906</v>
      </c>
      <c r="M1794" s="111" t="str">
        <f>UPPER('route plans'!N821)</f>
        <v>N/A</v>
      </c>
      <c r="N1794" s="111" t="str">
        <f>UPPER('route plans'!O821)</f>
        <v>N</v>
      </c>
      <c r="O1794" s="111"/>
      <c r="P1794" s="111"/>
      <c r="Q1794" s="111"/>
      <c r="R1794" s="111"/>
      <c r="S1794" s="111" t="str">
        <f>UPPER('route plans'!T821)</f>
        <v>MUNIER NOORDIEN</v>
      </c>
      <c r="T1794" s="111" t="str">
        <f>'route plans'!U821</f>
        <v>021 593 1899</v>
      </c>
      <c r="U1794" s="111"/>
      <c r="V1794" s="111"/>
      <c r="W1794" s="111">
        <f>'route plans'!X821</f>
        <v>0</v>
      </c>
      <c r="X1794" s="111">
        <f>'route plans'!Y821</f>
        <v>0</v>
      </c>
      <c r="Y1794" s="111" t="str">
        <f>UPPER('route plans'!Z821)</f>
        <v/>
      </c>
      <c r="Z1794" s="111" t="str">
        <f>UPPER('route plans'!AA821)</f>
        <v/>
      </c>
      <c r="AA1794" s="111"/>
      <c r="AB1794" s="116" t="e">
        <f ca="1">'route plans'!AC821</f>
        <v>#VALUE!</v>
      </c>
      <c r="AC1794" s="111"/>
      <c r="AD1794" s="111"/>
      <c r="AE1794" s="111"/>
      <c r="AF1794" s="111"/>
    </row>
    <row r="1795" spans="1:32" ht="16.149999999999999" hidden="1" customHeight="1" x14ac:dyDescent="0.25">
      <c r="A1795" s="111" t="str">
        <f>UPPER('route plans'!A814)</f>
        <v xml:space="preserve">LAWSON TOOL DISTRIBUTORS </v>
      </c>
      <c r="B1795" s="111" t="str">
        <f>UPPER('route plans'!B814)</f>
        <v>KENSINGTON</v>
      </c>
      <c r="C1795" s="111" t="str">
        <f>UPPER('route plans'!C814)</f>
        <v>KENSINGTON</v>
      </c>
      <c r="D1795" s="111" t="str">
        <f>UPPER('route plans'!D814)</f>
        <v>WESTERN CAPE</v>
      </c>
      <c r="E1795" s="111" t="str">
        <f>UPPER('route plans'!E814)</f>
        <v>15TH AVENUE &amp; DAPPER STR KENSINGTON</v>
      </c>
      <c r="F1795" s="111" t="str">
        <f>UPPER('route plans'!G814)</f>
        <v>NO</v>
      </c>
      <c r="G1795" s="111" t="str">
        <f>UPPER('route plans'!H814)</f>
        <v>EST</v>
      </c>
      <c r="H1795" s="111"/>
      <c r="I1795" s="115"/>
      <c r="J1795" s="116"/>
      <c r="K1795" s="115"/>
      <c r="L1795" s="111" t="s">
        <v>8906</v>
      </c>
      <c r="M1795" s="111" t="str">
        <f>UPPER('route plans'!N814)</f>
        <v>N/A</v>
      </c>
      <c r="N1795" s="111" t="str">
        <f>UPPER('route plans'!O814)</f>
        <v>NO</v>
      </c>
      <c r="O1795" s="111"/>
      <c r="P1795" s="111"/>
      <c r="Q1795" s="111"/>
      <c r="R1795" s="111"/>
      <c r="S1795" s="111" t="str">
        <f>UPPER('route plans'!T814)</f>
        <v>MUNIER NOORDIEN</v>
      </c>
      <c r="T1795" s="111" t="str">
        <f>'route plans'!U814</f>
        <v xml:space="preserve">021 593 1899 </v>
      </c>
      <c r="U1795" s="111"/>
      <c r="V1795" s="111"/>
      <c r="W1795" s="111">
        <f>'route plans'!X814</f>
        <v>0</v>
      </c>
      <c r="X1795" s="111">
        <f>'route plans'!Y814</f>
        <v>0</v>
      </c>
      <c r="Y1795" s="111" t="str">
        <f>UPPER('route plans'!Z814)</f>
        <v/>
      </c>
      <c r="Z1795" s="111" t="str">
        <f>UPPER('route plans'!AA814)</f>
        <v/>
      </c>
      <c r="AA1795" s="111"/>
      <c r="AB1795" s="116" t="e">
        <f ca="1">'route plans'!AC814</f>
        <v>#VALUE!</v>
      </c>
      <c r="AC1795" s="111"/>
      <c r="AD1795" s="111"/>
      <c r="AE1795" s="111"/>
      <c r="AF1795" s="111"/>
    </row>
    <row r="1796" spans="1:32" ht="16.149999999999999" hidden="1" customHeight="1" x14ac:dyDescent="0.25">
      <c r="A1796" t="s">
        <v>10868</v>
      </c>
      <c r="B1796" s="254" t="s">
        <v>11167</v>
      </c>
      <c r="C1796" t="s">
        <v>11167</v>
      </c>
      <c r="D1796" s="295" t="s">
        <v>11375</v>
      </c>
      <c r="E1796" s="303" t="s">
        <v>11864</v>
      </c>
      <c r="G1796" s="259" t="s">
        <v>162</v>
      </c>
      <c r="L1796" s="224" t="s">
        <v>8906</v>
      </c>
      <c r="S1796" s="302" t="s">
        <v>12677</v>
      </c>
      <c r="T1796" s="300" t="s">
        <v>3413</v>
      </c>
      <c r="Z1796" s="302" t="s">
        <v>13207</v>
      </c>
    </row>
    <row r="1797" spans="1:32" ht="16.149999999999999" hidden="1" customHeight="1" x14ac:dyDescent="0.25">
      <c r="A1797" s="111" t="str">
        <f>UPPER('route plans'!A1133)</f>
        <v>LCB WHITTLE &amp; SON</v>
      </c>
      <c r="B1797" s="111" t="str">
        <f>UPPER('route plans'!B1133)</f>
        <v>MATATIELE</v>
      </c>
      <c r="C1797" s="111" t="str">
        <f>UPPER('route plans'!C1133)</f>
        <v>MATATIELE</v>
      </c>
      <c r="D1797" s="111" t="str">
        <f>UPPER('route plans'!D1133)</f>
        <v>KWAZULU-NATAL</v>
      </c>
      <c r="E1797" s="111" t="str">
        <f>UPPER('route plans'!E1133)</f>
        <v>77 STATION ROAD MATATIELE 4730</v>
      </c>
      <c r="F1797" s="111" t="str">
        <f>UPPER('route plans'!G1133)</f>
        <v>NO</v>
      </c>
      <c r="G1797" s="111" t="str">
        <f>UPPER('route plans'!H1133)</f>
        <v>EST</v>
      </c>
      <c r="H1797" s="111"/>
      <c r="I1797" s="115"/>
      <c r="J1797" s="116"/>
      <c r="K1797" s="115"/>
      <c r="L1797" s="111" t="s">
        <v>8906</v>
      </c>
      <c r="M1797" s="111" t="str">
        <f>UPPER('route plans'!N1133)</f>
        <v>N/A</v>
      </c>
      <c r="N1797" s="111" t="str">
        <f>UPPER('route plans'!O1133)</f>
        <v>NO</v>
      </c>
      <c r="O1797" s="111"/>
      <c r="P1797" s="111"/>
      <c r="Q1797" s="111"/>
      <c r="R1797" s="111"/>
      <c r="S1797" s="111" t="str">
        <f>UPPER('route plans'!T1133)</f>
        <v>NEAL WHITE/JULI</v>
      </c>
      <c r="T1797" s="111" t="str">
        <f>'route plans'!U1133</f>
        <v>40 737 3170</v>
      </c>
      <c r="U1797" s="111"/>
      <c r="V1797" s="111"/>
      <c r="W1797" s="111">
        <f>'route plans'!X1133</f>
        <v>0</v>
      </c>
      <c r="X1797" s="111">
        <f>'route plans'!Y1133</f>
        <v>0</v>
      </c>
      <c r="Y1797" s="111" t="str">
        <f>UPPER('route plans'!Z1133)</f>
        <v/>
      </c>
      <c r="Z1797" s="111" t="str">
        <f>UPPER('route plans'!AA1133)</f>
        <v>INFO@WHITTLES.CO.ZA;ORDERS@WHITTLES.CO.ZA;ACCOUNTS@WHITTLES.CO.ZA</v>
      </c>
      <c r="AA1797" s="111"/>
      <c r="AB1797" s="116" t="e">
        <f ca="1">'route plans'!AC1133</f>
        <v>#VALUE!</v>
      </c>
      <c r="AC1797" s="111"/>
      <c r="AD1797" s="111"/>
      <c r="AE1797" s="111"/>
      <c r="AF1797" s="111"/>
    </row>
    <row r="1798" spans="1:32" ht="16.149999999999999" customHeight="1" x14ac:dyDescent="0.25">
      <c r="A1798" s="111" t="str">
        <f>UPPER('route plans'!A1954)</f>
        <v>LCB WHITTLE &amp; SON</v>
      </c>
      <c r="B1798" s="111" t="str">
        <f>UPPER('route plans'!B1954)</f>
        <v>MATATIELE</v>
      </c>
      <c r="C1798" s="111" t="str">
        <f>UPPER('route plans'!C1954)</f>
        <v>MATATIELE</v>
      </c>
      <c r="D1798" s="111" t="str">
        <f>UPPER('route plans'!D1954)</f>
        <v>KWAZULU-NATAL</v>
      </c>
      <c r="E1798" s="111" t="str">
        <f>UPPER('route plans'!E1954)</f>
        <v>77 STATION ROAD MATATIELE 4730</v>
      </c>
      <c r="F1798" s="111" t="str">
        <f>UPPER('route plans'!G1954)</f>
        <v>NO</v>
      </c>
      <c r="G1798" s="111" t="str">
        <f>UPPER('route plans'!H1954)</f>
        <v>BUILD IT</v>
      </c>
      <c r="H1798" s="111"/>
      <c r="I1798" s="115"/>
      <c r="J1798" s="116"/>
      <c r="K1798" s="115"/>
      <c r="L1798" s="111" t="s">
        <v>8906</v>
      </c>
      <c r="M1798" s="111" t="str">
        <f>UPPER('route plans'!N1954)</f>
        <v>N/A</v>
      </c>
      <c r="N1798" s="111" t="str">
        <f>UPPER('route plans'!O1954)</f>
        <v>N</v>
      </c>
      <c r="O1798" s="111"/>
      <c r="P1798" s="111"/>
      <c r="Q1798" s="111"/>
      <c r="R1798" s="111"/>
      <c r="S1798" s="111" t="str">
        <f>UPPER('route plans'!T1954)</f>
        <v>NEAL WHITE/JULI</v>
      </c>
      <c r="T1798" s="111" t="str">
        <f>'route plans'!U1954</f>
        <v>40 737 3170</v>
      </c>
      <c r="U1798" s="111"/>
      <c r="V1798" s="111"/>
      <c r="W1798" s="111">
        <f>'route plans'!X1954</f>
        <v>0</v>
      </c>
      <c r="X1798" s="111">
        <f>'route plans'!Y1954</f>
        <v>0</v>
      </c>
      <c r="Y1798" s="111" t="str">
        <f>UPPER('route plans'!Z1954)</f>
        <v/>
      </c>
      <c r="Z1798" s="111" t="str">
        <f>UPPER('route plans'!AA1954)</f>
        <v>SIYANDAHARDWARE@HOTMAIL.COM</v>
      </c>
      <c r="AA1798" s="118"/>
      <c r="AB1798" s="116">
        <f ca="1">'route plans'!AC1954</f>
        <v>823</v>
      </c>
      <c r="AC1798" s="111"/>
      <c r="AD1798" s="111"/>
      <c r="AE1798" s="111"/>
      <c r="AF1798" s="111"/>
    </row>
    <row r="1799" spans="1:32" ht="16.149999999999999" hidden="1" customHeight="1" x14ac:dyDescent="0.25">
      <c r="A1799" t="s">
        <v>10516</v>
      </c>
      <c r="B1799" s="254" t="s">
        <v>10275</v>
      </c>
      <c r="C1799" t="s">
        <v>10275</v>
      </c>
      <c r="D1799" s="295" t="s">
        <v>11373</v>
      </c>
      <c r="E1799" s="300" t="s">
        <v>11522</v>
      </c>
      <c r="G1799" s="259" t="s">
        <v>162</v>
      </c>
      <c r="L1799" s="224" t="s">
        <v>8906</v>
      </c>
      <c r="S1799" s="302" t="s">
        <v>12432</v>
      </c>
      <c r="T1799" s="327" t="s">
        <v>4677</v>
      </c>
      <c r="Z1799" s="302" t="s">
        <v>12957</v>
      </c>
    </row>
    <row r="1800" spans="1:32" ht="16.149999999999999" hidden="1" customHeight="1" x14ac:dyDescent="0.25">
      <c r="A1800" s="111" t="str">
        <f>UPPER('route plans'!A591)</f>
        <v>LCN PLUMBING SUPPLIES</v>
      </c>
      <c r="B1800" s="111" t="str">
        <f>UPPER('route plans'!B591)</f>
        <v>WYBEBANK</v>
      </c>
      <c r="C1800" s="111" t="str">
        <f>UPPER('route plans'!C591)</f>
        <v>KLOOF</v>
      </c>
      <c r="D1800" s="111" t="str">
        <f>UPPER('route plans'!D591)</f>
        <v>KWAZULU-NATAL</v>
      </c>
      <c r="E1800" s="111" t="str">
        <f>UPPER('route plans'!E591)</f>
        <v>1 MOTALA ROAD, WYBEBANK, KLOOF, 3610</v>
      </c>
      <c r="F1800" s="111" t="str">
        <f>UPPER('route plans'!G591)</f>
        <v>NO</v>
      </c>
      <c r="G1800" s="111" t="str">
        <f>UPPER('route plans'!H591)</f>
        <v>POWER BUILD</v>
      </c>
      <c r="H1800" s="111"/>
      <c r="I1800" s="115"/>
      <c r="J1800" s="116"/>
      <c r="K1800" s="115"/>
      <c r="L1800" s="111" t="s">
        <v>8906</v>
      </c>
      <c r="M1800" s="111" t="str">
        <f>UPPER('route plans'!N591)</f>
        <v>N/A</v>
      </c>
      <c r="N1800" s="111" t="str">
        <f>UPPER('route plans'!O591)</f>
        <v>NO</v>
      </c>
      <c r="O1800" s="111"/>
      <c r="P1800" s="111"/>
      <c r="Q1800" s="111"/>
      <c r="R1800" s="111"/>
      <c r="S1800" s="111" t="str">
        <f>UPPER('route plans'!T591)</f>
        <v>LEON</v>
      </c>
      <c r="T1800" s="111" t="str">
        <f>'route plans'!U591</f>
        <v>083 942 6725</v>
      </c>
      <c r="U1800" s="111"/>
      <c r="V1800" s="111"/>
      <c r="W1800" s="111">
        <f>'route plans'!X591</f>
        <v>0</v>
      </c>
      <c r="X1800" s="116">
        <f>'route plans'!Y591</f>
        <v>44489</v>
      </c>
      <c r="Y1800" s="111" t="str">
        <f>UPPER('route plans'!Z591)</f>
        <v/>
      </c>
      <c r="Z1800" s="111" t="str">
        <f>UPPER('route plans'!AA591)</f>
        <v>CREDITORS.LCN@GMAIL.COM</v>
      </c>
      <c r="AA1800" s="118"/>
      <c r="AB1800" s="116">
        <f ca="1">'route plans'!AC591</f>
        <v>827</v>
      </c>
      <c r="AC1800" s="111"/>
      <c r="AD1800" s="111"/>
      <c r="AE1800" s="111"/>
      <c r="AF1800" s="111"/>
    </row>
    <row r="1801" spans="1:32" ht="16.149999999999999" hidden="1" customHeight="1" x14ac:dyDescent="0.25">
      <c r="A1801" s="111" t="str">
        <f>UPPER('route plans'!A342)</f>
        <v>LEANOMANZI (PTY) LTD THE WIRE DEPOT</v>
      </c>
      <c r="B1801" s="111" t="str">
        <f>UPPER('route plans'!B342)</f>
        <v>ONDERSTEPOORT</v>
      </c>
      <c r="C1801" s="111" t="str">
        <f>UPPER('route plans'!C342)</f>
        <v>PRETORIA</v>
      </c>
      <c r="D1801" s="111" t="str">
        <f>UPPER('route plans'!D342)</f>
        <v>GAUTENG</v>
      </c>
      <c r="E1801" s="111" t="str">
        <f>UPPER('route plans'!E342)</f>
        <v>680 LAVENDER ROAD</v>
      </c>
      <c r="F1801" s="111" t="str">
        <f>UPPER('route plans'!G342)</f>
        <v>NO</v>
      </c>
      <c r="G1801" s="111" t="str">
        <f>UPPER('route plans'!H342)</f>
        <v>NONE</v>
      </c>
      <c r="H1801" s="111"/>
      <c r="I1801" s="115"/>
      <c r="J1801" s="116"/>
      <c r="K1801" s="115"/>
      <c r="L1801" s="111" t="s">
        <v>8906</v>
      </c>
      <c r="M1801" s="111" t="str">
        <f>UPPER('route plans'!N342)</f>
        <v>COD</v>
      </c>
      <c r="N1801" s="111" t="str">
        <f>UPPER('route plans'!O342)</f>
        <v>NO</v>
      </c>
      <c r="O1801" s="115"/>
      <c r="P1801" s="111"/>
      <c r="Q1801" s="111"/>
      <c r="R1801" s="111"/>
      <c r="S1801" s="111" t="str">
        <f>UPPER('route plans'!T342)</f>
        <v>JACO</v>
      </c>
      <c r="T1801" s="117" t="str">
        <f>'route plans'!U342</f>
        <v>0824135485</v>
      </c>
      <c r="U1801" s="111"/>
      <c r="V1801" s="111"/>
      <c r="W1801" s="115">
        <f>'route plans'!X342</f>
        <v>44447</v>
      </c>
      <c r="X1801" s="116">
        <f>'route plans'!Y342</f>
        <v>42</v>
      </c>
      <c r="Y1801" s="111" t="str">
        <f>UPPER('route plans'!Z342)</f>
        <v/>
      </c>
      <c r="Z1801" s="111" t="str">
        <f>UPPER('route plans'!AA342)</f>
        <v>WIREDEPOT19@GMAIL.COM</v>
      </c>
      <c r="AA1801" s="115"/>
      <c r="AB1801" s="116">
        <f ca="1">'route plans'!AC342</f>
        <v>832</v>
      </c>
      <c r="AC1801" s="111"/>
      <c r="AD1801" s="111"/>
      <c r="AE1801" s="111"/>
      <c r="AF1801" s="111"/>
    </row>
    <row r="1802" spans="1:32" ht="16.149999999999999" hidden="1" customHeight="1" x14ac:dyDescent="0.25">
      <c r="A1802" s="111" t="str">
        <f>UPPER('route plans'!A2273)</f>
        <v>LEBOWA HARDWARE</v>
      </c>
      <c r="B1802" s="111" t="str">
        <f>UPPER('route plans'!B2273)</f>
        <v>LEBOWA</v>
      </c>
      <c r="C1802" s="111" t="str">
        <f>UPPER('route plans'!C2273)</f>
        <v>LEBOWA</v>
      </c>
      <c r="D1802" s="111" t="str">
        <f>UPPER('route plans'!D2273)</f>
        <v>LIMPOPO</v>
      </c>
      <c r="E1802" s="111" t="str">
        <f>UPPER('route plans'!E2273)</f>
        <v>R37 RD MAGODI RD T-JUNCTION LEBOWA</v>
      </c>
      <c r="F1802" s="111" t="str">
        <f>UPPER('route plans'!G2273)</f>
        <v>NO</v>
      </c>
      <c r="G1802" s="111" t="str">
        <f>UPPER('route plans'!H2273)</f>
        <v>BUILD IT</v>
      </c>
      <c r="H1802" s="111"/>
      <c r="I1802" s="115"/>
      <c r="J1802" s="116"/>
      <c r="K1802" s="115"/>
      <c r="L1802" s="111" t="s">
        <v>8906</v>
      </c>
      <c r="M1802" s="111" t="str">
        <f>UPPER('route plans'!N2273)</f>
        <v>N/A</v>
      </c>
      <c r="N1802" s="111" t="str">
        <f>UPPER('route plans'!O2273)</f>
        <v>N</v>
      </c>
      <c r="O1802" s="111"/>
      <c r="P1802" s="111"/>
      <c r="Q1802" s="111"/>
      <c r="R1802" s="111"/>
      <c r="S1802" s="111" t="str">
        <f>UPPER('route plans'!T2273)</f>
        <v>JAVID</v>
      </c>
      <c r="T1802" s="111" t="str">
        <f>'route plans'!U2273</f>
        <v>082 078 6630</v>
      </c>
      <c r="U1802" s="111"/>
      <c r="V1802" s="111"/>
      <c r="W1802" s="111">
        <f>'route plans'!X2273</f>
        <v>0</v>
      </c>
      <c r="X1802" s="111">
        <f>'route plans'!Y2273</f>
        <v>0</v>
      </c>
      <c r="Y1802" s="111" t="str">
        <f>UPPER('route plans'!Z2273)</f>
        <v/>
      </c>
      <c r="Z1802" s="111" t="str">
        <f>UPPER('route plans'!AA2273)</f>
        <v>LEBOWAHARDWARE@HOTMAIL.CO.ZA;SWEETBEAT@TELKOMSA.NET</v>
      </c>
      <c r="AA1802" s="118"/>
      <c r="AB1802" s="116">
        <f ca="1">'route plans'!AC2273</f>
        <v>823</v>
      </c>
      <c r="AC1802" s="111"/>
      <c r="AD1802" s="111"/>
      <c r="AE1802" s="111"/>
      <c r="AF1802" s="111"/>
    </row>
    <row r="1803" spans="1:32" ht="16.149999999999999" hidden="1" customHeight="1" x14ac:dyDescent="0.25">
      <c r="A1803" s="111" t="str">
        <f>UPPER('route plans'!A1137)</f>
        <v xml:space="preserve">LEBOWA HARDWARE </v>
      </c>
      <c r="B1803" s="111" t="str">
        <f>UPPER('route plans'!B1137)</f>
        <v>LEBOWA</v>
      </c>
      <c r="C1803" s="111" t="str">
        <f>UPPER('route plans'!C1137)</f>
        <v>LEBOWA</v>
      </c>
      <c r="D1803" s="111" t="str">
        <f>UPPER('route plans'!D1137)</f>
        <v xml:space="preserve">LIMPOPO </v>
      </c>
      <c r="E1803" s="111" t="str">
        <f>UPPER('route plans'!E1137)</f>
        <v>R37 RD MAGODI RD T-JUNCTION LEBOWA</v>
      </c>
      <c r="F1803" s="111" t="str">
        <f>UPPER('route plans'!G1137)</f>
        <v>NO</v>
      </c>
      <c r="G1803" s="111" t="str">
        <f>UPPER('route plans'!H1137)</f>
        <v>EST</v>
      </c>
      <c r="H1803" s="111"/>
      <c r="I1803" s="115"/>
      <c r="J1803" s="116"/>
      <c r="K1803" s="115"/>
      <c r="L1803" s="111" t="s">
        <v>8906</v>
      </c>
      <c r="M1803" s="111" t="str">
        <f>UPPER('route plans'!N1137)</f>
        <v>N/A</v>
      </c>
      <c r="N1803" s="111" t="str">
        <f>UPPER('route plans'!O1137)</f>
        <v>NO</v>
      </c>
      <c r="O1803" s="111"/>
      <c r="P1803" s="111"/>
      <c r="Q1803" s="111"/>
      <c r="R1803" s="111"/>
      <c r="S1803" s="111" t="str">
        <f>UPPER('route plans'!T1137)</f>
        <v>JAVID</v>
      </c>
      <c r="T1803" s="111" t="str">
        <f>'route plans'!U1137</f>
        <v>082 078 6630</v>
      </c>
      <c r="U1803" s="111"/>
      <c r="V1803" s="111"/>
      <c r="W1803" s="111">
        <f>'route plans'!X1137</f>
        <v>0</v>
      </c>
      <c r="X1803" s="111">
        <f>'route plans'!Y1137</f>
        <v>0</v>
      </c>
      <c r="Y1803" s="111" t="str">
        <f>UPPER('route plans'!Z1137)</f>
        <v/>
      </c>
      <c r="Z1803" s="111" t="str">
        <f>UPPER('route plans'!AA1137)</f>
        <v>LEBOWAHARDWARE@HOTMAIL.CO.ZA; SWEETBEAT@TELKOMSA.NET</v>
      </c>
      <c r="AA1803" s="111"/>
      <c r="AB1803" s="116" t="e">
        <f ca="1">'route plans'!AC1137</f>
        <v>#VALUE!</v>
      </c>
      <c r="AC1803" s="111"/>
      <c r="AD1803" s="111"/>
      <c r="AE1803" s="111"/>
      <c r="AF1803" s="111"/>
    </row>
    <row r="1804" spans="1:32" ht="16.149999999999999" hidden="1" customHeight="1" x14ac:dyDescent="0.25">
      <c r="A1804" t="s">
        <v>10986</v>
      </c>
      <c r="B1804" s="254" t="s">
        <v>11350</v>
      </c>
      <c r="C1804" t="s">
        <v>11350</v>
      </c>
      <c r="D1804" s="295" t="s">
        <v>10006</v>
      </c>
      <c r="E1804" s="255" t="s">
        <v>11983</v>
      </c>
      <c r="G1804" s="259" t="s">
        <v>162</v>
      </c>
      <c r="L1804" s="224" t="s">
        <v>8906</v>
      </c>
      <c r="S1804" s="302" t="s">
        <v>12591</v>
      </c>
      <c r="T1804" s="300" t="s">
        <v>4696</v>
      </c>
      <c r="Z1804" s="302" t="s">
        <v>13305</v>
      </c>
    </row>
    <row r="1805" spans="1:32" ht="16.149999999999999" hidden="1" customHeight="1" x14ac:dyDescent="0.25">
      <c r="A1805" t="s">
        <v>12078</v>
      </c>
      <c r="B1805" t="s">
        <v>713</v>
      </c>
      <c r="C1805" t="s">
        <v>713</v>
      </c>
      <c r="D1805" t="s">
        <v>5</v>
      </c>
      <c r="E1805" t="s">
        <v>12145</v>
      </c>
      <c r="G1805" t="s">
        <v>130</v>
      </c>
      <c r="L1805" s="224" t="s">
        <v>8906</v>
      </c>
      <c r="S1805" t="s">
        <v>12191</v>
      </c>
      <c r="T1805" t="s">
        <v>12234</v>
      </c>
      <c r="Z1805" s="260" t="s">
        <v>12293</v>
      </c>
    </row>
    <row r="1806" spans="1:32" ht="16.149999999999999" hidden="1" customHeight="1" x14ac:dyDescent="0.25">
      <c r="A1806" s="267" t="s">
        <v>8086</v>
      </c>
      <c r="B1806" s="267" t="s">
        <v>268</v>
      </c>
      <c r="C1806" s="267" t="s">
        <v>268</v>
      </c>
      <c r="D1806" s="267" t="s">
        <v>5</v>
      </c>
      <c r="E1806" s="267" t="s">
        <v>4699</v>
      </c>
      <c r="F1806" s="268" t="s">
        <v>41</v>
      </c>
      <c r="G1806" s="268" t="s">
        <v>206</v>
      </c>
      <c r="H1806" s="269" t="s">
        <v>75</v>
      </c>
      <c r="I1806" s="270">
        <v>44346</v>
      </c>
      <c r="J1806" s="272">
        <f ca="1">ABS(IF(ISBLANK(I1806),"",TODAY()-I1806))</f>
        <v>961</v>
      </c>
      <c r="K1806" s="274">
        <f>I1806+14</f>
        <v>44360</v>
      </c>
      <c r="L1806" s="269" t="s">
        <v>44</v>
      </c>
      <c r="M1806" s="269" t="s">
        <v>45</v>
      </c>
      <c r="N1806" s="268" t="s">
        <v>46</v>
      </c>
      <c r="O1806" s="268"/>
      <c r="P1806" s="269" t="e">
        <f ca="1">ABS(IF(ISBLANK(O1806),"",TODAY()-O1806))</f>
        <v>#VALUE!</v>
      </c>
      <c r="Q1806" s="269" t="s">
        <v>47</v>
      </c>
      <c r="R1806" s="269" t="s">
        <v>47</v>
      </c>
      <c r="S1806" s="267" t="s">
        <v>4700</v>
      </c>
      <c r="T1806" s="267" t="s">
        <v>4701</v>
      </c>
      <c r="U1806" s="269" t="s">
        <v>47</v>
      </c>
      <c r="V1806" s="268" t="s">
        <v>47</v>
      </c>
      <c r="W1806" s="268"/>
      <c r="X1806" s="268"/>
      <c r="Y1806" s="268" t="s">
        <v>47</v>
      </c>
      <c r="Z1806" s="276" t="s">
        <v>4702</v>
      </c>
      <c r="AA1806" s="277">
        <v>44484</v>
      </c>
      <c r="AB1806" s="272">
        <f ca="1">ABS(IF(ISBLANK(AA1806),"",TODAY()-AA1806))</f>
        <v>823</v>
      </c>
      <c r="AC1806" s="269" t="s">
        <v>52</v>
      </c>
      <c r="AD1806" s="269" t="s">
        <v>79</v>
      </c>
      <c r="AE1806" s="268" t="s">
        <v>47</v>
      </c>
      <c r="AF1806" s="268" t="s">
        <v>47</v>
      </c>
    </row>
    <row r="1807" spans="1:32" ht="16.149999999999999" hidden="1" customHeight="1" x14ac:dyDescent="0.25">
      <c r="A1807" s="111" t="str">
        <f>UPPER('route plans'!A2054)</f>
        <v>LENOX TOOLS</v>
      </c>
      <c r="B1807" s="111" t="str">
        <f>UPPER('route plans'!B2054)</f>
        <v>JOHANNESBURG</v>
      </c>
      <c r="C1807" s="111" t="str">
        <f>UPPER('route plans'!C2054)</f>
        <v>JOHANNESBURG</v>
      </c>
      <c r="D1807" s="111" t="str">
        <f>UPPER('route plans'!D2054)</f>
        <v>GAUTENG</v>
      </c>
      <c r="E1807" s="111" t="str">
        <f>UPPER('route plans'!E2054)</f>
        <v>46 HEIDELBERG ROAD CITY OF SUBURBAN JOHANNESBURG</v>
      </c>
      <c r="F1807" s="111" t="str">
        <f>UPPER('route plans'!G2054)</f>
        <v>NO</v>
      </c>
      <c r="G1807" s="111" t="str">
        <f>UPPER('route plans'!H2054)</f>
        <v>BUILD IT</v>
      </c>
      <c r="H1807" s="111"/>
      <c r="I1807" s="115"/>
      <c r="J1807" s="116"/>
      <c r="K1807" s="115"/>
      <c r="L1807" s="111" t="s">
        <v>8906</v>
      </c>
      <c r="M1807" s="111" t="str">
        <f>UPPER('route plans'!N2054)</f>
        <v>N/A</v>
      </c>
      <c r="N1807" s="111" t="str">
        <f>UPPER('route plans'!O2054)</f>
        <v>N</v>
      </c>
      <c r="O1807" s="111"/>
      <c r="P1807" s="111"/>
      <c r="Q1807" s="111"/>
      <c r="R1807" s="111"/>
      <c r="S1807" s="111" t="str">
        <f>UPPER('route plans'!T2054)</f>
        <v>PETER FRANKE</v>
      </c>
      <c r="T1807" s="111" t="str">
        <f>'route plans'!U2054</f>
        <v>011 334 1405</v>
      </c>
      <c r="U1807" s="111"/>
      <c r="V1807" s="111"/>
      <c r="W1807" s="111">
        <f>'route plans'!X2054</f>
        <v>0</v>
      </c>
      <c r="X1807" s="111">
        <f>'route plans'!Y2054</f>
        <v>0</v>
      </c>
      <c r="Y1807" s="111" t="str">
        <f>UPPER('route plans'!Z2054)</f>
        <v/>
      </c>
      <c r="Z1807" s="111" t="str">
        <f>UPPER('route plans'!AA2054)</f>
        <v>PETER@LENNOXTOOLS.CO.ZA</v>
      </c>
      <c r="AA1807" s="118"/>
      <c r="AB1807" s="116">
        <f ca="1">'route plans'!AC2054</f>
        <v>823</v>
      </c>
      <c r="AC1807" s="111"/>
      <c r="AD1807" s="111"/>
      <c r="AE1807" s="111"/>
      <c r="AF1807" s="111"/>
    </row>
    <row r="1808" spans="1:32" ht="16.149999999999999" hidden="1" customHeight="1" x14ac:dyDescent="0.25">
      <c r="A1808" s="111" t="str">
        <f>UPPER('route plans'!A1138)</f>
        <v xml:space="preserve">LENOX TOOLS </v>
      </c>
      <c r="B1808" s="111" t="str">
        <f>UPPER('route plans'!B1138)</f>
        <v>JOHANNESBURG</v>
      </c>
      <c r="C1808" s="111" t="str">
        <f>UPPER('route plans'!C1138)</f>
        <v>JOHANNESBURG</v>
      </c>
      <c r="D1808" s="111" t="str">
        <f>UPPER('route plans'!D1138)</f>
        <v>GAUTENG</v>
      </c>
      <c r="E1808" s="111" t="str">
        <f>UPPER('route plans'!E1138)</f>
        <v>46 HEIDELBERG ROAD CITY OF SUBURBAN JOHANNESBURG</v>
      </c>
      <c r="F1808" s="111" t="str">
        <f>UPPER('route plans'!G1138)</f>
        <v>NO</v>
      </c>
      <c r="G1808" s="111" t="str">
        <f>UPPER('route plans'!H1138)</f>
        <v>EST</v>
      </c>
      <c r="H1808" s="111"/>
      <c r="I1808" s="115"/>
      <c r="J1808" s="116"/>
      <c r="K1808" s="115"/>
      <c r="L1808" s="111" t="s">
        <v>8906</v>
      </c>
      <c r="M1808" s="111" t="str">
        <f>UPPER('route plans'!N1138)</f>
        <v>N/A</v>
      </c>
      <c r="N1808" s="111" t="str">
        <f>UPPER('route plans'!O1138)</f>
        <v>NO</v>
      </c>
      <c r="O1808" s="111"/>
      <c r="P1808" s="111"/>
      <c r="Q1808" s="111"/>
      <c r="R1808" s="111"/>
      <c r="S1808" s="111" t="str">
        <f>UPPER('route plans'!T1138)</f>
        <v>PETER FRANKE</v>
      </c>
      <c r="T1808" s="111" t="str">
        <f>'route plans'!U1138</f>
        <v>011 334 1405</v>
      </c>
      <c r="U1808" s="111"/>
      <c r="V1808" s="111"/>
      <c r="W1808" s="111">
        <f>'route plans'!X1138</f>
        <v>0</v>
      </c>
      <c r="X1808" s="111">
        <f>'route plans'!Y1138</f>
        <v>0</v>
      </c>
      <c r="Y1808" s="111" t="str">
        <f>UPPER('route plans'!Z1138)</f>
        <v/>
      </c>
      <c r="Z1808" s="111" t="str">
        <f>UPPER('route plans'!AA1138)</f>
        <v>PETER@LENNOXTOOLS.CO.ZA</v>
      </c>
      <c r="AA1808" s="111"/>
      <c r="AB1808" s="116" t="e">
        <f ca="1">'route plans'!AC1138</f>
        <v>#VALUE!</v>
      </c>
      <c r="AC1808" s="111"/>
      <c r="AD1808" s="111"/>
      <c r="AE1808" s="111"/>
      <c r="AF1808" s="111"/>
    </row>
    <row r="1809" spans="1:32" ht="16.149999999999999" hidden="1" customHeight="1" x14ac:dyDescent="0.25">
      <c r="A1809" t="s">
        <v>10693</v>
      </c>
      <c r="B1809" s="254" t="s">
        <v>9987</v>
      </c>
      <c r="C1809" t="s">
        <v>9987</v>
      </c>
      <c r="D1809" s="295" t="s">
        <v>9215</v>
      </c>
      <c r="E1809" s="300" t="s">
        <v>11697</v>
      </c>
      <c r="G1809" s="259" t="s">
        <v>162</v>
      </c>
      <c r="L1809" s="224" t="s">
        <v>8906</v>
      </c>
      <c r="S1809" s="302" t="s">
        <v>12551</v>
      </c>
      <c r="T1809" s="300" t="s">
        <v>4701</v>
      </c>
      <c r="Z1809" s="302" t="s">
        <v>13073</v>
      </c>
    </row>
    <row r="1810" spans="1:32" ht="16.149999999999999" hidden="1" customHeight="1" x14ac:dyDescent="0.25">
      <c r="A1810" s="111" t="str">
        <f>UPPER('route plans'!A1017)</f>
        <v>LENTEGEUR HARDWARE</v>
      </c>
      <c r="B1810" s="111" t="str">
        <f>UPPER('route plans'!B1017)</f>
        <v>LENTEGEUR</v>
      </c>
      <c r="C1810" s="111" t="str">
        <f>UPPER('route plans'!C1017)</f>
        <v>LENTEGEUR</v>
      </c>
      <c r="D1810" s="111" t="str">
        <f>UPPER('route plans'!D1017)</f>
        <v>WESTERN CAPE</v>
      </c>
      <c r="E1810" s="111" t="str">
        <f>UPPER('route plans'!E1017)</f>
        <v>CNR OF MERRYDALE AVE &amp; MELBOS STREET</v>
      </c>
      <c r="F1810" s="111" t="str">
        <f>UPPER('route plans'!G1017)</f>
        <v>NO</v>
      </c>
      <c r="G1810" s="111" t="str">
        <f>UPPER('route plans'!H1017)</f>
        <v>NONE</v>
      </c>
      <c r="H1810" s="111"/>
      <c r="I1810" s="115"/>
      <c r="J1810" s="116"/>
      <c r="K1810" s="115"/>
      <c r="L1810" s="111" t="s">
        <v>8906</v>
      </c>
      <c r="M1810" s="111" t="str">
        <f>UPPER('route plans'!N1017)</f>
        <v>COD</v>
      </c>
      <c r="N1810" s="111" t="str">
        <f>UPPER('route plans'!O1017)</f>
        <v>NO</v>
      </c>
      <c r="O1810" s="111"/>
      <c r="P1810" s="111"/>
      <c r="Q1810" s="111"/>
      <c r="R1810" s="111"/>
      <c r="S1810" s="111" t="str">
        <f>UPPER('route plans'!T1017)</f>
        <v>BASHARA</v>
      </c>
      <c r="T1810" s="117" t="str">
        <f>'route plans'!U1017</f>
        <v>0727361763</v>
      </c>
      <c r="U1810" s="111"/>
      <c r="V1810" s="111"/>
      <c r="W1810" s="111">
        <f>'route plans'!X1017</f>
        <v>0</v>
      </c>
      <c r="X1810" s="111">
        <f>'route plans'!Y1017</f>
        <v>0</v>
      </c>
      <c r="Y1810" s="111" t="str">
        <f>UPPER('route plans'!Z1017)</f>
        <v/>
      </c>
      <c r="Z1810" s="111" t="str">
        <f>UPPER('route plans'!AA1017)</f>
        <v>EDWARD@HEDDLEHARDWARE.CO.ZA</v>
      </c>
      <c r="AA1810" s="111"/>
      <c r="AB1810" s="116" t="e">
        <f ca="1">'route plans'!AC1017</f>
        <v>#VALUE!</v>
      </c>
      <c r="AC1810" s="111"/>
      <c r="AD1810" s="111"/>
      <c r="AE1810" s="111"/>
      <c r="AF1810" s="111"/>
    </row>
    <row r="1811" spans="1:32" ht="16.149999999999999" hidden="1" customHeight="1" x14ac:dyDescent="0.25">
      <c r="A1811" s="111" t="str">
        <f>UPPER('route plans'!A542)</f>
        <v>LENZ HARDWARE</v>
      </c>
      <c r="B1811" s="111" t="str">
        <f>UPPER('route plans'!B542)</f>
        <v>LENASIA</v>
      </c>
      <c r="C1811" s="111" t="str">
        <f>UPPER('route plans'!C542)</f>
        <v>LENASIA</v>
      </c>
      <c r="D1811" s="111" t="str">
        <f>UPPER('route plans'!D542)</f>
        <v>GAUTENG</v>
      </c>
      <c r="E1811" s="111" t="str">
        <f>UPPER('route plans'!E542)</f>
        <v>PLOT 29, NIRVANA DRIVE, EXT 9, LENASIA, 1827</v>
      </c>
      <c r="F1811" s="111" t="str">
        <f>UPPER('route plans'!G542)</f>
        <v>NO</v>
      </c>
      <c r="G1811" s="111" t="str">
        <f>UPPER('route plans'!H542)</f>
        <v>POWER BUILD</v>
      </c>
      <c r="H1811" s="111"/>
      <c r="I1811" s="115"/>
      <c r="J1811" s="116"/>
      <c r="K1811" s="115"/>
      <c r="L1811" s="111" t="s">
        <v>8906</v>
      </c>
      <c r="M1811" s="111" t="str">
        <f>UPPER('route plans'!N542)</f>
        <v>N/A</v>
      </c>
      <c r="N1811" s="111" t="str">
        <f>UPPER('route plans'!O542)</f>
        <v>NO</v>
      </c>
      <c r="O1811" s="115"/>
      <c r="P1811" s="111"/>
      <c r="Q1811" s="111"/>
      <c r="R1811" s="111"/>
      <c r="S1811" s="111" t="str">
        <f>UPPER('route plans'!T542)</f>
        <v>SIDDIQA CHIBOO</v>
      </c>
      <c r="T1811" s="111">
        <f>'route plans'!U542</f>
        <v>795098253</v>
      </c>
      <c r="U1811" s="111"/>
      <c r="V1811" s="111"/>
      <c r="W1811" s="111">
        <f>'route plans'!X542</f>
        <v>0</v>
      </c>
      <c r="X1811" s="116">
        <f>'route plans'!Y542</f>
        <v>44489</v>
      </c>
      <c r="Y1811" s="111" t="str">
        <f>UPPER('route plans'!Z542)</f>
        <v/>
      </c>
      <c r="Z1811" s="111" t="str">
        <f>UPPER('route plans'!AA542)</f>
        <v>LENZHARDWARE786@GMAIL.COM</v>
      </c>
      <c r="AA1811" s="118"/>
      <c r="AB1811" s="116">
        <f ca="1">'route plans'!AC542</f>
        <v>827</v>
      </c>
      <c r="AC1811" s="111"/>
      <c r="AD1811" s="111"/>
      <c r="AE1811" s="111"/>
      <c r="AF1811" s="111"/>
    </row>
    <row r="1812" spans="1:32" ht="16.149999999999999" hidden="1" customHeight="1" x14ac:dyDescent="0.25">
      <c r="A1812" s="111" t="str">
        <f>UPPER('route plans'!A955)</f>
        <v>LEON HARDWARE</v>
      </c>
      <c r="B1812" s="111" t="str">
        <f>UPPER('route plans'!B955)</f>
        <v>KUILS RIVIER</v>
      </c>
      <c r="C1812" s="111" t="str">
        <f>UPPER('route plans'!C955)</f>
        <v>KUILS RIVIER</v>
      </c>
      <c r="D1812" s="111" t="str">
        <f>UPPER('route plans'!D955)</f>
        <v>WESTERN CAPE</v>
      </c>
      <c r="E1812" s="111" t="str">
        <f>UPPER('route plans'!E955)</f>
        <v>123 VAN RIEBEECK STREET, KUILSRIVIER</v>
      </c>
      <c r="F1812" s="111" t="str">
        <f>UPPER('route plans'!G955)</f>
        <v>NO</v>
      </c>
      <c r="G1812" s="111" t="str">
        <f>UPPER('route plans'!H955)</f>
        <v>NONE</v>
      </c>
      <c r="H1812" s="111"/>
      <c r="I1812" s="115"/>
      <c r="J1812" s="116"/>
      <c r="K1812" s="115"/>
      <c r="L1812" s="111" t="s">
        <v>8906</v>
      </c>
      <c r="M1812" s="111" t="str">
        <f>UPPER('route plans'!N955)</f>
        <v>COD</v>
      </c>
      <c r="N1812" s="111" t="str">
        <f>UPPER('route plans'!O955)</f>
        <v>NO</v>
      </c>
      <c r="O1812" s="111"/>
      <c r="P1812" s="111"/>
      <c r="Q1812" s="111"/>
      <c r="R1812" s="111"/>
      <c r="S1812" s="111" t="str">
        <f>UPPER('route plans'!T955)</f>
        <v>LEON</v>
      </c>
      <c r="T1812" s="117" t="str">
        <f>'route plans'!U955</f>
        <v>0670405027</v>
      </c>
      <c r="U1812" s="111"/>
      <c r="V1812" s="111"/>
      <c r="W1812" s="111">
        <f>'route plans'!X955</f>
        <v>0</v>
      </c>
      <c r="X1812" s="111">
        <f>'route plans'!Y955</f>
        <v>0</v>
      </c>
      <c r="Y1812" s="111" t="str">
        <f>UPPER('route plans'!Z955)</f>
        <v/>
      </c>
      <c r="Z1812" s="111" t="str">
        <f>UPPER('route plans'!AA955)</f>
        <v/>
      </c>
      <c r="AA1812" s="111"/>
      <c r="AB1812" s="116" t="e">
        <f ca="1">'route plans'!AC955</f>
        <v>#VALUE!</v>
      </c>
      <c r="AC1812" s="111"/>
      <c r="AD1812" s="111"/>
      <c r="AE1812" s="111"/>
      <c r="AF1812" s="111"/>
    </row>
    <row r="1813" spans="1:32" ht="16.149999999999999" hidden="1" customHeight="1" x14ac:dyDescent="0.25">
      <c r="A1813" s="111" t="str">
        <f>UPPER('route plans'!A1609)</f>
        <v>LETS BUILD</v>
      </c>
      <c r="B1813" s="111" t="str">
        <f>UPPER('route plans'!B1609)</f>
        <v>SOSHANGUVE</v>
      </c>
      <c r="C1813" s="111" t="str">
        <f>UPPER('route plans'!C1609)</f>
        <v>SOSHANGUVE</v>
      </c>
      <c r="D1813" s="111" t="str">
        <f>UPPER('route plans'!D1609)</f>
        <v>GAUTENG</v>
      </c>
      <c r="E1813" s="111" t="str">
        <f>UPPER('route plans'!E1609)</f>
        <v>STAND NO BS094, M35 ROAD, ROOIBERG MOGOGELO ROAD, SOUTHPAN TSWAING SWARTDAM, SOSHANGUVE</v>
      </c>
      <c r="F1813" s="111" t="str">
        <f>UPPER('route plans'!G1609)</f>
        <v>NO</v>
      </c>
      <c r="G1813" s="111" t="str">
        <f>UPPER('route plans'!H1609)</f>
        <v>NONE</v>
      </c>
      <c r="H1813" s="111"/>
      <c r="I1813" s="115"/>
      <c r="J1813" s="116"/>
      <c r="K1813" s="115"/>
      <c r="L1813" s="111" t="s">
        <v>8906</v>
      </c>
      <c r="M1813" s="111" t="str">
        <f>UPPER('route plans'!N1609)</f>
        <v>COD</v>
      </c>
      <c r="N1813" s="111" t="str">
        <f>UPPER('route plans'!O1609)</f>
        <v>N</v>
      </c>
      <c r="O1813" s="111"/>
      <c r="P1813" s="111"/>
      <c r="Q1813" s="111"/>
      <c r="R1813" s="111"/>
      <c r="S1813" s="111" t="str">
        <f>UPPER('route plans'!T1609)</f>
        <v/>
      </c>
      <c r="T1813" s="111" t="str">
        <f>'route plans'!U1609</f>
        <v>0670668866</v>
      </c>
      <c r="U1813" s="111"/>
      <c r="V1813" s="111"/>
      <c r="W1813" s="111">
        <f>'route plans'!X1609</f>
        <v>44434</v>
      </c>
      <c r="X1813" s="116">
        <f>'route plans'!Y1609</f>
        <v>55</v>
      </c>
      <c r="Y1813" s="111" t="str">
        <f>UPPER('route plans'!Z1609)</f>
        <v/>
      </c>
      <c r="Z1813" s="111" t="str">
        <f>UPPER('route plans'!AA1609)</f>
        <v/>
      </c>
      <c r="AA1813" s="118"/>
      <c r="AB1813" s="116">
        <f ca="1">'route plans'!AC1609</f>
        <v>832</v>
      </c>
      <c r="AC1813" s="111"/>
      <c r="AD1813" s="111"/>
      <c r="AE1813" s="111"/>
      <c r="AF1813" s="111"/>
    </row>
    <row r="1814" spans="1:32" ht="16.149999999999999" hidden="1" customHeight="1" x14ac:dyDescent="0.25">
      <c r="A1814" s="111" t="str">
        <f>UPPER('route plans'!A1610)</f>
        <v>LETS BUILD  MASAKHE</v>
      </c>
      <c r="B1814" s="111" t="str">
        <f>UPPER('route plans'!B1610)</f>
        <v>INANDA</v>
      </c>
      <c r="C1814" s="111" t="str">
        <f>UPPER('route plans'!C1610)</f>
        <v>INANDA</v>
      </c>
      <c r="D1814" s="111" t="str">
        <f>UPPER('route plans'!D1610)</f>
        <v>KWAZULU-NATAL</v>
      </c>
      <c r="E1814" s="111" t="str">
        <f>UPPER('route plans'!E1610)</f>
        <v>5 KARIM LANE ROSSBURG DURBAN 4072</v>
      </c>
      <c r="F1814" s="111" t="str">
        <f>UPPER('route plans'!G1610)</f>
        <v>NO</v>
      </c>
      <c r="G1814" s="111" t="str">
        <f>UPPER('route plans'!H1610)</f>
        <v>EST</v>
      </c>
      <c r="H1814" s="111"/>
      <c r="I1814" s="115"/>
      <c r="J1814" s="116"/>
      <c r="K1814" s="115"/>
      <c r="L1814" s="111" t="s">
        <v>8906</v>
      </c>
      <c r="M1814" s="111" t="str">
        <f>UPPER('route plans'!N1610)</f>
        <v>N/A</v>
      </c>
      <c r="N1814" s="111" t="str">
        <f>UPPER('route plans'!O1610)</f>
        <v>NO</v>
      </c>
      <c r="O1814" s="111"/>
      <c r="P1814" s="111"/>
      <c r="Q1814" s="111"/>
      <c r="R1814" s="111"/>
      <c r="S1814" s="111" t="str">
        <f>UPPER('route plans'!T1610)</f>
        <v>PHILANI</v>
      </c>
      <c r="T1814" s="111" t="str">
        <f>'route plans'!U1610</f>
        <v>082 26670175</v>
      </c>
      <c r="U1814" s="111"/>
      <c r="V1814" s="111"/>
      <c r="W1814" s="111">
        <f>'route plans'!X1610</f>
        <v>0</v>
      </c>
      <c r="X1814" s="111">
        <f>'route plans'!Y1610</f>
        <v>0</v>
      </c>
      <c r="Y1814" s="111" t="str">
        <f>UPPER('route plans'!Z1610)</f>
        <v/>
      </c>
      <c r="Z1814" s="111" t="str">
        <f>UPPER('route plans'!AA1610)</f>
        <v>KHOZA.SAITH@GMAIL.COM</v>
      </c>
      <c r="AA1814" s="111"/>
      <c r="AB1814" s="116" t="e">
        <f ca="1">'route plans'!AC1610</f>
        <v>#VALUE!</v>
      </c>
      <c r="AC1814" s="111"/>
      <c r="AD1814" s="111"/>
      <c r="AE1814" s="111"/>
      <c r="AF1814" s="111"/>
    </row>
    <row r="1815" spans="1:32" ht="16.149999999999999" hidden="1" customHeight="1" x14ac:dyDescent="0.25">
      <c r="A1815" t="s">
        <v>10504</v>
      </c>
      <c r="B1815" s="254" t="s">
        <v>11129</v>
      </c>
      <c r="C1815" t="s">
        <v>11129</v>
      </c>
      <c r="D1815" s="295" t="s">
        <v>11373</v>
      </c>
      <c r="E1815" s="300" t="s">
        <v>11510</v>
      </c>
      <c r="G1815" s="259" t="s">
        <v>162</v>
      </c>
      <c r="L1815" s="224" t="s">
        <v>8906</v>
      </c>
      <c r="S1815" s="302" t="s">
        <v>12426</v>
      </c>
      <c r="T1815" s="300" t="s">
        <v>4707</v>
      </c>
      <c r="Z1815" s="300" t="s">
        <v>12951</v>
      </c>
    </row>
    <row r="1816" spans="1:32" ht="16.149999999999999" hidden="1" customHeight="1" x14ac:dyDescent="0.25">
      <c r="A1816" s="111" t="str">
        <f>UPPER('route plans'!A182)</f>
        <v>LET'S BUILD ACORNHOEK</v>
      </c>
      <c r="B1816" s="111" t="str">
        <f>UPPER('route plans'!B182)</f>
        <v>ACORNHOEK</v>
      </c>
      <c r="C1816" s="111" t="str">
        <f>UPPER('route plans'!C182)</f>
        <v>ACORNHOEK</v>
      </c>
      <c r="D1816" s="111" t="str">
        <f>UPPER('route plans'!D182)</f>
        <v>MPUMALANGA</v>
      </c>
      <c r="E1816" s="111" t="str">
        <f>UPPER('route plans'!E182)</f>
        <v>SHOP 3 POWERLINES VILLAGE MAIN ROAD ACORNHOEK</v>
      </c>
      <c r="F1816" s="111" t="str">
        <f>UPPER('route plans'!G182)</f>
        <v>NO</v>
      </c>
      <c r="G1816" s="111" t="str">
        <f>UPPER('route plans'!H182)</f>
        <v>BUILD IT</v>
      </c>
      <c r="H1816" s="111"/>
      <c r="I1816" s="115"/>
      <c r="J1816" s="116"/>
      <c r="K1816" s="115"/>
      <c r="L1816" s="111" t="s">
        <v>8906</v>
      </c>
      <c r="M1816" s="111" t="str">
        <f>UPPER('route plans'!N182)</f>
        <v>N/A</v>
      </c>
      <c r="N1816" s="111" t="str">
        <f>UPPER('route plans'!O182)</f>
        <v>N</v>
      </c>
      <c r="O1816" s="111"/>
      <c r="P1816" s="111"/>
      <c r="Q1816" s="111"/>
      <c r="R1816" s="111"/>
      <c r="S1816" s="111" t="str">
        <f>UPPER('route plans'!T182)</f>
        <v>HANIF TULVE/RIZA MAYET</v>
      </c>
      <c r="T1816" s="111" t="str">
        <f>'route plans'!U182</f>
        <v>065 551 7089</v>
      </c>
      <c r="U1816" s="111"/>
      <c r="V1816" s="111"/>
      <c r="W1816" s="115">
        <f>'route plans'!X182</f>
        <v>0</v>
      </c>
      <c r="X1816" s="116">
        <f>'route plans'!Y182</f>
        <v>44489</v>
      </c>
      <c r="Y1816" s="111" t="str">
        <f>UPPER('route plans'!Z182)</f>
        <v/>
      </c>
      <c r="Z1816" s="111" t="str">
        <f>UPPER('route plans'!AA182)</f>
        <v>RIZAMAYET@YAHOO.COM</v>
      </c>
      <c r="AA1816" s="115"/>
      <c r="AB1816" s="116">
        <f ca="1">'route plans'!AC182</f>
        <v>827</v>
      </c>
      <c r="AC1816" s="111"/>
      <c r="AD1816" s="111"/>
      <c r="AE1816" s="111"/>
      <c r="AF1816" s="111"/>
    </row>
    <row r="1817" spans="1:32" ht="16.149999999999999" hidden="1" customHeight="1" x14ac:dyDescent="0.25">
      <c r="A1817" t="s">
        <v>10469</v>
      </c>
      <c r="B1817" s="254" t="s">
        <v>11116</v>
      </c>
      <c r="C1817" t="s">
        <v>11116</v>
      </c>
      <c r="D1817" s="295" t="s">
        <v>10007</v>
      </c>
      <c r="E1817" s="300" t="s">
        <v>11480</v>
      </c>
      <c r="G1817" s="259" t="s">
        <v>162</v>
      </c>
      <c r="L1817" s="224" t="s">
        <v>8906</v>
      </c>
      <c r="S1817" s="302" t="s">
        <v>12396</v>
      </c>
      <c r="T1817" s="327" t="s">
        <v>918</v>
      </c>
      <c r="Z1817" s="321" t="s">
        <v>12919</v>
      </c>
    </row>
    <row r="1818" spans="1:32" ht="16.149999999999999" hidden="1" customHeight="1" x14ac:dyDescent="0.25">
      <c r="A1818" s="111" t="str">
        <f>UPPER('route plans'!A1611)</f>
        <v>LETS BUILD MARBLE HALL</v>
      </c>
      <c r="B1818" s="111" t="str">
        <f>UPPER('route plans'!B1611)</f>
        <v>MARBLE HALL</v>
      </c>
      <c r="C1818" s="111" t="str">
        <f>UPPER('route plans'!C1611)</f>
        <v>MARBLE HALL</v>
      </c>
      <c r="D1818" s="111" t="str">
        <f>UPPER('route plans'!D1611)</f>
        <v>LIMPOPO</v>
      </c>
      <c r="E1818" s="111" t="str">
        <f>UPPER('route plans'!E1611)</f>
        <v>SPAR CTR, GROBLER AVE, GROBLERSDAL</v>
      </c>
      <c r="F1818" s="111" t="str">
        <f>UPPER('route plans'!G1611)</f>
        <v>NO</v>
      </c>
      <c r="G1818" s="111" t="str">
        <f>UPPER('route plans'!H1611)</f>
        <v>NONE</v>
      </c>
      <c r="H1818" s="111"/>
      <c r="I1818" s="115"/>
      <c r="J1818" s="116"/>
      <c r="K1818" s="115"/>
      <c r="L1818" s="111" t="s">
        <v>8906</v>
      </c>
      <c r="M1818" s="111" t="str">
        <f>UPPER('route plans'!N1611)</f>
        <v>30 DAYS</v>
      </c>
      <c r="N1818" s="111" t="str">
        <f>UPPER('route plans'!O1611)</f>
        <v>N</v>
      </c>
      <c r="O1818" s="111"/>
      <c r="P1818" s="111"/>
      <c r="Q1818" s="111"/>
      <c r="R1818" s="111"/>
      <c r="S1818" s="111" t="str">
        <f>UPPER('route plans'!T1611)</f>
        <v>RIZA</v>
      </c>
      <c r="T1818" s="111">
        <f>'route plans'!U1611</f>
        <v>132611383</v>
      </c>
      <c r="U1818" s="111"/>
      <c r="V1818" s="111"/>
      <c r="W1818" s="111">
        <f>'route plans'!X1611</f>
        <v>0</v>
      </c>
      <c r="X1818" s="116">
        <f>'route plans'!Y1611</f>
        <v>44489</v>
      </c>
      <c r="Y1818" s="111" t="str">
        <f>UPPER('route plans'!Z1611)</f>
        <v/>
      </c>
      <c r="Z1818" s="111" t="str">
        <f>UPPER('route plans'!AA1611)</f>
        <v/>
      </c>
      <c r="AA1818" s="118"/>
      <c r="AB1818" s="116">
        <f ca="1">'route plans'!AC1611</f>
        <v>832</v>
      </c>
      <c r="AC1818" s="111"/>
      <c r="AD1818" s="111"/>
      <c r="AE1818" s="111"/>
      <c r="AF1818" s="111"/>
    </row>
    <row r="1819" spans="1:32" ht="16.149999999999999" customHeight="1" x14ac:dyDescent="0.25">
      <c r="A1819" s="111" t="str">
        <f>UPPER('route plans'!A1925)</f>
        <v>LETS BUILD MASAKHE</v>
      </c>
      <c r="B1819" s="111" t="str">
        <f>UPPER('route plans'!B1925)</f>
        <v>INANDA</v>
      </c>
      <c r="C1819" s="111" t="str">
        <f>UPPER('route plans'!C1925)</f>
        <v>INANDA</v>
      </c>
      <c r="D1819" s="111" t="str">
        <f>UPPER('route plans'!D1925)</f>
        <v>KWAZULU-NATAL</v>
      </c>
      <c r="E1819" s="111" t="str">
        <f>UPPER('route plans'!E1925)</f>
        <v>5 KARIM LANE ROSSBURG DURBAN 4072</v>
      </c>
      <c r="F1819" s="111" t="str">
        <f>UPPER('route plans'!G1925)</f>
        <v>NO</v>
      </c>
      <c r="G1819" s="111" t="str">
        <f>UPPER('route plans'!H1925)</f>
        <v>BUILD IT</v>
      </c>
      <c r="H1819" s="111"/>
      <c r="I1819" s="115"/>
      <c r="J1819" s="116"/>
      <c r="K1819" s="115"/>
      <c r="L1819" s="111" t="s">
        <v>8906</v>
      </c>
      <c r="M1819" s="111" t="str">
        <f>UPPER('route plans'!N1925)</f>
        <v>N/A</v>
      </c>
      <c r="N1819" s="111" t="str">
        <f>UPPER('route plans'!O1925)</f>
        <v>N</v>
      </c>
      <c r="O1819" s="111"/>
      <c r="P1819" s="111"/>
      <c r="Q1819" s="111"/>
      <c r="R1819" s="111"/>
      <c r="S1819" s="111" t="str">
        <f>UPPER('route plans'!T1925)</f>
        <v>PHILANI</v>
      </c>
      <c r="T1819" s="111" t="str">
        <f>'route plans'!U1925</f>
        <v>082 26670175</v>
      </c>
      <c r="U1819" s="111"/>
      <c r="V1819" s="111"/>
      <c r="W1819" s="111">
        <f>'route plans'!X1925</f>
        <v>0</v>
      </c>
      <c r="X1819" s="111">
        <f>'route plans'!Y1925</f>
        <v>0</v>
      </c>
      <c r="Y1819" s="111" t="str">
        <f>UPPER('route plans'!Z1925)</f>
        <v/>
      </c>
      <c r="Z1819" s="111" t="str">
        <f>UPPER('route plans'!AA1925)</f>
        <v>INFO@WHITTLES.CO.ZA;ORDERS@WHITTLES.CO.ZA;ACCOUNTS@WHITTLES.CO.ZA</v>
      </c>
      <c r="AA1819" s="118"/>
      <c r="AB1819" s="116">
        <f ca="1">'route plans'!AC1925</f>
        <v>823</v>
      </c>
      <c r="AC1819" s="111"/>
      <c r="AD1819" s="111"/>
      <c r="AE1819" s="111"/>
      <c r="AF1819" s="111"/>
    </row>
    <row r="1820" spans="1:32" ht="16.149999999999999" hidden="1" customHeight="1" x14ac:dyDescent="0.25">
      <c r="A1820" s="111" t="str">
        <f>UPPER('route plans'!A1141)</f>
        <v xml:space="preserve">LEWISAM PAINT &amp; HARDWARE </v>
      </c>
      <c r="B1820" s="111" t="str">
        <f>UPPER('route plans'!B1141)</f>
        <v>HARARE</v>
      </c>
      <c r="C1820" s="111" t="str">
        <f>UPPER('route plans'!C1141)</f>
        <v>HARARE</v>
      </c>
      <c r="D1820" s="111" t="str">
        <f>UPPER('route plans'!D1141)</f>
        <v>ZIMBABWE</v>
      </c>
      <c r="E1820" s="111" t="str">
        <f>UPPER('route plans'!E1141)</f>
        <v>22 GEORGE AVE MSASA HARARE ZIMBABWE</v>
      </c>
      <c r="F1820" s="111" t="str">
        <f>UPPER('route plans'!G1141)</f>
        <v>NO</v>
      </c>
      <c r="G1820" s="111" t="str">
        <f>UPPER('route plans'!H1141)</f>
        <v>EST</v>
      </c>
      <c r="H1820" s="111"/>
      <c r="I1820" s="115"/>
      <c r="J1820" s="116"/>
      <c r="K1820" s="115"/>
      <c r="L1820" s="111" t="s">
        <v>8906</v>
      </c>
      <c r="M1820" s="111" t="str">
        <f>UPPER('route plans'!N1141)</f>
        <v>N/A</v>
      </c>
      <c r="N1820" s="111" t="str">
        <f>UPPER('route plans'!O1141)</f>
        <v>NO</v>
      </c>
      <c r="O1820" s="111"/>
      <c r="P1820" s="111"/>
      <c r="Q1820" s="111"/>
      <c r="R1820" s="111"/>
      <c r="S1820" s="111" t="str">
        <f>UPPER('route plans'!T1141)</f>
        <v>TAURAI MUNTORO</v>
      </c>
      <c r="T1820" s="111" t="str">
        <f>'route plans'!U1141</f>
        <v>00263 788413260</v>
      </c>
      <c r="U1820" s="111"/>
      <c r="V1820" s="111"/>
      <c r="W1820" s="111">
        <f>'route plans'!X1141</f>
        <v>0</v>
      </c>
      <c r="X1820" s="111">
        <f>'route plans'!Y1141</f>
        <v>0</v>
      </c>
      <c r="Y1820" s="111" t="str">
        <f>UPPER('route plans'!Z1141)</f>
        <v/>
      </c>
      <c r="Z1820" s="111" t="str">
        <f>UPPER('route plans'!AA1141)</f>
        <v>PRECIOUS@UNICORNTRADING.COM;FELICITY@UNICORNTRADING.COM</v>
      </c>
      <c r="AA1820" s="111"/>
      <c r="AB1820" s="116" t="e">
        <f ca="1">'route plans'!AC1141</f>
        <v>#VALUE!</v>
      </c>
      <c r="AC1820" s="111"/>
      <c r="AD1820" s="111"/>
      <c r="AE1820" s="111"/>
      <c r="AF1820" s="111"/>
    </row>
    <row r="1821" spans="1:32" ht="16.149999999999999" hidden="1" customHeight="1" x14ac:dyDescent="0.25">
      <c r="A1821" s="111" t="str">
        <f>UPPER('route plans'!A131)</f>
        <v>LIFESTLE MICA HOME WAREHOUSE POLOKWANE</v>
      </c>
      <c r="B1821" s="111" t="str">
        <f>UPPER('route plans'!B131)</f>
        <v>POLOKWANE</v>
      </c>
      <c r="C1821" s="111" t="str">
        <f>UPPER('route plans'!C131)</f>
        <v>POLOKWANE</v>
      </c>
      <c r="D1821" s="111" t="str">
        <f>UPPER('route plans'!D131)</f>
        <v>LIMPOPO</v>
      </c>
      <c r="E1821" s="111" t="str">
        <f>UPPER('route plans'!E131)</f>
        <v xml:space="preserve">MARKET ST </v>
      </c>
      <c r="F1821" s="111" t="str">
        <f>UPPER('route plans'!G131)</f>
        <v>NO</v>
      </c>
      <c r="G1821" s="111" t="str">
        <f>UPPER('route plans'!H131)</f>
        <v>MICA</v>
      </c>
      <c r="H1821" s="111"/>
      <c r="I1821" s="115"/>
      <c r="J1821" s="116"/>
      <c r="K1821" s="115"/>
      <c r="L1821" s="111" t="s">
        <v>8906</v>
      </c>
      <c r="M1821" s="111" t="str">
        <f>UPPER('route plans'!N131)</f>
        <v>30DAYS</v>
      </c>
      <c r="N1821" s="111" t="str">
        <f>UPPER('route plans'!O131)</f>
        <v>NO</v>
      </c>
      <c r="O1821" s="111"/>
      <c r="P1821" s="111"/>
      <c r="Q1821" s="111"/>
      <c r="R1821" s="111"/>
      <c r="S1821" s="111" t="str">
        <f>UPPER('route plans'!T131)</f>
        <v/>
      </c>
      <c r="T1821" s="111" t="e">
        <f>'route plans'!U131</f>
        <v>#N/A</v>
      </c>
      <c r="U1821" s="111"/>
      <c r="V1821" s="111"/>
      <c r="W1821" s="111">
        <f>'route plans'!X131</f>
        <v>44437</v>
      </c>
      <c r="X1821" s="111">
        <f>'route plans'!Y131</f>
        <v>52</v>
      </c>
      <c r="Y1821" s="111" t="str">
        <f>UPPER('route plans'!Z131)</f>
        <v/>
      </c>
      <c r="Z1821" s="111" t="str">
        <f>UPPER('route plans'!AA131)</f>
        <v>ORDERS@LIFESTYLEMICA.CO.ZA</v>
      </c>
      <c r="AA1821" s="115"/>
      <c r="AB1821" s="116">
        <f ca="1">'route plans'!AC131</f>
        <v>810</v>
      </c>
      <c r="AC1821" s="111"/>
      <c r="AD1821" s="111"/>
      <c r="AE1821" s="111"/>
      <c r="AF1821" s="111"/>
    </row>
    <row r="1822" spans="1:32" ht="16.149999999999999" hidden="1" customHeight="1" x14ac:dyDescent="0.25">
      <c r="A1822" s="111" t="str">
        <f>UPPER('route plans'!A1612)</f>
        <v>LIFESTYLE BUILDING GROUP</v>
      </c>
      <c r="B1822" s="111" t="str">
        <f>UPPER('route plans'!B1612)</f>
        <v>SANDTON</v>
      </c>
      <c r="C1822" s="111" t="str">
        <f>UPPER('route plans'!C1612)</f>
        <v>JOHANNESBURG</v>
      </c>
      <c r="D1822" s="111" t="str">
        <f>UPPER('route plans'!D1612)</f>
        <v>GAUTENG</v>
      </c>
      <c r="E1822" s="111" t="str">
        <f>UPPER('route plans'!E1612)</f>
        <v>54 DUNCAN ROAD, SANDTON</v>
      </c>
      <c r="F1822" s="111" t="str">
        <f>UPPER('route plans'!G1612)</f>
        <v>NO</v>
      </c>
      <c r="G1822" s="111" t="str">
        <f>UPPER('route plans'!H1612)</f>
        <v>NONE</v>
      </c>
      <c r="H1822" s="111"/>
      <c r="I1822" s="115"/>
      <c r="J1822" s="116"/>
      <c r="K1822" s="115"/>
      <c r="L1822" s="111" t="s">
        <v>8906</v>
      </c>
      <c r="M1822" s="111" t="str">
        <f>UPPER('route plans'!N1612)</f>
        <v>N/A</v>
      </c>
      <c r="N1822" s="111" t="str">
        <f>UPPER('route plans'!O1612)</f>
        <v>N</v>
      </c>
      <c r="O1822" s="111"/>
      <c r="P1822" s="111"/>
      <c r="Q1822" s="111"/>
      <c r="R1822" s="111"/>
      <c r="S1822" s="111" t="str">
        <f>UPPER('route plans'!T1612)</f>
        <v/>
      </c>
      <c r="T1822" s="111">
        <f>'route plans'!U1612</f>
        <v>824104464</v>
      </c>
      <c r="U1822" s="111"/>
      <c r="V1822" s="111"/>
      <c r="W1822" s="111">
        <f>'route plans'!X1612</f>
        <v>0</v>
      </c>
      <c r="X1822" s="111">
        <f>'route plans'!Y1612</f>
        <v>44489</v>
      </c>
      <c r="Y1822" s="111" t="str">
        <f>UPPER('route plans'!Z1612)</f>
        <v/>
      </c>
      <c r="Z1822" s="111" t="str">
        <f>UPPER('route plans'!AA1612)</f>
        <v/>
      </c>
      <c r="AA1822" s="111"/>
      <c r="AB1822" s="116">
        <f ca="1">'route plans'!AC1612</f>
        <v>827</v>
      </c>
      <c r="AC1822" s="111"/>
      <c r="AD1822" s="111"/>
      <c r="AE1822" s="111"/>
      <c r="AF1822" s="111"/>
    </row>
    <row r="1823" spans="1:32" ht="16.149999999999999" hidden="1" customHeight="1" x14ac:dyDescent="0.25">
      <c r="A1823" s="111" t="str">
        <f>UPPER('route plans'!A77)</f>
        <v>LIGHTHOUSE MICA HARDWARE</v>
      </c>
      <c r="B1823" s="111" t="str">
        <f>UPPER('route plans'!B77)</f>
        <v>POLOKWANE</v>
      </c>
      <c r="C1823" s="111" t="str">
        <f>UPPER('route plans'!C77)</f>
        <v>POLOKWANE</v>
      </c>
      <c r="D1823" s="111" t="str">
        <f>UPPER('route plans'!D77)</f>
        <v>LIMPOPO</v>
      </c>
      <c r="E1823" s="111" t="str">
        <f>UPPER('route plans'!E77)</f>
        <v>16 JORISSEN STREET, POLOKWANE, 0700</v>
      </c>
      <c r="F1823" s="111" t="str">
        <f>UPPER('route plans'!G77)</f>
        <v>NO</v>
      </c>
      <c r="G1823" s="111" t="str">
        <f>UPPER('route plans'!H77)</f>
        <v>NONE</v>
      </c>
      <c r="H1823" s="111"/>
      <c r="I1823" s="115"/>
      <c r="J1823" s="116"/>
      <c r="K1823" s="115"/>
      <c r="L1823" s="111" t="s">
        <v>8906</v>
      </c>
      <c r="M1823" s="111" t="str">
        <f>UPPER('route plans'!N77)</f>
        <v>COD</v>
      </c>
      <c r="N1823" s="111" t="str">
        <f>UPPER('route plans'!O77)</f>
        <v>NO</v>
      </c>
      <c r="O1823" s="111"/>
      <c r="P1823" s="111"/>
      <c r="Q1823" s="111"/>
      <c r="R1823" s="111"/>
      <c r="S1823" s="111" t="str">
        <f>UPPER('route plans'!T77)</f>
        <v>ROWAAN HOETS</v>
      </c>
      <c r="T1823" s="117" t="str">
        <f>'route plans'!U77</f>
        <v>0152959901</v>
      </c>
      <c r="U1823" s="111"/>
      <c r="V1823" s="111"/>
      <c r="W1823" s="115">
        <f>'route plans'!X77</f>
        <v>44428</v>
      </c>
      <c r="X1823" s="116">
        <f>'route plans'!Y77</f>
        <v>61</v>
      </c>
      <c r="Y1823" s="111" t="str">
        <f>UPPER('route plans'!Z77)</f>
        <v/>
      </c>
      <c r="Z1823" s="111" t="str">
        <f>UPPER('route plans'!AA77)</f>
        <v>MICAORDERS@NADAIR.CO.ZA</v>
      </c>
      <c r="AA1823" s="115"/>
      <c r="AB1823" s="116">
        <f ca="1">'route plans'!AC77</f>
        <v>810</v>
      </c>
      <c r="AC1823" s="111"/>
      <c r="AD1823" s="111"/>
      <c r="AE1823" s="111"/>
      <c r="AF1823" s="111"/>
    </row>
    <row r="1824" spans="1:32" ht="16.149999999999999" hidden="1" customHeight="1" x14ac:dyDescent="0.25">
      <c r="A1824" s="111" t="str">
        <f>UPPER('route plans'!A2113)</f>
        <v>LIME ACRES HARDWARE</v>
      </c>
      <c r="B1824" s="111" t="str">
        <f>UPPER('route plans'!B2113)</f>
        <v>LIME ACES</v>
      </c>
      <c r="C1824" s="111" t="str">
        <f>UPPER('route plans'!C2113)</f>
        <v>LIME ACES</v>
      </c>
      <c r="D1824" s="111" t="str">
        <f>UPPER('route plans'!D2113)</f>
        <v>NORTHERN CAPE</v>
      </c>
      <c r="E1824" s="111" t="str">
        <f>UPPER('route plans'!E2113)</f>
        <v>BUS 741 LIME ACRES 8410</v>
      </c>
      <c r="F1824" s="111" t="str">
        <f>UPPER('route plans'!G2113)</f>
        <v>NO</v>
      </c>
      <c r="G1824" s="111" t="str">
        <f>UPPER('route plans'!H2113)</f>
        <v>BUILD IT</v>
      </c>
      <c r="H1824" s="111"/>
      <c r="I1824" s="115"/>
      <c r="J1824" s="116"/>
      <c r="K1824" s="115"/>
      <c r="L1824" s="111" t="s">
        <v>8906</v>
      </c>
      <c r="M1824" s="111" t="str">
        <f>UPPER('route plans'!N2113)</f>
        <v>N/A</v>
      </c>
      <c r="N1824" s="111" t="str">
        <f>UPPER('route plans'!O2113)</f>
        <v>N</v>
      </c>
      <c r="O1824" s="111"/>
      <c r="P1824" s="111"/>
      <c r="Q1824" s="111"/>
      <c r="R1824" s="111"/>
      <c r="S1824" s="111" t="str">
        <f>UPPER('route plans'!T2113)</f>
        <v>ELNA V NIEKERK</v>
      </c>
      <c r="T1824" s="111" t="str">
        <f>'route plans'!U2113</f>
        <v>053 385 0130</v>
      </c>
      <c r="U1824" s="111"/>
      <c r="V1824" s="111"/>
      <c r="W1824" s="111">
        <f>'route plans'!X2113</f>
        <v>0</v>
      </c>
      <c r="X1824" s="111">
        <f>'route plans'!Y2113</f>
        <v>0</v>
      </c>
      <c r="Y1824" s="111" t="str">
        <f>UPPER('route plans'!Z2113)</f>
        <v/>
      </c>
      <c r="Z1824" s="111" t="str">
        <f>UPPER('route plans'!AA2113)</f>
        <v>LAHW@XSINET.CO.ZA</v>
      </c>
      <c r="AA1824" s="118"/>
      <c r="AB1824" s="116">
        <f ca="1">'route plans'!AC2113</f>
        <v>823</v>
      </c>
      <c r="AC1824" s="111"/>
      <c r="AD1824" s="111"/>
      <c r="AE1824" s="111"/>
      <c r="AF1824" s="111"/>
    </row>
    <row r="1825" spans="1:32" ht="16.149999999999999" hidden="1" customHeight="1" x14ac:dyDescent="0.25">
      <c r="A1825" s="111" t="str">
        <f>UPPER('route plans'!A1146)</f>
        <v xml:space="preserve">LIME ACRES HARDWARE </v>
      </c>
      <c r="B1825" s="111" t="str">
        <f>UPPER('route plans'!B1146)</f>
        <v>LIME ACES</v>
      </c>
      <c r="C1825" s="111" t="str">
        <f>UPPER('route plans'!C1146)</f>
        <v>LIME ACES</v>
      </c>
      <c r="D1825" s="111" t="str">
        <f>UPPER('route plans'!D1146)</f>
        <v>NORTHERN CAPE</v>
      </c>
      <c r="E1825" s="111" t="str">
        <f>UPPER('route plans'!E1146)</f>
        <v xml:space="preserve">BUS 741 LIME ACRES 8410 </v>
      </c>
      <c r="F1825" s="111" t="str">
        <f>UPPER('route plans'!G1146)</f>
        <v>NO</v>
      </c>
      <c r="G1825" s="111" t="str">
        <f>UPPER('route plans'!H1146)</f>
        <v>EST</v>
      </c>
      <c r="H1825" s="111"/>
      <c r="I1825" s="115"/>
      <c r="J1825" s="116"/>
      <c r="K1825" s="115"/>
      <c r="L1825" s="111" t="s">
        <v>8906</v>
      </c>
      <c r="M1825" s="111" t="str">
        <f>UPPER('route plans'!N1146)</f>
        <v>N/A</v>
      </c>
      <c r="N1825" s="111" t="str">
        <f>UPPER('route plans'!O1146)</f>
        <v>NO</v>
      </c>
      <c r="O1825" s="111"/>
      <c r="P1825" s="111"/>
      <c r="Q1825" s="111"/>
      <c r="R1825" s="111"/>
      <c r="S1825" s="111" t="str">
        <f>UPPER('route plans'!T1146)</f>
        <v>ELNA V NIEKERK</v>
      </c>
      <c r="T1825" s="111" t="str">
        <f>'route plans'!U1146</f>
        <v>053 385 0130</v>
      </c>
      <c r="U1825" s="111"/>
      <c r="V1825" s="111"/>
      <c r="W1825" s="111">
        <f>'route plans'!X1146</f>
        <v>0</v>
      </c>
      <c r="X1825" s="111">
        <f>'route plans'!Y1146</f>
        <v>0</v>
      </c>
      <c r="Y1825" s="111" t="str">
        <f>UPPER('route plans'!Z1146)</f>
        <v/>
      </c>
      <c r="Z1825" s="111" t="str">
        <f>UPPER('route plans'!AA1146)</f>
        <v>LAHW@XSINET.CO.ZA</v>
      </c>
      <c r="AA1825" s="111"/>
      <c r="AB1825" s="116" t="e">
        <f ca="1">'route plans'!AC1146</f>
        <v>#VALUE!</v>
      </c>
      <c r="AC1825" s="111"/>
      <c r="AD1825" s="111"/>
      <c r="AE1825" s="111"/>
      <c r="AF1825" s="111"/>
    </row>
    <row r="1826" spans="1:32" ht="16.149999999999999" hidden="1" customHeight="1" x14ac:dyDescent="0.25">
      <c r="A1826" t="s">
        <v>10765</v>
      </c>
      <c r="B1826" s="254" t="s">
        <v>11245</v>
      </c>
      <c r="C1826" t="s">
        <v>11245</v>
      </c>
      <c r="D1826" s="295" t="s">
        <v>9786</v>
      </c>
      <c r="E1826" s="300" t="s">
        <v>11768</v>
      </c>
      <c r="G1826" s="259" t="s">
        <v>162</v>
      </c>
      <c r="L1826" s="224" t="s">
        <v>8906</v>
      </c>
      <c r="S1826" s="302" t="s">
        <v>12598</v>
      </c>
      <c r="T1826" s="300" t="s">
        <v>4739</v>
      </c>
      <c r="Z1826" s="302" t="s">
        <v>13119</v>
      </c>
    </row>
    <row r="1827" spans="1:32" ht="16.149999999999999" hidden="1" customHeight="1" x14ac:dyDescent="0.25">
      <c r="A1827" s="111" t="str">
        <f>UPPER('route plans'!A1613)</f>
        <v>LISEL BUILDING SUPPLIES</v>
      </c>
      <c r="B1827" s="111" t="str">
        <f>UPPER('route plans'!B1613)</f>
        <v>BENONI</v>
      </c>
      <c r="C1827" s="111" t="str">
        <f>UPPER('route plans'!C1613)</f>
        <v>JOHANNESBURG</v>
      </c>
      <c r="D1827" s="111" t="str">
        <f>UPPER('route plans'!D1613)</f>
        <v>GAUTENG</v>
      </c>
      <c r="E1827" s="111" t="str">
        <f>UPPER('route plans'!E1613)</f>
        <v>89 KEMSTON AVENUEM BENONI</v>
      </c>
      <c r="F1827" s="111" t="str">
        <f>UPPER('route plans'!G1613)</f>
        <v>NO</v>
      </c>
      <c r="G1827" s="111" t="str">
        <f>UPPER('route plans'!H1613)</f>
        <v>NONE</v>
      </c>
      <c r="H1827" s="111"/>
      <c r="I1827" s="115"/>
      <c r="J1827" s="116"/>
      <c r="K1827" s="115"/>
      <c r="L1827" s="111" t="s">
        <v>8906</v>
      </c>
      <c r="M1827" s="111" t="str">
        <f>UPPER('route plans'!N1613)</f>
        <v>COD</v>
      </c>
      <c r="N1827" s="111" t="str">
        <f>UPPER('route plans'!O1613)</f>
        <v>N</v>
      </c>
      <c r="O1827" s="111"/>
      <c r="P1827" s="111"/>
      <c r="Q1827" s="111"/>
      <c r="R1827" s="111"/>
      <c r="S1827" s="111" t="str">
        <f>UPPER('route plans'!T1613)</f>
        <v>SELWYN</v>
      </c>
      <c r="T1827" s="111" t="str">
        <f>'route plans'!U1613</f>
        <v>0114217251</v>
      </c>
      <c r="U1827" s="111"/>
      <c r="V1827" s="111"/>
      <c r="W1827" s="111">
        <f>'route plans'!X1613</f>
        <v>0</v>
      </c>
      <c r="X1827" s="111">
        <f>'route plans'!Y1613</f>
        <v>44489</v>
      </c>
      <c r="Y1827" s="111" t="str">
        <f>UPPER('route plans'!Z1613)</f>
        <v/>
      </c>
      <c r="Z1827" s="111" t="str">
        <f>UPPER('route plans'!AA1613)</f>
        <v>ACCOUNTS@LISEL.CO.ZA</v>
      </c>
      <c r="AA1827" s="111"/>
      <c r="AB1827" s="116">
        <f ca="1">'route plans'!AC1613</f>
        <v>832</v>
      </c>
      <c r="AC1827" s="111"/>
      <c r="AD1827" s="111"/>
      <c r="AE1827" s="111"/>
      <c r="AF1827" s="111"/>
    </row>
    <row r="1828" spans="1:32" ht="16.149999999999999" hidden="1" customHeight="1" x14ac:dyDescent="0.25">
      <c r="A1828" s="111" t="str">
        <f>UPPER('route plans'!A1996)</f>
        <v>LISEL BUILDING SUPPLIES</v>
      </c>
      <c r="B1828" s="111" t="str">
        <f>UPPER('route plans'!B1996)</f>
        <v>JOHANNESBURG</v>
      </c>
      <c r="C1828" s="111" t="str">
        <f>UPPER('route plans'!C1996)</f>
        <v>JOHANNESBURG</v>
      </c>
      <c r="D1828" s="111" t="str">
        <f>UPPER('route plans'!D1996)</f>
        <v>GAUTENG</v>
      </c>
      <c r="E1828" s="111" t="str">
        <f>UPPER('route plans'!E1996)</f>
        <v>80 KEMPSTON BENONI</v>
      </c>
      <c r="F1828" s="111" t="str">
        <f>UPPER('route plans'!G1996)</f>
        <v>NO</v>
      </c>
      <c r="G1828" s="111" t="str">
        <f>UPPER('route plans'!H1996)</f>
        <v>BUILD IT</v>
      </c>
      <c r="H1828" s="111"/>
      <c r="I1828" s="115"/>
      <c r="J1828" s="116"/>
      <c r="K1828" s="115"/>
      <c r="L1828" s="111" t="s">
        <v>8906</v>
      </c>
      <c r="M1828" s="111" t="str">
        <f>UPPER('route plans'!N1996)</f>
        <v>N/A</v>
      </c>
      <c r="N1828" s="111" t="str">
        <f>UPPER('route plans'!O1996)</f>
        <v>N</v>
      </c>
      <c r="O1828" s="111"/>
      <c r="P1828" s="111"/>
      <c r="Q1828" s="111"/>
      <c r="R1828" s="111"/>
      <c r="S1828" s="111" t="str">
        <f>UPPER('route plans'!T1996)</f>
        <v>SELVIN SANDERS</v>
      </c>
      <c r="T1828" s="111" t="str">
        <f>'route plans'!U1996</f>
        <v>011 421 7252</v>
      </c>
      <c r="U1828" s="111"/>
      <c r="V1828" s="111"/>
      <c r="W1828" s="111">
        <f>'route plans'!X1996</f>
        <v>0</v>
      </c>
      <c r="X1828" s="111">
        <f>'route plans'!Y1996</f>
        <v>0</v>
      </c>
      <c r="Y1828" s="111" t="str">
        <f>UPPER('route plans'!Z1996)</f>
        <v/>
      </c>
      <c r="Z1828" s="111" t="str">
        <f>UPPER('route plans'!AA1996)</f>
        <v>ACCOUNTS@LISEL.CO.ZA</v>
      </c>
      <c r="AA1828" s="118"/>
      <c r="AB1828" s="116">
        <f ca="1">'route plans'!AC1996</f>
        <v>823</v>
      </c>
      <c r="AC1828" s="111"/>
      <c r="AD1828" s="111"/>
      <c r="AE1828" s="111"/>
      <c r="AF1828" s="111"/>
    </row>
    <row r="1829" spans="1:32" ht="16.149999999999999" hidden="1" customHeight="1" x14ac:dyDescent="0.25">
      <c r="A1829" t="s">
        <v>9265</v>
      </c>
      <c r="B1829" s="254" t="s">
        <v>9987</v>
      </c>
      <c r="C1829" t="s">
        <v>9987</v>
      </c>
      <c r="D1829" s="295" t="s">
        <v>9215</v>
      </c>
      <c r="E1829" s="300" t="s">
        <v>11628</v>
      </c>
      <c r="G1829" s="259" t="s">
        <v>162</v>
      </c>
      <c r="L1829" s="224" t="s">
        <v>8906</v>
      </c>
      <c r="S1829" s="302" t="s">
        <v>12494</v>
      </c>
      <c r="T1829" s="300" t="s">
        <v>7976</v>
      </c>
      <c r="Z1829" s="302" t="s">
        <v>13018</v>
      </c>
    </row>
    <row r="1830" spans="1:32" ht="16.149999999999999" hidden="1" customHeight="1" x14ac:dyDescent="0.25">
      <c r="A1830" s="111" t="str">
        <f>UPPER('route plans'!A1147)</f>
        <v>LORSONS CC</v>
      </c>
      <c r="B1830" s="111" t="str">
        <f>UPPER('route plans'!B1147)</f>
        <v>ROODEPOORT</v>
      </c>
      <c r="C1830" s="111" t="str">
        <f>UPPER('route plans'!C1147)</f>
        <v>ROODEPOORT</v>
      </c>
      <c r="D1830" s="111" t="str">
        <f>UPPER('route plans'!D1147)</f>
        <v>GAUTENG</v>
      </c>
      <c r="E1830" s="111" t="str">
        <f>UPPER('route plans'!E1147)</f>
        <v>16 ADOLPHUS STREET ROODEPOORT CBD</v>
      </c>
      <c r="F1830" s="111" t="str">
        <f>UPPER('route plans'!G1147)</f>
        <v>NO</v>
      </c>
      <c r="G1830" s="111" t="str">
        <f>UPPER('route plans'!H1147)</f>
        <v>EST</v>
      </c>
      <c r="H1830" s="111"/>
      <c r="I1830" s="115"/>
      <c r="J1830" s="116"/>
      <c r="K1830" s="115"/>
      <c r="L1830" s="111" t="s">
        <v>8906</v>
      </c>
      <c r="M1830" s="111" t="str">
        <f>UPPER('route plans'!N1147)</f>
        <v>N/A</v>
      </c>
      <c r="N1830" s="111" t="str">
        <f>UPPER('route plans'!O1147)</f>
        <v>NO</v>
      </c>
      <c r="O1830" s="111"/>
      <c r="P1830" s="111"/>
      <c r="Q1830" s="111"/>
      <c r="R1830" s="111"/>
      <c r="S1830" s="111" t="str">
        <f>UPPER('route plans'!T1147)</f>
        <v>FIRHAAD ESSOP</v>
      </c>
      <c r="T1830" s="111" t="str">
        <f>'route plans'!U1147</f>
        <v>011 423 2535</v>
      </c>
      <c r="U1830" s="111"/>
      <c r="V1830" s="111"/>
      <c r="W1830" s="111">
        <f>'route plans'!X1147</f>
        <v>0</v>
      </c>
      <c r="X1830" s="111">
        <f>'route plans'!Y1147</f>
        <v>0</v>
      </c>
      <c r="Y1830" s="111" t="str">
        <f>UPPER('route plans'!Z1147)</f>
        <v/>
      </c>
      <c r="Z1830" s="111" t="str">
        <f>UPPER('route plans'!AA1147)</f>
        <v xml:space="preserve">INFO@LARSONS.CO.ZA </v>
      </c>
      <c r="AA1830" s="111"/>
      <c r="AB1830" s="116" t="e">
        <f ca="1">'route plans'!AC1147</f>
        <v>#VALUE!</v>
      </c>
      <c r="AC1830" s="111"/>
      <c r="AD1830" s="111"/>
      <c r="AE1830" s="111"/>
      <c r="AF1830" s="111"/>
    </row>
    <row r="1831" spans="1:32" ht="16.149999999999999" hidden="1" customHeight="1" x14ac:dyDescent="0.25">
      <c r="A1831" s="111" t="str">
        <f>UPPER('route plans'!A156)</f>
        <v>LOW COST HARDWARE</v>
      </c>
      <c r="B1831" s="111" t="str">
        <f>UPPER('route plans'!B156)</f>
        <v>THOHOYANDOU</v>
      </c>
      <c r="C1831" s="111" t="str">
        <f>UPPER('route plans'!C156)</f>
        <v>THOHOYANDOU</v>
      </c>
      <c r="D1831" s="111" t="str">
        <f>UPPER('route plans'!D156)</f>
        <v>LIMPOPO</v>
      </c>
      <c r="E1831" s="111" t="str">
        <f>UPPER('route plans'!E156)</f>
        <v>PUNDA MARIA ROAD, TSHIKHUDINI</v>
      </c>
      <c r="F1831" s="111" t="str">
        <f>UPPER('route plans'!G156)</f>
        <v>NO</v>
      </c>
      <c r="G1831" s="111" t="str">
        <f>UPPER('route plans'!H156)</f>
        <v>NONE</v>
      </c>
      <c r="H1831" s="111"/>
      <c r="I1831" s="115"/>
      <c r="J1831" s="116"/>
      <c r="K1831" s="115"/>
      <c r="L1831" s="111" t="s">
        <v>8906</v>
      </c>
      <c r="M1831" s="111" t="str">
        <f>UPPER('route plans'!N156)</f>
        <v>N/A</v>
      </c>
      <c r="N1831" s="111" t="str">
        <f>UPPER('route plans'!O156)</f>
        <v>NO</v>
      </c>
      <c r="O1831" s="115"/>
      <c r="P1831" s="111"/>
      <c r="Q1831" s="111"/>
      <c r="R1831" s="111"/>
      <c r="S1831" s="111" t="str">
        <f>UPPER('route plans'!T156)</f>
        <v/>
      </c>
      <c r="T1831" s="117">
        <f>'route plans'!U156</f>
        <v>765622420</v>
      </c>
      <c r="U1831" s="111"/>
      <c r="V1831" s="111"/>
      <c r="W1831" s="111">
        <f>'route plans'!X156</f>
        <v>0</v>
      </c>
      <c r="X1831" s="116">
        <f>'route plans'!Y156</f>
        <v>44489</v>
      </c>
      <c r="Y1831" s="111" t="str">
        <f>UPPER('route plans'!Z156)</f>
        <v/>
      </c>
      <c r="Z1831" s="111" t="str">
        <f>UPPER('route plans'!AA156)</f>
        <v/>
      </c>
      <c r="AA1831" s="115"/>
      <c r="AB1831" s="116">
        <f ca="1">'route plans'!AC156</f>
        <v>1080</v>
      </c>
      <c r="AC1831" s="111"/>
      <c r="AD1831" s="111"/>
      <c r="AE1831" s="111"/>
      <c r="AF1831" s="111"/>
    </row>
    <row r="1832" spans="1:32" ht="16.149999999999999" hidden="1" customHeight="1" x14ac:dyDescent="0.25">
      <c r="A1832" t="s">
        <v>12058</v>
      </c>
      <c r="B1832" t="s">
        <v>7461</v>
      </c>
      <c r="C1832" t="s">
        <v>7461</v>
      </c>
      <c r="D1832" t="s">
        <v>39</v>
      </c>
      <c r="E1832" t="s">
        <v>12126</v>
      </c>
      <c r="G1832" t="s">
        <v>12168</v>
      </c>
      <c r="L1832" s="224" t="s">
        <v>8906</v>
      </c>
      <c r="S1832" t="s">
        <v>12174</v>
      </c>
      <c r="T1832" t="s">
        <v>12214</v>
      </c>
    </row>
    <row r="1833" spans="1:32" ht="16.149999999999999" hidden="1" customHeight="1" x14ac:dyDescent="0.25">
      <c r="A1833" s="111" t="str">
        <f>UPPER('route plans'!A344)</f>
        <v xml:space="preserve">LUMBER CITY CLANWILLIAM </v>
      </c>
      <c r="B1833" s="111" t="str">
        <f>UPPER('route plans'!B344)</f>
        <v>CLANWILLIAM</v>
      </c>
      <c r="C1833" s="111" t="str">
        <f>UPPER('route plans'!C344)</f>
        <v>CLANWILLIAM</v>
      </c>
      <c r="D1833" s="111" t="str">
        <f>UPPER('route plans'!D344)</f>
        <v>WESTERN CAPE</v>
      </c>
      <c r="E1833" s="111" t="str">
        <f>UPPER('route plans'!E344)</f>
        <v>19 INDUSTRIAL ROAD CLANWILLIAM</v>
      </c>
      <c r="F1833" s="111" t="str">
        <f>UPPER('route plans'!G344)</f>
        <v>NO</v>
      </c>
      <c r="G1833" s="111" t="str">
        <f>UPPER('route plans'!H344)</f>
        <v>EST</v>
      </c>
      <c r="H1833" s="111"/>
      <c r="I1833" s="115"/>
      <c r="J1833" s="116"/>
      <c r="K1833" s="115"/>
      <c r="L1833" s="111" t="s">
        <v>8906</v>
      </c>
      <c r="M1833" s="111" t="str">
        <f>UPPER('route plans'!N344)</f>
        <v>N/A</v>
      </c>
      <c r="N1833" s="111" t="str">
        <f>UPPER('route plans'!O344)</f>
        <v>NO</v>
      </c>
      <c r="O1833" s="111"/>
      <c r="P1833" s="111"/>
      <c r="Q1833" s="111"/>
      <c r="R1833" s="111"/>
      <c r="S1833" s="111" t="str">
        <f>UPPER('route plans'!T344)</f>
        <v>GEY VAN PITTIUS</v>
      </c>
      <c r="T1833" s="111" t="str">
        <f>'route plans'!U344</f>
        <v>083 607 8571</v>
      </c>
      <c r="U1833" s="111"/>
      <c r="V1833" s="111"/>
      <c r="W1833" s="115">
        <f>'route plans'!X344</f>
        <v>44434</v>
      </c>
      <c r="X1833" s="116">
        <f>'route plans'!Y344</f>
        <v>55</v>
      </c>
      <c r="Y1833" s="111" t="str">
        <f>UPPER('route plans'!Z344)</f>
        <v/>
      </c>
      <c r="Z1833" s="111" t="str">
        <f>UPPER('route plans'!AA344)</f>
        <v/>
      </c>
      <c r="AA1833" s="115"/>
      <c r="AB1833" s="116">
        <f ca="1">'route plans'!AC344</f>
        <v>832</v>
      </c>
      <c r="AC1833" s="111"/>
      <c r="AD1833" s="111"/>
      <c r="AE1833" s="111"/>
      <c r="AF1833" s="111"/>
    </row>
    <row r="1834" spans="1:32" ht="16.149999999999999" hidden="1" customHeight="1" x14ac:dyDescent="0.25">
      <c r="A1834" t="s">
        <v>10818</v>
      </c>
      <c r="B1834" s="254" t="s">
        <v>11271</v>
      </c>
      <c r="C1834" t="s">
        <v>11271</v>
      </c>
      <c r="D1834" s="295" t="s">
        <v>11379</v>
      </c>
      <c r="E1834" s="300" t="s">
        <v>11814</v>
      </c>
      <c r="G1834" s="259" t="s">
        <v>162</v>
      </c>
      <c r="L1834" s="224" t="s">
        <v>8906</v>
      </c>
      <c r="S1834" s="302" t="s">
        <v>12632</v>
      </c>
      <c r="T1834" s="300" t="s">
        <v>1619</v>
      </c>
      <c r="Z1834" s="302" t="s">
        <v>13160</v>
      </c>
    </row>
    <row r="1835" spans="1:32" ht="16.149999999999999" hidden="1" customHeight="1" x14ac:dyDescent="0.25">
      <c r="A1835" s="111" t="str">
        <f>UPPER('route plans'!A1135)</f>
        <v>LUMBER CITY KURUMAN</v>
      </c>
      <c r="B1835" s="111" t="str">
        <f>UPPER('route plans'!B1135)</f>
        <v>UPINGTON</v>
      </c>
      <c r="C1835" s="111" t="str">
        <f>UPPER('route plans'!C1135)</f>
        <v>UPINGTON</v>
      </c>
      <c r="D1835" s="111" t="str">
        <f>UPPER('route plans'!D1135)</f>
        <v>NORTHERN CAPE</v>
      </c>
      <c r="E1835" s="111" t="str">
        <f>UPPER('route plans'!E1135)</f>
        <v>10 FABRIC STR KURUMAN</v>
      </c>
      <c r="F1835" s="111" t="str">
        <f>UPPER('route plans'!G1135)</f>
        <v>NO</v>
      </c>
      <c r="G1835" s="111" t="str">
        <f>UPPER('route plans'!H1135)</f>
        <v>EST</v>
      </c>
      <c r="H1835" s="111"/>
      <c r="I1835" s="115"/>
      <c r="J1835" s="116"/>
      <c r="K1835" s="115"/>
      <c r="L1835" s="111" t="s">
        <v>8906</v>
      </c>
      <c r="M1835" s="111" t="str">
        <f>UPPER('route plans'!N1135)</f>
        <v>N/A</v>
      </c>
      <c r="N1835" s="111" t="str">
        <f>UPPER('route plans'!O1135)</f>
        <v>NO</v>
      </c>
      <c r="O1835" s="111"/>
      <c r="P1835" s="111"/>
      <c r="Q1835" s="111"/>
      <c r="R1835" s="111"/>
      <c r="S1835" s="111" t="str">
        <f>UPPER('route plans'!T1135)</f>
        <v>KALLIE</v>
      </c>
      <c r="T1835" s="117" t="str">
        <f>'route plans'!U1135</f>
        <v>053 714 3200</v>
      </c>
      <c r="U1835" s="111"/>
      <c r="V1835" s="111"/>
      <c r="W1835" s="111">
        <f>'route plans'!X1135</f>
        <v>0</v>
      </c>
      <c r="X1835" s="116">
        <f>'route plans'!Y1135</f>
        <v>0</v>
      </c>
      <c r="Y1835" s="111" t="str">
        <f>UPPER('route plans'!Z1135)</f>
        <v/>
      </c>
      <c r="Z1835" s="111" t="str">
        <f>UPPER('route plans'!AA1135)</f>
        <v>JUANDRE@LCKUR.CO.ZA; CALLIE@;CKUR.CO.ZA</v>
      </c>
      <c r="AA1835" s="115"/>
      <c r="AB1835" s="116" t="e">
        <f ca="1">'route plans'!AC1135</f>
        <v>#VALUE!</v>
      </c>
      <c r="AC1835" s="111"/>
      <c r="AD1835" s="111"/>
      <c r="AE1835" s="111"/>
      <c r="AF1835" s="111"/>
    </row>
    <row r="1836" spans="1:32" ht="16.149999999999999" hidden="1" customHeight="1" x14ac:dyDescent="0.25">
      <c r="A1836" s="111" t="str">
        <f>UPPER('route plans'!A2177)</f>
        <v>LUMBER CITY KURUMAN</v>
      </c>
      <c r="B1836" s="111" t="str">
        <f>UPPER('route plans'!B2177)</f>
        <v>UPINGTON</v>
      </c>
      <c r="C1836" s="111" t="str">
        <f>UPPER('route plans'!C2177)</f>
        <v>UPINGTON</v>
      </c>
      <c r="D1836" s="111" t="str">
        <f>UPPER('route plans'!D2177)</f>
        <v>NORTHERN CAPE</v>
      </c>
      <c r="E1836" s="111" t="str">
        <f>UPPER('route plans'!E2177)</f>
        <v>10 FABRIC STR KURUMAN</v>
      </c>
      <c r="F1836" s="111" t="str">
        <f>UPPER('route plans'!G2177)</f>
        <v>NO</v>
      </c>
      <c r="G1836" s="111" t="str">
        <f>UPPER('route plans'!H2177)</f>
        <v>BUILD IT</v>
      </c>
      <c r="H1836" s="111"/>
      <c r="I1836" s="115"/>
      <c r="J1836" s="116"/>
      <c r="K1836" s="115"/>
      <c r="L1836" s="111" t="s">
        <v>8906</v>
      </c>
      <c r="M1836" s="111" t="str">
        <f>UPPER('route plans'!N2177)</f>
        <v>N/A</v>
      </c>
      <c r="N1836" s="111" t="str">
        <f>UPPER('route plans'!O2177)</f>
        <v>N</v>
      </c>
      <c r="O1836" s="111"/>
      <c r="P1836" s="111"/>
      <c r="Q1836" s="111"/>
      <c r="R1836" s="111"/>
      <c r="S1836" s="111" t="str">
        <f>UPPER('route plans'!T2177)</f>
        <v>KALLIE</v>
      </c>
      <c r="T1836" s="111" t="str">
        <f>'route plans'!U2177</f>
        <v>053 714 3200</v>
      </c>
      <c r="U1836" s="111"/>
      <c r="V1836" s="111"/>
      <c r="W1836" s="111">
        <f>'route plans'!X2177</f>
        <v>0</v>
      </c>
      <c r="X1836" s="111">
        <f>'route plans'!Y2177</f>
        <v>0</v>
      </c>
      <c r="Y1836" s="111" t="str">
        <f>UPPER('route plans'!Z2177)</f>
        <v/>
      </c>
      <c r="Z1836" s="111" t="str">
        <f>UPPER('route plans'!AA2177)</f>
        <v>ONTVANGS2@LCKUR.CO.ZA</v>
      </c>
      <c r="AA1836" s="118"/>
      <c r="AB1836" s="116">
        <f ca="1">'route plans'!AC2177</f>
        <v>823</v>
      </c>
      <c r="AC1836" s="111"/>
      <c r="AD1836" s="111"/>
      <c r="AE1836" s="111"/>
      <c r="AF1836" s="111"/>
    </row>
    <row r="1837" spans="1:32" ht="16.149999999999999" hidden="1" customHeight="1" x14ac:dyDescent="0.25">
      <c r="A1837" s="279" t="s">
        <v>10851</v>
      </c>
      <c r="B1837" s="285" t="s">
        <v>9989</v>
      </c>
      <c r="C1837" s="279" t="s">
        <v>9989</v>
      </c>
      <c r="D1837" s="296" t="s">
        <v>9786</v>
      </c>
      <c r="E1837" s="310" t="s">
        <v>11847</v>
      </c>
      <c r="F1837" s="279"/>
      <c r="G1837" s="314" t="s">
        <v>162</v>
      </c>
      <c r="H1837" s="279"/>
      <c r="I1837" s="279"/>
      <c r="J1837" s="279"/>
      <c r="K1837" s="279"/>
      <c r="L1837" s="110" t="s">
        <v>8906</v>
      </c>
      <c r="M1837" s="279"/>
      <c r="N1837" s="279"/>
      <c r="O1837" s="279"/>
      <c r="P1837" s="279"/>
      <c r="Q1837" s="279"/>
      <c r="R1837" s="279"/>
      <c r="S1837" s="320" t="s">
        <v>12662</v>
      </c>
      <c r="T1837" s="313" t="s">
        <v>4688</v>
      </c>
      <c r="U1837" s="279"/>
      <c r="V1837" s="279"/>
      <c r="W1837" s="279"/>
      <c r="X1837" s="279"/>
      <c r="Y1837" s="279"/>
      <c r="Z1837" s="320" t="s">
        <v>13191</v>
      </c>
      <c r="AA1837" s="279"/>
      <c r="AB1837" s="279"/>
      <c r="AC1837" s="279"/>
      <c r="AD1837" s="279"/>
      <c r="AE1837" s="279"/>
      <c r="AF1837" s="279"/>
    </row>
    <row r="1838" spans="1:32" ht="16.149999999999999" hidden="1" customHeight="1" x14ac:dyDescent="0.25">
      <c r="A1838" s="111" t="str">
        <f>UPPER('route plans'!A1742)</f>
        <v>LUMBER CITY NELSPRUIT</v>
      </c>
      <c r="B1838" s="111" t="str">
        <f>UPPER('route plans'!B1742)</f>
        <v>NELSPRUIT</v>
      </c>
      <c r="C1838" s="111" t="str">
        <f>UPPER('route plans'!C1742)</f>
        <v>NELSPRUIT</v>
      </c>
      <c r="D1838" s="111" t="str">
        <f>UPPER('route plans'!D1742)</f>
        <v>MPUMALANGA</v>
      </c>
      <c r="E1838" s="111" t="str">
        <f>UPPER('route plans'!E1742)</f>
        <v>1 RAPID STREET, RIVERSIDE INDUSTRIAL PARK, NELSPRUIT</v>
      </c>
      <c r="F1838" s="111" t="str">
        <f>UPPER('route plans'!G1742)</f>
        <v>NO</v>
      </c>
      <c r="G1838" s="111" t="str">
        <f>UPPER('route plans'!H1742)</f>
        <v>LUMBER CITY</v>
      </c>
      <c r="H1838" s="111"/>
      <c r="I1838" s="115"/>
      <c r="J1838" s="116"/>
      <c r="K1838" s="115"/>
      <c r="L1838" s="111" t="s">
        <v>8906</v>
      </c>
      <c r="M1838" s="111" t="str">
        <f>UPPER('route plans'!N1742)</f>
        <v/>
      </c>
      <c r="N1838" s="111" t="str">
        <f>UPPER('route plans'!O1742)</f>
        <v/>
      </c>
      <c r="O1838" s="111"/>
      <c r="P1838" s="111"/>
      <c r="Q1838" s="111"/>
      <c r="R1838" s="111"/>
      <c r="S1838" s="111" t="str">
        <f>UPPER('route plans'!T1742)</f>
        <v>RIZA</v>
      </c>
      <c r="T1838" s="111">
        <f>'route plans'!U1742</f>
        <v>0</v>
      </c>
      <c r="U1838" s="111"/>
      <c r="V1838" s="111"/>
      <c r="W1838" s="111">
        <f>'route plans'!X1742</f>
        <v>0</v>
      </c>
      <c r="X1838" s="111">
        <f>'route plans'!Y1742</f>
        <v>0</v>
      </c>
      <c r="Y1838" s="111" t="str">
        <f>UPPER('route plans'!Z1742)</f>
        <v/>
      </c>
      <c r="Z1838" s="111" t="str">
        <f>UPPER('route plans'!AA1742)</f>
        <v>PROBUILD@GMAIL.COM;</v>
      </c>
      <c r="AA1838" s="111"/>
      <c r="AB1838" s="116" t="e">
        <f ca="1">'route plans'!AC1742</f>
        <v>#VALUE!</v>
      </c>
      <c r="AC1838" s="111"/>
      <c r="AD1838" s="111"/>
      <c r="AE1838" s="111"/>
      <c r="AF1838" s="111"/>
    </row>
    <row r="1839" spans="1:32" ht="16.149999999999999" hidden="1" customHeight="1" x14ac:dyDescent="0.25">
      <c r="A1839" s="111" t="str">
        <f>UPPER('route plans'!A1148)</f>
        <v>LUMBER CITY UPINGTON</v>
      </c>
      <c r="B1839" s="111" t="str">
        <f>UPPER('route plans'!B1148)</f>
        <v>UPINGTON</v>
      </c>
      <c r="C1839" s="111" t="str">
        <f>UPPER('route plans'!C1148)</f>
        <v>UPINGTON</v>
      </c>
      <c r="D1839" s="111" t="str">
        <f>UPPER('route plans'!D1148)</f>
        <v>NORTHERN CAPE</v>
      </c>
      <c r="E1839" s="111" t="str">
        <f>UPPER('route plans'!E1148)</f>
        <v>13 TOEKOMS STR UPINGTON 8801</v>
      </c>
      <c r="F1839" s="111" t="str">
        <f>UPPER('route plans'!G1148)</f>
        <v>NO</v>
      </c>
      <c r="G1839" s="111" t="str">
        <f>UPPER('route plans'!H1148)</f>
        <v>EST</v>
      </c>
      <c r="H1839" s="111"/>
      <c r="I1839" s="115"/>
      <c r="J1839" s="116"/>
      <c r="K1839" s="115"/>
      <c r="L1839" s="111" t="s">
        <v>8906</v>
      </c>
      <c r="M1839" s="111" t="str">
        <f>UPPER('route plans'!N1148)</f>
        <v>N/A</v>
      </c>
      <c r="N1839" s="111" t="str">
        <f>UPPER('route plans'!O1148)</f>
        <v>NO</v>
      </c>
      <c r="O1839" s="115"/>
      <c r="P1839" s="111"/>
      <c r="Q1839" s="111"/>
      <c r="R1839" s="111"/>
      <c r="S1839" s="111" t="str">
        <f>UPPER('route plans'!T1148)</f>
        <v>WALTER MOSES</v>
      </c>
      <c r="T1839" s="117" t="str">
        <f>'route plans'!U1148</f>
        <v>054 337 0250</v>
      </c>
      <c r="U1839" s="111"/>
      <c r="V1839" s="111"/>
      <c r="W1839" s="115">
        <f>'route plans'!X1148</f>
        <v>0</v>
      </c>
      <c r="X1839" s="116">
        <f>'route plans'!Y1148</f>
        <v>0</v>
      </c>
      <c r="Y1839" s="111" t="str">
        <f>UPPER('route plans'!Z1148)</f>
        <v/>
      </c>
      <c r="Z1839" s="111" t="str">
        <f>UPPER('route plans'!AA1148)</f>
        <v>WALTER@LCUPT.CO.ZA; ILZE@LCUPT.CO.ZA</v>
      </c>
      <c r="AA1839" s="115"/>
      <c r="AB1839" s="116" t="e">
        <f ca="1">'route plans'!AC1148</f>
        <v>#VALUE!</v>
      </c>
      <c r="AC1839" s="111"/>
      <c r="AD1839" s="111"/>
      <c r="AE1839" s="111"/>
      <c r="AF1839" s="111"/>
    </row>
    <row r="1840" spans="1:32" ht="16.149999999999999" hidden="1" customHeight="1" x14ac:dyDescent="0.25">
      <c r="A1840" s="111" t="str">
        <f>UPPER('route plans'!A2176)</f>
        <v>LUMBER CITY UPINGTON</v>
      </c>
      <c r="B1840" s="111" t="str">
        <f>UPPER('route plans'!B2176)</f>
        <v>UPINGTON</v>
      </c>
      <c r="C1840" s="111" t="str">
        <f>UPPER('route plans'!C2176)</f>
        <v>UPINGTON</v>
      </c>
      <c r="D1840" s="111" t="str">
        <f>UPPER('route plans'!D2176)</f>
        <v>NORTHERN CAPE</v>
      </c>
      <c r="E1840" s="111" t="str">
        <f>UPPER('route plans'!E2176)</f>
        <v>13 TOEKOMS STR UPINGTON 8801</v>
      </c>
      <c r="F1840" s="111" t="str">
        <f>UPPER('route plans'!G2176)</f>
        <v>NO</v>
      </c>
      <c r="G1840" s="111" t="str">
        <f>UPPER('route plans'!H2176)</f>
        <v>BUILD IT</v>
      </c>
      <c r="H1840" s="111"/>
      <c r="I1840" s="115"/>
      <c r="J1840" s="116"/>
      <c r="K1840" s="115"/>
      <c r="L1840" s="111" t="s">
        <v>8906</v>
      </c>
      <c r="M1840" s="111" t="str">
        <f>UPPER('route plans'!N2176)</f>
        <v>N/A</v>
      </c>
      <c r="N1840" s="111" t="str">
        <f>UPPER('route plans'!O2176)</f>
        <v>N</v>
      </c>
      <c r="O1840" s="111"/>
      <c r="P1840" s="111"/>
      <c r="Q1840" s="111"/>
      <c r="R1840" s="111"/>
      <c r="S1840" s="111" t="str">
        <f>UPPER('route plans'!T2176)</f>
        <v>WALTER MOSES</v>
      </c>
      <c r="T1840" s="111" t="str">
        <f>'route plans'!U2176</f>
        <v>054 337 0250</v>
      </c>
      <c r="U1840" s="111"/>
      <c r="V1840" s="111"/>
      <c r="W1840" s="111">
        <f>'route plans'!X2176</f>
        <v>0</v>
      </c>
      <c r="X1840" s="111">
        <f>'route plans'!Y2176</f>
        <v>0</v>
      </c>
      <c r="Y1840" s="111" t="str">
        <f>UPPER('route plans'!Z2176)</f>
        <v/>
      </c>
      <c r="Z1840" s="111" t="str">
        <f>UPPER('route plans'!AA2176)</f>
        <v>WALTER@LCUPT.CO.ZA</v>
      </c>
      <c r="AA1840" s="118"/>
      <c r="AB1840" s="116">
        <f ca="1">'route plans'!AC2176</f>
        <v>823</v>
      </c>
      <c r="AC1840" s="111"/>
      <c r="AD1840" s="111"/>
      <c r="AE1840" s="111"/>
      <c r="AF1840" s="111"/>
    </row>
    <row r="1841" spans="1:32" ht="16.149999999999999" hidden="1" customHeight="1" x14ac:dyDescent="0.25">
      <c r="A1841" s="111" t="s">
        <v>9950</v>
      </c>
      <c r="B1841" s="111" t="s">
        <v>9989</v>
      </c>
      <c r="C1841" s="111" t="s">
        <v>9989</v>
      </c>
      <c r="D1841" s="111" t="s">
        <v>9786</v>
      </c>
      <c r="E1841" s="111" t="s">
        <v>10039</v>
      </c>
      <c r="F1841" s="111"/>
      <c r="G1841" s="111" t="s">
        <v>162</v>
      </c>
      <c r="H1841" s="111"/>
      <c r="I1841" s="111"/>
      <c r="J1841" s="111"/>
      <c r="K1841" s="111"/>
      <c r="L1841" s="111" t="s">
        <v>8906</v>
      </c>
      <c r="M1841" s="111"/>
      <c r="N1841" s="111"/>
      <c r="O1841" s="111"/>
      <c r="P1841" s="111"/>
      <c r="Q1841" s="111"/>
      <c r="R1841" s="111"/>
      <c r="S1841" s="111" t="s">
        <v>10084</v>
      </c>
      <c r="T1841" s="111" t="s">
        <v>4749</v>
      </c>
      <c r="U1841" s="111"/>
      <c r="V1841" s="111"/>
      <c r="W1841" s="111"/>
      <c r="X1841" s="111"/>
      <c r="Y1841" s="111"/>
      <c r="Z1841" s="111" t="s">
        <v>10119</v>
      </c>
      <c r="AA1841" s="111"/>
      <c r="AB1841" s="111"/>
      <c r="AC1841" s="111"/>
      <c r="AD1841" s="111"/>
      <c r="AE1841" s="111"/>
      <c r="AF1841" s="111"/>
    </row>
    <row r="1842" spans="1:32" ht="16.149999999999999" hidden="1" customHeight="1" x14ac:dyDescent="0.25">
      <c r="A1842" s="279" t="s">
        <v>9950</v>
      </c>
      <c r="B1842" s="285" t="s">
        <v>9989</v>
      </c>
      <c r="C1842" s="279" t="s">
        <v>9989</v>
      </c>
      <c r="D1842" s="296" t="s">
        <v>9786</v>
      </c>
      <c r="E1842" s="310" t="s">
        <v>10039</v>
      </c>
      <c r="F1842" s="279"/>
      <c r="G1842" s="314" t="s">
        <v>162</v>
      </c>
      <c r="H1842" s="279"/>
      <c r="I1842" s="279"/>
      <c r="J1842" s="279"/>
      <c r="K1842" s="279"/>
      <c r="L1842" s="110" t="s">
        <v>8906</v>
      </c>
      <c r="M1842" s="279"/>
      <c r="N1842" s="279"/>
      <c r="O1842" s="279"/>
      <c r="P1842" s="279"/>
      <c r="Q1842" s="279"/>
      <c r="R1842" s="279"/>
      <c r="S1842" s="320" t="s">
        <v>10084</v>
      </c>
      <c r="T1842" s="313" t="s">
        <v>4749</v>
      </c>
      <c r="U1842" s="279"/>
      <c r="V1842" s="279"/>
      <c r="W1842" s="279"/>
      <c r="X1842" s="279"/>
      <c r="Y1842" s="279"/>
      <c r="Z1842" s="320" t="s">
        <v>13190</v>
      </c>
      <c r="AA1842" s="279"/>
      <c r="AB1842" s="279"/>
      <c r="AC1842" s="279"/>
      <c r="AD1842" s="279"/>
      <c r="AE1842" s="279"/>
      <c r="AF1842" s="279"/>
    </row>
    <row r="1843" spans="1:32" ht="16.149999999999999" hidden="1" customHeight="1" x14ac:dyDescent="0.25">
      <c r="A1843" s="110" t="str">
        <f>UPPER('route plans'!A513)</f>
        <v>LURHASINI HARDWARE (ADDITIONAL DELIVERY ADDRESS FOR INDALI)</v>
      </c>
      <c r="B1843" s="110" t="str">
        <f>UPPER('route plans'!B513)</f>
        <v>MTHATHA</v>
      </c>
      <c r="C1843" s="110" t="str">
        <f>UPPER('route plans'!C513)</f>
        <v>MTHATA</v>
      </c>
      <c r="D1843" s="110" t="str">
        <f>UPPER('route plans'!D513)</f>
        <v>EASTERN CAPE</v>
      </c>
      <c r="E1843" s="110" t="str">
        <f>UPPER('route plans'!E513)</f>
        <v>N2 ROAD LURHASINI, MTHATHA, 5116</v>
      </c>
      <c r="F1843" s="110" t="str">
        <f>UPPER('route plans'!G513)</f>
        <v>NO</v>
      </c>
      <c r="G1843" s="110" t="str">
        <f>UPPER('route plans'!H513)</f>
        <v>POWER BUILD</v>
      </c>
      <c r="H1843" s="110"/>
      <c r="I1843" s="271"/>
      <c r="J1843" s="273"/>
      <c r="K1843" s="271"/>
      <c r="L1843" s="110" t="s">
        <v>8906</v>
      </c>
      <c r="M1843" s="110" t="str">
        <f>UPPER('route plans'!N513)</f>
        <v>N/A</v>
      </c>
      <c r="N1843" s="110" t="str">
        <f>UPPER('route plans'!O513)</f>
        <v>NO</v>
      </c>
      <c r="O1843" s="110"/>
      <c r="P1843" s="110"/>
      <c r="Q1843" s="110"/>
      <c r="R1843" s="110"/>
      <c r="S1843" s="110" t="str">
        <f>UPPER('route plans'!T513)</f>
        <v>ANSAR SADIQ CHEEMA</v>
      </c>
      <c r="T1843" s="275" t="str">
        <f>'route plans'!U513</f>
        <v>083 289 0744</v>
      </c>
      <c r="U1843" s="110"/>
      <c r="V1843" s="110"/>
      <c r="W1843" s="110">
        <f>'route plans'!X513</f>
        <v>0</v>
      </c>
      <c r="X1843" s="110">
        <f>'route plans'!Y513</f>
        <v>44489</v>
      </c>
      <c r="Y1843" s="110" t="str">
        <f>UPPER('route plans'!Z513)</f>
        <v/>
      </c>
      <c r="Z1843" s="110" t="str">
        <f>UPPER('route plans'!AA513)</f>
        <v>INDALI.CHEEMA@GMAIL.COM</v>
      </c>
      <c r="AA1843" s="110"/>
      <c r="AB1843" s="273">
        <f ca="1">'route plans'!AC513</f>
        <v>827</v>
      </c>
      <c r="AC1843" s="110"/>
      <c r="AD1843" s="110"/>
      <c r="AE1843" s="110"/>
      <c r="AF1843" s="110"/>
    </row>
    <row r="1844" spans="1:32" ht="16.149999999999999" hidden="1" customHeight="1" x14ac:dyDescent="0.25">
      <c r="A1844" s="110" t="str">
        <f>UPPER('route plans'!A1143)</f>
        <v xml:space="preserve">MABELREIGN PAINT &amp; HARDWARE </v>
      </c>
      <c r="B1844" s="110" t="str">
        <f>UPPER('route plans'!B1143)</f>
        <v>HARARE</v>
      </c>
      <c r="C1844" s="110" t="str">
        <f>UPPER('route plans'!C1143)</f>
        <v>HARARE</v>
      </c>
      <c r="D1844" s="110" t="str">
        <f>UPPER('route plans'!D1143)</f>
        <v>ZIMBABWE</v>
      </c>
      <c r="E1844" s="110" t="str">
        <f>UPPER('route plans'!E1143)</f>
        <v>SHOP 2 STORTFORD PARADE MABELREIGN SHOPS HARARE ZIMBABWE</v>
      </c>
      <c r="F1844" s="110" t="str">
        <f>UPPER('route plans'!G1143)</f>
        <v>NO</v>
      </c>
      <c r="G1844" s="110" t="str">
        <f>UPPER('route plans'!H1143)</f>
        <v>EST</v>
      </c>
      <c r="H1844" s="110"/>
      <c r="I1844" s="271"/>
      <c r="J1844" s="273"/>
      <c r="K1844" s="271"/>
      <c r="L1844" s="110" t="s">
        <v>8906</v>
      </c>
      <c r="M1844" s="110" t="str">
        <f>UPPER('route plans'!N1143)</f>
        <v>N/A</v>
      </c>
      <c r="N1844" s="110" t="str">
        <f>UPPER('route plans'!O1143)</f>
        <v>NO</v>
      </c>
      <c r="O1844" s="110"/>
      <c r="P1844" s="110"/>
      <c r="Q1844" s="110"/>
      <c r="R1844" s="110"/>
      <c r="S1844" s="110" t="str">
        <f>UPPER('route plans'!T1143)</f>
        <v/>
      </c>
      <c r="T1844" s="110" t="str">
        <f>'route plans'!U1143</f>
        <v>00263 733 654 811</v>
      </c>
      <c r="U1844" s="110"/>
      <c r="V1844" s="110"/>
      <c r="W1844" s="110">
        <f>'route plans'!X1143</f>
        <v>0</v>
      </c>
      <c r="X1844" s="110">
        <f>'route plans'!Y1143</f>
        <v>0</v>
      </c>
      <c r="Y1844" s="110" t="str">
        <f>UPPER('route plans'!Z1143)</f>
        <v/>
      </c>
      <c r="Z1844" s="110" t="str">
        <f>UPPER('route plans'!AA1143)</f>
        <v>FELICITY@UNICORNTRADING.COM</v>
      </c>
      <c r="AA1844" s="110"/>
      <c r="AB1844" s="273" t="e">
        <f ca="1">'route plans'!AC1143</f>
        <v>#VALUE!</v>
      </c>
      <c r="AC1844" s="110"/>
      <c r="AD1844" s="110"/>
      <c r="AE1844" s="110"/>
      <c r="AF1844" s="110"/>
    </row>
    <row r="1845" spans="1:32" ht="16.149999999999999" hidden="1" customHeight="1" x14ac:dyDescent="0.25">
      <c r="A1845" s="111" t="str">
        <f>UPPER('route plans'!A1219)</f>
        <v>MABHOKO HARDWARE</v>
      </c>
      <c r="B1845" s="111" t="str">
        <f>UPPER('route plans'!B1219)</f>
        <v>KWAGGAFONTEIN</v>
      </c>
      <c r="C1845" s="111" t="str">
        <f>UPPER('route plans'!C1219)</f>
        <v>KWAGGAFONTEIN</v>
      </c>
      <c r="D1845" s="111" t="str">
        <f>UPPER('route plans'!D1219)</f>
        <v>MPUMALANGA</v>
      </c>
      <c r="E1845" s="111" t="str">
        <f>UPPER('route plans'!E1219)</f>
        <v>R573, KWAGGAFONTEIN, MABHOKO</v>
      </c>
      <c r="F1845" s="111" t="str">
        <f>UPPER('route plans'!G1219)</f>
        <v>NO</v>
      </c>
      <c r="G1845" s="111" t="str">
        <f>UPPER('route plans'!H1219)</f>
        <v>NONE</v>
      </c>
      <c r="H1845" s="111"/>
      <c r="I1845" s="118"/>
      <c r="J1845" s="116"/>
      <c r="K1845" s="118"/>
      <c r="L1845" s="111" t="s">
        <v>8906</v>
      </c>
      <c r="M1845" s="111" t="str">
        <f>UPPER('route plans'!N1219)</f>
        <v>COD</v>
      </c>
      <c r="N1845" s="111" t="str">
        <f>UPPER('route plans'!O1219)</f>
        <v>NO</v>
      </c>
      <c r="O1845" s="111"/>
      <c r="P1845" s="111"/>
      <c r="Q1845" s="111"/>
      <c r="R1845" s="111"/>
      <c r="S1845" s="111" t="str">
        <f>UPPER('route plans'!T1219)</f>
        <v/>
      </c>
      <c r="T1845" s="111" t="str">
        <f>'route plans'!U1219</f>
        <v>0728812658</v>
      </c>
      <c r="U1845" s="111"/>
      <c r="V1845" s="111"/>
      <c r="W1845" s="111">
        <f>'route plans'!X1219</f>
        <v>0</v>
      </c>
      <c r="X1845" s="111">
        <f>'route plans'!Y1219</f>
        <v>0</v>
      </c>
      <c r="Y1845" s="111" t="str">
        <f>UPPER('route plans'!Z1219)</f>
        <v/>
      </c>
      <c r="Z1845" s="111" t="str">
        <f>UPPER('route plans'!AA1219)</f>
        <v xml:space="preserve">ORDERSFAST@SOFT.CO.ZA;INFO@NELSPRUITFASTENERS.CO.ZA;ADMIN@NELSPRUITFASTENERS.CO.ZA </v>
      </c>
      <c r="AA1845" s="111"/>
      <c r="AB1845" s="116" t="e">
        <f ca="1">'route plans'!AC1219</f>
        <v>#VALUE!</v>
      </c>
      <c r="AC1845" s="111"/>
      <c r="AD1845" s="111"/>
      <c r="AE1845" s="111"/>
      <c r="AF1845" s="111"/>
    </row>
    <row r="1846" spans="1:32" ht="16.149999999999999" hidden="1" customHeight="1" x14ac:dyDescent="0.25">
      <c r="A1846" s="110" t="str">
        <f>UPPER('route plans'!A1279)</f>
        <v>MABHOKO HARDWARE</v>
      </c>
      <c r="B1846" s="110" t="str">
        <f>UPPER('route plans'!B1279)</f>
        <v>KWAMHLANGA</v>
      </c>
      <c r="C1846" s="110" t="str">
        <f>UPPER('route plans'!C1279)</f>
        <v>KWAMHLANGA</v>
      </c>
      <c r="D1846" s="110" t="str">
        <f>UPPER('route plans'!D1279)</f>
        <v>MPUMALANGA</v>
      </c>
      <c r="E1846" s="110" t="str">
        <f>UPPER('route plans'!E1279)</f>
        <v>R573 STAND NR B027, TWEEFONTEIN MILIVA, KWAMHLANGA</v>
      </c>
      <c r="F1846" s="110" t="str">
        <f>UPPER('route plans'!G1279)</f>
        <v>NO</v>
      </c>
      <c r="G1846" s="110" t="str">
        <f>UPPER('route plans'!H1279)</f>
        <v>NONE</v>
      </c>
      <c r="H1846" s="110"/>
      <c r="I1846" s="271"/>
      <c r="J1846" s="273"/>
      <c r="K1846" s="271"/>
      <c r="L1846" s="110" t="s">
        <v>8906</v>
      </c>
      <c r="M1846" s="110" t="str">
        <f>UPPER('route plans'!N1279)</f>
        <v>COD</v>
      </c>
      <c r="N1846" s="110" t="str">
        <f>UPPER('route plans'!O1279)</f>
        <v>NO</v>
      </c>
      <c r="O1846" s="110"/>
      <c r="P1846" s="110"/>
      <c r="Q1846" s="110"/>
      <c r="R1846" s="110"/>
      <c r="S1846" s="110" t="str">
        <f>UPPER('route plans'!T1279)</f>
        <v>BEENIE</v>
      </c>
      <c r="T1846" s="275" t="str">
        <f>'route plans'!U1279</f>
        <v>0644129452</v>
      </c>
      <c r="U1846" s="110"/>
      <c r="V1846" s="110"/>
      <c r="W1846" s="110">
        <f>'route plans'!X1279</f>
        <v>0</v>
      </c>
      <c r="X1846" s="110">
        <f>'route plans'!Y1279</f>
        <v>0</v>
      </c>
      <c r="Y1846" s="110" t="str">
        <f>UPPER('route plans'!Z1279)</f>
        <v/>
      </c>
      <c r="Z1846" s="110" t="str">
        <f>UPPER('route plans'!AA1279)</f>
        <v>ORDERS@PATELSGROUP.CO.ZA;ACCPATELHARDWARE@GMAIL.COM</v>
      </c>
      <c r="AA1846" s="110"/>
      <c r="AB1846" s="273" t="e">
        <f ca="1">'route plans'!AC1279</f>
        <v>#VALUE!</v>
      </c>
      <c r="AC1846" s="110"/>
      <c r="AD1846" s="110"/>
      <c r="AE1846" s="110"/>
      <c r="AF1846" s="110"/>
    </row>
    <row r="1847" spans="1:32" ht="16.149999999999999" hidden="1" customHeight="1" x14ac:dyDescent="0.25">
      <c r="A1847" s="110" t="str">
        <f>UPPER('route plans'!A157)</f>
        <v>MABUNDA HARDWARE GIYANI</v>
      </c>
      <c r="B1847" s="110" t="str">
        <f>UPPER('route plans'!B157)</f>
        <v>GIYANI</v>
      </c>
      <c r="C1847" s="110" t="str">
        <f>UPPER('route plans'!C157)</f>
        <v>GIYANI</v>
      </c>
      <c r="D1847" s="110" t="str">
        <f>UPPER('route plans'!D157)</f>
        <v>LIMPOPO</v>
      </c>
      <c r="E1847" s="110" t="str">
        <f>UPPER('route plans'!E157)</f>
        <v>R81 GREATER GIYANI</v>
      </c>
      <c r="F1847" s="110" t="str">
        <f>UPPER('route plans'!G157)</f>
        <v>NO</v>
      </c>
      <c r="G1847" s="110" t="str">
        <f>UPPER('route plans'!H157)</f>
        <v>NONE</v>
      </c>
      <c r="H1847" s="110"/>
      <c r="I1847" s="271"/>
      <c r="J1847" s="273"/>
      <c r="K1847" s="271"/>
      <c r="L1847" s="110" t="s">
        <v>8906</v>
      </c>
      <c r="M1847" s="110" t="str">
        <f>UPPER('route plans'!N157)</f>
        <v>30 DAYS</v>
      </c>
      <c r="N1847" s="110" t="str">
        <f>UPPER('route plans'!O157)</f>
        <v>NO</v>
      </c>
      <c r="O1847" s="110"/>
      <c r="P1847" s="110"/>
      <c r="Q1847" s="110"/>
      <c r="R1847" s="110"/>
      <c r="S1847" s="110" t="str">
        <f>UPPER('route plans'!T157)</f>
        <v/>
      </c>
      <c r="T1847" s="275" t="str">
        <f>'route plans'!U157</f>
        <v>015 812 0799</v>
      </c>
      <c r="U1847" s="110"/>
      <c r="V1847" s="110"/>
      <c r="W1847" s="110">
        <f>'route plans'!X157</f>
        <v>0</v>
      </c>
      <c r="X1847" s="273">
        <f>'route plans'!Y157</f>
        <v>44489</v>
      </c>
      <c r="Y1847" s="110" t="str">
        <f>UPPER('route plans'!Z157)</f>
        <v/>
      </c>
      <c r="Z1847" s="110" t="str">
        <f>UPPER('route plans'!AA157)</f>
        <v/>
      </c>
      <c r="AA1847" s="271"/>
      <c r="AB1847" s="273">
        <f ca="1">'route plans'!AC157</f>
        <v>1080</v>
      </c>
      <c r="AC1847" s="110"/>
      <c r="AD1847" s="110"/>
      <c r="AE1847" s="110"/>
      <c r="AF1847" s="110"/>
    </row>
    <row r="1848" spans="1:32" ht="16.149999999999999" hidden="1" customHeight="1" x14ac:dyDescent="0.25">
      <c r="A1848" s="110" t="str">
        <f>UPPER('route plans'!A74)</f>
        <v>MACBUILD</v>
      </c>
      <c r="B1848" s="110" t="str">
        <f>UPPER('route plans'!B74)</f>
        <v>CLUBVIEW</v>
      </c>
      <c r="C1848" s="110" t="str">
        <f>UPPER('route plans'!C74)</f>
        <v>CENTURION</v>
      </c>
      <c r="D1848" s="110" t="str">
        <f>UPPER('route plans'!D74)</f>
        <v>GAUTENG</v>
      </c>
      <c r="E1848" s="110" t="str">
        <f>UPPER('route plans'!E74)</f>
        <v>CNR LYTTELTON &amp; RIVERVIEW ROAD, CLUBVIEW CENTRE, SHOP NO. 5 &amp; 6, CLUBVIEW, CENTURION, 0157</v>
      </c>
      <c r="F1848" s="110" t="str">
        <f>UPPER('route plans'!G74)</f>
        <v>NO</v>
      </c>
      <c r="G1848" s="110" t="str">
        <f>UPPER('route plans'!H74)</f>
        <v>NONE</v>
      </c>
      <c r="H1848" s="110"/>
      <c r="I1848" s="271"/>
      <c r="J1848" s="273"/>
      <c r="K1848" s="271"/>
      <c r="L1848" s="110" t="s">
        <v>8906</v>
      </c>
      <c r="M1848" s="110" t="str">
        <f>UPPER('route plans'!N74)</f>
        <v>N/A</v>
      </c>
      <c r="N1848" s="110" t="str">
        <f>UPPER('route plans'!O74)</f>
        <v>NO</v>
      </c>
      <c r="O1848" s="110"/>
      <c r="P1848" s="110"/>
      <c r="Q1848" s="110"/>
      <c r="R1848" s="110"/>
      <c r="S1848" s="110" t="str">
        <f>UPPER('route plans'!T74)</f>
        <v>MOHAMMED</v>
      </c>
      <c r="T1848" s="329" t="str">
        <f>'route plans'!U74</f>
        <v>0126667866</v>
      </c>
      <c r="U1848" s="110"/>
      <c r="V1848" s="110"/>
      <c r="W1848" s="110">
        <f>'route plans'!X74</f>
        <v>44434</v>
      </c>
      <c r="X1848" s="273">
        <f>'route plans'!Y74</f>
        <v>55</v>
      </c>
      <c r="Y1848" s="110" t="str">
        <f>UPPER('route plans'!Z74)</f>
        <v/>
      </c>
      <c r="Z1848" s="110" t="str">
        <f>UPPER('route plans'!AA74)</f>
        <v>RASLOUW@MACBUILD.CO.ZA</v>
      </c>
      <c r="AA1848" s="271"/>
      <c r="AB1848" s="273">
        <f ca="1">'route plans'!AC74</f>
        <v>810</v>
      </c>
      <c r="AC1848" s="110"/>
      <c r="AD1848" s="110"/>
      <c r="AE1848" s="110"/>
      <c r="AF1848" s="110"/>
    </row>
    <row r="1849" spans="1:32" ht="16.149999999999999" hidden="1" customHeight="1" x14ac:dyDescent="0.25">
      <c r="A1849" t="s">
        <v>12069</v>
      </c>
      <c r="B1849" t="s">
        <v>153</v>
      </c>
      <c r="C1849" t="s">
        <v>153</v>
      </c>
      <c r="D1849" t="s">
        <v>5</v>
      </c>
      <c r="E1849" t="s">
        <v>12135</v>
      </c>
      <c r="G1849" t="s">
        <v>12168</v>
      </c>
      <c r="L1849" s="224" t="s">
        <v>8906</v>
      </c>
      <c r="T1849" t="s">
        <v>4768</v>
      </c>
      <c r="Z1849" s="260" t="s">
        <v>12281</v>
      </c>
    </row>
    <row r="1850" spans="1:32" ht="16.149999999999999" hidden="1" customHeight="1" x14ac:dyDescent="0.25">
      <c r="A1850" s="111" t="str">
        <f>UPPER('route plans'!A1152)</f>
        <v>MACBUILD RASLOUW</v>
      </c>
      <c r="B1850" s="111" t="str">
        <f>UPPER('route plans'!B1152)</f>
        <v>RASLOUW PTA</v>
      </c>
      <c r="C1850" s="111" t="str">
        <f>UPPER('route plans'!C1152)</f>
        <v>PRETORIA</v>
      </c>
      <c r="D1850" s="111" t="str">
        <f>UPPER('route plans'!D1152)</f>
        <v>GAUTENG</v>
      </c>
      <c r="E1850" s="111" t="str">
        <f>UPPER('route plans'!E1152)</f>
        <v>SHOP 6 RASLOUW CORNER, CORNER LOCHNER &amp; R55, RASLOUW</v>
      </c>
      <c r="F1850" s="111" t="str">
        <f>UPPER('route plans'!G1152)</f>
        <v>NO</v>
      </c>
      <c r="G1850" s="111" t="str">
        <f>UPPER('route plans'!H1152)</f>
        <v>EST</v>
      </c>
      <c r="H1850" s="111"/>
      <c r="I1850" s="115"/>
      <c r="J1850" s="116"/>
      <c r="K1850" s="115"/>
      <c r="L1850" s="111" t="s">
        <v>8906</v>
      </c>
      <c r="M1850" s="111" t="str">
        <f>UPPER('route plans'!N1152)</f>
        <v>N/A</v>
      </c>
      <c r="N1850" s="111" t="str">
        <f>UPPER('route plans'!O1152)</f>
        <v>NO</v>
      </c>
      <c r="O1850" s="111"/>
      <c r="P1850" s="111"/>
      <c r="Q1850" s="111"/>
      <c r="R1850" s="111"/>
      <c r="S1850" s="111" t="str">
        <f>UPPER('route plans'!T1152)</f>
        <v>ISMAIL AA MITHA</v>
      </c>
      <c r="T1850" s="111" t="str">
        <f>'route plans'!U1152</f>
        <v>012 666 7866</v>
      </c>
      <c r="U1850" s="111"/>
      <c r="V1850" s="111"/>
      <c r="W1850" s="111">
        <f>'route plans'!X1152</f>
        <v>0</v>
      </c>
      <c r="X1850" s="111">
        <f>'route plans'!Y1152</f>
        <v>0</v>
      </c>
      <c r="Y1850" s="111" t="str">
        <f>UPPER('route plans'!Z1152)</f>
        <v/>
      </c>
      <c r="Z1850" s="111" t="str">
        <f>UPPER('route plans'!AA1152)</f>
        <v>INFO@MACBUILD.CO.ZA</v>
      </c>
      <c r="AA1850" s="111"/>
      <c r="AB1850" s="116" t="e">
        <f ca="1">'route plans'!AC1152</f>
        <v>#VALUE!</v>
      </c>
      <c r="AC1850" s="111"/>
      <c r="AD1850" s="111"/>
      <c r="AE1850" s="111"/>
      <c r="AF1850" s="111"/>
    </row>
    <row r="1851" spans="1:32" ht="16.149999999999999" hidden="1" customHeight="1" x14ac:dyDescent="0.25">
      <c r="A1851" s="110" t="str">
        <f>UPPER('route plans'!A1614)</f>
        <v>MACDALE BUILDERS SUPPLIERS ( BRICKDALE BUILDERS SUPPLIERS)</v>
      </c>
      <c r="B1851" s="110" t="str">
        <f>UPPER('route plans'!B1614)</f>
        <v>OVERPORT</v>
      </c>
      <c r="C1851" s="110" t="str">
        <f>UPPER('route plans'!C1614)</f>
        <v>OVERPORT</v>
      </c>
      <c r="D1851" s="110" t="str">
        <f>UPPER('route plans'!D1614)</f>
        <v>KWAZULU-NATAL</v>
      </c>
      <c r="E1851" s="110" t="str">
        <f>UPPER('route plans'!E1614)</f>
        <v xml:space="preserve">110 BRICKFIELD ROAD OVERPORT </v>
      </c>
      <c r="F1851" s="110" t="str">
        <f>UPPER('route plans'!G1614)</f>
        <v>NO</v>
      </c>
      <c r="G1851" s="110" t="str">
        <f>UPPER('route plans'!H1614)</f>
        <v>EST</v>
      </c>
      <c r="H1851" s="110"/>
      <c r="I1851" s="271"/>
      <c r="J1851" s="273"/>
      <c r="K1851" s="271"/>
      <c r="L1851" s="110" t="s">
        <v>8906</v>
      </c>
      <c r="M1851" s="110" t="str">
        <f>UPPER('route plans'!N1614)</f>
        <v>N/A</v>
      </c>
      <c r="N1851" s="110" t="str">
        <f>UPPER('route plans'!O1614)</f>
        <v>NO</v>
      </c>
      <c r="O1851" s="110"/>
      <c r="P1851" s="110"/>
      <c r="Q1851" s="110"/>
      <c r="R1851" s="110"/>
      <c r="S1851" s="110" t="str">
        <f>UPPER('route plans'!T1614)</f>
        <v>HABIB</v>
      </c>
      <c r="T1851" s="110" t="str">
        <f>'route plans'!U1614</f>
        <v>031 207 5684</v>
      </c>
      <c r="U1851" s="110"/>
      <c r="V1851" s="110"/>
      <c r="W1851" s="110">
        <f>'route plans'!X1614</f>
        <v>0</v>
      </c>
      <c r="X1851" s="110">
        <f>'route plans'!Y1614</f>
        <v>0</v>
      </c>
      <c r="Y1851" s="110" t="str">
        <f>UPPER('route plans'!Z1614)</f>
        <v/>
      </c>
      <c r="Z1851" s="110" t="str">
        <f>UPPER('route plans'!AA1614)</f>
        <v>DURBAN@MCDALE.CO.ZA</v>
      </c>
      <c r="AA1851" s="110"/>
      <c r="AB1851" s="273" t="e">
        <f ca="1">'route plans'!AC1614</f>
        <v>#VALUE!</v>
      </c>
      <c r="AC1851" s="110"/>
      <c r="AD1851" s="110"/>
      <c r="AE1851" s="110"/>
      <c r="AF1851" s="110"/>
    </row>
    <row r="1852" spans="1:32" ht="16.149999999999999" customHeight="1" x14ac:dyDescent="0.25">
      <c r="A1852" s="110" t="str">
        <f>UPPER('route plans'!A2107)</f>
        <v>MACDALE BUILDERS SUPPLIERS ( BRICKDALE BUILDERS SUPPLIERS)</v>
      </c>
      <c r="B1852" s="110" t="str">
        <f>UPPER('route plans'!B2107)</f>
        <v>OVERPORT</v>
      </c>
      <c r="C1852" s="110" t="str">
        <f>UPPER('route plans'!C2107)</f>
        <v>OVERPORT</v>
      </c>
      <c r="D1852" s="110" t="str">
        <f>UPPER('route plans'!D2107)</f>
        <v>KWAZULU-NATAL</v>
      </c>
      <c r="E1852" s="110" t="str">
        <f>UPPER('route plans'!E2107)</f>
        <v>110 BRICKFIELD ROAD OVERPORT</v>
      </c>
      <c r="F1852" s="110" t="str">
        <f>UPPER('route plans'!G2107)</f>
        <v>NO</v>
      </c>
      <c r="G1852" s="110" t="str">
        <f>UPPER('route plans'!H2107)</f>
        <v>BUILD IT</v>
      </c>
      <c r="H1852" s="110"/>
      <c r="I1852" s="271"/>
      <c r="J1852" s="273"/>
      <c r="K1852" s="271"/>
      <c r="L1852" s="110" t="s">
        <v>8906</v>
      </c>
      <c r="M1852" s="110" t="str">
        <f>UPPER('route plans'!N2107)</f>
        <v>N/A</v>
      </c>
      <c r="N1852" s="110" t="str">
        <f>UPPER('route plans'!O2107)</f>
        <v>N</v>
      </c>
      <c r="O1852" s="110"/>
      <c r="P1852" s="110"/>
      <c r="Q1852" s="110"/>
      <c r="R1852" s="110"/>
      <c r="S1852" s="110" t="str">
        <f>UPPER('route plans'!T2107)</f>
        <v>HABIB</v>
      </c>
      <c r="T1852" s="110" t="str">
        <f>'route plans'!U2107</f>
        <v>031 207 5684</v>
      </c>
      <c r="U1852" s="110"/>
      <c r="V1852" s="110"/>
      <c r="W1852" s="110">
        <f>'route plans'!X2107</f>
        <v>0</v>
      </c>
      <c r="X1852" s="110">
        <f>'route plans'!Y2107</f>
        <v>0</v>
      </c>
      <c r="Y1852" s="110" t="str">
        <f>UPPER('route plans'!Z2107)</f>
        <v/>
      </c>
      <c r="Z1852" s="110" t="str">
        <f>UPPER('route plans'!AA2107)</f>
        <v>INFO@TILENSAVE.CO.ZA</v>
      </c>
      <c r="AA1852" s="278"/>
      <c r="AB1852" s="273">
        <f ca="1">'route plans'!AC2107</f>
        <v>823</v>
      </c>
      <c r="AC1852" s="110"/>
      <c r="AD1852" s="110"/>
      <c r="AE1852" s="110"/>
      <c r="AF1852" s="110"/>
    </row>
    <row r="1853" spans="1:32" ht="16.149999999999999" hidden="1" customHeight="1" x14ac:dyDescent="0.25">
      <c r="A1853" s="279" t="s">
        <v>10783</v>
      </c>
      <c r="B1853" s="285" t="s">
        <v>11100</v>
      </c>
      <c r="C1853" s="279" t="s">
        <v>11100</v>
      </c>
      <c r="D1853" s="296" t="s">
        <v>11373</v>
      </c>
      <c r="E1853" s="313" t="s">
        <v>11783</v>
      </c>
      <c r="F1853" s="279"/>
      <c r="G1853" s="314" t="s">
        <v>162</v>
      </c>
      <c r="H1853" s="279"/>
      <c r="I1853" s="279"/>
      <c r="J1853" s="279"/>
      <c r="K1853" s="279"/>
      <c r="L1853" s="110" t="s">
        <v>8906</v>
      </c>
      <c r="M1853" s="279"/>
      <c r="N1853" s="279"/>
      <c r="O1853" s="279"/>
      <c r="P1853" s="279"/>
      <c r="Q1853" s="279"/>
      <c r="R1853" s="279"/>
      <c r="S1853" s="320" t="s">
        <v>12611</v>
      </c>
      <c r="T1853" s="313" t="s">
        <v>6866</v>
      </c>
      <c r="U1853" s="279"/>
      <c r="V1853" s="279"/>
      <c r="W1853" s="279"/>
      <c r="X1853" s="279"/>
      <c r="Y1853" s="279"/>
      <c r="Z1853" s="320" t="s">
        <v>13132</v>
      </c>
      <c r="AA1853" s="279"/>
      <c r="AB1853" s="279"/>
      <c r="AC1853" s="279"/>
      <c r="AD1853" s="279"/>
      <c r="AE1853" s="279"/>
      <c r="AF1853" s="279"/>
    </row>
    <row r="1854" spans="1:32" ht="16.149999999999999" hidden="1" customHeight="1" x14ac:dyDescent="0.25">
      <c r="A1854" s="110" t="str">
        <f>UPPER('route plans'!A592)</f>
        <v>MACDONALD STEEL -PMB</v>
      </c>
      <c r="B1854" s="110" t="str">
        <f>UPPER('route plans'!B592)</f>
        <v>WILLOWTOWN</v>
      </c>
      <c r="C1854" s="110" t="str">
        <f>UPPER('route plans'!C592)</f>
        <v>PIETERMARITZBURG</v>
      </c>
      <c r="D1854" s="110" t="str">
        <f>UPPER('route plans'!D592)</f>
        <v>KWAZULU-NATAL</v>
      </c>
      <c r="E1854" s="110" t="str">
        <f>UPPER('route plans'!E592)</f>
        <v>226 OHRTMANN RD, WILLOWTOWN, PIETERMARITZBURG, DURBAN 3201</v>
      </c>
      <c r="F1854" s="110" t="str">
        <f>UPPER('route plans'!G592)</f>
        <v>NO</v>
      </c>
      <c r="G1854" s="110" t="str">
        <f>UPPER('route plans'!H592)</f>
        <v>POWER BUILD</v>
      </c>
      <c r="H1854" s="110"/>
      <c r="I1854" s="271"/>
      <c r="J1854" s="273"/>
      <c r="K1854" s="271"/>
      <c r="L1854" s="110" t="s">
        <v>8906</v>
      </c>
      <c r="M1854" s="110" t="str">
        <f>UPPER('route plans'!N592)</f>
        <v>N/A</v>
      </c>
      <c r="N1854" s="110" t="str">
        <f>UPPER('route plans'!O592)</f>
        <v>NO</v>
      </c>
      <c r="O1854" s="110"/>
      <c r="P1854" s="110"/>
      <c r="Q1854" s="110"/>
      <c r="R1854" s="110"/>
      <c r="S1854" s="110" t="str">
        <f>UPPER('route plans'!T592)</f>
        <v>PRETESH JUGHDIS</v>
      </c>
      <c r="T1854" s="110" t="str">
        <f>'route plans'!U592</f>
        <v>033 397 8500</v>
      </c>
      <c r="U1854" s="110"/>
      <c r="V1854" s="110"/>
      <c r="W1854" s="110">
        <f>'route plans'!X592</f>
        <v>0</v>
      </c>
      <c r="X1854" s="273">
        <f>'route plans'!Y592</f>
        <v>44489</v>
      </c>
      <c r="Y1854" s="110" t="str">
        <f>UPPER('route plans'!Z592)</f>
        <v/>
      </c>
      <c r="Z1854" s="110" t="str">
        <f>UPPER('route plans'!AA592)</f>
        <v>PRETESH@MACDONALDSTEESA.COM</v>
      </c>
      <c r="AA1854" s="278"/>
      <c r="AB1854" s="273">
        <f ca="1">'route plans'!AC592</f>
        <v>827</v>
      </c>
      <c r="AC1854" s="110"/>
      <c r="AD1854" s="110"/>
      <c r="AE1854" s="110"/>
      <c r="AF1854" s="110"/>
    </row>
    <row r="1855" spans="1:32" ht="16.149999999999999" hidden="1" customHeight="1" x14ac:dyDescent="0.25">
      <c r="A1855" s="110" t="str">
        <f>UPPER('route plans'!A593)</f>
        <v>MACDONALD STEEL -PMB (ADDITIONAL DELIVERY ADDRESS)</v>
      </c>
      <c r="B1855" s="110" t="str">
        <f>UPPER('route plans'!B593)</f>
        <v>JACOBS</v>
      </c>
      <c r="C1855" s="110" t="str">
        <f>UPPER('route plans'!C593)</f>
        <v>JACOBS</v>
      </c>
      <c r="D1855" s="110" t="str">
        <f>UPPER('route plans'!D593)</f>
        <v>KWAZULU-NATAL</v>
      </c>
      <c r="E1855" s="110" t="str">
        <f>UPPER('route plans'!E593)</f>
        <v>403 CHAMERLAIN RD, JACOBS, 4052</v>
      </c>
      <c r="F1855" s="110" t="str">
        <f>UPPER('route plans'!G593)</f>
        <v>NO</v>
      </c>
      <c r="G1855" s="110" t="str">
        <f>UPPER('route plans'!H593)</f>
        <v>POWER BUILD</v>
      </c>
      <c r="H1855" s="110"/>
      <c r="I1855" s="271"/>
      <c r="J1855" s="273"/>
      <c r="K1855" s="271"/>
      <c r="L1855" s="110" t="s">
        <v>8906</v>
      </c>
      <c r="M1855" s="110" t="str">
        <f>UPPER('route plans'!N593)</f>
        <v>N/A</v>
      </c>
      <c r="N1855" s="110" t="str">
        <f>UPPER('route plans'!O593)</f>
        <v>NO</v>
      </c>
      <c r="O1855" s="110"/>
      <c r="P1855" s="110"/>
      <c r="Q1855" s="110"/>
      <c r="R1855" s="110"/>
      <c r="S1855" s="110" t="str">
        <f>UPPER('route plans'!T593)</f>
        <v>PRETESH JUGHDIS</v>
      </c>
      <c r="T1855" s="110" t="str">
        <f>'route plans'!U593</f>
        <v>033 397 8500</v>
      </c>
      <c r="U1855" s="110"/>
      <c r="V1855" s="110"/>
      <c r="W1855" s="110">
        <f>'route plans'!X593</f>
        <v>0</v>
      </c>
      <c r="X1855" s="273">
        <f>'route plans'!Y593</f>
        <v>44489</v>
      </c>
      <c r="Y1855" s="110" t="str">
        <f>UPPER('route plans'!Z593)</f>
        <v/>
      </c>
      <c r="Z1855" s="110" t="str">
        <f>UPPER('route plans'!AA593)</f>
        <v>PRETESH@MACDONALDSTEESA.COM</v>
      </c>
      <c r="AA1855" s="278"/>
      <c r="AB1855" s="273">
        <f ca="1">'route plans'!AC593</f>
        <v>827</v>
      </c>
      <c r="AC1855" s="110"/>
      <c r="AD1855" s="110"/>
      <c r="AE1855" s="110"/>
      <c r="AF1855" s="110"/>
    </row>
    <row r="1856" spans="1:32" ht="16.149999999999999" hidden="1" customHeight="1" x14ac:dyDescent="0.25">
      <c r="A1856" s="110" t="str">
        <f>UPPER('route plans'!A1151)</f>
        <v>MACEDON TRADING</v>
      </c>
      <c r="B1856" s="110" t="str">
        <f>UPPER('route plans'!B1151)</f>
        <v>PRETORIA WEST</v>
      </c>
      <c r="C1856" s="110" t="str">
        <f>UPPER('route plans'!C1151)</f>
        <v>PRETORIA WEST</v>
      </c>
      <c r="D1856" s="110" t="str">
        <f>UPPER('route plans'!D1151)</f>
        <v>GAUTENG</v>
      </c>
      <c r="E1856" s="110" t="str">
        <f>UPPER('route plans'!E1151)</f>
        <v>1384 MAHE STREET ZANDFONTEIN PTA WEST</v>
      </c>
      <c r="F1856" s="110" t="str">
        <f>UPPER('route plans'!G1151)</f>
        <v>NO</v>
      </c>
      <c r="G1856" s="110" t="str">
        <f>UPPER('route plans'!H1151)</f>
        <v>EST</v>
      </c>
      <c r="H1856" s="110"/>
      <c r="I1856" s="271"/>
      <c r="J1856" s="273"/>
      <c r="K1856" s="271"/>
      <c r="L1856" s="110" t="s">
        <v>8906</v>
      </c>
      <c r="M1856" s="110" t="str">
        <f>UPPER('route plans'!N1151)</f>
        <v/>
      </c>
      <c r="N1856" s="110" t="str">
        <f>UPPER('route plans'!O1151)</f>
        <v/>
      </c>
      <c r="O1856" s="110"/>
      <c r="P1856" s="110"/>
      <c r="Q1856" s="110"/>
      <c r="R1856" s="110"/>
      <c r="S1856" s="110" t="str">
        <f>UPPER('route plans'!T1151)</f>
        <v xml:space="preserve">ISMAIL MOHAMED </v>
      </c>
      <c r="T1856" s="110" t="str">
        <f>'route plans'!U1151</f>
        <v>082 521 7128</v>
      </c>
      <c r="U1856" s="110"/>
      <c r="V1856" s="110"/>
      <c r="W1856" s="110">
        <f>'route plans'!X1151</f>
        <v>0</v>
      </c>
      <c r="X1856" s="110">
        <f>'route plans'!Y1151</f>
        <v>0</v>
      </c>
      <c r="Y1856" s="110" t="str">
        <f>UPPER('route plans'!Z1151)</f>
        <v/>
      </c>
      <c r="Z1856" s="110" t="str">
        <f>UPPER('route plans'!AA1151)</f>
        <v>HISTEEL786@GMAIL.COM</v>
      </c>
      <c r="AA1856" s="110"/>
      <c r="AB1856" s="273" t="e">
        <f ca="1">'route plans'!AC1151</f>
        <v>#VALUE!</v>
      </c>
      <c r="AC1856" s="110"/>
      <c r="AD1856" s="110"/>
      <c r="AE1856" s="110"/>
      <c r="AF1856" s="110"/>
    </row>
    <row r="1857" spans="1:32" ht="16.149999999999999" hidden="1" customHeight="1" x14ac:dyDescent="0.25">
      <c r="A1857" s="110" t="str">
        <f>UPPER('route plans'!A2018)</f>
        <v>MACEDON TRADING</v>
      </c>
      <c r="B1857" s="110" t="str">
        <f>UPPER('route plans'!B2018)</f>
        <v>PRETORIA WEST</v>
      </c>
      <c r="C1857" s="110" t="str">
        <f>UPPER('route plans'!C2018)</f>
        <v>PRETORIA WEST</v>
      </c>
      <c r="D1857" s="110" t="str">
        <f>UPPER('route plans'!D2018)</f>
        <v>GAUTENG</v>
      </c>
      <c r="E1857" s="110" t="str">
        <f>UPPER('route plans'!E2018)</f>
        <v>1384 MAHE STREET ZANDFONTEIN PTA WEST</v>
      </c>
      <c r="F1857" s="110" t="str">
        <f>UPPER('route plans'!G2018)</f>
        <v>NO</v>
      </c>
      <c r="G1857" s="110" t="str">
        <f>UPPER('route plans'!H2018)</f>
        <v>BUILD IT</v>
      </c>
      <c r="H1857" s="110"/>
      <c r="I1857" s="271"/>
      <c r="J1857" s="273"/>
      <c r="K1857" s="271"/>
      <c r="L1857" s="110" t="s">
        <v>8906</v>
      </c>
      <c r="M1857" s="110" t="str">
        <f>UPPER('route plans'!N2018)</f>
        <v>N/A</v>
      </c>
      <c r="N1857" s="110" t="str">
        <f>UPPER('route plans'!O2018)</f>
        <v>N</v>
      </c>
      <c r="O1857" s="110"/>
      <c r="P1857" s="110"/>
      <c r="Q1857" s="110"/>
      <c r="R1857" s="110"/>
      <c r="S1857" s="110" t="str">
        <f>UPPER('route plans'!T2018)</f>
        <v>ISMAIL MOHAMED</v>
      </c>
      <c r="T1857" s="110" t="str">
        <f>'route plans'!U2018</f>
        <v>082 521 7128</v>
      </c>
      <c r="U1857" s="110"/>
      <c r="V1857" s="110"/>
      <c r="W1857" s="110">
        <f>'route plans'!X2018</f>
        <v>0</v>
      </c>
      <c r="X1857" s="110">
        <f>'route plans'!Y2018</f>
        <v>0</v>
      </c>
      <c r="Y1857" s="110" t="str">
        <f>UPPER('route plans'!Z2018)</f>
        <v/>
      </c>
      <c r="Z1857" s="110" t="str">
        <f>UPPER('route plans'!AA2018)</f>
        <v>HISTEEL786@GMAIL.COM</v>
      </c>
      <c r="AA1857" s="278"/>
      <c r="AB1857" s="273">
        <f ca="1">'route plans'!AC2018</f>
        <v>823</v>
      </c>
      <c r="AC1857" s="110"/>
      <c r="AD1857" s="110"/>
      <c r="AE1857" s="110"/>
      <c r="AF1857" s="110"/>
    </row>
    <row r="1858" spans="1:32" ht="16.149999999999999" hidden="1" customHeight="1" x14ac:dyDescent="0.25">
      <c r="A1858" t="s">
        <v>10652</v>
      </c>
      <c r="B1858" s="254" t="s">
        <v>11188</v>
      </c>
      <c r="C1858" t="s">
        <v>11188</v>
      </c>
      <c r="D1858" s="295" t="s">
        <v>9838</v>
      </c>
      <c r="E1858" s="300" t="s">
        <v>11658</v>
      </c>
      <c r="G1858" s="259" t="s">
        <v>162</v>
      </c>
      <c r="L1858" s="224" t="s">
        <v>8906</v>
      </c>
      <c r="S1858" s="302" t="s">
        <v>12520</v>
      </c>
      <c r="T1858" s="300" t="s">
        <v>3334</v>
      </c>
      <c r="Z1858" s="302" t="s">
        <v>13045</v>
      </c>
    </row>
    <row r="1859" spans="1:32" ht="16.149999999999999" customHeight="1" x14ac:dyDescent="0.25">
      <c r="A1859" s="110" t="str">
        <f>UPPER('route plans'!A1867)</f>
        <v>MACKSONS WHOLESALERS</v>
      </c>
      <c r="B1859" s="110" t="str">
        <f>UPPER('route plans'!B1867)</f>
        <v>ESTCOURT</v>
      </c>
      <c r="C1859" s="110" t="str">
        <f>UPPER('route plans'!C1867)</f>
        <v>ESTCOURT</v>
      </c>
      <c r="D1859" s="110" t="str">
        <f>UPPER('route plans'!D1867)</f>
        <v>KWAZULU-NATAL</v>
      </c>
      <c r="E1859" s="110" t="str">
        <f>UPPER('route plans'!E1867)</f>
        <v>204 ALBERT STR ESTCOURT</v>
      </c>
      <c r="F1859" s="110" t="str">
        <f>UPPER('route plans'!G1867)</f>
        <v>NO</v>
      </c>
      <c r="G1859" s="110" t="str">
        <f>UPPER('route plans'!H1867)</f>
        <v>BUILD IT</v>
      </c>
      <c r="H1859" s="110"/>
      <c r="I1859" s="271"/>
      <c r="J1859" s="273"/>
      <c r="K1859" s="271"/>
      <c r="L1859" s="110" t="s">
        <v>8906</v>
      </c>
      <c r="M1859" s="110" t="str">
        <f>UPPER('route plans'!N1867)</f>
        <v>N/A</v>
      </c>
      <c r="N1859" s="110" t="str">
        <f>UPPER('route plans'!O1867)</f>
        <v>N</v>
      </c>
      <c r="O1859" s="110"/>
      <c r="P1859" s="110"/>
      <c r="Q1859" s="110"/>
      <c r="R1859" s="110"/>
      <c r="S1859" s="110" t="str">
        <f>UPPER('route plans'!T1867)</f>
        <v>MOHAMMED RESHAAD</v>
      </c>
      <c r="T1859" s="110" t="str">
        <f>'route plans'!U1867</f>
        <v>086 510 0779</v>
      </c>
      <c r="U1859" s="110"/>
      <c r="V1859" s="110"/>
      <c r="W1859" s="110">
        <f>'route plans'!X1867</f>
        <v>0</v>
      </c>
      <c r="X1859" s="110">
        <f>'route plans'!Y1867</f>
        <v>0</v>
      </c>
      <c r="Y1859" s="110" t="str">
        <f>UPPER('route plans'!Z1867)</f>
        <v/>
      </c>
      <c r="Z1859" s="110" t="str">
        <f>UPPER('route plans'!AA1867)</f>
        <v>AHMED.ABRAM@GMAI.COM</v>
      </c>
      <c r="AA1859" s="278"/>
      <c r="AB1859" s="273">
        <f ca="1">'route plans'!AC1867</f>
        <v>823</v>
      </c>
      <c r="AC1859" s="110"/>
      <c r="AD1859" s="110"/>
      <c r="AE1859" s="110"/>
      <c r="AF1859" s="110"/>
    </row>
    <row r="1860" spans="1:32" ht="16.149999999999999" hidden="1" customHeight="1" x14ac:dyDescent="0.25">
      <c r="A1860" s="111" t="str">
        <f>UPPER('route plans'!A1149)</f>
        <v>MACKSONS WHOLESALERS</v>
      </c>
      <c r="B1860" s="111" t="str">
        <f>UPPER('route plans'!B1149)</f>
        <v>ESTCOURT</v>
      </c>
      <c r="C1860" s="111" t="str">
        <f>UPPER('route plans'!C1149)</f>
        <v>ESTCOURT</v>
      </c>
      <c r="D1860" s="111" t="str">
        <f>UPPER('route plans'!D1149)</f>
        <v>KWAZULU-NATAL</v>
      </c>
      <c r="E1860" s="111" t="str">
        <f>UPPER('route plans'!E1149)</f>
        <v xml:space="preserve">204 ALBERT STR ESTCOURT </v>
      </c>
      <c r="F1860" s="111" t="str">
        <f>UPPER('route plans'!G1149)</f>
        <v>YES</v>
      </c>
      <c r="G1860" s="111" t="str">
        <f>UPPER('route plans'!H1149)</f>
        <v>EST</v>
      </c>
      <c r="H1860" s="111"/>
      <c r="I1860" s="115"/>
      <c r="J1860" s="116"/>
      <c r="K1860" s="115"/>
      <c r="L1860" s="111" t="s">
        <v>8906</v>
      </c>
      <c r="M1860" s="111" t="str">
        <f>UPPER('route plans'!N1149)</f>
        <v>N/A</v>
      </c>
      <c r="N1860" s="111" t="str">
        <f>UPPER('route plans'!O1149)</f>
        <v>NO</v>
      </c>
      <c r="O1860" s="111"/>
      <c r="P1860" s="111"/>
      <c r="Q1860" s="111"/>
      <c r="R1860" s="111"/>
      <c r="S1860" s="111" t="str">
        <f>UPPER('route plans'!T1149)</f>
        <v>MOHAMMED RESHAAD</v>
      </c>
      <c r="T1860" s="111" t="str">
        <f>'route plans'!U1149</f>
        <v>086 510 0779</v>
      </c>
      <c r="U1860" s="111"/>
      <c r="V1860" s="111"/>
      <c r="W1860" s="111">
        <f>'route plans'!X1149</f>
        <v>0</v>
      </c>
      <c r="X1860" s="111">
        <f>'route plans'!Y1149</f>
        <v>0</v>
      </c>
      <c r="Y1860" s="111" t="str">
        <f>UPPER('route plans'!Z1149)</f>
        <v/>
      </c>
      <c r="Z1860" s="111" t="str">
        <f>UPPER('route plans'!AA1149)</f>
        <v>MOHAMMEDRESHAAD@GMAIL.COM</v>
      </c>
      <c r="AA1860" s="111"/>
      <c r="AB1860" s="116" t="e">
        <f ca="1">'route plans'!AC1149</f>
        <v>#VALUE!</v>
      </c>
      <c r="AC1860" s="111"/>
      <c r="AD1860" s="111"/>
      <c r="AE1860" s="111"/>
      <c r="AF1860" s="111"/>
    </row>
    <row r="1861" spans="1:32" ht="16.149999999999999" hidden="1" customHeight="1" x14ac:dyDescent="0.25">
      <c r="A1861" s="279" t="s">
        <v>10990</v>
      </c>
      <c r="B1861" s="285" t="s">
        <v>11353</v>
      </c>
      <c r="C1861" s="279" t="s">
        <v>11353</v>
      </c>
      <c r="D1861" s="296" t="s">
        <v>11373</v>
      </c>
      <c r="E1861" s="301" t="s">
        <v>11987</v>
      </c>
      <c r="F1861" s="279"/>
      <c r="G1861" s="314" t="s">
        <v>162</v>
      </c>
      <c r="H1861" s="279"/>
      <c r="I1861" s="279"/>
      <c r="J1861" s="279"/>
      <c r="K1861" s="279"/>
      <c r="L1861" s="110" t="s">
        <v>8906</v>
      </c>
      <c r="M1861" s="279"/>
      <c r="N1861" s="279"/>
      <c r="O1861" s="279"/>
      <c r="P1861" s="279"/>
      <c r="Q1861" s="279"/>
      <c r="R1861" s="279"/>
      <c r="S1861" s="320" t="s">
        <v>12770</v>
      </c>
      <c r="T1861" s="313" t="s">
        <v>4754</v>
      </c>
      <c r="U1861" s="279"/>
      <c r="V1861" s="279"/>
      <c r="W1861" s="279"/>
      <c r="X1861" s="279"/>
      <c r="Y1861" s="279"/>
      <c r="Z1861" s="336" t="s">
        <v>13309</v>
      </c>
      <c r="AA1861" s="279"/>
      <c r="AB1861" s="279"/>
      <c r="AC1861" s="279"/>
      <c r="AD1861" s="279"/>
      <c r="AE1861" s="279"/>
      <c r="AF1861" s="279"/>
    </row>
    <row r="1862" spans="1:32" ht="16.149999999999999" hidden="1" customHeight="1" x14ac:dyDescent="0.25">
      <c r="A1862" s="111" t="str">
        <f>UPPER('route plans'!A1181)</f>
        <v>MACROS HARDWARE &amp; TRANSPORT</v>
      </c>
      <c r="B1862" s="111" t="str">
        <f>UPPER('route plans'!B1181)</f>
        <v>VLEIFONTEIN</v>
      </c>
      <c r="C1862" s="111" t="str">
        <f>UPPER('route plans'!C1181)</f>
        <v>VLEIFONTEIN</v>
      </c>
      <c r="D1862" s="111" t="str">
        <f>UPPER('route plans'!D1181)</f>
        <v xml:space="preserve">LIMPOPO </v>
      </c>
      <c r="E1862" s="111" t="str">
        <f>UPPER('route plans'!E1181)</f>
        <v>CHRIS HANI STREET 1189 VLEIFONTEIN</v>
      </c>
      <c r="F1862" s="111" t="str">
        <f>UPPER('route plans'!G1181)</f>
        <v>NO</v>
      </c>
      <c r="G1862" s="111" t="str">
        <f>UPPER('route plans'!H1181)</f>
        <v>EST</v>
      </c>
      <c r="H1862" s="111"/>
      <c r="I1862" s="115"/>
      <c r="J1862" s="116"/>
      <c r="K1862" s="115"/>
      <c r="L1862" s="111" t="s">
        <v>8906</v>
      </c>
      <c r="M1862" s="111" t="str">
        <f>UPPER('route plans'!N1181)</f>
        <v>N/A</v>
      </c>
      <c r="N1862" s="111" t="str">
        <f>UPPER('route plans'!O1181)</f>
        <v>NO</v>
      </c>
      <c r="O1862" s="111"/>
      <c r="P1862" s="111"/>
      <c r="Q1862" s="111"/>
      <c r="R1862" s="111"/>
      <c r="S1862" s="111" t="str">
        <f>UPPER('route plans'!T1181)</f>
        <v>MAC</v>
      </c>
      <c r="T1862" s="111" t="str">
        <f>'route plans'!U1181</f>
        <v>015 584 1739</v>
      </c>
      <c r="U1862" s="111"/>
      <c r="V1862" s="111"/>
      <c r="W1862" s="111">
        <f>'route plans'!X1181</f>
        <v>0</v>
      </c>
      <c r="X1862" s="111">
        <f>'route plans'!Y1181</f>
        <v>0</v>
      </c>
      <c r="Y1862" s="111" t="str">
        <f>UPPER('route plans'!Z1181)</f>
        <v/>
      </c>
      <c r="Z1862" s="111" t="str">
        <f>UPPER('route plans'!AA1181)</f>
        <v>MACROSHDW@GMAIL.COM</v>
      </c>
      <c r="AA1862" s="111"/>
      <c r="AB1862" s="116" t="e">
        <f ca="1">'route plans'!AC1181</f>
        <v>#VALUE!</v>
      </c>
      <c r="AC1862" s="111"/>
      <c r="AD1862" s="111"/>
      <c r="AE1862" s="111"/>
      <c r="AF1862" s="111"/>
    </row>
    <row r="1863" spans="1:32" ht="16.149999999999999" hidden="1" customHeight="1" x14ac:dyDescent="0.25">
      <c r="A1863" s="110" t="str">
        <f>UPPER('route plans'!A2240)</f>
        <v>MACROS HARDWARE &amp; TRANSPORT</v>
      </c>
      <c r="B1863" s="110" t="str">
        <f>UPPER('route plans'!B2240)</f>
        <v>VLEIFONTEIN</v>
      </c>
      <c r="C1863" s="110" t="str">
        <f>UPPER('route plans'!C2240)</f>
        <v>VLEIFONTEIN</v>
      </c>
      <c r="D1863" s="110" t="str">
        <f>UPPER('route plans'!D2240)</f>
        <v>LIMPOPO</v>
      </c>
      <c r="E1863" s="110" t="str">
        <f>UPPER('route plans'!E2240)</f>
        <v>CHRIS HANI STREET 1189 VLEIFONTEIN</v>
      </c>
      <c r="F1863" s="110" t="str">
        <f>UPPER('route plans'!G2240)</f>
        <v>NO</v>
      </c>
      <c r="G1863" s="110" t="str">
        <f>UPPER('route plans'!H2240)</f>
        <v>BUILD IT</v>
      </c>
      <c r="H1863" s="110"/>
      <c r="I1863" s="271"/>
      <c r="J1863" s="273"/>
      <c r="K1863" s="271"/>
      <c r="L1863" s="110" t="s">
        <v>8906</v>
      </c>
      <c r="M1863" s="110" t="str">
        <f>UPPER('route plans'!N2240)</f>
        <v>N/A</v>
      </c>
      <c r="N1863" s="110" t="str">
        <f>UPPER('route plans'!O2240)</f>
        <v>N</v>
      </c>
      <c r="O1863" s="110"/>
      <c r="P1863" s="110"/>
      <c r="Q1863" s="110"/>
      <c r="R1863" s="110"/>
      <c r="S1863" s="110" t="str">
        <f>UPPER('route plans'!T2240)</f>
        <v>MAC</v>
      </c>
      <c r="T1863" s="110" t="str">
        <f>'route plans'!U2240</f>
        <v>015 584 1739</v>
      </c>
      <c r="U1863" s="110"/>
      <c r="V1863" s="110"/>
      <c r="W1863" s="110">
        <f>'route plans'!X2240</f>
        <v>0</v>
      </c>
      <c r="X1863" s="110">
        <f>'route plans'!Y2240</f>
        <v>0</v>
      </c>
      <c r="Y1863" s="110" t="str">
        <f>UPPER('route plans'!Z2240)</f>
        <v/>
      </c>
      <c r="Z1863" s="110" t="str">
        <f>UPPER('route plans'!AA2240)</f>
        <v>MACROS@TELKOMSA.NET</v>
      </c>
      <c r="AA1863" s="278"/>
      <c r="AB1863" s="273">
        <f ca="1">'route plans'!AC2240</f>
        <v>823</v>
      </c>
      <c r="AC1863" s="110"/>
      <c r="AD1863" s="110"/>
      <c r="AE1863" s="110"/>
      <c r="AF1863" s="110"/>
    </row>
    <row r="1864" spans="1:32" ht="16.149999999999999" hidden="1" customHeight="1" x14ac:dyDescent="0.25">
      <c r="A1864" t="s">
        <v>10939</v>
      </c>
      <c r="B1864" s="254" t="s">
        <v>11325</v>
      </c>
      <c r="C1864" t="s">
        <v>11325</v>
      </c>
      <c r="D1864" s="295" t="s">
        <v>10006</v>
      </c>
      <c r="E1864" s="255" t="s">
        <v>11934</v>
      </c>
      <c r="G1864" s="259" t="s">
        <v>162</v>
      </c>
      <c r="L1864" s="224" t="s">
        <v>8906</v>
      </c>
      <c r="S1864" s="302" t="s">
        <v>12740</v>
      </c>
      <c r="T1864" s="300" t="s">
        <v>4908</v>
      </c>
      <c r="Z1864" s="302" t="s">
        <v>13276</v>
      </c>
    </row>
    <row r="1865" spans="1:32" ht="16.149999999999999" hidden="1" customHeight="1" x14ac:dyDescent="0.25">
      <c r="A1865" s="111" t="str">
        <f>UPPER('route plans'!A1179)</f>
        <v>MAEBE GENERAL DEALER</v>
      </c>
      <c r="B1865" s="111" t="str">
        <f>UPPER('route plans'!B1179)</f>
        <v>MOHLALESTI</v>
      </c>
      <c r="C1865" s="111" t="str">
        <f>UPPER('route plans'!C1179)</f>
        <v>MOHLALESTI</v>
      </c>
      <c r="D1865" s="111" t="str">
        <f>UPPER('route plans'!D1179)</f>
        <v xml:space="preserve">LIMPOPO </v>
      </c>
      <c r="E1865" s="111" t="str">
        <f>UPPER('route plans'!E1179)</f>
        <v>STAND 1012 MOHLALESTI VILLAGE KING SEKHUKHUNE ROAD</v>
      </c>
      <c r="F1865" s="111" t="str">
        <f>UPPER('route plans'!G1179)</f>
        <v>NO</v>
      </c>
      <c r="G1865" s="111" t="str">
        <f>UPPER('route plans'!H1179)</f>
        <v>EST</v>
      </c>
      <c r="H1865" s="111"/>
      <c r="I1865" s="115"/>
      <c r="J1865" s="116"/>
      <c r="K1865" s="115"/>
      <c r="L1865" s="111" t="s">
        <v>8906</v>
      </c>
      <c r="M1865" s="111" t="str">
        <f>UPPER('route plans'!N1179)</f>
        <v>N/A</v>
      </c>
      <c r="N1865" s="111" t="str">
        <f>UPPER('route plans'!O1179)</f>
        <v>NO</v>
      </c>
      <c r="O1865" s="111"/>
      <c r="P1865" s="111"/>
      <c r="Q1865" s="111"/>
      <c r="R1865" s="111"/>
      <c r="S1865" s="111" t="str">
        <f>UPPER('route plans'!T1179)</f>
        <v>MR MG THOBEJANE</v>
      </c>
      <c r="T1865" s="111" t="str">
        <f>'route plans'!U1179</f>
        <v>082 959 3939</v>
      </c>
      <c r="U1865" s="111"/>
      <c r="V1865" s="111"/>
      <c r="W1865" s="111">
        <f>'route plans'!X1179</f>
        <v>0</v>
      </c>
      <c r="X1865" s="111">
        <f>'route plans'!Y1179</f>
        <v>0</v>
      </c>
      <c r="Y1865" s="111" t="str">
        <f>UPPER('route plans'!Z1179)</f>
        <v/>
      </c>
      <c r="Z1865" s="111" t="str">
        <f>UPPER('route plans'!AA1179)</f>
        <v>MAEBEGENERALDEALER@YAHOO.COM</v>
      </c>
      <c r="AA1865" s="111"/>
      <c r="AB1865" s="116" t="e">
        <f ca="1">'route plans'!AC1179</f>
        <v>#VALUE!</v>
      </c>
      <c r="AC1865" s="111"/>
      <c r="AD1865" s="111"/>
      <c r="AE1865" s="111"/>
      <c r="AF1865" s="111"/>
    </row>
    <row r="1866" spans="1:32" ht="16.149999999999999" hidden="1" customHeight="1" x14ac:dyDescent="0.25">
      <c r="A1866" s="111" t="str">
        <f>UPPER('route plans'!A2010)</f>
        <v>MAEBE GENERAL DEALER</v>
      </c>
      <c r="B1866" s="111" t="str">
        <f>UPPER('route plans'!B2010)</f>
        <v>MOHLALESTI</v>
      </c>
      <c r="C1866" s="111" t="str">
        <f>UPPER('route plans'!C2010)</f>
        <v>MOHLALESTI</v>
      </c>
      <c r="D1866" s="111" t="str">
        <f>UPPER('route plans'!D2010)</f>
        <v>LIMPOPO</v>
      </c>
      <c r="E1866" s="111" t="str">
        <f>UPPER('route plans'!E2010)</f>
        <v>STAND 1012 MOHLALESTI VILLAGE KING SEKHUKHUNE ROAD</v>
      </c>
      <c r="F1866" s="111" t="str">
        <f>UPPER('route plans'!G2010)</f>
        <v>NO</v>
      </c>
      <c r="G1866" s="111" t="str">
        <f>UPPER('route plans'!H2010)</f>
        <v>BUILD IT</v>
      </c>
      <c r="H1866" s="111"/>
      <c r="I1866" s="115"/>
      <c r="J1866" s="116"/>
      <c r="K1866" s="115"/>
      <c r="L1866" s="111" t="s">
        <v>8906</v>
      </c>
      <c r="M1866" s="111" t="str">
        <f>UPPER('route plans'!N2010)</f>
        <v>N/A</v>
      </c>
      <c r="N1866" s="111" t="str">
        <f>UPPER('route plans'!O2010)</f>
        <v>N</v>
      </c>
      <c r="O1866" s="111"/>
      <c r="P1866" s="111"/>
      <c r="Q1866" s="111"/>
      <c r="R1866" s="111"/>
      <c r="S1866" s="111" t="str">
        <f>UPPER('route plans'!T2010)</f>
        <v>MR MG THOBEJANE</v>
      </c>
      <c r="T1866" s="111" t="str">
        <f>'route plans'!U2010</f>
        <v>082 959 3939</v>
      </c>
      <c r="U1866" s="111"/>
      <c r="V1866" s="111"/>
      <c r="W1866" s="111">
        <f>'route plans'!X2010</f>
        <v>0</v>
      </c>
      <c r="X1866" s="111">
        <f>'route plans'!Y2010</f>
        <v>0</v>
      </c>
      <c r="Y1866" s="111" t="str">
        <f>UPPER('route plans'!Z2010)</f>
        <v/>
      </c>
      <c r="Z1866" s="111" t="str">
        <f>UPPER('route plans'!AA2010)</f>
        <v>MAEBEGENERALDEALER@YAHOO.COM</v>
      </c>
      <c r="AA1866" s="118"/>
      <c r="AB1866" s="116">
        <f ca="1">'route plans'!AC2010</f>
        <v>823</v>
      </c>
      <c r="AC1866" s="111"/>
      <c r="AD1866" s="111"/>
      <c r="AE1866" s="111"/>
      <c r="AF1866" s="111"/>
    </row>
    <row r="1867" spans="1:32" ht="16.149999999999999" hidden="1" customHeight="1" x14ac:dyDescent="0.25">
      <c r="A1867" t="s">
        <v>10642</v>
      </c>
      <c r="B1867" s="254" t="s">
        <v>11182</v>
      </c>
      <c r="C1867" t="s">
        <v>11182</v>
      </c>
      <c r="D1867" s="295" t="s">
        <v>10006</v>
      </c>
      <c r="E1867" s="300" t="s">
        <v>11648</v>
      </c>
      <c r="G1867" s="259" t="s">
        <v>162</v>
      </c>
      <c r="L1867" s="224" t="s">
        <v>8906</v>
      </c>
      <c r="S1867" s="302" t="s">
        <v>12511</v>
      </c>
      <c r="T1867" s="300" t="s">
        <v>4898</v>
      </c>
      <c r="Z1867" s="302" t="s">
        <v>13035</v>
      </c>
    </row>
    <row r="1868" spans="1:32" ht="16.149999999999999" hidden="1" customHeight="1" x14ac:dyDescent="0.25">
      <c r="A1868" s="111" t="str">
        <f>UPPER('route plans'!A624)</f>
        <v>MAGALIES HARDWARE &amp; STEEL (ADDITIONAL DELIVERY ADDRESS FOR SOVENGA)</v>
      </c>
      <c r="B1868" s="111" t="str">
        <f>UPPER('route plans'!B624)</f>
        <v>MAGALIESBURG</v>
      </c>
      <c r="C1868" s="111" t="str">
        <f>UPPER('route plans'!C624)</f>
        <v>MAGALIESBURG</v>
      </c>
      <c r="D1868" s="111" t="str">
        <f>UPPER('route plans'!D624)</f>
        <v>GAUTENG</v>
      </c>
      <c r="E1868" s="111" t="str">
        <f>UPPER('route plans'!E624)</f>
        <v>NO. 32 RUSTENBURG ROAD, MAGALIESBURG, 1739</v>
      </c>
      <c r="F1868" s="111" t="str">
        <f>UPPER('route plans'!G624)</f>
        <v>NO</v>
      </c>
      <c r="G1868" s="111" t="str">
        <f>UPPER('route plans'!H624)</f>
        <v>POWER BUILD</v>
      </c>
      <c r="H1868" s="111"/>
      <c r="I1868" s="115"/>
      <c r="J1868" s="116"/>
      <c r="K1868" s="115"/>
      <c r="L1868" s="111" t="s">
        <v>8906</v>
      </c>
      <c r="M1868" s="111" t="str">
        <f>UPPER('route plans'!N624)</f>
        <v>N/A</v>
      </c>
      <c r="N1868" s="111" t="str">
        <f>UPPER('route plans'!O624)</f>
        <v>NO</v>
      </c>
      <c r="O1868" s="111"/>
      <c r="P1868" s="111"/>
      <c r="Q1868" s="111"/>
      <c r="R1868" s="111"/>
      <c r="S1868" s="111" t="str">
        <f>UPPER('route plans'!T624)</f>
        <v xml:space="preserve">SUHAIL ESSA </v>
      </c>
      <c r="T1868" s="111" t="str">
        <f>'route plans'!U624</f>
        <v>071 071 0134</v>
      </c>
      <c r="U1868" s="111"/>
      <c r="V1868" s="111"/>
      <c r="W1868" s="111">
        <f>'route plans'!X624</f>
        <v>0</v>
      </c>
      <c r="X1868" s="111">
        <f>'route plans'!Y624</f>
        <v>44489</v>
      </c>
      <c r="Y1868" s="111" t="str">
        <f>UPPER('route plans'!Z624)</f>
        <v/>
      </c>
      <c r="Z1868" s="111" t="str">
        <f>UPPER('route plans'!AA624)</f>
        <v>MANKWENGGD@GMAIL.COM</v>
      </c>
      <c r="AA1868" s="111"/>
      <c r="AB1868" s="116">
        <f ca="1">'route plans'!AC624</f>
        <v>827</v>
      </c>
      <c r="AC1868" s="111"/>
      <c r="AD1868" s="111"/>
      <c r="AE1868" s="111"/>
      <c r="AF1868" s="111"/>
    </row>
    <row r="1869" spans="1:32" ht="16.149999999999999" hidden="1" customHeight="1" x14ac:dyDescent="0.25">
      <c r="A1869" s="111" t="str">
        <f>UPPER('route plans'!A427)</f>
        <v>MAGALIESKRUIN PAINTS</v>
      </c>
      <c r="B1869" s="111" t="str">
        <f>UPPER('route plans'!B427)</f>
        <v>MAGALIESKRUIN</v>
      </c>
      <c r="C1869" s="111" t="str">
        <f>UPPER('route plans'!C427)</f>
        <v>PRETORIA</v>
      </c>
      <c r="D1869" s="111" t="str">
        <f>UPPER('route plans'!D427)</f>
        <v>GAUTENG</v>
      </c>
      <c r="E1869" s="111" t="str">
        <f>UPPER('route plans'!E427)</f>
        <v>390 BRAAM PRETORIUS, ANNIN</v>
      </c>
      <c r="F1869" s="111" t="str">
        <f>UPPER('route plans'!G427)</f>
        <v>NO</v>
      </c>
      <c r="G1869" s="111" t="str">
        <f>UPPER('route plans'!H427)</f>
        <v>NONE</v>
      </c>
      <c r="H1869" s="111"/>
      <c r="I1869" s="115"/>
      <c r="J1869" s="116"/>
      <c r="K1869" s="115"/>
      <c r="L1869" s="111" t="s">
        <v>8906</v>
      </c>
      <c r="M1869" s="111" t="str">
        <f>UPPER('route plans'!N427)</f>
        <v>N/A</v>
      </c>
      <c r="N1869" s="111" t="str">
        <f>UPPER('route plans'!O427)</f>
        <v>NO</v>
      </c>
      <c r="O1869" s="111"/>
      <c r="P1869" s="111"/>
      <c r="Q1869" s="111"/>
      <c r="R1869" s="111"/>
      <c r="S1869" s="111" t="str">
        <f>UPPER('route plans'!T427)</f>
        <v/>
      </c>
      <c r="T1869" s="117">
        <f>'route plans'!U427</f>
        <v>125673661</v>
      </c>
      <c r="U1869" s="111"/>
      <c r="V1869" s="111"/>
      <c r="W1869" s="115">
        <f>'route plans'!X427</f>
        <v>0</v>
      </c>
      <c r="X1869" s="116">
        <f>'route plans'!Y427</f>
        <v>44489</v>
      </c>
      <c r="Y1869" s="111" t="str">
        <f>UPPER('route plans'!Z427)</f>
        <v/>
      </c>
      <c r="Z1869" s="111" t="str">
        <f>UPPER('route plans'!AA427)</f>
        <v/>
      </c>
      <c r="AA1869" s="115"/>
      <c r="AB1869" s="116">
        <f ca="1">'route plans'!AC427</f>
        <v>827</v>
      </c>
      <c r="AC1869" s="111"/>
      <c r="AD1869" s="111"/>
      <c r="AE1869" s="111"/>
      <c r="AF1869" s="111"/>
    </row>
    <row r="1870" spans="1:32" ht="16.149999999999999" hidden="1" customHeight="1" x14ac:dyDescent="0.25">
      <c r="A1870" s="111" t="str">
        <f>UPPER('route plans'!A621)</f>
        <v>MAGEZI HARDWARE</v>
      </c>
      <c r="B1870" s="111" t="str">
        <f>UPPER('route plans'!B621)</f>
        <v>BUNGENI</v>
      </c>
      <c r="C1870" s="111" t="str">
        <f>UPPER('route plans'!C621)</f>
        <v>BUNGENI</v>
      </c>
      <c r="D1870" s="111" t="str">
        <f>UPPER('route plans'!D621)</f>
        <v>LIMPOPO</v>
      </c>
      <c r="E1870" s="111" t="str">
        <f>UPPER('route plans'!E621)</f>
        <v>NJHAKANJIHAKA, STAND NO. 96, OPPOSITE VIVA GARAGE, BUNGENI, 0960</v>
      </c>
      <c r="F1870" s="111" t="str">
        <f>UPPER('route plans'!G621)</f>
        <v>NO</v>
      </c>
      <c r="G1870" s="111" t="str">
        <f>UPPER('route plans'!H621)</f>
        <v>POWER BUILD</v>
      </c>
      <c r="H1870" s="111"/>
      <c r="I1870" s="115"/>
      <c r="J1870" s="116"/>
      <c r="K1870" s="115"/>
      <c r="L1870" s="111" t="s">
        <v>8906</v>
      </c>
      <c r="M1870" s="111" t="str">
        <f>UPPER('route plans'!N621)</f>
        <v>N/A</v>
      </c>
      <c r="N1870" s="111" t="str">
        <f>UPPER('route plans'!O621)</f>
        <v>NO</v>
      </c>
      <c r="O1870" s="111"/>
      <c r="P1870" s="111"/>
      <c r="Q1870" s="111"/>
      <c r="R1870" s="111"/>
      <c r="S1870" s="111" t="str">
        <f>UPPER('route plans'!T621)</f>
        <v xml:space="preserve">MOSHIN </v>
      </c>
      <c r="T1870" s="119" t="str">
        <f>'route plans'!U621</f>
        <v>676 246 2786</v>
      </c>
      <c r="U1870" s="111"/>
      <c r="V1870" s="111"/>
      <c r="W1870" s="111">
        <f>'route plans'!X621</f>
        <v>0</v>
      </c>
      <c r="X1870" s="116">
        <f>'route plans'!Y621</f>
        <v>44489</v>
      </c>
      <c r="Y1870" s="111" t="str">
        <f>UPPER('route plans'!Z621)</f>
        <v/>
      </c>
      <c r="Z1870" s="111" t="str">
        <f>UPPER('route plans'!AA621)</f>
        <v>KADUMOSHIN@GMAIL.COM</v>
      </c>
      <c r="AA1870" s="118"/>
      <c r="AB1870" s="116">
        <f ca="1">'route plans'!AC621</f>
        <v>827</v>
      </c>
      <c r="AC1870" s="111"/>
      <c r="AD1870" s="111"/>
      <c r="AE1870" s="111"/>
      <c r="AF1870" s="111"/>
    </row>
    <row r="1871" spans="1:32" ht="16.149999999999999" hidden="1" customHeight="1" x14ac:dyDescent="0.25">
      <c r="A1871" s="111" t="str">
        <f>UPPER('route plans'!A198)</f>
        <v>MAGEZI HARDWARE 3</v>
      </c>
      <c r="B1871" s="111" t="str">
        <f>UPPER('route plans'!B198)</f>
        <v>NWAXINYAMANI</v>
      </c>
      <c r="C1871" s="111" t="str">
        <f>UPPER('route plans'!C198)</f>
        <v>NWAXINYAMANI</v>
      </c>
      <c r="D1871" s="111" t="str">
        <f>UPPER('route plans'!D198)</f>
        <v>LIMPOPO</v>
      </c>
      <c r="E1871" s="111" t="str">
        <f>UPPER('route plans'!E198)</f>
        <v>NWAXINYAMANI VILLAGE ELIM TO GIANI ROAD, R573</v>
      </c>
      <c r="F1871" s="111" t="str">
        <f>UPPER('route plans'!G198)</f>
        <v>NO</v>
      </c>
      <c r="G1871" s="111" t="str">
        <f>UPPER('route plans'!H198)</f>
        <v>NONE</v>
      </c>
      <c r="H1871" s="111"/>
      <c r="I1871" s="115"/>
      <c r="J1871" s="116"/>
      <c r="K1871" s="115"/>
      <c r="L1871" s="111" t="s">
        <v>8906</v>
      </c>
      <c r="M1871" s="111" t="str">
        <f>UPPER('route plans'!N198)</f>
        <v>N/A</v>
      </c>
      <c r="N1871" s="111" t="str">
        <f>UPPER('route plans'!O198)</f>
        <v>NO</v>
      </c>
      <c r="O1871" s="111"/>
      <c r="P1871" s="111"/>
      <c r="Q1871" s="111"/>
      <c r="R1871" s="111"/>
      <c r="S1871" s="111" t="str">
        <f>UPPER('route plans'!T198)</f>
        <v>MOSHIN</v>
      </c>
      <c r="T1871" s="111" t="str">
        <f>'route plans'!U198</f>
        <v>0827018798</v>
      </c>
      <c r="U1871" s="111"/>
      <c r="V1871" s="111"/>
      <c r="W1871" s="111">
        <f>'route plans'!X198</f>
        <v>0</v>
      </c>
      <c r="X1871" s="111">
        <f>'route plans'!Y198</f>
        <v>44489</v>
      </c>
      <c r="Y1871" s="111" t="str">
        <f>UPPER('route plans'!Z198)</f>
        <v/>
      </c>
      <c r="Z1871" s="111" t="str">
        <f>UPPER('route plans'!AA198)</f>
        <v/>
      </c>
      <c r="AA1871" s="115"/>
      <c r="AB1871" s="116">
        <f ca="1">'route plans'!AC198</f>
        <v>1080</v>
      </c>
      <c r="AC1871" s="111"/>
      <c r="AD1871" s="111"/>
      <c r="AE1871" s="111"/>
      <c r="AF1871" s="111"/>
    </row>
    <row r="1872" spans="1:32" ht="16.149999999999999" hidden="1" customHeight="1" x14ac:dyDescent="0.25">
      <c r="A1872" s="111" t="str">
        <f>UPPER('route plans'!A1191)</f>
        <v>MAGIC &amp; JUMBO DISCOUNTERS CC</v>
      </c>
      <c r="B1872" s="111" t="str">
        <f>UPPER('route plans'!B1191)</f>
        <v>WALVISBAY</v>
      </c>
      <c r="C1872" s="111" t="str">
        <f>UPPER('route plans'!C1191)</f>
        <v>WALVISBAY</v>
      </c>
      <c r="D1872" s="111" t="str">
        <f>UPPER('route plans'!D1191)</f>
        <v>NAMIBIA</v>
      </c>
      <c r="E1872" s="111" t="str">
        <f>UPPER('route plans'!E1191)</f>
        <v>178 SAM NIYOMA AVE WALVISBAY NAMIBIA</v>
      </c>
      <c r="F1872" s="111" t="str">
        <f>UPPER('route plans'!G1191)</f>
        <v>NO</v>
      </c>
      <c r="G1872" s="111" t="str">
        <f>UPPER('route plans'!H1191)</f>
        <v>EST</v>
      </c>
      <c r="H1872" s="111"/>
      <c r="I1872" s="115"/>
      <c r="J1872" s="116"/>
      <c r="K1872" s="115"/>
      <c r="L1872" s="111" t="s">
        <v>8906</v>
      </c>
      <c r="M1872" s="111" t="str">
        <f>UPPER('route plans'!N1191)</f>
        <v>N/A</v>
      </c>
      <c r="N1872" s="111" t="str">
        <f>UPPER('route plans'!O1191)</f>
        <v>NO</v>
      </c>
      <c r="O1872" s="115"/>
      <c r="P1872" s="111"/>
      <c r="Q1872" s="111"/>
      <c r="R1872" s="111"/>
      <c r="S1872" s="111" t="str">
        <f>UPPER('route plans'!T1191)</f>
        <v>POENA/ GERRIT</v>
      </c>
      <c r="T1872" s="111" t="str">
        <f>'route plans'!U1191</f>
        <v>064 200 548</v>
      </c>
      <c r="U1872" s="111"/>
      <c r="V1872" s="111"/>
      <c r="W1872" s="111">
        <f>'route plans'!X1191</f>
        <v>0</v>
      </c>
      <c r="X1872" s="111">
        <f>'route plans'!Y1191</f>
        <v>0</v>
      </c>
      <c r="Y1872" s="111" t="str">
        <f>UPPER('route plans'!Z1191)</f>
        <v/>
      </c>
      <c r="Z1872" s="111" t="str">
        <f>UPPER('route plans'!AA1191)</f>
        <v>MAGIC@IWAY.NA</v>
      </c>
      <c r="AA1872" s="111"/>
      <c r="AB1872" s="116" t="e">
        <f ca="1">'route plans'!AC1191</f>
        <v>#VALUE!</v>
      </c>
      <c r="AC1872" s="111"/>
      <c r="AD1872" s="111"/>
      <c r="AE1872" s="111"/>
      <c r="AF1872" s="111"/>
    </row>
    <row r="1873" spans="1:32" ht="16.149999999999999" hidden="1" customHeight="1" x14ac:dyDescent="0.25">
      <c r="A1873" s="111" t="str">
        <f>UPPER('route plans'!A1843)</f>
        <v>MAGIC &amp; JUMBO DISCOUNTERS CC</v>
      </c>
      <c r="B1873" s="111" t="str">
        <f>UPPER('route plans'!B1843)</f>
        <v>WALVISBAY</v>
      </c>
      <c r="C1873" s="111" t="str">
        <f>UPPER('route plans'!C1843)</f>
        <v>WALVISBAY</v>
      </c>
      <c r="D1873" s="111" t="str">
        <f>UPPER('route plans'!D1843)</f>
        <v>NAMIBIA</v>
      </c>
      <c r="E1873" s="111" t="str">
        <f>UPPER('route plans'!E1843)</f>
        <v>178 SAM NIYOMA AVE WALVISBAY NAMIBIA</v>
      </c>
      <c r="F1873" s="111" t="str">
        <f>UPPER('route plans'!G1843)</f>
        <v>NO</v>
      </c>
      <c r="G1873" s="111" t="str">
        <f>UPPER('route plans'!H1843)</f>
        <v>BUILD IT</v>
      </c>
      <c r="H1873" s="111"/>
      <c r="I1873" s="115"/>
      <c r="J1873" s="116"/>
      <c r="K1873" s="115"/>
      <c r="L1873" s="111" t="s">
        <v>8906</v>
      </c>
      <c r="M1873" s="111" t="str">
        <f>UPPER('route plans'!N1843)</f>
        <v>N/A</v>
      </c>
      <c r="N1873" s="111" t="str">
        <f>UPPER('route plans'!O1843)</f>
        <v>N</v>
      </c>
      <c r="O1873" s="111"/>
      <c r="P1873" s="111"/>
      <c r="Q1873" s="111"/>
      <c r="R1873" s="111"/>
      <c r="S1873" s="111" t="str">
        <f>UPPER('route plans'!T1843)</f>
        <v>POENA/ GERRIT</v>
      </c>
      <c r="T1873" s="111" t="str">
        <f>'route plans'!U1843</f>
        <v>064 200 548</v>
      </c>
      <c r="U1873" s="111"/>
      <c r="V1873" s="111"/>
      <c r="W1873" s="111">
        <f>'route plans'!X1843</f>
        <v>0</v>
      </c>
      <c r="X1873" s="111">
        <f>'route plans'!Y1843</f>
        <v>0</v>
      </c>
      <c r="Y1873" s="111" t="str">
        <f>UPPER('route plans'!Z1843)</f>
        <v/>
      </c>
      <c r="Z1873" s="111" t="str">
        <f>UPPER('route plans'!AA1843)</f>
        <v>MAGIC@IWAY.NA</v>
      </c>
      <c r="AA1873" s="118"/>
      <c r="AB1873" s="116">
        <f ca="1">'route plans'!AC1843</f>
        <v>823</v>
      </c>
      <c r="AC1873" s="111"/>
      <c r="AD1873" s="111"/>
      <c r="AE1873" s="111"/>
      <c r="AF1873" s="111"/>
    </row>
    <row r="1874" spans="1:32" ht="16.149999999999999" hidden="1" customHeight="1" x14ac:dyDescent="0.25">
      <c r="A1874" t="s">
        <v>10417</v>
      </c>
      <c r="B1874" s="254" t="s">
        <v>11079</v>
      </c>
      <c r="C1874" t="s">
        <v>11079</v>
      </c>
      <c r="D1874" s="295" t="s">
        <v>11156</v>
      </c>
      <c r="E1874" s="300" t="s">
        <v>11428</v>
      </c>
      <c r="G1874" s="259" t="s">
        <v>162</v>
      </c>
      <c r="L1874" s="224" t="s">
        <v>8906</v>
      </c>
      <c r="S1874" s="302" t="s">
        <v>12357</v>
      </c>
      <c r="T1874" s="327" t="s">
        <v>4954</v>
      </c>
      <c r="Z1874" s="302" t="s">
        <v>12881</v>
      </c>
    </row>
    <row r="1875" spans="1:32" ht="16.149999999999999" hidden="1" customHeight="1" x14ac:dyDescent="0.25">
      <c r="A1875" t="s">
        <v>12071</v>
      </c>
      <c r="B1875" t="s">
        <v>2676</v>
      </c>
      <c r="C1875" t="s">
        <v>2676</v>
      </c>
      <c r="D1875" t="s">
        <v>39</v>
      </c>
      <c r="E1875" t="s">
        <v>12136</v>
      </c>
      <c r="G1875" t="s">
        <v>12168</v>
      </c>
      <c r="L1875" s="224" t="s">
        <v>8906</v>
      </c>
      <c r="S1875" t="s">
        <v>1025</v>
      </c>
      <c r="T1875" t="s">
        <v>6870</v>
      </c>
      <c r="Z1875" s="260" t="s">
        <v>12283</v>
      </c>
    </row>
    <row r="1876" spans="1:32" ht="16.149999999999999" hidden="1" customHeight="1" x14ac:dyDescent="0.25">
      <c r="A1876" s="111" t="str">
        <f>UPPER('route plans'!A1615)</f>
        <v>MAGIC BUILD CENTRE  TZANEEN MONEY BOX INVESTMENTS</v>
      </c>
      <c r="B1876" s="111" t="str">
        <f>UPPER('route plans'!B1615)</f>
        <v>TZANEEN</v>
      </c>
      <c r="C1876" s="111" t="str">
        <f>UPPER('route plans'!C1615)</f>
        <v>TZANEEN</v>
      </c>
      <c r="D1876" s="111" t="str">
        <f>UPPER('route plans'!D1615)</f>
        <v xml:space="preserve">LIMPOPO </v>
      </c>
      <c r="E1876" s="111" t="str">
        <f>UPPER('route plans'!E1615)</f>
        <v>32 SIRVING STR TZANEEN 0850</v>
      </c>
      <c r="F1876" s="111" t="str">
        <f>UPPER('route plans'!G1615)</f>
        <v>NO</v>
      </c>
      <c r="G1876" s="111" t="str">
        <f>UPPER('route plans'!H1615)</f>
        <v>EST</v>
      </c>
      <c r="H1876" s="111"/>
      <c r="I1876" s="115"/>
      <c r="J1876" s="116"/>
      <c r="K1876" s="115"/>
      <c r="L1876" s="111" t="s">
        <v>8906</v>
      </c>
      <c r="M1876" s="111" t="str">
        <f>UPPER('route plans'!N1615)</f>
        <v>N/A</v>
      </c>
      <c r="N1876" s="111" t="str">
        <f>UPPER('route plans'!O1615)</f>
        <v>NO</v>
      </c>
      <c r="O1876" s="111"/>
      <c r="P1876" s="111"/>
      <c r="Q1876" s="111"/>
      <c r="R1876" s="111"/>
      <c r="S1876" s="111" t="str">
        <f>UPPER('route plans'!T1615)</f>
        <v>MUHAMMED</v>
      </c>
      <c r="T1876" s="111" t="str">
        <f>'route plans'!U1615</f>
        <v>015 307 4408</v>
      </c>
      <c r="U1876" s="111"/>
      <c r="V1876" s="111"/>
      <c r="W1876" s="111">
        <f>'route plans'!X1615</f>
        <v>0</v>
      </c>
      <c r="X1876" s="111">
        <f>'route plans'!Y1615</f>
        <v>0</v>
      </c>
      <c r="Y1876" s="111" t="str">
        <f>UPPER('route plans'!Z1615)</f>
        <v/>
      </c>
      <c r="Z1876" s="111" t="str">
        <f>UPPER('route plans'!AA1615)</f>
        <v>ACCOUNTS@MAGICGROUP.CO.ZA/MZ@MBS786.CO.ZA</v>
      </c>
      <c r="AA1876" s="111"/>
      <c r="AB1876" s="116" t="e">
        <f ca="1">'route plans'!AC1615</f>
        <v>#VALUE!</v>
      </c>
      <c r="AC1876" s="111"/>
      <c r="AD1876" s="111"/>
      <c r="AE1876" s="111"/>
      <c r="AF1876" s="111"/>
    </row>
    <row r="1877" spans="1:32" ht="16.149999999999999" hidden="1" customHeight="1" x14ac:dyDescent="0.25">
      <c r="A1877" t="s">
        <v>10992</v>
      </c>
      <c r="B1877" s="254" t="s">
        <v>10234</v>
      </c>
      <c r="C1877" t="s">
        <v>10234</v>
      </c>
      <c r="D1877" s="295" t="s">
        <v>10006</v>
      </c>
      <c r="E1877" s="255" t="s">
        <v>11989</v>
      </c>
      <c r="G1877" s="259" t="s">
        <v>162</v>
      </c>
      <c r="L1877" s="224" t="s">
        <v>8906</v>
      </c>
      <c r="S1877" s="302" t="s">
        <v>12748</v>
      </c>
      <c r="T1877" s="300" t="s">
        <v>6870</v>
      </c>
      <c r="Z1877" s="302" t="s">
        <v>13311</v>
      </c>
    </row>
    <row r="1878" spans="1:32" ht="16.149999999999999" hidden="1" customHeight="1" x14ac:dyDescent="0.25">
      <c r="A1878" s="111" t="str">
        <f>UPPER('route plans'!A1616)</f>
        <v>MAGIC BUILDERS WORLD NEWTOWN</v>
      </c>
      <c r="B1878" s="111" t="str">
        <f>UPPER('route plans'!B1616)</f>
        <v>JOHANNESBURG</v>
      </c>
      <c r="C1878" s="111" t="str">
        <f>UPPER('route plans'!C1616)</f>
        <v>JOHANNESBURG</v>
      </c>
      <c r="D1878" s="111" t="str">
        <f>UPPER('route plans'!D1616)</f>
        <v>GAUTENG</v>
      </c>
      <c r="E1878" s="111" t="str">
        <f>UPPER('route plans'!E1616)</f>
        <v>99 LILLIAN NGOYI STR NEWTON JOHANNESBURG</v>
      </c>
      <c r="F1878" s="111" t="str">
        <f>UPPER('route plans'!G1616)</f>
        <v>NO</v>
      </c>
      <c r="G1878" s="111" t="str">
        <f>UPPER('route plans'!H1616)</f>
        <v>EST</v>
      </c>
      <c r="H1878" s="111"/>
      <c r="I1878" s="115"/>
      <c r="J1878" s="116"/>
      <c r="K1878" s="115"/>
      <c r="L1878" s="111" t="s">
        <v>8906</v>
      </c>
      <c r="M1878" s="111" t="str">
        <f>UPPER('route plans'!N1616)</f>
        <v>N/A</v>
      </c>
      <c r="N1878" s="111" t="str">
        <f>UPPER('route plans'!O1616)</f>
        <v>NO</v>
      </c>
      <c r="O1878" s="111"/>
      <c r="P1878" s="111"/>
      <c r="Q1878" s="111"/>
      <c r="R1878" s="111"/>
      <c r="S1878" s="111" t="str">
        <f>UPPER('route plans'!T1616)</f>
        <v>MUHAMMED DOCART</v>
      </c>
      <c r="T1878" s="117" t="str">
        <f>'route plans'!U1616</f>
        <v>076 786 4044</v>
      </c>
      <c r="U1878" s="111"/>
      <c r="V1878" s="111"/>
      <c r="W1878" s="115">
        <f>'route plans'!X1616</f>
        <v>0</v>
      </c>
      <c r="X1878" s="116">
        <f>'route plans'!Y1616</f>
        <v>0</v>
      </c>
      <c r="Y1878" s="111" t="str">
        <f>UPPER('route plans'!Z1616)</f>
        <v/>
      </c>
      <c r="Z1878" s="111" t="str">
        <f>UPPER('route plans'!AA1616)</f>
        <v>MAGIC@MAGICBUILDERSWORLD.CO.ZA</v>
      </c>
      <c r="AA1878" s="115"/>
      <c r="AB1878" s="116" t="e">
        <f ca="1">'route plans'!AC1616</f>
        <v>#VALUE!</v>
      </c>
      <c r="AC1878" s="111"/>
      <c r="AD1878" s="111"/>
      <c r="AE1878" s="111"/>
      <c r="AF1878" s="111"/>
    </row>
    <row r="1879" spans="1:32" ht="16.149999999999999" hidden="1" customHeight="1" x14ac:dyDescent="0.25">
      <c r="A1879" t="s">
        <v>10758</v>
      </c>
      <c r="B1879" s="254" t="s">
        <v>9987</v>
      </c>
      <c r="C1879" t="s">
        <v>9987</v>
      </c>
      <c r="D1879" s="295" t="s">
        <v>9838</v>
      </c>
      <c r="E1879" s="255" t="s">
        <v>11761</v>
      </c>
      <c r="G1879" s="259" t="s">
        <v>162</v>
      </c>
      <c r="L1879" s="224" t="s">
        <v>8906</v>
      </c>
      <c r="S1879" s="302" t="s">
        <v>12592</v>
      </c>
      <c r="T1879" s="300" t="s">
        <v>6875</v>
      </c>
      <c r="Z1879" s="302" t="s">
        <v>13114</v>
      </c>
    </row>
    <row r="1880" spans="1:32" ht="16.149999999999999" hidden="1" customHeight="1" x14ac:dyDescent="0.25">
      <c r="A1880" s="111" t="str">
        <f>UPPER('route plans'!A1298)</f>
        <v>MAGIC HARDWARE  VRYHEID (NAHP INVESTMENTS) ( PREVIOUS NAME KADS HARDWARE)</v>
      </c>
      <c r="B1880" s="111" t="str">
        <f>UPPER('route plans'!B1298)</f>
        <v>VRYHEID</v>
      </c>
      <c r="C1880" s="111" t="str">
        <f>UPPER('route plans'!C1298)</f>
        <v>VRYHEID</v>
      </c>
      <c r="D1880" s="111" t="str">
        <f>UPPER('route plans'!D1298)</f>
        <v>KWAZULU-NATAL</v>
      </c>
      <c r="E1880" s="111" t="str">
        <f>UPPER('route plans'!E1298)</f>
        <v>250 UTRECHT STREET VRYHEID 3100</v>
      </c>
      <c r="F1880" s="111" t="str">
        <f>UPPER('route plans'!G1298)</f>
        <v>NO</v>
      </c>
      <c r="G1880" s="111" t="str">
        <f>UPPER('route plans'!H1298)</f>
        <v>EST</v>
      </c>
      <c r="H1880" s="111"/>
      <c r="I1880" s="115"/>
      <c r="J1880" s="116"/>
      <c r="K1880" s="115"/>
      <c r="L1880" s="111" t="s">
        <v>8906</v>
      </c>
      <c r="M1880" s="111" t="str">
        <f>UPPER('route plans'!N1298)</f>
        <v>N/A</v>
      </c>
      <c r="N1880" s="111" t="str">
        <f>UPPER('route plans'!O1298)</f>
        <v>NO</v>
      </c>
      <c r="O1880" s="111"/>
      <c r="P1880" s="111"/>
      <c r="Q1880" s="111"/>
      <c r="R1880" s="111"/>
      <c r="S1880" s="111" t="str">
        <f>UPPER('route plans'!T1298)</f>
        <v>ABDUL CASSIM</v>
      </c>
      <c r="T1880" s="111" t="str">
        <f>'route plans'!U1298</f>
        <v>034 5858773</v>
      </c>
      <c r="U1880" s="111"/>
      <c r="V1880" s="111"/>
      <c r="W1880" s="111">
        <f>'route plans'!X1298</f>
        <v>0</v>
      </c>
      <c r="X1880" s="111">
        <f>'route plans'!Y1298</f>
        <v>0</v>
      </c>
      <c r="Y1880" s="111" t="str">
        <f>UPPER('route plans'!Z1298)</f>
        <v/>
      </c>
      <c r="Z1880" s="111" t="str">
        <f>UPPER('route plans'!AA1298)</f>
        <v>KADSHARDWARE@TELKOMSA.NET</v>
      </c>
      <c r="AA1880" s="111"/>
      <c r="AB1880" s="116" t="e">
        <f ca="1">'route plans'!AC1298</f>
        <v>#VALUE!</v>
      </c>
      <c r="AC1880" s="111"/>
      <c r="AD1880" s="111"/>
      <c r="AE1880" s="111"/>
      <c r="AF1880" s="111"/>
    </row>
    <row r="1881" spans="1:32" ht="16.149999999999999" hidden="1" customHeight="1" x14ac:dyDescent="0.25">
      <c r="A1881" t="s">
        <v>10691</v>
      </c>
      <c r="B1881" s="254" t="s">
        <v>11207</v>
      </c>
      <c r="C1881" t="s">
        <v>11207</v>
      </c>
      <c r="D1881" s="295" t="s">
        <v>11373</v>
      </c>
      <c r="E1881" s="300" t="s">
        <v>11695</v>
      </c>
      <c r="G1881" s="259" t="s">
        <v>162</v>
      </c>
      <c r="L1881" s="224" t="s">
        <v>8906</v>
      </c>
      <c r="S1881" s="302" t="s">
        <v>12549</v>
      </c>
      <c r="T1881" s="300" t="s">
        <v>5451</v>
      </c>
      <c r="Z1881" s="302" t="s">
        <v>13071</v>
      </c>
    </row>
    <row r="1882" spans="1:32" ht="16.149999999999999" hidden="1" customHeight="1" x14ac:dyDescent="0.25">
      <c r="A1882" s="111" t="str">
        <f>UPPER('route plans'!A1299)</f>
        <v>MAGIC HARDWARE NONGOMA</v>
      </c>
      <c r="B1882" s="111" t="str">
        <f>UPPER('route plans'!B1299)</f>
        <v>NONGOMA</v>
      </c>
      <c r="C1882" s="111" t="str">
        <f>UPPER('route plans'!C1299)</f>
        <v>NONGOMA</v>
      </c>
      <c r="D1882" s="111" t="str">
        <f>UPPER('route plans'!D1299)</f>
        <v>KWAZULU-NATAL</v>
      </c>
      <c r="E1882" s="111" t="str">
        <f>UPPER('route plans'!E1299)</f>
        <v>LOT 70 SHOP NO 13 MAIN STREET NONGOMA KWAZULU-NATAL 3950</v>
      </c>
      <c r="F1882" s="111" t="str">
        <f>UPPER('route plans'!G1299)</f>
        <v>NO</v>
      </c>
      <c r="G1882" s="111" t="str">
        <f>UPPER('route plans'!H1299)</f>
        <v>EST</v>
      </c>
      <c r="H1882" s="111"/>
      <c r="I1882" s="115"/>
      <c r="J1882" s="116"/>
      <c r="K1882" s="115"/>
      <c r="L1882" s="111" t="s">
        <v>8906</v>
      </c>
      <c r="M1882" s="111" t="str">
        <f>UPPER('route plans'!N1299)</f>
        <v>N/A</v>
      </c>
      <c r="N1882" s="111" t="str">
        <f>UPPER('route plans'!O1299)</f>
        <v>NO</v>
      </c>
      <c r="O1882" s="111"/>
      <c r="P1882" s="111"/>
      <c r="Q1882" s="111"/>
      <c r="R1882" s="111"/>
      <c r="S1882" s="111" t="str">
        <f>UPPER('route plans'!T1299)</f>
        <v>HUSSAIN/ISMAIL</v>
      </c>
      <c r="T1882" s="111" t="str">
        <f>'route plans'!U1299</f>
        <v>035 831 0030</v>
      </c>
      <c r="U1882" s="111"/>
      <c r="V1882" s="111"/>
      <c r="W1882" s="111">
        <f>'route plans'!X1299</f>
        <v>0</v>
      </c>
      <c r="X1882" s="111">
        <f>'route plans'!Y1299</f>
        <v>0</v>
      </c>
      <c r="Y1882" s="111" t="str">
        <f>UPPER('route plans'!Z1299)</f>
        <v/>
      </c>
      <c r="Z1882" s="111" t="str">
        <f>UPPER('route plans'!AA1299)</f>
        <v xml:space="preserve">MASUMHARDWARE@HOTMAIL.COM </v>
      </c>
      <c r="AA1882" s="111"/>
      <c r="AB1882" s="116" t="e">
        <f ca="1">'route plans'!AC1299</f>
        <v>#VALUE!</v>
      </c>
      <c r="AC1882" s="111"/>
      <c r="AD1882" s="111"/>
      <c r="AE1882" s="111"/>
      <c r="AF1882" s="111"/>
    </row>
    <row r="1883" spans="1:32" ht="16.149999999999999" customHeight="1" x14ac:dyDescent="0.25">
      <c r="A1883" s="111" t="str">
        <f>UPPER('route plans'!A2026)</f>
        <v>MAGIC HARDWARE NONGOMA</v>
      </c>
      <c r="B1883" s="111" t="str">
        <f>UPPER('route plans'!B2026)</f>
        <v>NONGOMA</v>
      </c>
      <c r="C1883" s="111" t="str">
        <f>UPPER('route plans'!C2026)</f>
        <v>NONGOMA</v>
      </c>
      <c r="D1883" s="111" t="str">
        <f>UPPER('route plans'!D2026)</f>
        <v>KWAZULU-NATAL</v>
      </c>
      <c r="E1883" s="111" t="str">
        <f>UPPER('route plans'!E2026)</f>
        <v>LOT 70 SHOP NO 13 MAIN STREET NONGOMA KZN 3950</v>
      </c>
      <c r="F1883" s="111" t="str">
        <f>UPPER('route plans'!G2026)</f>
        <v>NO</v>
      </c>
      <c r="G1883" s="111" t="str">
        <f>UPPER('route plans'!H2026)</f>
        <v>BUILD IT</v>
      </c>
      <c r="H1883" s="111"/>
      <c r="I1883" s="115"/>
      <c r="J1883" s="116"/>
      <c r="K1883" s="115"/>
      <c r="L1883" s="111" t="s">
        <v>8906</v>
      </c>
      <c r="M1883" s="111" t="str">
        <f>UPPER('route plans'!N2026)</f>
        <v>N/A</v>
      </c>
      <c r="N1883" s="111" t="str">
        <f>UPPER('route plans'!O2026)</f>
        <v>N</v>
      </c>
      <c r="O1883" s="111"/>
      <c r="P1883" s="111"/>
      <c r="Q1883" s="111"/>
      <c r="R1883" s="111"/>
      <c r="S1883" s="111" t="str">
        <f>UPPER('route plans'!T2026)</f>
        <v>HUSSAIN/ISMAIL</v>
      </c>
      <c r="T1883" s="111" t="str">
        <f>'route plans'!U2026</f>
        <v>035 831 0030</v>
      </c>
      <c r="U1883" s="111"/>
      <c r="V1883" s="111"/>
      <c r="W1883" s="111">
        <f>'route plans'!X2026</f>
        <v>0</v>
      </c>
      <c r="X1883" s="111">
        <f>'route plans'!Y2026</f>
        <v>0</v>
      </c>
      <c r="Y1883" s="111" t="str">
        <f>UPPER('route plans'!Z2026)</f>
        <v/>
      </c>
      <c r="Z1883" s="111" t="str">
        <f>UPPER('route plans'!AA2026)</f>
        <v>BILALLMOOLLA1977@GMAIL.COM</v>
      </c>
      <c r="AA1883" s="118"/>
      <c r="AB1883" s="116">
        <f ca="1">'route plans'!AC2026</f>
        <v>823</v>
      </c>
      <c r="AC1883" s="111"/>
      <c r="AD1883" s="111"/>
      <c r="AE1883" s="111"/>
      <c r="AF1883" s="111"/>
    </row>
    <row r="1884" spans="1:32" ht="16.149999999999999" hidden="1" customHeight="1" x14ac:dyDescent="0.25">
      <c r="A1884" t="s">
        <v>10548</v>
      </c>
      <c r="B1884" s="254" t="s">
        <v>11145</v>
      </c>
      <c r="C1884" t="s">
        <v>11145</v>
      </c>
      <c r="D1884" s="295" t="s">
        <v>11373</v>
      </c>
      <c r="E1884" s="300" t="s">
        <v>11553</v>
      </c>
      <c r="G1884" s="259" t="s">
        <v>162</v>
      </c>
      <c r="L1884" s="224" t="s">
        <v>8906</v>
      </c>
      <c r="S1884" s="302" t="s">
        <v>12457</v>
      </c>
      <c r="T1884" s="327" t="s">
        <v>5457</v>
      </c>
      <c r="Z1884" s="302" t="s">
        <v>12982</v>
      </c>
    </row>
    <row r="1885" spans="1:32" ht="16.149999999999999" customHeight="1" x14ac:dyDescent="0.25">
      <c r="A1885" s="111" t="str">
        <f>UPPER('route plans'!A2307)</f>
        <v>MAGIC HARDWARE VRYHEID (NAHP INVESTMENTS) ( PREVIOUS NAME KADS HARDWARE)</v>
      </c>
      <c r="B1885" s="111" t="str">
        <f>UPPER('route plans'!B2307)</f>
        <v>VRYHEID</v>
      </c>
      <c r="C1885" s="111" t="str">
        <f>UPPER('route plans'!C2307)</f>
        <v>VRYHEID</v>
      </c>
      <c r="D1885" s="111" t="str">
        <f>UPPER('route plans'!D2307)</f>
        <v>KWAZULU-NATAL</v>
      </c>
      <c r="E1885" s="111" t="str">
        <f>UPPER('route plans'!E2307)</f>
        <v>250 UTRECHT STREET VRYHEID 3100</v>
      </c>
      <c r="F1885" s="111" t="str">
        <f>UPPER('route plans'!G2307)</f>
        <v>NO</v>
      </c>
      <c r="G1885" s="111" t="str">
        <f>UPPER('route plans'!H2307)</f>
        <v>BUILD IT</v>
      </c>
      <c r="H1885" s="111"/>
      <c r="I1885" s="115"/>
      <c r="J1885" s="116"/>
      <c r="K1885" s="115"/>
      <c r="L1885" s="111" t="s">
        <v>8906</v>
      </c>
      <c r="M1885" s="111" t="str">
        <f>UPPER('route plans'!N2307)</f>
        <v>N/A</v>
      </c>
      <c r="N1885" s="111" t="str">
        <f>UPPER('route plans'!O2307)</f>
        <v>N</v>
      </c>
      <c r="O1885" s="111"/>
      <c r="P1885" s="111"/>
      <c r="Q1885" s="111"/>
      <c r="R1885" s="111"/>
      <c r="S1885" s="111" t="str">
        <f>UPPER('route plans'!T2307)</f>
        <v>ABDUL CASSIM</v>
      </c>
      <c r="T1885" s="111" t="str">
        <f>'route plans'!U2307</f>
        <v>034 5858773</v>
      </c>
      <c r="U1885" s="111"/>
      <c r="V1885" s="111"/>
      <c r="W1885" s="111">
        <f>'route plans'!X2307</f>
        <v>0</v>
      </c>
      <c r="X1885" s="111">
        <f>'route plans'!Y2307</f>
        <v>0</v>
      </c>
      <c r="Y1885" s="111" t="str">
        <f>UPPER('route plans'!Z2307)</f>
        <v/>
      </c>
      <c r="Z1885" s="111" t="str">
        <f>UPPER('route plans'!AA2307)</f>
        <v>CYAMOOSA@MWEB.CO.ZA</v>
      </c>
      <c r="AA1885" s="111"/>
      <c r="AB1885" s="116">
        <f ca="1">'route plans'!AC2307</f>
        <v>823</v>
      </c>
      <c r="AC1885" s="111"/>
      <c r="AD1885" s="111"/>
      <c r="AE1885" s="111"/>
      <c r="AF1885" s="111"/>
    </row>
    <row r="1886" spans="1:32" ht="16.149999999999999" hidden="1" customHeight="1" x14ac:dyDescent="0.25">
      <c r="A1886" s="111" t="str">
        <f>UPPER('route plans'!A1155)</f>
        <v>MAGNUM SPARES (KWAZULU-NATAL )</v>
      </c>
      <c r="B1886" s="111" t="str">
        <f>UPPER('route plans'!B1155)</f>
        <v>PORT ST JOHNS</v>
      </c>
      <c r="C1886" s="111" t="str">
        <f>UPPER('route plans'!C1155)</f>
        <v>PORT ST JOHNS</v>
      </c>
      <c r="D1886" s="111" t="str">
        <f>UPPER('route plans'!D1155)</f>
        <v>KWAZULU-NATAL</v>
      </c>
      <c r="E1886" s="111" t="str">
        <f>UPPER('route plans'!E1155)</f>
        <v>216 CHRIS HANI ROAD, BRIARDENE, DURBAN</v>
      </c>
      <c r="F1886" s="111" t="str">
        <f>UPPER('route plans'!G1155)</f>
        <v>NO</v>
      </c>
      <c r="G1886" s="111" t="str">
        <f>UPPER('route plans'!H1155)</f>
        <v>EST</v>
      </c>
      <c r="H1886" s="111"/>
      <c r="I1886" s="115"/>
      <c r="J1886" s="116"/>
      <c r="K1886" s="115"/>
      <c r="L1886" s="111" t="s">
        <v>8906</v>
      </c>
      <c r="M1886" s="111" t="str">
        <f>UPPER('route plans'!N1155)</f>
        <v>N/A</v>
      </c>
      <c r="N1886" s="111" t="str">
        <f>UPPER('route plans'!O1155)</f>
        <v>NO</v>
      </c>
      <c r="O1886" s="111"/>
      <c r="P1886" s="111"/>
      <c r="Q1886" s="111"/>
      <c r="R1886" s="111"/>
      <c r="S1886" s="111" t="str">
        <f>UPPER('route plans'!T1155)</f>
        <v/>
      </c>
      <c r="T1886" s="111">
        <f>'route plans'!U1155</f>
        <v>0</v>
      </c>
      <c r="U1886" s="111"/>
      <c r="V1886" s="111"/>
      <c r="W1886" s="111">
        <f>'route plans'!X1155</f>
        <v>0</v>
      </c>
      <c r="X1886" s="111">
        <f>'route plans'!Y1155</f>
        <v>0</v>
      </c>
      <c r="Y1886" s="111" t="str">
        <f>UPPER('route plans'!Z1155)</f>
        <v/>
      </c>
      <c r="Z1886" s="111" t="str">
        <f>UPPER('route plans'!AA1155)</f>
        <v/>
      </c>
      <c r="AA1886" s="111"/>
      <c r="AB1886" s="116" t="e">
        <f ca="1">'route plans'!AC1155</f>
        <v>#VALUE!</v>
      </c>
      <c r="AC1886" s="111"/>
      <c r="AD1886" s="111"/>
      <c r="AE1886" s="111"/>
      <c r="AF1886" s="111"/>
    </row>
    <row r="1887" spans="1:32" ht="16.149999999999999" hidden="1" customHeight="1" x14ac:dyDescent="0.25">
      <c r="A1887" t="s">
        <v>10732</v>
      </c>
      <c r="B1887" s="254" t="s">
        <v>11227</v>
      </c>
      <c r="C1887" t="s">
        <v>11227</v>
      </c>
      <c r="D1887" s="295" t="s">
        <v>11373</v>
      </c>
      <c r="E1887" s="303"/>
      <c r="G1887" s="259" t="s">
        <v>162</v>
      </c>
      <c r="L1887" s="224" t="s">
        <v>8906</v>
      </c>
      <c r="S1887" s="302"/>
      <c r="T1887" s="300"/>
      <c r="Z1887" s="255"/>
    </row>
    <row r="1888" spans="1:32" ht="16.149999999999999" hidden="1" customHeight="1" x14ac:dyDescent="0.25">
      <c r="A1888" s="111" t="str">
        <f>UPPER('route plans'!A1205)</f>
        <v>MAGWA HARDWARE</v>
      </c>
      <c r="B1888" s="111" t="str">
        <f>UPPER('route plans'!B1205)</f>
        <v>NGQELENI</v>
      </c>
      <c r="C1888" s="111" t="str">
        <f>UPPER('route plans'!C1205)</f>
        <v>NGQELENI</v>
      </c>
      <c r="D1888" s="111" t="str">
        <f>UPPER('route plans'!D1205)</f>
        <v>EASTERN CAPE</v>
      </c>
      <c r="E1888" s="111" t="str">
        <f>UPPER('route plans'!E1205)</f>
        <v>MAIN STEET CENZEBE NGQELENI</v>
      </c>
      <c r="F1888" s="111" t="str">
        <f>UPPER('route plans'!G1205)</f>
        <v>NO</v>
      </c>
      <c r="G1888" s="111" t="str">
        <f>UPPER('route plans'!H1205)</f>
        <v>EST</v>
      </c>
      <c r="H1888" s="111"/>
      <c r="I1888" s="115"/>
      <c r="J1888" s="116"/>
      <c r="K1888" s="115"/>
      <c r="L1888" s="111" t="s">
        <v>8906</v>
      </c>
      <c r="M1888" s="111" t="str">
        <f>UPPER('route plans'!N1205)</f>
        <v>N/A</v>
      </c>
      <c r="N1888" s="111" t="str">
        <f>UPPER('route plans'!O1205)</f>
        <v>NO</v>
      </c>
      <c r="O1888" s="115"/>
      <c r="P1888" s="111"/>
      <c r="Q1888" s="111"/>
      <c r="R1888" s="111"/>
      <c r="S1888" s="111" t="str">
        <f>UPPER('route plans'!T1205)</f>
        <v>GHULAM HASAN</v>
      </c>
      <c r="T1888" s="111" t="str">
        <f>'route plans'!U1205</f>
        <v>071 000 9971</v>
      </c>
      <c r="U1888" s="111"/>
      <c r="V1888" s="111"/>
      <c r="W1888" s="111">
        <f>'route plans'!X1205</f>
        <v>0</v>
      </c>
      <c r="X1888" s="111">
        <f>'route plans'!Y1205</f>
        <v>0</v>
      </c>
      <c r="Y1888" s="111" t="str">
        <f>UPPER('route plans'!Z1205)</f>
        <v/>
      </c>
      <c r="Z1888" s="111" t="str">
        <f>UPPER('route plans'!AA1205)</f>
        <v>HASANGHULAM@YMAIL.COM</v>
      </c>
      <c r="AA1888" s="111"/>
      <c r="AB1888" s="116" t="e">
        <f ca="1">'route plans'!AC1205</f>
        <v>#VALUE!</v>
      </c>
      <c r="AC1888" s="111"/>
      <c r="AD1888" s="111"/>
      <c r="AE1888" s="111"/>
      <c r="AF1888" s="111"/>
    </row>
    <row r="1889" spans="1:32" ht="16.149999999999999" hidden="1" customHeight="1" x14ac:dyDescent="0.25">
      <c r="A1889" s="111" t="str">
        <f>UPPER('route plans'!A311)</f>
        <v>MAHLAGU HARDWARE WINTERVELD</v>
      </c>
      <c r="B1889" s="111" t="str">
        <f>UPPER('route plans'!B311)</f>
        <v>WINTERVELD</v>
      </c>
      <c r="C1889" s="111" t="str">
        <f>UPPER('route plans'!C311)</f>
        <v>WINTERVELD</v>
      </c>
      <c r="D1889" s="111" t="str">
        <f>UPPER('route plans'!D311)</f>
        <v>GAUTENG</v>
      </c>
      <c r="E1889" s="111" t="str">
        <f>UPPER('route plans'!E311)</f>
        <v>WINTERVELDT</v>
      </c>
      <c r="F1889" s="111" t="str">
        <f>UPPER('route plans'!G311)</f>
        <v>NO</v>
      </c>
      <c r="G1889" s="111" t="str">
        <f>UPPER('route plans'!H311)</f>
        <v>NONE</v>
      </c>
      <c r="H1889" s="111"/>
      <c r="I1889" s="115"/>
      <c r="J1889" s="116"/>
      <c r="K1889" s="115"/>
      <c r="L1889" s="111" t="s">
        <v>8906</v>
      </c>
      <c r="M1889" s="111" t="str">
        <f>UPPER('route plans'!N311)</f>
        <v>COD</v>
      </c>
      <c r="N1889" s="111" t="str">
        <f>UPPER('route plans'!O311)</f>
        <v>NO</v>
      </c>
      <c r="O1889" s="111"/>
      <c r="P1889" s="111"/>
      <c r="Q1889" s="111"/>
      <c r="R1889" s="111"/>
      <c r="S1889" s="111" t="str">
        <f>UPPER('route plans'!T311)</f>
        <v/>
      </c>
      <c r="T1889" s="111">
        <f>'route plans'!U311</f>
        <v>0</v>
      </c>
      <c r="U1889" s="111"/>
      <c r="V1889" s="111"/>
      <c r="W1889" s="111">
        <f>'route plans'!X311</f>
        <v>44434</v>
      </c>
      <c r="X1889" s="111">
        <f>'route plans'!Y311</f>
        <v>55</v>
      </c>
      <c r="Y1889" s="111" t="str">
        <f>UPPER('route plans'!Z311)</f>
        <v/>
      </c>
      <c r="Z1889" s="111" t="str">
        <f>UPPER('route plans'!AA311)</f>
        <v/>
      </c>
      <c r="AA1889" s="111"/>
      <c r="AB1889" s="116">
        <f ca="1">'route plans'!AC311</f>
        <v>832</v>
      </c>
      <c r="AC1889" s="111"/>
      <c r="AD1889" s="111"/>
      <c r="AE1889" s="111"/>
      <c r="AF1889" s="111"/>
    </row>
    <row r="1890" spans="1:32" ht="16.149999999999999" hidden="1" customHeight="1" x14ac:dyDescent="0.25">
      <c r="A1890" s="111" t="str">
        <f>UPPER('route plans'!A1617)</f>
        <v>MAHOMED BUILDERS SUPPLIERS CLAIRWOOD</v>
      </c>
      <c r="B1890" s="111" t="str">
        <f>UPPER('route plans'!B1617)</f>
        <v>CLAIRWOOD</v>
      </c>
      <c r="C1890" s="111" t="str">
        <f>UPPER('route plans'!C1617)</f>
        <v>CLAIRWOOD</v>
      </c>
      <c r="D1890" s="111" t="str">
        <f>UPPER('route plans'!D1617)</f>
        <v>KWAZULU-NATAL</v>
      </c>
      <c r="E1890" s="111" t="str">
        <f>UPPER('route plans'!E1617)</f>
        <v>236 ARCHARY RD CLAIRWOOD</v>
      </c>
      <c r="F1890" s="111" t="str">
        <f>UPPER('route plans'!G1617)</f>
        <v>NO</v>
      </c>
      <c r="G1890" s="111" t="str">
        <f>UPPER('route plans'!H1617)</f>
        <v>EST</v>
      </c>
      <c r="H1890" s="111"/>
      <c r="I1890" s="115"/>
      <c r="J1890" s="116"/>
      <c r="K1890" s="115"/>
      <c r="L1890" s="111" t="s">
        <v>8906</v>
      </c>
      <c r="M1890" s="111" t="str">
        <f>UPPER('route plans'!N1617)</f>
        <v>N/A</v>
      </c>
      <c r="N1890" s="111" t="str">
        <f>UPPER('route plans'!O1617)</f>
        <v>NO</v>
      </c>
      <c r="O1890" s="111"/>
      <c r="P1890" s="111"/>
      <c r="Q1890" s="111"/>
      <c r="R1890" s="111"/>
      <c r="S1890" s="111" t="str">
        <f>UPPER('route plans'!T1617)</f>
        <v>SALEEM SULEMAN</v>
      </c>
      <c r="T1890" s="111" t="str">
        <f>'route plans'!U1617</f>
        <v>031 456 5996</v>
      </c>
      <c r="U1890" s="111"/>
      <c r="V1890" s="111"/>
      <c r="W1890" s="111">
        <f>'route plans'!X1617</f>
        <v>0</v>
      </c>
      <c r="X1890" s="111">
        <f>'route plans'!Y1617</f>
        <v>0</v>
      </c>
      <c r="Y1890" s="111" t="str">
        <f>UPPER('route plans'!Z1617)</f>
        <v/>
      </c>
      <c r="Z1890" s="111" t="str">
        <f>UPPER('route plans'!AA1617)</f>
        <v>MBS@3I.CO.ZA;MBS.CREDITORS@GMAIL.COM</v>
      </c>
      <c r="AA1890" s="111"/>
      <c r="AB1890" s="116" t="e">
        <f ca="1">'route plans'!AC1617</f>
        <v>#VALUE!</v>
      </c>
      <c r="AC1890" s="111"/>
      <c r="AD1890" s="111"/>
      <c r="AE1890" s="111"/>
      <c r="AF1890" s="111"/>
    </row>
    <row r="1891" spans="1:32" ht="16.149999999999999" hidden="1" customHeight="1" x14ac:dyDescent="0.25">
      <c r="A1891" t="s">
        <v>11039</v>
      </c>
      <c r="B1891" s="254" t="s">
        <v>11355</v>
      </c>
      <c r="C1891" t="s">
        <v>11355</v>
      </c>
      <c r="D1891" s="295" t="s">
        <v>11373</v>
      </c>
      <c r="E1891" s="300" t="s">
        <v>12035</v>
      </c>
      <c r="G1891" s="259" t="s">
        <v>162</v>
      </c>
      <c r="L1891" s="224" t="s">
        <v>8906</v>
      </c>
      <c r="S1891" s="302" t="s">
        <v>12812</v>
      </c>
      <c r="T1891" s="300" t="s">
        <v>6880</v>
      </c>
      <c r="Z1891" s="262" t="s">
        <v>13353</v>
      </c>
    </row>
    <row r="1892" spans="1:32" ht="16.149999999999999" hidden="1" customHeight="1" x14ac:dyDescent="0.25">
      <c r="A1892" s="111" t="str">
        <f>UPPER('route plans'!A1618)</f>
        <v>MAHOMED BUILDERS SUPPLIERS QUEENS</v>
      </c>
      <c r="B1892" s="111" t="str">
        <f>UPPER('route plans'!B1618)</f>
        <v>QUEENS</v>
      </c>
      <c r="C1892" s="111" t="str">
        <f>UPPER('route plans'!C1618)</f>
        <v>QUEENS</v>
      </c>
      <c r="D1892" s="111" t="str">
        <f>UPPER('route plans'!D1618)</f>
        <v>KWAZULU-NATAL</v>
      </c>
      <c r="E1892" s="111" t="str">
        <f>UPPER('route plans'!E1618)</f>
        <v>74 QUEENS STR DURBAN</v>
      </c>
      <c r="F1892" s="111" t="str">
        <f>UPPER('route plans'!G1618)</f>
        <v>NO</v>
      </c>
      <c r="G1892" s="111" t="str">
        <f>UPPER('route plans'!H1618)</f>
        <v>EST</v>
      </c>
      <c r="H1892" s="111"/>
      <c r="I1892" s="115"/>
      <c r="J1892" s="116"/>
      <c r="K1892" s="115"/>
      <c r="L1892" s="111" t="s">
        <v>8906</v>
      </c>
      <c r="M1892" s="111" t="str">
        <f>UPPER('route plans'!N1618)</f>
        <v>N/A</v>
      </c>
      <c r="N1892" s="111" t="str">
        <f>UPPER('route plans'!O1618)</f>
        <v>NO</v>
      </c>
      <c r="O1892" s="111"/>
      <c r="P1892" s="111"/>
      <c r="Q1892" s="111"/>
      <c r="R1892" s="111"/>
      <c r="S1892" s="111" t="str">
        <f>UPPER('route plans'!T1618)</f>
        <v xml:space="preserve">FAIZEL SULEMAN </v>
      </c>
      <c r="T1892" s="111" t="str">
        <f>'route plans'!U1618</f>
        <v>031 306 1890</v>
      </c>
      <c r="U1892" s="111"/>
      <c r="V1892" s="111"/>
      <c r="W1892" s="111">
        <f>'route plans'!X1618</f>
        <v>0</v>
      </c>
      <c r="X1892" s="116">
        <f>'route plans'!Y1618</f>
        <v>0</v>
      </c>
      <c r="Y1892" s="111" t="str">
        <f>UPPER('route plans'!Z1618)</f>
        <v/>
      </c>
      <c r="Z1892" s="111" t="str">
        <f>UPPER('route plans'!AA1618)</f>
        <v>FABSULEMAN@TELKOMSA.NET</v>
      </c>
      <c r="AA1892" s="118"/>
      <c r="AB1892" s="116" t="e">
        <f ca="1">'route plans'!AC1618</f>
        <v>#VALUE!</v>
      </c>
      <c r="AC1892" s="111"/>
      <c r="AD1892" s="111"/>
      <c r="AE1892" s="111"/>
      <c r="AF1892" s="111"/>
    </row>
    <row r="1893" spans="1:32" ht="16.149999999999999" customHeight="1" x14ac:dyDescent="0.25">
      <c r="A1893" s="111" t="str">
        <f>UPPER('route plans'!A2250)</f>
        <v>MAHOMED BUILDERS SUPPLIERS QUEENS</v>
      </c>
      <c r="B1893" s="111" t="str">
        <f>UPPER('route plans'!B2250)</f>
        <v>QUEENS</v>
      </c>
      <c r="C1893" s="111" t="str">
        <f>UPPER('route plans'!C2250)</f>
        <v>QUEENS</v>
      </c>
      <c r="D1893" s="111" t="str">
        <f>UPPER('route plans'!D2250)</f>
        <v>KWAZULU-NATAL</v>
      </c>
      <c r="E1893" s="111" t="str">
        <f>UPPER('route plans'!E2250)</f>
        <v>74 QUEENS STR DURBAN</v>
      </c>
      <c r="F1893" s="111" t="str">
        <f>UPPER('route plans'!G2250)</f>
        <v>NO</v>
      </c>
      <c r="G1893" s="111" t="str">
        <f>UPPER('route plans'!H2250)</f>
        <v>BUILD IT</v>
      </c>
      <c r="H1893" s="111"/>
      <c r="I1893" s="115"/>
      <c r="J1893" s="116"/>
      <c r="K1893" s="115"/>
      <c r="L1893" s="111" t="s">
        <v>8906</v>
      </c>
      <c r="M1893" s="111" t="str">
        <f>UPPER('route plans'!N2250)</f>
        <v>N/A</v>
      </c>
      <c r="N1893" s="111" t="str">
        <f>UPPER('route plans'!O2250)</f>
        <v>N</v>
      </c>
      <c r="O1893" s="111"/>
      <c r="P1893" s="111"/>
      <c r="Q1893" s="111"/>
      <c r="R1893" s="111"/>
      <c r="S1893" s="111" t="str">
        <f>UPPER('route plans'!T2250)</f>
        <v>FAIZEL SULEMAN</v>
      </c>
      <c r="T1893" s="111" t="str">
        <f>'route plans'!U2250</f>
        <v>031 306 1890</v>
      </c>
      <c r="U1893" s="111"/>
      <c r="V1893" s="111"/>
      <c r="W1893" s="111">
        <f>'route plans'!X2250</f>
        <v>0</v>
      </c>
      <c r="X1893" s="111">
        <f>'route plans'!Y2250</f>
        <v>0</v>
      </c>
      <c r="Y1893" s="111" t="str">
        <f>UPPER('route plans'!Z2250)</f>
        <v/>
      </c>
      <c r="Z1893" s="111" t="str">
        <f>UPPER('route plans'!AA2250)</f>
        <v>NTHNWC@TELKOMSA.NET</v>
      </c>
      <c r="AA1893" s="118"/>
      <c r="AB1893" s="116">
        <f ca="1">'route plans'!AC2250</f>
        <v>823</v>
      </c>
      <c r="AC1893" s="111"/>
      <c r="AD1893" s="111"/>
      <c r="AE1893" s="111"/>
      <c r="AF1893" s="111"/>
    </row>
    <row r="1894" spans="1:32" ht="16.149999999999999" hidden="1" customHeight="1" x14ac:dyDescent="0.25">
      <c r="A1894" t="s">
        <v>11040</v>
      </c>
      <c r="B1894" s="254" t="s">
        <v>11369</v>
      </c>
      <c r="C1894" t="s">
        <v>11369</v>
      </c>
      <c r="D1894" s="295" t="s">
        <v>11373</v>
      </c>
      <c r="E1894" s="300" t="s">
        <v>12036</v>
      </c>
      <c r="G1894" s="259" t="s">
        <v>162</v>
      </c>
      <c r="L1894" s="224" t="s">
        <v>8906</v>
      </c>
      <c r="S1894" s="302" t="s">
        <v>12813</v>
      </c>
      <c r="T1894" s="300" t="s">
        <v>6886</v>
      </c>
      <c r="Z1894" s="262" t="s">
        <v>13354</v>
      </c>
    </row>
    <row r="1895" spans="1:32" ht="16.149999999999999" hidden="1" customHeight="1" x14ac:dyDescent="0.25">
      <c r="A1895" s="111" t="str">
        <f>UPPER('route plans'!A1158)</f>
        <v>MAIN HARDWARE</v>
      </c>
      <c r="B1895" s="111" t="str">
        <f>UPPER('route plans'!B1158)</f>
        <v>JOHANNESBURG</v>
      </c>
      <c r="C1895" s="111" t="str">
        <f>UPPER('route plans'!C1158)</f>
        <v>JOHANNESBURG</v>
      </c>
      <c r="D1895" s="111" t="str">
        <f>UPPER('route plans'!D1158)</f>
        <v>GAUTENG</v>
      </c>
      <c r="E1895" s="111" t="str">
        <f>UPPER('route plans'!E1158)</f>
        <v>45 HEIDELBERG ROAD CITY OF SUBURBAN JOHANNESBURG</v>
      </c>
      <c r="F1895" s="111" t="str">
        <f>UPPER('route plans'!G1158)</f>
        <v>NO</v>
      </c>
      <c r="G1895" s="111" t="str">
        <f>UPPER('route plans'!H1158)</f>
        <v>EST</v>
      </c>
      <c r="H1895" s="111"/>
      <c r="I1895" s="115"/>
      <c r="J1895" s="116"/>
      <c r="K1895" s="115"/>
      <c r="L1895" s="111" t="s">
        <v>8906</v>
      </c>
      <c r="M1895" s="111" t="str">
        <f>UPPER('route plans'!N1158)</f>
        <v>N/A</v>
      </c>
      <c r="N1895" s="111" t="str">
        <f>UPPER('route plans'!O1158)</f>
        <v>NO</v>
      </c>
      <c r="O1895" s="111"/>
      <c r="P1895" s="111"/>
      <c r="Q1895" s="111"/>
      <c r="R1895" s="111"/>
      <c r="S1895" s="111" t="str">
        <f>UPPER('route plans'!T1158)</f>
        <v>JEFF SIDERSKY</v>
      </c>
      <c r="T1895" s="111" t="str">
        <f>'route plans'!U1158</f>
        <v>011 334 6150</v>
      </c>
      <c r="U1895" s="111"/>
      <c r="V1895" s="111"/>
      <c r="W1895" s="111">
        <f>'route plans'!X1158</f>
        <v>0</v>
      </c>
      <c r="X1895" s="111">
        <f>'route plans'!Y1158</f>
        <v>0</v>
      </c>
      <c r="Y1895" s="111" t="str">
        <f>UPPER('route plans'!Z1158)</f>
        <v/>
      </c>
      <c r="Z1895" s="111" t="str">
        <f>UPPER('route plans'!AA1158)</f>
        <v>JEFF@MAINHARDWARE.CO.ZA</v>
      </c>
      <c r="AA1895" s="111"/>
      <c r="AB1895" s="116" t="e">
        <f ca="1">'route plans'!AC1158</f>
        <v>#VALUE!</v>
      </c>
      <c r="AC1895" s="111"/>
      <c r="AD1895" s="111"/>
      <c r="AE1895" s="111"/>
      <c r="AF1895" s="111"/>
    </row>
    <row r="1896" spans="1:32" ht="16.149999999999999" hidden="1" customHeight="1" x14ac:dyDescent="0.25">
      <c r="A1896" s="267" t="s">
        <v>4788</v>
      </c>
      <c r="B1896" s="267" t="s">
        <v>268</v>
      </c>
      <c r="C1896" s="267" t="s">
        <v>268</v>
      </c>
      <c r="D1896" s="267" t="s">
        <v>5</v>
      </c>
      <c r="E1896" s="267" t="s">
        <v>4789</v>
      </c>
      <c r="F1896" s="268" t="s">
        <v>41</v>
      </c>
      <c r="G1896" s="268" t="s">
        <v>206</v>
      </c>
      <c r="H1896" s="269" t="s">
        <v>75</v>
      </c>
      <c r="I1896" s="270">
        <v>44346</v>
      </c>
      <c r="J1896" s="272">
        <f ca="1">ABS(IF(ISBLANK(I1896),"",TODAY()-I1896))</f>
        <v>961</v>
      </c>
      <c r="K1896" s="274">
        <f>I1896+14</f>
        <v>44360</v>
      </c>
      <c r="L1896" s="269" t="s">
        <v>44</v>
      </c>
      <c r="M1896" s="269" t="s">
        <v>45</v>
      </c>
      <c r="N1896" s="268" t="s">
        <v>46</v>
      </c>
      <c r="O1896" s="268"/>
      <c r="P1896" s="269" t="e">
        <f ca="1">ABS(IF(ISBLANK(O1896),"",TODAY()-O1896))</f>
        <v>#VALUE!</v>
      </c>
      <c r="Q1896" s="269" t="s">
        <v>47</v>
      </c>
      <c r="R1896" s="269" t="s">
        <v>47</v>
      </c>
      <c r="S1896" s="267" t="s">
        <v>4790</v>
      </c>
      <c r="T1896" s="267" t="s">
        <v>4791</v>
      </c>
      <c r="U1896" s="269" t="s">
        <v>47</v>
      </c>
      <c r="V1896" s="268" t="s">
        <v>47</v>
      </c>
      <c r="W1896" s="268"/>
      <c r="X1896" s="268"/>
      <c r="Y1896" s="268" t="s">
        <v>47</v>
      </c>
      <c r="Z1896" s="276" t="s">
        <v>4792</v>
      </c>
      <c r="AA1896" s="277">
        <v>44484</v>
      </c>
      <c r="AB1896" s="272">
        <f ca="1">ABS(IF(ISBLANK(AA1896),"",TODAY()-AA1896))</f>
        <v>823</v>
      </c>
      <c r="AC1896" s="269" t="s">
        <v>52</v>
      </c>
      <c r="AD1896" s="269" t="s">
        <v>79</v>
      </c>
      <c r="AE1896" s="268" t="s">
        <v>47</v>
      </c>
      <c r="AF1896" s="268" t="s">
        <v>47</v>
      </c>
    </row>
    <row r="1897" spans="1:32" ht="16.149999999999999" hidden="1" customHeight="1" x14ac:dyDescent="0.25">
      <c r="A1897" s="111" t="str">
        <f>UPPER('route plans'!A2055)</f>
        <v>MAIN HARDWARE</v>
      </c>
      <c r="B1897" s="111" t="str">
        <f>UPPER('route plans'!B2055)</f>
        <v>JOHANNESBURG</v>
      </c>
      <c r="C1897" s="111" t="str">
        <f>UPPER('route plans'!C2055)</f>
        <v>JOHANNESBURG</v>
      </c>
      <c r="D1897" s="111" t="str">
        <f>UPPER('route plans'!D2055)</f>
        <v>GAUTENG</v>
      </c>
      <c r="E1897" s="111" t="str">
        <f>UPPER('route plans'!E2055)</f>
        <v>45 HEIDELBERG ROAD CITY OF SUBURBAN JOHANNESBURG</v>
      </c>
      <c r="F1897" s="111" t="str">
        <f>UPPER('route plans'!G2055)</f>
        <v>NO</v>
      </c>
      <c r="G1897" s="111" t="str">
        <f>UPPER('route plans'!H2055)</f>
        <v>BUILD IT</v>
      </c>
      <c r="H1897" s="111"/>
      <c r="I1897" s="115"/>
      <c r="J1897" s="116"/>
      <c r="K1897" s="115"/>
      <c r="L1897" s="111" t="s">
        <v>8906</v>
      </c>
      <c r="M1897" s="111" t="str">
        <f>UPPER('route plans'!N2055)</f>
        <v>N/A</v>
      </c>
      <c r="N1897" s="111" t="str">
        <f>UPPER('route plans'!O2055)</f>
        <v>N</v>
      </c>
      <c r="O1897" s="111"/>
      <c r="P1897" s="111"/>
      <c r="Q1897" s="111"/>
      <c r="R1897" s="111"/>
      <c r="S1897" s="111" t="str">
        <f>UPPER('route plans'!T2055)</f>
        <v>JEFF SIDERSKY</v>
      </c>
      <c r="T1897" s="111" t="str">
        <f>'route plans'!U2055</f>
        <v>011 334 6150</v>
      </c>
      <c r="U1897" s="111"/>
      <c r="V1897" s="111"/>
      <c r="W1897" s="111">
        <f>'route plans'!X2055</f>
        <v>0</v>
      </c>
      <c r="X1897" s="111">
        <f>'route plans'!Y2055</f>
        <v>0</v>
      </c>
      <c r="Y1897" s="111" t="str">
        <f>UPPER('route plans'!Z2055)</f>
        <v/>
      </c>
      <c r="Z1897" s="111" t="str">
        <f>UPPER('route plans'!AA2055)</f>
        <v>JEFF@MAINHARDWARE.CO.ZA</v>
      </c>
      <c r="AA1897" s="118"/>
      <c r="AB1897" s="116">
        <f ca="1">'route plans'!AC2055</f>
        <v>823</v>
      </c>
      <c r="AC1897" s="111"/>
      <c r="AD1897" s="111"/>
      <c r="AE1897" s="111"/>
      <c r="AF1897" s="111"/>
    </row>
    <row r="1898" spans="1:32" ht="16.149999999999999" hidden="1" customHeight="1" x14ac:dyDescent="0.25">
      <c r="A1898" t="s">
        <v>10694</v>
      </c>
      <c r="B1898" s="254" t="s">
        <v>9987</v>
      </c>
      <c r="C1898" t="s">
        <v>9987</v>
      </c>
      <c r="D1898" s="295" t="s">
        <v>9215</v>
      </c>
      <c r="E1898" s="300" t="s">
        <v>11698</v>
      </c>
      <c r="G1898" s="259" t="s">
        <v>162</v>
      </c>
      <c r="L1898" s="224" t="s">
        <v>8906</v>
      </c>
      <c r="S1898" s="302" t="s">
        <v>12552</v>
      </c>
      <c r="T1898" s="300" t="s">
        <v>4791</v>
      </c>
      <c r="Z1898" s="302" t="s">
        <v>13074</v>
      </c>
    </row>
    <row r="1899" spans="1:32" ht="16.149999999999999" hidden="1" customHeight="1" x14ac:dyDescent="0.25">
      <c r="A1899" s="111" t="str">
        <f>UPPER('route plans'!A826)</f>
        <v>MAKAHAZA HARDWARE</v>
      </c>
      <c r="B1899" s="111" t="str">
        <f>UPPER('route plans'!B826)</f>
        <v>KHAYELITSHA</v>
      </c>
      <c r="C1899" s="111" t="str">
        <f>UPPER('route plans'!C826)</f>
        <v>KHAYELITSHA</v>
      </c>
      <c r="D1899" s="111" t="str">
        <f>UPPER('route plans'!D826)</f>
        <v>WESTERN CAPE</v>
      </c>
      <c r="E1899" s="111" t="str">
        <f>UPPER('route plans'!E826)</f>
        <v>MAKHAZA SHOPPING CENTRE, KHAYELITSHA</v>
      </c>
      <c r="F1899" s="111" t="str">
        <f>UPPER('route plans'!G826)</f>
        <v>NO</v>
      </c>
      <c r="G1899" s="111" t="str">
        <f>UPPER('route plans'!H826)</f>
        <v>NONE</v>
      </c>
      <c r="H1899" s="111"/>
      <c r="I1899" s="115"/>
      <c r="J1899" s="116"/>
      <c r="K1899" s="115"/>
      <c r="L1899" s="111" t="s">
        <v>8906</v>
      </c>
      <c r="M1899" s="111" t="str">
        <f>UPPER('route plans'!N826)</f>
        <v>COD</v>
      </c>
      <c r="N1899" s="111" t="str">
        <f>UPPER('route plans'!O826)</f>
        <v>NO</v>
      </c>
      <c r="O1899" s="115"/>
      <c r="P1899" s="111"/>
      <c r="Q1899" s="111"/>
      <c r="R1899" s="111"/>
      <c r="S1899" s="111" t="str">
        <f>UPPER('route plans'!T826)</f>
        <v>NOORDIEN PARKER</v>
      </c>
      <c r="T1899" s="111" t="str">
        <f>'route plans'!U826</f>
        <v>0791616633</v>
      </c>
      <c r="U1899" s="111"/>
      <c r="V1899" s="111"/>
      <c r="W1899" s="111">
        <f>'route plans'!X826</f>
        <v>0</v>
      </c>
      <c r="X1899" s="111">
        <f>'route plans'!Y826</f>
        <v>0</v>
      </c>
      <c r="Y1899" s="111" t="str">
        <f>UPPER('route plans'!Z826)</f>
        <v/>
      </c>
      <c r="Z1899" s="111" t="str">
        <f>UPPER('route plans'!AA826)</f>
        <v/>
      </c>
      <c r="AA1899" s="111"/>
      <c r="AB1899" s="116" t="e">
        <f ca="1">'route plans'!AC826</f>
        <v>#VALUE!</v>
      </c>
      <c r="AC1899" s="111"/>
      <c r="AD1899" s="111"/>
      <c r="AE1899" s="111"/>
      <c r="AF1899" s="111"/>
    </row>
    <row r="1900" spans="1:32" ht="16.149999999999999" hidden="1" customHeight="1" x14ac:dyDescent="0.25">
      <c r="A1900" s="111" t="str">
        <f>UPPER('route plans'!A152)</f>
        <v>MAKRO  WOODMEAD</v>
      </c>
      <c r="B1900" s="111" t="str">
        <f>UPPER('route plans'!B152)</f>
        <v>WOODMEAD</v>
      </c>
      <c r="C1900" s="111" t="str">
        <f>UPPER('route plans'!C152)</f>
        <v>JOHANNESBURG</v>
      </c>
      <c r="D1900" s="111" t="str">
        <f>UPPER('route plans'!D152)</f>
        <v>GAUTENG</v>
      </c>
      <c r="E1900" s="111" t="str">
        <f>UPPER('route plans'!E152)</f>
        <v>WOODMEAD DR, WOODMEAD, JOHANNESBURG, 2191</v>
      </c>
      <c r="F1900" s="111" t="str">
        <f>UPPER('route plans'!G152)</f>
        <v>NO</v>
      </c>
      <c r="G1900" s="111" t="str">
        <f>UPPER('route plans'!H152)</f>
        <v>MAKRO</v>
      </c>
      <c r="H1900" s="111"/>
      <c r="I1900" s="115"/>
      <c r="J1900" s="116"/>
      <c r="K1900" s="115"/>
      <c r="L1900" s="111" t="s">
        <v>8906</v>
      </c>
      <c r="M1900" s="111" t="str">
        <f>UPPER('route plans'!N152)</f>
        <v>30 DAYS</v>
      </c>
      <c r="N1900" s="111" t="str">
        <f>UPPER('route plans'!O152)</f>
        <v>NO</v>
      </c>
      <c r="O1900" s="111"/>
      <c r="P1900" s="111"/>
      <c r="Q1900" s="111"/>
      <c r="R1900" s="111"/>
      <c r="S1900" s="111" t="str">
        <f>UPPER('route plans'!T152)</f>
        <v>HEAD OFFICE</v>
      </c>
      <c r="T1900" s="117">
        <f>'route plans'!U152</f>
        <v>860600999</v>
      </c>
      <c r="U1900" s="111"/>
      <c r="V1900" s="111"/>
      <c r="W1900" s="111">
        <f>'route plans'!X152</f>
        <v>0</v>
      </c>
      <c r="X1900" s="116">
        <f>'route plans'!Y152</f>
        <v>44489</v>
      </c>
      <c r="Y1900" s="111" t="str">
        <f>UPPER('route plans'!Z152)</f>
        <v/>
      </c>
      <c r="Z1900" s="111" t="str">
        <f>UPPER('route plans'!AA152)</f>
        <v/>
      </c>
      <c r="AA1900" s="115"/>
      <c r="AB1900" s="116">
        <f ca="1">'route plans'!AC152</f>
        <v>1080</v>
      </c>
      <c r="AC1900" s="111"/>
      <c r="AD1900" s="111"/>
      <c r="AE1900" s="111"/>
      <c r="AF1900" s="111"/>
    </row>
    <row r="1901" spans="1:32" ht="16.149999999999999" hidden="1" customHeight="1" x14ac:dyDescent="0.25">
      <c r="A1901" s="111" t="str">
        <f>UPPER('route plans'!A153)</f>
        <v>MAKRO STRUBENSVALLEY</v>
      </c>
      <c r="B1901" s="111" t="str">
        <f>UPPER('route plans'!B153)</f>
        <v>STRUBENSVALLEY</v>
      </c>
      <c r="C1901" s="111" t="str">
        <f>UPPER('route plans'!C153)</f>
        <v>JOHANNESBURG</v>
      </c>
      <c r="D1901" s="111" t="str">
        <f>UPPER('route plans'!D153)</f>
        <v>GAUTENG</v>
      </c>
      <c r="E1901" s="111" t="str">
        <f>UPPER('route plans'!E153)</f>
        <v>CORNER HENDRIK POTGIETER AND, CHRISTIAAN DE WET RD, DRIVE, ROODEPOORT, 1735</v>
      </c>
      <c r="F1901" s="111" t="str">
        <f>UPPER('route plans'!G153)</f>
        <v>NO</v>
      </c>
      <c r="G1901" s="111" t="str">
        <f>UPPER('route plans'!H153)</f>
        <v>MAKRO</v>
      </c>
      <c r="H1901" s="111"/>
      <c r="I1901" s="115"/>
      <c r="J1901" s="116"/>
      <c r="K1901" s="115"/>
      <c r="L1901" s="111" t="s">
        <v>8906</v>
      </c>
      <c r="M1901" s="111" t="str">
        <f>UPPER('route plans'!N153)</f>
        <v>30 DAYS</v>
      </c>
      <c r="N1901" s="111" t="str">
        <f>UPPER('route plans'!O153)</f>
        <v>NO</v>
      </c>
      <c r="O1901" s="115"/>
      <c r="P1901" s="111"/>
      <c r="Q1901" s="111"/>
      <c r="R1901" s="111"/>
      <c r="S1901" s="111" t="str">
        <f>UPPER('route plans'!T153)</f>
        <v>HEAD OFFICE</v>
      </c>
      <c r="T1901" s="111">
        <f>'route plans'!U153</f>
        <v>860600999</v>
      </c>
      <c r="U1901" s="111"/>
      <c r="V1901" s="111"/>
      <c r="W1901" s="111">
        <f>'route plans'!X153</f>
        <v>0</v>
      </c>
      <c r="X1901" s="116">
        <f>'route plans'!Y153</f>
        <v>44489</v>
      </c>
      <c r="Y1901" s="111" t="str">
        <f>UPPER('route plans'!Z153)</f>
        <v/>
      </c>
      <c r="Z1901" s="111" t="str">
        <f>UPPER('route plans'!AA153)</f>
        <v/>
      </c>
      <c r="AA1901" s="115"/>
      <c r="AB1901" s="116">
        <f ca="1">'route plans'!AC153</f>
        <v>1080</v>
      </c>
      <c r="AC1901" s="111"/>
      <c r="AD1901" s="111"/>
      <c r="AE1901" s="111"/>
      <c r="AF1901" s="111"/>
    </row>
    <row r="1902" spans="1:32" ht="16.149999999999999" hidden="1" customHeight="1" x14ac:dyDescent="0.25">
      <c r="A1902" s="111" t="str">
        <f>UPPER('route plans'!A596)</f>
        <v>MAKS HARDWARE</v>
      </c>
      <c r="B1902" s="111" t="str">
        <f>UPPER('route plans'!B596)</f>
        <v>CRESTHOLME</v>
      </c>
      <c r="C1902" s="111" t="str">
        <f>UPPER('route plans'!C596)</f>
        <v>HILLCREST</v>
      </c>
      <c r="D1902" s="111" t="str">
        <f>UPPER('route plans'!D596)</f>
        <v>KWAZULU-NATAL</v>
      </c>
      <c r="E1902" s="111" t="str">
        <f>UPPER('route plans'!E596)</f>
        <v>12 RAINBOW DRIVE, CRESTHOLME, HILLCREST, 3650</v>
      </c>
      <c r="F1902" s="111" t="str">
        <f>UPPER('route plans'!G596)</f>
        <v>NO</v>
      </c>
      <c r="G1902" s="111" t="str">
        <f>UPPER('route plans'!H596)</f>
        <v>POWER BUILD</v>
      </c>
      <c r="H1902" s="111"/>
      <c r="I1902" s="115"/>
      <c r="J1902" s="116"/>
      <c r="K1902" s="115"/>
      <c r="L1902" s="111" t="s">
        <v>8906</v>
      </c>
      <c r="M1902" s="111" t="str">
        <f>UPPER('route plans'!N596)</f>
        <v>N/A</v>
      </c>
      <c r="N1902" s="111" t="str">
        <f>UPPER('route plans'!O596)</f>
        <v>NO</v>
      </c>
      <c r="O1902" s="111"/>
      <c r="P1902" s="111"/>
      <c r="Q1902" s="111"/>
      <c r="R1902" s="111"/>
      <c r="S1902" s="111" t="str">
        <f>UPPER('route plans'!T596)</f>
        <v xml:space="preserve">MOHAMMED </v>
      </c>
      <c r="T1902" s="117" t="str">
        <f>'route plans'!U596</f>
        <v>031 776 3656</v>
      </c>
      <c r="U1902" s="111"/>
      <c r="V1902" s="111"/>
      <c r="W1902" s="115">
        <f>'route plans'!X596</f>
        <v>0</v>
      </c>
      <c r="X1902" s="116">
        <f>'route plans'!Y596</f>
        <v>44489</v>
      </c>
      <c r="Y1902" s="111" t="str">
        <f>UPPER('route plans'!Z596)</f>
        <v/>
      </c>
      <c r="Z1902" s="111" t="str">
        <f>UPPER('route plans'!AA596)</f>
        <v>MAKSHARDWARE@GMAIL.COM</v>
      </c>
      <c r="AA1902" s="115"/>
      <c r="AB1902" s="116">
        <f ca="1">'route plans'!AC596</f>
        <v>827</v>
      </c>
      <c r="AC1902" s="111"/>
      <c r="AD1902" s="111"/>
      <c r="AE1902" s="111"/>
      <c r="AF1902" s="111"/>
    </row>
    <row r="1903" spans="1:32" ht="16.149999999999999" hidden="1" customHeight="1" x14ac:dyDescent="0.25">
      <c r="A1903" s="224" t="str">
        <f>UPPER('route plans'!A2044)</f>
        <v>MALABESWA INVESTMENTS BOTSWANA H/O</v>
      </c>
      <c r="B1903" s="224" t="str">
        <f>UPPER('route plans'!B2044)</f>
        <v>LOBATSE</v>
      </c>
      <c r="C1903" s="224" t="str">
        <f>UPPER('route plans'!C2044)</f>
        <v>LOBATSE</v>
      </c>
      <c r="D1903" s="224" t="str">
        <f>UPPER('route plans'!D2044)</f>
        <v>BOTSWANA</v>
      </c>
      <c r="E1903" s="224" t="str">
        <f>UPPER('route plans'!E2044)</f>
        <v>PLOT 801/802 KHAMA 1ST AVENUE LOBATSE BOTSWANA</v>
      </c>
      <c r="F1903" s="224" t="str">
        <f>UPPER('route plans'!G2044)</f>
        <v>NO</v>
      </c>
      <c r="G1903" s="224" t="str">
        <f>UPPER('route plans'!H2044)</f>
        <v>BUILD IT</v>
      </c>
      <c r="H1903" s="224"/>
      <c r="I1903" s="316"/>
      <c r="J1903" s="318"/>
      <c r="K1903" s="316"/>
      <c r="L1903" s="224" t="s">
        <v>8906</v>
      </c>
      <c r="M1903" s="224" t="str">
        <f>UPPER('route plans'!N2044)</f>
        <v>N/A</v>
      </c>
      <c r="N1903" s="224" t="str">
        <f>UPPER('route plans'!O2044)</f>
        <v>N</v>
      </c>
      <c r="O1903" s="224"/>
      <c r="P1903" s="224"/>
      <c r="Q1903" s="224"/>
      <c r="R1903" s="224"/>
      <c r="S1903" s="224" t="str">
        <f>UPPER('route plans'!T2044)</f>
        <v>SANCHIN BAROT</v>
      </c>
      <c r="T1903" s="224" t="str">
        <f>'route plans'!U2044</f>
        <v>0267 5332172</v>
      </c>
      <c r="U1903" s="224"/>
      <c r="V1903" s="224"/>
      <c r="W1903" s="224">
        <f>'route plans'!X2044</f>
        <v>0</v>
      </c>
      <c r="X1903" s="224">
        <f>'route plans'!Y2044</f>
        <v>0</v>
      </c>
      <c r="Y1903" s="224" t="str">
        <f>UPPER('route plans'!Z2044)</f>
        <v/>
      </c>
      <c r="Z1903" s="224" t="str">
        <f>UPPER('route plans'!AA2044)</f>
        <v>SACHIN_BAROT2000@YAHOO.COM</v>
      </c>
      <c r="AA1903" s="347"/>
      <c r="AB1903" s="318">
        <f ca="1">'route plans'!AC2044</f>
        <v>823</v>
      </c>
      <c r="AC1903" s="224"/>
      <c r="AD1903" s="224"/>
      <c r="AE1903" s="224"/>
      <c r="AF1903" s="224"/>
    </row>
    <row r="1904" spans="1:32" ht="16.149999999999999" hidden="1" customHeight="1" x14ac:dyDescent="0.25">
      <c r="A1904" s="111" t="str">
        <f>UPPER('route plans'!A1619)</f>
        <v xml:space="preserve">MALABESWA INVESTMENTS BOTSWANA H/O </v>
      </c>
      <c r="B1904" s="111" t="str">
        <f>UPPER('route plans'!B1619)</f>
        <v>LOBATSE</v>
      </c>
      <c r="C1904" s="111" t="str">
        <f>UPPER('route plans'!C1619)</f>
        <v>LOBATSE</v>
      </c>
      <c r="D1904" s="111" t="str">
        <f>UPPER('route plans'!D1619)</f>
        <v>BOTSWANA</v>
      </c>
      <c r="E1904" s="111" t="str">
        <f>UPPER('route plans'!E1619)</f>
        <v>PLOT 801/802 KHAMA 1ST AVENUE LOBATSE BOTSWANA</v>
      </c>
      <c r="F1904" s="111" t="str">
        <f>UPPER('route plans'!G1619)</f>
        <v>NO</v>
      </c>
      <c r="G1904" s="111" t="str">
        <f>UPPER('route plans'!H1619)</f>
        <v>EST</v>
      </c>
      <c r="H1904" s="111"/>
      <c r="I1904" s="115"/>
      <c r="J1904" s="116"/>
      <c r="K1904" s="115"/>
      <c r="L1904" s="111" t="s">
        <v>8906</v>
      </c>
      <c r="M1904" s="111" t="str">
        <f>UPPER('route plans'!N1619)</f>
        <v>N/A</v>
      </c>
      <c r="N1904" s="111" t="str">
        <f>UPPER('route plans'!O1619)</f>
        <v>NO</v>
      </c>
      <c r="O1904" s="111"/>
      <c r="P1904" s="111"/>
      <c r="Q1904" s="111"/>
      <c r="R1904" s="111"/>
      <c r="S1904" s="111" t="str">
        <f>UPPER('route plans'!T1619)</f>
        <v xml:space="preserve">SANCHIN BAROT </v>
      </c>
      <c r="T1904" s="117" t="str">
        <f>'route plans'!U1619</f>
        <v>0267 5332172</v>
      </c>
      <c r="U1904" s="111"/>
      <c r="V1904" s="111"/>
      <c r="W1904" s="111">
        <f>'route plans'!X1619</f>
        <v>0</v>
      </c>
      <c r="X1904" s="111">
        <f>'route plans'!Y1619</f>
        <v>0</v>
      </c>
      <c r="Y1904" s="111" t="str">
        <f>UPPER('route plans'!Z1619)</f>
        <v/>
      </c>
      <c r="Z1904" s="111" t="str">
        <f>UPPER('route plans'!AA1619)</f>
        <v>SACHIN_BAROT2000@YAHOO.COM</v>
      </c>
      <c r="AA1904" s="111"/>
      <c r="AB1904" s="116" t="e">
        <f ca="1">'route plans'!AC1619</f>
        <v>#VALUE!</v>
      </c>
      <c r="AC1904" s="111"/>
      <c r="AD1904" s="111"/>
      <c r="AE1904" s="111"/>
      <c r="AF1904" s="111"/>
    </row>
    <row r="1905" spans="1:32" ht="16.149999999999999" hidden="1" customHeight="1" x14ac:dyDescent="0.25">
      <c r="A1905" t="s">
        <v>10682</v>
      </c>
      <c r="B1905" s="254" t="s">
        <v>11202</v>
      </c>
      <c r="C1905" t="s">
        <v>11202</v>
      </c>
      <c r="D1905" s="295" t="s">
        <v>9029</v>
      </c>
      <c r="E1905" s="300" t="s">
        <v>11687</v>
      </c>
      <c r="G1905" s="259" t="s">
        <v>162</v>
      </c>
      <c r="L1905" s="224" t="s">
        <v>8906</v>
      </c>
      <c r="S1905" s="321" t="s">
        <v>12427</v>
      </c>
      <c r="T1905" s="327" t="s">
        <v>6891</v>
      </c>
      <c r="Z1905" s="302" t="s">
        <v>12952</v>
      </c>
    </row>
    <row r="1906" spans="1:32" ht="16.149999999999999" hidden="1" customHeight="1" x14ac:dyDescent="0.25">
      <c r="A1906" t="s">
        <v>10946</v>
      </c>
      <c r="B1906" s="254" t="s">
        <v>11321</v>
      </c>
      <c r="C1906" t="s">
        <v>11321</v>
      </c>
      <c r="D1906" s="295" t="s">
        <v>10006</v>
      </c>
      <c r="E1906" s="255" t="s">
        <v>11941</v>
      </c>
      <c r="G1906" s="259" t="s">
        <v>162</v>
      </c>
      <c r="L1906" s="224" t="s">
        <v>8906</v>
      </c>
      <c r="S1906" s="302" t="s">
        <v>12434</v>
      </c>
      <c r="T1906" s="300" t="s">
        <v>7881</v>
      </c>
      <c r="Z1906" s="302" t="s">
        <v>12959</v>
      </c>
    </row>
    <row r="1907" spans="1:32" ht="16.149999999999999" hidden="1" customHeight="1" x14ac:dyDescent="0.25">
      <c r="A1907" s="111" t="str">
        <f>UPPER('route plans'!A2245)</f>
        <v>MALAMULELE HARDWARE (SIGHTFULL 1294)</v>
      </c>
      <c r="B1907" s="111" t="str">
        <f>UPPER('route plans'!B2245)</f>
        <v>MALAMULELE</v>
      </c>
      <c r="C1907" s="111" t="str">
        <f>UPPER('route plans'!C2245)</f>
        <v>MALAMULELE</v>
      </c>
      <c r="D1907" s="111" t="str">
        <f>UPPER('route plans'!D2245)</f>
        <v>LIMPOPO</v>
      </c>
      <c r="E1907" s="111" t="str">
        <f>UPPER('route plans'!E2245)</f>
        <v>MALAMULELE MAIN RD</v>
      </c>
      <c r="F1907" s="111" t="str">
        <f>UPPER('route plans'!G2245)</f>
        <v>NO</v>
      </c>
      <c r="G1907" s="111" t="str">
        <f>UPPER('route plans'!H2245)</f>
        <v>BUILD IT</v>
      </c>
      <c r="H1907" s="111"/>
      <c r="I1907" s="115"/>
      <c r="J1907" s="116"/>
      <c r="K1907" s="115"/>
      <c r="L1907" s="111" t="s">
        <v>8906</v>
      </c>
      <c r="M1907" s="111" t="str">
        <f>UPPER('route plans'!N2245)</f>
        <v>N/A</v>
      </c>
      <c r="N1907" s="111" t="str">
        <f>UPPER('route plans'!O2245)</f>
        <v>N</v>
      </c>
      <c r="O1907" s="111"/>
      <c r="P1907" s="111"/>
      <c r="Q1907" s="111"/>
      <c r="R1907" s="111"/>
      <c r="S1907" s="111" t="str">
        <f>UPPER('route plans'!T2245)</f>
        <v>NAZNEEN AHMED</v>
      </c>
      <c r="T1907" s="111" t="str">
        <f>'route plans'!U2245</f>
        <v>015 516 7353</v>
      </c>
      <c r="U1907" s="111"/>
      <c r="V1907" s="111"/>
      <c r="W1907" s="111">
        <f>'route plans'!X2245</f>
        <v>0</v>
      </c>
      <c r="X1907" s="111">
        <f>'route plans'!Y2245</f>
        <v>0</v>
      </c>
      <c r="Y1907" s="111" t="str">
        <f>UPPER('route plans'!Z2245)</f>
        <v/>
      </c>
      <c r="Z1907" s="111" t="str">
        <f>UPPER('route plans'!AA2245)</f>
        <v>WILMADIQUE@YAHOO.COM;KEYCRESS@ICLOUD.COM</v>
      </c>
      <c r="AA1907" s="118"/>
      <c r="AB1907" s="116">
        <f ca="1">'route plans'!AC2245</f>
        <v>823</v>
      </c>
      <c r="AC1907" s="111"/>
      <c r="AD1907" s="111"/>
      <c r="AE1907" s="111"/>
      <c r="AF1907" s="111"/>
    </row>
    <row r="1908" spans="1:32" ht="16.149999999999999" hidden="1" customHeight="1" x14ac:dyDescent="0.25">
      <c r="A1908" s="111" t="str">
        <f>UPPER('route plans'!A1160)</f>
        <v>MALINGE HARDWARE</v>
      </c>
      <c r="B1908" s="111" t="str">
        <f>UPPER('route plans'!B1160)</f>
        <v>QUMBU</v>
      </c>
      <c r="C1908" s="111" t="str">
        <f>UPPER('route plans'!C1160)</f>
        <v>QUMBU</v>
      </c>
      <c r="D1908" s="111" t="str">
        <f>UPPER('route plans'!D1160)</f>
        <v>KWAZULU-NATAL</v>
      </c>
      <c r="E1908" s="111" t="str">
        <f>UPPER('route plans'!E1160)</f>
        <v>19-21 AUBERT STREET QUMBU</v>
      </c>
      <c r="F1908" s="111" t="str">
        <f>UPPER('route plans'!G1160)</f>
        <v>NO</v>
      </c>
      <c r="G1908" s="111" t="str">
        <f>UPPER('route plans'!H1160)</f>
        <v>EST</v>
      </c>
      <c r="H1908" s="111"/>
      <c r="I1908" s="115"/>
      <c r="J1908" s="116"/>
      <c r="K1908" s="115"/>
      <c r="L1908" s="111" t="s">
        <v>8906</v>
      </c>
      <c r="M1908" s="111" t="str">
        <f>UPPER('route plans'!N1160)</f>
        <v>N/A</v>
      </c>
      <c r="N1908" s="111" t="str">
        <f>UPPER('route plans'!O1160)</f>
        <v>NO</v>
      </c>
      <c r="O1908" s="111"/>
      <c r="P1908" s="111"/>
      <c r="Q1908" s="111"/>
      <c r="R1908" s="111"/>
      <c r="S1908" s="111" t="str">
        <f>UPPER('route plans'!T1160)</f>
        <v>ABDOOL KHAN</v>
      </c>
      <c r="T1908" s="111" t="str">
        <f>'route plans'!U1160</f>
        <v>047 5530444</v>
      </c>
      <c r="U1908" s="111"/>
      <c r="V1908" s="111"/>
      <c r="W1908" s="111">
        <f>'route plans'!X1160</f>
        <v>0</v>
      </c>
      <c r="X1908" s="111">
        <f>'route plans'!Y1160</f>
        <v>0</v>
      </c>
      <c r="Y1908" s="111" t="str">
        <f>UPPER('route plans'!Z1160)</f>
        <v/>
      </c>
      <c r="Z1908" s="111" t="str">
        <f>UPPER('route plans'!AA1160)</f>
        <v>SAMAD@MALINGE.CO.ZA</v>
      </c>
      <c r="AA1908" s="111"/>
      <c r="AB1908" s="116" t="e">
        <f ca="1">'route plans'!AC1160</f>
        <v>#VALUE!</v>
      </c>
      <c r="AC1908" s="111"/>
      <c r="AD1908" s="111"/>
      <c r="AE1908" s="111"/>
      <c r="AF1908" s="111"/>
    </row>
    <row r="1909" spans="1:32" ht="16.149999999999999" customHeight="1" x14ac:dyDescent="0.25">
      <c r="A1909" s="111" t="str">
        <f>UPPER('route plans'!A1937)</f>
        <v>MALLS ELECTRICAL &amp; HARDWARE</v>
      </c>
      <c r="B1909" s="111" t="str">
        <f>UPPER('route plans'!B1937)</f>
        <v>ISIPINGO</v>
      </c>
      <c r="C1909" s="111" t="str">
        <f>UPPER('route plans'!C1937)</f>
        <v>ISIPINGO</v>
      </c>
      <c r="D1909" s="111" t="str">
        <f>UPPER('route plans'!D1937)</f>
        <v>KWAZULU-NATAL</v>
      </c>
      <c r="E1909" s="111" t="str">
        <f>UPPER('route plans'!E1937)</f>
        <v>8 INWABI ROAD ISIPINGO RAIL</v>
      </c>
      <c r="F1909" s="111" t="str">
        <f>UPPER('route plans'!G1937)</f>
        <v>NO</v>
      </c>
      <c r="G1909" s="111" t="str">
        <f>UPPER('route plans'!H1937)</f>
        <v>BUILD IT</v>
      </c>
      <c r="H1909" s="111"/>
      <c r="I1909" s="115"/>
      <c r="J1909" s="116"/>
      <c r="K1909" s="115"/>
      <c r="L1909" s="111" t="s">
        <v>8906</v>
      </c>
      <c r="M1909" s="111" t="str">
        <f>UPPER('route plans'!N1937)</f>
        <v>N/A</v>
      </c>
      <c r="N1909" s="111" t="str">
        <f>UPPER('route plans'!O1937)</f>
        <v>N</v>
      </c>
      <c r="O1909" s="111"/>
      <c r="P1909" s="111"/>
      <c r="Q1909" s="111"/>
      <c r="R1909" s="111"/>
      <c r="S1909" s="111" t="str">
        <f>UPPER('route plans'!T1937)</f>
        <v>PRESH MAHARAJ</v>
      </c>
      <c r="T1909" s="111" t="str">
        <f>'route plans'!U1937</f>
        <v>031 902 4736</v>
      </c>
      <c r="U1909" s="111"/>
      <c r="V1909" s="111"/>
      <c r="W1909" s="111">
        <f>'route plans'!X1937</f>
        <v>0</v>
      </c>
      <c r="X1909" s="111">
        <f>'route plans'!Y1937</f>
        <v>0</v>
      </c>
      <c r="Y1909" s="111" t="str">
        <f>UPPER('route plans'!Z1937)</f>
        <v/>
      </c>
      <c r="Z1909" s="111" t="str">
        <f>UPPER('route plans'!AA1937)</f>
        <v>MASUMHARDWARE@HOTMAIL.COM</v>
      </c>
      <c r="AA1909" s="118"/>
      <c r="AB1909" s="116">
        <f ca="1">'route plans'!AC1937</f>
        <v>823</v>
      </c>
      <c r="AC1909" s="111"/>
      <c r="AD1909" s="111"/>
      <c r="AE1909" s="111"/>
      <c r="AF1909" s="111"/>
    </row>
    <row r="1910" spans="1:32" ht="16.149999999999999" hidden="1" customHeight="1" x14ac:dyDescent="0.25">
      <c r="A1910" t="s">
        <v>10876</v>
      </c>
      <c r="B1910" s="254" t="s">
        <v>10276</v>
      </c>
      <c r="C1910" t="s">
        <v>10276</v>
      </c>
      <c r="D1910" s="295" t="s">
        <v>11373</v>
      </c>
      <c r="E1910" s="303" t="s">
        <v>10292</v>
      </c>
      <c r="G1910" s="259" t="s">
        <v>162</v>
      </c>
      <c r="L1910" s="224" t="s">
        <v>8906</v>
      </c>
      <c r="S1910" s="302" t="s">
        <v>10309</v>
      </c>
      <c r="T1910" s="300" t="s">
        <v>4796</v>
      </c>
      <c r="Z1910" s="302" t="s">
        <v>10325</v>
      </c>
    </row>
    <row r="1911" spans="1:32" ht="16.149999999999999" hidden="1" customHeight="1" x14ac:dyDescent="0.25">
      <c r="A1911" s="111" t="str">
        <f>UPPER('route plans'!A1159)</f>
        <v>MALLS HARDWARE AND ELECTRICAL (PTY) LTD</v>
      </c>
      <c r="B1911" s="111" t="str">
        <f>UPPER('route plans'!B1159)</f>
        <v>ISIPINGO</v>
      </c>
      <c r="C1911" s="111" t="str">
        <f>UPPER('route plans'!C1159)</f>
        <v>ISIPINGO</v>
      </c>
      <c r="D1911" s="111" t="str">
        <f>UPPER('route plans'!D1159)</f>
        <v>KWAZULU-NATAL</v>
      </c>
      <c r="E1911" s="111" t="str">
        <f>UPPER('route plans'!E1159)</f>
        <v>8 INWABI ROAD ISIPINGO RAIL</v>
      </c>
      <c r="F1911" s="111" t="str">
        <f>UPPER('route plans'!G1159)</f>
        <v>NO</v>
      </c>
      <c r="G1911" s="111" t="str">
        <f>UPPER('route plans'!H1159)</f>
        <v>EST</v>
      </c>
      <c r="H1911" s="111"/>
      <c r="I1911" s="115"/>
      <c r="J1911" s="116"/>
      <c r="K1911" s="115"/>
      <c r="L1911" s="111" t="s">
        <v>8906</v>
      </c>
      <c r="M1911" s="111" t="str">
        <f>UPPER('route plans'!N1159)</f>
        <v>N/A</v>
      </c>
      <c r="N1911" s="111" t="str">
        <f>UPPER('route plans'!O1159)</f>
        <v>NO</v>
      </c>
      <c r="O1911" s="111"/>
      <c r="P1911" s="111"/>
      <c r="Q1911" s="111"/>
      <c r="R1911" s="111"/>
      <c r="S1911" s="111" t="str">
        <f>UPPER('route plans'!T1159)</f>
        <v>PRESH MAHARAJ</v>
      </c>
      <c r="T1911" s="111" t="str">
        <f>'route plans'!U1159</f>
        <v>031 902 4736</v>
      </c>
      <c r="U1911" s="111"/>
      <c r="V1911" s="111"/>
      <c r="W1911" s="111">
        <f>'route plans'!X1159</f>
        <v>0</v>
      </c>
      <c r="X1911" s="111">
        <f>'route plans'!Y1159</f>
        <v>0</v>
      </c>
      <c r="Y1911" s="111" t="str">
        <f>UPPER('route plans'!Z1159)</f>
        <v/>
      </c>
      <c r="Z1911" s="111" t="str">
        <f>UPPER('route plans'!AA1159)</f>
        <v>MALLS@MTNLOADED.CO.ZA</v>
      </c>
      <c r="AA1911" s="111"/>
      <c r="AB1911" s="116" t="e">
        <f ca="1">'route plans'!AC1159</f>
        <v>#VALUE!</v>
      </c>
      <c r="AC1911" s="111"/>
      <c r="AD1911" s="111"/>
      <c r="AE1911" s="111"/>
      <c r="AF1911" s="111"/>
    </row>
    <row r="1912" spans="1:32" ht="16.149999999999999" hidden="1" customHeight="1" x14ac:dyDescent="0.25">
      <c r="A1912" s="231" t="s">
        <v>10265</v>
      </c>
      <c r="B1912" s="231" t="s">
        <v>10276</v>
      </c>
      <c r="C1912" s="231" t="s">
        <v>10276</v>
      </c>
      <c r="D1912" s="231" t="s">
        <v>10004</v>
      </c>
      <c r="E1912" s="237" t="s">
        <v>10292</v>
      </c>
      <c r="F1912" s="223"/>
      <c r="G1912" s="224" t="s">
        <v>10298</v>
      </c>
      <c r="H1912" s="223"/>
      <c r="I1912" s="223"/>
      <c r="J1912" s="223"/>
      <c r="K1912" s="223"/>
      <c r="L1912" s="224" t="s">
        <v>8906</v>
      </c>
      <c r="M1912" s="223"/>
      <c r="N1912" s="223"/>
      <c r="O1912" s="223"/>
      <c r="P1912" s="223"/>
      <c r="Q1912" s="223"/>
      <c r="R1912" s="223"/>
      <c r="S1912" s="231" t="s">
        <v>10309</v>
      </c>
      <c r="T1912" s="231" t="s">
        <v>4796</v>
      </c>
      <c r="U1912" s="223"/>
      <c r="V1912" s="223"/>
      <c r="W1912" s="223"/>
      <c r="X1912" s="223"/>
      <c r="Y1912" s="223"/>
      <c r="Z1912" s="235" t="s">
        <v>10325</v>
      </c>
      <c r="AA1912" s="223"/>
      <c r="AB1912" s="223"/>
      <c r="AC1912" s="223"/>
      <c r="AD1912" s="223"/>
      <c r="AE1912" s="223"/>
      <c r="AF1912" s="223"/>
    </row>
    <row r="1913" spans="1:32" ht="16.149999999999999" hidden="1" customHeight="1" x14ac:dyDescent="0.25">
      <c r="A1913" s="111" t="str">
        <f>UPPER('route plans'!A1966)</f>
        <v>MALTAHOHE BRANCH 118</v>
      </c>
      <c r="B1913" s="111" t="str">
        <f>UPPER('route plans'!B1966)</f>
        <v>NAMIBIA</v>
      </c>
      <c r="C1913" s="111" t="str">
        <f>UPPER('route plans'!C1966)</f>
        <v>NAMIBIA</v>
      </c>
      <c r="D1913" s="111" t="str">
        <f>UPPER('route plans'!D1966)</f>
        <v>NAMIBIA</v>
      </c>
      <c r="E1913" s="111" t="str">
        <f>UPPER('route plans'!E1966)</f>
        <v>MAIN ROAD MALTAHOHE</v>
      </c>
      <c r="F1913" s="111" t="str">
        <f>UPPER('route plans'!G1966)</f>
        <v>NO</v>
      </c>
      <c r="G1913" s="111" t="str">
        <f>UPPER('route plans'!H1966)</f>
        <v>BUILD IT</v>
      </c>
      <c r="H1913" s="111"/>
      <c r="I1913" s="115"/>
      <c r="J1913" s="116"/>
      <c r="K1913" s="115"/>
      <c r="L1913" s="111" t="s">
        <v>8906</v>
      </c>
      <c r="M1913" s="111" t="str">
        <f>UPPER('route plans'!N1966)</f>
        <v>N/A</v>
      </c>
      <c r="N1913" s="111" t="str">
        <f>UPPER('route plans'!O1966)</f>
        <v>N</v>
      </c>
      <c r="O1913" s="111"/>
      <c r="P1913" s="111"/>
      <c r="Q1913" s="111"/>
      <c r="R1913" s="111"/>
      <c r="S1913" s="111" t="str">
        <f>UPPER('route plans'!T1966)</f>
        <v>GRAEME SCHAEFER</v>
      </c>
      <c r="T1913" s="111" t="str">
        <f>'route plans'!U1966</f>
        <v>#ERROR!</v>
      </c>
      <c r="U1913" s="111"/>
      <c r="V1913" s="111"/>
      <c r="W1913" s="111">
        <f>'route plans'!X1966</f>
        <v>0</v>
      </c>
      <c r="X1913" s="111">
        <f>'route plans'!Y1966</f>
        <v>0</v>
      </c>
      <c r="Y1913" s="111" t="str">
        <f>UPPER('route plans'!Z1966)</f>
        <v/>
      </c>
      <c r="Z1913" s="111" t="str">
        <f>UPPER('route plans'!AA1966)</f>
        <v>GRAEME@AGRA.COM.NA</v>
      </c>
      <c r="AA1913" s="118"/>
      <c r="AB1913" s="116">
        <f ca="1">'route plans'!AC1966</f>
        <v>823</v>
      </c>
      <c r="AC1913" s="111"/>
      <c r="AD1913" s="111"/>
      <c r="AE1913" s="111"/>
      <c r="AF1913" s="111"/>
    </row>
    <row r="1914" spans="1:32" ht="16.149999999999999" hidden="1" customHeight="1" x14ac:dyDescent="0.25">
      <c r="A1914" s="111" t="str">
        <f>UPPER('route plans'!A1622)</f>
        <v xml:space="preserve">MALTAHOHE BRANCH 118 </v>
      </c>
      <c r="B1914" s="111" t="str">
        <f>UPPER('route plans'!B1622)</f>
        <v>MALTAHOHE</v>
      </c>
      <c r="C1914" s="111" t="str">
        <f>UPPER('route plans'!C1622)</f>
        <v>MALTAHOHE</v>
      </c>
      <c r="D1914" s="111" t="str">
        <f>UPPER('route plans'!D1622)</f>
        <v>NAMIBIA</v>
      </c>
      <c r="E1914" s="111" t="str">
        <f>UPPER('route plans'!E1622)</f>
        <v xml:space="preserve">MAIN ROAD MALTAHOHE </v>
      </c>
      <c r="F1914" s="111" t="str">
        <f>UPPER('route plans'!G1622)</f>
        <v>NO</v>
      </c>
      <c r="G1914" s="111" t="str">
        <f>UPPER('route plans'!H1622)</f>
        <v>EST</v>
      </c>
      <c r="H1914" s="111"/>
      <c r="I1914" s="115"/>
      <c r="J1914" s="116"/>
      <c r="K1914" s="115"/>
      <c r="L1914" s="111" t="s">
        <v>8906</v>
      </c>
      <c r="M1914" s="111" t="str">
        <f>UPPER('route plans'!N1622)</f>
        <v>N/A</v>
      </c>
      <c r="N1914" s="111" t="str">
        <f>UPPER('route plans'!O1622)</f>
        <v>NO</v>
      </c>
      <c r="O1914" s="111"/>
      <c r="P1914" s="111"/>
      <c r="Q1914" s="111"/>
      <c r="R1914" s="111"/>
      <c r="S1914" s="111" t="str">
        <f>UPPER('route plans'!T1622)</f>
        <v xml:space="preserve">GRAEME SCHAEFER </v>
      </c>
      <c r="T1914" s="117" t="str">
        <f>'route plans'!U1622</f>
        <v>+063 293 029</v>
      </c>
      <c r="U1914" s="111"/>
      <c r="V1914" s="111"/>
      <c r="W1914" s="111">
        <f>'route plans'!X1622</f>
        <v>0</v>
      </c>
      <c r="X1914" s="111">
        <f>'route plans'!Y1622</f>
        <v>0</v>
      </c>
      <c r="Y1914" s="111" t="str">
        <f>UPPER('route plans'!Z1622)</f>
        <v/>
      </c>
      <c r="Z1914" s="111" t="str">
        <f>UPPER('route plans'!AA1622)</f>
        <v>GRAEME@AGRA.COM.NA</v>
      </c>
      <c r="AA1914" s="111"/>
      <c r="AB1914" s="116" t="e">
        <f ca="1">'route plans'!AC1622</f>
        <v>#VALUE!</v>
      </c>
      <c r="AC1914" s="111"/>
      <c r="AD1914" s="111"/>
      <c r="AE1914" s="111"/>
      <c r="AF1914" s="111"/>
    </row>
    <row r="1915" spans="1:32" ht="16.149999999999999" hidden="1" customHeight="1" x14ac:dyDescent="0.25">
      <c r="A1915" t="s">
        <v>10582</v>
      </c>
      <c r="B1915" s="254" t="s">
        <v>11156</v>
      </c>
      <c r="C1915" t="s">
        <v>11156</v>
      </c>
      <c r="D1915" s="295" t="s">
        <v>11156</v>
      </c>
      <c r="E1915" s="300" t="s">
        <v>11587</v>
      </c>
      <c r="G1915" s="259" t="s">
        <v>162</v>
      </c>
      <c r="L1915" s="224" t="s">
        <v>8906</v>
      </c>
      <c r="S1915" s="302" t="s">
        <v>12474</v>
      </c>
      <c r="T1915" s="327" t="s">
        <v>6901</v>
      </c>
      <c r="Z1915" s="302" t="s">
        <v>12999</v>
      </c>
    </row>
    <row r="1916" spans="1:32" ht="16.149999999999999" hidden="1" customHeight="1" x14ac:dyDescent="0.25">
      <c r="A1916" s="111" t="str">
        <f>UPPER('route plans'!A1164)</f>
        <v>MAMBHA HARDWARE</v>
      </c>
      <c r="B1916" s="111" t="str">
        <f>UPPER('route plans'!B1164)</f>
        <v>PHOENIX</v>
      </c>
      <c r="C1916" s="111" t="str">
        <f>UPPER('route plans'!C1164)</f>
        <v>PHOENIX</v>
      </c>
      <c r="D1916" s="111" t="str">
        <f>UPPER('route plans'!D1164)</f>
        <v>KWAZULU-NATAL</v>
      </c>
      <c r="E1916" s="111" t="str">
        <f>UPPER('route plans'!E1164)</f>
        <v>2 SMITHERS ROAD STANGER</v>
      </c>
      <c r="F1916" s="111" t="str">
        <f>UPPER('route plans'!G1164)</f>
        <v>NO</v>
      </c>
      <c r="G1916" s="111" t="str">
        <f>UPPER('route plans'!H1164)</f>
        <v>EST</v>
      </c>
      <c r="H1916" s="111"/>
      <c r="I1916" s="115"/>
      <c r="J1916" s="116"/>
      <c r="K1916" s="115"/>
      <c r="L1916" s="111" t="s">
        <v>8906</v>
      </c>
      <c r="M1916" s="111" t="str">
        <f>UPPER('route plans'!N1164)</f>
        <v>N/A</v>
      </c>
      <c r="N1916" s="111" t="str">
        <f>UPPER('route plans'!O1164)</f>
        <v>NO</v>
      </c>
      <c r="O1916" s="111"/>
      <c r="P1916" s="111"/>
      <c r="Q1916" s="111"/>
      <c r="R1916" s="111"/>
      <c r="S1916" s="111" t="str">
        <f>UPPER('route plans'!T1164)</f>
        <v xml:space="preserve">MOHSIN </v>
      </c>
      <c r="T1916" s="111" t="str">
        <f>'route plans'!U1164</f>
        <v>032 5521959</v>
      </c>
      <c r="U1916" s="111"/>
      <c r="V1916" s="111"/>
      <c r="W1916" s="111">
        <f>'route plans'!X1164</f>
        <v>0</v>
      </c>
      <c r="X1916" s="111">
        <f>'route plans'!Y1164</f>
        <v>0</v>
      </c>
      <c r="Y1916" s="111" t="str">
        <f>UPPER('route plans'!Z1164)</f>
        <v/>
      </c>
      <c r="Z1916" s="111" t="str">
        <f>UPPER('route plans'!AA1164)</f>
        <v>STANGERHARDWARE@GMAIL.COM; SHALINI.MAMBHA@GMAIL.COM</v>
      </c>
      <c r="AA1916" s="111"/>
      <c r="AB1916" s="116" t="e">
        <f ca="1">'route plans'!AC1164</f>
        <v>#VALUE!</v>
      </c>
      <c r="AC1916" s="111"/>
      <c r="AD1916" s="111"/>
      <c r="AE1916" s="111"/>
      <c r="AF1916" s="111"/>
    </row>
    <row r="1917" spans="1:32" ht="16.149999999999999" hidden="1" customHeight="1" x14ac:dyDescent="0.25">
      <c r="A1917" s="111" t="str">
        <f>UPPER('route plans'!A1166)</f>
        <v>MANGERA'S HARDWARE CITY</v>
      </c>
      <c r="B1917" s="111" t="str">
        <f>UPPER('route plans'!B1166)</f>
        <v xml:space="preserve">SEKHUKHUNE                                      </v>
      </c>
      <c r="C1917" s="111" t="str">
        <f>UPPER('route plans'!C1166)</f>
        <v xml:space="preserve">SEKHUKHUNE                                      </v>
      </c>
      <c r="D1917" s="111" t="str">
        <f>UPPER('route plans'!D1166)</f>
        <v xml:space="preserve">LIMPOPO </v>
      </c>
      <c r="E1917" s="111" t="str">
        <f>UPPER('route plans'!E1166)</f>
        <v>EMAGNETHEIGHTS MAIN ROAD SEKHUKHUNE 1124</v>
      </c>
      <c r="F1917" s="111" t="str">
        <f>UPPER('route plans'!G1166)</f>
        <v>NO</v>
      </c>
      <c r="G1917" s="111" t="str">
        <f>UPPER('route plans'!H1166)</f>
        <v>EST</v>
      </c>
      <c r="H1917" s="111"/>
      <c r="I1917" s="115"/>
      <c r="J1917" s="116"/>
      <c r="K1917" s="115"/>
      <c r="L1917" s="111" t="s">
        <v>8906</v>
      </c>
      <c r="M1917" s="111" t="str">
        <f>UPPER('route plans'!N1166)</f>
        <v>N/A</v>
      </c>
      <c r="N1917" s="111" t="str">
        <f>UPPER('route plans'!O1166)</f>
        <v>NO</v>
      </c>
      <c r="O1917" s="111"/>
      <c r="P1917" s="111"/>
      <c r="Q1917" s="111"/>
      <c r="R1917" s="111"/>
      <c r="S1917" s="111" t="str">
        <f>UPPER('route plans'!T1166)</f>
        <v>YUNUS   MANGERA</v>
      </c>
      <c r="T1917" s="111" t="str">
        <f>'route plans'!U1166</f>
        <v>086 599 3600</v>
      </c>
      <c r="U1917" s="111"/>
      <c r="V1917" s="111"/>
      <c r="W1917" s="111">
        <f>'route plans'!X1166</f>
        <v>0</v>
      </c>
      <c r="X1917" s="111">
        <f>'route plans'!Y1166</f>
        <v>0</v>
      </c>
      <c r="Y1917" s="111" t="str">
        <f>UPPER('route plans'!Z1166)</f>
        <v/>
      </c>
      <c r="Z1917" s="111" t="str">
        <f>UPPER('route plans'!AA1166)</f>
        <v>YUNUS.MANGERA@YAHOO.COM; HABIBPATEL786@YAHOO.COM</v>
      </c>
      <c r="AA1917" s="111"/>
      <c r="AB1917" s="116" t="e">
        <f ca="1">'route plans'!AC1166</f>
        <v>#VALUE!</v>
      </c>
      <c r="AC1917" s="111"/>
      <c r="AD1917" s="111"/>
      <c r="AE1917" s="111"/>
      <c r="AF1917" s="111"/>
    </row>
    <row r="1918" spans="1:32" ht="16.149999999999999" hidden="1" customHeight="1" x14ac:dyDescent="0.25">
      <c r="A1918" s="111" t="str">
        <f>UPPER('route plans'!A2227)</f>
        <v>MANGERA'S HARDWARE CITY</v>
      </c>
      <c r="B1918" s="111" t="str">
        <f>UPPER('route plans'!B2227)</f>
        <v>SEKHUKHUNE</v>
      </c>
      <c r="C1918" s="111" t="str">
        <f>UPPER('route plans'!C2227)</f>
        <v>SEKHUKHUNE</v>
      </c>
      <c r="D1918" s="111" t="str">
        <f>UPPER('route plans'!D2227)</f>
        <v>LIMPOPO</v>
      </c>
      <c r="E1918" s="111" t="str">
        <f>UPPER('route plans'!E2227)</f>
        <v>EMAGNETHEIGHTS MAIN ROAD SEKHUKHUNE 1124</v>
      </c>
      <c r="F1918" s="111" t="str">
        <f>UPPER('route plans'!G2227)</f>
        <v>NO</v>
      </c>
      <c r="G1918" s="111" t="str">
        <f>UPPER('route plans'!H2227)</f>
        <v>BUILD IT</v>
      </c>
      <c r="H1918" s="111"/>
      <c r="I1918" s="115"/>
      <c r="J1918" s="116"/>
      <c r="K1918" s="115"/>
      <c r="L1918" s="111" t="s">
        <v>8906</v>
      </c>
      <c r="M1918" s="111" t="str">
        <f>UPPER('route plans'!N2227)</f>
        <v>N/A</v>
      </c>
      <c r="N1918" s="111" t="str">
        <f>UPPER('route plans'!O2227)</f>
        <v>N</v>
      </c>
      <c r="O1918" s="111"/>
      <c r="P1918" s="111"/>
      <c r="Q1918" s="111"/>
      <c r="R1918" s="111"/>
      <c r="S1918" s="111" t="str">
        <f>UPPER('route plans'!T2227)</f>
        <v>YUNUS MANGERA</v>
      </c>
      <c r="T1918" s="111" t="str">
        <f>'route plans'!U2227</f>
        <v>086 599 3600</v>
      </c>
      <c r="U1918" s="111"/>
      <c r="V1918" s="111"/>
      <c r="W1918" s="111">
        <f>'route plans'!X2227</f>
        <v>0</v>
      </c>
      <c r="X1918" s="111">
        <f>'route plans'!Y2227</f>
        <v>0</v>
      </c>
      <c r="Y1918" s="111" t="str">
        <f>UPPER('route plans'!Z2227)</f>
        <v/>
      </c>
      <c r="Z1918" s="111" t="str">
        <f>UPPER('route plans'!AA2227)</f>
        <v>YUNUS.MANGERA@YAHOO.COM</v>
      </c>
      <c r="AA1918" s="118"/>
      <c r="AB1918" s="116">
        <f ca="1">'route plans'!AC2227</f>
        <v>823</v>
      </c>
      <c r="AC1918" s="111"/>
      <c r="AD1918" s="111"/>
      <c r="AE1918" s="111"/>
      <c r="AF1918" s="111"/>
    </row>
    <row r="1919" spans="1:32" ht="16.149999999999999" hidden="1" customHeight="1" x14ac:dyDescent="0.25">
      <c r="A1919" t="s">
        <v>10920</v>
      </c>
      <c r="B1919" s="254" t="s">
        <v>11067</v>
      </c>
      <c r="C1919" t="s">
        <v>11067</v>
      </c>
      <c r="D1919" s="295" t="s">
        <v>10006</v>
      </c>
      <c r="E1919" s="255" t="s">
        <v>11915</v>
      </c>
      <c r="G1919" s="259" t="s">
        <v>162</v>
      </c>
      <c r="L1919" s="224" t="s">
        <v>8906</v>
      </c>
      <c r="S1919" s="302" t="s">
        <v>12723</v>
      </c>
      <c r="T1919" s="300" t="s">
        <v>4831</v>
      </c>
      <c r="Z1919" s="302" t="s">
        <v>13258</v>
      </c>
    </row>
    <row r="1920" spans="1:32" ht="16.149999999999999" hidden="1" customHeight="1" x14ac:dyDescent="0.25">
      <c r="A1920" s="111" t="str">
        <f>UPPER('route plans'!A312)</f>
        <v>MANNYS HARDWARE</v>
      </c>
      <c r="B1920" s="111" t="str">
        <f>UPPER('route plans'!B312)</f>
        <v>BENONI</v>
      </c>
      <c r="C1920" s="111" t="str">
        <f>UPPER('route plans'!C312)</f>
        <v>JOHANNESBURG</v>
      </c>
      <c r="D1920" s="111" t="str">
        <f>UPPER('route plans'!D312)</f>
        <v>GAUTENG</v>
      </c>
      <c r="E1920" s="111" t="str">
        <f>UPPER('route plans'!E312)</f>
        <v>GREAT N RD &amp;, LOUISA RD, BRENTWOOD PARK, BENONI, 1509</v>
      </c>
      <c r="F1920" s="111" t="str">
        <f>UPPER('route plans'!G312)</f>
        <v>NO</v>
      </c>
      <c r="G1920" s="111" t="str">
        <f>UPPER('route plans'!H312)</f>
        <v>NONE</v>
      </c>
      <c r="H1920" s="111"/>
      <c r="I1920" s="115"/>
      <c r="J1920" s="116"/>
      <c r="K1920" s="115"/>
      <c r="L1920" s="111" t="s">
        <v>8906</v>
      </c>
      <c r="M1920" s="111" t="str">
        <f>UPPER('route plans'!N312)</f>
        <v>COD</v>
      </c>
      <c r="N1920" s="111" t="str">
        <f>UPPER('route plans'!O312)</f>
        <v>NO</v>
      </c>
      <c r="O1920" s="111"/>
      <c r="P1920" s="111"/>
      <c r="Q1920" s="111"/>
      <c r="R1920" s="111"/>
      <c r="S1920" s="111" t="str">
        <f>UPPER('route plans'!T312)</f>
        <v>PAUL</v>
      </c>
      <c r="T1920" s="111">
        <f>'route plans'!U312</f>
        <v>0</v>
      </c>
      <c r="U1920" s="111"/>
      <c r="V1920" s="111"/>
      <c r="W1920" s="111">
        <f>'route plans'!X312</f>
        <v>44434</v>
      </c>
      <c r="X1920" s="111">
        <f>'route plans'!Y312</f>
        <v>55</v>
      </c>
      <c r="Y1920" s="111" t="str">
        <f>UPPER('route plans'!Z312)</f>
        <v/>
      </c>
      <c r="Z1920" s="111" t="str">
        <f>UPPER('route plans'!AA312)</f>
        <v/>
      </c>
      <c r="AA1920" s="111"/>
      <c r="AB1920" s="116">
        <f ca="1">'route plans'!AC312</f>
        <v>832</v>
      </c>
      <c r="AC1920" s="111"/>
      <c r="AD1920" s="111"/>
      <c r="AE1920" s="111"/>
      <c r="AF1920" s="111"/>
    </row>
    <row r="1921" spans="1:32" ht="16.149999999999999" hidden="1" customHeight="1" x14ac:dyDescent="0.25">
      <c r="A1921" s="111" t="str">
        <f>UPPER('route plans'!A1623)</f>
        <v>MARIENTAL BRANCH 119</v>
      </c>
      <c r="B1921" s="111" t="str">
        <f>UPPER('route plans'!B1623)</f>
        <v>MARIENTAL</v>
      </c>
      <c r="C1921" s="111" t="str">
        <f>UPPER('route plans'!C1623)</f>
        <v>MARIENTAL</v>
      </c>
      <c r="D1921" s="111" t="str">
        <f>UPPER('route plans'!D1623)</f>
        <v>NAMIBIA</v>
      </c>
      <c r="E1921" s="111" t="str">
        <f>UPPER('route plans'!E1623)</f>
        <v>LONG STREET MARIENTAL</v>
      </c>
      <c r="F1921" s="111" t="str">
        <f>UPPER('route plans'!G1623)</f>
        <v>NO</v>
      </c>
      <c r="G1921" s="111" t="str">
        <f>UPPER('route plans'!H1623)</f>
        <v>EST</v>
      </c>
      <c r="H1921" s="111"/>
      <c r="I1921" s="115"/>
      <c r="J1921" s="116"/>
      <c r="K1921" s="115"/>
      <c r="L1921" s="111" t="s">
        <v>8906</v>
      </c>
      <c r="M1921" s="111" t="str">
        <f>UPPER('route plans'!N1623)</f>
        <v>N/A</v>
      </c>
      <c r="N1921" s="111" t="str">
        <f>UPPER('route plans'!O1623)</f>
        <v>NO</v>
      </c>
      <c r="O1921" s="111"/>
      <c r="P1921" s="111"/>
      <c r="Q1921" s="111"/>
      <c r="R1921" s="111"/>
      <c r="S1921" s="111" t="str">
        <f>UPPER('route plans'!T1623)</f>
        <v xml:space="preserve">GRAEME SCHAEFER </v>
      </c>
      <c r="T1921" s="117" t="str">
        <f>'route plans'!U1623</f>
        <v>+063 240 378</v>
      </c>
      <c r="U1921" s="111"/>
      <c r="V1921" s="111"/>
      <c r="W1921" s="111">
        <f>'route plans'!X1623</f>
        <v>0</v>
      </c>
      <c r="X1921" s="111">
        <f>'route plans'!Y1623</f>
        <v>0</v>
      </c>
      <c r="Y1921" s="111" t="str">
        <f>UPPER('route plans'!Z1623)</f>
        <v/>
      </c>
      <c r="Z1921" s="111" t="str">
        <f>UPPER('route plans'!AA1623)</f>
        <v>GRAEME@AGRA.COM.NA</v>
      </c>
      <c r="AA1921" s="111"/>
      <c r="AB1921" s="116" t="e">
        <f ca="1">'route plans'!AC1623</f>
        <v>#VALUE!</v>
      </c>
      <c r="AC1921" s="111"/>
      <c r="AD1921" s="111"/>
      <c r="AE1921" s="111"/>
      <c r="AF1921" s="111"/>
    </row>
    <row r="1922" spans="1:32" ht="16.149999999999999" hidden="1" customHeight="1" x14ac:dyDescent="0.25">
      <c r="A1922" s="111" t="str">
        <f>UPPER('route plans'!A1967)</f>
        <v>MARIENTAL BRANCH 119</v>
      </c>
      <c r="B1922" s="111" t="str">
        <f>UPPER('route plans'!B1967)</f>
        <v>NAMIBIA</v>
      </c>
      <c r="C1922" s="111" t="str">
        <f>UPPER('route plans'!C1967)</f>
        <v>NAMIBIA</v>
      </c>
      <c r="D1922" s="111" t="str">
        <f>UPPER('route plans'!D1967)</f>
        <v>NAMIBIA</v>
      </c>
      <c r="E1922" s="111" t="str">
        <f>UPPER('route plans'!E1967)</f>
        <v>LONG STREET MARIENTAL</v>
      </c>
      <c r="F1922" s="111" t="str">
        <f>UPPER('route plans'!G1967)</f>
        <v>NO</v>
      </c>
      <c r="G1922" s="111" t="str">
        <f>UPPER('route plans'!H1967)</f>
        <v>BUILD IT</v>
      </c>
      <c r="H1922" s="111"/>
      <c r="I1922" s="115"/>
      <c r="J1922" s="116"/>
      <c r="K1922" s="115"/>
      <c r="L1922" s="111" t="s">
        <v>8906</v>
      </c>
      <c r="M1922" s="111" t="str">
        <f>UPPER('route plans'!N1967)</f>
        <v>N/A</v>
      </c>
      <c r="N1922" s="111" t="str">
        <f>UPPER('route plans'!O1967)</f>
        <v>N</v>
      </c>
      <c r="O1922" s="111"/>
      <c r="P1922" s="111"/>
      <c r="Q1922" s="111"/>
      <c r="R1922" s="111"/>
      <c r="S1922" s="111" t="str">
        <f>UPPER('route plans'!T1967)</f>
        <v>GRAEME SCHAEFER</v>
      </c>
      <c r="T1922" s="111" t="str">
        <f>'route plans'!U1967</f>
        <v>#ERROR!</v>
      </c>
      <c r="U1922" s="111"/>
      <c r="V1922" s="111"/>
      <c r="W1922" s="111">
        <f>'route plans'!X1967</f>
        <v>0</v>
      </c>
      <c r="X1922" s="111">
        <f>'route plans'!Y1967</f>
        <v>0</v>
      </c>
      <c r="Y1922" s="111" t="str">
        <f>UPPER('route plans'!Z1967)</f>
        <v/>
      </c>
      <c r="Z1922" s="111" t="str">
        <f>UPPER('route plans'!AA1967)</f>
        <v>GRAEME@AGRA.COM.NA</v>
      </c>
      <c r="AA1922" s="118"/>
      <c r="AB1922" s="116">
        <f ca="1">'route plans'!AC1967</f>
        <v>823</v>
      </c>
      <c r="AC1922" s="111"/>
      <c r="AD1922" s="111"/>
      <c r="AE1922" s="111"/>
      <c r="AF1922" s="111"/>
    </row>
    <row r="1923" spans="1:32" ht="16.149999999999999" hidden="1" customHeight="1" x14ac:dyDescent="0.25">
      <c r="A1923" t="s">
        <v>10583</v>
      </c>
      <c r="B1923" s="254" t="s">
        <v>11156</v>
      </c>
      <c r="C1923" t="s">
        <v>11156</v>
      </c>
      <c r="D1923" s="295" t="s">
        <v>11156</v>
      </c>
      <c r="E1923" s="300" t="s">
        <v>11588</v>
      </c>
      <c r="G1923" s="259" t="s">
        <v>162</v>
      </c>
      <c r="L1923" s="224" t="s">
        <v>8906</v>
      </c>
      <c r="S1923" s="302" t="s">
        <v>12474</v>
      </c>
      <c r="T1923" s="327" t="s">
        <v>6904</v>
      </c>
      <c r="Z1923" s="302" t="s">
        <v>12999</v>
      </c>
    </row>
    <row r="1924" spans="1:32" ht="16.149999999999999" hidden="1" customHeight="1" x14ac:dyDescent="0.25">
      <c r="A1924" s="111" t="str">
        <f>UPPER('route plans'!A498)</f>
        <v>MASAKHANE HARDWARE</v>
      </c>
      <c r="B1924" s="111" t="str">
        <f>UPPER('route plans'!B498)</f>
        <v>VIEDGESILLE</v>
      </c>
      <c r="C1924" s="111" t="str">
        <f>UPPER('route plans'!C498)</f>
        <v>VIEDGESILLE</v>
      </c>
      <c r="D1924" s="111" t="str">
        <f>UPPER('route plans'!D498)</f>
        <v>EASTERN CAPE</v>
      </c>
      <c r="E1924" s="111" t="str">
        <f>UPPER('route plans'!E498)</f>
        <v>SHOP NO 2, MAINT STREET, VIEDGESVILLE</v>
      </c>
      <c r="F1924" s="111" t="str">
        <f>UPPER('route plans'!G498)</f>
        <v>NO</v>
      </c>
      <c r="G1924" s="111" t="str">
        <f>UPPER('route plans'!H498)</f>
        <v>POWER BUILD</v>
      </c>
      <c r="H1924" s="111"/>
      <c r="I1924" s="115"/>
      <c r="J1924" s="116"/>
      <c r="K1924" s="115"/>
      <c r="L1924" s="111" t="s">
        <v>8906</v>
      </c>
      <c r="M1924" s="111" t="str">
        <f>UPPER('route plans'!N498)</f>
        <v>N/A</v>
      </c>
      <c r="N1924" s="111" t="str">
        <f>UPPER('route plans'!O498)</f>
        <v>NO</v>
      </c>
      <c r="O1924" s="111"/>
      <c r="P1924" s="111"/>
      <c r="Q1924" s="111"/>
      <c r="R1924" s="111"/>
      <c r="S1924" s="111" t="str">
        <f>UPPER('route plans'!T498)</f>
        <v>MUHAMMAD NAEEM</v>
      </c>
      <c r="T1924" s="117" t="str">
        <f>'route plans'!U498</f>
        <v>060 761 1461</v>
      </c>
      <c r="U1924" s="111"/>
      <c r="V1924" s="111"/>
      <c r="W1924" s="111">
        <f>'route plans'!X498</f>
        <v>0</v>
      </c>
      <c r="X1924" s="111">
        <f>'route plans'!Y498</f>
        <v>44489</v>
      </c>
      <c r="Y1924" s="111" t="str">
        <f>UPPER('route plans'!Z498)</f>
        <v/>
      </c>
      <c r="Z1924" s="111" t="str">
        <f>UPPER('route plans'!AA498)</f>
        <v>THENAEEM86@GMAIL.COM</v>
      </c>
      <c r="AA1924" s="111"/>
      <c r="AB1924" s="116">
        <f ca="1">'route plans'!AC498</f>
        <v>827</v>
      </c>
      <c r="AC1924" s="111"/>
      <c r="AD1924" s="111"/>
      <c r="AE1924" s="111"/>
      <c r="AF1924" s="111"/>
    </row>
    <row r="1925" spans="1:32" ht="16.149999999999999" hidden="1" customHeight="1" x14ac:dyDescent="0.25">
      <c r="A1925" s="111" t="str">
        <f>UPPER('route plans'!A869)</f>
        <v xml:space="preserve">MASAKHANE HARDWARE </v>
      </c>
      <c r="B1925" s="111" t="str">
        <f>UPPER('route plans'!B869)</f>
        <v>EAST LONDON</v>
      </c>
      <c r="C1925" s="111" t="str">
        <f>UPPER('route plans'!C869)</f>
        <v>EAST LONDON</v>
      </c>
      <c r="D1925" s="111" t="str">
        <f>UPPER('route plans'!D869)</f>
        <v>EASTERN CAPE</v>
      </c>
      <c r="E1925" s="111" t="str">
        <f>UPPER('route plans'!E869)</f>
        <v xml:space="preserve">117 BUFFALO ROAD KING WILLIAMS TOWN </v>
      </c>
      <c r="F1925" s="111" t="str">
        <f>UPPER('route plans'!G869)</f>
        <v>NO</v>
      </c>
      <c r="G1925" s="111" t="str">
        <f>UPPER('route plans'!H869)</f>
        <v>EST</v>
      </c>
      <c r="H1925" s="111"/>
      <c r="I1925" s="115"/>
      <c r="J1925" s="116"/>
      <c r="K1925" s="115"/>
      <c r="L1925" s="111" t="s">
        <v>8906</v>
      </c>
      <c r="M1925" s="111" t="str">
        <f>UPPER('route plans'!N869)</f>
        <v>N/A</v>
      </c>
      <c r="N1925" s="111" t="str">
        <f>UPPER('route plans'!O869)</f>
        <v>NO</v>
      </c>
      <c r="O1925" s="111"/>
      <c r="P1925" s="111"/>
      <c r="Q1925" s="111"/>
      <c r="R1925" s="111"/>
      <c r="S1925" s="111" t="str">
        <f>UPPER('route plans'!T869)</f>
        <v>SAJEV</v>
      </c>
      <c r="T1925" s="111" t="str">
        <f>'route plans'!U869</f>
        <v>074 261 3665</v>
      </c>
      <c r="U1925" s="111"/>
      <c r="V1925" s="111"/>
      <c r="W1925" s="111">
        <f>'route plans'!X869</f>
        <v>0</v>
      </c>
      <c r="X1925" s="111">
        <f>'route plans'!Y869</f>
        <v>0</v>
      </c>
      <c r="Y1925" s="111" t="str">
        <f>UPPER('route plans'!Z869)</f>
        <v/>
      </c>
      <c r="Z1925" s="111" t="str">
        <f>UPPER('route plans'!AA869)</f>
        <v>CORPCLO1900CC@GMAIL.COM</v>
      </c>
      <c r="AA1925" s="111"/>
      <c r="AB1925" s="116" t="e">
        <f ca="1">'route plans'!AC869</f>
        <v>#VALUE!</v>
      </c>
      <c r="AC1925" s="111"/>
      <c r="AD1925" s="111"/>
      <c r="AE1925" s="111"/>
      <c r="AF1925" s="111"/>
    </row>
    <row r="1926" spans="1:32" ht="16.149999999999999" hidden="1" customHeight="1" x14ac:dyDescent="0.25">
      <c r="A1926" t="s">
        <v>10521</v>
      </c>
      <c r="B1926" s="254" t="s">
        <v>11134</v>
      </c>
      <c r="C1926" t="s">
        <v>11134</v>
      </c>
      <c r="D1926" s="295" t="s">
        <v>9973</v>
      </c>
      <c r="E1926" s="300" t="s">
        <v>11526</v>
      </c>
      <c r="G1926" s="259" t="s">
        <v>162</v>
      </c>
      <c r="L1926" s="224" t="s">
        <v>8906</v>
      </c>
      <c r="S1926" s="302" t="s">
        <v>12433</v>
      </c>
      <c r="T1926" s="327" t="s">
        <v>3303</v>
      </c>
      <c r="Z1926" s="302" t="s">
        <v>12958</v>
      </c>
    </row>
    <row r="1927" spans="1:32" ht="16.149999999999999" hidden="1" customHeight="1" x14ac:dyDescent="0.25">
      <c r="A1927" s="111" t="str">
        <f>UPPER('route plans'!A1926)</f>
        <v>MASAKHANE HARDWARE QUEENSTOWN</v>
      </c>
      <c r="B1927" s="111" t="str">
        <f>UPPER('route plans'!B1926)</f>
        <v>QUEENSTOWN</v>
      </c>
      <c r="C1927" s="111" t="str">
        <f>UPPER('route plans'!C1926)</f>
        <v>QUEENSTOWN</v>
      </c>
      <c r="D1927" s="111" t="str">
        <f>UPPER('route plans'!D1926)</f>
        <v>EAST LONDON</v>
      </c>
      <c r="E1927" s="111" t="str">
        <f>UPPER('route plans'!E1926)</f>
        <v>SHOP 12 MASAKHANE CENTRE BERT STRAUSS STR QUEENSTOWN</v>
      </c>
      <c r="F1927" s="111" t="str">
        <f>UPPER('route plans'!G1926)</f>
        <v>NO</v>
      </c>
      <c r="G1927" s="111" t="str">
        <f>UPPER('route plans'!H1926)</f>
        <v>BUILD IT</v>
      </c>
      <c r="H1927" s="111"/>
      <c r="I1927" s="115"/>
      <c r="J1927" s="116"/>
      <c r="K1927" s="115"/>
      <c r="L1927" s="111" t="s">
        <v>8906</v>
      </c>
      <c r="M1927" s="111" t="str">
        <f>UPPER('route plans'!N1926)</f>
        <v>N/A</v>
      </c>
      <c r="N1927" s="111" t="str">
        <f>UPPER('route plans'!O1926)</f>
        <v>N</v>
      </c>
      <c r="O1927" s="111"/>
      <c r="P1927" s="111"/>
      <c r="Q1927" s="111"/>
      <c r="R1927" s="111"/>
      <c r="S1927" s="111" t="str">
        <f>UPPER('route plans'!T1926)</f>
        <v>SAJEV</v>
      </c>
      <c r="T1927" s="111" t="str">
        <f>'route plans'!U1926</f>
        <v>074 261 3665</v>
      </c>
      <c r="U1927" s="111"/>
      <c r="V1927" s="111"/>
      <c r="W1927" s="111">
        <f>'route plans'!X1926</f>
        <v>0</v>
      </c>
      <c r="X1927" s="111">
        <f>'route plans'!Y1926</f>
        <v>0</v>
      </c>
      <c r="Y1927" s="111" t="str">
        <f>UPPER('route plans'!Z1926)</f>
        <v/>
      </c>
      <c r="Z1927" s="111" t="str">
        <f>UPPER('route plans'!AA1926)</f>
        <v>CORPCLO1900CC@GMAIL.COM</v>
      </c>
      <c r="AA1927" s="118"/>
      <c r="AB1927" s="116">
        <f ca="1">'route plans'!AC1926</f>
        <v>823</v>
      </c>
      <c r="AC1927" s="111"/>
      <c r="AD1927" s="111"/>
      <c r="AE1927" s="111"/>
      <c r="AF1927" s="111"/>
    </row>
    <row r="1928" spans="1:32" ht="16.149999999999999" hidden="1" customHeight="1" x14ac:dyDescent="0.25">
      <c r="A1928" s="111" t="str">
        <f>UPPER('route plans'!A870)</f>
        <v xml:space="preserve">MASAKHANE HARDWARE QUEENSTOWN </v>
      </c>
      <c r="B1928" s="111" t="str">
        <f>UPPER('route plans'!B870)</f>
        <v>QUEENSTOWN</v>
      </c>
      <c r="C1928" s="111" t="str">
        <f>UPPER('route plans'!C870)</f>
        <v>QUEENSTOWN</v>
      </c>
      <c r="D1928" s="111" t="str">
        <f>UPPER('route plans'!D870)</f>
        <v>EAST LONDON</v>
      </c>
      <c r="E1928" s="111" t="str">
        <f>UPPER('route plans'!E870)</f>
        <v>SHOP 12 MASAKHANE CENTRE BERT STRAUSS STR QUEENSTOWN</v>
      </c>
      <c r="F1928" s="111" t="str">
        <f>UPPER('route plans'!G870)</f>
        <v>NO</v>
      </c>
      <c r="G1928" s="111" t="str">
        <f>UPPER('route plans'!H870)</f>
        <v>EST</v>
      </c>
      <c r="H1928" s="111"/>
      <c r="I1928" s="115"/>
      <c r="J1928" s="116"/>
      <c r="K1928" s="115"/>
      <c r="L1928" s="111" t="s">
        <v>8906</v>
      </c>
      <c r="M1928" s="111" t="str">
        <f>UPPER('route plans'!N870)</f>
        <v>N/A</v>
      </c>
      <c r="N1928" s="111" t="str">
        <f>UPPER('route plans'!O870)</f>
        <v>NO</v>
      </c>
      <c r="O1928" s="111"/>
      <c r="P1928" s="111"/>
      <c r="Q1928" s="111"/>
      <c r="R1928" s="111"/>
      <c r="S1928" s="111" t="str">
        <f>UPPER('route plans'!T870)</f>
        <v>SAJEV</v>
      </c>
      <c r="T1928" s="111" t="str">
        <f>'route plans'!U870</f>
        <v>074 261 3665</v>
      </c>
      <c r="U1928" s="111"/>
      <c r="V1928" s="111"/>
      <c r="W1928" s="111">
        <f>'route plans'!X870</f>
        <v>0</v>
      </c>
      <c r="X1928" s="111">
        <f>'route plans'!Y870</f>
        <v>0</v>
      </c>
      <c r="Y1928" s="111" t="str">
        <f>UPPER('route plans'!Z870)</f>
        <v/>
      </c>
      <c r="Z1928" s="111" t="str">
        <f>UPPER('route plans'!AA870)</f>
        <v>CORPCLO1900CC@GMAIL.COM</v>
      </c>
      <c r="AA1928" s="111"/>
      <c r="AB1928" s="116" t="e">
        <f ca="1">'route plans'!AC870</f>
        <v>#VALUE!</v>
      </c>
      <c r="AC1928" s="111"/>
      <c r="AD1928" s="111"/>
      <c r="AE1928" s="111"/>
      <c r="AF1928" s="111"/>
    </row>
    <row r="1929" spans="1:32" ht="16.149999999999999" hidden="1" customHeight="1" x14ac:dyDescent="0.25">
      <c r="A1929" t="s">
        <v>10519</v>
      </c>
      <c r="B1929" s="254" t="s">
        <v>11105</v>
      </c>
      <c r="C1929" t="s">
        <v>11105</v>
      </c>
      <c r="D1929" s="295" t="s">
        <v>9973</v>
      </c>
      <c r="E1929" s="300" t="s">
        <v>11524</v>
      </c>
      <c r="G1929" s="259" t="s">
        <v>162</v>
      </c>
      <c r="L1929" s="224" t="s">
        <v>8906</v>
      </c>
      <c r="S1929" s="302" t="s">
        <v>12433</v>
      </c>
      <c r="T1929" s="327" t="s">
        <v>3303</v>
      </c>
      <c r="Z1929" s="302" t="s">
        <v>12958</v>
      </c>
    </row>
    <row r="1930" spans="1:32" ht="16.149999999999999" hidden="1" customHeight="1" x14ac:dyDescent="0.25">
      <c r="A1930" s="111" t="str">
        <f>UPPER('route plans'!A1167)</f>
        <v>MASERUMO EXPRESS</v>
      </c>
      <c r="B1930" s="111" t="str">
        <f>UPPER('route plans'!B1167)</f>
        <v>NEBO</v>
      </c>
      <c r="C1930" s="111" t="str">
        <f>UPPER('route plans'!C1167)</f>
        <v>NEBO</v>
      </c>
      <c r="D1930" s="111" t="str">
        <f>UPPER('route plans'!D1167)</f>
        <v>POLOKWANE</v>
      </c>
      <c r="E1930" s="111" t="str">
        <f>UPPER('route plans'!E1167)</f>
        <v>STAND 872K, MASERUMULE PARK, NEBO, 1059</v>
      </c>
      <c r="F1930" s="111" t="str">
        <f>UPPER('route plans'!G1167)</f>
        <v>NO</v>
      </c>
      <c r="G1930" s="111" t="str">
        <f>UPPER('route plans'!H1167)</f>
        <v>EST</v>
      </c>
      <c r="H1930" s="111"/>
      <c r="I1930" s="115"/>
      <c r="J1930" s="116"/>
      <c r="K1930" s="115"/>
      <c r="L1930" s="111" t="s">
        <v>8906</v>
      </c>
      <c r="M1930" s="111" t="str">
        <f>UPPER('route plans'!N1167)</f>
        <v>N/A</v>
      </c>
      <c r="N1930" s="111" t="str">
        <f>UPPER('route plans'!O1167)</f>
        <v>NO</v>
      </c>
      <c r="O1930" s="111"/>
      <c r="P1930" s="111"/>
      <c r="Q1930" s="111"/>
      <c r="R1930" s="111"/>
      <c r="S1930" s="111" t="str">
        <f>UPPER('route plans'!T1167)</f>
        <v>FIROZ TAYOB</v>
      </c>
      <c r="T1930" s="111" t="str">
        <f>'route plans'!U1167</f>
        <v>010 023 4400</v>
      </c>
      <c r="U1930" s="111"/>
      <c r="V1930" s="111"/>
      <c r="W1930" s="111">
        <f>'route plans'!X1167</f>
        <v>0</v>
      </c>
      <c r="X1930" s="111">
        <f>'route plans'!Y1167</f>
        <v>0</v>
      </c>
      <c r="Y1930" s="111" t="str">
        <f>UPPER('route plans'!Z1167)</f>
        <v/>
      </c>
      <c r="Z1930" s="111" t="str">
        <f>UPPER('route plans'!AA1167)</f>
        <v>MASXP786@GMAIL.COM</v>
      </c>
      <c r="AA1930" s="111"/>
      <c r="AB1930" s="116" t="e">
        <f ca="1">'route plans'!AC1167</f>
        <v>#VALUE!</v>
      </c>
      <c r="AC1930" s="111"/>
      <c r="AD1930" s="111"/>
      <c r="AE1930" s="111"/>
      <c r="AF1930" s="111"/>
    </row>
    <row r="1931" spans="1:32" ht="16.149999999999999" hidden="1" customHeight="1" x14ac:dyDescent="0.25">
      <c r="A1931" t="s">
        <v>12063</v>
      </c>
      <c r="B1931" t="s">
        <v>99</v>
      </c>
      <c r="C1931" t="s">
        <v>99</v>
      </c>
      <c r="D1931" t="s">
        <v>5</v>
      </c>
      <c r="E1931" t="s">
        <v>1485</v>
      </c>
      <c r="G1931" t="s">
        <v>12168</v>
      </c>
      <c r="L1931" s="224" t="s">
        <v>8906</v>
      </c>
      <c r="S1931" t="s">
        <v>12179</v>
      </c>
      <c r="T1931" t="s">
        <v>12219</v>
      </c>
    </row>
    <row r="1932" spans="1:32" ht="16.149999999999999" hidden="1" customHeight="1" x14ac:dyDescent="0.25">
      <c r="A1932" s="111" t="str">
        <f>UPPER('route plans'!A313)</f>
        <v xml:space="preserve">MASONS HARDWARE (PTY) LTD </v>
      </c>
      <c r="B1932" s="111" t="str">
        <f>UPPER('route plans'!B313)</f>
        <v>BOKSBURG</v>
      </c>
      <c r="C1932" s="111" t="str">
        <f>UPPER('route plans'!C313)</f>
        <v>JOHANNESBURG</v>
      </c>
      <c r="D1932" s="111" t="str">
        <f>UPPER('route plans'!D313)</f>
        <v>GAUTENG</v>
      </c>
      <c r="E1932" s="111" t="str">
        <f>UPPER('route plans'!E313)</f>
        <v>87 MARKET STREET, BOKSBURG</v>
      </c>
      <c r="F1932" s="111" t="str">
        <f>UPPER('route plans'!G313)</f>
        <v>NO</v>
      </c>
      <c r="G1932" s="111" t="str">
        <f>UPPER('route plans'!H313)</f>
        <v>NONE</v>
      </c>
      <c r="H1932" s="111"/>
      <c r="I1932" s="115"/>
      <c r="J1932" s="116"/>
      <c r="K1932" s="115"/>
      <c r="L1932" s="111" t="s">
        <v>8906</v>
      </c>
      <c r="M1932" s="111" t="str">
        <f>UPPER('route plans'!N313)</f>
        <v>COD</v>
      </c>
      <c r="N1932" s="111" t="str">
        <f>UPPER('route plans'!O313)</f>
        <v>NO</v>
      </c>
      <c r="O1932" s="111"/>
      <c r="P1932" s="111"/>
      <c r="Q1932" s="111"/>
      <c r="R1932" s="111"/>
      <c r="S1932" s="111" t="str">
        <f>UPPER('route plans'!T313)</f>
        <v/>
      </c>
      <c r="T1932" s="111" t="str">
        <f>'route plans'!U313</f>
        <v>0837867545</v>
      </c>
      <c r="U1932" s="111"/>
      <c r="V1932" s="111"/>
      <c r="W1932" s="111">
        <f>'route plans'!X313</f>
        <v>44434</v>
      </c>
      <c r="X1932" s="111">
        <f>'route plans'!Y313</f>
        <v>55</v>
      </c>
      <c r="Y1932" s="111" t="str">
        <f>UPPER('route plans'!Z313)</f>
        <v/>
      </c>
      <c r="Z1932" s="111" t="str">
        <f>UPPER('route plans'!AA313)</f>
        <v/>
      </c>
      <c r="AA1932" s="111"/>
      <c r="AB1932" s="116">
        <f ca="1">'route plans'!AC313</f>
        <v>832</v>
      </c>
      <c r="AC1932" s="111"/>
      <c r="AD1932" s="111"/>
      <c r="AE1932" s="111"/>
      <c r="AF1932" s="111"/>
    </row>
    <row r="1933" spans="1:32" ht="16.149999999999999" hidden="1" customHeight="1" x14ac:dyDescent="0.25">
      <c r="A1933" s="111" t="str">
        <f>UPPER('route plans'!A1505)</f>
        <v>MATATA HARDWARE  SWAZILAND</v>
      </c>
      <c r="B1933" s="111" t="str">
        <f>UPPER('route plans'!B1505)</f>
        <v>MATATA</v>
      </c>
      <c r="C1933" s="111" t="str">
        <f>UPPER('route plans'!C1505)</f>
        <v>MATATA</v>
      </c>
      <c r="D1933" s="111" t="str">
        <f>UPPER('route plans'!D1505)</f>
        <v>SWAZILAND</v>
      </c>
      <c r="E1933" s="111" t="str">
        <f>UPPER('route plans'!E1505)</f>
        <v>P.O BOX 335 MATATA L312</v>
      </c>
      <c r="F1933" s="111" t="str">
        <f>UPPER('route plans'!G1505)</f>
        <v>NO</v>
      </c>
      <c r="G1933" s="111" t="str">
        <f>UPPER('route plans'!H1505)</f>
        <v>EST</v>
      </c>
      <c r="H1933" s="111"/>
      <c r="I1933" s="115"/>
      <c r="J1933" s="116"/>
      <c r="K1933" s="115"/>
      <c r="L1933" s="111" t="s">
        <v>8906</v>
      </c>
      <c r="M1933" s="111" t="str">
        <f>UPPER('route plans'!N1505)</f>
        <v>N/A</v>
      </c>
      <c r="N1933" s="111" t="str">
        <f>UPPER('route plans'!O1505)</f>
        <v>NO</v>
      </c>
      <c r="O1933" s="111"/>
      <c r="P1933" s="111"/>
      <c r="Q1933" s="111"/>
      <c r="R1933" s="111"/>
      <c r="S1933" s="111" t="str">
        <f>UPPER('route plans'!T1505)</f>
        <v>LIZETTE BURGER</v>
      </c>
      <c r="T1933" s="111" t="str">
        <f>'route plans'!U1505</f>
        <v>00268 236 46056</v>
      </c>
      <c r="U1933" s="111"/>
      <c r="V1933" s="111"/>
      <c r="W1933" s="111">
        <f>'route plans'!X1505</f>
        <v>0</v>
      </c>
      <c r="X1933" s="111">
        <f>'route plans'!Y1505</f>
        <v>0</v>
      </c>
      <c r="Y1933" s="111" t="str">
        <f>UPPER('route plans'!Z1505)</f>
        <v/>
      </c>
      <c r="Z1933" s="111" t="str">
        <f>UPPER('route plans'!AA1505)</f>
        <v>USUTFUHW@GMAIL.COM; MATATABUILDIT@GMAIL.COM</v>
      </c>
      <c r="AA1933" s="111"/>
      <c r="AB1933" s="116" t="e">
        <f ca="1">'route plans'!AC1505</f>
        <v>#VALUE!</v>
      </c>
      <c r="AC1933" s="111"/>
      <c r="AD1933" s="111"/>
      <c r="AE1933" s="111"/>
      <c r="AF1933" s="111"/>
    </row>
    <row r="1934" spans="1:32" ht="16.149999999999999" hidden="1" customHeight="1" x14ac:dyDescent="0.25">
      <c r="A1934" t="s">
        <v>10436</v>
      </c>
      <c r="B1934" s="254" t="s">
        <v>11093</v>
      </c>
      <c r="C1934" t="s">
        <v>11093</v>
      </c>
      <c r="D1934" s="295" t="s">
        <v>11206</v>
      </c>
      <c r="E1934" s="300" t="s">
        <v>11447</v>
      </c>
      <c r="G1934" s="259" t="s">
        <v>162</v>
      </c>
      <c r="L1934" s="224" t="s">
        <v>8906</v>
      </c>
      <c r="S1934" s="302" t="s">
        <v>12371</v>
      </c>
      <c r="T1934" s="327" t="s">
        <v>6402</v>
      </c>
      <c r="Z1934" s="302" t="s">
        <v>12895</v>
      </c>
    </row>
    <row r="1935" spans="1:32" ht="16.149999999999999" hidden="1" customHeight="1" x14ac:dyDescent="0.25">
      <c r="A1935" s="111" t="str">
        <f>UPPER('route plans'!A1859)</f>
        <v>MATATA HARDWARE SWAZILAND</v>
      </c>
      <c r="B1935" s="111" t="str">
        <f>UPPER('route plans'!B1859)</f>
        <v>MATATA</v>
      </c>
      <c r="C1935" s="111" t="str">
        <f>UPPER('route plans'!C1859)</f>
        <v>MATATA</v>
      </c>
      <c r="D1935" s="111" t="str">
        <f>UPPER('route plans'!D1859)</f>
        <v>SWAZILAND</v>
      </c>
      <c r="E1935" s="111" t="str">
        <f>UPPER('route plans'!E1859)</f>
        <v>P.O BOX 335 MATATA L312</v>
      </c>
      <c r="F1935" s="111" t="str">
        <f>UPPER('route plans'!G1859)</f>
        <v>NO</v>
      </c>
      <c r="G1935" s="111" t="str">
        <f>UPPER('route plans'!H1859)</f>
        <v>BUILD IT</v>
      </c>
      <c r="H1935" s="111"/>
      <c r="I1935" s="115"/>
      <c r="J1935" s="116"/>
      <c r="K1935" s="115"/>
      <c r="L1935" s="111" t="s">
        <v>8906</v>
      </c>
      <c r="M1935" s="111" t="str">
        <f>UPPER('route plans'!N1859)</f>
        <v>N/A</v>
      </c>
      <c r="N1935" s="111" t="str">
        <f>UPPER('route plans'!O1859)</f>
        <v>N</v>
      </c>
      <c r="O1935" s="111"/>
      <c r="P1935" s="111"/>
      <c r="Q1935" s="111"/>
      <c r="R1935" s="111"/>
      <c r="S1935" s="111" t="str">
        <f>UPPER('route plans'!T1859)</f>
        <v>LIZETTE BURGER</v>
      </c>
      <c r="T1935" s="111" t="str">
        <f>'route plans'!U1859</f>
        <v>00268 236 46056</v>
      </c>
      <c r="U1935" s="111"/>
      <c r="V1935" s="111"/>
      <c r="W1935" s="111">
        <f>'route plans'!X1859</f>
        <v>0</v>
      </c>
      <c r="X1935" s="111">
        <f>'route plans'!Y1859</f>
        <v>0</v>
      </c>
      <c r="Y1935" s="111" t="str">
        <f>UPPER('route plans'!Z1859)</f>
        <v/>
      </c>
      <c r="Z1935" s="111" t="str">
        <f>UPPER('route plans'!AA1859)</f>
        <v>USUTFUHW@GMAIL.COM</v>
      </c>
      <c r="AA1935" s="118"/>
      <c r="AB1935" s="116">
        <f ca="1">'route plans'!AC1859</f>
        <v>823</v>
      </c>
      <c r="AC1935" s="111"/>
      <c r="AD1935" s="111"/>
      <c r="AE1935" s="111"/>
      <c r="AF1935" s="111"/>
    </row>
    <row r="1936" spans="1:32" ht="16.149999999999999" hidden="1" customHeight="1" x14ac:dyDescent="0.25">
      <c r="A1936" s="111" t="str">
        <f>UPPER('route plans'!A308)</f>
        <v>MAVAMBE HARDWARE</v>
      </c>
      <c r="B1936" s="111" t="str">
        <f>UPPER('route plans'!B308)</f>
        <v>MAVHAMBE</v>
      </c>
      <c r="C1936" s="111" t="str">
        <f>UPPER('route plans'!C308)</f>
        <v>MAVHAMBE</v>
      </c>
      <c r="D1936" s="111" t="str">
        <f>UPPER('route plans'!D308)</f>
        <v>LIMPOPO</v>
      </c>
      <c r="E1936" s="111" t="str">
        <f>UPPER('route plans'!E308)</f>
        <v>MAVHAMBE VILLAGE, LIMPOPO</v>
      </c>
      <c r="F1936" s="111" t="str">
        <f>UPPER('route plans'!G308)</f>
        <v>NO</v>
      </c>
      <c r="G1936" s="111" t="str">
        <f>UPPER('route plans'!H308)</f>
        <v>NONE</v>
      </c>
      <c r="H1936" s="111"/>
      <c r="I1936" s="115"/>
      <c r="J1936" s="116"/>
      <c r="K1936" s="115"/>
      <c r="L1936" s="111" t="s">
        <v>8906</v>
      </c>
      <c r="M1936" s="111" t="str">
        <f>UPPER('route plans'!N308)</f>
        <v>COD</v>
      </c>
      <c r="N1936" s="111" t="str">
        <f>UPPER('route plans'!O308)</f>
        <v>NO</v>
      </c>
      <c r="O1936" s="115"/>
      <c r="P1936" s="111"/>
      <c r="Q1936" s="111"/>
      <c r="R1936" s="111"/>
      <c r="S1936" s="111" t="str">
        <f>UPPER('route plans'!T308)</f>
        <v>PATEL ISABHAI</v>
      </c>
      <c r="T1936" s="117">
        <f>'route plans'!U308</f>
        <v>0</v>
      </c>
      <c r="U1936" s="111"/>
      <c r="V1936" s="111"/>
      <c r="W1936" s="115">
        <f>'route plans'!X308</f>
        <v>44434</v>
      </c>
      <c r="X1936" s="116">
        <f>'route plans'!Y308</f>
        <v>55</v>
      </c>
      <c r="Y1936" s="111" t="str">
        <f>UPPER('route plans'!Z308)</f>
        <v/>
      </c>
      <c r="Z1936" s="111" t="str">
        <f>UPPER('route plans'!AA308)</f>
        <v/>
      </c>
      <c r="AA1936" s="115"/>
      <c r="AB1936" s="116">
        <f ca="1">'route plans'!AC308</f>
        <v>832</v>
      </c>
      <c r="AC1936" s="111"/>
      <c r="AD1936" s="111"/>
      <c r="AE1936" s="111"/>
      <c r="AF1936" s="111"/>
    </row>
    <row r="1937" spans="1:32" ht="16.149999999999999" hidden="1" customHeight="1" x14ac:dyDescent="0.25">
      <c r="A1937" s="111" t="str">
        <f>UPPER('route plans'!A1624)</f>
        <v>MAVERICK TRADING 534 CC T/A DS HARDWARE &amp; BUILDING SUPPLIES</v>
      </c>
      <c r="B1937" s="111" t="str">
        <f>UPPER('route plans'!B1624)</f>
        <v>AMANZIMTOTI</v>
      </c>
      <c r="C1937" s="111" t="str">
        <f>UPPER('route plans'!C1624)</f>
        <v>DURBAN</v>
      </c>
      <c r="D1937" s="111" t="str">
        <f>UPPER('route plans'!D1624)</f>
        <v>KWAZULU-NATAL</v>
      </c>
      <c r="E1937" s="111" t="str">
        <f>UPPER('route plans'!E1624)</f>
        <v>SHOP 1, WANDA CELE ROAD, DOONSIDE, AMANZIMTOTI</v>
      </c>
      <c r="F1937" s="111" t="str">
        <f>UPPER('route plans'!G1624)</f>
        <v>NO</v>
      </c>
      <c r="G1937" s="111" t="str">
        <f>UPPER('route plans'!H1624)</f>
        <v>NONE</v>
      </c>
      <c r="H1937" s="111"/>
      <c r="I1937" s="115"/>
      <c r="J1937" s="116"/>
      <c r="K1937" s="115"/>
      <c r="L1937" s="111" t="s">
        <v>8906</v>
      </c>
      <c r="M1937" s="111" t="str">
        <f>UPPER('route plans'!N1624)</f>
        <v>COD</v>
      </c>
      <c r="N1937" s="111" t="str">
        <f>UPPER('route plans'!O1624)</f>
        <v>N</v>
      </c>
      <c r="O1937" s="111"/>
      <c r="P1937" s="111"/>
      <c r="Q1937" s="111"/>
      <c r="R1937" s="111"/>
      <c r="S1937" s="111" t="str">
        <f>UPPER('route plans'!T1624)</f>
        <v/>
      </c>
      <c r="T1937" s="117" t="str">
        <f>'route plans'!U1624</f>
        <v>0848118622</v>
      </c>
      <c r="U1937" s="111"/>
      <c r="V1937" s="111"/>
      <c r="W1937" s="111">
        <f>'route plans'!X1624</f>
        <v>0</v>
      </c>
      <c r="X1937" s="111">
        <f>'route plans'!Y1624</f>
        <v>44489</v>
      </c>
      <c r="Y1937" s="111" t="str">
        <f>UPPER('route plans'!Z1624)</f>
        <v/>
      </c>
      <c r="Z1937" s="120" t="str">
        <f>UPPER('route plans'!AA1624)</f>
        <v>DSHARDWARE.CO.ZA</v>
      </c>
      <c r="AA1937" s="111"/>
      <c r="AB1937" s="116">
        <f ca="1">'route plans'!AC1624</f>
        <v>832</v>
      </c>
      <c r="AC1937" s="111"/>
      <c r="AD1937" s="111"/>
      <c r="AE1937" s="111"/>
      <c r="AF1937" s="111"/>
    </row>
    <row r="1938" spans="1:32" ht="16.149999999999999" hidden="1" customHeight="1" x14ac:dyDescent="0.25">
      <c r="A1938" s="111" t="str">
        <f>UPPER('route plans'!A494)</f>
        <v>MAXI SAVE</v>
      </c>
      <c r="B1938" s="111" t="str">
        <f>UPPER('route plans'!B494)</f>
        <v>GABORONE</v>
      </c>
      <c r="C1938" s="111" t="str">
        <f>UPPER('route plans'!C494)</f>
        <v>GABORONE</v>
      </c>
      <c r="D1938" s="111" t="str">
        <f>UPPER('route plans'!D494)</f>
        <v>BOTSWANA</v>
      </c>
      <c r="E1938" s="111" t="str">
        <f>UPPER('route plans'!E494)</f>
        <v>PLOT 22015, GABORONE WEST, GABORONE</v>
      </c>
      <c r="F1938" s="111" t="str">
        <f>UPPER('route plans'!G494)</f>
        <v>NO</v>
      </c>
      <c r="G1938" s="111" t="str">
        <f>UPPER('route plans'!H494)</f>
        <v>POWER BUILD</v>
      </c>
      <c r="H1938" s="111"/>
      <c r="I1938" s="115"/>
      <c r="J1938" s="116"/>
      <c r="K1938" s="115"/>
      <c r="L1938" s="111" t="s">
        <v>8906</v>
      </c>
      <c r="M1938" s="111" t="str">
        <f>UPPER('route plans'!N494)</f>
        <v>N/A</v>
      </c>
      <c r="N1938" s="111" t="str">
        <f>UPPER('route plans'!O494)</f>
        <v>NO</v>
      </c>
      <c r="O1938" s="111"/>
      <c r="P1938" s="111"/>
      <c r="Q1938" s="111"/>
      <c r="R1938" s="111"/>
      <c r="S1938" s="111" t="str">
        <f>UPPER('route plans'!T494)</f>
        <v>MR KHAN</v>
      </c>
      <c r="T1938" s="111" t="str">
        <f>'route plans'!U494</f>
        <v>+0026771307360</v>
      </c>
      <c r="U1938" s="111"/>
      <c r="V1938" s="111"/>
      <c r="W1938" s="111">
        <f>'route plans'!X494</f>
        <v>0</v>
      </c>
      <c r="X1938" s="116">
        <f>'route plans'!Y494</f>
        <v>44489</v>
      </c>
      <c r="Y1938" s="111" t="str">
        <f>UPPER('route plans'!Z494)</f>
        <v/>
      </c>
      <c r="Z1938" s="111" t="str">
        <f>UPPER('route plans'!AA494)</f>
        <v>MAXI@MAXISAVE.BW</v>
      </c>
      <c r="AA1938" s="118"/>
      <c r="AB1938" s="116">
        <f ca="1">'route plans'!AC494</f>
        <v>827</v>
      </c>
      <c r="AC1938" s="111"/>
      <c r="AD1938" s="111"/>
      <c r="AE1938" s="111"/>
      <c r="AF1938" s="111"/>
    </row>
    <row r="1939" spans="1:32" ht="16.149999999999999" hidden="1" customHeight="1" x14ac:dyDescent="0.25">
      <c r="A1939" s="111" t="str">
        <f>UPPER('route plans'!A2035)</f>
        <v>MAZ BUILDING SUPPLIES BOTSWANA</v>
      </c>
      <c r="B1939" s="111" t="str">
        <f>UPPER('route plans'!B2035)</f>
        <v>GABORONE</v>
      </c>
      <c r="C1939" s="111" t="str">
        <f>UPPER('route plans'!C2035)</f>
        <v>GABORONE</v>
      </c>
      <c r="D1939" s="111" t="str">
        <f>UPPER('route plans'!D2035)</f>
        <v>BOTSWANA</v>
      </c>
      <c r="E1939" s="111" t="str">
        <f>UPPER('route plans'!E2035)</f>
        <v>DADA PLOT NEXT OT SKY BUTCHERY MOSHUPA BOTSWANA</v>
      </c>
      <c r="F1939" s="111" t="str">
        <f>UPPER('route plans'!G2035)</f>
        <v>NO</v>
      </c>
      <c r="G1939" s="111" t="str">
        <f>UPPER('route plans'!H2035)</f>
        <v>BUILD IT</v>
      </c>
      <c r="H1939" s="111"/>
      <c r="I1939" s="115"/>
      <c r="J1939" s="116"/>
      <c r="K1939" s="115"/>
      <c r="L1939" s="111" t="s">
        <v>8906</v>
      </c>
      <c r="M1939" s="111" t="str">
        <f>UPPER('route plans'!N2035)</f>
        <v>N/A</v>
      </c>
      <c r="N1939" s="111" t="str">
        <f>UPPER('route plans'!O2035)</f>
        <v>N</v>
      </c>
      <c r="O1939" s="111"/>
      <c r="P1939" s="111"/>
      <c r="Q1939" s="111"/>
      <c r="R1939" s="111"/>
      <c r="S1939" s="111" t="str">
        <f>UPPER('route plans'!T2035)</f>
        <v>WASEEM ABBAS</v>
      </c>
      <c r="T1939" s="111">
        <f>'route plans'!U2035</f>
        <v>5449786</v>
      </c>
      <c r="U1939" s="111"/>
      <c r="V1939" s="111"/>
      <c r="W1939" s="111">
        <f>'route plans'!X2035</f>
        <v>0</v>
      </c>
      <c r="X1939" s="111">
        <f>'route plans'!Y2035</f>
        <v>0</v>
      </c>
      <c r="Y1939" s="111" t="str">
        <f>UPPER('route plans'!Z2035)</f>
        <v/>
      </c>
      <c r="Z1939" s="111" t="str">
        <f>UPPER('route plans'!AA2035)</f>
        <v>GULMOHUR786@GMAIL.COM</v>
      </c>
      <c r="AA1939" s="118"/>
      <c r="AB1939" s="116">
        <f ca="1">'route plans'!AC2035</f>
        <v>823</v>
      </c>
      <c r="AC1939" s="111"/>
      <c r="AD1939" s="111"/>
      <c r="AE1939" s="111"/>
      <c r="AF1939" s="111"/>
    </row>
    <row r="1940" spans="1:32" ht="16.149999999999999" hidden="1" customHeight="1" x14ac:dyDescent="0.25">
      <c r="A1940" s="111" t="str">
        <f>UPPER('route plans'!A1625)</f>
        <v xml:space="preserve">MAZ BUILDING SUPPLIES BOTSWANA </v>
      </c>
      <c r="B1940" s="111" t="str">
        <f>UPPER('route plans'!B1625)</f>
        <v>GABORONE</v>
      </c>
      <c r="C1940" s="111" t="str">
        <f>UPPER('route plans'!C1625)</f>
        <v>GABORONE</v>
      </c>
      <c r="D1940" s="111" t="str">
        <f>UPPER('route plans'!D1625)</f>
        <v>BOTSWANA</v>
      </c>
      <c r="E1940" s="111" t="str">
        <f>UPPER('route plans'!E1625)</f>
        <v>DADA PLOT NEXT OT SKY BUTCHERY MOSHUPA BOTSWANA</v>
      </c>
      <c r="F1940" s="111" t="str">
        <f>UPPER('route plans'!G1625)</f>
        <v>NO</v>
      </c>
      <c r="G1940" s="111" t="str">
        <f>UPPER('route plans'!H1625)</f>
        <v>EST</v>
      </c>
      <c r="H1940" s="111"/>
      <c r="I1940" s="115"/>
      <c r="J1940" s="116"/>
      <c r="K1940" s="115"/>
      <c r="L1940" s="111" t="s">
        <v>8906</v>
      </c>
      <c r="M1940" s="111" t="str">
        <f>UPPER('route plans'!N1625)</f>
        <v>N/A</v>
      </c>
      <c r="N1940" s="111" t="str">
        <f>UPPER('route plans'!O1625)</f>
        <v>NO</v>
      </c>
      <c r="O1940" s="111"/>
      <c r="P1940" s="111"/>
      <c r="Q1940" s="111"/>
      <c r="R1940" s="111"/>
      <c r="S1940" s="111" t="str">
        <f>UPPER('route plans'!T1625)</f>
        <v>WASEEM ABBAS</v>
      </c>
      <c r="T1940" s="117">
        <f>'route plans'!U1625</f>
        <v>5449786</v>
      </c>
      <c r="U1940" s="111"/>
      <c r="V1940" s="111"/>
      <c r="W1940" s="111">
        <f>'route plans'!X1625</f>
        <v>0</v>
      </c>
      <c r="X1940" s="111">
        <f>'route plans'!Y1625</f>
        <v>0</v>
      </c>
      <c r="Y1940" s="111" t="str">
        <f>UPPER('route plans'!Z1625)</f>
        <v/>
      </c>
      <c r="Z1940" s="111" t="str">
        <f>UPPER('route plans'!AA1625)</f>
        <v>GULMOHUR786@GMAIL.COM</v>
      </c>
      <c r="AA1940" s="111"/>
      <c r="AB1940" s="116" t="e">
        <f ca="1">'route plans'!AC1625</f>
        <v>#VALUE!</v>
      </c>
      <c r="AC1940" s="111"/>
      <c r="AD1940" s="111"/>
      <c r="AE1940" s="111"/>
      <c r="AF1940" s="111"/>
    </row>
    <row r="1941" spans="1:32" ht="16.149999999999999" hidden="1" customHeight="1" x14ac:dyDescent="0.25">
      <c r="A1941" t="s">
        <v>10672</v>
      </c>
      <c r="B1941" s="254" t="s">
        <v>11081</v>
      </c>
      <c r="C1941" t="s">
        <v>11081</v>
      </c>
      <c r="D1941" s="295" t="s">
        <v>9029</v>
      </c>
      <c r="E1941" s="300" t="s">
        <v>11677</v>
      </c>
      <c r="G1941" s="259" t="s">
        <v>162</v>
      </c>
      <c r="L1941" s="224" t="s">
        <v>8906</v>
      </c>
      <c r="S1941" s="302" t="s">
        <v>12540</v>
      </c>
      <c r="T1941" s="300">
        <v>5449786</v>
      </c>
      <c r="Z1941" s="302" t="s">
        <v>13060</v>
      </c>
    </row>
    <row r="1942" spans="1:32" ht="16.149999999999999" hidden="1" customHeight="1" x14ac:dyDescent="0.25">
      <c r="A1942" s="111" t="str">
        <f>UPPER('route plans'!A595)</f>
        <v>MBK AGENCIES</v>
      </c>
      <c r="B1942" s="111" t="str">
        <f>UPPER('route plans'!B595)</f>
        <v>RAISETHORP</v>
      </c>
      <c r="C1942" s="111" t="str">
        <f>UPPER('route plans'!C595)</f>
        <v>PIETERMARITZBURG</v>
      </c>
      <c r="D1942" s="111" t="str">
        <f>UPPER('route plans'!D595)</f>
        <v>KWAZULU-NATAL</v>
      </c>
      <c r="E1942" s="111" t="str">
        <f>UPPER('route plans'!E595)</f>
        <v>126 BAIJOO ROAD, RAISETHORP, PIETERMARITZBURG</v>
      </c>
      <c r="F1942" s="111" t="str">
        <f>UPPER('route plans'!G595)</f>
        <v>NO</v>
      </c>
      <c r="G1942" s="111" t="str">
        <f>UPPER('route plans'!H595)</f>
        <v>POWER BUILD</v>
      </c>
      <c r="H1942" s="111"/>
      <c r="I1942" s="115"/>
      <c r="J1942" s="116"/>
      <c r="K1942" s="115"/>
      <c r="L1942" s="111" t="s">
        <v>8906</v>
      </c>
      <c r="M1942" s="111" t="str">
        <f>UPPER('route plans'!N595)</f>
        <v>N/A</v>
      </c>
      <c r="N1942" s="111" t="str">
        <f>UPPER('route plans'!O595)</f>
        <v>NO</v>
      </c>
      <c r="O1942" s="111"/>
      <c r="P1942" s="111"/>
      <c r="Q1942" s="111"/>
      <c r="R1942" s="111"/>
      <c r="S1942" s="111" t="str">
        <f>UPPER('route plans'!T595)</f>
        <v>MARLON</v>
      </c>
      <c r="T1942" s="117" t="str">
        <f>'route plans'!U595</f>
        <v>084 583 0679</v>
      </c>
      <c r="U1942" s="111"/>
      <c r="V1942" s="111"/>
      <c r="W1942" s="111">
        <f>'route plans'!X595</f>
        <v>0</v>
      </c>
      <c r="X1942" s="111">
        <f>'route plans'!Y595</f>
        <v>44489</v>
      </c>
      <c r="Y1942" s="111" t="str">
        <f>UPPER('route plans'!Z595)</f>
        <v/>
      </c>
      <c r="Z1942" s="111" t="str">
        <f>UPPER('route plans'!AA595)</f>
        <v>MBKSALES@SAI.CO.ZA</v>
      </c>
      <c r="AA1942" s="111"/>
      <c r="AB1942" s="116">
        <f ca="1">'route plans'!AC595</f>
        <v>827</v>
      </c>
      <c r="AC1942" s="111"/>
      <c r="AD1942" s="111"/>
      <c r="AE1942" s="111"/>
      <c r="AF1942" s="111"/>
    </row>
    <row r="1943" spans="1:32" ht="16.149999999999999" hidden="1" customHeight="1" x14ac:dyDescent="0.25">
      <c r="A1943" s="111" t="str">
        <f>UPPER('route plans'!A1626)</f>
        <v xml:space="preserve">MD EEZY BUILD / MD BOARDS </v>
      </c>
      <c r="B1943" s="111" t="str">
        <f>UPPER('route plans'!B1626)</f>
        <v>ELLATON</v>
      </c>
      <c r="C1943" s="111" t="str">
        <f>UPPER('route plans'!C1626)</f>
        <v>ELLATON</v>
      </c>
      <c r="D1943" s="111" t="str">
        <f>UPPER('route plans'!D1626)</f>
        <v xml:space="preserve">NORTH WEST </v>
      </c>
      <c r="E1943" s="111" t="str">
        <f>UPPER('route plans'!E1626)</f>
        <v>18 FABRIEK STREET ELLATON KLERKSDORP 2570</v>
      </c>
      <c r="F1943" s="111" t="str">
        <f>UPPER('route plans'!G1626)</f>
        <v>NO</v>
      </c>
      <c r="G1943" s="111" t="str">
        <f>UPPER('route plans'!H1626)</f>
        <v>EST</v>
      </c>
      <c r="H1943" s="111"/>
      <c r="I1943" s="115"/>
      <c r="J1943" s="116"/>
      <c r="K1943" s="115"/>
      <c r="L1943" s="111" t="s">
        <v>8906</v>
      </c>
      <c r="M1943" s="111" t="str">
        <f>UPPER('route plans'!N1626)</f>
        <v>N/A</v>
      </c>
      <c r="N1943" s="111" t="str">
        <f>UPPER('route plans'!O1626)</f>
        <v>NO</v>
      </c>
      <c r="O1943" s="111"/>
      <c r="P1943" s="111"/>
      <c r="Q1943" s="111"/>
      <c r="R1943" s="111"/>
      <c r="S1943" s="111" t="str">
        <f>UPPER('route plans'!T1626)</f>
        <v>AMIRAH / RIDWAAN</v>
      </c>
      <c r="T1943" s="117" t="str">
        <f>'route plans'!U1626</f>
        <v>018 462 3391</v>
      </c>
      <c r="U1943" s="111"/>
      <c r="V1943" s="111"/>
      <c r="W1943" s="111">
        <f>'route plans'!X1626</f>
        <v>0</v>
      </c>
      <c r="X1943" s="111">
        <f>'route plans'!Y1626</f>
        <v>0</v>
      </c>
      <c r="Y1943" s="111" t="str">
        <f>UPPER('route plans'!Z1626)</f>
        <v/>
      </c>
      <c r="Z1943" s="111" t="str">
        <f>UPPER('route plans'!AA1626)</f>
        <v>RAYJHETHAM@GMAIL.COM</v>
      </c>
      <c r="AA1943" s="111"/>
      <c r="AB1943" s="116" t="e">
        <f ca="1">'route plans'!AC1626</f>
        <v>#VALUE!</v>
      </c>
      <c r="AC1943" s="111"/>
      <c r="AD1943" s="111"/>
      <c r="AE1943" s="111"/>
      <c r="AF1943" s="111"/>
    </row>
    <row r="1944" spans="1:32" ht="16.149999999999999" hidden="1" customHeight="1" x14ac:dyDescent="0.25">
      <c r="A1944" t="s">
        <v>10798</v>
      </c>
      <c r="B1944" s="254" t="s">
        <v>11259</v>
      </c>
      <c r="C1944" t="s">
        <v>11259</v>
      </c>
      <c r="D1944" s="295" t="s">
        <v>10005</v>
      </c>
      <c r="E1944" s="300" t="s">
        <v>11796</v>
      </c>
      <c r="G1944" s="259" t="s">
        <v>162</v>
      </c>
      <c r="L1944" s="224" t="s">
        <v>8906</v>
      </c>
      <c r="S1944" s="302" t="s">
        <v>12622</v>
      </c>
      <c r="T1944" s="300" t="s">
        <v>6916</v>
      </c>
      <c r="Z1944" s="302" t="s">
        <v>13144</v>
      </c>
    </row>
    <row r="1945" spans="1:32" ht="16.149999999999999" hidden="1" customHeight="1" x14ac:dyDescent="0.25">
      <c r="A1945" s="111" t="str">
        <f>UPPER('route plans'!A1627)</f>
        <v>MDR BUILDERS SUPPLY</v>
      </c>
      <c r="B1945" s="111" t="str">
        <f>UPPER('route plans'!B1627)</f>
        <v>JACOBSDAL</v>
      </c>
      <c r="C1945" s="111" t="str">
        <f>UPPER('route plans'!C1627)</f>
        <v>JACOBSDAL</v>
      </c>
      <c r="D1945" s="111" t="str">
        <f>UPPER('route plans'!D1627)</f>
        <v>KWAZULU-NATAL</v>
      </c>
      <c r="E1945" s="111" t="str">
        <f>UPPER('route plans'!E1627)</f>
        <v xml:space="preserve">378 BLUFF ROAD JACOBS </v>
      </c>
      <c r="F1945" s="111" t="str">
        <f>UPPER('route plans'!G1627)</f>
        <v>NO</v>
      </c>
      <c r="G1945" s="111" t="str">
        <f>UPPER('route plans'!H1627)</f>
        <v>EST</v>
      </c>
      <c r="H1945" s="111"/>
      <c r="I1945" s="115"/>
      <c r="J1945" s="116"/>
      <c r="K1945" s="115"/>
      <c r="L1945" s="111" t="s">
        <v>8906</v>
      </c>
      <c r="M1945" s="111" t="str">
        <f>UPPER('route plans'!N1627)</f>
        <v>N/A</v>
      </c>
      <c r="N1945" s="111" t="str">
        <f>UPPER('route plans'!O1627)</f>
        <v>NO</v>
      </c>
      <c r="O1945" s="111"/>
      <c r="P1945" s="111"/>
      <c r="Q1945" s="111"/>
      <c r="R1945" s="111"/>
      <c r="S1945" s="111" t="str">
        <f>UPPER('route plans'!T1627)</f>
        <v>ALLAN /MIKE/JOHAN</v>
      </c>
      <c r="T1945" s="117" t="str">
        <f>'route plans'!U1627</f>
        <v>031 467 5109</v>
      </c>
      <c r="U1945" s="111"/>
      <c r="V1945" s="111"/>
      <c r="W1945" s="111">
        <f>'route plans'!X1627</f>
        <v>0</v>
      </c>
      <c r="X1945" s="111">
        <f>'route plans'!Y1627</f>
        <v>0</v>
      </c>
      <c r="Y1945" s="111" t="str">
        <f>UPPER('route plans'!Z1627)</f>
        <v/>
      </c>
      <c r="Z1945" s="111" t="str">
        <f>UPPER('route plans'!AA1627)</f>
        <v>MIKEMDR@TELKOMSA.NET</v>
      </c>
      <c r="AA1945" s="111"/>
      <c r="AB1945" s="116" t="e">
        <f ca="1">'route plans'!AC1627</f>
        <v>#VALUE!</v>
      </c>
      <c r="AC1945" s="111"/>
      <c r="AD1945" s="111"/>
      <c r="AE1945" s="111"/>
      <c r="AF1945" s="111"/>
    </row>
    <row r="1946" spans="1:32" ht="16.149999999999999" customHeight="1" x14ac:dyDescent="0.25">
      <c r="A1946" s="111" t="str">
        <f>UPPER('route plans'!A1947)</f>
        <v>MDR BUILDERS SUPPLY</v>
      </c>
      <c r="B1946" s="111" t="str">
        <f>UPPER('route plans'!B1947)</f>
        <v>JACOBSDAL</v>
      </c>
      <c r="C1946" s="111" t="str">
        <f>UPPER('route plans'!C1947)</f>
        <v>JACOBSDAL</v>
      </c>
      <c r="D1946" s="111" t="str">
        <f>UPPER('route plans'!D1947)</f>
        <v>KWAZULU-NATAL</v>
      </c>
      <c r="E1946" s="111" t="str">
        <f>UPPER('route plans'!E1947)</f>
        <v>378 BLUFF ROAD JACOBS</v>
      </c>
      <c r="F1946" s="111" t="str">
        <f>UPPER('route plans'!G1947)</f>
        <v>NO</v>
      </c>
      <c r="G1946" s="111" t="str">
        <f>UPPER('route plans'!H1947)</f>
        <v>BUILD IT</v>
      </c>
      <c r="H1946" s="111"/>
      <c r="I1946" s="115"/>
      <c r="J1946" s="116"/>
      <c r="K1946" s="115"/>
      <c r="L1946" s="111" t="s">
        <v>8906</v>
      </c>
      <c r="M1946" s="111" t="str">
        <f>UPPER('route plans'!N1947)</f>
        <v>N/A</v>
      </c>
      <c r="N1946" s="111" t="str">
        <f>UPPER('route plans'!O1947)</f>
        <v>N</v>
      </c>
      <c r="O1946" s="111"/>
      <c r="P1946" s="111"/>
      <c r="Q1946" s="111"/>
      <c r="R1946" s="111"/>
      <c r="S1946" s="111" t="str">
        <f>UPPER('route plans'!T1947)</f>
        <v>ALLAN /MIKE/JOHAN</v>
      </c>
      <c r="T1946" s="111" t="str">
        <f>'route plans'!U1947</f>
        <v>031 467 5109</v>
      </c>
      <c r="U1946" s="111"/>
      <c r="V1946" s="111"/>
      <c r="W1946" s="111">
        <f>'route plans'!X1947</f>
        <v>0</v>
      </c>
      <c r="X1946" s="111">
        <f>'route plans'!Y1947</f>
        <v>0</v>
      </c>
      <c r="Y1946" s="111" t="str">
        <f>UPPER('route plans'!Z1947)</f>
        <v/>
      </c>
      <c r="Z1946" s="111" t="str">
        <f>UPPER('route plans'!AA1947)</f>
        <v>SIZABAN2@GMAIL.COM</v>
      </c>
      <c r="AA1946" s="118"/>
      <c r="AB1946" s="116">
        <f ca="1">'route plans'!AC1947</f>
        <v>823</v>
      </c>
      <c r="AC1946" s="111"/>
      <c r="AD1946" s="111"/>
      <c r="AE1946" s="111"/>
      <c r="AF1946" s="111"/>
    </row>
    <row r="1947" spans="1:32" ht="16.149999999999999" hidden="1" customHeight="1" x14ac:dyDescent="0.25">
      <c r="A1947" t="s">
        <v>10637</v>
      </c>
      <c r="B1947" s="254" t="s">
        <v>11178</v>
      </c>
      <c r="C1947" t="s">
        <v>11178</v>
      </c>
      <c r="D1947" s="295" t="s">
        <v>11373</v>
      </c>
      <c r="E1947" s="300" t="s">
        <v>11643</v>
      </c>
      <c r="G1947" s="259" t="s">
        <v>162</v>
      </c>
      <c r="L1947" s="224" t="s">
        <v>8906</v>
      </c>
      <c r="S1947" s="302" t="s">
        <v>12507</v>
      </c>
      <c r="T1947" s="300" t="s">
        <v>6922</v>
      </c>
      <c r="Z1947" s="302" t="s">
        <v>13031</v>
      </c>
    </row>
    <row r="1948" spans="1:32" ht="16.149999999999999" hidden="1" customHeight="1" x14ac:dyDescent="0.25">
      <c r="A1948" s="111" t="str">
        <f>UPPER('route plans'!A645)</f>
        <v>MEGA BUILD &amp; TILE</v>
      </c>
      <c r="B1948" s="111" t="str">
        <f>UPPER('route plans'!B645)</f>
        <v>GOODWOOD</v>
      </c>
      <c r="C1948" s="111" t="str">
        <f>UPPER('route plans'!C645)</f>
        <v>GOODWOOD</v>
      </c>
      <c r="D1948" s="111" t="str">
        <f>UPPER('route plans'!D645)</f>
        <v>WESTERN CAPE</v>
      </c>
      <c r="E1948" s="111" t="str">
        <f>UPPER('route plans'!E645)</f>
        <v>350 VOORTREKKER ROAD, GOODWOOD, CAPE TOWN</v>
      </c>
      <c r="F1948" s="111" t="str">
        <f>UPPER('route plans'!G645)</f>
        <v>NO</v>
      </c>
      <c r="G1948" s="111" t="str">
        <f>UPPER('route plans'!H645)</f>
        <v>NONE</v>
      </c>
      <c r="H1948" s="111"/>
      <c r="I1948" s="115"/>
      <c r="J1948" s="116"/>
      <c r="K1948" s="115"/>
      <c r="L1948" s="111" t="s">
        <v>8906</v>
      </c>
      <c r="M1948" s="111" t="str">
        <f>UPPER('route plans'!N645)</f>
        <v>COD</v>
      </c>
      <c r="N1948" s="111" t="str">
        <f>UPPER('route plans'!O645)</f>
        <v>N</v>
      </c>
      <c r="O1948" s="111"/>
      <c r="P1948" s="111"/>
      <c r="Q1948" s="111"/>
      <c r="R1948" s="111"/>
      <c r="S1948" s="111" t="str">
        <f>UPPER('route plans'!T645)</f>
        <v>SALIEM HASSAN</v>
      </c>
      <c r="T1948" s="117" t="str">
        <f>'route plans'!U645</f>
        <v>0824113125</v>
      </c>
      <c r="U1948" s="111"/>
      <c r="V1948" s="111"/>
      <c r="W1948" s="111">
        <f>'route plans'!X645</f>
        <v>44432</v>
      </c>
      <c r="X1948" s="111">
        <f>'route plans'!Y645</f>
        <v>57</v>
      </c>
      <c r="Y1948" s="111" t="str">
        <f>UPPER('route plans'!Z645)</f>
        <v/>
      </c>
      <c r="Z1948" s="111" t="str">
        <f>UPPER('route plans'!AA645)</f>
        <v/>
      </c>
      <c r="AA1948" s="111"/>
      <c r="AB1948" s="116">
        <f ca="1">'route plans'!AC645</f>
        <v>832</v>
      </c>
      <c r="AC1948" s="111"/>
      <c r="AD1948" s="111"/>
      <c r="AE1948" s="111"/>
      <c r="AF1948" s="111"/>
    </row>
    <row r="1949" spans="1:32" ht="16.149999999999999" hidden="1" customHeight="1" x14ac:dyDescent="0.25">
      <c r="A1949" s="111" t="str">
        <f>UPPER('route plans'!A2207)</f>
        <v>MEGA BUILD &amp; TILE</v>
      </c>
      <c r="B1949" s="111" t="str">
        <f>UPPER('route plans'!B2207)</f>
        <v>VASCO</v>
      </c>
      <c r="C1949" s="111" t="str">
        <f>UPPER('route plans'!C2207)</f>
        <v>VASCO</v>
      </c>
      <c r="D1949" s="111" t="str">
        <f>UPPER('route plans'!D2207)</f>
        <v>WESTERN CAPE</v>
      </c>
      <c r="E1949" s="111" t="str">
        <f>UPPER('route plans'!E2207)</f>
        <v>350 VOORTREKKER ROAD, VASCO</v>
      </c>
      <c r="F1949" s="111" t="str">
        <f>UPPER('route plans'!G2207)</f>
        <v>NO</v>
      </c>
      <c r="G1949" s="111" t="str">
        <f>UPPER('route plans'!H2207)</f>
        <v>NONE</v>
      </c>
      <c r="H1949" s="111"/>
      <c r="I1949" s="115"/>
      <c r="J1949" s="116"/>
      <c r="K1949" s="115"/>
      <c r="L1949" s="111" t="s">
        <v>8906</v>
      </c>
      <c r="M1949" s="111" t="str">
        <f>UPPER('route plans'!N2207)</f>
        <v>COD</v>
      </c>
      <c r="N1949" s="111" t="str">
        <f>UPPER('route plans'!O2207)</f>
        <v>NO</v>
      </c>
      <c r="O1949" s="111"/>
      <c r="P1949" s="111"/>
      <c r="Q1949" s="111"/>
      <c r="R1949" s="111"/>
      <c r="S1949" s="111" t="str">
        <f>UPPER('route plans'!T2207)</f>
        <v>SALIEM HASSAN</v>
      </c>
      <c r="T1949" s="117" t="str">
        <f>'route plans'!U2207</f>
        <v>0824113125</v>
      </c>
      <c r="U1949" s="111"/>
      <c r="V1949" s="111"/>
      <c r="W1949" s="111">
        <f>'route plans'!X2207</f>
        <v>0</v>
      </c>
      <c r="X1949" s="111">
        <f>'route plans'!Y2207</f>
        <v>0</v>
      </c>
      <c r="Y1949" s="111" t="str">
        <f>UPPER('route plans'!Z2207)</f>
        <v/>
      </c>
      <c r="Z1949" s="111" t="str">
        <f>UPPER('route plans'!AA2207)</f>
        <v>JMYBURGH@TAGRI.CO.ZA</v>
      </c>
      <c r="AA1949" s="118"/>
      <c r="AB1949" s="116">
        <f ca="1">'route plans'!AC2207</f>
        <v>823</v>
      </c>
      <c r="AC1949" s="111"/>
      <c r="AD1949" s="111"/>
      <c r="AE1949" s="111"/>
      <c r="AF1949" s="111"/>
    </row>
    <row r="1950" spans="1:32" ht="16.149999999999999" hidden="1" customHeight="1" x14ac:dyDescent="0.25">
      <c r="A1950" s="111" t="str">
        <f>UPPER('route plans'!A2022)</f>
        <v>MEGA BUILD HARRISMITH</v>
      </c>
      <c r="B1950" s="111" t="str">
        <f>UPPER('route plans'!B2022)</f>
        <v>HARRISMITH</v>
      </c>
      <c r="C1950" s="111" t="str">
        <f>UPPER('route plans'!C2022)</f>
        <v>HARRISMITH</v>
      </c>
      <c r="D1950" s="111" t="str">
        <f>UPPER('route plans'!D2022)</f>
        <v>FREE STATE</v>
      </c>
      <c r="E1950" s="111" t="str">
        <f>UPPER('route plans'!E2022)</f>
        <v>20 PIET RETIEF SHOP 4 HARRISMITH</v>
      </c>
      <c r="F1950" s="111" t="str">
        <f>UPPER('route plans'!G2022)</f>
        <v>NO</v>
      </c>
      <c r="G1950" s="111" t="str">
        <f>UPPER('route plans'!H2022)</f>
        <v>BUILD IT</v>
      </c>
      <c r="H1950" s="111"/>
      <c r="I1950" s="115"/>
      <c r="J1950" s="116"/>
      <c r="K1950" s="115"/>
      <c r="L1950" s="111" t="s">
        <v>8906</v>
      </c>
      <c r="M1950" s="111" t="str">
        <f>UPPER('route plans'!N2022)</f>
        <v>N/A</v>
      </c>
      <c r="N1950" s="111" t="str">
        <f>UPPER('route plans'!O2022)</f>
        <v>N</v>
      </c>
      <c r="O1950" s="111"/>
      <c r="P1950" s="111"/>
      <c r="Q1950" s="111"/>
      <c r="R1950" s="111"/>
      <c r="S1950" s="111" t="str">
        <f>UPPER('route plans'!T2022)</f>
        <v>MUHAMMAD SEMA</v>
      </c>
      <c r="T1950" s="111" t="str">
        <f>'route plans'!U2022</f>
        <v>n/a</v>
      </c>
      <c r="U1950" s="111"/>
      <c r="V1950" s="111"/>
      <c r="W1950" s="111">
        <f>'route plans'!X2022</f>
        <v>0</v>
      </c>
      <c r="X1950" s="111">
        <f>'route plans'!Y2022</f>
        <v>0</v>
      </c>
      <c r="Y1950" s="111" t="str">
        <f>UPPER('route plans'!Z2022)</f>
        <v/>
      </c>
      <c r="Z1950" s="111" t="str">
        <f>UPPER('route plans'!AA2022)</f>
        <v>MO@LANTIC.NET</v>
      </c>
      <c r="AA1950" s="118"/>
      <c r="AB1950" s="116">
        <f ca="1">'route plans'!AC2022</f>
        <v>823</v>
      </c>
      <c r="AC1950" s="111"/>
      <c r="AD1950" s="111"/>
      <c r="AE1950" s="111"/>
      <c r="AF1950" s="111"/>
    </row>
    <row r="1951" spans="1:32" ht="16.149999999999999" hidden="1" customHeight="1" x14ac:dyDescent="0.25">
      <c r="A1951" t="s">
        <v>10657</v>
      </c>
      <c r="B1951" s="254" t="s">
        <v>11190</v>
      </c>
      <c r="C1951" t="s">
        <v>11190</v>
      </c>
      <c r="D1951" s="295" t="s">
        <v>11377</v>
      </c>
      <c r="E1951" s="300" t="s">
        <v>11661</v>
      </c>
      <c r="G1951" s="259" t="s">
        <v>162</v>
      </c>
      <c r="L1951" s="224" t="s">
        <v>8906</v>
      </c>
      <c r="S1951" s="302" t="s">
        <v>12525</v>
      </c>
      <c r="T1951" s="327" t="s">
        <v>4914</v>
      </c>
      <c r="Z1951" s="302" t="s">
        <v>13048</v>
      </c>
    </row>
    <row r="1952" spans="1:32" ht="16.149999999999999" hidden="1" customHeight="1" x14ac:dyDescent="0.25">
      <c r="A1952" s="111" t="str">
        <f>UPPER('route plans'!A522)</f>
        <v>MEGA BUILD N TILE (IS QUATRO CREDIT SOLUTIONS )</v>
      </c>
      <c r="B1952" s="111" t="str">
        <f>UPPER('route plans'!B522)</f>
        <v>GATESVILLE</v>
      </c>
      <c r="C1952" s="111" t="str">
        <f>UPPER('route plans'!C522)</f>
        <v>GATESVILLE</v>
      </c>
      <c r="D1952" s="111" t="str">
        <f>UPPER('route plans'!D522)</f>
        <v>WESTERN CAPE</v>
      </c>
      <c r="E1952" s="111" t="str">
        <f>UPPER('route plans'!E522)</f>
        <v>4 YUSUF GOOL BLVD GATESVILLE 7764</v>
      </c>
      <c r="F1952" s="111" t="str">
        <f>UPPER('route plans'!G522)</f>
        <v>NO</v>
      </c>
      <c r="G1952" s="111" t="str">
        <f>UPPER('route plans'!H522)</f>
        <v>EST</v>
      </c>
      <c r="H1952" s="111"/>
      <c r="I1952" s="115"/>
      <c r="J1952" s="116"/>
      <c r="K1952" s="115"/>
      <c r="L1952" s="111" t="s">
        <v>8906</v>
      </c>
      <c r="M1952" s="111" t="str">
        <f>UPPER('route plans'!N522)</f>
        <v>N/A</v>
      </c>
      <c r="N1952" s="111" t="str">
        <f>UPPER('route plans'!O522)</f>
        <v>NO</v>
      </c>
      <c r="O1952" s="111"/>
      <c r="P1952" s="111"/>
      <c r="Q1952" s="111"/>
      <c r="R1952" s="111"/>
      <c r="S1952" s="111" t="str">
        <f>UPPER('route plans'!T522)</f>
        <v xml:space="preserve">HASSEN    </v>
      </c>
      <c r="T1952" s="117" t="str">
        <f>'route plans'!U522</f>
        <v>021 591 1431</v>
      </c>
      <c r="U1952" s="111"/>
      <c r="V1952" s="111"/>
      <c r="W1952" s="111">
        <f>'route plans'!X522</f>
        <v>0</v>
      </c>
      <c r="X1952" s="116">
        <f>'route plans'!Y522</f>
        <v>0</v>
      </c>
      <c r="Y1952" s="111" t="str">
        <f>UPPER('route plans'!Z522)</f>
        <v/>
      </c>
      <c r="Z1952" s="111" t="str">
        <f>UPPER('route plans'!AA522)</f>
        <v/>
      </c>
      <c r="AA1952" s="118"/>
      <c r="AB1952" s="116" t="e">
        <f ca="1">'route plans'!AC522</f>
        <v>#VALUE!</v>
      </c>
      <c r="AC1952" s="111"/>
      <c r="AD1952" s="111"/>
      <c r="AE1952" s="111"/>
      <c r="AF1952" s="111"/>
    </row>
    <row r="1953" spans="1:32" ht="16.149999999999999" hidden="1" customHeight="1" x14ac:dyDescent="0.25">
      <c r="A1953" s="111" t="str">
        <f>UPPER('route plans'!A523)</f>
        <v>MEGA BUILD N TILE (IS QUATRO CREDIT SOLUTIONS )</v>
      </c>
      <c r="B1953" s="111" t="str">
        <f>UPPER('route plans'!B523)</f>
        <v>GATESVILLE</v>
      </c>
      <c r="C1953" s="111" t="str">
        <f>UPPER('route plans'!C523)</f>
        <v>GATESVILLE</v>
      </c>
      <c r="D1953" s="111" t="str">
        <f>UPPER('route plans'!D523)</f>
        <v>WESTERN CAPE</v>
      </c>
      <c r="E1953" s="111" t="str">
        <f>UPPER('route plans'!E523)</f>
        <v>4 YUSUF GOOL BLVD GATESVILLE 7764</v>
      </c>
      <c r="F1953" s="111" t="str">
        <f>UPPER('route plans'!G523)</f>
        <v>NO</v>
      </c>
      <c r="G1953" s="111" t="str">
        <f>UPPER('route plans'!H523)</f>
        <v>BUILD IT</v>
      </c>
      <c r="H1953" s="111"/>
      <c r="I1953" s="115"/>
      <c r="J1953" s="116"/>
      <c r="K1953" s="115"/>
      <c r="L1953" s="111" t="s">
        <v>8906</v>
      </c>
      <c r="M1953" s="111" t="str">
        <f>UPPER('route plans'!N523)</f>
        <v>N/A</v>
      </c>
      <c r="N1953" s="111" t="str">
        <f>UPPER('route plans'!O523)</f>
        <v>N</v>
      </c>
      <c r="O1953" s="111"/>
      <c r="P1953" s="111"/>
      <c r="Q1953" s="111"/>
      <c r="R1953" s="111"/>
      <c r="S1953" s="111" t="str">
        <f>UPPER('route plans'!T523)</f>
        <v>HASSEN</v>
      </c>
      <c r="T1953" s="111" t="str">
        <f>'route plans'!U523</f>
        <v>021 591 1431</v>
      </c>
      <c r="U1953" s="111"/>
      <c r="V1953" s="111"/>
      <c r="W1953" s="111">
        <f>'route plans'!X523</f>
        <v>0</v>
      </c>
      <c r="X1953" s="116">
        <f>'route plans'!Y523</f>
        <v>0</v>
      </c>
      <c r="Y1953" s="111" t="str">
        <f>UPPER('route plans'!Z523)</f>
        <v/>
      </c>
      <c r="Z1953" s="111" t="str">
        <f>UPPER('route plans'!AA523)</f>
        <v/>
      </c>
      <c r="AA1953" s="118"/>
      <c r="AB1953" s="116" t="e">
        <f ca="1">'route plans'!AC523</f>
        <v>#VALUE!</v>
      </c>
      <c r="AC1953" s="111"/>
      <c r="AD1953" s="111"/>
      <c r="AE1953" s="111"/>
      <c r="AF1953" s="111"/>
    </row>
    <row r="1954" spans="1:32" ht="16.149999999999999" hidden="1" customHeight="1" x14ac:dyDescent="0.25">
      <c r="A1954" t="s">
        <v>10728</v>
      </c>
      <c r="B1954" s="254" t="s">
        <v>11223</v>
      </c>
      <c r="C1954" t="s">
        <v>11223</v>
      </c>
      <c r="D1954" s="295" t="s">
        <v>11375</v>
      </c>
      <c r="E1954" s="300" t="s">
        <v>11732</v>
      </c>
      <c r="G1954" s="259" t="s">
        <v>162</v>
      </c>
      <c r="L1954" s="224" t="s">
        <v>8906</v>
      </c>
      <c r="S1954" s="302" t="s">
        <v>12565</v>
      </c>
      <c r="T1954" s="327" t="s">
        <v>2218</v>
      </c>
      <c r="Z1954" s="302" t="s">
        <v>13087</v>
      </c>
    </row>
    <row r="1955" spans="1:32" ht="16.149999999999999" hidden="1" customHeight="1" x14ac:dyDescent="0.25">
      <c r="A1955" s="111" t="str">
        <f>UPPER('route plans'!A403)</f>
        <v>MEGA BUILDERS T/A KNK BUILDERS</v>
      </c>
      <c r="B1955" s="111" t="str">
        <f>UPPER('route plans'!B403)</f>
        <v>ELUKWATINI</v>
      </c>
      <c r="C1955" s="111" t="str">
        <f>UPPER('route plans'!C403)</f>
        <v>ELUKWATINI</v>
      </c>
      <c r="D1955" s="111" t="str">
        <f>UPPER('route plans'!D403)</f>
        <v>MPUMALANGA</v>
      </c>
      <c r="E1955" s="111" t="str">
        <f>UPPER('route plans'!E403)</f>
        <v>NHLAZATSHE 4, NO 2B (OPPOSITE TO TAXI RANK CROSSING)</v>
      </c>
      <c r="F1955" s="111" t="str">
        <f>UPPER('route plans'!G403)</f>
        <v>NO</v>
      </c>
      <c r="G1955" s="111" t="str">
        <f>UPPER('route plans'!H403)</f>
        <v>NONE</v>
      </c>
      <c r="H1955" s="111"/>
      <c r="I1955" s="115"/>
      <c r="J1955" s="116"/>
      <c r="K1955" s="115"/>
      <c r="L1955" s="111" t="s">
        <v>8906</v>
      </c>
      <c r="M1955" s="111" t="str">
        <f>UPPER('route plans'!N403)</f>
        <v>30DAYS</v>
      </c>
      <c r="N1955" s="111" t="str">
        <f>UPPER('route plans'!O403)</f>
        <v>N</v>
      </c>
      <c r="O1955" s="111"/>
      <c r="P1955" s="111"/>
      <c r="Q1955" s="111"/>
      <c r="R1955" s="111"/>
      <c r="S1955" s="111" t="str">
        <f>UPPER('route plans'!T403)</f>
        <v>SURESH</v>
      </c>
      <c r="T1955" s="117" t="str">
        <f>'route plans'!U403</f>
        <v>0724267597</v>
      </c>
      <c r="U1955" s="111"/>
      <c r="V1955" s="111"/>
      <c r="W1955" s="111">
        <f>'route plans'!X403</f>
        <v>0</v>
      </c>
      <c r="X1955" s="111">
        <f>'route plans'!Y403</f>
        <v>44489</v>
      </c>
      <c r="Y1955" s="111" t="str">
        <f>UPPER('route plans'!Z403)</f>
        <v/>
      </c>
      <c r="Z1955" s="111" t="str">
        <f>UPPER('route plans'!AA403)</f>
        <v/>
      </c>
      <c r="AA1955" s="111"/>
      <c r="AB1955" s="116">
        <f ca="1">'route plans'!AC403</f>
        <v>832</v>
      </c>
      <c r="AC1955" s="111"/>
      <c r="AD1955" s="111"/>
      <c r="AE1955" s="111"/>
      <c r="AF1955" s="111"/>
    </row>
    <row r="1956" spans="1:32" ht="16.149999999999999" hidden="1" customHeight="1" x14ac:dyDescent="0.25">
      <c r="A1956" s="111" t="str">
        <f>UPPER('route plans'!A1466)</f>
        <v>MEGA HARDWARE</v>
      </c>
      <c r="B1956" s="111" t="str">
        <f>UPPER('route plans'!B1466)</f>
        <v>LEANDRA</v>
      </c>
      <c r="C1956" s="111" t="str">
        <f>UPPER('route plans'!C1466)</f>
        <v>LEANDRA</v>
      </c>
      <c r="D1956" s="111" t="str">
        <f>UPPER('route plans'!D1466)</f>
        <v>MPUMALANGA</v>
      </c>
      <c r="E1956" s="111" t="str">
        <f>UPPER('route plans'!E1466)</f>
        <v>NORDA STREET, ERF 0041, LEANDRA, MPUMALANHGA</v>
      </c>
      <c r="F1956" s="111" t="str">
        <f>UPPER('route plans'!G1466)</f>
        <v>NO</v>
      </c>
      <c r="G1956" s="111" t="str">
        <f>UPPER('route plans'!H1466)</f>
        <v>EST</v>
      </c>
      <c r="H1956" s="111"/>
      <c r="I1956" s="115"/>
      <c r="J1956" s="116"/>
      <c r="K1956" s="115"/>
      <c r="L1956" s="111" t="s">
        <v>8906</v>
      </c>
      <c r="M1956" s="111" t="str">
        <f>UPPER('route plans'!N1466)</f>
        <v>30 DAYS</v>
      </c>
      <c r="N1956" s="111" t="str">
        <f>UPPER('route plans'!O1466)</f>
        <v>NO</v>
      </c>
      <c r="O1956" s="111"/>
      <c r="P1956" s="111"/>
      <c r="Q1956" s="111"/>
      <c r="R1956" s="111"/>
      <c r="S1956" s="111" t="str">
        <f>UPPER('route plans'!T1466)</f>
        <v>MOHAMMED KOLA</v>
      </c>
      <c r="T1956" s="111" t="str">
        <f>'route plans'!U1466</f>
        <v>017 683 0309</v>
      </c>
      <c r="U1956" s="111"/>
      <c r="V1956" s="111"/>
      <c r="W1956" s="111">
        <f>'route plans'!X1466</f>
        <v>0</v>
      </c>
      <c r="X1956" s="111">
        <f>'route plans'!Y1466</f>
        <v>0</v>
      </c>
      <c r="Y1956" s="111" t="str">
        <f>UPPER('route plans'!Z1466)</f>
        <v/>
      </c>
      <c r="Z1956" s="111" t="str">
        <f>UPPER('route plans'!AA1466)</f>
        <v>TOTALLYGAS.PR@GMAIL.COM</v>
      </c>
      <c r="AA1956" s="111"/>
      <c r="AB1956" s="116" t="e">
        <f ca="1">'route plans'!AC1466</f>
        <v>#VALUE!</v>
      </c>
      <c r="AC1956" s="111"/>
      <c r="AD1956" s="111"/>
      <c r="AE1956" s="111"/>
      <c r="AF1956" s="111"/>
    </row>
    <row r="1957" spans="1:32" ht="16.149999999999999" hidden="1" customHeight="1" x14ac:dyDescent="0.25">
      <c r="A1957" t="s">
        <v>11022</v>
      </c>
      <c r="B1957" s="254" t="s">
        <v>11128</v>
      </c>
      <c r="C1957" t="s">
        <v>11128</v>
      </c>
      <c r="D1957" s="295" t="s">
        <v>9721</v>
      </c>
      <c r="E1957" s="300" t="s">
        <v>12019</v>
      </c>
      <c r="G1957" s="259" t="s">
        <v>162</v>
      </c>
      <c r="L1957" s="224" t="s">
        <v>8906</v>
      </c>
      <c r="S1957" s="302" t="s">
        <v>12799</v>
      </c>
      <c r="T1957" s="300" t="s">
        <v>8839</v>
      </c>
      <c r="Z1957" s="302" t="s">
        <v>13340</v>
      </c>
    </row>
    <row r="1958" spans="1:32" ht="16.149999999999999" hidden="1" customHeight="1" x14ac:dyDescent="0.25">
      <c r="A1958" s="111" t="str">
        <f>UPPER('route plans'!A1594)</f>
        <v>MEGA HARDWARE MIDDELBURG</v>
      </c>
      <c r="B1958" s="111" t="str">
        <f>UPPER('route plans'!B1594)</f>
        <v>MIDDELBURG</v>
      </c>
      <c r="C1958" s="111" t="str">
        <f>UPPER('route plans'!C1594)</f>
        <v>MIDDELBURG</v>
      </c>
      <c r="D1958" s="111" t="str">
        <f>UPPER('route plans'!D1594)</f>
        <v>MPUMALANGA</v>
      </c>
      <c r="E1958" s="111" t="str">
        <f>UPPER('route plans'!E1594)</f>
        <v xml:space="preserve">225 COWEN NTULI ST </v>
      </c>
      <c r="F1958" s="111" t="str">
        <f>UPPER('route plans'!G1594)</f>
        <v>YES</v>
      </c>
      <c r="G1958" s="111" t="str">
        <f>UPPER('route plans'!H1594)</f>
        <v>NONE</v>
      </c>
      <c r="H1958" s="111"/>
      <c r="I1958" s="115"/>
      <c r="J1958" s="116"/>
      <c r="K1958" s="115"/>
      <c r="L1958" s="111" t="s">
        <v>8906</v>
      </c>
      <c r="M1958" s="111" t="str">
        <f>UPPER('route plans'!N1594)</f>
        <v>COD</v>
      </c>
      <c r="N1958" s="111" t="str">
        <f>UPPER('route plans'!O1594)</f>
        <v>NO</v>
      </c>
      <c r="O1958" s="111"/>
      <c r="P1958" s="111"/>
      <c r="Q1958" s="111"/>
      <c r="R1958" s="111"/>
      <c r="S1958" s="111" t="str">
        <f>UPPER('route plans'!T1594)</f>
        <v>HAMMAD</v>
      </c>
      <c r="T1958" s="117">
        <f>'route plans'!U1594</f>
        <v>0</v>
      </c>
      <c r="U1958" s="111"/>
      <c r="V1958" s="111"/>
      <c r="W1958" s="115">
        <f>'route plans'!X1594</f>
        <v>0</v>
      </c>
      <c r="X1958" s="116">
        <f>'route plans'!Y1594</f>
        <v>0</v>
      </c>
      <c r="Y1958" s="111" t="str">
        <f>UPPER('route plans'!Z1594)</f>
        <v/>
      </c>
      <c r="Z1958" s="111" t="str">
        <f>UPPER('route plans'!AA1594)</f>
        <v>ACORNHOEK@LADUMAHARDWARE.ORG</v>
      </c>
      <c r="AA1958" s="115"/>
      <c r="AB1958" s="116" t="e">
        <f ca="1">'route plans'!AC1594</f>
        <v>#VALUE!</v>
      </c>
      <c r="AC1958" s="111"/>
      <c r="AD1958" s="111"/>
      <c r="AE1958" s="111"/>
      <c r="AF1958" s="111"/>
    </row>
    <row r="1959" spans="1:32" ht="16.149999999999999" hidden="1" customHeight="1" x14ac:dyDescent="0.25">
      <c r="A1959" t="s">
        <v>11023</v>
      </c>
      <c r="B1959" s="254" t="s">
        <v>11124</v>
      </c>
      <c r="C1959" t="s">
        <v>11124</v>
      </c>
      <c r="D1959" s="295" t="s">
        <v>9721</v>
      </c>
      <c r="E1959" s="255" t="s">
        <v>12020</v>
      </c>
      <c r="G1959" s="259" t="s">
        <v>162</v>
      </c>
      <c r="L1959" s="224" t="s">
        <v>8906</v>
      </c>
      <c r="S1959" s="302" t="s">
        <v>12800</v>
      </c>
      <c r="T1959" s="300" t="s">
        <v>12840</v>
      </c>
      <c r="Z1959" s="302" t="s">
        <v>13341</v>
      </c>
    </row>
    <row r="1960" spans="1:32" ht="16.149999999999999" hidden="1" customHeight="1" x14ac:dyDescent="0.25">
      <c r="A1960" s="111" t="str">
        <f>UPPER('route plans'!A1182)</f>
        <v>MEGA HARDWARE WHOLESALERS</v>
      </c>
      <c r="B1960" s="111" t="str">
        <f>UPPER('route plans'!B1182)</f>
        <v>HARRISMITH</v>
      </c>
      <c r="C1960" s="111" t="str">
        <f>UPPER('route plans'!C1182)</f>
        <v>HARRISMITH</v>
      </c>
      <c r="D1960" s="111" t="str">
        <f>UPPER('route plans'!D1182)</f>
        <v xml:space="preserve">FREE STATE </v>
      </c>
      <c r="E1960" s="111" t="str">
        <f>UPPER('route plans'!E1182)</f>
        <v xml:space="preserve">20 PIET RETIEF SHOP 4 HARRISMITH </v>
      </c>
      <c r="F1960" s="111" t="str">
        <f>UPPER('route plans'!G1182)</f>
        <v>YES</v>
      </c>
      <c r="G1960" s="111" t="str">
        <f>UPPER('route plans'!H1182)</f>
        <v>EST</v>
      </c>
      <c r="H1960" s="111"/>
      <c r="I1960" s="115"/>
      <c r="J1960" s="116"/>
      <c r="K1960" s="115"/>
      <c r="L1960" s="111" t="s">
        <v>8906</v>
      </c>
      <c r="M1960" s="111" t="str">
        <f>UPPER('route plans'!N1182)</f>
        <v/>
      </c>
      <c r="N1960" s="111" t="str">
        <f>UPPER('route plans'!O1182)</f>
        <v/>
      </c>
      <c r="O1960" s="111"/>
      <c r="P1960" s="111"/>
      <c r="Q1960" s="111"/>
      <c r="R1960" s="111"/>
      <c r="S1960" s="111" t="str">
        <f>UPPER('route plans'!T1182)</f>
        <v>MUHAMMAD SEMA</v>
      </c>
      <c r="T1960" s="111" t="str">
        <f>'route plans'!U1182</f>
        <v>n/a</v>
      </c>
      <c r="U1960" s="111"/>
      <c r="V1960" s="111"/>
      <c r="W1960" s="111">
        <f>'route plans'!X1182</f>
        <v>0</v>
      </c>
      <c r="X1960" s="111">
        <f>'route plans'!Y1182</f>
        <v>0</v>
      </c>
      <c r="Y1960" s="111" t="str">
        <f>UPPER('route plans'!Z1182)</f>
        <v/>
      </c>
      <c r="Z1960" s="111" t="str">
        <f>UPPER('route plans'!AA1182)</f>
        <v>MO@LANTIC.NET</v>
      </c>
      <c r="AA1960" s="111"/>
      <c r="AB1960" s="116" t="e">
        <f ca="1">'route plans'!AC1182</f>
        <v>#VALUE!</v>
      </c>
      <c r="AC1960" s="111"/>
      <c r="AD1960" s="111"/>
      <c r="AE1960" s="111"/>
      <c r="AF1960" s="111"/>
    </row>
    <row r="1961" spans="1:32" ht="16.149999999999999" hidden="1" customHeight="1" x14ac:dyDescent="0.25">
      <c r="A1961" s="111" t="str">
        <f>UPPER('route plans'!A469)</f>
        <v>MEGA MICA EASTGATE</v>
      </c>
      <c r="B1961" s="111" t="str">
        <f>UPPER('route plans'!B469)</f>
        <v>BEDFORDVIEW</v>
      </c>
      <c r="C1961" s="111" t="str">
        <f>UPPER('route plans'!C469)</f>
        <v>JOHANNESBURG</v>
      </c>
      <c r="D1961" s="111" t="str">
        <f>UPPER('route plans'!D469)</f>
        <v>GAUTENG</v>
      </c>
      <c r="E1961" s="111" t="str">
        <f>UPPER('route plans'!E469)</f>
        <v>43 BRADFORD ROAD OPPOSITE EASTGATE SHOPPING CENTRE, BEDFORDVIEW, 1007</v>
      </c>
      <c r="F1961" s="111" t="str">
        <f>UPPER('route plans'!G469)</f>
        <v>NO</v>
      </c>
      <c r="G1961" s="111" t="str">
        <f>UPPER('route plans'!H469)</f>
        <v>MICA</v>
      </c>
      <c r="H1961" s="111"/>
      <c r="I1961" s="115"/>
      <c r="J1961" s="116"/>
      <c r="K1961" s="115"/>
      <c r="L1961" s="111" t="s">
        <v>8906</v>
      </c>
      <c r="M1961" s="111" t="str">
        <f>UPPER('route plans'!N469)</f>
        <v>N/A</v>
      </c>
      <c r="N1961" s="111" t="str">
        <f>UPPER('route plans'!O469)</f>
        <v>NO</v>
      </c>
      <c r="O1961" s="111"/>
      <c r="P1961" s="111"/>
      <c r="Q1961" s="111"/>
      <c r="R1961" s="111"/>
      <c r="S1961" s="111" t="str">
        <f>UPPER('route plans'!T469)</f>
        <v/>
      </c>
      <c r="T1961" s="117">
        <f>'route plans'!U469</f>
        <v>116164129</v>
      </c>
      <c r="U1961" s="111"/>
      <c r="V1961" s="111"/>
      <c r="W1961" s="111">
        <f>'route plans'!X469</f>
        <v>0</v>
      </c>
      <c r="X1961" s="111">
        <f>'route plans'!Y469</f>
        <v>44489</v>
      </c>
      <c r="Y1961" s="111" t="str">
        <f>UPPER('route plans'!Z469)</f>
        <v/>
      </c>
      <c r="Z1961" s="111" t="str">
        <f>UPPER('route plans'!AA469)</f>
        <v/>
      </c>
      <c r="AA1961" s="111"/>
      <c r="AB1961" s="116">
        <f ca="1">'route plans'!AC469</f>
        <v>827</v>
      </c>
      <c r="AC1961" s="111"/>
      <c r="AD1961" s="111"/>
      <c r="AE1961" s="111"/>
      <c r="AF1961" s="111"/>
    </row>
    <row r="1962" spans="1:32" ht="16.149999999999999" hidden="1" customHeight="1" x14ac:dyDescent="0.25">
      <c r="A1962" s="111" t="str">
        <f>UPPER('route plans'!A550)</f>
        <v>MEGA PAINT DIEPKLOOF</v>
      </c>
      <c r="B1962" s="111" t="str">
        <f>UPPER('route plans'!B550)</f>
        <v>DIEPKLOOF</v>
      </c>
      <c r="C1962" s="111" t="str">
        <f>UPPER('route plans'!C550)</f>
        <v>DIEPKLOOF</v>
      </c>
      <c r="D1962" s="111" t="str">
        <f>UPPER('route plans'!D550)</f>
        <v>GAUTENG</v>
      </c>
      <c r="E1962" s="111" t="str">
        <f>UPPER('route plans'!E550)</f>
        <v>SHOP L05, DIEPKLOOF SQUARE, CRN IMMINK DRIVE &amp; JACK KLIPIN ROAD, DIEPKLOOF</v>
      </c>
      <c r="F1962" s="111" t="str">
        <f>UPPER('route plans'!G550)</f>
        <v>NO</v>
      </c>
      <c r="G1962" s="111" t="str">
        <f>UPPER('route plans'!H550)</f>
        <v>POWER BUILD</v>
      </c>
      <c r="H1962" s="111"/>
      <c r="I1962" s="115"/>
      <c r="J1962" s="116"/>
      <c r="K1962" s="115"/>
      <c r="L1962" s="111" t="s">
        <v>8906</v>
      </c>
      <c r="M1962" s="111" t="str">
        <f>UPPER('route plans'!N550)</f>
        <v>N/A</v>
      </c>
      <c r="N1962" s="111" t="str">
        <f>UPPER('route plans'!O550)</f>
        <v>NO</v>
      </c>
      <c r="O1962" s="115"/>
      <c r="P1962" s="111"/>
      <c r="Q1962" s="111"/>
      <c r="R1962" s="111"/>
      <c r="S1962" s="111" t="str">
        <f>UPPER('route plans'!T550)</f>
        <v xml:space="preserve">SIBUSISO THABETHE </v>
      </c>
      <c r="T1962" s="111">
        <f>'route plans'!U550</f>
        <v>768732961</v>
      </c>
      <c r="U1962" s="111"/>
      <c r="V1962" s="111"/>
      <c r="W1962" s="111">
        <f>'route plans'!X550</f>
        <v>0</v>
      </c>
      <c r="X1962" s="116">
        <f>'route plans'!Y550</f>
        <v>44489</v>
      </c>
      <c r="Y1962" s="111" t="str">
        <f>UPPER('route plans'!Z550)</f>
        <v/>
      </c>
      <c r="Z1962" s="111" t="str">
        <f>UPPER('route plans'!AA550)</f>
        <v>SBU@SAPAINTDISTRIBUTORS.COM</v>
      </c>
      <c r="AA1962" s="118"/>
      <c r="AB1962" s="116">
        <f ca="1">'route plans'!AC550</f>
        <v>827</v>
      </c>
      <c r="AC1962" s="111"/>
      <c r="AD1962" s="111"/>
      <c r="AE1962" s="111"/>
      <c r="AF1962" s="111"/>
    </row>
    <row r="1963" spans="1:32" ht="16.149999999999999" hidden="1" customHeight="1" x14ac:dyDescent="0.25">
      <c r="A1963" s="111" t="str">
        <f>UPPER('route plans'!A1471)</f>
        <v>MEGA PAINT LYDENBURG</v>
      </c>
      <c r="B1963" s="111" t="str">
        <f>UPPER('route plans'!B1471)</f>
        <v>LYDENBURG</v>
      </c>
      <c r="C1963" s="111" t="str">
        <f>UPPER('route plans'!C1471)</f>
        <v>LYDENBURG</v>
      </c>
      <c r="D1963" s="111" t="str">
        <f>UPPER('route plans'!D1471)</f>
        <v>MPUMALANGA</v>
      </c>
      <c r="E1963" s="111" t="str">
        <f>UPPER('route plans'!E1471)</f>
        <v>62 VOORTREKKER STREET, LYDENBURG,  1120</v>
      </c>
      <c r="F1963" s="111" t="str">
        <f>UPPER('route plans'!G1471)</f>
        <v>NO</v>
      </c>
      <c r="G1963" s="111" t="str">
        <f>UPPER('route plans'!H1471)</f>
        <v>POWER BUILD</v>
      </c>
      <c r="H1963" s="111"/>
      <c r="I1963" s="115"/>
      <c r="J1963" s="116"/>
      <c r="K1963" s="115"/>
      <c r="L1963" s="111" t="s">
        <v>8906</v>
      </c>
      <c r="M1963" s="111" t="str">
        <f>UPPER('route plans'!N1471)</f>
        <v>N/A</v>
      </c>
      <c r="N1963" s="111" t="str">
        <f>UPPER('route plans'!O1471)</f>
        <v>NO</v>
      </c>
      <c r="O1963" s="111"/>
      <c r="P1963" s="111"/>
      <c r="Q1963" s="111"/>
      <c r="R1963" s="111"/>
      <c r="S1963" s="111" t="str">
        <f>UPPER('route plans'!T1471)</f>
        <v>BOUWER VAN AARDT</v>
      </c>
      <c r="T1963" s="111" t="str">
        <f>'route plans'!U1471</f>
        <v>013 235 4510</v>
      </c>
      <c r="U1963" s="111"/>
      <c r="V1963" s="111"/>
      <c r="W1963" s="111">
        <f>'route plans'!X1471</f>
        <v>0</v>
      </c>
      <c r="X1963" s="111">
        <f>'route plans'!Y1471</f>
        <v>0</v>
      </c>
      <c r="Y1963" s="111" t="str">
        <f>UPPER('route plans'!Z1471)</f>
        <v/>
      </c>
      <c r="Z1963" s="111" t="str">
        <f>UPPER('route plans'!AA1471)</f>
        <v>TTHARDWARE@TELKOMSA.NET</v>
      </c>
      <c r="AA1963" s="111"/>
      <c r="AB1963" s="116" t="e">
        <f ca="1">'route plans'!AC1471</f>
        <v>#VALUE!</v>
      </c>
      <c r="AC1963" s="111"/>
      <c r="AD1963" s="111"/>
      <c r="AE1963" s="111"/>
      <c r="AF1963" s="111"/>
    </row>
    <row r="1964" spans="1:32" ht="16.149999999999999" hidden="1" customHeight="1" x14ac:dyDescent="0.25">
      <c r="A1964" s="111" t="str">
        <f>UPPER('route plans'!A632)</f>
        <v xml:space="preserve">MEGA PAINT MUSINA </v>
      </c>
      <c r="B1964" s="111" t="str">
        <f>UPPER('route plans'!B632)</f>
        <v>MUSINA</v>
      </c>
      <c r="C1964" s="111" t="str">
        <f>UPPER('route plans'!C632)</f>
        <v>MUSINA</v>
      </c>
      <c r="D1964" s="111" t="str">
        <f>UPPER('route plans'!D632)</f>
        <v>LIMPOPO</v>
      </c>
      <c r="E1964" s="111" t="str">
        <f>UPPER('route plans'!E632)</f>
        <v>SHOP 20, LION PARK, EMERY STREET, N1 ROAD, MUSINA, 0090</v>
      </c>
      <c r="F1964" s="111" t="str">
        <f>UPPER('route plans'!G632)</f>
        <v>NO</v>
      </c>
      <c r="G1964" s="111" t="str">
        <f>UPPER('route plans'!H632)</f>
        <v>POWER BUILD</v>
      </c>
      <c r="H1964" s="111"/>
      <c r="I1964" s="115"/>
      <c r="J1964" s="116"/>
      <c r="K1964" s="115"/>
      <c r="L1964" s="111" t="s">
        <v>8906</v>
      </c>
      <c r="M1964" s="111" t="str">
        <f>UPPER('route plans'!N632)</f>
        <v>N/A</v>
      </c>
      <c r="N1964" s="111" t="str">
        <f>UPPER('route plans'!O632)</f>
        <v>NO</v>
      </c>
      <c r="O1964" s="111"/>
      <c r="P1964" s="111"/>
      <c r="Q1964" s="111"/>
      <c r="R1964" s="111"/>
      <c r="S1964" s="111" t="str">
        <f>UPPER('route plans'!T632)</f>
        <v xml:space="preserve">SIBUSISO THABETHE </v>
      </c>
      <c r="T1964" s="119">
        <f>'route plans'!U632</f>
        <v>768732961</v>
      </c>
      <c r="U1964" s="111"/>
      <c r="V1964" s="111"/>
      <c r="W1964" s="111">
        <f>'route plans'!X632</f>
        <v>0</v>
      </c>
      <c r="X1964" s="116">
        <f>'route plans'!Y632</f>
        <v>44489</v>
      </c>
      <c r="Y1964" s="111" t="str">
        <f>UPPER('route plans'!Z632)</f>
        <v/>
      </c>
      <c r="Z1964" s="111" t="str">
        <f>UPPER('route plans'!AA632)</f>
        <v>SBU@SAPAINTDISTRIBUTORS.COM</v>
      </c>
      <c r="AA1964" s="118"/>
      <c r="AB1964" s="116">
        <f ca="1">'route plans'!AC632</f>
        <v>827</v>
      </c>
      <c r="AC1964" s="111"/>
      <c r="AD1964" s="111"/>
      <c r="AE1964" s="111"/>
      <c r="AF1964" s="111"/>
    </row>
    <row r="1965" spans="1:32" ht="16.149999999999999" hidden="1" customHeight="1" x14ac:dyDescent="0.25">
      <c r="A1965" s="111" t="str">
        <f>UPPER('route plans'!A549)</f>
        <v>MEGA PAINT RANDCON</v>
      </c>
      <c r="B1965" s="111" t="str">
        <f>UPPER('route plans'!B549)</f>
        <v>TECHNIKON</v>
      </c>
      <c r="C1965" s="111" t="str">
        <f>UPPER('route plans'!C549)</f>
        <v>ROODEPOORT</v>
      </c>
      <c r="D1965" s="111" t="str">
        <f>UPPER('route plans'!D549)</f>
        <v>GAUTENG</v>
      </c>
      <c r="E1965" s="111" t="str">
        <f>UPPER('route plans'!E549)</f>
        <v>109 ALBERTINA SISULU ROAD, TECHNIKON, ROODEPOORT, 1724</v>
      </c>
      <c r="F1965" s="111" t="str">
        <f>UPPER('route plans'!G549)</f>
        <v>NO</v>
      </c>
      <c r="G1965" s="111" t="str">
        <f>UPPER('route plans'!H549)</f>
        <v>POWER BUILD</v>
      </c>
      <c r="H1965" s="111"/>
      <c r="I1965" s="115"/>
      <c r="J1965" s="116"/>
      <c r="K1965" s="115"/>
      <c r="L1965" s="111" t="s">
        <v>8906</v>
      </c>
      <c r="M1965" s="111" t="str">
        <f>UPPER('route plans'!N549)</f>
        <v>N/A</v>
      </c>
      <c r="N1965" s="111" t="str">
        <f>UPPER('route plans'!O549)</f>
        <v>NO</v>
      </c>
      <c r="O1965" s="111"/>
      <c r="P1965" s="111"/>
      <c r="Q1965" s="111"/>
      <c r="R1965" s="111"/>
      <c r="S1965" s="111" t="str">
        <f>UPPER('route plans'!T549)</f>
        <v xml:space="preserve">SIBUSISO THABETHE </v>
      </c>
      <c r="T1965" s="111">
        <f>'route plans'!U549</f>
        <v>768732961</v>
      </c>
      <c r="U1965" s="111"/>
      <c r="V1965" s="111"/>
      <c r="W1965" s="111">
        <f>'route plans'!X549</f>
        <v>0</v>
      </c>
      <c r="X1965" s="116">
        <f>'route plans'!Y549</f>
        <v>44489</v>
      </c>
      <c r="Y1965" s="111" t="str">
        <f>UPPER('route plans'!Z549)</f>
        <v/>
      </c>
      <c r="Z1965" s="111" t="str">
        <f>UPPER('route plans'!AA549)</f>
        <v>SBU@SAPAINTDISTRIBUTORS.COM</v>
      </c>
      <c r="AA1965" s="118"/>
      <c r="AB1965" s="116">
        <f ca="1">'route plans'!AC549</f>
        <v>827</v>
      </c>
      <c r="AC1965" s="111"/>
      <c r="AD1965" s="111"/>
      <c r="AE1965" s="111"/>
      <c r="AF1965" s="111"/>
    </row>
    <row r="1966" spans="1:32" ht="16.149999999999999" hidden="1" customHeight="1" x14ac:dyDescent="0.25">
      <c r="A1966" s="111" t="str">
        <f>UPPER('route plans'!A1632)</f>
        <v>MEGA PAINTS BLOEMFONTEIN</v>
      </c>
      <c r="B1966" s="111" t="str">
        <f>UPPER('route plans'!B1632)</f>
        <v>BLOEMFONTEIN</v>
      </c>
      <c r="C1966" s="111" t="str">
        <f>UPPER('route plans'!C1632)</f>
        <v>BLOEMFONTEIN</v>
      </c>
      <c r="D1966" s="111" t="str">
        <f>UPPER('route plans'!D1632)</f>
        <v>FREE STATE</v>
      </c>
      <c r="E1966" s="111" t="str">
        <f>UPPER('route plans'!E1632)</f>
        <v>3 ORANJE STREET HILTON BLOEMFONTEIN</v>
      </c>
      <c r="F1966" s="111" t="str">
        <f>UPPER('route plans'!G1632)</f>
        <v>NO</v>
      </c>
      <c r="G1966" s="111" t="str">
        <f>UPPER('route plans'!H1632)</f>
        <v>EST</v>
      </c>
      <c r="H1966" s="111"/>
      <c r="I1966" s="115"/>
      <c r="J1966" s="116"/>
      <c r="K1966" s="115"/>
      <c r="L1966" s="111" t="s">
        <v>8906</v>
      </c>
      <c r="M1966" s="111" t="str">
        <f>UPPER('route plans'!N1632)</f>
        <v>N/A</v>
      </c>
      <c r="N1966" s="111" t="str">
        <f>UPPER('route plans'!O1632)</f>
        <v>NO</v>
      </c>
      <c r="O1966" s="115"/>
      <c r="P1966" s="111"/>
      <c r="Q1966" s="111"/>
      <c r="R1966" s="111"/>
      <c r="S1966" s="111" t="str">
        <f>UPPER('route plans'!T1632)</f>
        <v>L VILJOEN</v>
      </c>
      <c r="T1966" s="117" t="str">
        <f>'route plans'!U1632</f>
        <v>082 828 0880</v>
      </c>
      <c r="U1966" s="111"/>
      <c r="V1966" s="111"/>
      <c r="W1966" s="111">
        <f>'route plans'!X1632</f>
        <v>0</v>
      </c>
      <c r="X1966" s="111">
        <f>'route plans'!Y1632</f>
        <v>0</v>
      </c>
      <c r="Y1966" s="111" t="str">
        <f>UPPER('route plans'!Z1632)</f>
        <v/>
      </c>
      <c r="Z1966" s="111" t="str">
        <f>UPPER('route plans'!AA1632)</f>
        <v>IV0828280880@OUTLOOK.COM; INFO@PAINTSDIRECT.CO.ZA</v>
      </c>
      <c r="AA1966" s="111"/>
      <c r="AB1966" s="116" t="e">
        <f ca="1">'route plans'!AC1632</f>
        <v>#VALUE!</v>
      </c>
      <c r="AC1966" s="111"/>
      <c r="AD1966" s="111"/>
      <c r="AE1966" s="111"/>
      <c r="AF1966" s="111"/>
    </row>
    <row r="1967" spans="1:32" ht="16.149999999999999" hidden="1" customHeight="1" x14ac:dyDescent="0.25">
      <c r="A1967" s="111" t="str">
        <f>UPPER('route plans'!A2135)</f>
        <v>MEGA PAINTS BLOEMFONTEIN</v>
      </c>
      <c r="B1967" s="111" t="str">
        <f>UPPER('route plans'!B2135)</f>
        <v>HILTON</v>
      </c>
      <c r="C1967" s="111" t="str">
        <f>UPPER('route plans'!C2135)</f>
        <v>HILTON</v>
      </c>
      <c r="D1967" s="111" t="str">
        <f>UPPER('route plans'!D2135)</f>
        <v>FREE STATE</v>
      </c>
      <c r="E1967" s="111" t="str">
        <f>UPPER('route plans'!E2135)</f>
        <v>3 ORANJE STREET HILTON BLOEMFONTEIN</v>
      </c>
      <c r="F1967" s="111" t="str">
        <f>UPPER('route plans'!G2135)</f>
        <v>NO</v>
      </c>
      <c r="G1967" s="111" t="str">
        <f>UPPER('route plans'!H2135)</f>
        <v>BUILD IT</v>
      </c>
      <c r="H1967" s="111"/>
      <c r="I1967" s="115"/>
      <c r="J1967" s="116"/>
      <c r="K1967" s="115"/>
      <c r="L1967" s="111" t="s">
        <v>8906</v>
      </c>
      <c r="M1967" s="111" t="str">
        <f>UPPER('route plans'!N2135)</f>
        <v>N/A</v>
      </c>
      <c r="N1967" s="111" t="str">
        <f>UPPER('route plans'!O2135)</f>
        <v>N</v>
      </c>
      <c r="O1967" s="111"/>
      <c r="P1967" s="111"/>
      <c r="Q1967" s="111"/>
      <c r="R1967" s="111"/>
      <c r="S1967" s="111" t="str">
        <f>UPPER('route plans'!T2135)</f>
        <v>L VILJOEN</v>
      </c>
      <c r="T1967" s="111" t="str">
        <f>'route plans'!U2135</f>
        <v>082 828 0880</v>
      </c>
      <c r="U1967" s="111"/>
      <c r="V1967" s="111"/>
      <c r="W1967" s="111">
        <f>'route plans'!X2135</f>
        <v>0</v>
      </c>
      <c r="X1967" s="111">
        <f>'route plans'!Y2135</f>
        <v>0</v>
      </c>
      <c r="Y1967" s="111" t="str">
        <f>UPPER('route plans'!Z2135)</f>
        <v/>
      </c>
      <c r="Z1967" s="111" t="str">
        <f>UPPER('route plans'!AA2135)</f>
        <v>MEGAPAINTS@LIVE.CO.CA</v>
      </c>
      <c r="AA1967" s="118"/>
      <c r="AB1967" s="116">
        <f ca="1">'route plans'!AC2135</f>
        <v>823</v>
      </c>
      <c r="AC1967" s="111"/>
      <c r="AD1967" s="111"/>
      <c r="AE1967" s="111"/>
      <c r="AF1967" s="111"/>
    </row>
    <row r="1968" spans="1:32" ht="16.149999999999999" hidden="1" customHeight="1" x14ac:dyDescent="0.25">
      <c r="A1968" t="s">
        <v>10796</v>
      </c>
      <c r="B1968" s="254" t="s">
        <v>11258</v>
      </c>
      <c r="C1968" t="s">
        <v>11258</v>
      </c>
      <c r="D1968" s="295" t="s">
        <v>9197</v>
      </c>
      <c r="E1968" s="300" t="s">
        <v>11426</v>
      </c>
      <c r="G1968" s="259" t="s">
        <v>162</v>
      </c>
      <c r="L1968" s="224" t="s">
        <v>8906</v>
      </c>
      <c r="S1968" s="302" t="s">
        <v>12621</v>
      </c>
      <c r="T1968" s="300" t="s">
        <v>6938</v>
      </c>
      <c r="Z1968" s="302" t="s">
        <v>13143</v>
      </c>
    </row>
    <row r="1969" spans="1:32" ht="16.149999999999999" hidden="1" customHeight="1" x14ac:dyDescent="0.25">
      <c r="A1969" s="111" t="str">
        <f>UPPER('route plans'!A295)</f>
        <v xml:space="preserve">MEGA PAINTS ROODEPOORT </v>
      </c>
      <c r="B1969" s="111" t="str">
        <f>UPPER('route plans'!B295)</f>
        <v>ROODEPOORT</v>
      </c>
      <c r="C1969" s="111" t="str">
        <f>UPPER('route plans'!C295)</f>
        <v>JOHANNESBURG</v>
      </c>
      <c r="D1969" s="111" t="str">
        <f>UPPER('route plans'!D295)</f>
        <v>GAUTENG</v>
      </c>
      <c r="E1969" s="111" t="str">
        <f>UPPER('route plans'!E295)</f>
        <v>WILROGATE SHOPPING CENTRE, CNR ONDEKKER &amp; CR SWART, ROODEPOORT</v>
      </c>
      <c r="F1969" s="111" t="str">
        <f>UPPER('route plans'!G295)</f>
        <v>NO</v>
      </c>
      <c r="G1969" s="111" t="str">
        <f>UPPER('route plans'!H295)</f>
        <v>NONE</v>
      </c>
      <c r="H1969" s="111"/>
      <c r="I1969" s="115"/>
      <c r="J1969" s="116"/>
      <c r="K1969" s="115"/>
      <c r="L1969" s="111" t="s">
        <v>8906</v>
      </c>
      <c r="M1969" s="111" t="str">
        <f>UPPER('route plans'!N295)</f>
        <v>COD</v>
      </c>
      <c r="N1969" s="111" t="str">
        <f>UPPER('route plans'!O295)</f>
        <v>NO</v>
      </c>
      <c r="O1969" s="111"/>
      <c r="P1969" s="111"/>
      <c r="Q1969" s="111"/>
      <c r="R1969" s="111"/>
      <c r="S1969" s="111" t="str">
        <f>UPPER('route plans'!T295)</f>
        <v>STEVE</v>
      </c>
      <c r="T1969" s="117" t="str">
        <f>'route plans'!U295</f>
        <v>0117643300</v>
      </c>
      <c r="U1969" s="111"/>
      <c r="V1969" s="111"/>
      <c r="W1969" s="115">
        <f>'route plans'!X295</f>
        <v>0</v>
      </c>
      <c r="X1969" s="116">
        <f>'route plans'!Y295</f>
        <v>44489</v>
      </c>
      <c r="Y1969" s="111" t="str">
        <f>UPPER('route plans'!Z295)</f>
        <v/>
      </c>
      <c r="Z1969" s="111" t="str">
        <f>UPPER('route plans'!AA295)</f>
        <v>WILROPAINT@GMAIL.COM</v>
      </c>
      <c r="AA1969" s="115"/>
      <c r="AB1969" s="116">
        <f ca="1">'route plans'!AC295</f>
        <v>832</v>
      </c>
      <c r="AC1969" s="111"/>
      <c r="AD1969" s="111"/>
      <c r="AE1969" s="111"/>
      <c r="AF1969" s="111"/>
    </row>
    <row r="1970" spans="1:32" ht="16.149999999999999" hidden="1" customHeight="1" x14ac:dyDescent="0.25">
      <c r="A1970" s="111" t="str">
        <f>UPPER('route plans'!A2340)</f>
        <v>MEGA TOOL AND HARDWARE GROUP</v>
      </c>
      <c r="B1970" s="111" t="str">
        <f>UPPER('route plans'!B2340)</f>
        <v>SANDTON</v>
      </c>
      <c r="C1970" s="111" t="str">
        <f>UPPER('route plans'!C2340)</f>
        <v>SANDTON</v>
      </c>
      <c r="D1970" s="111" t="str">
        <f>UPPER('route plans'!D2340)</f>
        <v>GAUTENG</v>
      </c>
      <c r="E1970" s="111" t="str">
        <f>UPPER('route plans'!E2340)</f>
        <v/>
      </c>
      <c r="F1970" s="111" t="str">
        <f>UPPER('route plans'!G2340)</f>
        <v>NO</v>
      </c>
      <c r="G1970" s="111" t="str">
        <f>UPPER('route plans'!H2340)</f>
        <v>NONE</v>
      </c>
      <c r="H1970" s="111"/>
      <c r="I1970" s="115"/>
      <c r="J1970" s="116"/>
      <c r="K1970" s="115"/>
      <c r="L1970" s="111" t="s">
        <v>8906</v>
      </c>
      <c r="M1970" s="111" t="str">
        <f>UPPER('route plans'!N2340)</f>
        <v>N/A</v>
      </c>
      <c r="N1970" s="111" t="str">
        <f>UPPER('route plans'!O2340)</f>
        <v>NO</v>
      </c>
      <c r="O1970" s="111"/>
      <c r="P1970" s="111"/>
      <c r="Q1970" s="111"/>
      <c r="R1970" s="111"/>
      <c r="S1970" s="111" t="str">
        <f>UPPER('route plans'!T2340)</f>
        <v>ASHLEY</v>
      </c>
      <c r="T1970" s="111" t="str">
        <f>'route plans'!U2340</f>
        <v>011 809 6600</v>
      </c>
      <c r="U1970" s="111"/>
      <c r="V1970" s="111"/>
      <c r="W1970" s="111">
        <f>'route plans'!X2340</f>
        <v>0</v>
      </c>
      <c r="X1970" s="111">
        <f>'route plans'!Y2340</f>
        <v>0</v>
      </c>
      <c r="Y1970" s="111" t="str">
        <f>UPPER('route plans'!Z2340)</f>
        <v/>
      </c>
      <c r="Z1970" s="111" t="str">
        <f>UPPER('route plans'!AA2340)</f>
        <v>BUYER001@SUNMAIL.CO.ZA</v>
      </c>
      <c r="AA1970" s="111"/>
      <c r="AB1970" s="116" t="e">
        <f ca="1">'route plans'!AC2340</f>
        <v>#VALUE!</v>
      </c>
      <c r="AC1970" s="111"/>
      <c r="AD1970" s="111"/>
      <c r="AE1970" s="111"/>
      <c r="AF1970" s="111"/>
    </row>
    <row r="1971" spans="1:32" ht="16.149999999999999" hidden="1" customHeight="1" x14ac:dyDescent="0.25">
      <c r="A1971" s="111" t="str">
        <f>UPPER('route plans'!A622)</f>
        <v>MEGAPAINTS LOUIS TRICHARDT</v>
      </c>
      <c r="B1971" s="111" t="str">
        <f>UPPER('route plans'!B622)</f>
        <v>LOUIS TRICHARDT</v>
      </c>
      <c r="C1971" s="111" t="str">
        <f>UPPER('route plans'!C622)</f>
        <v>LOUIS TRICHARDT</v>
      </c>
      <c r="D1971" s="111" t="str">
        <f>UPPER('route plans'!D622)</f>
        <v>LIMPOPO</v>
      </c>
      <c r="E1971" s="111" t="str">
        <f>UPPER('route plans'!E622)</f>
        <v>66 KROGH STREET, LOUIS TRICHARDT, 0920</v>
      </c>
      <c r="F1971" s="111" t="str">
        <f>UPPER('route plans'!G622)</f>
        <v>NO</v>
      </c>
      <c r="G1971" s="111" t="str">
        <f>UPPER('route plans'!H622)</f>
        <v>POWER BUILD</v>
      </c>
      <c r="H1971" s="111"/>
      <c r="I1971" s="115"/>
      <c r="J1971" s="116"/>
      <c r="K1971" s="115"/>
      <c r="L1971" s="111" t="s">
        <v>8906</v>
      </c>
      <c r="M1971" s="111" t="str">
        <f>UPPER('route plans'!N622)</f>
        <v>N/A</v>
      </c>
      <c r="N1971" s="111" t="str">
        <f>UPPER('route plans'!O622)</f>
        <v>NO</v>
      </c>
      <c r="O1971" s="111"/>
      <c r="P1971" s="111"/>
      <c r="Q1971" s="111"/>
      <c r="R1971" s="111"/>
      <c r="S1971" s="111" t="str">
        <f>UPPER('route plans'!T622)</f>
        <v>ADRIAAN VAN DE VYVER</v>
      </c>
      <c r="T1971" s="117" t="str">
        <f>'route plans'!U622</f>
        <v>015 151 0162</v>
      </c>
      <c r="U1971" s="111"/>
      <c r="V1971" s="111"/>
      <c r="W1971" s="115">
        <f>'route plans'!X622</f>
        <v>0</v>
      </c>
      <c r="X1971" s="116">
        <f>'route plans'!Y622</f>
        <v>44489</v>
      </c>
      <c r="Y1971" s="111" t="str">
        <f>UPPER('route plans'!Z622)</f>
        <v/>
      </c>
      <c r="Z1971" s="111" t="str">
        <f>UPPER('route plans'!AA622)</f>
        <v>MEGAPAINTS.ELI@GMAI.COM</v>
      </c>
      <c r="AA1971" s="115"/>
      <c r="AB1971" s="116">
        <f ca="1">'route plans'!AC622</f>
        <v>827</v>
      </c>
      <c r="AC1971" s="111"/>
      <c r="AD1971" s="111"/>
      <c r="AE1971" s="111"/>
      <c r="AF1971" s="111"/>
    </row>
    <row r="1972" spans="1:32" ht="16.149999999999999" hidden="1" customHeight="1" x14ac:dyDescent="0.25">
      <c r="A1972" s="111" t="str">
        <f>UPPER('route plans'!A1176)</f>
        <v>MELTON HARDWARE MALAWI</v>
      </c>
      <c r="B1972" s="111" t="str">
        <f>UPPER('route plans'!B1176)</f>
        <v>NJOBU</v>
      </c>
      <c r="C1972" s="111" t="str">
        <f>UPPER('route plans'!C1176)</f>
        <v>NJOBU</v>
      </c>
      <c r="D1972" s="111" t="str">
        <f>UPPER('route plans'!D1176)</f>
        <v xml:space="preserve">MALAWI </v>
      </c>
      <c r="E1972" s="111" t="str">
        <f>UPPER('route plans'!E1176)</f>
        <v>LILONGWE MALAWI BWALA LA NJOBU</v>
      </c>
      <c r="F1972" s="111" t="str">
        <f>UPPER('route plans'!G1176)</f>
        <v>NO</v>
      </c>
      <c r="G1972" s="111" t="str">
        <f>UPPER('route plans'!H1176)</f>
        <v>EST</v>
      </c>
      <c r="H1972" s="111"/>
      <c r="I1972" s="115"/>
      <c r="J1972" s="116"/>
      <c r="K1972" s="115"/>
      <c r="L1972" s="111" t="s">
        <v>8906</v>
      </c>
      <c r="M1972" s="111" t="str">
        <f>UPPER('route plans'!N1176)</f>
        <v>N/A</v>
      </c>
      <c r="N1972" s="111" t="str">
        <f>UPPER('route plans'!O1176)</f>
        <v>NO</v>
      </c>
      <c r="O1972" s="111"/>
      <c r="P1972" s="111"/>
      <c r="Q1972" s="111"/>
      <c r="R1972" s="111"/>
      <c r="S1972" s="111" t="str">
        <f>UPPER('route plans'!T1176)</f>
        <v>SHAEE CHONARA/SAFEE</v>
      </c>
      <c r="T1972" s="111" t="str">
        <f>'route plans'!U1176</f>
        <v>00265 172 6565</v>
      </c>
      <c r="U1972" s="111"/>
      <c r="V1972" s="111"/>
      <c r="W1972" s="111">
        <f>'route plans'!X1176</f>
        <v>0</v>
      </c>
      <c r="X1972" s="111">
        <f>'route plans'!Y1176</f>
        <v>0</v>
      </c>
      <c r="Y1972" s="111" t="str">
        <f>UPPER('route plans'!Z1176)</f>
        <v/>
      </c>
      <c r="Z1972" s="111" t="str">
        <f>UPPER('route plans'!AA1176)</f>
        <v>SHAFEECHUNARA@GMAIL.COM</v>
      </c>
      <c r="AA1972" s="111"/>
      <c r="AB1972" s="116" t="e">
        <f ca="1">'route plans'!AC1176</f>
        <v>#VALUE!</v>
      </c>
      <c r="AC1972" s="111"/>
      <c r="AD1972" s="111"/>
      <c r="AE1972" s="111"/>
      <c r="AF1972" s="111"/>
    </row>
    <row r="1973" spans="1:32" ht="16.149999999999999" hidden="1" customHeight="1" x14ac:dyDescent="0.25">
      <c r="A1973" s="111" t="str">
        <f>UPPER('route plans'!A1938)</f>
        <v>MELTON HARDWARE MALAWI</v>
      </c>
      <c r="B1973" s="111" t="str">
        <f>UPPER('route plans'!B1938)</f>
        <v>NJOBU</v>
      </c>
      <c r="C1973" s="111" t="str">
        <f>UPPER('route plans'!C1938)</f>
        <v>NJOBU</v>
      </c>
      <c r="D1973" s="111" t="str">
        <f>UPPER('route plans'!D1938)</f>
        <v>MALAWI</v>
      </c>
      <c r="E1973" s="111" t="str">
        <f>UPPER('route plans'!E1938)</f>
        <v>LILONGWE MALAWI BWALA LA NJOBU</v>
      </c>
      <c r="F1973" s="111" t="str">
        <f>UPPER('route plans'!G1938)</f>
        <v>NO</v>
      </c>
      <c r="G1973" s="111" t="str">
        <f>UPPER('route plans'!H1938)</f>
        <v>BUILD IT</v>
      </c>
      <c r="H1973" s="111"/>
      <c r="I1973" s="115"/>
      <c r="J1973" s="116"/>
      <c r="K1973" s="115"/>
      <c r="L1973" s="111" t="s">
        <v>8906</v>
      </c>
      <c r="M1973" s="111" t="str">
        <f>UPPER('route plans'!N1938)</f>
        <v>N/A</v>
      </c>
      <c r="N1973" s="111" t="str">
        <f>UPPER('route plans'!O1938)</f>
        <v>N</v>
      </c>
      <c r="O1973" s="111"/>
      <c r="P1973" s="111"/>
      <c r="Q1973" s="111"/>
      <c r="R1973" s="111"/>
      <c r="S1973" s="111" t="str">
        <f>UPPER('route plans'!T1938)</f>
        <v>SHAEE CHONARA/SAFEE</v>
      </c>
      <c r="T1973" s="111" t="str">
        <f>'route plans'!U1938</f>
        <v>00265 172 6565</v>
      </c>
      <c r="U1973" s="111"/>
      <c r="V1973" s="111"/>
      <c r="W1973" s="111">
        <f>'route plans'!X1938</f>
        <v>0</v>
      </c>
      <c r="X1973" s="111">
        <f>'route plans'!Y1938</f>
        <v>0</v>
      </c>
      <c r="Y1973" s="111" t="str">
        <f>UPPER('route plans'!Z1938)</f>
        <v/>
      </c>
      <c r="Z1973" s="111" t="str">
        <f>UPPER('route plans'!AA1938)</f>
        <v>SHAFEECHUNARA@GMAIL.COM</v>
      </c>
      <c r="AA1973" s="118"/>
      <c r="AB1973" s="116">
        <f ca="1">'route plans'!AC1938</f>
        <v>823</v>
      </c>
      <c r="AC1973" s="111"/>
      <c r="AD1973" s="111"/>
      <c r="AE1973" s="111"/>
      <c r="AF1973" s="111"/>
    </row>
    <row r="1974" spans="1:32" ht="16.149999999999999" hidden="1" customHeight="1" x14ac:dyDescent="0.25">
      <c r="A1974" t="s">
        <v>10550</v>
      </c>
      <c r="B1974" s="254" t="s">
        <v>11146</v>
      </c>
      <c r="C1974" t="s">
        <v>11146</v>
      </c>
      <c r="D1974" s="295" t="s">
        <v>11374</v>
      </c>
      <c r="E1974" s="300" t="s">
        <v>11555</v>
      </c>
      <c r="G1974" s="259" t="s">
        <v>162</v>
      </c>
      <c r="L1974" s="224" t="s">
        <v>8906</v>
      </c>
      <c r="S1974" s="302" t="s">
        <v>12459</v>
      </c>
      <c r="T1974" s="327" t="s">
        <v>4883</v>
      </c>
      <c r="Z1974" s="302" t="s">
        <v>12984</v>
      </c>
    </row>
    <row r="1975" spans="1:32" ht="16.149999999999999" hidden="1" customHeight="1" x14ac:dyDescent="0.25">
      <c r="A1975" s="111" t="str">
        <f>UPPER('route plans'!A597)</f>
        <v xml:space="preserve">MEMEZA WHOLESALERS </v>
      </c>
      <c r="B1975" s="111" t="str">
        <f>UPPER('route plans'!B597)</f>
        <v>PROSPECTION PARK</v>
      </c>
      <c r="C1975" s="111" t="str">
        <f>UPPER('route plans'!C597)</f>
        <v>ISIPINGO BEACH</v>
      </c>
      <c r="D1975" s="111" t="str">
        <f>UPPER('route plans'!D597)</f>
        <v>KWAZULU-NATAL</v>
      </c>
      <c r="E1975" s="111" t="str">
        <f>UPPER('route plans'!E597)</f>
        <v>4 TRANSPORT DRIVE, UNIT 17 PROSPECTION PARK, ISIPINGO BEACH, 4133</v>
      </c>
      <c r="F1975" s="111" t="str">
        <f>UPPER('route plans'!G597)</f>
        <v>NO</v>
      </c>
      <c r="G1975" s="111" t="str">
        <f>UPPER('route plans'!H597)</f>
        <v>POWER BUILD</v>
      </c>
      <c r="H1975" s="111"/>
      <c r="I1975" s="115"/>
      <c r="J1975" s="116"/>
      <c r="K1975" s="115"/>
      <c r="L1975" s="111" t="s">
        <v>8906</v>
      </c>
      <c r="M1975" s="111" t="str">
        <f>UPPER('route plans'!N597)</f>
        <v>N/A</v>
      </c>
      <c r="N1975" s="111" t="str">
        <f>UPPER('route plans'!O597)</f>
        <v>NO</v>
      </c>
      <c r="O1975" s="111"/>
      <c r="P1975" s="111"/>
      <c r="Q1975" s="111"/>
      <c r="R1975" s="111"/>
      <c r="S1975" s="111" t="str">
        <f>UPPER('route plans'!T597)</f>
        <v>RAKESH MANECKHUND</v>
      </c>
      <c r="T1975" s="111" t="str">
        <f>'route plans'!U597</f>
        <v>083 414 2552</v>
      </c>
      <c r="U1975" s="111"/>
      <c r="V1975" s="111"/>
      <c r="W1975" s="111">
        <f>'route plans'!X597</f>
        <v>0</v>
      </c>
      <c r="X1975" s="116">
        <f>'route plans'!Y597</f>
        <v>44489</v>
      </c>
      <c r="Y1975" s="111" t="str">
        <f>UPPER('route plans'!Z597)</f>
        <v/>
      </c>
      <c r="Z1975" s="111" t="str">
        <f>UPPER('route plans'!AA597)</f>
        <v xml:space="preserve">RAKESHM477@GMAIL.COM </v>
      </c>
      <c r="AA1975" s="118"/>
      <c r="AB1975" s="116">
        <f ca="1">'route plans'!AC597</f>
        <v>827</v>
      </c>
      <c r="AC1975" s="111"/>
      <c r="AD1975" s="111"/>
      <c r="AE1975" s="111"/>
      <c r="AF1975" s="111"/>
    </row>
    <row r="1976" spans="1:32" ht="16.149999999999999" hidden="1" customHeight="1" x14ac:dyDescent="0.25">
      <c r="A1976" t="s">
        <v>12097</v>
      </c>
      <c r="B1976" t="s">
        <v>351</v>
      </c>
      <c r="C1976" t="s">
        <v>351</v>
      </c>
      <c r="D1976" t="s">
        <v>59</v>
      </c>
      <c r="E1976" t="s">
        <v>12164</v>
      </c>
      <c r="G1976" t="s">
        <v>12170</v>
      </c>
      <c r="L1976" s="224" t="s">
        <v>8906</v>
      </c>
      <c r="S1976" t="s">
        <v>1221</v>
      </c>
      <c r="T1976" t="s">
        <v>12252</v>
      </c>
      <c r="Z1976" s="260" t="s">
        <v>12311</v>
      </c>
    </row>
    <row r="1977" spans="1:32" ht="16.149999999999999" hidden="1" customHeight="1" x14ac:dyDescent="0.25">
      <c r="A1977" s="111" t="str">
        <f>UPPER('route plans'!A1929)</f>
        <v>METRO HARDWARE &amp; BUILDING MATERIAL OVOCUBE BRITS</v>
      </c>
      <c r="B1977" s="111" t="str">
        <f>UPPER('route plans'!B1929)</f>
        <v>BRITS</v>
      </c>
      <c r="C1977" s="111" t="str">
        <f>UPPER('route plans'!C1929)</f>
        <v>BRITS</v>
      </c>
      <c r="D1977" s="111" t="str">
        <f>UPPER('route plans'!D1929)</f>
        <v>NORTH WEST PROVINCE</v>
      </c>
      <c r="E1977" s="111" t="str">
        <f>UPPER('route plans'!E1929)</f>
        <v>NO 1 TOM STREET BRITS 0250</v>
      </c>
      <c r="F1977" s="111" t="str">
        <f>UPPER('route plans'!G1929)</f>
        <v>NO</v>
      </c>
      <c r="G1977" s="111" t="str">
        <f>UPPER('route plans'!H1929)</f>
        <v>BUILD IT</v>
      </c>
      <c r="H1977" s="111"/>
      <c r="I1977" s="115"/>
      <c r="J1977" s="116"/>
      <c r="K1977" s="115"/>
      <c r="L1977" s="111" t="s">
        <v>8906</v>
      </c>
      <c r="M1977" s="111" t="str">
        <f>UPPER('route plans'!N1929)</f>
        <v>N/A</v>
      </c>
      <c r="N1977" s="111" t="str">
        <f>UPPER('route plans'!O1929)</f>
        <v>N</v>
      </c>
      <c r="O1977" s="111"/>
      <c r="P1977" s="111"/>
      <c r="Q1977" s="111"/>
      <c r="R1977" s="111"/>
      <c r="S1977" s="111" t="str">
        <f>UPPER('route plans'!T1929)</f>
        <v>MAHOMED BAWA</v>
      </c>
      <c r="T1977" s="111" t="str">
        <f>'route plans'!U1929</f>
        <v>012 252 2609</v>
      </c>
      <c r="U1977" s="111"/>
      <c r="V1977" s="111"/>
      <c r="W1977" s="111">
        <f>'route plans'!X1929</f>
        <v>0</v>
      </c>
      <c r="X1977" s="111">
        <f>'route plans'!Y1929</f>
        <v>0</v>
      </c>
      <c r="Y1977" s="111" t="str">
        <f>UPPER('route plans'!Z1929)</f>
        <v/>
      </c>
      <c r="Z1977" s="111" t="str">
        <f>UPPER('route plans'!AA1929)</f>
        <v>MOHAMED@METROGROUP.CO.ZA;QURAISHA@METROGROUP.CO.ZA</v>
      </c>
      <c r="AA1977" s="118"/>
      <c r="AB1977" s="116">
        <f ca="1">'route plans'!AC1929</f>
        <v>823</v>
      </c>
      <c r="AC1977" s="111"/>
      <c r="AD1977" s="111"/>
      <c r="AE1977" s="111"/>
      <c r="AF1977" s="111"/>
    </row>
    <row r="1978" spans="1:32" ht="16.149999999999999" hidden="1" customHeight="1" x14ac:dyDescent="0.25">
      <c r="A1978" t="s">
        <v>10525</v>
      </c>
      <c r="B1978" s="254" t="s">
        <v>11076</v>
      </c>
      <c r="C1978" t="s">
        <v>11076</v>
      </c>
      <c r="D1978" s="295" t="s">
        <v>10005</v>
      </c>
      <c r="E1978" s="300" t="s">
        <v>11530</v>
      </c>
      <c r="G1978" s="259" t="s">
        <v>162</v>
      </c>
      <c r="L1978" s="224" t="s">
        <v>8906</v>
      </c>
      <c r="S1978" s="302" t="s">
        <v>12437</v>
      </c>
      <c r="T1978" s="300" t="s">
        <v>7891</v>
      </c>
      <c r="Z1978" s="302" t="s">
        <v>12962</v>
      </c>
    </row>
    <row r="1979" spans="1:32" ht="16.149999999999999" hidden="1" customHeight="1" x14ac:dyDescent="0.25">
      <c r="A1979" s="111" t="str">
        <f>UPPER('route plans'!A1177)</f>
        <v>METRO HARDWARE AND HOME</v>
      </c>
      <c r="B1979" s="111" t="str">
        <f>UPPER('route plans'!B1177)</f>
        <v>MOTHERWELL</v>
      </c>
      <c r="C1979" s="111" t="str">
        <f>UPPER('route plans'!C1177)</f>
        <v>MOTHERWELL</v>
      </c>
      <c r="D1979" s="111" t="str">
        <f>UPPER('route plans'!D1177)</f>
        <v>EASTERN CAPE</v>
      </c>
      <c r="E1979" s="111" t="str">
        <f>UPPER('route plans'!E1177)</f>
        <v>4 YABANE STREET NU 5 MOTHERWELL</v>
      </c>
      <c r="F1979" s="111" t="str">
        <f>UPPER('route plans'!G1177)</f>
        <v>NO</v>
      </c>
      <c r="G1979" s="111" t="str">
        <f>UPPER('route plans'!H1177)</f>
        <v>EST</v>
      </c>
      <c r="H1979" s="111"/>
      <c r="I1979" s="115"/>
      <c r="J1979" s="116"/>
      <c r="K1979" s="115"/>
      <c r="L1979" s="111" t="s">
        <v>8906</v>
      </c>
      <c r="M1979" s="111" t="str">
        <f>UPPER('route plans'!N1177)</f>
        <v>N/A</v>
      </c>
      <c r="N1979" s="111" t="str">
        <f>UPPER('route plans'!O1177)</f>
        <v>NO</v>
      </c>
      <c r="O1979" s="111"/>
      <c r="P1979" s="111"/>
      <c r="Q1979" s="111"/>
      <c r="R1979" s="111"/>
      <c r="S1979" s="111" t="str">
        <f>UPPER('route plans'!T1177)</f>
        <v>YUNUS ABRAHAMS</v>
      </c>
      <c r="T1979" s="111" t="str">
        <f>'route plans'!U1177</f>
        <v>041 462 6492</v>
      </c>
      <c r="U1979" s="111"/>
      <c r="V1979" s="111"/>
      <c r="W1979" s="111">
        <f>'route plans'!X1177</f>
        <v>0</v>
      </c>
      <c r="X1979" s="111">
        <f>'route plans'!Y1177</f>
        <v>0</v>
      </c>
      <c r="Y1979" s="111" t="str">
        <f>UPPER('route plans'!Z1177)</f>
        <v/>
      </c>
      <c r="Z1979" s="111" t="str">
        <f>UPPER('route plans'!AA1177)</f>
        <v>METHARDWARE4@GMAIL.COM</v>
      </c>
      <c r="AA1979" s="111"/>
      <c r="AB1979" s="116" t="e">
        <f ca="1">'route plans'!AC1177</f>
        <v>#VALUE!</v>
      </c>
      <c r="AC1979" s="111"/>
      <c r="AD1979" s="111"/>
      <c r="AE1979" s="111"/>
      <c r="AF1979" s="111"/>
    </row>
    <row r="1980" spans="1:32" ht="16.149999999999999" hidden="1" customHeight="1" x14ac:dyDescent="0.25">
      <c r="A1980" s="111" t="str">
        <f>UPPER('route plans'!A2196)</f>
        <v>METRO HARDWARE AND HOME</v>
      </c>
      <c r="B1980" s="111" t="str">
        <f>UPPER('route plans'!B2196)</f>
        <v>MOTHERWELL</v>
      </c>
      <c r="C1980" s="111" t="str">
        <f>UPPER('route plans'!C2196)</f>
        <v>MOTHERWELL</v>
      </c>
      <c r="D1980" s="111" t="str">
        <f>UPPER('route plans'!D2196)</f>
        <v>EASTERN CAPE</v>
      </c>
      <c r="E1980" s="111" t="str">
        <f>UPPER('route plans'!E2196)</f>
        <v>4 YABANE STREET NU 5 MOTHERWELL</v>
      </c>
      <c r="F1980" s="111" t="str">
        <f>UPPER('route plans'!G2196)</f>
        <v>NO</v>
      </c>
      <c r="G1980" s="111" t="str">
        <f>UPPER('route plans'!H2196)</f>
        <v>BUILD IT</v>
      </c>
      <c r="H1980" s="111"/>
      <c r="I1980" s="115"/>
      <c r="J1980" s="116"/>
      <c r="K1980" s="115"/>
      <c r="L1980" s="111" t="s">
        <v>8906</v>
      </c>
      <c r="M1980" s="111" t="str">
        <f>UPPER('route plans'!N2196)</f>
        <v>N/A</v>
      </c>
      <c r="N1980" s="111" t="str">
        <f>UPPER('route plans'!O2196)</f>
        <v>N</v>
      </c>
      <c r="O1980" s="111"/>
      <c r="P1980" s="111"/>
      <c r="Q1980" s="111"/>
      <c r="R1980" s="111"/>
      <c r="S1980" s="111" t="str">
        <f>UPPER('route plans'!T2196)</f>
        <v>YUNUS ABRAHAMS</v>
      </c>
      <c r="T1980" s="111" t="str">
        <f>'route plans'!U2196</f>
        <v>041 462 6492</v>
      </c>
      <c r="U1980" s="111"/>
      <c r="V1980" s="111"/>
      <c r="W1980" s="111">
        <f>'route plans'!X2196</f>
        <v>0</v>
      </c>
      <c r="X1980" s="111">
        <f>'route plans'!Y2196</f>
        <v>0</v>
      </c>
      <c r="Y1980" s="111" t="str">
        <f>UPPER('route plans'!Z2196)</f>
        <v/>
      </c>
      <c r="Z1980" s="111" t="str">
        <f>UPPER('route plans'!AA2196)</f>
        <v>METROHARDWARE@LIVE.CO.ZA;METHARDWARE4@GMAIL.COM</v>
      </c>
      <c r="AA1980" s="118"/>
      <c r="AB1980" s="116">
        <f ca="1">'route plans'!AC2196</f>
        <v>823</v>
      </c>
      <c r="AC1980" s="111"/>
      <c r="AD1980" s="111"/>
      <c r="AE1980" s="111"/>
      <c r="AF1980" s="111"/>
    </row>
    <row r="1981" spans="1:32" ht="16.149999999999999" hidden="1" customHeight="1" x14ac:dyDescent="0.25">
      <c r="A1981" t="s">
        <v>10877</v>
      </c>
      <c r="B1981" s="254" t="s">
        <v>11299</v>
      </c>
      <c r="C1981" t="s">
        <v>11299</v>
      </c>
      <c r="D1981" s="295" t="s">
        <v>9036</v>
      </c>
      <c r="E1981" s="303" t="s">
        <v>11872</v>
      </c>
      <c r="G1981" s="259" t="s">
        <v>162</v>
      </c>
      <c r="L1981" s="224" t="s">
        <v>8906</v>
      </c>
      <c r="S1981" s="302" t="s">
        <v>12684</v>
      </c>
      <c r="T1981" s="300" t="s">
        <v>4889</v>
      </c>
      <c r="Z1981" s="302" t="s">
        <v>13215</v>
      </c>
    </row>
    <row r="1982" spans="1:32" ht="16.149999999999999" hidden="1" customHeight="1" x14ac:dyDescent="0.25">
      <c r="A1982" s="111" t="str">
        <f>UPPER('route plans'!A483)</f>
        <v>MFS HARDWARE</v>
      </c>
      <c r="B1982" s="111" t="str">
        <f>UPPER('route plans'!B483)</f>
        <v>ERMELO</v>
      </c>
      <c r="C1982" s="111" t="str">
        <f>UPPER('route plans'!C483)</f>
        <v>ERMELO</v>
      </c>
      <c r="D1982" s="111" t="str">
        <f>UPPER('route plans'!D483)</f>
        <v>MPUMALANGA</v>
      </c>
      <c r="E1982" s="111" t="str">
        <f>UPPER('route plans'!E483)</f>
        <v>CNR ENNIS &amp; OOSTHUIZEN ST ERMELO 2350</v>
      </c>
      <c r="F1982" s="111" t="str">
        <f>UPPER('route plans'!G483)</f>
        <v>NO</v>
      </c>
      <c r="G1982" s="111" t="str">
        <f>UPPER('route plans'!H483)</f>
        <v>BUILD IT</v>
      </c>
      <c r="H1982" s="111"/>
      <c r="I1982" s="115"/>
      <c r="J1982" s="116"/>
      <c r="K1982" s="115"/>
      <c r="L1982" s="111" t="s">
        <v>8906</v>
      </c>
      <c r="M1982" s="111" t="str">
        <f>UPPER('route plans'!N483)</f>
        <v>N/A</v>
      </c>
      <c r="N1982" s="111" t="str">
        <f>UPPER('route plans'!O483)</f>
        <v>N</v>
      </c>
      <c r="O1982" s="111"/>
      <c r="P1982" s="111"/>
      <c r="Q1982" s="111"/>
      <c r="R1982" s="111"/>
      <c r="S1982" s="111" t="str">
        <f>UPPER('route plans'!T483)</f>
        <v>JAVED PATEL</v>
      </c>
      <c r="T1982" s="111" t="str">
        <f>'route plans'!U483</f>
        <v>017 811 5129</v>
      </c>
      <c r="U1982" s="111"/>
      <c r="V1982" s="111"/>
      <c r="W1982" s="111">
        <f>'route plans'!X483</f>
        <v>0</v>
      </c>
      <c r="X1982" s="116">
        <f>'route plans'!Y483</f>
        <v>0</v>
      </c>
      <c r="Y1982" s="111" t="str">
        <f>UPPER('route plans'!Z483)</f>
        <v/>
      </c>
      <c r="Z1982" s="111" t="str">
        <f>UPPER('route plans'!AA483)</f>
        <v/>
      </c>
      <c r="AA1982" s="118"/>
      <c r="AB1982" s="116" t="e">
        <f ca="1">'route plans'!AC483</f>
        <v>#VALUE!</v>
      </c>
      <c r="AC1982" s="111"/>
      <c r="AD1982" s="111"/>
      <c r="AE1982" s="111"/>
      <c r="AF1982" s="111"/>
    </row>
    <row r="1983" spans="1:32" ht="16.149999999999999" hidden="1" customHeight="1" x14ac:dyDescent="0.25">
      <c r="A1983" s="111" t="str">
        <f>UPPER('route plans'!A453)</f>
        <v xml:space="preserve">MFS HARDWARE </v>
      </c>
      <c r="B1983" s="111" t="str">
        <f>UPPER('route plans'!B453)</f>
        <v>ERMELO</v>
      </c>
      <c r="C1983" s="111" t="str">
        <f>UPPER('route plans'!C453)</f>
        <v>ERMELO</v>
      </c>
      <c r="D1983" s="111" t="str">
        <f>UPPER('route plans'!D453)</f>
        <v>MPUMALANGA</v>
      </c>
      <c r="E1983" s="111" t="str">
        <f>UPPER('route plans'!E453)</f>
        <v>CNR ENNIS &amp; OOSTHUIZEN ST ERMELO 2350</v>
      </c>
      <c r="F1983" s="111" t="str">
        <f>UPPER('route plans'!G453)</f>
        <v>NO</v>
      </c>
      <c r="G1983" s="111" t="str">
        <f>UPPER('route plans'!H453)</f>
        <v>EST</v>
      </c>
      <c r="H1983" s="111"/>
      <c r="I1983" s="115"/>
      <c r="J1983" s="116"/>
      <c r="K1983" s="115"/>
      <c r="L1983" s="111" t="s">
        <v>8906</v>
      </c>
      <c r="M1983" s="111" t="str">
        <f>UPPER('route plans'!N453)</f>
        <v>N/A</v>
      </c>
      <c r="N1983" s="111" t="str">
        <f>UPPER('route plans'!O453)</f>
        <v>NO</v>
      </c>
      <c r="O1983" s="111"/>
      <c r="P1983" s="111"/>
      <c r="Q1983" s="111"/>
      <c r="R1983" s="111"/>
      <c r="S1983" s="111" t="str">
        <f>UPPER('route plans'!T453)</f>
        <v>JAVED PATEL</v>
      </c>
      <c r="T1983" s="111" t="str">
        <f>'route plans'!U453</f>
        <v xml:space="preserve">017 811 5129 </v>
      </c>
      <c r="U1983" s="111"/>
      <c r="V1983" s="111"/>
      <c r="W1983" s="115">
        <f>'route plans'!X453</f>
        <v>0</v>
      </c>
      <c r="X1983" s="116">
        <f>'route plans'!Y453</f>
        <v>0</v>
      </c>
      <c r="Y1983" s="111" t="str">
        <f>UPPER('route plans'!Z453)</f>
        <v/>
      </c>
      <c r="Z1983" s="111" t="str">
        <f>UPPER('route plans'!AA453)</f>
        <v/>
      </c>
      <c r="AA1983" s="115"/>
      <c r="AB1983" s="116" t="e">
        <f ca="1">'route plans'!AC453</f>
        <v>#VALUE!</v>
      </c>
      <c r="AC1983" s="111"/>
      <c r="AD1983" s="111"/>
      <c r="AE1983" s="111"/>
      <c r="AF1983" s="111"/>
    </row>
    <row r="1984" spans="1:32" ht="16.149999999999999" hidden="1" customHeight="1" x14ac:dyDescent="0.25">
      <c r="A1984" t="s">
        <v>10785</v>
      </c>
      <c r="B1984" s="254" t="s">
        <v>10203</v>
      </c>
      <c r="C1984" t="s">
        <v>10203</v>
      </c>
      <c r="D1984" s="295" t="s">
        <v>9721</v>
      </c>
      <c r="E1984" s="300" t="s">
        <v>11784</v>
      </c>
      <c r="G1984" s="259" t="s">
        <v>162</v>
      </c>
      <c r="L1984" s="224" t="s">
        <v>8906</v>
      </c>
      <c r="S1984" s="302" t="s">
        <v>12612</v>
      </c>
      <c r="T1984" s="300" t="s">
        <v>1985</v>
      </c>
      <c r="Z1984" s="302" t="s">
        <v>13133</v>
      </c>
    </row>
    <row r="1985" spans="1:32" ht="16.149999999999999" hidden="1" customHeight="1" x14ac:dyDescent="0.25">
      <c r="A1985" s="111" t="str">
        <f>UPPER('route plans'!A1206)</f>
        <v>MFUMBA HARDWARE</v>
      </c>
      <c r="B1985" s="111" t="str">
        <f>UPPER('route plans'!B1206)</f>
        <v>NGQELENI</v>
      </c>
      <c r="C1985" s="111" t="str">
        <f>UPPER('route plans'!C1206)</f>
        <v>NGQELENI</v>
      </c>
      <c r="D1985" s="111" t="str">
        <f>UPPER('route plans'!D1206)</f>
        <v>EASTERN CAPE</v>
      </c>
      <c r="E1985" s="111" t="str">
        <f>UPPER('route plans'!E1206)</f>
        <v xml:space="preserve">MAI STREET QUOAKA NGQELENI </v>
      </c>
      <c r="F1985" s="111" t="str">
        <f>UPPER('route plans'!G1206)</f>
        <v>NO</v>
      </c>
      <c r="G1985" s="111" t="str">
        <f>UPPER('route plans'!H1206)</f>
        <v>EST</v>
      </c>
      <c r="H1985" s="111"/>
      <c r="I1985" s="115"/>
      <c r="J1985" s="116"/>
      <c r="K1985" s="115"/>
      <c r="L1985" s="111" t="s">
        <v>8906</v>
      </c>
      <c r="M1985" s="111" t="str">
        <f>UPPER('route plans'!N1206)</f>
        <v>N/A</v>
      </c>
      <c r="N1985" s="111" t="str">
        <f>UPPER('route plans'!O1206)</f>
        <v>NO</v>
      </c>
      <c r="O1985" s="111"/>
      <c r="P1985" s="111"/>
      <c r="Q1985" s="111"/>
      <c r="R1985" s="111"/>
      <c r="S1985" s="111" t="str">
        <f>UPPER('route plans'!T1206)</f>
        <v>GHULAM HASAN</v>
      </c>
      <c r="T1985" s="111" t="str">
        <f>'route plans'!U1206</f>
        <v>071 000 9971</v>
      </c>
      <c r="U1985" s="111"/>
      <c r="V1985" s="111"/>
      <c r="W1985" s="111">
        <f>'route plans'!X1206</f>
        <v>0</v>
      </c>
      <c r="X1985" s="111">
        <f>'route plans'!Y1206</f>
        <v>0</v>
      </c>
      <c r="Y1985" s="111" t="str">
        <f>UPPER('route plans'!Z1206)</f>
        <v/>
      </c>
      <c r="Z1985" s="111" t="str">
        <f>UPPER('route plans'!AA1206)</f>
        <v>HASANGHULAM@YMAIL.COM</v>
      </c>
      <c r="AA1985" s="111"/>
      <c r="AB1985" s="116" t="e">
        <f ca="1">'route plans'!AC1206</f>
        <v>#VALUE!</v>
      </c>
      <c r="AC1985" s="111"/>
      <c r="AD1985" s="111"/>
      <c r="AE1985" s="111"/>
      <c r="AF1985" s="111"/>
    </row>
    <row r="1986" spans="1:32" ht="16.149999999999999" hidden="1" customHeight="1" x14ac:dyDescent="0.25">
      <c r="A1986" s="111" t="str">
        <f>UPPER('route plans'!A514)</f>
        <v>MFUNDISI HARDWARE ENGCOBO</v>
      </c>
      <c r="B1986" s="111" t="str">
        <f>UPPER('route plans'!B514)</f>
        <v>NGCOBO</v>
      </c>
      <c r="C1986" s="111" t="str">
        <f>UPPER('route plans'!C514)</f>
        <v>NGCOBO</v>
      </c>
      <c r="D1986" s="111" t="str">
        <f>UPPER('route plans'!D514)</f>
        <v>EASTERN CAPE</v>
      </c>
      <c r="E1986" s="111" t="str">
        <f>UPPER('route plans'!E514)</f>
        <v>205 MAIN STREET, NGCOBO, EASTERN CAPE, 5050</v>
      </c>
      <c r="F1986" s="111" t="str">
        <f>UPPER('route plans'!G514)</f>
        <v>NO</v>
      </c>
      <c r="G1986" s="111" t="str">
        <f>UPPER('route plans'!H514)</f>
        <v>POWER BUILD</v>
      </c>
      <c r="H1986" s="111"/>
      <c r="I1986" s="115"/>
      <c r="J1986" s="116"/>
      <c r="K1986" s="115"/>
      <c r="L1986" s="111" t="s">
        <v>8906</v>
      </c>
      <c r="M1986" s="111" t="str">
        <f>UPPER('route plans'!N514)</f>
        <v>N/A</v>
      </c>
      <c r="N1986" s="111" t="str">
        <f>UPPER('route plans'!O514)</f>
        <v>NO</v>
      </c>
      <c r="O1986" s="111"/>
      <c r="P1986" s="111"/>
      <c r="Q1986" s="111"/>
      <c r="R1986" s="111"/>
      <c r="S1986" s="111" t="str">
        <f>UPPER('route plans'!T514)</f>
        <v>LORRAINE NOMABHONGO DITTA</v>
      </c>
      <c r="T1986" s="111" t="str">
        <f>'route plans'!U514</f>
        <v>072 454 6500</v>
      </c>
      <c r="U1986" s="111"/>
      <c r="V1986" s="111"/>
      <c r="W1986" s="111">
        <f>'route plans'!X514</f>
        <v>0</v>
      </c>
      <c r="X1986" s="116">
        <f>'route plans'!Y514</f>
        <v>44489</v>
      </c>
      <c r="Y1986" s="111" t="str">
        <f>UPPER('route plans'!Z514)</f>
        <v/>
      </c>
      <c r="Z1986" s="111" t="str">
        <f>UPPER('route plans'!AA514)</f>
        <v>M.TAHIR.CHADZ248@GMAIL.COM</v>
      </c>
      <c r="AA1986" s="118"/>
      <c r="AB1986" s="116">
        <f ca="1">'route plans'!AC514</f>
        <v>827</v>
      </c>
      <c r="AC1986" s="111"/>
      <c r="AD1986" s="111"/>
      <c r="AE1986" s="111"/>
      <c r="AF1986" s="111"/>
    </row>
    <row r="1987" spans="1:32" ht="16.149999999999999" customHeight="1" x14ac:dyDescent="0.25">
      <c r="A1987" s="111" t="str">
        <f>UPPER('route plans'!A2139)</f>
        <v>MH SULIMAN HARDWARE</v>
      </c>
      <c r="B1987" s="111" t="str">
        <f>UPPER('route plans'!B2139)</f>
        <v>PHOENIX</v>
      </c>
      <c r="C1987" s="111" t="str">
        <f>UPPER('route plans'!C2139)</f>
        <v>PHOENIX</v>
      </c>
      <c r="D1987" s="111" t="str">
        <f>UPPER('route plans'!D2139)</f>
        <v>KWAZULU-NATAL</v>
      </c>
      <c r="E1987" s="111" t="str">
        <f>UPPER('route plans'!E2139)</f>
        <v>124 ABEDARE DRIVE PHOENIX INDUSTRIAL PARK</v>
      </c>
      <c r="F1987" s="111" t="str">
        <f>UPPER('route plans'!G2139)</f>
        <v>NO</v>
      </c>
      <c r="G1987" s="111" t="str">
        <f>UPPER('route plans'!H2139)</f>
        <v>BUILD IT</v>
      </c>
      <c r="H1987" s="111"/>
      <c r="I1987" s="115"/>
      <c r="J1987" s="116"/>
      <c r="K1987" s="115"/>
      <c r="L1987" s="111" t="s">
        <v>8906</v>
      </c>
      <c r="M1987" s="111" t="str">
        <f>UPPER('route plans'!N2139)</f>
        <v>N/A</v>
      </c>
      <c r="N1987" s="111" t="str">
        <f>UPPER('route plans'!O2139)</f>
        <v>N</v>
      </c>
      <c r="O1987" s="111"/>
      <c r="P1987" s="111"/>
      <c r="Q1987" s="111"/>
      <c r="R1987" s="111"/>
      <c r="S1987" s="111" t="str">
        <f>UPPER('route plans'!T2139)</f>
        <v>MAHOMED SULIMAN</v>
      </c>
      <c r="T1987" s="111" t="str">
        <f>'route plans'!U2139</f>
        <v>031 500 4300</v>
      </c>
      <c r="U1987" s="111"/>
      <c r="V1987" s="111"/>
      <c r="W1987" s="111">
        <f>'route plans'!X2139</f>
        <v>0</v>
      </c>
      <c r="X1987" s="111">
        <f>'route plans'!Y2139</f>
        <v>0</v>
      </c>
      <c r="Y1987" s="111" t="str">
        <f>UPPER('route plans'!Z2139)</f>
        <v/>
      </c>
      <c r="Z1987" s="111" t="str">
        <f>UPPER('route plans'!AA2139)</f>
        <v>ASIF_MEDIWALA@HOTMAIL.COM</v>
      </c>
      <c r="AA1987" s="118"/>
      <c r="AB1987" s="116">
        <f ca="1">'route plans'!AC2139</f>
        <v>823</v>
      </c>
      <c r="AC1987" s="111"/>
      <c r="AD1987" s="111"/>
      <c r="AE1987" s="111"/>
      <c r="AF1987" s="111"/>
    </row>
    <row r="1988" spans="1:32" ht="16.149999999999999" hidden="1" customHeight="1" x14ac:dyDescent="0.25">
      <c r="A1988" s="111" t="str">
        <f>UPPER('route plans'!A1180)</f>
        <v xml:space="preserve">MH SULIMAN HARDWARE </v>
      </c>
      <c r="B1988" s="111" t="str">
        <f>UPPER('route plans'!B1180)</f>
        <v>PHOENIX</v>
      </c>
      <c r="C1988" s="111" t="str">
        <f>UPPER('route plans'!C1180)</f>
        <v>PHOENIX</v>
      </c>
      <c r="D1988" s="111" t="str">
        <f>UPPER('route plans'!D1180)</f>
        <v>KWAZULU-NATAL</v>
      </c>
      <c r="E1988" s="111" t="str">
        <f>UPPER('route plans'!E1180)</f>
        <v xml:space="preserve">124 ABEDARE DRIVE PHOENIX INDUSTRIAL PARK </v>
      </c>
      <c r="F1988" s="111" t="str">
        <f>UPPER('route plans'!G1180)</f>
        <v>NO</v>
      </c>
      <c r="G1988" s="111" t="str">
        <f>UPPER('route plans'!H1180)</f>
        <v>EST</v>
      </c>
      <c r="H1988" s="111"/>
      <c r="I1988" s="115"/>
      <c r="J1988" s="116"/>
      <c r="K1988" s="115"/>
      <c r="L1988" s="111" t="s">
        <v>8906</v>
      </c>
      <c r="M1988" s="111" t="str">
        <f>UPPER('route plans'!N1180)</f>
        <v>N/A</v>
      </c>
      <c r="N1988" s="111" t="str">
        <f>UPPER('route plans'!O1180)</f>
        <v>NO</v>
      </c>
      <c r="O1988" s="111"/>
      <c r="P1988" s="111"/>
      <c r="Q1988" s="111"/>
      <c r="R1988" s="111"/>
      <c r="S1988" s="111" t="str">
        <f>UPPER('route plans'!T1180)</f>
        <v>MAHOMED SULIMAN</v>
      </c>
      <c r="T1988" s="111" t="str">
        <f>'route plans'!U1180</f>
        <v>031 500 4300</v>
      </c>
      <c r="U1988" s="111"/>
      <c r="V1988" s="111"/>
      <c r="W1988" s="111">
        <f>'route plans'!X1180</f>
        <v>0</v>
      </c>
      <c r="X1988" s="111">
        <f>'route plans'!Y1180</f>
        <v>0</v>
      </c>
      <c r="Y1988" s="111" t="str">
        <f>UPPER('route plans'!Z1180)</f>
        <v/>
      </c>
      <c r="Z1988" s="111" t="str">
        <f>UPPER('route plans'!AA1180)</f>
        <v>MHSHARDWARE@GMAIL.COM</v>
      </c>
      <c r="AA1988" s="111"/>
      <c r="AB1988" s="116" t="e">
        <f ca="1">'route plans'!AC1180</f>
        <v>#VALUE!</v>
      </c>
      <c r="AC1988" s="111"/>
      <c r="AD1988" s="111"/>
      <c r="AE1988" s="111"/>
      <c r="AF1988" s="111"/>
    </row>
    <row r="1989" spans="1:32" ht="16.149999999999999" hidden="1" customHeight="1" x14ac:dyDescent="0.25">
      <c r="A1989" t="s">
        <v>11000</v>
      </c>
      <c r="B1989" s="254" t="s">
        <v>11171</v>
      </c>
      <c r="C1989" t="s">
        <v>11171</v>
      </c>
      <c r="D1989" s="295" t="s">
        <v>11373</v>
      </c>
      <c r="E1989" s="255" t="s">
        <v>11997</v>
      </c>
      <c r="G1989" s="259" t="s">
        <v>162</v>
      </c>
      <c r="L1989" s="224" t="s">
        <v>8906</v>
      </c>
      <c r="S1989" s="302" t="s">
        <v>12778</v>
      </c>
      <c r="T1989" s="300" t="s">
        <v>4903</v>
      </c>
      <c r="Z1989" s="302" t="s">
        <v>13319</v>
      </c>
    </row>
    <row r="1990" spans="1:32" ht="16.149999999999999" hidden="1" customHeight="1" x14ac:dyDescent="0.25">
      <c r="A1990" s="111" t="str">
        <f>UPPER('route plans'!A1248)</f>
        <v>MHI HARDWARE &amp; WHOLESALERS (RITA VILLAGE)</v>
      </c>
      <c r="B1990" s="111" t="str">
        <f>UPPER('route plans'!B1248)</f>
        <v>TZANEEN</v>
      </c>
      <c r="C1990" s="111" t="str">
        <f>UPPER('route plans'!C1248)</f>
        <v>TZANEEN</v>
      </c>
      <c r="D1990" s="111" t="str">
        <f>UPPER('route plans'!D1248)</f>
        <v xml:space="preserve">LIMPOPO </v>
      </c>
      <c r="E1990" s="111" t="str">
        <f>UPPER('route plans'!E1248)</f>
        <v xml:space="preserve">MAVINI VILLAGE NKAMBAKO LETABA 0870 TZANEEN </v>
      </c>
      <c r="F1990" s="111" t="str">
        <f>UPPER('route plans'!G1248)</f>
        <v>YES</v>
      </c>
      <c r="G1990" s="111" t="str">
        <f>UPPER('route plans'!H1248)</f>
        <v>EST</v>
      </c>
      <c r="H1990" s="111"/>
      <c r="I1990" s="115"/>
      <c r="J1990" s="116"/>
      <c r="K1990" s="115"/>
      <c r="L1990" s="111" t="s">
        <v>8906</v>
      </c>
      <c r="M1990" s="111" t="str">
        <f>UPPER('route plans'!N1248)</f>
        <v>N/A</v>
      </c>
      <c r="N1990" s="111" t="str">
        <f>UPPER('route plans'!O1248)</f>
        <v>NO</v>
      </c>
      <c r="O1990" s="111"/>
      <c r="P1990" s="111"/>
      <c r="Q1990" s="111"/>
      <c r="R1990" s="111"/>
      <c r="S1990" s="111" t="str">
        <f>UPPER('route plans'!T1248)</f>
        <v>PATEL IMRAM</v>
      </c>
      <c r="T1990" s="111" t="str">
        <f>'route plans'!U1248</f>
        <v>073 312 8482</v>
      </c>
      <c r="U1990" s="111"/>
      <c r="V1990" s="111"/>
      <c r="W1990" s="111">
        <f>'route plans'!X1248</f>
        <v>0</v>
      </c>
      <c r="X1990" s="111">
        <f>'route plans'!Y1248</f>
        <v>0</v>
      </c>
      <c r="Y1990" s="111" t="str">
        <f>UPPER('route plans'!Z1248)</f>
        <v/>
      </c>
      <c r="Z1990" s="111" t="str">
        <f>UPPER('route plans'!AA1248)</f>
        <v>NKAMBAKO786@YAHOO.COM</v>
      </c>
      <c r="AA1990" s="111"/>
      <c r="AB1990" s="116" t="e">
        <f ca="1">'route plans'!AC1248</f>
        <v>#VALUE!</v>
      </c>
      <c r="AC1990" s="111"/>
      <c r="AD1990" s="111"/>
      <c r="AE1990" s="111"/>
      <c r="AF1990" s="111"/>
    </row>
    <row r="1991" spans="1:32" ht="16.149999999999999" hidden="1" customHeight="1" x14ac:dyDescent="0.25">
      <c r="A1991" s="111" t="str">
        <f>UPPER('route plans'!A1824)</f>
        <v>MHI HARDWARE &amp; WHOLESALERS (RITA VILLAGE)</v>
      </c>
      <c r="B1991" s="111" t="str">
        <f>UPPER('route plans'!B1824)</f>
        <v>TZANEEN</v>
      </c>
      <c r="C1991" s="111" t="str">
        <f>UPPER('route plans'!C1824)</f>
        <v>TZANEEN</v>
      </c>
      <c r="D1991" s="111" t="str">
        <f>UPPER('route plans'!D1824)</f>
        <v>LIMPOPO</v>
      </c>
      <c r="E1991" s="111" t="str">
        <f>UPPER('route plans'!E1824)</f>
        <v>MAVINI VILLAGE NKAMBAKO LETABA 0870 TZANEEN</v>
      </c>
      <c r="F1991" s="111" t="str">
        <f>UPPER('route plans'!G1824)</f>
        <v>NO</v>
      </c>
      <c r="G1991" s="111" t="str">
        <f>UPPER('route plans'!H1824)</f>
        <v>BUILD IT</v>
      </c>
      <c r="H1991" s="111"/>
      <c r="I1991" s="115"/>
      <c r="J1991" s="116"/>
      <c r="K1991" s="115"/>
      <c r="L1991" s="111" t="s">
        <v>8906</v>
      </c>
      <c r="M1991" s="111" t="str">
        <f>UPPER('route plans'!N1824)</f>
        <v>N/A</v>
      </c>
      <c r="N1991" s="111" t="str">
        <f>UPPER('route plans'!O1824)</f>
        <v>N</v>
      </c>
      <c r="O1991" s="111"/>
      <c r="P1991" s="111"/>
      <c r="Q1991" s="111"/>
      <c r="R1991" s="111"/>
      <c r="S1991" s="111" t="str">
        <f>UPPER('route plans'!T1824)</f>
        <v>PATEL IMRAM</v>
      </c>
      <c r="T1991" s="111" t="str">
        <f>'route plans'!U1824</f>
        <v>073 312 8482</v>
      </c>
      <c r="U1991" s="111"/>
      <c r="V1991" s="111"/>
      <c r="W1991" s="111">
        <f>'route plans'!X1824</f>
        <v>0</v>
      </c>
      <c r="X1991" s="111">
        <f>'route plans'!Y1824</f>
        <v>0</v>
      </c>
      <c r="Y1991" s="111" t="str">
        <f>UPPER('route plans'!Z1824)</f>
        <v/>
      </c>
      <c r="Z1991" s="111" t="str">
        <f>UPPER('route plans'!AA1824)</f>
        <v>NKAMBAKO786@YAHOO.COM</v>
      </c>
      <c r="AA1991" s="118"/>
      <c r="AB1991" s="116">
        <f ca="1">'route plans'!AC1824</f>
        <v>823</v>
      </c>
      <c r="AC1991" s="111"/>
      <c r="AD1991" s="111"/>
      <c r="AE1991" s="111"/>
      <c r="AF1991" s="111"/>
    </row>
    <row r="1992" spans="1:32" ht="16.149999999999999" hidden="1" customHeight="1" x14ac:dyDescent="0.25">
      <c r="A1992" t="s">
        <v>10392</v>
      </c>
      <c r="B1992" s="254" t="s">
        <v>10234</v>
      </c>
      <c r="C1992" t="s">
        <v>10234</v>
      </c>
      <c r="D1992" s="295" t="s">
        <v>10006</v>
      </c>
      <c r="E1992" s="300" t="s">
        <v>11403</v>
      </c>
      <c r="G1992" s="259" t="s">
        <v>162</v>
      </c>
      <c r="L1992" s="224" t="s">
        <v>8906</v>
      </c>
      <c r="S1992" s="302" t="s">
        <v>12332</v>
      </c>
      <c r="T1992" s="300" t="s">
        <v>5228</v>
      </c>
      <c r="Z1992" s="302" t="s">
        <v>12856</v>
      </c>
    </row>
    <row r="1993" spans="1:32" ht="16.149999999999999" hidden="1" customHeight="1" x14ac:dyDescent="0.25">
      <c r="A1993" s="111" t="str">
        <f>UPPER('route plans'!A1782)</f>
        <v>MICA</v>
      </c>
      <c r="B1993" s="111" t="str">
        <f>UPPER('route plans'!B1782)</f>
        <v>NELSPRUIT</v>
      </c>
      <c r="C1993" s="111" t="str">
        <f>UPPER('route plans'!C1782)</f>
        <v>NELSPRUIT</v>
      </c>
      <c r="D1993" s="111" t="str">
        <f>UPPER('route plans'!D1782)</f>
        <v>MPUMALANGA</v>
      </c>
      <c r="E1993" s="111" t="str">
        <f>UPPER('route plans'!E1782)</f>
        <v>MADIBA DIVE CROSSING CENTRE</v>
      </c>
      <c r="F1993" s="111" t="str">
        <f>UPPER('route plans'!G1782)</f>
        <v>NO</v>
      </c>
      <c r="G1993" s="111" t="str">
        <f>UPPER('route plans'!H1782)</f>
        <v>MICA</v>
      </c>
      <c r="H1993" s="111"/>
      <c r="I1993" s="115"/>
      <c r="J1993" s="116"/>
      <c r="K1993" s="115"/>
      <c r="L1993" s="111" t="s">
        <v>8906</v>
      </c>
      <c r="M1993" s="111" t="str">
        <f>UPPER('route plans'!N1782)</f>
        <v>N/A</v>
      </c>
      <c r="N1993" s="111" t="str">
        <f>UPPER('route plans'!O1782)</f>
        <v>NO</v>
      </c>
      <c r="O1993" s="111"/>
      <c r="P1993" s="111"/>
      <c r="Q1993" s="111"/>
      <c r="R1993" s="111"/>
      <c r="S1993" s="111" t="str">
        <f>UPPER('route plans'!T1782)</f>
        <v/>
      </c>
      <c r="T1993" s="111" t="str">
        <f>'route plans'!U1782</f>
        <v>0137554848</v>
      </c>
      <c r="U1993" s="111"/>
      <c r="V1993" s="111"/>
      <c r="W1993" s="111">
        <f>'route plans'!X1782</f>
        <v>0</v>
      </c>
      <c r="X1993" s="111">
        <f>'route plans'!Y1782</f>
        <v>0</v>
      </c>
      <c r="Y1993" s="111" t="str">
        <f>UPPER('route plans'!Z1782)</f>
        <v/>
      </c>
      <c r="Z1993" s="111" t="str">
        <f>UPPER('route plans'!AA1782)</f>
        <v>KARELPIETER@TOTALLYGAS.CO.ZA</v>
      </c>
      <c r="AA1993" s="118"/>
      <c r="AB1993" s="116" t="e">
        <f ca="1">'route plans'!AC1782</f>
        <v>#VALUE!</v>
      </c>
      <c r="AC1993" s="111"/>
      <c r="AD1993" s="111"/>
      <c r="AE1993" s="111"/>
      <c r="AF1993" s="111"/>
    </row>
    <row r="1994" spans="1:32" ht="16.149999999999999" hidden="1" customHeight="1" x14ac:dyDescent="0.25">
      <c r="A1994" t="s">
        <v>12059</v>
      </c>
      <c r="B1994" t="s">
        <v>95</v>
      </c>
      <c r="C1994" t="s">
        <v>95</v>
      </c>
      <c r="D1994" t="s">
        <v>5</v>
      </c>
      <c r="E1994" t="s">
        <v>12127</v>
      </c>
      <c r="G1994" t="s">
        <v>130</v>
      </c>
      <c r="L1994" s="224" t="s">
        <v>8906</v>
      </c>
      <c r="S1994" t="s">
        <v>12175</v>
      </c>
      <c r="T1994" t="s">
        <v>12215</v>
      </c>
      <c r="Z1994" s="260" t="s">
        <v>12271</v>
      </c>
    </row>
    <row r="1995" spans="1:32" ht="16.149999999999999" hidden="1" customHeight="1" x14ac:dyDescent="0.25">
      <c r="A1995" s="111" t="str">
        <f>UPPER('route plans'!A626)</f>
        <v>MICA AMPER ALLES</v>
      </c>
      <c r="B1995" s="111" t="str">
        <f>UPPER('route plans'!B626)</f>
        <v>GROBLERSDAL</v>
      </c>
      <c r="C1995" s="111" t="str">
        <f>UPPER('route plans'!C626)</f>
        <v>GROBLERSDAL</v>
      </c>
      <c r="D1995" s="111" t="str">
        <f>UPPER('route plans'!D626)</f>
        <v>MPUMALANGA</v>
      </c>
      <c r="E1995" s="111" t="str">
        <f>UPPER('route plans'!E626)</f>
        <v>PIETER AVE</v>
      </c>
      <c r="F1995" s="111" t="str">
        <f>UPPER('route plans'!G626)</f>
        <v>NO</v>
      </c>
      <c r="G1995" s="111" t="str">
        <f>UPPER('route plans'!H626)</f>
        <v>MICA</v>
      </c>
      <c r="H1995" s="111"/>
      <c r="I1995" s="115"/>
      <c r="J1995" s="116"/>
      <c r="K1995" s="115"/>
      <c r="L1995" s="111" t="s">
        <v>8906</v>
      </c>
      <c r="M1995" s="111" t="str">
        <f>UPPER('route plans'!N626)</f>
        <v>N/A</v>
      </c>
      <c r="N1995" s="111" t="str">
        <f>UPPER('route plans'!O626)</f>
        <v>NO</v>
      </c>
      <c r="O1995" s="111"/>
      <c r="P1995" s="111"/>
      <c r="Q1995" s="111"/>
      <c r="R1995" s="111"/>
      <c r="S1995" s="111" t="str">
        <f>UPPER('route plans'!T626)</f>
        <v/>
      </c>
      <c r="T1995" s="111" t="str">
        <f>'route plans'!U626</f>
        <v>0132622119</v>
      </c>
      <c r="U1995" s="111"/>
      <c r="V1995" s="111"/>
      <c r="W1995" s="111">
        <f>'route plans'!X626</f>
        <v>0</v>
      </c>
      <c r="X1995" s="111">
        <f>'route plans'!Y626</f>
        <v>0</v>
      </c>
      <c r="Y1995" s="111" t="str">
        <f>UPPER('route plans'!Z626)</f>
        <v/>
      </c>
      <c r="Z1995" s="111" t="str">
        <f>UPPER('route plans'!AA626)</f>
        <v/>
      </c>
      <c r="AA1995" s="111"/>
      <c r="AB1995" s="116" t="e">
        <f ca="1">'route plans'!AC626</f>
        <v>#VALUE!</v>
      </c>
      <c r="AC1995" s="111"/>
      <c r="AD1995" s="111"/>
      <c r="AE1995" s="111"/>
      <c r="AF1995" s="111"/>
    </row>
    <row r="1996" spans="1:32" ht="16.149999999999999" hidden="1" customHeight="1" x14ac:dyDescent="0.25">
      <c r="A1996" s="111" t="str">
        <f>UPPER('route plans'!A1633)</f>
        <v xml:space="preserve">MICA B -HOUSE </v>
      </c>
      <c r="B1996" s="111" t="str">
        <f>UPPER('route plans'!B1633)</f>
        <v>GARSFONTEIN</v>
      </c>
      <c r="C1996" s="111" t="str">
        <f>UPPER('route plans'!C1633)</f>
        <v>PRETORIA</v>
      </c>
      <c r="D1996" s="111" t="str">
        <f>UPPER('route plans'!D1633)</f>
        <v>GAUTENG</v>
      </c>
      <c r="E1996" s="111" t="str">
        <f>UPPER('route plans'!E1633)</f>
        <v>GARSFONTEIN RD</v>
      </c>
      <c r="F1996" s="111" t="str">
        <f>UPPER('route plans'!G1633)</f>
        <v>NO</v>
      </c>
      <c r="G1996" s="111" t="str">
        <f>UPPER('route plans'!H1633)</f>
        <v>FBS</v>
      </c>
      <c r="H1996" s="111"/>
      <c r="I1996" s="115"/>
      <c r="J1996" s="116"/>
      <c r="K1996" s="115"/>
      <c r="L1996" s="111" t="s">
        <v>8906</v>
      </c>
      <c r="M1996" s="111" t="str">
        <f>UPPER('route plans'!N1633)</f>
        <v>CONSIGNMENT</v>
      </c>
      <c r="N1996" s="111" t="str">
        <f>UPPER('route plans'!O1633)</f>
        <v>N</v>
      </c>
      <c r="O1996" s="111"/>
      <c r="P1996" s="111"/>
      <c r="Q1996" s="111"/>
      <c r="R1996" s="111"/>
      <c r="S1996" s="111" t="str">
        <f>UPPER('route plans'!T1633)</f>
        <v>HENNING</v>
      </c>
      <c r="T1996" s="117" t="str">
        <f>'route plans'!U1633</f>
        <v>0124800088</v>
      </c>
      <c r="U1996" s="111"/>
      <c r="V1996" s="111"/>
      <c r="W1996" s="111">
        <f>'route plans'!X1633</f>
        <v>0</v>
      </c>
      <c r="X1996" s="111">
        <f>'route plans'!Y1633</f>
        <v>44489</v>
      </c>
      <c r="Y1996" s="111" t="str">
        <f>UPPER('route plans'!Z1633)</f>
        <v/>
      </c>
      <c r="Z1996" s="111" t="str">
        <f>UPPER('route plans'!AA1633)</f>
        <v/>
      </c>
      <c r="AA1996" s="111"/>
      <c r="AB1996" s="116" t="e">
        <f ca="1">'route plans'!AC1633</f>
        <v>#VALUE!</v>
      </c>
      <c r="AC1996" s="111"/>
      <c r="AD1996" s="111"/>
      <c r="AE1996" s="111"/>
      <c r="AF1996" s="111"/>
    </row>
    <row r="1997" spans="1:32" ht="16.149999999999999" hidden="1" customHeight="1" x14ac:dyDescent="0.25">
      <c r="A1997" s="111" t="str">
        <f>UPPER('route plans'!A1634)</f>
        <v>MICA BENONI</v>
      </c>
      <c r="B1997" s="111" t="str">
        <f>UPPER('route plans'!B1634)</f>
        <v>JOHANNESBURG</v>
      </c>
      <c r="C1997" s="111" t="str">
        <f>UPPER('route plans'!C1634)</f>
        <v>JOHANNESBURG</v>
      </c>
      <c r="D1997" s="111" t="str">
        <f>UPPER('route plans'!D1634)</f>
        <v>GAUTENG</v>
      </c>
      <c r="E1997" s="111" t="str">
        <f>UPPER('route plans'!E1634)</f>
        <v>69 ELSTON AVE, BENONI, 1501</v>
      </c>
      <c r="F1997" s="111" t="str">
        <f>UPPER('route plans'!G1634)</f>
        <v>NO</v>
      </c>
      <c r="G1997" s="111" t="str">
        <f>UPPER('route plans'!H1634)</f>
        <v>FBS</v>
      </c>
      <c r="H1997" s="111"/>
      <c r="I1997" s="115"/>
      <c r="J1997" s="116"/>
      <c r="K1997" s="115"/>
      <c r="L1997" s="111" t="s">
        <v>8906</v>
      </c>
      <c r="M1997" s="111" t="str">
        <f>UPPER('route plans'!N1634)</f>
        <v>30DAYS</v>
      </c>
      <c r="N1997" s="111" t="str">
        <f>UPPER('route plans'!O1634)</f>
        <v>N</v>
      </c>
      <c r="O1997" s="111"/>
      <c r="P1997" s="111"/>
      <c r="Q1997" s="111"/>
      <c r="R1997" s="111"/>
      <c r="S1997" s="111" t="str">
        <f>UPPER('route plans'!T1634)</f>
        <v>LUCY</v>
      </c>
      <c r="T1997" s="111" t="str">
        <f>'route plans'!U1634</f>
        <v>0118452986</v>
      </c>
      <c r="U1997" s="111"/>
      <c r="V1997" s="111"/>
      <c r="W1997" s="111">
        <f>'route plans'!X1634</f>
        <v>0</v>
      </c>
      <c r="X1997" s="111">
        <f>'route plans'!Y1634</f>
        <v>44489</v>
      </c>
      <c r="Y1997" s="111" t="str">
        <f>UPPER('route plans'!Z1634)</f>
        <v/>
      </c>
      <c r="Z1997" s="111" t="str">
        <f>UPPER('route plans'!AA1634)</f>
        <v/>
      </c>
      <c r="AA1997" s="111"/>
      <c r="AB1997" s="116" t="e">
        <f ca="1">'route plans'!AC1634</f>
        <v>#VALUE!</v>
      </c>
      <c r="AC1997" s="111"/>
      <c r="AD1997" s="111"/>
      <c r="AE1997" s="111"/>
      <c r="AF1997" s="111"/>
    </row>
    <row r="1998" spans="1:32" ht="16.149999999999999" hidden="1" customHeight="1" x14ac:dyDescent="0.25">
      <c r="A1998" s="111" t="str">
        <f>UPPER('route plans'!A133)</f>
        <v>MICA MODIMOLE</v>
      </c>
      <c r="B1998" s="111" t="str">
        <f>UPPER('route plans'!B133)</f>
        <v>MODIMOLE</v>
      </c>
      <c r="C1998" s="111" t="str">
        <f>UPPER('route plans'!C133)</f>
        <v>MODIMOLE</v>
      </c>
      <c r="D1998" s="111" t="str">
        <f>UPPER('route plans'!D133)</f>
        <v>LIMPOPO</v>
      </c>
      <c r="E1998" s="111" t="str">
        <f>UPPER('route plans'!E133)</f>
        <v>27 NELSON MANDELA DR, MODIMOLLE, 0510</v>
      </c>
      <c r="F1998" s="111" t="str">
        <f>UPPER('route plans'!G133)</f>
        <v>NO</v>
      </c>
      <c r="G1998" s="111" t="str">
        <f>UPPER('route plans'!H133)</f>
        <v>MICA</v>
      </c>
      <c r="H1998" s="111"/>
      <c r="I1998" s="115"/>
      <c r="J1998" s="116"/>
      <c r="K1998" s="115"/>
      <c r="L1998" s="111" t="s">
        <v>8906</v>
      </c>
      <c r="M1998" s="111" t="str">
        <f>UPPER('route plans'!N133)</f>
        <v>N/A</v>
      </c>
      <c r="N1998" s="111" t="str">
        <f>UPPER('route plans'!O133)</f>
        <v>NO</v>
      </c>
      <c r="O1998" s="111"/>
      <c r="P1998" s="111"/>
      <c r="Q1998" s="111"/>
      <c r="R1998" s="111"/>
      <c r="S1998" s="111" t="str">
        <f>UPPER('route plans'!T133)</f>
        <v/>
      </c>
      <c r="T1998" s="117">
        <f>'route plans'!U133</f>
        <v>147172587</v>
      </c>
      <c r="U1998" s="111"/>
      <c r="V1998" s="111"/>
      <c r="W1998" s="115">
        <f>'route plans'!X133</f>
        <v>0</v>
      </c>
      <c r="X1998" s="116">
        <f>'route plans'!Y133</f>
        <v>44489</v>
      </c>
      <c r="Y1998" s="111" t="str">
        <f>UPPER('route plans'!Z133)</f>
        <v/>
      </c>
      <c r="Z1998" s="111" t="str">
        <f>UPPER('route plans'!AA133)</f>
        <v/>
      </c>
      <c r="AA1998" s="115"/>
      <c r="AB1998" s="116">
        <f ca="1">'route plans'!AC133</f>
        <v>1080</v>
      </c>
      <c r="AC1998" s="111"/>
      <c r="AD1998" s="111"/>
      <c r="AE1998" s="111"/>
      <c r="AF1998" s="111"/>
    </row>
    <row r="1999" spans="1:32" ht="16.149999999999999" hidden="1" customHeight="1" x14ac:dyDescent="0.25">
      <c r="A1999" s="111" t="str">
        <f>UPPER('route plans'!A774)</f>
        <v>MICA SAVE BUILD</v>
      </c>
      <c r="B1999" s="111" t="str">
        <f>UPPER('route plans'!B774)</f>
        <v>HAZYVIEW</v>
      </c>
      <c r="C1999" s="111" t="str">
        <f>UPPER('route plans'!C774)</f>
        <v>HAZYVIEW</v>
      </c>
      <c r="D1999" s="111" t="str">
        <f>UPPER('route plans'!D774)</f>
        <v>MPUMALANGA</v>
      </c>
      <c r="E1999" s="111" t="str">
        <f>UPPER('route plans'!E774)</f>
        <v>MAIN RD</v>
      </c>
      <c r="F1999" s="111" t="str">
        <f>UPPER('route plans'!G774)</f>
        <v>NO</v>
      </c>
      <c r="G1999" s="111" t="str">
        <f>UPPER('route plans'!H774)</f>
        <v>MICA</v>
      </c>
      <c r="H1999" s="111"/>
      <c r="I1999" s="115"/>
      <c r="J1999" s="116"/>
      <c r="K1999" s="115"/>
      <c r="L1999" s="111" t="s">
        <v>8906</v>
      </c>
      <c r="M1999" s="111" t="str">
        <f>UPPER('route plans'!N774)</f>
        <v>N/A</v>
      </c>
      <c r="N1999" s="111" t="str">
        <f>UPPER('route plans'!O774)</f>
        <v>NO</v>
      </c>
      <c r="O1999" s="111"/>
      <c r="P1999" s="111"/>
      <c r="Q1999" s="111"/>
      <c r="R1999" s="111"/>
      <c r="S1999" s="111" t="str">
        <f>UPPER('route plans'!T774)</f>
        <v/>
      </c>
      <c r="T1999" s="111" t="str">
        <f>'route plans'!U774</f>
        <v>0137379500</v>
      </c>
      <c r="U1999" s="111"/>
      <c r="V1999" s="111"/>
      <c r="W1999" s="111">
        <f>'route plans'!X774</f>
        <v>0</v>
      </c>
      <c r="X1999" s="111">
        <f>'route plans'!Y774</f>
        <v>0</v>
      </c>
      <c r="Y1999" s="111" t="str">
        <f>UPPER('route plans'!Z774)</f>
        <v/>
      </c>
      <c r="Z1999" s="111" t="str">
        <f>UPPER('route plans'!AA774)</f>
        <v>HAFEEZ.DHILLON1@GMAIL.COM</v>
      </c>
      <c r="AA1999" s="111"/>
      <c r="AB1999" s="116" t="e">
        <f ca="1">'route plans'!AC774</f>
        <v>#VALUE!</v>
      </c>
      <c r="AC1999" s="111"/>
      <c r="AD1999" s="111"/>
      <c r="AE1999" s="111"/>
      <c r="AF1999" s="111"/>
    </row>
    <row r="2000" spans="1:32" ht="16.149999999999999" hidden="1" customHeight="1" x14ac:dyDescent="0.25">
      <c r="A2000" s="111" t="str">
        <f>UPPER('route plans'!A317)</f>
        <v>MICA THREE RIVERS</v>
      </c>
      <c r="B2000" s="111" t="str">
        <f>UPPER('route plans'!B317)</f>
        <v>VEREENIGING</v>
      </c>
      <c r="C2000" s="111" t="str">
        <f>UPPER('route plans'!C317)</f>
        <v xml:space="preserve">VEREENIGING </v>
      </c>
      <c r="D2000" s="111" t="str">
        <f>UPPER('route plans'!D317)</f>
        <v>GAUTENG</v>
      </c>
      <c r="E2000" s="111" t="str">
        <f>UPPER('route plans'!E317)</f>
        <v>16 ORWELL</v>
      </c>
      <c r="F2000" s="111" t="str">
        <f>UPPER('route plans'!G317)</f>
        <v>NO</v>
      </c>
      <c r="G2000" s="111" t="str">
        <f>UPPER('route plans'!H317)</f>
        <v>MICA</v>
      </c>
      <c r="H2000" s="111"/>
      <c r="I2000" s="115"/>
      <c r="J2000" s="116"/>
      <c r="K2000" s="115"/>
      <c r="L2000" s="111" t="s">
        <v>8906</v>
      </c>
      <c r="M2000" s="111" t="str">
        <f>UPPER('route plans'!N317)</f>
        <v>N/A</v>
      </c>
      <c r="N2000" s="111" t="str">
        <f>UPPER('route plans'!O317)</f>
        <v>NO</v>
      </c>
      <c r="O2000" s="111"/>
      <c r="P2000" s="111"/>
      <c r="Q2000" s="111"/>
      <c r="R2000" s="111"/>
      <c r="S2000" s="111" t="str">
        <f>UPPER('route plans'!T317)</f>
        <v/>
      </c>
      <c r="T2000" s="117" t="str">
        <f>'route plans'!U317</f>
        <v>0160040110</v>
      </c>
      <c r="U2000" s="111"/>
      <c r="V2000" s="111"/>
      <c r="W2000" s="115">
        <f>'route plans'!X317</f>
        <v>44473</v>
      </c>
      <c r="X2000" s="116">
        <f>'route plans'!Y317</f>
        <v>16</v>
      </c>
      <c r="Y2000" s="111" t="str">
        <f>UPPER('route plans'!Z317)</f>
        <v>YOLANDI</v>
      </c>
      <c r="Z2000" s="111" t="str">
        <f>UPPER('route plans'!AA317)</f>
        <v/>
      </c>
      <c r="AA2000" s="115"/>
      <c r="AB2000" s="116" t="e">
        <f ca="1">'route plans'!AC317</f>
        <v>#VALUE!</v>
      </c>
      <c r="AC2000" s="111"/>
      <c r="AD2000" s="111"/>
      <c r="AE2000" s="111"/>
      <c r="AF2000" s="111"/>
    </row>
    <row r="2001" spans="1:32" ht="16.149999999999999" hidden="1" customHeight="1" x14ac:dyDescent="0.25">
      <c r="A2001" s="111" t="str">
        <f>UPPER('route plans'!A255)</f>
        <v>MID ESSENTAIL (PTY) LTD T/A HARDWARE HOME MABOPANE</v>
      </c>
      <c r="B2001" s="111" t="str">
        <f>UPPER('route plans'!B255)</f>
        <v>MABOPANE</v>
      </c>
      <c r="C2001" s="111" t="str">
        <f>UPPER('route plans'!C255)</f>
        <v>MAPBOPANE</v>
      </c>
      <c r="D2001" s="111" t="str">
        <f>UPPER('route plans'!D255)</f>
        <v>LIMPOPO</v>
      </c>
      <c r="E2001" s="111" t="str">
        <f>UPPER('route plans'!E255)</f>
        <v>431E CENTRAL CITY, MABOPANE</v>
      </c>
      <c r="F2001" s="111" t="str">
        <f>UPPER('route plans'!G255)</f>
        <v>NO</v>
      </c>
      <c r="G2001" s="111" t="str">
        <f>UPPER('route plans'!H255)</f>
        <v>FBS</v>
      </c>
      <c r="H2001" s="111"/>
      <c r="I2001" s="115"/>
      <c r="J2001" s="116"/>
      <c r="K2001" s="115"/>
      <c r="L2001" s="111" t="s">
        <v>8906</v>
      </c>
      <c r="M2001" s="111" t="str">
        <f>UPPER('route plans'!N255)</f>
        <v>COD</v>
      </c>
      <c r="N2001" s="111" t="str">
        <f>UPPER('route plans'!O255)</f>
        <v>NO</v>
      </c>
      <c r="O2001" s="111"/>
      <c r="P2001" s="111"/>
      <c r="Q2001" s="111"/>
      <c r="R2001" s="111"/>
      <c r="S2001" s="111" t="str">
        <f>UPPER('route plans'!T255)</f>
        <v>JOEY FOURIE</v>
      </c>
      <c r="T2001" s="117" t="str">
        <f>'route plans'!U255</f>
        <v>0129421001</v>
      </c>
      <c r="U2001" s="111"/>
      <c r="V2001" s="111"/>
      <c r="W2001" s="115">
        <f>'route plans'!X255</f>
        <v>44428</v>
      </c>
      <c r="X2001" s="116">
        <f>'route plans'!Y255</f>
        <v>61</v>
      </c>
      <c r="Y2001" s="111" t="str">
        <f>UPPER('route plans'!Z255)</f>
        <v/>
      </c>
      <c r="Z2001" s="111" t="str">
        <f>UPPER('route plans'!AA255)</f>
        <v>JOEY.FOURIE13@GMAIL.COM</v>
      </c>
      <c r="AA2001" s="115"/>
      <c r="AB2001" s="116" t="e">
        <f ca="1">'route plans'!AC255</f>
        <v>#VALUE!</v>
      </c>
      <c r="AC2001" s="111"/>
      <c r="AD2001" s="111"/>
      <c r="AE2001" s="111"/>
      <c r="AF2001" s="111"/>
    </row>
    <row r="2002" spans="1:32" ht="16.149999999999999" hidden="1" customHeight="1" x14ac:dyDescent="0.25">
      <c r="A2002" s="111" t="str">
        <f>UPPER('route plans'!A378)</f>
        <v>MID WAY HARDWARE &amp; TILES</v>
      </c>
      <c r="B2002" s="111" t="str">
        <f>UPPER('route plans'!B378)</f>
        <v>DELMAS</v>
      </c>
      <c r="C2002" s="111" t="str">
        <f>UPPER('route plans'!C378)</f>
        <v>DELMAS</v>
      </c>
      <c r="D2002" s="111" t="str">
        <f>UPPER('route plans'!D378)</f>
        <v>MPUMALANGA</v>
      </c>
      <c r="E2002" s="111" t="str">
        <f>UPPER('route plans'!E378)</f>
        <v>169 4 TH AVE DELMAS 2210</v>
      </c>
      <c r="F2002" s="111" t="str">
        <f>UPPER('route plans'!G378)</f>
        <v>NO</v>
      </c>
      <c r="G2002" s="111" t="str">
        <f>UPPER('route plans'!H378)</f>
        <v>EST</v>
      </c>
      <c r="H2002" s="111"/>
      <c r="I2002" s="115"/>
      <c r="J2002" s="116"/>
      <c r="K2002" s="115"/>
      <c r="L2002" s="111" t="s">
        <v>8906</v>
      </c>
      <c r="M2002" s="111" t="str">
        <f>UPPER('route plans'!N378)</f>
        <v>N/A</v>
      </c>
      <c r="N2002" s="111" t="str">
        <f>UPPER('route plans'!O378)</f>
        <v>NO</v>
      </c>
      <c r="O2002" s="115"/>
      <c r="P2002" s="111"/>
      <c r="Q2002" s="111"/>
      <c r="R2002" s="111"/>
      <c r="S2002" s="111" t="str">
        <f>UPPER('route plans'!T378)</f>
        <v>MUHAMMAD HAFEES</v>
      </c>
      <c r="T2002" s="111" t="str">
        <f>'route plans'!U378</f>
        <v>084 485 2256</v>
      </c>
      <c r="U2002" s="111"/>
      <c r="V2002" s="111"/>
      <c r="W2002" s="111">
        <f>'route plans'!X378</f>
        <v>44462</v>
      </c>
      <c r="X2002" s="111">
        <f>'route plans'!Y378</f>
        <v>27</v>
      </c>
      <c r="Y2002" s="111" t="str">
        <f>UPPER('route plans'!Z378)</f>
        <v/>
      </c>
      <c r="Z2002" s="111" t="str">
        <f>UPPER('route plans'!AA378)</f>
        <v/>
      </c>
      <c r="AA2002" s="111"/>
      <c r="AB2002" s="116" t="e">
        <f ca="1">'route plans'!AC378</f>
        <v>#VALUE!</v>
      </c>
      <c r="AC2002" s="111"/>
      <c r="AD2002" s="111"/>
      <c r="AE2002" s="111"/>
      <c r="AF2002" s="111"/>
    </row>
    <row r="2003" spans="1:32" ht="16.149999999999999" hidden="1" customHeight="1" x14ac:dyDescent="0.25">
      <c r="A2003" t="s">
        <v>10513</v>
      </c>
      <c r="B2003" s="254" t="s">
        <v>11133</v>
      </c>
      <c r="C2003" t="s">
        <v>11133</v>
      </c>
      <c r="D2003" s="295" t="s">
        <v>9721</v>
      </c>
      <c r="E2003" s="300" t="s">
        <v>11519</v>
      </c>
      <c r="G2003" s="259" t="s">
        <v>162</v>
      </c>
      <c r="L2003" s="224" t="s">
        <v>8906</v>
      </c>
      <c r="S2003" s="302" t="s">
        <v>12430</v>
      </c>
      <c r="T2003" s="327" t="s">
        <v>1190</v>
      </c>
      <c r="Z2003" s="300" t="s">
        <v>12955</v>
      </c>
    </row>
    <row r="2004" spans="1:32" ht="16.149999999999999" hidden="1" customHeight="1" x14ac:dyDescent="0.25">
      <c r="A2004" s="111" t="str">
        <f>UPPER('route plans'!A1935)</f>
        <v>MIDAS PIET RETIEF</v>
      </c>
      <c r="B2004" s="111" t="str">
        <f>UPPER('route plans'!B1935)</f>
        <v>PIET RETIEF</v>
      </c>
      <c r="C2004" s="111" t="str">
        <f>UPPER('route plans'!C1935)</f>
        <v>PIET RETIEF</v>
      </c>
      <c r="D2004" s="111" t="str">
        <f>UPPER('route plans'!D1935)</f>
        <v>MPUMALANGA</v>
      </c>
      <c r="E2004" s="111" t="str">
        <f>UPPER('route plans'!E1935)</f>
        <v>13 CHURCH STREET, PIET RETIEF, 2381</v>
      </c>
      <c r="F2004" s="111" t="str">
        <f>UPPER('route plans'!G1935)</f>
        <v>NO</v>
      </c>
      <c r="G2004" s="111" t="str">
        <f>UPPER('route plans'!H1935)</f>
        <v>EST</v>
      </c>
      <c r="H2004" s="111"/>
      <c r="I2004" s="115"/>
      <c r="J2004" s="116"/>
      <c r="K2004" s="115"/>
      <c r="L2004" s="111" t="s">
        <v>8906</v>
      </c>
      <c r="M2004" s="111" t="str">
        <f>UPPER('route plans'!N1935)</f>
        <v>N/A</v>
      </c>
      <c r="N2004" s="111" t="str">
        <f>UPPER('route plans'!O1935)</f>
        <v>NO</v>
      </c>
      <c r="O2004" s="111"/>
      <c r="P2004" s="111"/>
      <c r="Q2004" s="111"/>
      <c r="R2004" s="111"/>
      <c r="S2004" s="111" t="str">
        <f>UPPER('route plans'!T1935)</f>
        <v>WILLIE VAN HEERDEN</v>
      </c>
      <c r="T2004" s="117" t="str">
        <f>'route plans'!U1935</f>
        <v>017 826 3444</v>
      </c>
      <c r="U2004" s="111"/>
      <c r="V2004" s="111"/>
      <c r="W2004" s="111">
        <f>'route plans'!X1935</f>
        <v>0</v>
      </c>
      <c r="X2004" s="111">
        <f>'route plans'!Y1935</f>
        <v>0</v>
      </c>
      <c r="Y2004" s="111" t="str">
        <f>UPPER('route plans'!Z1935)</f>
        <v/>
      </c>
      <c r="Z2004" s="111" t="str">
        <f>UPPER('route plans'!AA1935)</f>
        <v>ASLAMTAYOB1@GMAIL.COM</v>
      </c>
      <c r="AA2004" s="118"/>
      <c r="AB2004" s="116">
        <f ca="1">'route plans'!AC1935</f>
        <v>823</v>
      </c>
      <c r="AC2004" s="111"/>
      <c r="AD2004" s="111"/>
      <c r="AE2004" s="111"/>
      <c r="AF2004" s="111"/>
    </row>
    <row r="2005" spans="1:32" ht="16.149999999999999" hidden="1" customHeight="1" x14ac:dyDescent="0.25">
      <c r="A2005" s="111" t="s">
        <v>9951</v>
      </c>
      <c r="B2005" s="111" t="s">
        <v>9990</v>
      </c>
      <c r="C2005" s="111" t="s">
        <v>9990</v>
      </c>
      <c r="D2005" s="111" t="s">
        <v>10008</v>
      </c>
      <c r="E2005" s="111" t="s">
        <v>10040</v>
      </c>
      <c r="F2005" s="111"/>
      <c r="G2005" s="111" t="s">
        <v>162</v>
      </c>
      <c r="H2005" s="111"/>
      <c r="I2005" s="111"/>
      <c r="J2005" s="111"/>
      <c r="K2005" s="111"/>
      <c r="L2005" s="111" t="s">
        <v>8906</v>
      </c>
      <c r="M2005" s="111"/>
      <c r="N2005" s="111"/>
      <c r="O2005" s="111"/>
      <c r="P2005" s="111"/>
      <c r="Q2005" s="111"/>
      <c r="R2005" s="111"/>
      <c r="S2005" s="111" t="s">
        <v>10085</v>
      </c>
      <c r="T2005" s="111" t="s">
        <v>7905</v>
      </c>
      <c r="U2005" s="111"/>
      <c r="V2005" s="111"/>
      <c r="W2005" s="111"/>
      <c r="X2005" s="111"/>
      <c r="Y2005" s="111"/>
      <c r="Z2005" s="111" t="s">
        <v>10120</v>
      </c>
      <c r="AA2005" s="111"/>
      <c r="AB2005" s="111"/>
      <c r="AC2005" s="111"/>
      <c r="AD2005" s="111"/>
      <c r="AE2005" s="111"/>
      <c r="AF2005" s="111"/>
    </row>
    <row r="2006" spans="1:32" ht="16.149999999999999" hidden="1" customHeight="1" x14ac:dyDescent="0.25">
      <c r="A2006" t="s">
        <v>12052</v>
      </c>
      <c r="B2006" t="s">
        <v>12104</v>
      </c>
      <c r="C2006" t="s">
        <v>12104</v>
      </c>
      <c r="D2006" t="s">
        <v>111</v>
      </c>
      <c r="E2006" t="s">
        <v>12119</v>
      </c>
      <c r="G2006" t="s">
        <v>130</v>
      </c>
      <c r="L2006" s="224" t="s">
        <v>8906</v>
      </c>
      <c r="T2006" t="s">
        <v>12207</v>
      </c>
      <c r="Z2006" s="260" t="s">
        <v>12264</v>
      </c>
    </row>
    <row r="2007" spans="1:32" ht="16.149999999999999" hidden="1" customHeight="1" x14ac:dyDescent="0.25">
      <c r="A2007" s="111" t="str">
        <f>UPPER('route plans'!A1635)</f>
        <v>MIDLANDS BUILDERS SUPPLIER WONDERBERG</v>
      </c>
      <c r="B2007" s="111" t="str">
        <f>UPPER('route plans'!B1635)</f>
        <v xml:space="preserve">PIETERMARITZBURG </v>
      </c>
      <c r="C2007" s="111" t="str">
        <f>UPPER('route plans'!C1635)</f>
        <v xml:space="preserve">PIETERMARITZBURG </v>
      </c>
      <c r="D2007" s="111" t="str">
        <f>UPPER('route plans'!D1635)</f>
        <v>KWAZULU-NATAL</v>
      </c>
      <c r="E2007" s="111" t="str">
        <f>UPPER('route plans'!E1635)</f>
        <v xml:space="preserve">513 BERG STR PIETERMARITZBURG </v>
      </c>
      <c r="F2007" s="111" t="str">
        <f>UPPER('route plans'!G1635)</f>
        <v>NO</v>
      </c>
      <c r="G2007" s="111" t="str">
        <f>UPPER('route plans'!H1635)</f>
        <v>EST</v>
      </c>
      <c r="H2007" s="111"/>
      <c r="I2007" s="115"/>
      <c r="J2007" s="116"/>
      <c r="K2007" s="115"/>
      <c r="L2007" s="111" t="s">
        <v>8906</v>
      </c>
      <c r="M2007" s="111" t="str">
        <f>UPPER('route plans'!N1635)</f>
        <v>N/A</v>
      </c>
      <c r="N2007" s="111" t="str">
        <f>UPPER('route plans'!O1635)</f>
        <v>NO</v>
      </c>
      <c r="O2007" s="111"/>
      <c r="P2007" s="111"/>
      <c r="Q2007" s="111"/>
      <c r="R2007" s="111"/>
      <c r="S2007" s="111" t="str">
        <f>UPPER('route plans'!T1635)</f>
        <v xml:space="preserve">JUNAID MOOSA </v>
      </c>
      <c r="T2007" s="111" t="str">
        <f>'route plans'!U1635</f>
        <v>033 345 4403</v>
      </c>
      <c r="U2007" s="111"/>
      <c r="V2007" s="111"/>
      <c r="W2007" s="111">
        <f>'route plans'!X1635</f>
        <v>0</v>
      </c>
      <c r="X2007" s="111">
        <f>'route plans'!Y1635</f>
        <v>0</v>
      </c>
      <c r="Y2007" s="111" t="str">
        <f>UPPER('route plans'!Z1635)</f>
        <v/>
      </c>
      <c r="Z2007" s="111" t="str">
        <f>UPPER('route plans'!AA1635)</f>
        <v>MJMOOSA@VODAMAIL.CO.ZA;WONDEBERGBUILDERS@GMAIL.COM</v>
      </c>
      <c r="AA2007" s="111"/>
      <c r="AB2007" s="116" t="e">
        <f ca="1">'route plans'!AC1635</f>
        <v>#VALUE!</v>
      </c>
      <c r="AC2007" s="111"/>
      <c r="AD2007" s="111"/>
      <c r="AE2007" s="111"/>
      <c r="AF2007" s="111"/>
    </row>
    <row r="2008" spans="1:32" ht="16.149999999999999" customHeight="1" x14ac:dyDescent="0.25">
      <c r="A2008" s="111" t="str">
        <f>UPPER('route plans'!A2179)</f>
        <v>MIDLANDS BUILDERS SUPPLIER WONDERBERG</v>
      </c>
      <c r="B2008" s="111" t="str">
        <f>UPPER('route plans'!B2179)</f>
        <v>PIETERMARITZBURG</v>
      </c>
      <c r="C2008" s="111" t="str">
        <f>UPPER('route plans'!C2179)</f>
        <v>PIETERMARITZBURG</v>
      </c>
      <c r="D2008" s="111" t="str">
        <f>UPPER('route plans'!D2179)</f>
        <v>KWAZULU-NATAL</v>
      </c>
      <c r="E2008" s="111" t="str">
        <f>UPPER('route plans'!E2179)</f>
        <v>513 BERG STR PIETERMARITZBURG</v>
      </c>
      <c r="F2008" s="111" t="str">
        <f>UPPER('route plans'!G2179)</f>
        <v>NO</v>
      </c>
      <c r="G2008" s="111" t="str">
        <f>UPPER('route plans'!H2179)</f>
        <v>BUILD IT</v>
      </c>
      <c r="H2008" s="111"/>
      <c r="I2008" s="115"/>
      <c r="J2008" s="116"/>
      <c r="K2008" s="115"/>
      <c r="L2008" s="111" t="s">
        <v>8906</v>
      </c>
      <c r="M2008" s="111" t="str">
        <f>UPPER('route plans'!N2179)</f>
        <v>N/A</v>
      </c>
      <c r="N2008" s="111" t="str">
        <f>UPPER('route plans'!O2179)</f>
        <v>N</v>
      </c>
      <c r="O2008" s="111"/>
      <c r="P2008" s="111"/>
      <c r="Q2008" s="111"/>
      <c r="R2008" s="111"/>
      <c r="S2008" s="111" t="str">
        <f>UPPER('route plans'!T2179)</f>
        <v>JUNAID MOOSA</v>
      </c>
      <c r="T2008" s="111" t="str">
        <f>'route plans'!U2179</f>
        <v>033 345 4403</v>
      </c>
      <c r="U2008" s="111"/>
      <c r="V2008" s="111"/>
      <c r="W2008" s="111">
        <f>'route plans'!X2179</f>
        <v>0</v>
      </c>
      <c r="X2008" s="111">
        <f>'route plans'!Y2179</f>
        <v>0</v>
      </c>
      <c r="Y2008" s="111" t="str">
        <f>UPPER('route plans'!Z2179)</f>
        <v/>
      </c>
      <c r="Z2008" s="111" t="str">
        <f>UPPER('route plans'!AA2179)</f>
        <v>JOSE@SANTOSTIMBER.CO.ZA</v>
      </c>
      <c r="AA2008" s="118"/>
      <c r="AB2008" s="116">
        <f ca="1">'route plans'!AC2179</f>
        <v>823</v>
      </c>
      <c r="AC2008" s="111"/>
      <c r="AD2008" s="111"/>
      <c r="AE2008" s="111"/>
      <c r="AF2008" s="111"/>
    </row>
    <row r="2009" spans="1:32" ht="16.149999999999999" hidden="1" customHeight="1" x14ac:dyDescent="0.25">
      <c r="A2009" t="s">
        <v>11046</v>
      </c>
      <c r="B2009" s="254" t="s">
        <v>11371</v>
      </c>
      <c r="C2009" t="s">
        <v>11371</v>
      </c>
      <c r="D2009" s="295" t="s">
        <v>11373</v>
      </c>
      <c r="E2009" s="300" t="s">
        <v>12042</v>
      </c>
      <c r="G2009" s="259" t="s">
        <v>162</v>
      </c>
      <c r="L2009" s="224" t="s">
        <v>8906</v>
      </c>
      <c r="S2009" s="302" t="s">
        <v>12819</v>
      </c>
      <c r="T2009" s="300" t="s">
        <v>6953</v>
      </c>
      <c r="Z2009" s="262" t="s">
        <v>13360</v>
      </c>
    </row>
    <row r="2010" spans="1:32" ht="16.149999999999999" hidden="1" customHeight="1" x14ac:dyDescent="0.25">
      <c r="A2010" s="111" t="str">
        <f>UPPER('route plans'!A1636)</f>
        <v>MIDLANDS BUILDERS SUPPLIES MANCHESTER</v>
      </c>
      <c r="B2010" s="111" t="str">
        <f>UPPER('route plans'!B1636)</f>
        <v>PIETERMARITZBURG</v>
      </c>
      <c r="C2010" s="111" t="str">
        <f>UPPER('route plans'!C1636)</f>
        <v>PIETERMARITZBURG</v>
      </c>
      <c r="D2010" s="111" t="str">
        <f>UPPER('route plans'!D1636)</f>
        <v>KWAZULU-NATAL</v>
      </c>
      <c r="E2010" s="111" t="str">
        <f>UPPER('route plans'!E1636)</f>
        <v xml:space="preserve">2 MANCHESTER RD WILLOWTON PIETERMARITZBURG </v>
      </c>
      <c r="F2010" s="111" t="str">
        <f>UPPER('route plans'!G1636)</f>
        <v>NO</v>
      </c>
      <c r="G2010" s="111" t="str">
        <f>UPPER('route plans'!H1636)</f>
        <v>EST</v>
      </c>
      <c r="H2010" s="111"/>
      <c r="I2010" s="115"/>
      <c r="J2010" s="116"/>
      <c r="K2010" s="115"/>
      <c r="L2010" s="111" t="s">
        <v>8906</v>
      </c>
      <c r="M2010" s="111" t="str">
        <f>UPPER('route plans'!N1636)</f>
        <v>N/A</v>
      </c>
      <c r="N2010" s="111" t="str">
        <f>UPPER('route plans'!O1636)</f>
        <v>NO</v>
      </c>
      <c r="O2010" s="111"/>
      <c r="P2010" s="111"/>
      <c r="Q2010" s="111"/>
      <c r="R2010" s="111"/>
      <c r="S2010" s="111" t="str">
        <f>UPPER('route plans'!T1636)</f>
        <v>MAHOMED MOOSA</v>
      </c>
      <c r="T2010" s="117" t="str">
        <f>'route plans'!U1636</f>
        <v>086 699 007</v>
      </c>
      <c r="U2010" s="111"/>
      <c r="V2010" s="111"/>
      <c r="W2010" s="111">
        <f>'route plans'!X1636</f>
        <v>0</v>
      </c>
      <c r="X2010" s="111">
        <f>'route plans'!Y1636</f>
        <v>0</v>
      </c>
      <c r="Y2010" s="111" t="str">
        <f>UPPER('route plans'!Z1636)</f>
        <v/>
      </c>
      <c r="Z2010" s="111" t="str">
        <f>UPPER('route plans'!AA1636)</f>
        <v>JUNAID@MDS786.CO.ZA;ACCOUNTS@MBS786.CO.ZA</v>
      </c>
      <c r="AA2010" s="111"/>
      <c r="AB2010" s="116" t="e">
        <f ca="1">'route plans'!AC1636</f>
        <v>#VALUE!</v>
      </c>
      <c r="AC2010" s="111"/>
      <c r="AD2010" s="111"/>
      <c r="AE2010" s="111"/>
      <c r="AF2010" s="111"/>
    </row>
    <row r="2011" spans="1:32" ht="16.149999999999999" customHeight="1" x14ac:dyDescent="0.25">
      <c r="A2011" s="111" t="str">
        <f>UPPER('route plans'!A2178)</f>
        <v>MIDLANDS BUILDERS SUPPLIES MANCHESTER</v>
      </c>
      <c r="B2011" s="111" t="str">
        <f>UPPER('route plans'!B2178)</f>
        <v>PIETERMARITZBURG</v>
      </c>
      <c r="C2011" s="111" t="str">
        <f>UPPER('route plans'!C2178)</f>
        <v>PIETERMARITZBURG</v>
      </c>
      <c r="D2011" s="111" t="str">
        <f>UPPER('route plans'!D2178)</f>
        <v>KWAZULU-NATAL</v>
      </c>
      <c r="E2011" s="111" t="str">
        <f>UPPER('route plans'!E2178)</f>
        <v>2 MANCHESTER RD WILLOWTON PIETERMARITZBURG</v>
      </c>
      <c r="F2011" s="111" t="str">
        <f>UPPER('route plans'!G2178)</f>
        <v>NO</v>
      </c>
      <c r="G2011" s="111" t="str">
        <f>UPPER('route plans'!H2178)</f>
        <v>BUILD IT</v>
      </c>
      <c r="H2011" s="111"/>
      <c r="I2011" s="115"/>
      <c r="J2011" s="116"/>
      <c r="K2011" s="115"/>
      <c r="L2011" s="111" t="s">
        <v>8906</v>
      </c>
      <c r="M2011" s="111" t="str">
        <f>UPPER('route plans'!N2178)</f>
        <v>N/A</v>
      </c>
      <c r="N2011" s="111" t="str">
        <f>UPPER('route plans'!O2178)</f>
        <v>N</v>
      </c>
      <c r="O2011" s="111"/>
      <c r="P2011" s="111"/>
      <c r="Q2011" s="111"/>
      <c r="R2011" s="111"/>
      <c r="S2011" s="111" t="str">
        <f>UPPER('route plans'!T2178)</f>
        <v>MAHOMED MOOSA</v>
      </c>
      <c r="T2011" s="111" t="str">
        <f>'route plans'!U2178</f>
        <v>086 699 007</v>
      </c>
      <c r="U2011" s="111"/>
      <c r="V2011" s="111"/>
      <c r="W2011" s="111">
        <f>'route plans'!X2178</f>
        <v>0</v>
      </c>
      <c r="X2011" s="111">
        <f>'route plans'!Y2178</f>
        <v>0</v>
      </c>
      <c r="Y2011" s="111" t="str">
        <f>UPPER('route plans'!Z2178)</f>
        <v/>
      </c>
      <c r="Z2011" s="111" t="str">
        <f>UPPER('route plans'!AA2178)</f>
        <v>IMAGMOOLLA@GMAIL.COM</v>
      </c>
      <c r="AA2011" s="118"/>
      <c r="AB2011" s="116">
        <f ca="1">'route plans'!AC2178</f>
        <v>823</v>
      </c>
      <c r="AC2011" s="111"/>
      <c r="AD2011" s="111"/>
      <c r="AE2011" s="111"/>
      <c r="AF2011" s="111"/>
    </row>
    <row r="2012" spans="1:32" ht="16.149999999999999" hidden="1" customHeight="1" x14ac:dyDescent="0.25">
      <c r="A2012" t="s">
        <v>11041</v>
      </c>
      <c r="B2012" s="254" t="s">
        <v>10000</v>
      </c>
      <c r="C2012" t="s">
        <v>10000</v>
      </c>
      <c r="D2012" s="295" t="s">
        <v>11373</v>
      </c>
      <c r="E2012" s="300" t="s">
        <v>12037</v>
      </c>
      <c r="G2012" s="259" t="s">
        <v>162</v>
      </c>
      <c r="L2012" s="224" t="s">
        <v>8906</v>
      </c>
      <c r="S2012" s="302" t="s">
        <v>12814</v>
      </c>
      <c r="T2012" s="300" t="s">
        <v>6958</v>
      </c>
      <c r="Z2012" s="262" t="s">
        <v>13355</v>
      </c>
    </row>
    <row r="2013" spans="1:32" ht="16.149999999999999" customHeight="1" x14ac:dyDescent="0.25">
      <c r="A2013" s="111" t="str">
        <f>UPPER('route plans'!A2000)</f>
        <v>MIDMAR BUILDING SUPPLIES</v>
      </c>
      <c r="B2013" s="111" t="str">
        <f>UPPER('route plans'!B2000)</f>
        <v>MERRIVALE</v>
      </c>
      <c r="C2013" s="111" t="str">
        <f>UPPER('route plans'!C2000)</f>
        <v>MERRIVALE</v>
      </c>
      <c r="D2013" s="111" t="str">
        <f>UPPER('route plans'!D2000)</f>
        <v>KWAZULU-NATAL</v>
      </c>
      <c r="E2013" s="111" t="str">
        <f>UPPER('route plans'!E2000)</f>
        <v>13613 FARM / LA MERRIVALE 3291</v>
      </c>
      <c r="F2013" s="111" t="str">
        <f>UPPER('route plans'!G2000)</f>
        <v>NO</v>
      </c>
      <c r="G2013" s="111" t="str">
        <f>UPPER('route plans'!H2000)</f>
        <v>BUILD IT</v>
      </c>
      <c r="H2013" s="111"/>
      <c r="I2013" s="115"/>
      <c r="J2013" s="116"/>
      <c r="K2013" s="115"/>
      <c r="L2013" s="111" t="s">
        <v>8906</v>
      </c>
      <c r="M2013" s="111" t="str">
        <f>UPPER('route plans'!N2000)</f>
        <v>N/A</v>
      </c>
      <c r="N2013" s="111" t="str">
        <f>UPPER('route plans'!O2000)</f>
        <v>N</v>
      </c>
      <c r="O2013" s="111"/>
      <c r="P2013" s="111"/>
      <c r="Q2013" s="111"/>
      <c r="R2013" s="111"/>
      <c r="S2013" s="111" t="str">
        <f>UPPER('route plans'!T2000)</f>
        <v>CHRIS</v>
      </c>
      <c r="T2013" s="111" t="str">
        <f>'route plans'!U2000</f>
        <v>033 320 1143</v>
      </c>
      <c r="U2013" s="111"/>
      <c r="V2013" s="111"/>
      <c r="W2013" s="111">
        <f>'route plans'!X2000</f>
        <v>0</v>
      </c>
      <c r="X2013" s="111">
        <f>'route plans'!Y2000</f>
        <v>0</v>
      </c>
      <c r="Y2013" s="111" t="str">
        <f>UPPER('route plans'!Z2000)</f>
        <v/>
      </c>
      <c r="Z2013" s="111" t="str">
        <f>UPPER('route plans'!AA2000)</f>
        <v>NASEEM@JUSTBUILD.CO.ZA;TAYLORS@JUSTBUILD.CO.ZA</v>
      </c>
      <c r="AA2013" s="118"/>
      <c r="AB2013" s="116">
        <f ca="1">'route plans'!AC2000</f>
        <v>823</v>
      </c>
      <c r="AC2013" s="111"/>
      <c r="AD2013" s="111"/>
      <c r="AE2013" s="111"/>
      <c r="AF2013" s="111"/>
    </row>
    <row r="2014" spans="1:32" ht="16.149999999999999" hidden="1" customHeight="1" x14ac:dyDescent="0.25">
      <c r="A2014" s="111" t="str">
        <f>UPPER('route plans'!A1638)</f>
        <v xml:space="preserve">MIDMAR BUILDING SUPPLIES </v>
      </c>
      <c r="B2014" s="111" t="str">
        <f>UPPER('route plans'!B1638)</f>
        <v>MERRIVALE</v>
      </c>
      <c r="C2014" s="111" t="str">
        <f>UPPER('route plans'!C1638)</f>
        <v>MERRIVALE</v>
      </c>
      <c r="D2014" s="111" t="str">
        <f>UPPER('route plans'!D1638)</f>
        <v>KWAZULU-NATAL</v>
      </c>
      <c r="E2014" s="111" t="str">
        <f>UPPER('route plans'!E1638)</f>
        <v>13613 FARM / LA MERRIVALE 3291</v>
      </c>
      <c r="F2014" s="111" t="str">
        <f>UPPER('route plans'!G1638)</f>
        <v>NO</v>
      </c>
      <c r="G2014" s="111" t="str">
        <f>UPPER('route plans'!H1638)</f>
        <v>EST</v>
      </c>
      <c r="H2014" s="111"/>
      <c r="I2014" s="115"/>
      <c r="J2014" s="116"/>
      <c r="K2014" s="115"/>
      <c r="L2014" s="111" t="s">
        <v>8906</v>
      </c>
      <c r="M2014" s="111" t="str">
        <f>UPPER('route plans'!N1638)</f>
        <v>N/A</v>
      </c>
      <c r="N2014" s="111" t="str">
        <f>UPPER('route plans'!O1638)</f>
        <v>NO</v>
      </c>
      <c r="O2014" s="111"/>
      <c r="P2014" s="111"/>
      <c r="Q2014" s="111"/>
      <c r="R2014" s="111"/>
      <c r="S2014" s="111" t="str">
        <f>UPPER('route plans'!T1638)</f>
        <v>CHRIS</v>
      </c>
      <c r="T2014" s="117" t="str">
        <f>'route plans'!U1638</f>
        <v>033 320 1143</v>
      </c>
      <c r="U2014" s="111"/>
      <c r="V2014" s="111"/>
      <c r="W2014" s="111">
        <f>'route plans'!X1638</f>
        <v>0</v>
      </c>
      <c r="X2014" s="111">
        <f>'route plans'!Y1638</f>
        <v>0</v>
      </c>
      <c r="Y2014" s="111" t="str">
        <f>UPPER('route plans'!Z1638)</f>
        <v/>
      </c>
      <c r="Z2014" s="111" t="str">
        <f>UPPER('route plans'!AA1638)</f>
        <v>ADMIN@HARDWAREMBS.CO.ZA</v>
      </c>
      <c r="AA2014" s="111"/>
      <c r="AB2014" s="116" t="e">
        <f ca="1">'route plans'!AC1638</f>
        <v>#VALUE!</v>
      </c>
      <c r="AC2014" s="111"/>
      <c r="AD2014" s="111"/>
      <c r="AE2014" s="111"/>
      <c r="AF2014" s="111"/>
    </row>
    <row r="2015" spans="1:32" ht="16.149999999999999" hidden="1" customHeight="1" x14ac:dyDescent="0.25">
      <c r="A2015" t="s">
        <v>10770</v>
      </c>
      <c r="B2015" s="254" t="s">
        <v>11246</v>
      </c>
      <c r="C2015" t="s">
        <v>11246</v>
      </c>
      <c r="D2015" s="295" t="s">
        <v>11373</v>
      </c>
      <c r="E2015" s="300" t="s">
        <v>11771</v>
      </c>
      <c r="G2015" s="259" t="s">
        <v>162</v>
      </c>
      <c r="L2015" s="224" t="s">
        <v>8906</v>
      </c>
      <c r="S2015" s="302" t="s">
        <v>12600</v>
      </c>
      <c r="T2015" s="300" t="s">
        <v>3461</v>
      </c>
      <c r="Z2015" s="302" t="s">
        <v>13121</v>
      </c>
    </row>
    <row r="2016" spans="1:32" ht="16.149999999999999" hidden="1" customHeight="1" x14ac:dyDescent="0.25">
      <c r="A2016" s="111" t="str">
        <f>UPPER('route plans'!A1194)</f>
        <v>MIDMAR CRUSHERS PTY LTD</v>
      </c>
      <c r="B2016" s="111" t="str">
        <f>UPPER('route plans'!B1194)</f>
        <v>MERRIVALE</v>
      </c>
      <c r="C2016" s="111" t="str">
        <f>UPPER('route plans'!C1194)</f>
        <v>MERRIVALE</v>
      </c>
      <c r="D2016" s="111" t="str">
        <f>UPPER('route plans'!D1194)</f>
        <v>KWAZULU-NATAL</v>
      </c>
      <c r="E2016" s="111" t="str">
        <f>UPPER('route plans'!E1194)</f>
        <v>LOT 50 RIETVLEI LIONS RIVER DISTRICT</v>
      </c>
      <c r="F2016" s="111" t="str">
        <f>UPPER('route plans'!G1194)</f>
        <v>NO</v>
      </c>
      <c r="G2016" s="111" t="str">
        <f>UPPER('route plans'!H1194)</f>
        <v>EST</v>
      </c>
      <c r="H2016" s="111"/>
      <c r="I2016" s="115"/>
      <c r="J2016" s="116"/>
      <c r="K2016" s="115"/>
      <c r="L2016" s="111" t="s">
        <v>8906</v>
      </c>
      <c r="M2016" s="111" t="str">
        <f>UPPER('route plans'!N1194)</f>
        <v>N/A</v>
      </c>
      <c r="N2016" s="111" t="str">
        <f>UPPER('route plans'!O1194)</f>
        <v>NO</v>
      </c>
      <c r="O2016" s="111"/>
      <c r="P2016" s="111"/>
      <c r="Q2016" s="111"/>
      <c r="R2016" s="111"/>
      <c r="S2016" s="111" t="str">
        <f>UPPER('route plans'!T1194)</f>
        <v>BRONWYN</v>
      </c>
      <c r="T2016" s="111" t="str">
        <f>'route plans'!U1194</f>
        <v>082 456 8182</v>
      </c>
      <c r="U2016" s="111"/>
      <c r="V2016" s="111"/>
      <c r="W2016" s="111">
        <f>'route plans'!X1194</f>
        <v>0</v>
      </c>
      <c r="X2016" s="111">
        <f>'route plans'!Y1194</f>
        <v>0</v>
      </c>
      <c r="Y2016" s="111" t="str">
        <f>UPPER('route plans'!Z1194)</f>
        <v/>
      </c>
      <c r="Z2016" s="111" t="str">
        <f>UPPER('route plans'!AA1194)</f>
        <v>QM@MIDMARCRUSHERS.CO.ZA</v>
      </c>
      <c r="AA2016" s="111"/>
      <c r="AB2016" s="116" t="e">
        <f ca="1">'route plans'!AC1194</f>
        <v>#VALUE!</v>
      </c>
      <c r="AC2016" s="111"/>
      <c r="AD2016" s="111"/>
      <c r="AE2016" s="111"/>
      <c r="AF2016" s="111"/>
    </row>
    <row r="2017" spans="1:32" ht="16.149999999999999" customHeight="1" x14ac:dyDescent="0.25">
      <c r="A2017" s="111" t="str">
        <f>UPPER('route plans'!A2004)</f>
        <v>MIDMAR CRUSHERS PTY LTD</v>
      </c>
      <c r="B2017" s="111" t="str">
        <f>UPPER('route plans'!B2004)</f>
        <v>MERRIVALE</v>
      </c>
      <c r="C2017" s="111" t="str">
        <f>UPPER('route plans'!C2004)</f>
        <v>MERRIVALE</v>
      </c>
      <c r="D2017" s="111" t="str">
        <f>UPPER('route plans'!D2004)</f>
        <v>KWAZULU-NATAL</v>
      </c>
      <c r="E2017" s="111" t="str">
        <f>UPPER('route plans'!E2004)</f>
        <v>LOT 50 RIETVLEI LIONS RIVER DISTRICT</v>
      </c>
      <c r="F2017" s="111" t="str">
        <f>UPPER('route plans'!G2004)</f>
        <v>NO</v>
      </c>
      <c r="G2017" s="111" t="str">
        <f>UPPER('route plans'!H2004)</f>
        <v>BUILD IT</v>
      </c>
      <c r="H2017" s="111"/>
      <c r="I2017" s="115"/>
      <c r="J2017" s="116"/>
      <c r="K2017" s="115"/>
      <c r="L2017" s="111" t="s">
        <v>8906</v>
      </c>
      <c r="M2017" s="111" t="str">
        <f>UPPER('route plans'!N2004)</f>
        <v>N/A</v>
      </c>
      <c r="N2017" s="111" t="str">
        <f>UPPER('route plans'!O2004)</f>
        <v>N</v>
      </c>
      <c r="O2017" s="111"/>
      <c r="P2017" s="111"/>
      <c r="Q2017" s="111"/>
      <c r="R2017" s="111"/>
      <c r="S2017" s="111" t="str">
        <f>UPPER('route plans'!T2004)</f>
        <v>BRONWYN</v>
      </c>
      <c r="T2017" s="111" t="str">
        <f>'route plans'!U2004</f>
        <v>082 456 8182</v>
      </c>
      <c r="U2017" s="111"/>
      <c r="V2017" s="111"/>
      <c r="W2017" s="111">
        <f>'route plans'!X2004</f>
        <v>0</v>
      </c>
      <c r="X2017" s="111">
        <f>'route plans'!Y2004</f>
        <v>0</v>
      </c>
      <c r="Y2017" s="111" t="str">
        <f>UPPER('route plans'!Z2004)</f>
        <v/>
      </c>
      <c r="Z2017" s="111" t="str">
        <f>UPPER('route plans'!AA2004)</f>
        <v>MK@PHOENIXGROUP.CO.ZA</v>
      </c>
      <c r="AA2017" s="118"/>
      <c r="AB2017" s="116">
        <f ca="1">'route plans'!AC2004</f>
        <v>823</v>
      </c>
      <c r="AC2017" s="111"/>
      <c r="AD2017" s="111"/>
      <c r="AE2017" s="111"/>
      <c r="AF2017" s="111"/>
    </row>
    <row r="2018" spans="1:32" ht="16.149999999999999" hidden="1" customHeight="1" x14ac:dyDescent="0.25">
      <c r="A2018" t="s">
        <v>10771</v>
      </c>
      <c r="B2018" s="254" t="s">
        <v>11246</v>
      </c>
      <c r="C2018" t="s">
        <v>11246</v>
      </c>
      <c r="D2018" s="295" t="s">
        <v>11373</v>
      </c>
      <c r="E2018" s="300" t="s">
        <v>11772</v>
      </c>
      <c r="G2018" s="259" t="s">
        <v>162</v>
      </c>
      <c r="L2018" s="224" t="s">
        <v>8906</v>
      </c>
      <c r="S2018" s="302" t="s">
        <v>12601</v>
      </c>
      <c r="T2018" s="300" t="s">
        <v>4970</v>
      </c>
      <c r="Z2018" s="302" t="s">
        <v>13122</v>
      </c>
    </row>
    <row r="2019" spans="1:32" ht="16.149999999999999" hidden="1" customHeight="1" x14ac:dyDescent="0.25">
      <c r="A2019" s="111" t="str">
        <f>UPPER('route plans'!A1639)</f>
        <v>MIDRAND BUILDERS CENTRE</v>
      </c>
      <c r="B2019" s="111" t="str">
        <f>UPPER('route plans'!B1639)</f>
        <v>MIDRAND</v>
      </c>
      <c r="C2019" s="111" t="str">
        <f>UPPER('route plans'!C1639)</f>
        <v>JOHANNESBURG</v>
      </c>
      <c r="D2019" s="111" t="str">
        <f>UPPER('route plans'!D1639)</f>
        <v>GAUTENG</v>
      </c>
      <c r="E2019" s="111" t="str">
        <f>UPPER('route plans'!E1639)</f>
        <v xml:space="preserve"> CNR CHURCH &amp;, OLD PRETORIA RD</v>
      </c>
      <c r="F2019" s="111" t="str">
        <f>UPPER('route plans'!G1639)</f>
        <v>NO</v>
      </c>
      <c r="G2019" s="111" t="str">
        <f>UPPER('route plans'!H1639)</f>
        <v>EST</v>
      </c>
      <c r="H2019" s="111"/>
      <c r="I2019" s="115"/>
      <c r="J2019" s="116"/>
      <c r="K2019" s="115"/>
      <c r="L2019" s="111" t="s">
        <v>8906</v>
      </c>
      <c r="M2019" s="111" t="str">
        <f>UPPER('route plans'!N1639)</f>
        <v>30DAYS</v>
      </c>
      <c r="N2019" s="111" t="str">
        <f>UPPER('route plans'!O1639)</f>
        <v>N</v>
      </c>
      <c r="O2019" s="111"/>
      <c r="P2019" s="111"/>
      <c r="Q2019" s="111"/>
      <c r="R2019" s="111"/>
      <c r="S2019" s="111" t="str">
        <f>UPPER('route plans'!T1639)</f>
        <v/>
      </c>
      <c r="T2019" s="117" t="str">
        <f>'route plans'!U1639</f>
        <v>0333915030</v>
      </c>
      <c r="U2019" s="111"/>
      <c r="V2019" s="111"/>
      <c r="W2019" s="111">
        <f>'route plans'!X1639</f>
        <v>44380</v>
      </c>
      <c r="X2019" s="111">
        <f>'route plans'!Y1639</f>
        <v>109</v>
      </c>
      <c r="Y2019" s="111" t="str">
        <f>UPPER('route plans'!Z1639)</f>
        <v/>
      </c>
      <c r="Z2019" s="111" t="str">
        <f>UPPER('route plans'!AA1639)</f>
        <v/>
      </c>
      <c r="AA2019" s="111"/>
      <c r="AB2019" s="116">
        <f ca="1">'route plans'!AC1639</f>
        <v>832</v>
      </c>
      <c r="AC2019" s="111"/>
      <c r="AD2019" s="111"/>
      <c r="AE2019" s="111"/>
      <c r="AF2019" s="111"/>
    </row>
    <row r="2020" spans="1:32" ht="16.149999999999999" hidden="1" customHeight="1" x14ac:dyDescent="0.25">
      <c r="A2020" t="s">
        <v>12048</v>
      </c>
      <c r="B2020" t="s">
        <v>267</v>
      </c>
      <c r="C2020" t="s">
        <v>267</v>
      </c>
      <c r="D2020" t="s">
        <v>5</v>
      </c>
      <c r="E2020" t="s">
        <v>12115</v>
      </c>
      <c r="G2020" t="s">
        <v>12168</v>
      </c>
      <c r="L2020" s="224" t="s">
        <v>8906</v>
      </c>
      <c r="T2020" t="s">
        <v>8430</v>
      </c>
      <c r="Z2020" s="260" t="s">
        <v>12260</v>
      </c>
    </row>
    <row r="2021" spans="1:32" ht="16.149999999999999" hidden="1" customHeight="1" x14ac:dyDescent="0.25">
      <c r="A2021" s="111" t="str">
        <f>UPPER('route plans'!A2249)</f>
        <v>MIDRAND BUILDERS CENTRE HIGHLOT</v>
      </c>
      <c r="B2021" s="111" t="str">
        <f>UPPER('route plans'!B2249)</f>
        <v>MIDRAND</v>
      </c>
      <c r="C2021" s="111" t="str">
        <f>UPPER('route plans'!C2249)</f>
        <v>MIDRAND</v>
      </c>
      <c r="D2021" s="111" t="str">
        <f>UPPER('route plans'!D2249)</f>
        <v>GAUTENG</v>
      </c>
      <c r="E2021" s="111" t="str">
        <f>UPPER('route plans'!E2249)</f>
        <v>CNR. CHURCH &amp; OLD PRETORIA RD</v>
      </c>
      <c r="F2021" s="111" t="str">
        <f>UPPER('route plans'!G2249)</f>
        <v>NO</v>
      </c>
      <c r="G2021" s="111" t="str">
        <f>UPPER('route plans'!H2249)</f>
        <v>BUILD IT</v>
      </c>
      <c r="H2021" s="111"/>
      <c r="I2021" s="115"/>
      <c r="J2021" s="116"/>
      <c r="K2021" s="115"/>
      <c r="L2021" s="111" t="s">
        <v>8906</v>
      </c>
      <c r="M2021" s="111" t="str">
        <f>UPPER('route plans'!N2249)</f>
        <v>N/A</v>
      </c>
      <c r="N2021" s="111" t="str">
        <f>UPPER('route plans'!O2249)</f>
        <v>N</v>
      </c>
      <c r="O2021" s="111"/>
      <c r="P2021" s="111"/>
      <c r="Q2021" s="111"/>
      <c r="R2021" s="111"/>
      <c r="S2021" s="111" t="str">
        <f>UPPER('route plans'!T2249)</f>
        <v>GEORGE ALEXANDROU</v>
      </c>
      <c r="T2021" s="111" t="str">
        <f>'route plans'!U2249</f>
        <v>011 805 0693</v>
      </c>
      <c r="U2021" s="111"/>
      <c r="V2021" s="111"/>
      <c r="W2021" s="111">
        <f>'route plans'!X2249</f>
        <v>0</v>
      </c>
      <c r="X2021" s="111">
        <f>'route plans'!Y2249</f>
        <v>0</v>
      </c>
      <c r="Y2021" s="111" t="str">
        <f>UPPER('route plans'!Z2249)</f>
        <v/>
      </c>
      <c r="Z2021" s="111" t="str">
        <f>UPPER('route plans'!AA2249)</f>
        <v>STEPHEN@MIDRANDBUILDERSCENTRE.CO.ZA ,</v>
      </c>
      <c r="AA2021" s="118"/>
      <c r="AB2021" s="116">
        <f ca="1">'route plans'!AC2249</f>
        <v>823</v>
      </c>
      <c r="AC2021" s="111"/>
      <c r="AD2021" s="111"/>
      <c r="AE2021" s="111"/>
      <c r="AF2021" s="111"/>
    </row>
    <row r="2022" spans="1:32" ht="16.149999999999999" hidden="1" customHeight="1" x14ac:dyDescent="0.25">
      <c r="A2022" t="s">
        <v>10950</v>
      </c>
      <c r="B2022" s="254" t="s">
        <v>9974</v>
      </c>
      <c r="C2022" t="s">
        <v>9974</v>
      </c>
      <c r="D2022" s="295" t="s">
        <v>9838</v>
      </c>
      <c r="E2022" s="300" t="s">
        <v>11945</v>
      </c>
      <c r="G2022" s="259" t="s">
        <v>162</v>
      </c>
      <c r="L2022" s="224" t="s">
        <v>8906</v>
      </c>
      <c r="S2022" s="302" t="s">
        <v>12747</v>
      </c>
      <c r="T2022" s="300" t="s">
        <v>8430</v>
      </c>
      <c r="Z2022" s="302" t="s">
        <v>13283</v>
      </c>
    </row>
    <row r="2023" spans="1:32" ht="16.149999999999999" hidden="1" customHeight="1" x14ac:dyDescent="0.25">
      <c r="A2023" s="111" t="str">
        <f>UPPER('route plans'!A40)</f>
        <v>MIDRAND HYPER HARDWARE (PTY) LTD</v>
      </c>
      <c r="B2023" s="111" t="str">
        <f>UPPER('route plans'!B40)</f>
        <v>MIDRAND</v>
      </c>
      <c r="C2023" s="111" t="str">
        <f>UPPER('route plans'!C40)</f>
        <v>JOHANNESBURG</v>
      </c>
      <c r="D2023" s="111" t="str">
        <f>UPPER('route plans'!D40)</f>
        <v>GAUTENG</v>
      </c>
      <c r="E2023" s="111" t="str">
        <f>UPPER('route plans'!E40)</f>
        <v>89 DALE RD, GLEN AUSTIN AH</v>
      </c>
      <c r="F2023" s="111" t="str">
        <f>UPPER('route plans'!G40)</f>
        <v>NO</v>
      </c>
      <c r="G2023" s="111" t="str">
        <f>UPPER('route plans'!H40)</f>
        <v>EST</v>
      </c>
      <c r="H2023" s="111"/>
      <c r="I2023" s="115"/>
      <c r="J2023" s="116"/>
      <c r="K2023" s="115"/>
      <c r="L2023" s="111" t="s">
        <v>8906</v>
      </c>
      <c r="M2023" s="111" t="str">
        <f>UPPER('route plans'!N40)</f>
        <v>30DAYS</v>
      </c>
      <c r="N2023" s="111" t="str">
        <f>UPPER('route plans'!O40)</f>
        <v>NO</v>
      </c>
      <c r="O2023" s="111"/>
      <c r="P2023" s="111"/>
      <c r="Q2023" s="111"/>
      <c r="R2023" s="111"/>
      <c r="S2023" s="111" t="str">
        <f>UPPER('route plans'!T40)</f>
        <v>SALMAN</v>
      </c>
      <c r="T2023" s="117" t="str">
        <f>'route plans'!U40</f>
        <v>0114864000</v>
      </c>
      <c r="U2023" s="111"/>
      <c r="V2023" s="111"/>
      <c r="W2023" s="115">
        <f>'route plans'!X40</f>
        <v>44383</v>
      </c>
      <c r="X2023" s="116">
        <f>'route plans'!Y40</f>
        <v>106</v>
      </c>
      <c r="Y2023" s="111" t="str">
        <f>UPPER('route plans'!Z40)</f>
        <v/>
      </c>
      <c r="Z2023" s="111" t="str">
        <f>UPPER('route plans'!AA40)</f>
        <v>SBV@SBVGROUP.CO.ZA</v>
      </c>
      <c r="AA2023" s="115"/>
      <c r="AB2023" s="116">
        <f ca="1">'route plans'!AC40</f>
        <v>810</v>
      </c>
      <c r="AC2023" s="111"/>
      <c r="AD2023" s="111"/>
      <c r="AE2023" s="111"/>
      <c r="AF2023" s="111"/>
    </row>
    <row r="2024" spans="1:32" ht="16.149999999999999" hidden="1" customHeight="1" x14ac:dyDescent="0.25">
      <c r="A2024" t="s">
        <v>12049</v>
      </c>
      <c r="B2024" t="s">
        <v>267</v>
      </c>
      <c r="C2024" t="s">
        <v>267</v>
      </c>
      <c r="D2024" t="s">
        <v>5</v>
      </c>
      <c r="E2024" t="s">
        <v>12116</v>
      </c>
      <c r="G2024" t="s">
        <v>130</v>
      </c>
      <c r="L2024" s="224" t="s">
        <v>8906</v>
      </c>
      <c r="S2024" t="s">
        <v>12171</v>
      </c>
      <c r="T2024" t="s">
        <v>12204</v>
      </c>
      <c r="Z2024" s="260" t="s">
        <v>12261</v>
      </c>
    </row>
    <row r="2025" spans="1:32" ht="16.149999999999999" hidden="1" customHeight="1" x14ac:dyDescent="0.25">
      <c r="A2025" s="224" t="str">
        <f>UPPER('route plans'!A1927)</f>
        <v>MIGHTY HARDWARE WHOLESALERS</v>
      </c>
      <c r="B2025" s="224" t="str">
        <f>UPPER('route plans'!B1927)</f>
        <v>LOUIS TRICHARDT</v>
      </c>
      <c r="C2025" s="224" t="str">
        <f>UPPER('route plans'!C1927)</f>
        <v>LOUIS TRICHARDT</v>
      </c>
      <c r="D2025" s="224" t="str">
        <f>UPPER('route plans'!D1927)</f>
        <v>LIMPOPO</v>
      </c>
      <c r="E2025" s="224" t="str">
        <f>UPPER('route plans'!E1927)</f>
        <v>129 KROGH STREET LOUIS TRICHARDT 0920</v>
      </c>
      <c r="F2025" s="224" t="str">
        <f>UPPER('route plans'!G1927)</f>
        <v>NO</v>
      </c>
      <c r="G2025" s="224" t="str">
        <f>UPPER('route plans'!H1927)</f>
        <v>BUILD IT</v>
      </c>
      <c r="H2025" s="224"/>
      <c r="I2025" s="316"/>
      <c r="J2025" s="318"/>
      <c r="K2025" s="316"/>
      <c r="L2025" s="224" t="s">
        <v>8906</v>
      </c>
      <c r="M2025" s="224" t="str">
        <f>UPPER('route plans'!N1927)</f>
        <v>N/A</v>
      </c>
      <c r="N2025" s="224" t="str">
        <f>UPPER('route plans'!O1927)</f>
        <v>N</v>
      </c>
      <c r="O2025" s="224"/>
      <c r="P2025" s="224"/>
      <c r="Q2025" s="224"/>
      <c r="R2025" s="224"/>
      <c r="S2025" s="224" t="str">
        <f>UPPER('route plans'!T1927)</f>
        <v>NAZNEEN AHMED</v>
      </c>
      <c r="T2025" s="224" t="str">
        <f>'route plans'!U1927</f>
        <v>015 516 7353</v>
      </c>
      <c r="U2025" s="224"/>
      <c r="V2025" s="224"/>
      <c r="W2025" s="224">
        <f>'route plans'!X1927</f>
        <v>0</v>
      </c>
      <c r="X2025" s="224">
        <f>'route plans'!Y1927</f>
        <v>0</v>
      </c>
      <c r="Y2025" s="224" t="str">
        <f>UPPER('route plans'!Z1927)</f>
        <v/>
      </c>
      <c r="Z2025" s="224" t="str">
        <f>UPPER('route plans'!AA1927)</f>
        <v>WILMADIQUE@YAHOO.COM;KEYCRESS@ICLOUD.COM</v>
      </c>
      <c r="AA2025" s="347"/>
      <c r="AB2025" s="318">
        <f ca="1">'route plans'!AC1927</f>
        <v>823</v>
      </c>
      <c r="AC2025" s="224"/>
      <c r="AD2025" s="224"/>
      <c r="AE2025" s="224"/>
      <c r="AF2025" s="224"/>
    </row>
    <row r="2026" spans="1:32" ht="16.149999999999999" hidden="1" customHeight="1" x14ac:dyDescent="0.25">
      <c r="A2026" t="s">
        <v>10522</v>
      </c>
      <c r="B2026" s="254" t="s">
        <v>11069</v>
      </c>
      <c r="C2026" t="s">
        <v>11069</v>
      </c>
      <c r="D2026" s="295" t="s">
        <v>9598</v>
      </c>
      <c r="E2026" s="300" t="s">
        <v>11527</v>
      </c>
      <c r="G2026" s="259" t="s">
        <v>162</v>
      </c>
      <c r="L2026" s="224" t="s">
        <v>8906</v>
      </c>
      <c r="S2026" s="302" t="s">
        <v>12434</v>
      </c>
      <c r="T2026" s="300" t="s">
        <v>7881</v>
      </c>
      <c r="Z2026" s="302" t="s">
        <v>12959</v>
      </c>
    </row>
    <row r="2027" spans="1:32" ht="16.149999999999999" hidden="1" customHeight="1" x14ac:dyDescent="0.25">
      <c r="A2027" t="s">
        <v>1313</v>
      </c>
      <c r="B2027" t="s">
        <v>81</v>
      </c>
      <c r="C2027" t="s">
        <v>81</v>
      </c>
      <c r="D2027" t="s">
        <v>5</v>
      </c>
      <c r="E2027" t="s">
        <v>12131</v>
      </c>
      <c r="G2027" t="s">
        <v>130</v>
      </c>
      <c r="L2027" s="224" t="s">
        <v>8906</v>
      </c>
      <c r="S2027" t="s">
        <v>12181</v>
      </c>
      <c r="T2027" t="s">
        <v>12221</v>
      </c>
      <c r="Z2027" s="260" t="s">
        <v>12277</v>
      </c>
    </row>
    <row r="2028" spans="1:32" ht="16.149999999999999" hidden="1" customHeight="1" x14ac:dyDescent="0.25">
      <c r="A2028" s="111" t="str">
        <f>UPPER('route plans'!A400)</f>
        <v>MIKES DISTRIBUTORS</v>
      </c>
      <c r="B2028" s="111" t="str">
        <f>UPPER('route plans'!B400)</f>
        <v>ELUKWATINI</v>
      </c>
      <c r="C2028" s="111" t="str">
        <f>UPPER('route plans'!C400)</f>
        <v>ELUKWATINI</v>
      </c>
      <c r="D2028" s="111" t="str">
        <f>UPPER('route plans'!D400)</f>
        <v>MPUMALANGA</v>
      </c>
      <c r="E2028" s="111" t="str">
        <f>UPPER('route plans'!E400)</f>
        <v xml:space="preserve">SHOP 2 DISCO COMPLEX ELUKWATINI </v>
      </c>
      <c r="F2028" s="111" t="str">
        <f>UPPER('route plans'!G400)</f>
        <v>NO</v>
      </c>
      <c r="G2028" s="111" t="str">
        <f>UPPER('route plans'!H400)</f>
        <v>EST</v>
      </c>
      <c r="H2028" s="111"/>
      <c r="I2028" s="115"/>
      <c r="J2028" s="116"/>
      <c r="K2028" s="115"/>
      <c r="L2028" s="111" t="s">
        <v>8906</v>
      </c>
      <c r="M2028" s="111" t="str">
        <f>UPPER('route plans'!N400)</f>
        <v>N/A</v>
      </c>
      <c r="N2028" s="111" t="str">
        <f>UPPER('route plans'!O400)</f>
        <v>NO</v>
      </c>
      <c r="O2028" s="111"/>
      <c r="P2028" s="111"/>
      <c r="Q2028" s="111"/>
      <c r="R2028" s="111"/>
      <c r="S2028" s="111" t="str">
        <f>UPPER('route plans'!T400)</f>
        <v>ISMAIL JOOSUB</v>
      </c>
      <c r="T2028" s="111" t="str">
        <f>'route plans'!U400</f>
        <v>017 883 2574</v>
      </c>
      <c r="U2028" s="111"/>
      <c r="V2028" s="111"/>
      <c r="W2028" s="111">
        <f>'route plans'!X400</f>
        <v>0</v>
      </c>
      <c r="X2028" s="116">
        <f>'route plans'!Y400</f>
        <v>0</v>
      </c>
      <c r="Y2028" s="111" t="str">
        <f>UPPER('route plans'!Z400)</f>
        <v/>
      </c>
      <c r="Z2028" s="111" t="str">
        <f>UPPER('route plans'!AA400)</f>
        <v/>
      </c>
      <c r="AA2028" s="118"/>
      <c r="AB2028" s="116" t="e">
        <f ca="1">'route plans'!AC400</f>
        <v>#VALUE!</v>
      </c>
      <c r="AC2028" s="111"/>
      <c r="AD2028" s="111"/>
      <c r="AE2028" s="111"/>
      <c r="AF2028" s="111"/>
    </row>
    <row r="2029" spans="1:32" ht="16.149999999999999" hidden="1" customHeight="1" x14ac:dyDescent="0.25">
      <c r="A2029" s="111" t="str">
        <f>UPPER('route plans'!A2148)</f>
        <v>MIKKA HARDWARE (BRANCH OF VON DER DECKEN HW)</v>
      </c>
      <c r="B2029" s="111" t="str">
        <f>UPPER('route plans'!B2148)</f>
        <v>FORT BEAUFORT</v>
      </c>
      <c r="C2029" s="111" t="str">
        <f>UPPER('route plans'!C2148)</f>
        <v>FORT BEAUFORT</v>
      </c>
      <c r="D2029" s="111" t="str">
        <f>UPPER('route plans'!D2148)</f>
        <v>EASTERN CAPE</v>
      </c>
      <c r="E2029" s="111" t="str">
        <f>UPPER('route plans'!E2148)</f>
        <v>49 CAMPBELL STREET FORT BEAUFORT 5720</v>
      </c>
      <c r="F2029" s="111" t="str">
        <f>UPPER('route plans'!G2148)</f>
        <v>NO</v>
      </c>
      <c r="G2029" s="111" t="str">
        <f>UPPER('route plans'!H2148)</f>
        <v>BUILD IT</v>
      </c>
      <c r="H2029" s="111"/>
      <c r="I2029" s="115"/>
      <c r="J2029" s="116"/>
      <c r="K2029" s="115"/>
      <c r="L2029" s="111" t="s">
        <v>8906</v>
      </c>
      <c r="M2029" s="111" t="str">
        <f>UPPER('route plans'!N2148)</f>
        <v>N/A</v>
      </c>
      <c r="N2029" s="111" t="str">
        <f>UPPER('route plans'!O2148)</f>
        <v>N</v>
      </c>
      <c r="O2029" s="111"/>
      <c r="P2029" s="111"/>
      <c r="Q2029" s="111"/>
      <c r="R2029" s="111"/>
      <c r="S2029" s="111" t="str">
        <f>UPPER('route plans'!T2148)</f>
        <v>DUDLEY</v>
      </c>
      <c r="T2029" s="111" t="str">
        <f>'route plans'!U2148</f>
        <v>046 645 4541</v>
      </c>
      <c r="U2029" s="111"/>
      <c r="V2029" s="111"/>
      <c r="W2029" s="111">
        <f>'route plans'!X2148</f>
        <v>0</v>
      </c>
      <c r="X2029" s="111">
        <f>'route plans'!Y2148</f>
        <v>0</v>
      </c>
      <c r="Y2029" s="111" t="str">
        <f>UPPER('route plans'!Z2148)</f>
        <v/>
      </c>
      <c r="Z2029" s="111" t="str">
        <f>UPPER('route plans'!AA2148)</f>
        <v>BUILDIT@MWEB.CO.ZA</v>
      </c>
      <c r="AA2029" s="118"/>
      <c r="AB2029" s="116">
        <f ca="1">'route plans'!AC2148</f>
        <v>823</v>
      </c>
      <c r="AC2029" s="111"/>
      <c r="AD2029" s="111"/>
      <c r="AE2029" s="111"/>
      <c r="AF2029" s="111"/>
    </row>
    <row r="2030" spans="1:32" ht="16.149999999999999" hidden="1" customHeight="1" x14ac:dyDescent="0.25">
      <c r="A2030" s="111" t="str">
        <f>UPPER('route plans'!A1188)</f>
        <v>MIKKA HARDWARE (BRANCH OF VON DER DECKEN HW)</v>
      </c>
      <c r="B2030" s="111" t="str">
        <f>UPPER('route plans'!B1188)</f>
        <v>FORT BEAUFORT</v>
      </c>
      <c r="C2030" s="111" t="str">
        <f>UPPER('route plans'!C1188)</f>
        <v>FORT BEAUFORT</v>
      </c>
      <c r="D2030" s="111" t="str">
        <f>UPPER('route plans'!D1188)</f>
        <v>EASTERN CAPE</v>
      </c>
      <c r="E2030" s="111" t="str">
        <f>UPPER('route plans'!E1188)</f>
        <v>49 CAMPBELL STREET FORT BEAUFORT 5720</v>
      </c>
      <c r="F2030" s="111" t="str">
        <f>UPPER('route plans'!G1188)</f>
        <v>NO</v>
      </c>
      <c r="G2030" s="111" t="str">
        <f>UPPER('route plans'!H1188)</f>
        <v>EST</v>
      </c>
      <c r="H2030" s="111"/>
      <c r="I2030" s="115"/>
      <c r="J2030" s="116"/>
      <c r="K2030" s="115"/>
      <c r="L2030" s="111" t="s">
        <v>8906</v>
      </c>
      <c r="M2030" s="111" t="str">
        <f>UPPER('route plans'!N1188)</f>
        <v>N/A</v>
      </c>
      <c r="N2030" s="111" t="str">
        <f>UPPER('route plans'!O1188)</f>
        <v>NO</v>
      </c>
      <c r="O2030" s="111"/>
      <c r="P2030" s="111"/>
      <c r="Q2030" s="111"/>
      <c r="R2030" s="111"/>
      <c r="S2030" s="111" t="str">
        <f>UPPER('route plans'!T1188)</f>
        <v>DUDLEY</v>
      </c>
      <c r="T2030" s="111" t="str">
        <f>'route plans'!U1188</f>
        <v>046 645 4541</v>
      </c>
      <c r="U2030" s="111"/>
      <c r="V2030" s="111"/>
      <c r="W2030" s="111">
        <f>'route plans'!X1188</f>
        <v>0</v>
      </c>
      <c r="X2030" s="111">
        <f>'route plans'!Y1188</f>
        <v>0</v>
      </c>
      <c r="Y2030" s="111" t="str">
        <f>UPPER('route plans'!Z1188)</f>
        <v/>
      </c>
      <c r="Z2030" s="111" t="str">
        <f>UPPER('route plans'!AA1188)</f>
        <v>VONDERDECKEN@PROCOMP.CO.ZA; DUDLEY@MIKKAHARDWARE.CO.ZA; PAINT@MIKKAHARDWARE.CO.ZA</v>
      </c>
      <c r="AA2030" s="111"/>
      <c r="AB2030" s="116" t="e">
        <f ca="1">'route plans'!AC1188</f>
        <v>#VALUE!</v>
      </c>
      <c r="AC2030" s="111"/>
      <c r="AD2030" s="111"/>
      <c r="AE2030" s="111"/>
      <c r="AF2030" s="111"/>
    </row>
    <row r="2031" spans="1:32" ht="16.149999999999999" hidden="1" customHeight="1" x14ac:dyDescent="0.25">
      <c r="A2031" t="s">
        <v>10811</v>
      </c>
      <c r="B2031" s="254" t="s">
        <v>11266</v>
      </c>
      <c r="C2031" t="s">
        <v>11266</v>
      </c>
      <c r="D2031" s="295" t="s">
        <v>9036</v>
      </c>
      <c r="E2031" s="300" t="s">
        <v>11807</v>
      </c>
      <c r="G2031" s="259" t="s">
        <v>162</v>
      </c>
      <c r="L2031" s="224" t="s">
        <v>8906</v>
      </c>
      <c r="S2031" s="302" t="s">
        <v>12626</v>
      </c>
      <c r="T2031" s="300" t="s">
        <v>4938</v>
      </c>
      <c r="Z2031" s="302" t="s">
        <v>13153</v>
      </c>
    </row>
    <row r="2032" spans="1:32" ht="16.149999999999999" hidden="1" customHeight="1" x14ac:dyDescent="0.25">
      <c r="A2032" s="111" t="str">
        <f>UPPER('route plans'!A982)</f>
        <v>MILLENIUM HARDWARE</v>
      </c>
      <c r="B2032" s="111" t="str">
        <f>UPPER('route plans'!B982)</f>
        <v>LANDSDOWNE</v>
      </c>
      <c r="C2032" s="111" t="str">
        <f>UPPER('route plans'!C982)</f>
        <v>LANDSDOWNE</v>
      </c>
      <c r="D2032" s="111" t="str">
        <f>UPPER('route plans'!D982)</f>
        <v>WESTERN CAPE</v>
      </c>
      <c r="E2032" s="111" t="str">
        <f>UPPER('route plans'!E982)</f>
        <v xml:space="preserve">INDULAND CRES </v>
      </c>
      <c r="F2032" s="111" t="str">
        <f>UPPER('route plans'!G982)</f>
        <v>NO</v>
      </c>
      <c r="G2032" s="111" t="str">
        <f>UPPER('route plans'!H982)</f>
        <v>NONE</v>
      </c>
      <c r="H2032" s="111"/>
      <c r="I2032" s="115"/>
      <c r="J2032" s="116"/>
      <c r="K2032" s="115"/>
      <c r="L2032" s="111" t="s">
        <v>8906</v>
      </c>
      <c r="M2032" s="111" t="str">
        <f>UPPER('route plans'!N982)</f>
        <v>30DAYS</v>
      </c>
      <c r="N2032" s="111" t="str">
        <f>UPPER('route plans'!O982)</f>
        <v>NO</v>
      </c>
      <c r="O2032" s="111"/>
      <c r="P2032" s="111"/>
      <c r="Q2032" s="111"/>
      <c r="R2032" s="111"/>
      <c r="S2032" s="111" t="str">
        <f>UPPER('route plans'!T982)</f>
        <v>TALHA</v>
      </c>
      <c r="T2032" s="117">
        <f>'route plans'!U982</f>
        <v>216911873</v>
      </c>
      <c r="U2032" s="111"/>
      <c r="V2032" s="111"/>
      <c r="W2032" s="111">
        <f>'route plans'!X982</f>
        <v>0</v>
      </c>
      <c r="X2032" s="111">
        <f>'route plans'!Y982</f>
        <v>0</v>
      </c>
      <c r="Y2032" s="111" t="str">
        <f>UPPER('route plans'!Z982)</f>
        <v/>
      </c>
      <c r="Z2032" s="111" t="str">
        <f>UPPER('route plans'!AA982)</f>
        <v/>
      </c>
      <c r="AA2032" s="111"/>
      <c r="AB2032" s="116" t="e">
        <f ca="1">'route plans'!AC982</f>
        <v>#VALUE!</v>
      </c>
      <c r="AC2032" s="111"/>
      <c r="AD2032" s="111"/>
      <c r="AE2032" s="111"/>
      <c r="AF2032" s="111"/>
    </row>
    <row r="2033" spans="1:32" ht="16.149999999999999" hidden="1" customHeight="1" x14ac:dyDescent="0.25">
      <c r="A2033" s="111" t="str">
        <f>UPPER('route plans'!A101)</f>
        <v>MILLENIUM PIPE &amp; STEEL</v>
      </c>
      <c r="B2033" s="111" t="str">
        <f>UPPER('route plans'!B101)</f>
        <v>PRETORIA NORTH</v>
      </c>
      <c r="C2033" s="111" t="str">
        <f>UPPER('route plans'!C101)</f>
        <v>PRETORIA</v>
      </c>
      <c r="D2033" s="111" t="str">
        <f>UPPER('route plans'!D101)</f>
        <v>GAUTENG</v>
      </c>
      <c r="E2033" s="111" t="str">
        <f>UPPER('route plans'!E101)</f>
        <v xml:space="preserve">430 GERRIT MARITZ </v>
      </c>
      <c r="F2033" s="111" t="str">
        <f>UPPER('route plans'!G101)</f>
        <v>NO</v>
      </c>
      <c r="G2033" s="111" t="str">
        <f>UPPER('route plans'!H101)</f>
        <v>NONE</v>
      </c>
      <c r="H2033" s="111"/>
      <c r="I2033" s="115"/>
      <c r="J2033" s="116"/>
      <c r="K2033" s="115"/>
      <c r="L2033" s="111" t="s">
        <v>8906</v>
      </c>
      <c r="M2033" s="111" t="str">
        <f>UPPER('route plans'!N101)</f>
        <v>30DAYS</v>
      </c>
      <c r="N2033" s="111" t="str">
        <f>UPPER('route plans'!O101)</f>
        <v>NO</v>
      </c>
      <c r="O2033" s="111"/>
      <c r="P2033" s="111"/>
      <c r="Q2033" s="111"/>
      <c r="R2033" s="111"/>
      <c r="S2033" s="111" t="str">
        <f>UPPER('route plans'!T101)</f>
        <v>JUANDRE</v>
      </c>
      <c r="T2033" s="111" t="e">
        <f>'route plans'!U101</f>
        <v>#N/A</v>
      </c>
      <c r="U2033" s="111"/>
      <c r="V2033" s="111"/>
      <c r="W2033" s="111">
        <f>'route plans'!X101</f>
        <v>44452</v>
      </c>
      <c r="X2033" s="111">
        <f>'route plans'!Y101</f>
        <v>37</v>
      </c>
      <c r="Y2033" s="111" t="str">
        <f>UPPER('route plans'!Z101)</f>
        <v/>
      </c>
      <c r="Z2033" s="111" t="str">
        <f>UPPER('route plans'!AA101)</f>
        <v>AMANDAH@INMINS.CO.ZA</v>
      </c>
      <c r="AA2033" s="115"/>
      <c r="AB2033" s="116">
        <f ca="1">'route plans'!AC101</f>
        <v>810</v>
      </c>
      <c r="AC2033" s="111"/>
      <c r="AD2033" s="111"/>
      <c r="AE2033" s="111"/>
      <c r="AF2033" s="111"/>
    </row>
    <row r="2034" spans="1:32" ht="16.149999999999999" hidden="1" customHeight="1" x14ac:dyDescent="0.25">
      <c r="A2034" s="111" t="str">
        <f>UPPER('route plans'!A1190)</f>
        <v>MILSONS (PTY) LTD</v>
      </c>
      <c r="B2034" s="111" t="str">
        <f>UPPER('route plans'!B1190)</f>
        <v>CARLETONVILLE</v>
      </c>
      <c r="C2034" s="111" t="str">
        <f>UPPER('route plans'!C1190)</f>
        <v>CARLETONVILLE</v>
      </c>
      <c r="D2034" s="111" t="str">
        <f>UPPER('route plans'!D1190)</f>
        <v>GAUTENG</v>
      </c>
      <c r="E2034" s="111" t="str">
        <f>UPPER('route plans'!E1190)</f>
        <v>1 AMETHYST STR, CARLETONVILLE</v>
      </c>
      <c r="F2034" s="111" t="str">
        <f>UPPER('route plans'!G1190)</f>
        <v>NO</v>
      </c>
      <c r="G2034" s="111" t="str">
        <f>UPPER('route plans'!H1190)</f>
        <v>EST</v>
      </c>
      <c r="H2034" s="111"/>
      <c r="I2034" s="115"/>
      <c r="J2034" s="116"/>
      <c r="K2034" s="115"/>
      <c r="L2034" s="111" t="s">
        <v>8906</v>
      </c>
      <c r="M2034" s="111" t="str">
        <f>UPPER('route plans'!N1190)</f>
        <v>N/A</v>
      </c>
      <c r="N2034" s="111" t="str">
        <f>UPPER('route plans'!O1190)</f>
        <v>NO</v>
      </c>
      <c r="O2034" s="111"/>
      <c r="P2034" s="111"/>
      <c r="Q2034" s="111"/>
      <c r="R2034" s="111"/>
      <c r="S2034" s="111" t="str">
        <f>UPPER('route plans'!T1190)</f>
        <v>ISMAIL LORGAT</v>
      </c>
      <c r="T2034" s="111" t="str">
        <f>'route plans'!U1190</f>
        <v>018 7872226</v>
      </c>
      <c r="U2034" s="111"/>
      <c r="V2034" s="111"/>
      <c r="W2034" s="111">
        <f>'route plans'!X1190</f>
        <v>0</v>
      </c>
      <c r="X2034" s="111">
        <f>'route plans'!Y1190</f>
        <v>0</v>
      </c>
      <c r="Y2034" s="111" t="str">
        <f>UPPER('route plans'!Z1190)</f>
        <v/>
      </c>
      <c r="Z2034" s="111" t="str">
        <f>UPPER('route plans'!AA1190)</f>
        <v>ISMAIL@MILSONS.CO.ZA</v>
      </c>
      <c r="AA2034" s="111"/>
      <c r="AB2034" s="116" t="e">
        <f ca="1">'route plans'!AC1190</f>
        <v>#VALUE!</v>
      </c>
      <c r="AC2034" s="111"/>
      <c r="AD2034" s="111"/>
      <c r="AE2034" s="111"/>
      <c r="AF2034" s="111"/>
    </row>
    <row r="2035" spans="1:32" ht="16.149999999999999" hidden="1" customHeight="1" x14ac:dyDescent="0.25">
      <c r="A2035" s="111" t="str">
        <f>UPPER('route plans'!A1278)</f>
        <v>MJ HARDWARE</v>
      </c>
      <c r="B2035" s="111" t="str">
        <f>UPPER('route plans'!B1278)</f>
        <v>KWAMHLANGA</v>
      </c>
      <c r="C2035" s="111" t="str">
        <f>UPPER('route plans'!C1278)</f>
        <v>KWAMHLANGA</v>
      </c>
      <c r="D2035" s="111" t="str">
        <f>UPPER('route plans'!D1278)</f>
        <v>MPUMALANGA</v>
      </c>
      <c r="E2035" s="111" t="str">
        <f>UPPER('route plans'!E1278)</f>
        <v>1891 TWEEFONTEIN, KWAMHLANGA</v>
      </c>
      <c r="F2035" s="111" t="str">
        <f>UPPER('route plans'!G1278)</f>
        <v>NO</v>
      </c>
      <c r="G2035" s="111" t="str">
        <f>UPPER('route plans'!H1278)</f>
        <v>NONE</v>
      </c>
      <c r="H2035" s="111"/>
      <c r="I2035" s="115"/>
      <c r="J2035" s="116"/>
      <c r="K2035" s="115"/>
      <c r="L2035" s="111" t="s">
        <v>8906</v>
      </c>
      <c r="M2035" s="111" t="str">
        <f>UPPER('route plans'!N1278)</f>
        <v>COD</v>
      </c>
      <c r="N2035" s="111" t="str">
        <f>UPPER('route plans'!O1278)</f>
        <v>NO</v>
      </c>
      <c r="O2035" s="115"/>
      <c r="P2035" s="111"/>
      <c r="Q2035" s="111"/>
      <c r="R2035" s="111"/>
      <c r="S2035" s="111" t="str">
        <f>UPPER('route plans'!T1278)</f>
        <v>MANDLA</v>
      </c>
      <c r="T2035" s="117">
        <f>'route plans'!U1278</f>
        <v>781906376</v>
      </c>
      <c r="U2035" s="111"/>
      <c r="V2035" s="111"/>
      <c r="W2035" s="111">
        <f>'route plans'!X1278</f>
        <v>0</v>
      </c>
      <c r="X2035" s="111">
        <f>'route plans'!Y1278</f>
        <v>0</v>
      </c>
      <c r="Y2035" s="111" t="str">
        <f>UPPER('route plans'!Z1278)</f>
        <v/>
      </c>
      <c r="Z2035" s="111" t="str">
        <f>UPPER('route plans'!AA1278)</f>
        <v>ORDERS@PATELSGROUP.CO.ZA;ACCPATELHARDWARE@GMAIL.COM</v>
      </c>
      <c r="AA2035" s="111"/>
      <c r="AB2035" s="116" t="e">
        <f ca="1">'route plans'!AC1278</f>
        <v>#VALUE!</v>
      </c>
      <c r="AC2035" s="111"/>
      <c r="AD2035" s="111"/>
      <c r="AE2035" s="111"/>
      <c r="AF2035" s="111"/>
    </row>
    <row r="2036" spans="1:32" ht="16.149999999999999" hidden="1" customHeight="1" x14ac:dyDescent="0.25">
      <c r="A2036" s="111" t="str">
        <f>UPPER('route plans'!A561)</f>
        <v>MKHONDO HARDWARE</v>
      </c>
      <c r="B2036" s="111" t="str">
        <f>UPPER('route plans'!B561)</f>
        <v>PIETRETIEF</v>
      </c>
      <c r="C2036" s="111" t="str">
        <f>UPPER('route plans'!C561)</f>
        <v>PIETRETIEF</v>
      </c>
      <c r="D2036" s="111" t="str">
        <f>UPPER('route plans'!D561)</f>
        <v>KWAZULU-NATAL</v>
      </c>
      <c r="E2036" s="111" t="str">
        <f>UPPER('route plans'!E561)</f>
        <v>14 CHURCH STREET, PIETRETIEF</v>
      </c>
      <c r="F2036" s="111" t="str">
        <f>UPPER('route plans'!G561)</f>
        <v>NO</v>
      </c>
      <c r="G2036" s="111" t="str">
        <f>UPPER('route plans'!H561)</f>
        <v>POWER BUILD</v>
      </c>
      <c r="H2036" s="111"/>
      <c r="I2036" s="115"/>
      <c r="J2036" s="116"/>
      <c r="K2036" s="115"/>
      <c r="L2036" s="111" t="s">
        <v>8906</v>
      </c>
      <c r="M2036" s="111" t="str">
        <f>UPPER('route plans'!N561)</f>
        <v>N/A</v>
      </c>
      <c r="N2036" s="111" t="str">
        <f>UPPER('route plans'!O561)</f>
        <v>NO</v>
      </c>
      <c r="O2036" s="111"/>
      <c r="P2036" s="111"/>
      <c r="Q2036" s="111"/>
      <c r="R2036" s="111"/>
      <c r="S2036" s="111" t="str">
        <f>UPPER('route plans'!T561)</f>
        <v>ABDUL FAROOQ</v>
      </c>
      <c r="T2036" s="117" t="str">
        <f>'route plans'!U561</f>
        <v>062 259 3621</v>
      </c>
      <c r="U2036" s="111"/>
      <c r="V2036" s="111"/>
      <c r="W2036" s="111">
        <f>'route plans'!X561</f>
        <v>0</v>
      </c>
      <c r="X2036" s="111">
        <f>'route plans'!Y561</f>
        <v>44489</v>
      </c>
      <c r="Y2036" s="111" t="str">
        <f>UPPER('route plans'!Z561)</f>
        <v/>
      </c>
      <c r="Z2036" s="111" t="str">
        <f>UPPER('route plans'!AA561)</f>
        <v>FAROOQASSI6@GAMIL.COM</v>
      </c>
      <c r="AA2036" s="111"/>
      <c r="AB2036" s="116">
        <f ca="1">'route plans'!AC561</f>
        <v>827</v>
      </c>
      <c r="AC2036" s="111"/>
      <c r="AD2036" s="111"/>
      <c r="AE2036" s="111"/>
      <c r="AF2036" s="111"/>
    </row>
    <row r="2037" spans="1:32" ht="16.149999999999999" hidden="1" customHeight="1" x14ac:dyDescent="0.25">
      <c r="A2037" s="111" t="str">
        <f>UPPER('route plans'!A1997)</f>
        <v>MMAMASA HOLDING PTY LTD (BOTSWANA)</v>
      </c>
      <c r="B2037" s="111" t="str">
        <f>UPPER('route plans'!B1997)</f>
        <v>GABORONE</v>
      </c>
      <c r="C2037" s="111" t="str">
        <f>UPPER('route plans'!C1997)</f>
        <v>GABORONE</v>
      </c>
      <c r="D2037" s="111" t="str">
        <f>UPPER('route plans'!D1997)</f>
        <v>BOTSWANA</v>
      </c>
      <c r="E2037" s="111" t="str">
        <f>UPPER('route plans'!E1997)</f>
        <v>PLOT 14445 GWEST INDUSTRIAL GABORONE</v>
      </c>
      <c r="F2037" s="111" t="str">
        <f>UPPER('route plans'!G1997)</f>
        <v>NO</v>
      </c>
      <c r="G2037" s="111" t="str">
        <f>UPPER('route plans'!H1997)</f>
        <v>BUILD IT</v>
      </c>
      <c r="H2037" s="111"/>
      <c r="I2037" s="115"/>
      <c r="J2037" s="116"/>
      <c r="K2037" s="115"/>
      <c r="L2037" s="111" t="s">
        <v>8906</v>
      </c>
      <c r="M2037" s="111" t="str">
        <f>UPPER('route plans'!N1997)</f>
        <v>N/A</v>
      </c>
      <c r="N2037" s="111" t="str">
        <f>UPPER('route plans'!O1997)</f>
        <v>N</v>
      </c>
      <c r="O2037" s="111"/>
      <c r="P2037" s="111"/>
      <c r="Q2037" s="111"/>
      <c r="R2037" s="111"/>
      <c r="S2037" s="111" t="str">
        <f>UPPER('route plans'!T1997)</f>
        <v>JV</v>
      </c>
      <c r="T2037" s="111" t="str">
        <f>'route plans'!U1997</f>
        <v>#ERROR!</v>
      </c>
      <c r="U2037" s="111"/>
      <c r="V2037" s="111"/>
      <c r="W2037" s="111">
        <f>'route plans'!X1997</f>
        <v>0</v>
      </c>
      <c r="X2037" s="111">
        <f>'route plans'!Y1997</f>
        <v>0</v>
      </c>
      <c r="Y2037" s="111" t="str">
        <f>UPPER('route plans'!Z1997)</f>
        <v/>
      </c>
      <c r="Z2037" s="111" t="str">
        <f>UPPER('route plans'!AA1997)</f>
        <v>MMAMASAACCT@GMAIL.COM</v>
      </c>
      <c r="AA2037" s="118"/>
      <c r="AB2037" s="116">
        <f ca="1">'route plans'!AC1997</f>
        <v>823</v>
      </c>
      <c r="AC2037" s="111"/>
      <c r="AD2037" s="111"/>
      <c r="AE2037" s="111"/>
      <c r="AF2037" s="111"/>
    </row>
    <row r="2038" spans="1:32" ht="16.149999999999999" hidden="1" customHeight="1" x14ac:dyDescent="0.25">
      <c r="A2038" s="111" t="str">
        <f>UPPER('route plans'!A1192)</f>
        <v>MMAMASA HOLDING PTY LTD (BOTSWANA)</v>
      </c>
      <c r="B2038" s="111" t="str">
        <f>UPPER('route plans'!B1192)</f>
        <v>GABORONE</v>
      </c>
      <c r="C2038" s="111" t="str">
        <f>UPPER('route plans'!C1192)</f>
        <v>GABORONE</v>
      </c>
      <c r="D2038" s="111" t="str">
        <f>UPPER('route plans'!D1192)</f>
        <v>BOTSWANA</v>
      </c>
      <c r="E2038" s="111" t="str">
        <f>UPPER('route plans'!E1192)</f>
        <v>PLOT 14445 GWEST INDUSTRIAL GABORONE</v>
      </c>
      <c r="F2038" s="111" t="str">
        <f>UPPER('route plans'!G1192)</f>
        <v>NO</v>
      </c>
      <c r="G2038" s="111" t="str">
        <f>UPPER('route plans'!H1192)</f>
        <v>EST</v>
      </c>
      <c r="H2038" s="111"/>
      <c r="I2038" s="115"/>
      <c r="J2038" s="116"/>
      <c r="K2038" s="115"/>
      <c r="L2038" s="111" t="s">
        <v>8906</v>
      </c>
      <c r="M2038" s="111" t="str">
        <f>UPPER('route plans'!N1192)</f>
        <v>N/A</v>
      </c>
      <c r="N2038" s="111" t="str">
        <f>UPPER('route plans'!O1192)</f>
        <v>NO</v>
      </c>
      <c r="O2038" s="111"/>
      <c r="P2038" s="111"/>
      <c r="Q2038" s="111"/>
      <c r="R2038" s="111"/>
      <c r="S2038" s="111" t="str">
        <f>UPPER('route plans'!T1192)</f>
        <v>JV</v>
      </c>
      <c r="T2038" s="111" t="str">
        <f>'route plans'!U1192</f>
        <v>+265 3918960</v>
      </c>
      <c r="U2038" s="111"/>
      <c r="V2038" s="111"/>
      <c r="W2038" s="111">
        <f>'route plans'!X1192</f>
        <v>0</v>
      </c>
      <c r="X2038" s="111">
        <f>'route plans'!Y1192</f>
        <v>0</v>
      </c>
      <c r="Y2038" s="111" t="str">
        <f>UPPER('route plans'!Z1192)</f>
        <v/>
      </c>
      <c r="Z2038" s="111" t="str">
        <f>UPPER('route plans'!AA1192)</f>
        <v>MMAMASAACCT@GMAIL.COM</v>
      </c>
      <c r="AA2038" s="111"/>
      <c r="AB2038" s="116" t="e">
        <f ca="1">'route plans'!AC1192</f>
        <v>#VALUE!</v>
      </c>
      <c r="AC2038" s="111"/>
      <c r="AD2038" s="111"/>
      <c r="AE2038" s="111"/>
      <c r="AF2038" s="111"/>
    </row>
    <row r="2039" spans="1:32" ht="16.149999999999999" hidden="1" customHeight="1" x14ac:dyDescent="0.25">
      <c r="A2039" t="s">
        <v>10623</v>
      </c>
      <c r="B2039" s="254" t="s">
        <v>11081</v>
      </c>
      <c r="C2039" t="s">
        <v>11081</v>
      </c>
      <c r="D2039" s="295" t="s">
        <v>9029</v>
      </c>
      <c r="E2039" s="300" t="s">
        <v>11629</v>
      </c>
      <c r="G2039" s="259" t="s">
        <v>162</v>
      </c>
      <c r="L2039" s="224" t="s">
        <v>8906</v>
      </c>
      <c r="S2039" s="302" t="s">
        <v>4958</v>
      </c>
      <c r="T2039" s="327" t="s">
        <v>4959</v>
      </c>
      <c r="Z2039" s="302" t="s">
        <v>13019</v>
      </c>
    </row>
    <row r="2040" spans="1:32" ht="16.149999999999999" customHeight="1" x14ac:dyDescent="0.25">
      <c r="A2040" s="111" t="str">
        <f>UPPER('route plans'!A2283)</f>
        <v>MODEON HARDWARE UMTATA</v>
      </c>
      <c r="B2040" s="111" t="str">
        <f>UPPER('route plans'!B2283)</f>
        <v>UMTATA</v>
      </c>
      <c r="C2040" s="111" t="str">
        <f>UPPER('route plans'!C2283)</f>
        <v>UMTATA</v>
      </c>
      <c r="D2040" s="111" t="str">
        <f>UPPER('route plans'!D2283)</f>
        <v>KWAZULU-NATAL</v>
      </c>
      <c r="E2040" s="111" t="str">
        <f>UPPER('route plans'!E2283)</f>
        <v>ELLIO STREET SHOP 3 IWACU GADI CENTRE UMTATA</v>
      </c>
      <c r="F2040" s="111" t="str">
        <f>UPPER('route plans'!G2283)</f>
        <v>NO</v>
      </c>
      <c r="G2040" s="111" t="str">
        <f>UPPER('route plans'!H2283)</f>
        <v>BUILD IT</v>
      </c>
      <c r="H2040" s="111"/>
      <c r="I2040" s="115"/>
      <c r="J2040" s="116"/>
      <c r="K2040" s="115"/>
      <c r="L2040" s="111" t="s">
        <v>8906</v>
      </c>
      <c r="M2040" s="111" t="str">
        <f>UPPER('route plans'!N2283)</f>
        <v>N/A</v>
      </c>
      <c r="N2040" s="111" t="str">
        <f>UPPER('route plans'!O2283)</f>
        <v>N</v>
      </c>
      <c r="O2040" s="111"/>
      <c r="P2040" s="111"/>
      <c r="Q2040" s="111"/>
      <c r="R2040" s="111"/>
      <c r="S2040" s="111" t="str">
        <f>UPPER('route plans'!T2283)</f>
        <v>MUHAMMAD ABBAS</v>
      </c>
      <c r="T2040" s="111" t="str">
        <f>'route plans'!U2283</f>
        <v>078 377 3786</v>
      </c>
      <c r="U2040" s="111"/>
      <c r="V2040" s="111"/>
      <c r="W2040" s="111">
        <f>'route plans'!X2283</f>
        <v>0</v>
      </c>
      <c r="X2040" s="111">
        <f>'route plans'!Y2283</f>
        <v>0</v>
      </c>
      <c r="Y2040" s="111" t="str">
        <f>UPPER('route plans'!Z2283)</f>
        <v/>
      </c>
      <c r="Z2040" s="111" t="str">
        <f>UPPER('route plans'!AA2283)</f>
        <v>MHSHARDWARE@GMAIL.COM</v>
      </c>
      <c r="AA2040" s="111"/>
      <c r="AB2040" s="116">
        <f ca="1">'route plans'!AC2283</f>
        <v>823</v>
      </c>
      <c r="AC2040" s="111"/>
      <c r="AD2040" s="111"/>
      <c r="AE2040" s="111"/>
      <c r="AF2040" s="111"/>
    </row>
    <row r="2041" spans="1:32" ht="16.149999999999999" hidden="1" customHeight="1" x14ac:dyDescent="0.25">
      <c r="A2041" t="s">
        <v>10567</v>
      </c>
      <c r="B2041" s="254" t="s">
        <v>11155</v>
      </c>
      <c r="C2041" t="s">
        <v>11155</v>
      </c>
      <c r="D2041" s="295" t="s">
        <v>11373</v>
      </c>
      <c r="E2041" s="300" t="s">
        <v>11572</v>
      </c>
      <c r="G2041" s="259" t="s">
        <v>162</v>
      </c>
      <c r="L2041" s="224" t="s">
        <v>8906</v>
      </c>
      <c r="S2041" s="302" t="s">
        <v>12473</v>
      </c>
      <c r="T2041" s="300" t="s">
        <v>4487</v>
      </c>
      <c r="Z2041" s="302" t="s">
        <v>12998</v>
      </c>
    </row>
    <row r="2042" spans="1:32" ht="16.149999999999999" hidden="1" customHeight="1" x14ac:dyDescent="0.25">
      <c r="A2042" s="111" t="str">
        <f>UPPER('route plans'!A1153)</f>
        <v xml:space="preserve">MODERN HARDWARE UMTATA </v>
      </c>
      <c r="B2042" s="111" t="str">
        <f>UPPER('route plans'!B1153)</f>
        <v>UMTATA</v>
      </c>
      <c r="C2042" s="111" t="str">
        <f>UPPER('route plans'!C1153)</f>
        <v>UMTATA</v>
      </c>
      <c r="D2042" s="111" t="str">
        <f>UPPER('route plans'!D1153)</f>
        <v>KWAZULU-NATAL</v>
      </c>
      <c r="E2042" s="111" t="str">
        <f>UPPER('route plans'!E1153)</f>
        <v>ELLIO STREET SHOP 3 IWACU GADI CENTRE UMTATA</v>
      </c>
      <c r="F2042" s="111" t="str">
        <f>UPPER('route plans'!G1153)</f>
        <v>NO</v>
      </c>
      <c r="G2042" s="111" t="str">
        <f>UPPER('route plans'!H1153)</f>
        <v>EST</v>
      </c>
      <c r="H2042" s="111"/>
      <c r="I2042" s="115"/>
      <c r="J2042" s="116"/>
      <c r="K2042" s="115"/>
      <c r="L2042" s="111" t="s">
        <v>8906</v>
      </c>
      <c r="M2042" s="111" t="str">
        <f>UPPER('route plans'!N1153)</f>
        <v>N/A</v>
      </c>
      <c r="N2042" s="111" t="str">
        <f>UPPER('route plans'!O1153)</f>
        <v>NO</v>
      </c>
      <c r="O2042" s="111"/>
      <c r="P2042" s="111"/>
      <c r="Q2042" s="111"/>
      <c r="R2042" s="111"/>
      <c r="S2042" s="111" t="str">
        <f>UPPER('route plans'!T1153)</f>
        <v>MUHAMMAD ABBAS</v>
      </c>
      <c r="T2042" s="111" t="str">
        <f>'route plans'!U1153</f>
        <v>078 377 3786</v>
      </c>
      <c r="U2042" s="111"/>
      <c r="V2042" s="111"/>
      <c r="W2042" s="111">
        <f>'route plans'!X1153</f>
        <v>0</v>
      </c>
      <c r="X2042" s="111">
        <f>'route plans'!Y1153</f>
        <v>0</v>
      </c>
      <c r="Y2042" s="111" t="str">
        <f>UPPER('route plans'!Z1153)</f>
        <v/>
      </c>
      <c r="Z2042" s="111" t="str">
        <f>UPPER('route plans'!AA1153)</f>
        <v>SIYANDAHARDWARE@HOTMAIL.COM</v>
      </c>
      <c r="AA2042" s="111"/>
      <c r="AB2042" s="116" t="e">
        <f ca="1">'route plans'!AC1153</f>
        <v>#VALUE!</v>
      </c>
      <c r="AC2042" s="111"/>
      <c r="AD2042" s="111"/>
      <c r="AE2042" s="111"/>
      <c r="AF2042" s="111"/>
    </row>
    <row r="2043" spans="1:32" ht="16.149999999999999" hidden="1" customHeight="1" x14ac:dyDescent="0.25">
      <c r="A2043" s="111" t="str">
        <f>UPPER('route plans'!A977)</f>
        <v>MODERN TRADING STORE</v>
      </c>
      <c r="B2043" s="111" t="str">
        <f>UPPER('route plans'!B977)</f>
        <v>LAINGSBURG</v>
      </c>
      <c r="C2043" s="111" t="str">
        <f>UPPER('route plans'!C977)</f>
        <v>LAINGSBURG</v>
      </c>
      <c r="D2043" s="111" t="str">
        <f>UPPER('route plans'!D977)</f>
        <v>WESTERN CAPE</v>
      </c>
      <c r="E2043" s="111" t="str">
        <f>UPPER('route plans'!E977)</f>
        <v>15 VAN RIEBEECK STREET LAINGSBURG 6900</v>
      </c>
      <c r="F2043" s="111" t="str">
        <f>UPPER('route plans'!G977)</f>
        <v>NO</v>
      </c>
      <c r="G2043" s="111" t="str">
        <f>UPPER('route plans'!H977)</f>
        <v>EST</v>
      </c>
      <c r="H2043" s="111"/>
      <c r="I2043" s="115"/>
      <c r="J2043" s="116"/>
      <c r="K2043" s="115"/>
      <c r="L2043" s="111" t="s">
        <v>8906</v>
      </c>
      <c r="M2043" s="111" t="str">
        <f>UPPER('route plans'!N977)</f>
        <v>N/A</v>
      </c>
      <c r="N2043" s="111" t="str">
        <f>UPPER('route plans'!O977)</f>
        <v>NO</v>
      </c>
      <c r="O2043" s="111"/>
      <c r="P2043" s="111"/>
      <c r="Q2043" s="111"/>
      <c r="R2043" s="111"/>
      <c r="S2043" s="111" t="str">
        <f>UPPER('route plans'!T977)</f>
        <v>VIJAY GAGJEE</v>
      </c>
      <c r="T2043" s="111" t="str">
        <f>'route plans'!U977</f>
        <v>082 636 5919</v>
      </c>
      <c r="U2043" s="111"/>
      <c r="V2043" s="111"/>
      <c r="W2043" s="111">
        <f>'route plans'!X977</f>
        <v>0</v>
      </c>
      <c r="X2043" s="111">
        <f>'route plans'!Y977</f>
        <v>0</v>
      </c>
      <c r="Y2043" s="111" t="str">
        <f>UPPER('route plans'!Z977)</f>
        <v/>
      </c>
      <c r="Z2043" s="111" t="str">
        <f>UPPER('route plans'!AA977)</f>
        <v/>
      </c>
      <c r="AA2043" s="111"/>
      <c r="AB2043" s="116" t="e">
        <f ca="1">'route plans'!AC977</f>
        <v>#VALUE!</v>
      </c>
      <c r="AC2043" s="111"/>
      <c r="AD2043" s="111"/>
      <c r="AE2043" s="111"/>
      <c r="AF2043" s="111"/>
    </row>
    <row r="2044" spans="1:32" ht="16.149999999999999" hidden="1" customHeight="1" x14ac:dyDescent="0.25">
      <c r="A2044" s="231" t="s">
        <v>10261</v>
      </c>
      <c r="B2044" s="231" t="s">
        <v>10273</v>
      </c>
      <c r="C2044" s="231" t="s">
        <v>10273</v>
      </c>
      <c r="D2044" s="231" t="s">
        <v>9812</v>
      </c>
      <c r="E2044" s="232" t="s">
        <v>10288</v>
      </c>
      <c r="F2044" s="223"/>
      <c r="G2044" s="224" t="s">
        <v>10298</v>
      </c>
      <c r="H2044" s="223"/>
      <c r="I2044" s="223"/>
      <c r="J2044" s="223"/>
      <c r="K2044" s="223"/>
      <c r="L2044" s="224" t="s">
        <v>8906</v>
      </c>
      <c r="M2044" s="223"/>
      <c r="N2044" s="223"/>
      <c r="O2044" s="223"/>
      <c r="P2044" s="223"/>
      <c r="Q2044" s="223"/>
      <c r="R2044" s="223"/>
      <c r="S2044" s="231" t="s">
        <v>10305</v>
      </c>
      <c r="T2044" s="231" t="s">
        <v>4077</v>
      </c>
      <c r="U2044" s="223"/>
      <c r="V2044" s="223"/>
      <c r="W2044" s="223"/>
      <c r="X2044" s="223"/>
      <c r="Y2044" s="223"/>
      <c r="Z2044" s="235" t="s">
        <v>10321</v>
      </c>
      <c r="AA2044" s="223"/>
      <c r="AB2044" s="223"/>
      <c r="AC2044" s="223"/>
      <c r="AD2044" s="223"/>
      <c r="AE2044" s="223"/>
      <c r="AF2044" s="223"/>
    </row>
    <row r="2045" spans="1:32" ht="16.149999999999999" hidden="1" customHeight="1" x14ac:dyDescent="0.25">
      <c r="A2045" s="111" t="str">
        <f>UPPER('route plans'!A1195)</f>
        <v>MOIN HARDWARE WHOLESALERS</v>
      </c>
      <c r="B2045" s="111" t="str">
        <f>UPPER('route plans'!B1195)</f>
        <v>TSOLO</v>
      </c>
      <c r="C2045" s="111" t="str">
        <f>UPPER('route plans'!C1195)</f>
        <v>TSOLO</v>
      </c>
      <c r="D2045" s="111" t="str">
        <f>UPPER('route plans'!D1195)</f>
        <v>EASTERN CAPE</v>
      </c>
      <c r="E2045" s="111" t="str">
        <f>UPPER('route plans'!E1195)</f>
        <v>ERF 105 MAIN STREET TSOLO EASTERN CAPE</v>
      </c>
      <c r="F2045" s="111" t="str">
        <f>UPPER('route plans'!G1195)</f>
        <v>YES</v>
      </c>
      <c r="G2045" s="111" t="str">
        <f>UPPER('route plans'!H1195)</f>
        <v>EST</v>
      </c>
      <c r="H2045" s="111"/>
      <c r="I2045" s="115"/>
      <c r="J2045" s="116"/>
      <c r="K2045" s="115"/>
      <c r="L2045" s="111" t="s">
        <v>8906</v>
      </c>
      <c r="M2045" s="111" t="str">
        <f>UPPER('route plans'!N1195)</f>
        <v>N/A</v>
      </c>
      <c r="N2045" s="111" t="str">
        <f>UPPER('route plans'!O1195)</f>
        <v>NO</v>
      </c>
      <c r="O2045" s="111"/>
      <c r="P2045" s="111"/>
      <c r="Q2045" s="111"/>
      <c r="R2045" s="111"/>
      <c r="S2045" s="111" t="str">
        <f>UPPER('route plans'!T1195)</f>
        <v>RACHAEL GOVENDER</v>
      </c>
      <c r="T2045" s="111" t="str">
        <f>'route plans'!U1195</f>
        <v xml:space="preserve">083 389 7630 </v>
      </c>
      <c r="U2045" s="111"/>
      <c r="V2045" s="111"/>
      <c r="W2045" s="111">
        <f>'route plans'!X1195</f>
        <v>0</v>
      </c>
      <c r="X2045" s="111">
        <f>'route plans'!Y1195</f>
        <v>0</v>
      </c>
      <c r="Y2045" s="111" t="str">
        <f>UPPER('route plans'!Z1195)</f>
        <v/>
      </c>
      <c r="Z2045" s="111" t="str">
        <f>UPPER('route plans'!AA1195)</f>
        <v>ADMIN@MOIN.CO.ZA</v>
      </c>
      <c r="AA2045" s="111"/>
      <c r="AB2045" s="116" t="e">
        <f ca="1">'route plans'!AC1195</f>
        <v>#VALUE!</v>
      </c>
      <c r="AC2045" s="111"/>
      <c r="AD2045" s="111"/>
      <c r="AE2045" s="111"/>
      <c r="AF2045" s="111"/>
    </row>
    <row r="2046" spans="1:32" ht="16.149999999999999" hidden="1" customHeight="1" x14ac:dyDescent="0.25">
      <c r="A2046" s="111" t="str">
        <f>UPPER('route plans'!A2001)</f>
        <v>MOIN HARDWARE WHOLESALERS</v>
      </c>
      <c r="B2046" s="111" t="str">
        <f>UPPER('route plans'!B2001)</f>
        <v>TSOLO</v>
      </c>
      <c r="C2046" s="111" t="str">
        <f>UPPER('route plans'!C2001)</f>
        <v>TSOLO</v>
      </c>
      <c r="D2046" s="111" t="str">
        <f>UPPER('route plans'!D2001)</f>
        <v>EASTERN CAPE</v>
      </c>
      <c r="E2046" s="111" t="str">
        <f>UPPER('route plans'!E2001)</f>
        <v>ERF 105 MAIN STREET TSOLO EASTERN CAPE</v>
      </c>
      <c r="F2046" s="111" t="str">
        <f>UPPER('route plans'!G2001)</f>
        <v>NO</v>
      </c>
      <c r="G2046" s="111" t="str">
        <f>UPPER('route plans'!H2001)</f>
        <v>BUILD IT</v>
      </c>
      <c r="H2046" s="111"/>
      <c r="I2046" s="115"/>
      <c r="J2046" s="116"/>
      <c r="K2046" s="115"/>
      <c r="L2046" s="111" t="s">
        <v>8906</v>
      </c>
      <c r="M2046" s="111" t="str">
        <f>UPPER('route plans'!N2001)</f>
        <v>N/A</v>
      </c>
      <c r="N2046" s="111" t="str">
        <f>UPPER('route plans'!O2001)</f>
        <v>N</v>
      </c>
      <c r="O2046" s="111"/>
      <c r="P2046" s="111"/>
      <c r="Q2046" s="111"/>
      <c r="R2046" s="111"/>
      <c r="S2046" s="111" t="str">
        <f>UPPER('route plans'!T2001)</f>
        <v>RACHAEL GOVENDER</v>
      </c>
      <c r="T2046" s="111" t="str">
        <f>'route plans'!U2001</f>
        <v>083 389 7630</v>
      </c>
      <c r="U2046" s="111"/>
      <c r="V2046" s="111"/>
      <c r="W2046" s="111">
        <f>'route plans'!X2001</f>
        <v>0</v>
      </c>
      <c r="X2046" s="111">
        <f>'route plans'!Y2001</f>
        <v>0</v>
      </c>
      <c r="Y2046" s="111" t="str">
        <f>UPPER('route plans'!Z2001)</f>
        <v/>
      </c>
      <c r="Z2046" s="111" t="str">
        <f>UPPER('route plans'!AA2001)</f>
        <v>ADMIN@MOIN.CO.ZA</v>
      </c>
      <c r="AA2046" s="118"/>
      <c r="AB2046" s="116">
        <f ca="1">'route plans'!AC2001</f>
        <v>823</v>
      </c>
      <c r="AC2046" s="111"/>
      <c r="AD2046" s="111"/>
      <c r="AE2046" s="111"/>
      <c r="AF2046" s="111"/>
    </row>
    <row r="2047" spans="1:32" ht="16.149999999999999" hidden="1" customHeight="1" x14ac:dyDescent="0.25">
      <c r="A2047" t="s">
        <v>10629</v>
      </c>
      <c r="B2047" s="254" t="s">
        <v>11173</v>
      </c>
      <c r="C2047" t="s">
        <v>11173</v>
      </c>
      <c r="D2047" s="295" t="s">
        <v>9036</v>
      </c>
      <c r="E2047" s="300" t="s">
        <v>11635</v>
      </c>
      <c r="G2047" s="259" t="s">
        <v>162</v>
      </c>
      <c r="L2047" s="224" t="s">
        <v>8906</v>
      </c>
      <c r="S2047" s="302" t="s">
        <v>12500</v>
      </c>
      <c r="T2047" s="300" t="s">
        <v>4975</v>
      </c>
      <c r="Z2047" s="302" t="s">
        <v>13024</v>
      </c>
    </row>
    <row r="2048" spans="1:32" ht="16.149999999999999" hidden="1" customHeight="1" x14ac:dyDescent="0.25">
      <c r="A2048" s="111" t="str">
        <f>UPPER('route plans'!A1196)</f>
        <v>MOKOPANE DISTRIBUTORS</v>
      </c>
      <c r="B2048" s="111" t="str">
        <f>UPPER('route plans'!B1196)</f>
        <v>MOKOPANE</v>
      </c>
      <c r="C2048" s="111" t="str">
        <f>UPPER('route plans'!C1196)</f>
        <v>MOKOPANE</v>
      </c>
      <c r="D2048" s="111" t="str">
        <f>UPPER('route plans'!D1196)</f>
        <v xml:space="preserve">LIMPOPO </v>
      </c>
      <c r="E2048" s="111" t="str">
        <f>UPPER('route plans'!E1196)</f>
        <v xml:space="preserve">92 NELSON MANDELA DRIVE                              </v>
      </c>
      <c r="F2048" s="111" t="str">
        <f>UPPER('route plans'!G1196)</f>
        <v>NO</v>
      </c>
      <c r="G2048" s="111" t="str">
        <f>UPPER('route plans'!H1196)</f>
        <v>EST</v>
      </c>
      <c r="H2048" s="111"/>
      <c r="I2048" s="115"/>
      <c r="J2048" s="116"/>
      <c r="K2048" s="115"/>
      <c r="L2048" s="111" t="s">
        <v>8906</v>
      </c>
      <c r="M2048" s="111" t="str">
        <f>UPPER('route plans'!N1196)</f>
        <v>N/A</v>
      </c>
      <c r="N2048" s="111" t="str">
        <f>UPPER('route plans'!O1196)</f>
        <v>NO</v>
      </c>
      <c r="O2048" s="111"/>
      <c r="P2048" s="111"/>
      <c r="Q2048" s="111"/>
      <c r="R2048" s="111"/>
      <c r="S2048" s="111" t="str">
        <f>UPPER('route plans'!T1196)</f>
        <v>SAJID</v>
      </c>
      <c r="T2048" s="111" t="str">
        <f>'route plans'!U1196</f>
        <v>086 566 6741</v>
      </c>
      <c r="U2048" s="111"/>
      <c r="V2048" s="111"/>
      <c r="W2048" s="111">
        <f>'route plans'!X1196</f>
        <v>0</v>
      </c>
      <c r="X2048" s="111">
        <f>'route plans'!Y1196</f>
        <v>0</v>
      </c>
      <c r="Y2048" s="111" t="str">
        <f>UPPER('route plans'!Z1196)</f>
        <v/>
      </c>
      <c r="Z2048" s="111" t="str">
        <f>UPPER('route plans'!AA1196)</f>
        <v>MOKOPANEDISTRIBUTORS@GMAIL.COM</v>
      </c>
      <c r="AA2048" s="111"/>
      <c r="AB2048" s="116" t="e">
        <f ca="1">'route plans'!AC1196</f>
        <v>#VALUE!</v>
      </c>
      <c r="AC2048" s="111"/>
      <c r="AD2048" s="111"/>
      <c r="AE2048" s="111"/>
      <c r="AF2048" s="111"/>
    </row>
    <row r="2049" spans="1:32" ht="16.149999999999999" hidden="1" customHeight="1" x14ac:dyDescent="0.25">
      <c r="A2049" t="s">
        <v>10912</v>
      </c>
      <c r="B2049" s="254" t="s">
        <v>11060</v>
      </c>
      <c r="C2049" t="s">
        <v>11060</v>
      </c>
      <c r="D2049" s="295" t="s">
        <v>10006</v>
      </c>
      <c r="E2049" s="255" t="s">
        <v>11907</v>
      </c>
      <c r="G2049" s="259" t="s">
        <v>162</v>
      </c>
      <c r="L2049" s="224" t="s">
        <v>8906</v>
      </c>
      <c r="S2049" s="302" t="s">
        <v>12716</v>
      </c>
      <c r="T2049" s="300" t="s">
        <v>4980</v>
      </c>
      <c r="Z2049" s="302" t="s">
        <v>13250</v>
      </c>
    </row>
    <row r="2050" spans="1:32" ht="16.149999999999999" customHeight="1" x14ac:dyDescent="0.25">
      <c r="A2050" s="111" t="str">
        <f>UPPER('route plans'!A1951)</f>
        <v>MOLBRO PLUMBING &amp; HARDWARE</v>
      </c>
      <c r="B2050" s="111" t="str">
        <f>UPPER('route plans'!B1951)</f>
        <v>LADYSMITH</v>
      </c>
      <c r="C2050" s="111" t="str">
        <f>UPPER('route plans'!C1951)</f>
        <v>LADYSMITH</v>
      </c>
      <c r="D2050" s="111" t="str">
        <f>UPPER('route plans'!D1951)</f>
        <v>KWAZULU-NATAL</v>
      </c>
      <c r="E2050" s="111" t="str">
        <f>UPPER('route plans'!E1951)</f>
        <v>46 LYELL STREET LADYSMITH 3370 KZN</v>
      </c>
      <c r="F2050" s="111" t="str">
        <f>UPPER('route plans'!G1951)</f>
        <v>NO</v>
      </c>
      <c r="G2050" s="111" t="str">
        <f>UPPER('route plans'!H1951)</f>
        <v>BUILD IT</v>
      </c>
      <c r="H2050" s="111"/>
      <c r="I2050" s="115"/>
      <c r="J2050" s="116"/>
      <c r="K2050" s="115"/>
      <c r="L2050" s="111" t="s">
        <v>8906</v>
      </c>
      <c r="M2050" s="111" t="str">
        <f>UPPER('route plans'!N1951)</f>
        <v>N/A</v>
      </c>
      <c r="N2050" s="111" t="str">
        <f>UPPER('route plans'!O1951)</f>
        <v>N</v>
      </c>
      <c r="O2050" s="111"/>
      <c r="P2050" s="111"/>
      <c r="Q2050" s="111"/>
      <c r="R2050" s="111"/>
      <c r="S2050" s="111" t="str">
        <f>UPPER('route plans'!T1951)</f>
        <v>ISMAIL MOOLA</v>
      </c>
      <c r="T2050" s="111" t="str">
        <f>'route plans'!U1951</f>
        <v>036 637 6171</v>
      </c>
      <c r="U2050" s="111"/>
      <c r="V2050" s="111"/>
      <c r="W2050" s="111">
        <f>'route plans'!X1951</f>
        <v>0</v>
      </c>
      <c r="X2050" s="111">
        <f>'route plans'!Y1951</f>
        <v>0</v>
      </c>
      <c r="Y2050" s="111" t="str">
        <f>UPPER('route plans'!Z1951)</f>
        <v/>
      </c>
      <c r="Z2050" s="111" t="str">
        <f>UPPER('route plans'!AA1951)</f>
        <v>SIYANDAHARDWARE@HOTMAIL.COM</v>
      </c>
      <c r="AA2050" s="118"/>
      <c r="AB2050" s="116">
        <f ca="1">'route plans'!AC1951</f>
        <v>823</v>
      </c>
      <c r="AC2050" s="111"/>
      <c r="AD2050" s="111"/>
      <c r="AE2050" s="111"/>
      <c r="AF2050" s="111"/>
    </row>
    <row r="2051" spans="1:32" ht="16.149999999999999" hidden="1" customHeight="1" x14ac:dyDescent="0.25">
      <c r="A2051" s="111" t="str">
        <f>UPPER('route plans'!A1197)</f>
        <v xml:space="preserve">MOLBRO PLUMBING &amp; HARDWARE </v>
      </c>
      <c r="B2051" s="111" t="str">
        <f>UPPER('route plans'!B1197)</f>
        <v>LADYSMITH</v>
      </c>
      <c r="C2051" s="111" t="str">
        <f>UPPER('route plans'!C1197)</f>
        <v>LADYSMITH</v>
      </c>
      <c r="D2051" s="111" t="str">
        <f>UPPER('route plans'!D1197)</f>
        <v>KWAZULU-NATAL</v>
      </c>
      <c r="E2051" s="111" t="str">
        <f>UPPER('route plans'!E1197)</f>
        <v xml:space="preserve">46 LYELL STREET LADYSMITH 3370 KWAZULU-NATAL </v>
      </c>
      <c r="F2051" s="111" t="str">
        <f>UPPER('route plans'!G1197)</f>
        <v>NO</v>
      </c>
      <c r="G2051" s="111" t="str">
        <f>UPPER('route plans'!H1197)</f>
        <v>EST</v>
      </c>
      <c r="H2051" s="111"/>
      <c r="I2051" s="115"/>
      <c r="J2051" s="116"/>
      <c r="K2051" s="115"/>
      <c r="L2051" s="111" t="s">
        <v>8906</v>
      </c>
      <c r="M2051" s="111" t="str">
        <f>UPPER('route plans'!N1197)</f>
        <v>N/A</v>
      </c>
      <c r="N2051" s="111" t="str">
        <f>UPPER('route plans'!O1197)</f>
        <v>NO</v>
      </c>
      <c r="O2051" s="111"/>
      <c r="P2051" s="111"/>
      <c r="Q2051" s="111"/>
      <c r="R2051" s="111"/>
      <c r="S2051" s="111" t="str">
        <f>UPPER('route plans'!T1197)</f>
        <v>ISMAIL MOOLA</v>
      </c>
      <c r="T2051" s="111" t="str">
        <f>'route plans'!U1197</f>
        <v>036 637 6171</v>
      </c>
      <c r="U2051" s="111"/>
      <c r="V2051" s="111"/>
      <c r="W2051" s="111">
        <f>'route plans'!X1197</f>
        <v>0</v>
      </c>
      <c r="X2051" s="111">
        <f>'route plans'!Y1197</f>
        <v>0</v>
      </c>
      <c r="Y2051" s="111" t="str">
        <f>UPPER('route plans'!Z1197)</f>
        <v/>
      </c>
      <c r="Z2051" s="111" t="str">
        <f>UPPER('route plans'!AA1197)</f>
        <v>NAMBITI4@GMAIL.COM</v>
      </c>
      <c r="AA2051" s="111"/>
      <c r="AB2051" s="116" t="e">
        <f ca="1">'route plans'!AC1197</f>
        <v>#VALUE!</v>
      </c>
      <c r="AC2051" s="111"/>
      <c r="AD2051" s="111"/>
      <c r="AE2051" s="111"/>
      <c r="AF2051" s="111"/>
    </row>
    <row r="2052" spans="1:32" ht="16.149999999999999" hidden="1" customHeight="1" x14ac:dyDescent="0.25">
      <c r="A2052" t="s">
        <v>10453</v>
      </c>
      <c r="B2052" s="254" t="s">
        <v>10213</v>
      </c>
      <c r="C2052" t="s">
        <v>10213</v>
      </c>
      <c r="D2052" s="295" t="s">
        <v>11373</v>
      </c>
      <c r="E2052" s="300" t="s">
        <v>11464</v>
      </c>
      <c r="G2052" s="259" t="s">
        <v>162</v>
      </c>
      <c r="L2052" s="224" t="s">
        <v>8906</v>
      </c>
      <c r="S2052" s="302" t="s">
        <v>12384</v>
      </c>
      <c r="T2052" s="327" t="s">
        <v>4987</v>
      </c>
      <c r="Z2052" s="302" t="s">
        <v>12907</v>
      </c>
    </row>
    <row r="2053" spans="1:32" ht="16.149999999999999" hidden="1" customHeight="1" x14ac:dyDescent="0.25">
      <c r="A2053" s="111" t="str">
        <f>UPPER('route plans'!A1827)</f>
        <v>MOLETLANE HARDWARE</v>
      </c>
      <c r="B2053" s="111" t="str">
        <f>UPPER('route plans'!B1827)</f>
        <v>ZEBEDIELA</v>
      </c>
      <c r="C2053" s="111" t="str">
        <f>UPPER('route plans'!C1827)</f>
        <v>ZEBEDIELA</v>
      </c>
      <c r="D2053" s="111" t="str">
        <f>UPPER('route plans'!D1827)</f>
        <v>LIMPOPO</v>
      </c>
      <c r="E2053" s="111" t="str">
        <f>UPPER('route plans'!E1827)</f>
        <v>P.O BOX 918 FAUNAPARK 0787</v>
      </c>
      <c r="F2053" s="111" t="str">
        <f>UPPER('route plans'!G1827)</f>
        <v>NO</v>
      </c>
      <c r="G2053" s="111" t="str">
        <f>UPPER('route plans'!H1827)</f>
        <v>BUILD IT</v>
      </c>
      <c r="H2053" s="111"/>
      <c r="I2053" s="115"/>
      <c r="J2053" s="116"/>
      <c r="K2053" s="115"/>
      <c r="L2053" s="111" t="s">
        <v>8906</v>
      </c>
      <c r="M2053" s="111" t="str">
        <f>UPPER('route plans'!N1827)</f>
        <v>N/A</v>
      </c>
      <c r="N2053" s="111" t="str">
        <f>UPPER('route plans'!O1827)</f>
        <v>N</v>
      </c>
      <c r="O2053" s="111"/>
      <c r="P2053" s="111"/>
      <c r="Q2053" s="111"/>
      <c r="R2053" s="111"/>
      <c r="S2053" s="111" t="str">
        <f>UPPER('route plans'!T1827)</f>
        <v>PHILLIP VENTER</v>
      </c>
      <c r="T2053" s="111" t="str">
        <f>'route plans'!U1827</f>
        <v>083 454 4399</v>
      </c>
      <c r="U2053" s="111"/>
      <c r="V2053" s="111"/>
      <c r="W2053" s="111">
        <f>'route plans'!X1827</f>
        <v>0</v>
      </c>
      <c r="X2053" s="111">
        <f>'route plans'!Y1827</f>
        <v>0</v>
      </c>
      <c r="Y2053" s="111" t="str">
        <f>UPPER('route plans'!Z1827)</f>
        <v/>
      </c>
      <c r="Z2053" s="111" t="str">
        <f>UPPER('route plans'!AA1827)</f>
        <v>ORDERS@MOLETLANE.CO.ZA;ADMIN@MOLETLANE.CO.ZA</v>
      </c>
      <c r="AA2053" s="118"/>
      <c r="AB2053" s="116">
        <f ca="1">'route plans'!AC1827</f>
        <v>823</v>
      </c>
      <c r="AC2053" s="111"/>
      <c r="AD2053" s="111"/>
      <c r="AE2053" s="111"/>
      <c r="AF2053" s="111"/>
    </row>
    <row r="2054" spans="1:32" ht="16.149999999999999" hidden="1" customHeight="1" x14ac:dyDescent="0.25">
      <c r="A2054" s="111" t="str">
        <f>UPPER('route plans'!A1198)</f>
        <v xml:space="preserve">MOLETLANE HARDWARE </v>
      </c>
      <c r="B2054" s="111" t="str">
        <f>UPPER('route plans'!B1198)</f>
        <v>ZEBEDIELA</v>
      </c>
      <c r="C2054" s="111" t="str">
        <f>UPPER('route plans'!C1198)</f>
        <v>ZEBEDIELA</v>
      </c>
      <c r="D2054" s="111" t="str">
        <f>UPPER('route plans'!D1198)</f>
        <v>LIMPOPO</v>
      </c>
      <c r="E2054" s="111" t="str">
        <f>UPPER('route plans'!E1198)</f>
        <v>P.O BOX 918 FAUNAPARK 0787</v>
      </c>
      <c r="F2054" s="111" t="str">
        <f>UPPER('route plans'!G1198)</f>
        <v>NO</v>
      </c>
      <c r="G2054" s="111" t="str">
        <f>UPPER('route plans'!H1198)</f>
        <v>EST</v>
      </c>
      <c r="H2054" s="111"/>
      <c r="I2054" s="115"/>
      <c r="J2054" s="116"/>
      <c r="K2054" s="115"/>
      <c r="L2054" s="111" t="s">
        <v>8906</v>
      </c>
      <c r="M2054" s="111" t="str">
        <f>UPPER('route plans'!N1198)</f>
        <v>N/A</v>
      </c>
      <c r="N2054" s="111" t="str">
        <f>UPPER('route plans'!O1198)</f>
        <v>NO</v>
      </c>
      <c r="O2054" s="111"/>
      <c r="P2054" s="111"/>
      <c r="Q2054" s="111"/>
      <c r="R2054" s="111"/>
      <c r="S2054" s="111" t="str">
        <f>UPPER('route plans'!T1198)</f>
        <v>PHILLIP VENTER</v>
      </c>
      <c r="T2054" s="111" t="str">
        <f>'route plans'!U1198</f>
        <v>083 454 4399</v>
      </c>
      <c r="U2054" s="111"/>
      <c r="V2054" s="111"/>
      <c r="W2054" s="111">
        <f>'route plans'!X1198</f>
        <v>0</v>
      </c>
      <c r="X2054" s="111">
        <f>'route plans'!Y1198</f>
        <v>0</v>
      </c>
      <c r="Y2054" s="111" t="str">
        <f>UPPER('route plans'!Z1198)</f>
        <v/>
      </c>
      <c r="Z2054" s="111" t="str">
        <f>UPPER('route plans'!AA1198)</f>
        <v>ORDERS@MOLETLANE.CO.ZA;ADMIN@MOLETLANE.CO.ZA</v>
      </c>
      <c r="AA2054" s="111"/>
      <c r="AB2054" s="116" t="e">
        <f ca="1">'route plans'!AC1198</f>
        <v>#VALUE!</v>
      </c>
      <c r="AC2054" s="111"/>
      <c r="AD2054" s="111"/>
      <c r="AE2054" s="111"/>
      <c r="AF2054" s="111"/>
    </row>
    <row r="2055" spans="1:32" ht="16.149999999999999" hidden="1" customHeight="1" x14ac:dyDescent="0.25">
      <c r="A2055" t="s">
        <v>10395</v>
      </c>
      <c r="B2055" s="254" t="s">
        <v>11066</v>
      </c>
      <c r="C2055" t="s">
        <v>11066</v>
      </c>
      <c r="D2055" s="295" t="s">
        <v>9598</v>
      </c>
      <c r="E2055" s="300" t="s">
        <v>11406</v>
      </c>
      <c r="G2055" s="259" t="s">
        <v>162</v>
      </c>
      <c r="L2055" s="224" t="s">
        <v>8906</v>
      </c>
      <c r="S2055" s="302" t="s">
        <v>12335</v>
      </c>
      <c r="T2055" s="300" t="s">
        <v>4992</v>
      </c>
      <c r="Z2055" s="340" t="s">
        <v>12859</v>
      </c>
    </row>
    <row r="2056" spans="1:32" ht="16.149999999999999" hidden="1" customHeight="1" x14ac:dyDescent="0.25">
      <c r="A2056" s="111" t="str">
        <f>UPPER('route plans'!A1269)</f>
        <v>MONTAGUE GARDENS HARDWARE CC</v>
      </c>
      <c r="B2056" s="111" t="str">
        <f>UPPER('route plans'!B1269)</f>
        <v>MONTAGUE GARDENS</v>
      </c>
      <c r="C2056" s="111" t="str">
        <f>UPPER('route plans'!C1269)</f>
        <v>MONTAGUE GARDENS</v>
      </c>
      <c r="D2056" s="111" t="str">
        <f>UPPER('route plans'!D1269)</f>
        <v>WESTERN CAPE</v>
      </c>
      <c r="E2056" s="111" t="str">
        <f>UPPER('route plans'!E1269)</f>
        <v>20 MONTAGUE DRIVE MONTAGUE GARDENS 7441</v>
      </c>
      <c r="F2056" s="111" t="str">
        <f>UPPER('route plans'!G1269)</f>
        <v>NO</v>
      </c>
      <c r="G2056" s="111" t="str">
        <f>UPPER('route plans'!H1269)</f>
        <v>EST</v>
      </c>
      <c r="H2056" s="111"/>
      <c r="I2056" s="115"/>
      <c r="J2056" s="116"/>
      <c r="K2056" s="115"/>
      <c r="L2056" s="111" t="s">
        <v>8906</v>
      </c>
      <c r="M2056" s="111" t="str">
        <f>UPPER('route plans'!N1269)</f>
        <v>N/A</v>
      </c>
      <c r="N2056" s="111" t="str">
        <f>UPPER('route plans'!O1269)</f>
        <v>NO</v>
      </c>
      <c r="O2056" s="115"/>
      <c r="P2056" s="111"/>
      <c r="Q2056" s="111"/>
      <c r="R2056" s="111"/>
      <c r="S2056" s="111" t="str">
        <f>UPPER('route plans'!T1269)</f>
        <v>DEON WENTZEL / KAREN ANDERSON</v>
      </c>
      <c r="T2056" s="111" t="str">
        <f>'route plans'!U1269</f>
        <v>021 5524103</v>
      </c>
      <c r="U2056" s="111"/>
      <c r="V2056" s="111"/>
      <c r="W2056" s="111">
        <f>'route plans'!X1269</f>
        <v>44467</v>
      </c>
      <c r="X2056" s="111">
        <f>'route plans'!Y1269</f>
        <v>22</v>
      </c>
      <c r="Y2056" s="111" t="str">
        <f>UPPER('route plans'!Z1269)</f>
        <v>YOLANDI</v>
      </c>
      <c r="Z2056" s="111" t="str">
        <f>UPPER('route plans'!AA1269)</f>
        <v/>
      </c>
      <c r="AA2056" s="111"/>
      <c r="AB2056" s="116">
        <f ca="1">'route plans'!AC1269</f>
        <v>827</v>
      </c>
      <c r="AC2056" s="111"/>
      <c r="AD2056" s="111"/>
      <c r="AE2056" s="111"/>
      <c r="AF2056" s="111"/>
    </row>
    <row r="2057" spans="1:32" ht="16.149999999999999" hidden="1" customHeight="1" x14ac:dyDescent="0.25">
      <c r="A2057" s="111" t="str">
        <f>UPPER('route plans'!A1200)</f>
        <v>MONYAKENG DÉCOR</v>
      </c>
      <c r="B2057" s="111" t="str">
        <f>UPPER('route plans'!B1200)</f>
        <v>WESSELSBRON</v>
      </c>
      <c r="C2057" s="111" t="str">
        <f>UPPER('route plans'!C1200)</f>
        <v>WESSELSBRON</v>
      </c>
      <c r="D2057" s="111" t="str">
        <f>UPPER('route plans'!D1200)</f>
        <v>FREE STATE</v>
      </c>
      <c r="E2057" s="111" t="str">
        <f>UPPER('route plans'!E1200)</f>
        <v>52 BREDENKAMP STREET WESSELSBRON 9680</v>
      </c>
      <c r="F2057" s="111" t="str">
        <f>UPPER('route plans'!G1200)</f>
        <v>NO</v>
      </c>
      <c r="G2057" s="111" t="str">
        <f>UPPER('route plans'!H1200)</f>
        <v>EST</v>
      </c>
      <c r="H2057" s="111"/>
      <c r="I2057" s="115"/>
      <c r="J2057" s="116"/>
      <c r="K2057" s="115"/>
      <c r="L2057" s="111" t="s">
        <v>8906</v>
      </c>
      <c r="M2057" s="111" t="str">
        <f>UPPER('route plans'!N1200)</f>
        <v>N/A</v>
      </c>
      <c r="N2057" s="111" t="str">
        <f>UPPER('route plans'!O1200)</f>
        <v>NO</v>
      </c>
      <c r="O2057" s="115"/>
      <c r="P2057" s="111"/>
      <c r="Q2057" s="111"/>
      <c r="R2057" s="111"/>
      <c r="S2057" s="111" t="str">
        <f>UPPER('route plans'!T1200)</f>
        <v>TINUS NEL</v>
      </c>
      <c r="T2057" s="111" t="str">
        <f>'route plans'!U1200</f>
        <v>081 575 3021</v>
      </c>
      <c r="U2057" s="111"/>
      <c r="V2057" s="111"/>
      <c r="W2057" s="111">
        <f>'route plans'!X1200</f>
        <v>0</v>
      </c>
      <c r="X2057" s="111">
        <f>'route plans'!Y1200</f>
        <v>0</v>
      </c>
      <c r="Y2057" s="111" t="str">
        <f>UPPER('route plans'!Z1200)</f>
        <v/>
      </c>
      <c r="Z2057" s="111" t="str">
        <f>UPPER('route plans'!AA1200)</f>
        <v>TINUSNEL30@GMAIL.COM</v>
      </c>
      <c r="AA2057" s="111"/>
      <c r="AB2057" s="116" t="e">
        <f ca="1">'route plans'!AC1200</f>
        <v>#VALUE!</v>
      </c>
      <c r="AC2057" s="111"/>
      <c r="AD2057" s="111"/>
      <c r="AE2057" s="111"/>
      <c r="AF2057" s="111"/>
    </row>
    <row r="2058" spans="1:32" ht="16.149999999999999" hidden="1" customHeight="1" x14ac:dyDescent="0.25">
      <c r="A2058" s="111" t="str">
        <f>UPPER('route plans'!A1201)</f>
        <v xml:space="preserve">MONYAKENG HARDWARE </v>
      </c>
      <c r="B2058" s="111" t="str">
        <f>UPPER('route plans'!B1201)</f>
        <v>WESSELSBRON</v>
      </c>
      <c r="C2058" s="111" t="str">
        <f>UPPER('route plans'!C1201)</f>
        <v>WESSELSBRON</v>
      </c>
      <c r="D2058" s="111" t="str">
        <f>UPPER('route plans'!D1201)</f>
        <v>FREE STATE</v>
      </c>
      <c r="E2058" s="111" t="str">
        <f>UPPER('route plans'!E1201)</f>
        <v xml:space="preserve">48 BREDENKAMP STREET WESSELSBRON 9680 </v>
      </c>
      <c r="F2058" s="111" t="str">
        <f>UPPER('route plans'!G1201)</f>
        <v>NO</v>
      </c>
      <c r="G2058" s="111" t="str">
        <f>UPPER('route plans'!H1201)</f>
        <v>EST</v>
      </c>
      <c r="H2058" s="111"/>
      <c r="I2058" s="115"/>
      <c r="J2058" s="116"/>
      <c r="K2058" s="115"/>
      <c r="L2058" s="111" t="s">
        <v>8906</v>
      </c>
      <c r="M2058" s="111" t="str">
        <f>UPPER('route plans'!N1201)</f>
        <v>N/A</v>
      </c>
      <c r="N2058" s="111" t="str">
        <f>UPPER('route plans'!O1201)</f>
        <v>NO</v>
      </c>
      <c r="O2058" s="111"/>
      <c r="P2058" s="111"/>
      <c r="Q2058" s="111"/>
      <c r="R2058" s="111"/>
      <c r="S2058" s="111" t="str">
        <f>UPPER('route plans'!T1201)</f>
        <v>TINUS NEL</v>
      </c>
      <c r="T2058" s="111" t="str">
        <f>'route plans'!U1201</f>
        <v>081 575 3021</v>
      </c>
      <c r="U2058" s="111"/>
      <c r="V2058" s="111"/>
      <c r="W2058" s="111">
        <f>'route plans'!X1201</f>
        <v>0</v>
      </c>
      <c r="X2058" s="111">
        <f>'route plans'!Y1201</f>
        <v>0</v>
      </c>
      <c r="Y2058" s="111" t="str">
        <f>UPPER('route plans'!Z1201)</f>
        <v/>
      </c>
      <c r="Z2058" s="111" t="str">
        <f>UPPER('route plans'!AA1201)</f>
        <v>BULTFONTEINDIY@GMAIL.COM</v>
      </c>
      <c r="AA2058" s="111"/>
      <c r="AB2058" s="116" t="e">
        <f ca="1">'route plans'!AC1201</f>
        <v>#VALUE!</v>
      </c>
      <c r="AC2058" s="111"/>
      <c r="AD2058" s="111"/>
      <c r="AE2058" s="111"/>
      <c r="AF2058" s="111"/>
    </row>
    <row r="2059" spans="1:32" ht="16.149999999999999" hidden="1" customHeight="1" x14ac:dyDescent="0.25">
      <c r="A2059" s="111" t="str">
        <f>UPPER('route plans'!A1558)</f>
        <v>MOOLLAS CASH STORE  (BRANCH OF WOZANI)</v>
      </c>
      <c r="B2059" s="111" t="str">
        <f>UPPER('route plans'!B1558)</f>
        <v>UMZINTO</v>
      </c>
      <c r="C2059" s="111" t="str">
        <f>UPPER('route plans'!C1558)</f>
        <v>UMZINTO</v>
      </c>
      <c r="D2059" s="111" t="str">
        <f>UPPER('route plans'!D1558)</f>
        <v>KWAZULU-NATAL</v>
      </c>
      <c r="E2059" s="111" t="str">
        <f>UPPER('route plans'!E1558)</f>
        <v>MAIN ROAD  UMZINTO</v>
      </c>
      <c r="F2059" s="111" t="str">
        <f>UPPER('route plans'!G1558)</f>
        <v>NO</v>
      </c>
      <c r="G2059" s="111" t="str">
        <f>UPPER('route plans'!H1558)</f>
        <v>EST</v>
      </c>
      <c r="H2059" s="111"/>
      <c r="I2059" s="115"/>
      <c r="J2059" s="116"/>
      <c r="K2059" s="115"/>
      <c r="L2059" s="111" t="s">
        <v>8906</v>
      </c>
      <c r="M2059" s="111" t="str">
        <f>UPPER('route plans'!N1558)</f>
        <v>N/A</v>
      </c>
      <c r="N2059" s="111" t="str">
        <f>UPPER('route plans'!O1558)</f>
        <v>NO</v>
      </c>
      <c r="O2059" s="111"/>
      <c r="P2059" s="111"/>
      <c r="Q2059" s="111"/>
      <c r="R2059" s="111"/>
      <c r="S2059" s="111" t="str">
        <f>UPPER('route plans'!T1558)</f>
        <v>IMTIAZ</v>
      </c>
      <c r="T2059" s="111" t="str">
        <f>'route plans'!U1558</f>
        <v>039 974 1581</v>
      </c>
      <c r="U2059" s="111"/>
      <c r="V2059" s="111"/>
      <c r="W2059" s="111">
        <f>'route plans'!X1558</f>
        <v>0</v>
      </c>
      <c r="X2059" s="111">
        <f>'route plans'!Y1558</f>
        <v>0</v>
      </c>
      <c r="Y2059" s="111" t="str">
        <f>UPPER('route plans'!Z1558)</f>
        <v/>
      </c>
      <c r="Z2059" s="111" t="str">
        <f>UPPER('route plans'!AA1558)</f>
        <v>WOZANIHARDWARE@GMAIL.COM</v>
      </c>
      <c r="AA2059" s="111"/>
      <c r="AB2059" s="116" t="e">
        <f ca="1">'route plans'!AC1558</f>
        <v>#VALUE!</v>
      </c>
      <c r="AC2059" s="111"/>
      <c r="AD2059" s="111"/>
      <c r="AE2059" s="111"/>
      <c r="AF2059" s="111"/>
    </row>
    <row r="2060" spans="1:32" ht="16.149999999999999" hidden="1" customHeight="1" x14ac:dyDescent="0.25">
      <c r="A2060" t="s">
        <v>10825</v>
      </c>
      <c r="B2060" s="254" t="s">
        <v>11256</v>
      </c>
      <c r="C2060" t="s">
        <v>11256</v>
      </c>
      <c r="D2060" s="295" t="s">
        <v>11373</v>
      </c>
      <c r="E2060" s="303" t="s">
        <v>11821</v>
      </c>
      <c r="G2060" s="259" t="s">
        <v>162</v>
      </c>
      <c r="L2060" s="224" t="s">
        <v>8906</v>
      </c>
      <c r="S2060" s="302" t="s">
        <v>12639</v>
      </c>
      <c r="T2060" s="300" t="s">
        <v>6634</v>
      </c>
      <c r="Z2060" s="302" t="s">
        <v>13167</v>
      </c>
    </row>
    <row r="2061" spans="1:32" ht="16.149999999999999" customHeight="1" x14ac:dyDescent="0.25">
      <c r="A2061" s="111" t="str">
        <f>UPPER('route plans'!A2301)</f>
        <v>MOOLLAS CASH STORE (BRANCH OF WOZANI)</v>
      </c>
      <c r="B2061" s="111" t="str">
        <f>UPPER('route plans'!B2301)</f>
        <v>UMZINTO</v>
      </c>
      <c r="C2061" s="111" t="str">
        <f>UPPER('route plans'!C2301)</f>
        <v>UMZINTO</v>
      </c>
      <c r="D2061" s="111" t="str">
        <f>UPPER('route plans'!D2301)</f>
        <v>KWAZULU-NATAL</v>
      </c>
      <c r="E2061" s="111" t="str">
        <f>UPPER('route plans'!E2301)</f>
        <v>MAIN ROAD UMZINTO</v>
      </c>
      <c r="F2061" s="111" t="str">
        <f>UPPER('route plans'!G2301)</f>
        <v>NO</v>
      </c>
      <c r="G2061" s="111" t="str">
        <f>UPPER('route plans'!H2301)</f>
        <v>BUILD IT</v>
      </c>
      <c r="H2061" s="111"/>
      <c r="I2061" s="115"/>
      <c r="J2061" s="116"/>
      <c r="K2061" s="115"/>
      <c r="L2061" s="111" t="s">
        <v>8906</v>
      </c>
      <c r="M2061" s="111" t="str">
        <f>UPPER('route plans'!N2301)</f>
        <v>N/A</v>
      </c>
      <c r="N2061" s="111" t="str">
        <f>UPPER('route plans'!O2301)</f>
        <v>N</v>
      </c>
      <c r="O2061" s="111"/>
      <c r="P2061" s="111"/>
      <c r="Q2061" s="111"/>
      <c r="R2061" s="111"/>
      <c r="S2061" s="111" t="str">
        <f>UPPER('route plans'!T2301)</f>
        <v>IMTIAZ</v>
      </c>
      <c r="T2061" s="111" t="str">
        <f>'route plans'!U2301</f>
        <v>039 974 1581</v>
      </c>
      <c r="U2061" s="111"/>
      <c r="V2061" s="111"/>
      <c r="W2061" s="111">
        <f>'route plans'!X2301</f>
        <v>0</v>
      </c>
      <c r="X2061" s="111">
        <f>'route plans'!Y2301</f>
        <v>0</v>
      </c>
      <c r="Y2061" s="111" t="str">
        <f>UPPER('route plans'!Z2301)</f>
        <v/>
      </c>
      <c r="Z2061" s="111" t="str">
        <f>UPPER('route plans'!AA2301)</f>
        <v>MUHAMMAD@SOLWA.CO.ZA; SIMUNYE@SOLWA.CO.ZA</v>
      </c>
      <c r="AA2061" s="111"/>
      <c r="AB2061" s="116">
        <f ca="1">'route plans'!AC2301</f>
        <v>823</v>
      </c>
      <c r="AC2061" s="111"/>
      <c r="AD2061" s="111"/>
      <c r="AE2061" s="111"/>
      <c r="AF2061" s="111"/>
    </row>
    <row r="2062" spans="1:32" ht="16.149999999999999" hidden="1" customHeight="1" x14ac:dyDescent="0.25">
      <c r="A2062" s="111" t="str">
        <f>UPPER('route plans'!A1173)</f>
        <v xml:space="preserve">MORE PLUS PAINTS </v>
      </c>
      <c r="B2062" s="111" t="str">
        <f>UPPER('route plans'!B1173)</f>
        <v>BLOEMFONTEIN</v>
      </c>
      <c r="C2062" s="111" t="str">
        <f>UPPER('route plans'!C1173)</f>
        <v>BLOEMFONTEIN</v>
      </c>
      <c r="D2062" s="111" t="str">
        <f>UPPER('route plans'!D1173)</f>
        <v>FREE STATE</v>
      </c>
      <c r="E2062" s="111" t="str">
        <f>UPPER('route plans'!E1173)</f>
        <v>3 ORANJE STREET HILTON BLOEMFONTEIN</v>
      </c>
      <c r="F2062" s="111" t="str">
        <f>UPPER('route plans'!G1173)</f>
        <v>NO</v>
      </c>
      <c r="G2062" s="111" t="str">
        <f>UPPER('route plans'!H1173)</f>
        <v>EST</v>
      </c>
      <c r="H2062" s="111"/>
      <c r="I2062" s="115"/>
      <c r="J2062" s="116"/>
      <c r="K2062" s="115"/>
      <c r="L2062" s="111" t="s">
        <v>8906</v>
      </c>
      <c r="M2062" s="111" t="str">
        <f>UPPER('route plans'!N1173)</f>
        <v>N/A</v>
      </c>
      <c r="N2062" s="111" t="str">
        <f>UPPER('route plans'!O1173)</f>
        <v>NO</v>
      </c>
      <c r="O2062" s="111"/>
      <c r="P2062" s="111"/>
      <c r="Q2062" s="111"/>
      <c r="R2062" s="111"/>
      <c r="S2062" s="111" t="str">
        <f>UPPER('route plans'!T1173)</f>
        <v>JOHANNA</v>
      </c>
      <c r="T2062" s="111" t="str">
        <f>'route plans'!U1173</f>
        <v>051 447 5050</v>
      </c>
      <c r="U2062" s="111"/>
      <c r="V2062" s="111"/>
      <c r="W2062" s="111">
        <f>'route plans'!X1173</f>
        <v>0</v>
      </c>
      <c r="X2062" s="111">
        <f>'route plans'!Y1173</f>
        <v>0</v>
      </c>
      <c r="Y2062" s="111" t="str">
        <f>UPPER('route plans'!Z1173)</f>
        <v/>
      </c>
      <c r="Z2062" s="111" t="str">
        <f>UPPER('route plans'!AA1173)</f>
        <v>MEGAPAINTS2@LIVE.CO.CA;BOODSKAPVIRJOU@HOTMAIL.COM</v>
      </c>
      <c r="AA2062" s="111"/>
      <c r="AB2062" s="116" t="e">
        <f ca="1">'route plans'!AC1173</f>
        <v>#VALUE!</v>
      </c>
      <c r="AC2062" s="111"/>
      <c r="AD2062" s="111"/>
      <c r="AE2062" s="111"/>
      <c r="AF2062" s="111"/>
    </row>
    <row r="2063" spans="1:32" ht="16.149999999999999" hidden="1" customHeight="1" x14ac:dyDescent="0.25">
      <c r="A2063" s="111" t="str">
        <f>UPPER('route plans'!A1604)</f>
        <v>MORGENZON HARDWARE</v>
      </c>
      <c r="B2063" s="111" t="str">
        <f>UPPER('route plans'!B1604)</f>
        <v>MORGENZON</v>
      </c>
      <c r="C2063" s="111" t="str">
        <f>UPPER('route plans'!C1604)</f>
        <v>MORGENZON</v>
      </c>
      <c r="D2063" s="111" t="str">
        <f>UPPER('route plans'!D1604)</f>
        <v>MPUMALANGA</v>
      </c>
      <c r="E2063" s="111" t="str">
        <f>UPPER('route plans'!E1604)</f>
        <v>144 BOTHA STREET MORGENZON 2315</v>
      </c>
      <c r="F2063" s="111" t="str">
        <f>UPPER('route plans'!G1604)</f>
        <v>NO</v>
      </c>
      <c r="G2063" s="111" t="str">
        <f>UPPER('route plans'!H1604)</f>
        <v>BUILD IT</v>
      </c>
      <c r="H2063" s="111"/>
      <c r="I2063" s="115"/>
      <c r="J2063" s="116"/>
      <c r="K2063" s="115"/>
      <c r="L2063" s="111" t="s">
        <v>8906</v>
      </c>
      <c r="M2063" s="111" t="str">
        <f>UPPER('route plans'!N1604)</f>
        <v>N/A</v>
      </c>
      <c r="N2063" s="111" t="str">
        <f>UPPER('route plans'!O1604)</f>
        <v>N</v>
      </c>
      <c r="O2063" s="111"/>
      <c r="P2063" s="111"/>
      <c r="Q2063" s="111"/>
      <c r="R2063" s="111"/>
      <c r="S2063" s="111" t="str">
        <f>UPPER('route plans'!T1604)</f>
        <v>YUSUF JASSAT</v>
      </c>
      <c r="T2063" s="111" t="str">
        <f>'route plans'!U1604</f>
        <v>017 793 3016</v>
      </c>
      <c r="U2063" s="111"/>
      <c r="V2063" s="111"/>
      <c r="W2063" s="111">
        <f>'route plans'!X1604</f>
        <v>0</v>
      </c>
      <c r="X2063" s="111">
        <f>'route plans'!Y1604</f>
        <v>0</v>
      </c>
      <c r="Y2063" s="111" t="str">
        <f>UPPER('route plans'!Z1604)</f>
        <v/>
      </c>
      <c r="Z2063" s="111" t="str">
        <f>UPPER('route plans'!AA1604)</f>
        <v>MKHUHLU@LADUMAHARDWARE.ORG</v>
      </c>
      <c r="AA2063" s="111"/>
      <c r="AB2063" s="116" t="e">
        <f ca="1">'route plans'!AC1604</f>
        <v>#VALUE!</v>
      </c>
      <c r="AC2063" s="111"/>
      <c r="AD2063" s="111"/>
      <c r="AE2063" s="111"/>
      <c r="AF2063" s="111"/>
    </row>
    <row r="2064" spans="1:32" ht="16.149999999999999" hidden="1" customHeight="1" x14ac:dyDescent="0.25">
      <c r="A2064" s="111" t="str">
        <f>UPPER('route plans'!A1603)</f>
        <v xml:space="preserve">MORGENZON HARDWARE </v>
      </c>
      <c r="B2064" s="111" t="str">
        <f>UPPER('route plans'!B1603)</f>
        <v>MORGENZON</v>
      </c>
      <c r="C2064" s="111" t="str">
        <f>UPPER('route plans'!C1603)</f>
        <v>MORGENZON</v>
      </c>
      <c r="D2064" s="111" t="str">
        <f>UPPER('route plans'!D1603)</f>
        <v xml:space="preserve">MPUMALANGA </v>
      </c>
      <c r="E2064" s="111" t="str">
        <f>UPPER('route plans'!E1603)</f>
        <v xml:space="preserve">144 BOTHA STREET MORGENZON 2315 </v>
      </c>
      <c r="F2064" s="111" t="str">
        <f>UPPER('route plans'!G1603)</f>
        <v>NO</v>
      </c>
      <c r="G2064" s="111" t="str">
        <f>UPPER('route plans'!H1603)</f>
        <v>EST</v>
      </c>
      <c r="H2064" s="111"/>
      <c r="I2064" s="115"/>
      <c r="J2064" s="116"/>
      <c r="K2064" s="115"/>
      <c r="L2064" s="111" t="s">
        <v>8906</v>
      </c>
      <c r="M2064" s="111" t="str">
        <f>UPPER('route plans'!N1603)</f>
        <v>N/A</v>
      </c>
      <c r="N2064" s="111" t="str">
        <f>UPPER('route plans'!O1603)</f>
        <v>NO</v>
      </c>
      <c r="O2064" s="111"/>
      <c r="P2064" s="111"/>
      <c r="Q2064" s="111"/>
      <c r="R2064" s="111"/>
      <c r="S2064" s="111" t="str">
        <f>UPPER('route plans'!T1603)</f>
        <v>YUSUF JASSAT</v>
      </c>
      <c r="T2064" s="111" t="str">
        <f>'route plans'!U1603</f>
        <v>017 793 3016</v>
      </c>
      <c r="U2064" s="111"/>
      <c r="V2064" s="111"/>
      <c r="W2064" s="115">
        <f>'route plans'!X1603</f>
        <v>0</v>
      </c>
      <c r="X2064" s="116">
        <f>'route plans'!Y1603</f>
        <v>0</v>
      </c>
      <c r="Y2064" s="111" t="str">
        <f>UPPER('route plans'!Z1603)</f>
        <v/>
      </c>
      <c r="Z2064" s="111" t="str">
        <f>UPPER('route plans'!AA1603)</f>
        <v>LADUMAMALAMULELE@GMAIL.COM</v>
      </c>
      <c r="AA2064" s="115"/>
      <c r="AB2064" s="116" t="e">
        <f ca="1">'route plans'!AC1603</f>
        <v>#VALUE!</v>
      </c>
      <c r="AC2064" s="111"/>
      <c r="AD2064" s="111"/>
      <c r="AE2064" s="111"/>
      <c r="AF2064" s="111"/>
    </row>
    <row r="2065" spans="1:32" ht="16.149999999999999" hidden="1" customHeight="1" x14ac:dyDescent="0.25">
      <c r="A2065" t="s">
        <v>10625</v>
      </c>
      <c r="B2065" s="254" t="s">
        <v>11170</v>
      </c>
      <c r="C2065" t="s">
        <v>11170</v>
      </c>
      <c r="D2065" s="295" t="s">
        <v>10007</v>
      </c>
      <c r="E2065" s="300" t="s">
        <v>11631</v>
      </c>
      <c r="G2065" s="259" t="s">
        <v>162</v>
      </c>
      <c r="L2065" s="224" t="s">
        <v>8906</v>
      </c>
      <c r="S2065" s="302" t="s">
        <v>12496</v>
      </c>
      <c r="T2065" s="300" t="s">
        <v>6829</v>
      </c>
      <c r="Z2065" s="300"/>
    </row>
    <row r="2066" spans="1:32" ht="16.149999999999999" hidden="1" customHeight="1" x14ac:dyDescent="0.25">
      <c r="A2066" s="111" t="str">
        <f>UPPER('route plans'!A251)</f>
        <v>MORNINGGLEN MICA</v>
      </c>
      <c r="B2066" s="111" t="str">
        <f>UPPER('route plans'!B251)</f>
        <v>SANDTON</v>
      </c>
      <c r="C2066" s="111" t="str">
        <f>UPPER('route plans'!C251)</f>
        <v>JOHANNESBURG</v>
      </c>
      <c r="D2066" s="111" t="str">
        <f>UPPER('route plans'!D251)</f>
        <v>GAUTENG</v>
      </c>
      <c r="E2066" s="111" t="str">
        <f>UPPER('route plans'!E251)</f>
        <v>39 MORNING GLEN MALL, KELVIN DRIVE, GALI MANOR, SANDTON</v>
      </c>
      <c r="F2066" s="111" t="str">
        <f>UPPER('route plans'!G251)</f>
        <v>NO</v>
      </c>
      <c r="G2066" s="111" t="str">
        <f>UPPER('route plans'!H251)</f>
        <v>MICA</v>
      </c>
      <c r="H2066" s="111"/>
      <c r="I2066" s="115"/>
      <c r="J2066" s="116"/>
      <c r="K2066" s="115"/>
      <c r="L2066" s="111" t="s">
        <v>8906</v>
      </c>
      <c r="M2066" s="111" t="str">
        <f>UPPER('route plans'!N251)</f>
        <v>COD</v>
      </c>
      <c r="N2066" s="111" t="str">
        <f>UPPER('route plans'!O251)</f>
        <v>NO</v>
      </c>
      <c r="O2066" s="115"/>
      <c r="P2066" s="111"/>
      <c r="Q2066" s="111"/>
      <c r="R2066" s="111"/>
      <c r="S2066" s="111" t="str">
        <f>UPPER('route plans'!T251)</f>
        <v/>
      </c>
      <c r="T2066" s="117" t="str">
        <f>'route plans'!U251</f>
        <v>0824996739</v>
      </c>
      <c r="U2066" s="111"/>
      <c r="V2066" s="111"/>
      <c r="W2066" s="115">
        <f>'route plans'!X251</f>
        <v>0</v>
      </c>
      <c r="X2066" s="116">
        <f>'route plans'!Y251</f>
        <v>44489</v>
      </c>
      <c r="Y2066" s="111" t="str">
        <f>UPPER('route plans'!Z251)</f>
        <v/>
      </c>
      <c r="Z2066" s="111" t="str">
        <f>UPPER('route plans'!AA251)</f>
        <v>TYRONE.SADIE@ICLOUD.COM</v>
      </c>
      <c r="AA2066" s="115"/>
      <c r="AB2066" s="116">
        <f ca="1">'route plans'!AC251</f>
        <v>810</v>
      </c>
      <c r="AC2066" s="111"/>
      <c r="AD2066" s="111"/>
      <c r="AE2066" s="111"/>
      <c r="AF2066" s="111"/>
    </row>
    <row r="2067" spans="1:32" ht="16.149999999999999" hidden="1" customHeight="1" x14ac:dyDescent="0.25">
      <c r="A2067" s="111" t="str">
        <f>UPPER('route plans'!A1640)</f>
        <v>MOTALA BUILDING SUPPLY  TECUSIGN</v>
      </c>
      <c r="B2067" s="111" t="str">
        <f>UPPER('route plans'!B1640)</f>
        <v>MOKOPANE</v>
      </c>
      <c r="C2067" s="111" t="str">
        <f>UPPER('route plans'!C1640)</f>
        <v>MOKOPANE</v>
      </c>
      <c r="D2067" s="111" t="str">
        <f>UPPER('route plans'!D1640)</f>
        <v xml:space="preserve">LIMPOPO </v>
      </c>
      <c r="E2067" s="111" t="str">
        <f>UPPER('route plans'!E1640)</f>
        <v>85  NELSON MANDELA DRIVE, MOKOPANE 0601</v>
      </c>
      <c r="F2067" s="111" t="str">
        <f>UPPER('route plans'!G1640)</f>
        <v>NO</v>
      </c>
      <c r="G2067" s="111" t="str">
        <f>UPPER('route plans'!H1640)</f>
        <v>EST</v>
      </c>
      <c r="H2067" s="111"/>
      <c r="I2067" s="115"/>
      <c r="J2067" s="116"/>
      <c r="K2067" s="115"/>
      <c r="L2067" s="111" t="s">
        <v>8906</v>
      </c>
      <c r="M2067" s="111" t="str">
        <f>UPPER('route plans'!N1640)</f>
        <v>N/A</v>
      </c>
      <c r="N2067" s="111" t="str">
        <f>UPPER('route plans'!O1640)</f>
        <v>NO</v>
      </c>
      <c r="O2067" s="111"/>
      <c r="P2067" s="111"/>
      <c r="Q2067" s="111"/>
      <c r="R2067" s="111"/>
      <c r="S2067" s="111" t="str">
        <f>UPPER('route plans'!T1640)</f>
        <v>MOTALA ASLAM</v>
      </c>
      <c r="T2067" s="117" t="str">
        <f>'route plans'!U1640</f>
        <v>015 491 2060</v>
      </c>
      <c r="U2067" s="111"/>
      <c r="V2067" s="111"/>
      <c r="W2067" s="111">
        <f>'route plans'!X1640</f>
        <v>0</v>
      </c>
      <c r="X2067" s="111">
        <f>'route plans'!Y1640</f>
        <v>0</v>
      </c>
      <c r="Y2067" s="111" t="str">
        <f>UPPER('route plans'!Z1640)</f>
        <v/>
      </c>
      <c r="Z2067" s="111" t="str">
        <f>UPPER('route plans'!AA1640)</f>
        <v>MOTALABUILDINGSUPPLY@GMAIL.COM</v>
      </c>
      <c r="AA2067" s="111"/>
      <c r="AB2067" s="116" t="e">
        <f ca="1">'route plans'!AC1640</f>
        <v>#VALUE!</v>
      </c>
      <c r="AC2067" s="111"/>
      <c r="AD2067" s="111"/>
      <c r="AE2067" s="111"/>
      <c r="AF2067" s="111"/>
    </row>
    <row r="2068" spans="1:32" ht="16.149999999999999" hidden="1" customHeight="1" x14ac:dyDescent="0.25">
      <c r="A2068" t="s">
        <v>10840</v>
      </c>
      <c r="B2068" s="254" t="s">
        <v>11060</v>
      </c>
      <c r="C2068" t="s">
        <v>11060</v>
      </c>
      <c r="D2068" s="295" t="s">
        <v>10006</v>
      </c>
      <c r="E2068" s="300" t="s">
        <v>11836</v>
      </c>
      <c r="G2068" s="259" t="s">
        <v>162</v>
      </c>
      <c r="L2068" s="224" t="s">
        <v>8906</v>
      </c>
      <c r="S2068" s="302" t="s">
        <v>12651</v>
      </c>
      <c r="T2068" s="300" t="s">
        <v>6972</v>
      </c>
      <c r="Z2068" s="302" t="s">
        <v>13179</v>
      </c>
    </row>
    <row r="2069" spans="1:32" ht="16.149999999999999" hidden="1" customHeight="1" x14ac:dyDescent="0.25">
      <c r="A2069" s="111" t="str">
        <f>UPPER('route plans'!A1641)</f>
        <v>MOTALAS WHOLESALE BUILDERS SUPPLIES</v>
      </c>
      <c r="B2069" s="111" t="str">
        <f>UPPER('route plans'!B1641)</f>
        <v>JOHANNESBURG</v>
      </c>
      <c r="C2069" s="111" t="str">
        <f>UPPER('route plans'!C1641)</f>
        <v>JOHANNESBURG</v>
      </c>
      <c r="D2069" s="111" t="str">
        <f>UPPER('route plans'!D1641)</f>
        <v>GAUTENG</v>
      </c>
      <c r="E2069" s="111" t="str">
        <f>UPPER('route plans'!E1641)</f>
        <v xml:space="preserve">MAIN LAWLEY RD </v>
      </c>
      <c r="F2069" s="111" t="str">
        <f>UPPER('route plans'!G1641)</f>
        <v>YES</v>
      </c>
      <c r="G2069" s="111" t="str">
        <f>UPPER('route plans'!H1641)</f>
        <v>FBS</v>
      </c>
      <c r="H2069" s="111"/>
      <c r="I2069" s="115"/>
      <c r="J2069" s="116"/>
      <c r="K2069" s="115"/>
      <c r="L2069" s="111" t="s">
        <v>8906</v>
      </c>
      <c r="M2069" s="111" t="str">
        <f>UPPER('route plans'!N1641)</f>
        <v>30DAYS</v>
      </c>
      <c r="N2069" s="111" t="str">
        <f>UPPER('route plans'!O1641)</f>
        <v>N</v>
      </c>
      <c r="O2069" s="111"/>
      <c r="P2069" s="111"/>
      <c r="Q2069" s="111"/>
      <c r="R2069" s="111"/>
      <c r="S2069" s="111" t="str">
        <f>UPPER('route plans'!T1641)</f>
        <v>SANJAY</v>
      </c>
      <c r="T2069" s="117" t="str">
        <f>'route plans'!U1641</f>
        <v>0833826770</v>
      </c>
      <c r="U2069" s="111"/>
      <c r="V2069" s="111"/>
      <c r="W2069" s="111">
        <f>'route plans'!X1641</f>
        <v>44367</v>
      </c>
      <c r="X2069" s="111">
        <f>'route plans'!Y1641</f>
        <v>122</v>
      </c>
      <c r="Y2069" s="111" t="str">
        <f>UPPER('route plans'!Z1641)</f>
        <v/>
      </c>
      <c r="Z2069" s="111" t="str">
        <f>UPPER('route plans'!AA1641)</f>
        <v/>
      </c>
      <c r="AA2069" s="111"/>
      <c r="AB2069" s="116" t="e">
        <f ca="1">'route plans'!AC1641</f>
        <v>#VALUE!</v>
      </c>
      <c r="AC2069" s="111"/>
      <c r="AD2069" s="111"/>
      <c r="AE2069" s="111"/>
      <c r="AF2069" s="111"/>
    </row>
    <row r="2070" spans="1:32" ht="16.149999999999999" hidden="1" customHeight="1" x14ac:dyDescent="0.25">
      <c r="A2070" s="111" t="str">
        <f>UPPER('route plans'!A1203)</f>
        <v>MOTLANA HARDWARE</v>
      </c>
      <c r="B2070" s="111" t="str">
        <f>UPPER('route plans'!B1203)</f>
        <v>ATTERIDGEVILLE</v>
      </c>
      <c r="C2070" s="111" t="str">
        <f>UPPER('route plans'!C1203)</f>
        <v>PRETORIA</v>
      </c>
      <c r="D2070" s="111" t="str">
        <f>UPPER('route plans'!D1203)</f>
        <v>GAUTENG</v>
      </c>
      <c r="E2070" s="111" t="str">
        <f>UPPER('route plans'!E1203)</f>
        <v>30 B MOKOBANE STREET ATTERIDGEVILLE</v>
      </c>
      <c r="F2070" s="111" t="str">
        <f>UPPER('route plans'!G1203)</f>
        <v>NO</v>
      </c>
      <c r="G2070" s="111" t="str">
        <f>UPPER('route plans'!H1203)</f>
        <v>EST</v>
      </c>
      <c r="H2070" s="111"/>
      <c r="I2070" s="115"/>
      <c r="J2070" s="116"/>
      <c r="K2070" s="115"/>
      <c r="L2070" s="111" t="s">
        <v>8906</v>
      </c>
      <c r="M2070" s="111" t="str">
        <f>UPPER('route plans'!N1203)</f>
        <v>N/A</v>
      </c>
      <c r="N2070" s="111" t="str">
        <f>UPPER('route plans'!O1203)</f>
        <v>NO</v>
      </c>
      <c r="O2070" s="111"/>
      <c r="P2070" s="111"/>
      <c r="Q2070" s="111"/>
      <c r="R2070" s="111"/>
      <c r="S2070" s="111" t="str">
        <f>UPPER('route plans'!T1203)</f>
        <v>JOSEPHINE MOTLANA</v>
      </c>
      <c r="T2070" s="111" t="str">
        <f>'route plans'!U1203</f>
        <v>012 373 4392</v>
      </c>
      <c r="U2070" s="111"/>
      <c r="V2070" s="111"/>
      <c r="W2070" s="111">
        <f>'route plans'!X1203</f>
        <v>0</v>
      </c>
      <c r="X2070" s="111">
        <f>'route plans'!Y1203</f>
        <v>0</v>
      </c>
      <c r="Y2070" s="111" t="str">
        <f>UPPER('route plans'!Z1203)</f>
        <v/>
      </c>
      <c r="Z2070" s="111" t="str">
        <f>UPPER('route plans'!AA1203)</f>
        <v>MMOTLANA@GMAIL.COM; MOTLANAHD@GMAIL.COM</v>
      </c>
      <c r="AA2070" s="111"/>
      <c r="AB2070" s="116" t="e">
        <f ca="1">'route plans'!AC1203</f>
        <v>#VALUE!</v>
      </c>
      <c r="AC2070" s="111"/>
      <c r="AD2070" s="111"/>
      <c r="AE2070" s="111"/>
      <c r="AF2070" s="111"/>
    </row>
    <row r="2071" spans="1:32" ht="16.149999999999999" hidden="1" customHeight="1" x14ac:dyDescent="0.25">
      <c r="A2071" s="111" t="str">
        <f>UPPER('route plans'!A1165)</f>
        <v>MOUNTVIEW WHOLESALE HARDWARE</v>
      </c>
      <c r="B2071" s="111" t="str">
        <f>UPPER('route plans'!B1165)</f>
        <v>VERULAM</v>
      </c>
      <c r="C2071" s="111" t="str">
        <f>UPPER('route plans'!C1165)</f>
        <v>VERULAM</v>
      </c>
      <c r="D2071" s="111" t="str">
        <f>UPPER('route plans'!D1165)</f>
        <v>KWAZULU-NATAL</v>
      </c>
      <c r="E2071" s="111" t="str">
        <f>UPPER('route plans'!E1165)</f>
        <v>41-43 AMAN CIRCLE MOUNTVIEW VERULAM</v>
      </c>
      <c r="F2071" s="111" t="str">
        <f>UPPER('route plans'!G1165)</f>
        <v>YES</v>
      </c>
      <c r="G2071" s="111" t="str">
        <f>UPPER('route plans'!H1165)</f>
        <v>EST</v>
      </c>
      <c r="H2071" s="111"/>
      <c r="I2071" s="115"/>
      <c r="J2071" s="116"/>
      <c r="K2071" s="115"/>
      <c r="L2071" s="111" t="s">
        <v>8906</v>
      </c>
      <c r="M2071" s="111" t="str">
        <f>UPPER('route plans'!N1165)</f>
        <v>N/A</v>
      </c>
      <c r="N2071" s="111" t="str">
        <f>UPPER('route plans'!O1165)</f>
        <v>NO</v>
      </c>
      <c r="O2071" s="111"/>
      <c r="P2071" s="111"/>
      <c r="Q2071" s="111"/>
      <c r="R2071" s="111"/>
      <c r="S2071" s="111" t="str">
        <f>UPPER('route plans'!T1165)</f>
        <v>MAHOMED</v>
      </c>
      <c r="T2071" s="111" t="str">
        <f>'route plans'!U1165</f>
        <v>032 5337768</v>
      </c>
      <c r="U2071" s="111"/>
      <c r="V2071" s="111"/>
      <c r="W2071" s="111">
        <f>'route plans'!X1165</f>
        <v>0</v>
      </c>
      <c r="X2071" s="111">
        <f>'route plans'!Y1165</f>
        <v>0</v>
      </c>
      <c r="Y2071" s="111" t="str">
        <f>UPPER('route plans'!Z1165)</f>
        <v/>
      </c>
      <c r="Z2071" s="111" t="str">
        <f>UPPER('route plans'!AA1165)</f>
        <v>MTVIEW.HARDWARE@GMAIL.COM; SHALINI.MAMBHA@GMAIL.COM</v>
      </c>
      <c r="AA2071" s="111"/>
      <c r="AB2071" s="116" t="e">
        <f ca="1">'route plans'!AC1165</f>
        <v>#VALUE!</v>
      </c>
      <c r="AC2071" s="111"/>
      <c r="AD2071" s="111"/>
      <c r="AE2071" s="111"/>
      <c r="AF2071" s="111"/>
    </row>
    <row r="2072" spans="1:32" ht="16.149999999999999" hidden="1" customHeight="1" x14ac:dyDescent="0.25">
      <c r="A2072" s="111" t="str">
        <f>UPPER('route plans'!A1207)</f>
        <v>MPUMALANGA HARDWARE</v>
      </c>
      <c r="B2072" s="111" t="str">
        <f>UPPER('route plans'!B1207)</f>
        <v>NGQELENI</v>
      </c>
      <c r="C2072" s="111" t="str">
        <f>UPPER('route plans'!C1207)</f>
        <v>NGQELENI</v>
      </c>
      <c r="D2072" s="111" t="str">
        <f>UPPER('route plans'!D1207)</f>
        <v>EASTERN CAPE</v>
      </c>
      <c r="E2072" s="111" t="str">
        <f>UPPER('route plans'!E1207)</f>
        <v>ERF 68 MAIN STREET NGQELENI</v>
      </c>
      <c r="F2072" s="111" t="str">
        <f>UPPER('route plans'!G1207)</f>
        <v>NO</v>
      </c>
      <c r="G2072" s="111" t="str">
        <f>UPPER('route plans'!H1207)</f>
        <v>EST</v>
      </c>
      <c r="H2072" s="111"/>
      <c r="I2072" s="115"/>
      <c r="J2072" s="116"/>
      <c r="K2072" s="115"/>
      <c r="L2072" s="111" t="s">
        <v>8906</v>
      </c>
      <c r="M2072" s="111" t="str">
        <f>UPPER('route plans'!N1207)</f>
        <v>N/A</v>
      </c>
      <c r="N2072" s="111" t="str">
        <f>UPPER('route plans'!O1207)</f>
        <v>NO</v>
      </c>
      <c r="O2072" s="111"/>
      <c r="P2072" s="111"/>
      <c r="Q2072" s="111"/>
      <c r="R2072" s="111"/>
      <c r="S2072" s="111" t="str">
        <f>UPPER('route plans'!T1207)</f>
        <v>GHULAM HASAN</v>
      </c>
      <c r="T2072" s="111" t="str">
        <f>'route plans'!U1207</f>
        <v>071 000 9971</v>
      </c>
      <c r="U2072" s="111"/>
      <c r="V2072" s="111"/>
      <c r="W2072" s="111">
        <f>'route plans'!X1207</f>
        <v>0</v>
      </c>
      <c r="X2072" s="111">
        <f>'route plans'!Y1207</f>
        <v>0</v>
      </c>
      <c r="Y2072" s="111" t="str">
        <f>UPPER('route plans'!Z1207)</f>
        <v/>
      </c>
      <c r="Z2072" s="111" t="str">
        <f>UPPER('route plans'!AA1207)</f>
        <v>HASANGHULAM@YMAIL.COM</v>
      </c>
      <c r="AA2072" s="111"/>
      <c r="AB2072" s="116" t="e">
        <f ca="1">'route plans'!AC1207</f>
        <v>#VALUE!</v>
      </c>
      <c r="AC2072" s="111"/>
      <c r="AD2072" s="111"/>
      <c r="AE2072" s="111"/>
      <c r="AF2072" s="111"/>
    </row>
    <row r="2073" spans="1:32" ht="16.149999999999999" hidden="1" customHeight="1" x14ac:dyDescent="0.25">
      <c r="A2073" t="s">
        <v>12060</v>
      </c>
      <c r="G2073" t="s">
        <v>12168</v>
      </c>
      <c r="L2073" s="224" t="s">
        <v>8906</v>
      </c>
      <c r="S2073" t="s">
        <v>12176</v>
      </c>
      <c r="T2073" t="s">
        <v>12216</v>
      </c>
      <c r="Z2073" s="260" t="s">
        <v>12272</v>
      </c>
    </row>
    <row r="2074" spans="1:32" ht="16.149999999999999" hidden="1" customHeight="1" x14ac:dyDescent="0.25">
      <c r="A2074" s="111" t="str">
        <f>UPPER('route plans'!A1642)</f>
        <v>MR BUILD  THOHOYANDOU (TRENDLEADERS )</v>
      </c>
      <c r="B2074" s="111" t="str">
        <f>UPPER('route plans'!B1642)</f>
        <v>THOHOYANDOU</v>
      </c>
      <c r="C2074" s="111" t="str">
        <f>UPPER('route plans'!C1642)</f>
        <v>THOHOYANDOU</v>
      </c>
      <c r="D2074" s="111" t="str">
        <f>UPPER('route plans'!D1642)</f>
        <v xml:space="preserve">LIMPOPO </v>
      </c>
      <c r="E2074" s="111" t="str">
        <f>UPPER('route plans'!E1642)</f>
        <v>90/91 BA THOHOYANDOU</v>
      </c>
      <c r="F2074" s="111" t="str">
        <f>UPPER('route plans'!G1642)</f>
        <v>NO</v>
      </c>
      <c r="G2074" s="111" t="str">
        <f>UPPER('route plans'!H1642)</f>
        <v>EST</v>
      </c>
      <c r="H2074" s="111"/>
      <c r="I2074" s="115"/>
      <c r="J2074" s="116"/>
      <c r="K2074" s="115"/>
      <c r="L2074" s="111" t="s">
        <v>8906</v>
      </c>
      <c r="M2074" s="111" t="str">
        <f>UPPER('route plans'!N1642)</f>
        <v>30 DAYS</v>
      </c>
      <c r="N2074" s="111" t="str">
        <f>UPPER('route plans'!O1642)</f>
        <v/>
      </c>
      <c r="O2074" s="111"/>
      <c r="P2074" s="111"/>
      <c r="Q2074" s="111"/>
      <c r="R2074" s="111"/>
      <c r="S2074" s="111" t="str">
        <f>UPPER('route plans'!T1642)</f>
        <v>MAJID</v>
      </c>
      <c r="T2074" s="117" t="str">
        <f>'route plans'!U1642</f>
        <v>015 962 04444</v>
      </c>
      <c r="U2074" s="111"/>
      <c r="V2074" s="111"/>
      <c r="W2074" s="111">
        <f>'route plans'!X1642</f>
        <v>0</v>
      </c>
      <c r="X2074" s="111">
        <f>'route plans'!Y1642</f>
        <v>0</v>
      </c>
      <c r="Y2074" s="111" t="str">
        <f>UPPER('route plans'!Z1642)</f>
        <v/>
      </c>
      <c r="Z2074" s="111" t="str">
        <f>UPPER('route plans'!AA1642)</f>
        <v>BILAALOSMAN@GMAIL.COM; MR.BUILDACC@GMAIL.COM</v>
      </c>
      <c r="AA2074" s="111"/>
      <c r="AB2074" s="116" t="e">
        <f ca="1">'route plans'!AC1642</f>
        <v>#VALUE!</v>
      </c>
      <c r="AC2074" s="111"/>
      <c r="AD2074" s="111"/>
      <c r="AE2074" s="111"/>
      <c r="AF2074" s="111"/>
    </row>
    <row r="2075" spans="1:32" ht="16.149999999999999" hidden="1" customHeight="1" x14ac:dyDescent="0.25">
      <c r="A2075" t="s">
        <v>10391</v>
      </c>
      <c r="B2075" s="254" t="s">
        <v>11063</v>
      </c>
      <c r="C2075" t="s">
        <v>11063</v>
      </c>
      <c r="D2075" s="295" t="s">
        <v>10006</v>
      </c>
      <c r="E2075" s="300" t="s">
        <v>11402</v>
      </c>
      <c r="G2075" s="259" t="s">
        <v>162</v>
      </c>
      <c r="L2075" s="224" t="s">
        <v>8906</v>
      </c>
      <c r="S2075" s="302" t="s">
        <v>12331</v>
      </c>
      <c r="T2075" s="300" t="s">
        <v>6982</v>
      </c>
      <c r="Z2075" s="302" t="s">
        <v>12855</v>
      </c>
    </row>
    <row r="2076" spans="1:32" ht="16.149999999999999" hidden="1" customHeight="1" x14ac:dyDescent="0.25">
      <c r="A2076" s="111" t="str">
        <f>UPPER('route plans'!A1643)</f>
        <v>MR BUILD (TZANEEN)</v>
      </c>
      <c r="B2076" s="111" t="str">
        <f>UPPER('route plans'!B1643)</f>
        <v>TZANEEN</v>
      </c>
      <c r="C2076" s="111" t="str">
        <f>UPPER('route plans'!C1643)</f>
        <v>TZANEEN</v>
      </c>
      <c r="D2076" s="111" t="str">
        <f>UPPER('route plans'!D1643)</f>
        <v>LIMPOPO</v>
      </c>
      <c r="E2076" s="111" t="str">
        <f>UPPER('route plans'!E1643)</f>
        <v>DANNIE JOUBERT AND CLAUDE WH TZANEEN LIMPOPO 0850</v>
      </c>
      <c r="F2076" s="111" t="str">
        <f>UPPER('route plans'!G1643)</f>
        <v>NO</v>
      </c>
      <c r="G2076" s="111" t="str">
        <f>UPPER('route plans'!H1643)</f>
        <v>EST</v>
      </c>
      <c r="H2076" s="111"/>
      <c r="I2076" s="115"/>
      <c r="J2076" s="116"/>
      <c r="K2076" s="115"/>
      <c r="L2076" s="111" t="s">
        <v>8906</v>
      </c>
      <c r="M2076" s="111" t="str">
        <f>UPPER('route plans'!N1643)</f>
        <v/>
      </c>
      <c r="N2076" s="111" t="str">
        <f>UPPER('route plans'!O1643)</f>
        <v/>
      </c>
      <c r="O2076" s="111"/>
      <c r="P2076" s="111"/>
      <c r="Q2076" s="111"/>
      <c r="R2076" s="111"/>
      <c r="S2076" s="111" t="str">
        <f>UPPER('route plans'!T1643)</f>
        <v>C KEEFE/ BILAAL OSMAN</v>
      </c>
      <c r="T2076" s="117" t="str">
        <f>'route plans'!U1643</f>
        <v>063 327 7496</v>
      </c>
      <c r="U2076" s="111"/>
      <c r="V2076" s="111"/>
      <c r="W2076" s="111">
        <f>'route plans'!X1643</f>
        <v>0</v>
      </c>
      <c r="X2076" s="111">
        <f>'route plans'!Y1643</f>
        <v>0</v>
      </c>
      <c r="Y2076" s="111" t="str">
        <f>UPPER('route plans'!Z1643)</f>
        <v/>
      </c>
      <c r="Z2076" s="111" t="str">
        <f>UPPER('route plans'!AA1643)</f>
        <v>BILAALOSMAN@GMAIL.COM; MR.BUILDACC@GMAIL.COM</v>
      </c>
      <c r="AA2076" s="111"/>
      <c r="AB2076" s="116" t="e">
        <f ca="1">'route plans'!AC1643</f>
        <v>#VALUE!</v>
      </c>
      <c r="AC2076" s="111"/>
      <c r="AD2076" s="111"/>
      <c r="AE2076" s="111"/>
      <c r="AF2076" s="111"/>
    </row>
    <row r="2077" spans="1:32" ht="16.149999999999999" hidden="1" customHeight="1" x14ac:dyDescent="0.25">
      <c r="A2077" t="s">
        <v>10389</v>
      </c>
      <c r="B2077" s="254" t="s">
        <v>10234</v>
      </c>
      <c r="C2077" t="s">
        <v>10234</v>
      </c>
      <c r="D2077" s="295" t="s">
        <v>9598</v>
      </c>
      <c r="E2077" s="300" t="s">
        <v>11400</v>
      </c>
      <c r="G2077" s="259" t="s">
        <v>162</v>
      </c>
      <c r="L2077" s="224" t="s">
        <v>8906</v>
      </c>
      <c r="S2077" s="302" t="s">
        <v>12329</v>
      </c>
      <c r="T2077" s="321" t="s">
        <v>6988</v>
      </c>
      <c r="Z2077" s="302" t="s">
        <v>12853</v>
      </c>
    </row>
    <row r="2078" spans="1:32" ht="16.149999999999999" hidden="1" customHeight="1" x14ac:dyDescent="0.25">
      <c r="A2078" s="111" t="str">
        <f>UPPER('route plans'!A1644)</f>
        <v>MR BUILD GIYANI</v>
      </c>
      <c r="B2078" s="111" t="str">
        <f>UPPER('route plans'!B1644)</f>
        <v>GIYANI</v>
      </c>
      <c r="C2078" s="111" t="str">
        <f>UPPER('route plans'!C1644)</f>
        <v>GIYANI</v>
      </c>
      <c r="D2078" s="111" t="str">
        <f>UPPER('route plans'!D1644)</f>
        <v>LIMPOPO</v>
      </c>
      <c r="E2078" s="111" t="str">
        <f>UPPER('route plans'!E1644)</f>
        <v>CORNER DANIE JOUBERT, CLAUDE WHEATLEY ST, AND</v>
      </c>
      <c r="F2078" s="111" t="str">
        <f>UPPER('route plans'!G1644)</f>
        <v>NO</v>
      </c>
      <c r="G2078" s="111" t="str">
        <f>UPPER('route plans'!H1644)</f>
        <v>FBS</v>
      </c>
      <c r="H2078" s="111"/>
      <c r="I2078" s="115"/>
      <c r="J2078" s="116"/>
      <c r="K2078" s="115"/>
      <c r="L2078" s="111" t="s">
        <v>8906</v>
      </c>
      <c r="M2078" s="111" t="str">
        <f>UPPER('route plans'!N1644)</f>
        <v>30 DAYS</v>
      </c>
      <c r="N2078" s="111" t="str">
        <f>UPPER('route plans'!O1644)</f>
        <v>N</v>
      </c>
      <c r="O2078" s="115"/>
      <c r="P2078" s="111"/>
      <c r="Q2078" s="111"/>
      <c r="R2078" s="111"/>
      <c r="S2078" s="111" t="str">
        <f>UPPER('route plans'!T1644)</f>
        <v>JABIR</v>
      </c>
      <c r="T2078" s="117" t="str">
        <f>'route plans'!U1644</f>
        <v>0150040560</v>
      </c>
      <c r="U2078" s="111"/>
      <c r="V2078" s="111"/>
      <c r="W2078" s="111">
        <f>'route plans'!X1644</f>
        <v>44434</v>
      </c>
      <c r="X2078" s="111">
        <f>'route plans'!Y1644</f>
        <v>55</v>
      </c>
      <c r="Y2078" s="111" t="str">
        <f>UPPER('route plans'!Z1644)</f>
        <v/>
      </c>
      <c r="Z2078" s="111" t="str">
        <f>UPPER('route plans'!AA1644)</f>
        <v/>
      </c>
      <c r="AA2078" s="111"/>
      <c r="AB2078" s="116" t="e">
        <f ca="1">'route plans'!AC1644</f>
        <v>#VALUE!</v>
      </c>
      <c r="AC2078" s="111"/>
      <c r="AD2078" s="111"/>
      <c r="AE2078" s="111"/>
      <c r="AF2078" s="111"/>
    </row>
    <row r="2079" spans="1:32" ht="16.149999999999999" hidden="1" customHeight="1" x14ac:dyDescent="0.25">
      <c r="A2079" t="s">
        <v>10390</v>
      </c>
      <c r="B2079" s="254" t="s">
        <v>11059</v>
      </c>
      <c r="C2079" t="s">
        <v>11059</v>
      </c>
      <c r="D2079" s="295" t="s">
        <v>10006</v>
      </c>
      <c r="E2079" s="300" t="s">
        <v>11401</v>
      </c>
      <c r="G2079" s="259" t="s">
        <v>162</v>
      </c>
      <c r="L2079" s="224" t="s">
        <v>8906</v>
      </c>
      <c r="S2079" s="302" t="s">
        <v>12330</v>
      </c>
      <c r="T2079" s="300" t="s">
        <v>12823</v>
      </c>
      <c r="Z2079" s="302" t="s">
        <v>12854</v>
      </c>
    </row>
    <row r="2080" spans="1:32" ht="16.149999999999999" hidden="1" customHeight="1" x14ac:dyDescent="0.25">
      <c r="A2080" s="111" t="str">
        <f>UPPER('route plans'!A1645)</f>
        <v>MR BUILD SIBASA</v>
      </c>
      <c r="B2080" s="111" t="str">
        <f>UPPER('route plans'!B1645)</f>
        <v>SIBASA</v>
      </c>
      <c r="C2080" s="111" t="str">
        <f>UPPER('route plans'!C1645)</f>
        <v>SIBASA</v>
      </c>
      <c r="D2080" s="111" t="str">
        <f>UPPER('route plans'!D1645)</f>
        <v>LIMPOPO</v>
      </c>
      <c r="E2080" s="111" t="str">
        <f>UPPER('route plans'!E1645)</f>
        <v>THULAMELA</v>
      </c>
      <c r="F2080" s="111" t="str">
        <f>UPPER('route plans'!G1645)</f>
        <v>NO</v>
      </c>
      <c r="G2080" s="111" t="str">
        <f>UPPER('route plans'!H1645)</f>
        <v>NONE</v>
      </c>
      <c r="H2080" s="111"/>
      <c r="I2080" s="115"/>
      <c r="J2080" s="116"/>
      <c r="K2080" s="115"/>
      <c r="L2080" s="111" t="s">
        <v>8906</v>
      </c>
      <c r="M2080" s="111" t="str">
        <f>UPPER('route plans'!N1645)</f>
        <v>30DAYS</v>
      </c>
      <c r="N2080" s="111" t="str">
        <f>UPPER('route plans'!O1645)</f>
        <v>N</v>
      </c>
      <c r="O2080" s="111"/>
      <c r="P2080" s="111"/>
      <c r="Q2080" s="111"/>
      <c r="R2080" s="111"/>
      <c r="S2080" s="111" t="str">
        <f>UPPER('route plans'!T1645)</f>
        <v/>
      </c>
      <c r="T2080" s="117">
        <f>'route plans'!U1645</f>
        <v>159620444</v>
      </c>
      <c r="U2080" s="111"/>
      <c r="V2080" s="111"/>
      <c r="W2080" s="111">
        <f>'route plans'!X1645</f>
        <v>44446</v>
      </c>
      <c r="X2080" s="111">
        <f>'route plans'!Y1645</f>
        <v>43</v>
      </c>
      <c r="Y2080" s="111" t="str">
        <f>UPPER('route plans'!Z1645)</f>
        <v/>
      </c>
      <c r="Z2080" s="111" t="str">
        <f>UPPER('route plans'!AA1645)</f>
        <v/>
      </c>
      <c r="AA2080" s="111"/>
      <c r="AB2080" s="116">
        <f ca="1">'route plans'!AC1645</f>
        <v>832</v>
      </c>
      <c r="AC2080" s="111"/>
      <c r="AD2080" s="111"/>
      <c r="AE2080" s="111"/>
      <c r="AF2080" s="111"/>
    </row>
    <row r="2081" spans="1:32" ht="16.149999999999999" hidden="1" customHeight="1" x14ac:dyDescent="0.25">
      <c r="A2081" s="111" t="str">
        <f>UPPER('route plans'!A1823)</f>
        <v>MR BUILD THOHOYANDOU (TRENDLEADERS )</v>
      </c>
      <c r="B2081" s="111" t="str">
        <f>UPPER('route plans'!B1823)</f>
        <v>THOHOYANDOU</v>
      </c>
      <c r="C2081" s="111" t="str">
        <f>UPPER('route plans'!C1823)</f>
        <v>THOHOYANDOU</v>
      </c>
      <c r="D2081" s="111" t="str">
        <f>UPPER('route plans'!D1823)</f>
        <v>LIMPOPO</v>
      </c>
      <c r="E2081" s="111" t="str">
        <f>UPPER('route plans'!E1823)</f>
        <v>90/91 BA THOHOYANDOU</v>
      </c>
      <c r="F2081" s="111" t="str">
        <f>UPPER('route plans'!G1823)</f>
        <v>NO</v>
      </c>
      <c r="G2081" s="111" t="str">
        <f>UPPER('route plans'!H1823)</f>
        <v>BUILD IT</v>
      </c>
      <c r="H2081" s="111"/>
      <c r="I2081" s="115"/>
      <c r="J2081" s="116"/>
      <c r="K2081" s="115"/>
      <c r="L2081" s="111" t="s">
        <v>8906</v>
      </c>
      <c r="M2081" s="111" t="str">
        <f>UPPER('route plans'!N1823)</f>
        <v>N/A</v>
      </c>
      <c r="N2081" s="111" t="str">
        <f>UPPER('route plans'!O1823)</f>
        <v>N</v>
      </c>
      <c r="O2081" s="111"/>
      <c r="P2081" s="111"/>
      <c r="Q2081" s="111"/>
      <c r="R2081" s="111"/>
      <c r="S2081" s="111" t="str">
        <f>UPPER('route plans'!T1823)</f>
        <v>MAJID</v>
      </c>
      <c r="T2081" s="111" t="str">
        <f>'route plans'!U1823</f>
        <v>015 962 04444</v>
      </c>
      <c r="U2081" s="111"/>
      <c r="V2081" s="111"/>
      <c r="W2081" s="111">
        <f>'route plans'!X1823</f>
        <v>0</v>
      </c>
      <c r="X2081" s="111">
        <f>'route plans'!Y1823</f>
        <v>0</v>
      </c>
      <c r="Y2081" s="111" t="str">
        <f>UPPER('route plans'!Z1823)</f>
        <v/>
      </c>
      <c r="Z2081" s="111" t="str">
        <f>UPPER('route plans'!AA1823)</f>
        <v>MR.BUILD@TELKOMSA.NET</v>
      </c>
      <c r="AA2081" s="118"/>
      <c r="AB2081" s="116">
        <f ca="1">'route plans'!AC1823</f>
        <v>823</v>
      </c>
      <c r="AC2081" s="111"/>
      <c r="AD2081" s="111"/>
      <c r="AE2081" s="111"/>
      <c r="AF2081" s="111"/>
    </row>
    <row r="2082" spans="1:32" ht="16.149999999999999" hidden="1" customHeight="1" x14ac:dyDescent="0.25">
      <c r="A2082" s="111" t="str">
        <f>UPPER('route plans'!A1211)</f>
        <v>MR PRICE HARDWARE NOBODY</v>
      </c>
      <c r="B2082" s="111" t="str">
        <f>UPPER('route plans'!B1211)</f>
        <v>NOBODY</v>
      </c>
      <c r="C2082" s="111" t="str">
        <f>UPPER('route plans'!C1211)</f>
        <v>NOBODY</v>
      </c>
      <c r="D2082" s="111" t="str">
        <f>UPPER('route plans'!D1211)</f>
        <v>LIMPOPO</v>
      </c>
      <c r="E2082" s="111" t="str">
        <f>UPPER('route plans'!E1211)</f>
        <v>STAND NO 931 TURFLOOP ROAD GA-MATHAPO NOBODY</v>
      </c>
      <c r="F2082" s="111" t="str">
        <f>UPPER('route plans'!G1211)</f>
        <v>NO</v>
      </c>
      <c r="G2082" s="111" t="str">
        <f>UPPER('route plans'!H1211)</f>
        <v>EST</v>
      </c>
      <c r="H2082" s="111"/>
      <c r="I2082" s="115"/>
      <c r="J2082" s="116"/>
      <c r="K2082" s="115"/>
      <c r="L2082" s="111" t="s">
        <v>8906</v>
      </c>
      <c r="M2082" s="111" t="str">
        <f>UPPER('route plans'!N1211)</f>
        <v/>
      </c>
      <c r="N2082" s="111" t="str">
        <f>UPPER('route plans'!O1211)</f>
        <v/>
      </c>
      <c r="O2082" s="111"/>
      <c r="P2082" s="111"/>
      <c r="Q2082" s="111"/>
      <c r="R2082" s="111"/>
      <c r="S2082" s="111" t="str">
        <f>UPPER('route plans'!T1211)</f>
        <v>SUHGI</v>
      </c>
      <c r="T2082" s="111" t="str">
        <f>'route plans'!U1211</f>
        <v>072 882 4786</v>
      </c>
      <c r="U2082" s="111"/>
      <c r="V2082" s="111"/>
      <c r="W2082" s="111">
        <f>'route plans'!X1211</f>
        <v>0</v>
      </c>
      <c r="X2082" s="111">
        <f>'route plans'!Y1211</f>
        <v>0</v>
      </c>
      <c r="Y2082" s="111" t="str">
        <f>UPPER('route plans'!Z1211)</f>
        <v/>
      </c>
      <c r="Z2082" s="111" t="str">
        <f>UPPER('route plans'!AA1211)</f>
        <v>MRPRICEHARDWARE@GMAIL.COM</v>
      </c>
      <c r="AA2082" s="111"/>
      <c r="AB2082" s="116" t="e">
        <f ca="1">'route plans'!AC1211</f>
        <v>#VALUE!</v>
      </c>
      <c r="AC2082" s="111"/>
      <c r="AD2082" s="111"/>
      <c r="AE2082" s="111"/>
      <c r="AF2082" s="111"/>
    </row>
    <row r="2083" spans="1:32" ht="16.149999999999999" hidden="1" customHeight="1" x14ac:dyDescent="0.25">
      <c r="A2083" t="s">
        <v>12047</v>
      </c>
      <c r="B2083" t="s">
        <v>73</v>
      </c>
      <c r="C2083" t="s">
        <v>73</v>
      </c>
      <c r="D2083" t="s">
        <v>5</v>
      </c>
      <c r="E2083" t="s">
        <v>12114</v>
      </c>
      <c r="G2083" t="s">
        <v>12168</v>
      </c>
      <c r="L2083" s="224" t="s">
        <v>8906</v>
      </c>
      <c r="T2083" t="s">
        <v>12202</v>
      </c>
      <c r="Z2083" s="260" t="s">
        <v>12259</v>
      </c>
    </row>
    <row r="2084" spans="1:32" ht="16.149999999999999" hidden="1" customHeight="1" x14ac:dyDescent="0.25">
      <c r="A2084" s="111" t="str">
        <f>UPPER('route plans'!A1921)</f>
        <v>MTHATHA HARDWARE</v>
      </c>
      <c r="B2084" s="111" t="str">
        <f>UPPER('route plans'!B1921)</f>
        <v>MTHATHA</v>
      </c>
      <c r="C2084" s="111" t="str">
        <f>UPPER('route plans'!C1921)</f>
        <v>MTHATHA</v>
      </c>
      <c r="D2084" s="111" t="str">
        <f>UPPER('route plans'!D1921)</f>
        <v>EASTERN CAPE</v>
      </c>
      <c r="E2084" s="111" t="str">
        <f>UPPER('route plans'!E1921)</f>
        <v>25 SPRIGG STREET MTHATHA 5099</v>
      </c>
      <c r="F2084" s="111" t="str">
        <f>UPPER('route plans'!G1921)</f>
        <v>NO</v>
      </c>
      <c r="G2084" s="111" t="str">
        <f>UPPER('route plans'!H1921)</f>
        <v>BUILD IT</v>
      </c>
      <c r="H2084" s="111"/>
      <c r="I2084" s="115"/>
      <c r="J2084" s="116"/>
      <c r="K2084" s="115"/>
      <c r="L2084" s="111" t="s">
        <v>8906</v>
      </c>
      <c r="M2084" s="111" t="str">
        <f>UPPER('route plans'!N1921)</f>
        <v>N/A</v>
      </c>
      <c r="N2084" s="111" t="str">
        <f>UPPER('route plans'!O1921)</f>
        <v>N</v>
      </c>
      <c r="O2084" s="111"/>
      <c r="P2084" s="111"/>
      <c r="Q2084" s="111"/>
      <c r="R2084" s="111"/>
      <c r="S2084" s="111" t="str">
        <f>UPPER('route plans'!T1921)</f>
        <v>SALEEM / MAUREEN</v>
      </c>
      <c r="T2084" s="111" t="str">
        <f>'route plans'!U1921</f>
        <v>081 483 9285</v>
      </c>
      <c r="U2084" s="111"/>
      <c r="V2084" s="111"/>
      <c r="W2084" s="111">
        <f>'route plans'!X1921</f>
        <v>0</v>
      </c>
      <c r="X2084" s="111">
        <f>'route plans'!Y1921</f>
        <v>0</v>
      </c>
      <c r="Y2084" s="111" t="str">
        <f>UPPER('route plans'!Z1921)</f>
        <v/>
      </c>
      <c r="Z2084" s="111" t="str">
        <f>UPPER('route plans'!AA1921)</f>
        <v>HOMEMARTUMTHATHA@GMAIL.COM,</v>
      </c>
      <c r="AA2084" s="118"/>
      <c r="AB2084" s="116">
        <f ca="1">'route plans'!AC1921</f>
        <v>823</v>
      </c>
      <c r="AC2084" s="111"/>
      <c r="AD2084" s="111"/>
      <c r="AE2084" s="111"/>
      <c r="AF2084" s="111"/>
    </row>
    <row r="2085" spans="1:32" ht="16.149999999999999" hidden="1" customHeight="1" x14ac:dyDescent="0.25">
      <c r="A2085" s="111" t="str">
        <f>UPPER('route plans'!A845)</f>
        <v xml:space="preserve">MTHATHA HARDWARE </v>
      </c>
      <c r="B2085" s="111" t="str">
        <f>UPPER('route plans'!B845)</f>
        <v>MTHATHA</v>
      </c>
      <c r="C2085" s="111" t="str">
        <f>UPPER('route plans'!C845)</f>
        <v>MTHATHA</v>
      </c>
      <c r="D2085" s="111" t="str">
        <f>UPPER('route plans'!D845)</f>
        <v>EASTERN CAPE</v>
      </c>
      <c r="E2085" s="111" t="str">
        <f>UPPER('route plans'!E845)</f>
        <v>25 SPRIGG STREET MTHATHA 5099</v>
      </c>
      <c r="F2085" s="111" t="str">
        <f>UPPER('route plans'!G845)</f>
        <v>NO</v>
      </c>
      <c r="G2085" s="111" t="str">
        <f>UPPER('route plans'!H845)</f>
        <v>EST</v>
      </c>
      <c r="H2085" s="111"/>
      <c r="I2085" s="115"/>
      <c r="J2085" s="116"/>
      <c r="K2085" s="115"/>
      <c r="L2085" s="111" t="s">
        <v>8906</v>
      </c>
      <c r="M2085" s="111" t="str">
        <f>UPPER('route plans'!N845)</f>
        <v>N/A</v>
      </c>
      <c r="N2085" s="111" t="str">
        <f>UPPER('route plans'!O845)</f>
        <v>NO</v>
      </c>
      <c r="O2085" s="111"/>
      <c r="P2085" s="111"/>
      <c r="Q2085" s="111"/>
      <c r="R2085" s="111"/>
      <c r="S2085" s="111" t="str">
        <f>UPPER('route plans'!T845)</f>
        <v xml:space="preserve">SALEEM / MAUREEN </v>
      </c>
      <c r="T2085" s="111" t="str">
        <f>'route plans'!U845</f>
        <v>081 483 9285</v>
      </c>
      <c r="U2085" s="111"/>
      <c r="V2085" s="111"/>
      <c r="W2085" s="111">
        <f>'route plans'!X845</f>
        <v>0</v>
      </c>
      <c r="X2085" s="111">
        <f>'route plans'!Y845</f>
        <v>0</v>
      </c>
      <c r="Y2085" s="111" t="str">
        <f>UPPER('route plans'!Z845)</f>
        <v/>
      </c>
      <c r="Z2085" s="111" t="str">
        <f>UPPER('route plans'!AA845)</f>
        <v>HOMEMARTUMTHATHA@GMAIL.COM,</v>
      </c>
      <c r="AA2085" s="111"/>
      <c r="AB2085" s="116" t="e">
        <f ca="1">'route plans'!AC845</f>
        <v>#VALUE!</v>
      </c>
      <c r="AC2085" s="111"/>
      <c r="AD2085" s="111"/>
      <c r="AE2085" s="111"/>
      <c r="AF2085" s="111"/>
    </row>
    <row r="2086" spans="1:32" ht="16.149999999999999" hidden="1" customHeight="1" x14ac:dyDescent="0.25">
      <c r="A2086" t="s">
        <v>10509</v>
      </c>
      <c r="B2086" s="254" t="s">
        <v>10271</v>
      </c>
      <c r="C2086" t="s">
        <v>10271</v>
      </c>
      <c r="D2086" s="295" t="s">
        <v>9036</v>
      </c>
      <c r="E2086" s="300" t="s">
        <v>11515</v>
      </c>
      <c r="G2086" s="259" t="s">
        <v>162</v>
      </c>
      <c r="L2086" s="224" t="s">
        <v>8906</v>
      </c>
      <c r="S2086" s="302" t="s">
        <v>12429</v>
      </c>
      <c r="T2086" s="327" t="s">
        <v>3508</v>
      </c>
      <c r="Z2086" s="302" t="s">
        <v>12954</v>
      </c>
    </row>
    <row r="2087" spans="1:32" ht="16.149999999999999" hidden="1" customHeight="1" x14ac:dyDescent="0.25">
      <c r="A2087" s="111" t="str">
        <f>UPPER('route plans'!A1646)</f>
        <v>MUHAMMAD MOOLA STORAGE (FOOD BAZAAR)</v>
      </c>
      <c r="B2087" s="111" t="str">
        <f>UPPER('route plans'!B1646)</f>
        <v>CLAYVILLE</v>
      </c>
      <c r="C2087" s="111" t="str">
        <f>UPPER('route plans'!C1646)</f>
        <v>CLAYVILLE</v>
      </c>
      <c r="D2087" s="111" t="str">
        <f>UPPER('route plans'!D1646)</f>
        <v>GAUTENG</v>
      </c>
      <c r="E2087" s="111" t="str">
        <f>UPPER('route plans'!E1646)</f>
        <v>23 TILE CRESCENT GP INDUSTRIAL PARK CLAYVILLE GP X 44</v>
      </c>
      <c r="F2087" s="111" t="str">
        <f>UPPER('route plans'!G1646)</f>
        <v>NO</v>
      </c>
      <c r="G2087" s="111" t="str">
        <f>UPPER('route plans'!H1646)</f>
        <v>EST</v>
      </c>
      <c r="H2087" s="111"/>
      <c r="I2087" s="115"/>
      <c r="J2087" s="116"/>
      <c r="K2087" s="115"/>
      <c r="L2087" s="111" t="s">
        <v>8906</v>
      </c>
      <c r="M2087" s="111" t="str">
        <f>UPPER('route plans'!N1646)</f>
        <v>N/A</v>
      </c>
      <c r="N2087" s="111" t="str">
        <f>UPPER('route plans'!O1646)</f>
        <v>NO</v>
      </c>
      <c r="O2087" s="111"/>
      <c r="P2087" s="111"/>
      <c r="Q2087" s="111"/>
      <c r="R2087" s="111"/>
      <c r="S2087" s="111" t="str">
        <f>UPPER('route plans'!T1646)</f>
        <v>MUHAMMAD MOOLLA</v>
      </c>
      <c r="T2087" s="117" t="str">
        <f>'route plans'!U1646</f>
        <v>011 314 5776</v>
      </c>
      <c r="U2087" s="111"/>
      <c r="V2087" s="111"/>
      <c r="W2087" s="111">
        <f>'route plans'!X1646</f>
        <v>0</v>
      </c>
      <c r="X2087" s="111">
        <f>'route plans'!Y1646</f>
        <v>0</v>
      </c>
      <c r="Y2087" s="111" t="str">
        <f>UPPER('route plans'!Z1646)</f>
        <v/>
      </c>
      <c r="Z2087" s="111" t="str">
        <f>UPPER('route plans'!AA1646)</f>
        <v>M.MOOLA@ALLIEDSTORAGE.CO.ZA</v>
      </c>
      <c r="AA2087" s="111"/>
      <c r="AB2087" s="116" t="e">
        <f ca="1">'route plans'!AC1646</f>
        <v>#VALUE!</v>
      </c>
      <c r="AC2087" s="111"/>
      <c r="AD2087" s="111"/>
      <c r="AE2087" s="111"/>
      <c r="AF2087" s="111"/>
    </row>
    <row r="2088" spans="1:32" ht="16.149999999999999" hidden="1" customHeight="1" x14ac:dyDescent="0.25">
      <c r="A2088" t="s">
        <v>10776</v>
      </c>
      <c r="B2088" s="254" t="s">
        <v>11248</v>
      </c>
      <c r="C2088" t="s">
        <v>11248</v>
      </c>
      <c r="D2088" s="295" t="s">
        <v>9838</v>
      </c>
      <c r="E2088" s="300" t="s">
        <v>11776</v>
      </c>
      <c r="G2088" s="259" t="s">
        <v>162</v>
      </c>
      <c r="L2088" s="224" t="s">
        <v>8906</v>
      </c>
      <c r="S2088" s="302" t="s">
        <v>12604</v>
      </c>
      <c r="T2088" s="300" t="s">
        <v>7001</v>
      </c>
      <c r="Z2088" s="302" t="s">
        <v>13126</v>
      </c>
    </row>
    <row r="2089" spans="1:32" ht="16.149999999999999" hidden="1" customHeight="1" x14ac:dyDescent="0.25">
      <c r="A2089" s="111" t="str">
        <f>UPPER('route plans'!A73)</f>
        <v>MUHAMMADS HARDWARE</v>
      </c>
      <c r="B2089" s="111" t="str">
        <f>UPPER('route plans'!B73)</f>
        <v>CENTURION</v>
      </c>
      <c r="C2089" s="111" t="str">
        <f>UPPER('route plans'!C73)</f>
        <v>PRETORIA</v>
      </c>
      <c r="D2089" s="111" t="str">
        <f>UPPER('route plans'!D73)</f>
        <v>GAUTENG</v>
      </c>
      <c r="E2089" s="111" t="str">
        <f>UPPER('route plans'!E73)</f>
        <v xml:space="preserve">370 2ND AVE </v>
      </c>
      <c r="F2089" s="111" t="str">
        <f>UPPER('route plans'!G73)</f>
        <v>NO</v>
      </c>
      <c r="G2089" s="111" t="str">
        <f>UPPER('route plans'!H73)</f>
        <v>NONE</v>
      </c>
      <c r="H2089" s="111"/>
      <c r="I2089" s="115"/>
      <c r="J2089" s="116"/>
      <c r="K2089" s="115"/>
      <c r="L2089" s="111" t="s">
        <v>8906</v>
      </c>
      <c r="M2089" s="111" t="str">
        <f>UPPER('route plans'!N73)</f>
        <v>30DAYS</v>
      </c>
      <c r="N2089" s="111" t="str">
        <f>UPPER('route plans'!O73)</f>
        <v>NO</v>
      </c>
      <c r="O2089" s="111"/>
      <c r="P2089" s="111"/>
      <c r="Q2089" s="111"/>
      <c r="R2089" s="111"/>
      <c r="S2089" s="111" t="str">
        <f>UPPER('route plans'!T73)</f>
        <v>MUHAMMAD</v>
      </c>
      <c r="T2089" s="111" t="str">
        <f>'route plans'!U73</f>
        <v>0123743378</v>
      </c>
      <c r="U2089" s="111"/>
      <c r="V2089" s="111"/>
      <c r="W2089" s="111">
        <f>'route plans'!X73</f>
        <v>44445</v>
      </c>
      <c r="X2089" s="111">
        <f>'route plans'!Y73</f>
        <v>44</v>
      </c>
      <c r="Y2089" s="111" t="str">
        <f>UPPER('route plans'!Z73)</f>
        <v/>
      </c>
      <c r="Z2089" s="111" t="str">
        <f>UPPER('route plans'!AA73)</f>
        <v>MUHAMMADSHARDWARE@GMAIL.COM</v>
      </c>
      <c r="AA2089" s="115"/>
      <c r="AB2089" s="116">
        <f ca="1">'route plans'!AC73</f>
        <v>810</v>
      </c>
      <c r="AC2089" s="111"/>
      <c r="AD2089" s="111"/>
      <c r="AE2089" s="111"/>
      <c r="AF2089" s="111"/>
    </row>
    <row r="2090" spans="1:32" ht="16.149999999999999" hidden="1" customHeight="1" x14ac:dyDescent="0.25">
      <c r="A2090" s="111" t="str">
        <f>UPPER('route plans'!A1212)</f>
        <v>MUILA HARDWARE CC</v>
      </c>
      <c r="B2090" s="111" t="str">
        <f>UPPER('route plans'!B1212)</f>
        <v>MATOKS</v>
      </c>
      <c r="C2090" s="111" t="str">
        <f>UPPER('route plans'!C1212)</f>
        <v>MATOKS</v>
      </c>
      <c r="D2090" s="111" t="str">
        <f>UPPER('route plans'!D1212)</f>
        <v>LIMPOPO</v>
      </c>
      <c r="E2090" s="111" t="str">
        <f>UPPER('route plans'!E1212)</f>
        <v xml:space="preserve">NEXT TO SASOL GARAGE MATOKS </v>
      </c>
      <c r="F2090" s="111" t="str">
        <f>UPPER('route plans'!G1212)</f>
        <v>NO</v>
      </c>
      <c r="G2090" s="111" t="str">
        <f>UPPER('route plans'!H1212)</f>
        <v>EST</v>
      </c>
      <c r="H2090" s="111"/>
      <c r="I2090" s="115"/>
      <c r="J2090" s="116"/>
      <c r="K2090" s="115"/>
      <c r="L2090" s="111" t="s">
        <v>8906</v>
      </c>
      <c r="M2090" s="111" t="str">
        <f>UPPER('route plans'!N1212)</f>
        <v>N/A</v>
      </c>
      <c r="N2090" s="111" t="str">
        <f>UPPER('route plans'!O1212)</f>
        <v>NO</v>
      </c>
      <c r="O2090" s="111"/>
      <c r="P2090" s="111"/>
      <c r="Q2090" s="111"/>
      <c r="R2090" s="111"/>
      <c r="S2090" s="111" t="str">
        <f>UPPER('route plans'!T1212)</f>
        <v>FAISAL PAPPY</v>
      </c>
      <c r="T2090" s="117" t="str">
        <f>'route plans'!U1212</f>
        <v>015 527 0028</v>
      </c>
      <c r="U2090" s="111"/>
      <c r="V2090" s="111"/>
      <c r="W2090" s="115">
        <f>'route plans'!X1212</f>
        <v>0</v>
      </c>
      <c r="X2090" s="116">
        <f>'route plans'!Y1212</f>
        <v>0</v>
      </c>
      <c r="Y2090" s="111" t="str">
        <f>UPPER('route plans'!Z1212)</f>
        <v/>
      </c>
      <c r="Z2090" s="111" t="str">
        <f>UPPER('route plans'!AA1212)</f>
        <v>FAISALPAPPY@YAHOO.COM</v>
      </c>
      <c r="AA2090" s="115"/>
      <c r="AB2090" s="116" t="e">
        <f ca="1">'route plans'!AC1212</f>
        <v>#VALUE!</v>
      </c>
      <c r="AC2090" s="111"/>
      <c r="AD2090" s="111"/>
      <c r="AE2090" s="111"/>
      <c r="AF2090" s="111"/>
    </row>
    <row r="2091" spans="1:32" ht="16.149999999999999" hidden="1" customHeight="1" x14ac:dyDescent="0.25">
      <c r="A2091" s="111" t="str">
        <f>UPPER('route plans'!A548)</f>
        <v xml:space="preserve">MULTIPLE COMMODITY AGENCY </v>
      </c>
      <c r="B2091" s="111" t="str">
        <f>UPPER('route plans'!B548)</f>
        <v>MAYFAIR WEST</v>
      </c>
      <c r="C2091" s="111" t="str">
        <f>UPPER('route plans'!C548)</f>
        <v>JOHANNESBURG</v>
      </c>
      <c r="D2091" s="111" t="str">
        <f>UPPER('route plans'!D548)</f>
        <v>GAUTENG</v>
      </c>
      <c r="E2091" s="111" t="str">
        <f>UPPER('route plans'!E548)</f>
        <v>14 SAINT JUST AVENUE, MAYFAIR WEST , JOHANNESBURG, 2092</v>
      </c>
      <c r="F2091" s="111" t="str">
        <f>UPPER('route plans'!G548)</f>
        <v>NO</v>
      </c>
      <c r="G2091" s="111" t="str">
        <f>UPPER('route plans'!H548)</f>
        <v>POWER BUILD</v>
      </c>
      <c r="H2091" s="111"/>
      <c r="I2091" s="115"/>
      <c r="J2091" s="116"/>
      <c r="K2091" s="115"/>
      <c r="L2091" s="111" t="s">
        <v>8906</v>
      </c>
      <c r="M2091" s="111" t="str">
        <f>UPPER('route plans'!N548)</f>
        <v>N/A</v>
      </c>
      <c r="N2091" s="111" t="str">
        <f>UPPER('route plans'!O548)</f>
        <v>NO</v>
      </c>
      <c r="O2091" s="111"/>
      <c r="P2091" s="111"/>
      <c r="Q2091" s="111"/>
      <c r="R2091" s="111"/>
      <c r="S2091" s="111" t="str">
        <f>UPPER('route plans'!T548)</f>
        <v xml:space="preserve">SUHAIL ESSA </v>
      </c>
      <c r="T2091" s="111" t="str">
        <f>'route plans'!U548</f>
        <v>071 071 0134</v>
      </c>
      <c r="U2091" s="111"/>
      <c r="V2091" s="111"/>
      <c r="W2091" s="111">
        <f>'route plans'!X548</f>
        <v>0</v>
      </c>
      <c r="X2091" s="116">
        <f>'route plans'!Y548</f>
        <v>44489</v>
      </c>
      <c r="Y2091" s="111" t="str">
        <f>UPPER('route plans'!Z548)</f>
        <v/>
      </c>
      <c r="Z2091" s="111" t="str">
        <f>UPPER('route plans'!AA548)</f>
        <v>MANKWENGGD@GMAIL.COM</v>
      </c>
      <c r="AA2091" s="118"/>
      <c r="AB2091" s="116">
        <f ca="1">'route plans'!AC548</f>
        <v>827</v>
      </c>
      <c r="AC2091" s="111"/>
      <c r="AD2091" s="111"/>
      <c r="AE2091" s="111"/>
      <c r="AF2091" s="111"/>
    </row>
    <row r="2092" spans="1:32" ht="16.149999999999999" hidden="1" customHeight="1" x14ac:dyDescent="0.25">
      <c r="A2092" s="111" t="str">
        <f>UPPER('route plans'!A72)</f>
        <v>MUNAFS HARDWARE</v>
      </c>
      <c r="B2092" s="111" t="str">
        <f>UPPER('route plans'!B72)</f>
        <v>LAUDIUM</v>
      </c>
      <c r="C2092" s="111" t="str">
        <f>UPPER('route plans'!C72)</f>
        <v>PRETORIA</v>
      </c>
      <c r="D2092" s="111" t="str">
        <f>UPPER('route plans'!D72)</f>
        <v>GAUTENG</v>
      </c>
      <c r="E2092" s="111" t="str">
        <f>UPPER('route plans'!E72)</f>
        <v>221 2ND DRIVE, LAUDIUM, PRETORIA</v>
      </c>
      <c r="F2092" s="111" t="str">
        <f>UPPER('route plans'!G72)</f>
        <v>NO</v>
      </c>
      <c r="G2092" s="111" t="str">
        <f>UPPER('route plans'!H72)</f>
        <v>FBS</v>
      </c>
      <c r="H2092" s="111"/>
      <c r="I2092" s="115"/>
      <c r="J2092" s="116"/>
      <c r="K2092" s="115"/>
      <c r="L2092" s="111" t="s">
        <v>8906</v>
      </c>
      <c r="M2092" s="111" t="str">
        <f>UPPER('route plans'!N72)</f>
        <v>COD</v>
      </c>
      <c r="N2092" s="111" t="str">
        <f>UPPER('route plans'!O72)</f>
        <v>NO</v>
      </c>
      <c r="O2092" s="111"/>
      <c r="P2092" s="111"/>
      <c r="Q2092" s="111"/>
      <c r="R2092" s="111"/>
      <c r="S2092" s="111" t="str">
        <f>UPPER('route plans'!T72)</f>
        <v>MUNAF</v>
      </c>
      <c r="T2092" s="117" t="str">
        <f>'route plans'!U72</f>
        <v>0794914786</v>
      </c>
      <c r="U2092" s="111"/>
      <c r="V2092" s="111"/>
      <c r="W2092" s="115">
        <f>'route plans'!X72</f>
        <v>44484</v>
      </c>
      <c r="X2092" s="116">
        <f>'route plans'!Y72</f>
        <v>5</v>
      </c>
      <c r="Y2092" s="111" t="str">
        <f>UPPER('route plans'!Z72)</f>
        <v>YOLANDI</v>
      </c>
      <c r="Z2092" s="111" t="str">
        <f>UPPER('route plans'!AA72)</f>
        <v>MUNAFSHARDWARE@GMAIL.CO.ZA</v>
      </c>
      <c r="AA2092" s="115"/>
      <c r="AB2092" s="116">
        <f ca="1">'route plans'!AC72</f>
        <v>810</v>
      </c>
      <c r="AC2092" s="111"/>
      <c r="AD2092" s="111"/>
      <c r="AE2092" s="111"/>
      <c r="AF2092" s="111"/>
    </row>
    <row r="2093" spans="1:32" ht="16.149999999999999" hidden="1" customHeight="1" x14ac:dyDescent="0.25">
      <c r="A2093" s="111" t="str">
        <f>UPPER('route plans'!A28)</f>
        <v>MUNAZA TRADERS CC T/A RAJA WHOLESALERS</v>
      </c>
      <c r="B2093" s="111" t="str">
        <f>UPPER('route plans'!B28)</f>
        <v>ACORNHOEK</v>
      </c>
      <c r="C2093" s="111" t="str">
        <f>UPPER('route plans'!C28)</f>
        <v>ACORNHOEK</v>
      </c>
      <c r="D2093" s="111" t="str">
        <f>UPPER('route plans'!D28)</f>
        <v>MPUMALANGA</v>
      </c>
      <c r="E2093" s="111" t="str">
        <f>UPPER('route plans'!E28)</f>
        <v xml:space="preserve">R40 NORTH </v>
      </c>
      <c r="F2093" s="111" t="str">
        <f>UPPER('route plans'!G28)</f>
        <v>YES</v>
      </c>
      <c r="G2093" s="111" t="str">
        <f>UPPER('route plans'!H28)</f>
        <v>NONE</v>
      </c>
      <c r="H2093" s="111"/>
      <c r="I2093" s="115"/>
      <c r="J2093" s="116"/>
      <c r="K2093" s="115"/>
      <c r="L2093" s="111" t="s">
        <v>8906</v>
      </c>
      <c r="M2093" s="111" t="str">
        <f>UPPER('route plans'!N28)</f>
        <v>30DAYS</v>
      </c>
      <c r="N2093" s="111" t="str">
        <f>UPPER('route plans'!O28)</f>
        <v>NO</v>
      </c>
      <c r="O2093" s="111"/>
      <c r="P2093" s="111"/>
      <c r="Q2093" s="111"/>
      <c r="R2093" s="111"/>
      <c r="S2093" s="111" t="str">
        <f>UPPER('route plans'!T28)</f>
        <v>FIAYAZ</v>
      </c>
      <c r="T2093" s="117" t="str">
        <f>'route plans'!U28</f>
        <v>013 795 5297/081 248 0393</v>
      </c>
      <c r="U2093" s="111"/>
      <c r="V2093" s="111"/>
      <c r="W2093" s="111">
        <f>'route plans'!X28</f>
        <v>0</v>
      </c>
      <c r="X2093" s="111">
        <f>'route plans'!Y28</f>
        <v>0</v>
      </c>
      <c r="Y2093" s="111" t="str">
        <f>UPPER('route plans'!Z28)</f>
        <v/>
      </c>
      <c r="Z2093" s="111" t="str">
        <f>UPPER('route plans'!AA28)</f>
        <v>ACTIONBUILD@LIVE.CO.ZA</v>
      </c>
      <c r="AA2093" s="115"/>
      <c r="AB2093" s="116">
        <f ca="1">'route plans'!AC28</f>
        <v>810</v>
      </c>
      <c r="AC2093" s="111"/>
      <c r="AD2093" s="111"/>
      <c r="AE2093" s="111"/>
      <c r="AF2093" s="111"/>
    </row>
    <row r="2094" spans="1:32" ht="16.149999999999999" hidden="1" customHeight="1" x14ac:dyDescent="0.25">
      <c r="A2094" s="111" t="str">
        <f>UPPER('route plans'!A1647)</f>
        <v>MURENDI PROP. &amp; BUILDING SUPPLIES</v>
      </c>
      <c r="B2094" s="111" t="str">
        <f>UPPER('route plans'!B1647)</f>
        <v>THOHOYANDOU</v>
      </c>
      <c r="C2094" s="111" t="str">
        <f>UPPER('route plans'!C1647)</f>
        <v>THOHOYANDOU</v>
      </c>
      <c r="D2094" s="111" t="str">
        <f>UPPER('route plans'!D1647)</f>
        <v xml:space="preserve">LIMPOPO </v>
      </c>
      <c r="E2094" s="111" t="str">
        <f>UPPER('route plans'!E1647)</f>
        <v>STAGG VILLAGE BLD</v>
      </c>
      <c r="F2094" s="111" t="str">
        <f>UPPER('route plans'!G1647)</f>
        <v>NO</v>
      </c>
      <c r="G2094" s="111" t="str">
        <f>UPPER('route plans'!H1647)</f>
        <v>EST</v>
      </c>
      <c r="H2094" s="111"/>
      <c r="I2094" s="115"/>
      <c r="J2094" s="116"/>
      <c r="K2094" s="115"/>
      <c r="L2094" s="111" t="s">
        <v>8906</v>
      </c>
      <c r="M2094" s="111" t="str">
        <f>UPPER('route plans'!N1647)</f>
        <v>N/A</v>
      </c>
      <c r="N2094" s="111" t="str">
        <f>UPPER('route plans'!O1647)</f>
        <v>NO</v>
      </c>
      <c r="O2094" s="111"/>
      <c r="P2094" s="111"/>
      <c r="Q2094" s="111"/>
      <c r="R2094" s="111"/>
      <c r="S2094" s="111" t="str">
        <f>UPPER('route plans'!T1647)</f>
        <v>MPHEDZISENI MAKHESHA</v>
      </c>
      <c r="T2094" s="117" t="str">
        <f>'route plans'!U1647</f>
        <v>015 962 6073</v>
      </c>
      <c r="U2094" s="111"/>
      <c r="V2094" s="111"/>
      <c r="W2094" s="111">
        <f>'route plans'!X1647</f>
        <v>0</v>
      </c>
      <c r="X2094" s="111">
        <f>'route plans'!Y1647</f>
        <v>0</v>
      </c>
      <c r="Y2094" s="111" t="str">
        <f>UPPER('route plans'!Z1647)</f>
        <v/>
      </c>
      <c r="Z2094" s="111" t="str">
        <f>UPPER('route plans'!AA1647)</f>
        <v>MMAKHESHA@MURENDI.CO.ZA</v>
      </c>
      <c r="AA2094" s="111"/>
      <c r="AB2094" s="116" t="e">
        <f ca="1">'route plans'!AC1647</f>
        <v>#VALUE!</v>
      </c>
      <c r="AC2094" s="111"/>
      <c r="AD2094" s="111"/>
      <c r="AE2094" s="111"/>
      <c r="AF2094" s="111"/>
    </row>
    <row r="2095" spans="1:32" ht="16.149999999999999" hidden="1" customHeight="1" x14ac:dyDescent="0.25">
      <c r="A2095" s="111" t="str">
        <f>UPPER('route plans'!A2226)</f>
        <v>MURENDI PROP. &amp; BUILDING SUPPLIES</v>
      </c>
      <c r="B2095" s="111" t="str">
        <f>UPPER('route plans'!B2226)</f>
        <v>THOHOYANDOU</v>
      </c>
      <c r="C2095" s="111" t="str">
        <f>UPPER('route plans'!C2226)</f>
        <v>THOHOYANDOU</v>
      </c>
      <c r="D2095" s="111" t="str">
        <f>UPPER('route plans'!D2226)</f>
        <v>LIMPOPO</v>
      </c>
      <c r="E2095" s="111" t="str">
        <f>UPPER('route plans'!E2226)</f>
        <v>STAGG VILLAGE BLD</v>
      </c>
      <c r="F2095" s="111" t="str">
        <f>UPPER('route plans'!G2226)</f>
        <v>NO</v>
      </c>
      <c r="G2095" s="111" t="str">
        <f>UPPER('route plans'!H2226)</f>
        <v>BUILD IT</v>
      </c>
      <c r="H2095" s="111"/>
      <c r="I2095" s="115"/>
      <c r="J2095" s="116"/>
      <c r="K2095" s="115"/>
      <c r="L2095" s="111" t="s">
        <v>8906</v>
      </c>
      <c r="M2095" s="111" t="str">
        <f>UPPER('route plans'!N2226)</f>
        <v>N/A</v>
      </c>
      <c r="N2095" s="111" t="str">
        <f>UPPER('route plans'!O2226)</f>
        <v>N</v>
      </c>
      <c r="O2095" s="111"/>
      <c r="P2095" s="111"/>
      <c r="Q2095" s="111"/>
      <c r="R2095" s="111"/>
      <c r="S2095" s="111" t="str">
        <f>UPPER('route plans'!T2226)</f>
        <v>MPHEDZISENI MAKHESHA</v>
      </c>
      <c r="T2095" s="111" t="str">
        <f>'route plans'!U2226</f>
        <v>015 962 6073</v>
      </c>
      <c r="U2095" s="111"/>
      <c r="V2095" s="111"/>
      <c r="W2095" s="111">
        <f>'route plans'!X2226</f>
        <v>0</v>
      </c>
      <c r="X2095" s="111">
        <f>'route plans'!Y2226</f>
        <v>0</v>
      </c>
      <c r="Y2095" s="111" t="str">
        <f>UPPER('route plans'!Z2226)</f>
        <v/>
      </c>
      <c r="Z2095" s="111" t="str">
        <f>UPPER('route plans'!AA2226)</f>
        <v>MMAKHESHA@MURENDI.CO.ZA</v>
      </c>
      <c r="AA2095" s="118"/>
      <c r="AB2095" s="116">
        <f ca="1">'route plans'!AC2226</f>
        <v>823</v>
      </c>
      <c r="AC2095" s="111"/>
      <c r="AD2095" s="111"/>
      <c r="AE2095" s="111"/>
      <c r="AF2095" s="111"/>
    </row>
    <row r="2096" spans="1:32" ht="16.149999999999999" hidden="1" customHeight="1" x14ac:dyDescent="0.25">
      <c r="A2096" t="s">
        <v>10919</v>
      </c>
      <c r="B2096" s="254" t="s">
        <v>11063</v>
      </c>
      <c r="C2096" t="s">
        <v>11063</v>
      </c>
      <c r="D2096" s="295" t="s">
        <v>10006</v>
      </c>
      <c r="E2096" s="300" t="s">
        <v>11914</v>
      </c>
      <c r="G2096" s="259" t="s">
        <v>162</v>
      </c>
      <c r="L2096" s="224" t="s">
        <v>8906</v>
      </c>
      <c r="S2096" s="302" t="s">
        <v>12722</v>
      </c>
      <c r="T2096" s="300" t="s">
        <v>7006</v>
      </c>
      <c r="Z2096" s="302" t="s">
        <v>13257</v>
      </c>
    </row>
    <row r="2097" spans="1:32" ht="16.149999999999999" hidden="1" customHeight="1" x14ac:dyDescent="0.25">
      <c r="A2097" s="111" t="str">
        <f>UPPER('route plans'!A1942)</f>
        <v>MUSTAPHA'S CENTRE BOTSWANA</v>
      </c>
      <c r="B2097" s="111" t="str">
        <f>UPPER('route plans'!B1942)</f>
        <v>PITSANE</v>
      </c>
      <c r="C2097" s="111" t="str">
        <f>UPPER('route plans'!C1942)</f>
        <v>PITSANE</v>
      </c>
      <c r="D2097" s="111" t="str">
        <f>UPPER('route plans'!D1942)</f>
        <v>BOTSWANA</v>
      </c>
      <c r="E2097" s="111" t="str">
        <f>UPPER('route plans'!E1942)</f>
        <v>PLOT 189 PITSANE BOTSWANA</v>
      </c>
      <c r="F2097" s="111" t="str">
        <f>UPPER('route plans'!G1942)</f>
        <v>NO</v>
      </c>
      <c r="G2097" s="111" t="str">
        <f>UPPER('route plans'!H1942)</f>
        <v>BUILD IT</v>
      </c>
      <c r="H2097" s="111"/>
      <c r="I2097" s="115"/>
      <c r="J2097" s="116"/>
      <c r="K2097" s="115"/>
      <c r="L2097" s="111" t="s">
        <v>8906</v>
      </c>
      <c r="M2097" s="111" t="str">
        <f>UPPER('route plans'!N1942)</f>
        <v>N/A</v>
      </c>
      <c r="N2097" s="111" t="str">
        <f>UPPER('route plans'!O1942)</f>
        <v>N</v>
      </c>
      <c r="O2097" s="111"/>
      <c r="P2097" s="111"/>
      <c r="Q2097" s="111"/>
      <c r="R2097" s="111"/>
      <c r="S2097" s="111" t="str">
        <f>UPPER('route plans'!T1942)</f>
        <v>GOLLAM/TSEPHO</v>
      </c>
      <c r="T2097" s="111" t="str">
        <f>'route plans'!U1942</f>
        <v>267 548 6206</v>
      </c>
      <c r="U2097" s="111"/>
      <c r="V2097" s="111"/>
      <c r="W2097" s="111">
        <f>'route plans'!X1942</f>
        <v>0</v>
      </c>
      <c r="X2097" s="111">
        <f>'route plans'!Y1942</f>
        <v>0</v>
      </c>
      <c r="Y2097" s="111" t="str">
        <f>UPPER('route plans'!Z1942)</f>
        <v/>
      </c>
      <c r="Z2097" s="111" t="str">
        <f>UPPER('route plans'!AA1942)</f>
        <v>MUSTAPHA7861@GMAIL.COM</v>
      </c>
      <c r="AA2097" s="118"/>
      <c r="AB2097" s="116">
        <f ca="1">'route plans'!AC1942</f>
        <v>823</v>
      </c>
      <c r="AC2097" s="111"/>
      <c r="AD2097" s="111"/>
      <c r="AE2097" s="111"/>
      <c r="AF2097" s="111"/>
    </row>
    <row r="2098" spans="1:32" ht="16.149999999999999" hidden="1" customHeight="1" x14ac:dyDescent="0.25">
      <c r="A2098" t="s">
        <v>10555</v>
      </c>
      <c r="B2098" s="254" t="s">
        <v>11149</v>
      </c>
      <c r="C2098" t="s">
        <v>11149</v>
      </c>
      <c r="D2098" s="295" t="s">
        <v>9029</v>
      </c>
      <c r="E2098" s="300" t="s">
        <v>11560</v>
      </c>
      <c r="G2098" s="259" t="s">
        <v>162</v>
      </c>
      <c r="L2098" s="224" t="s">
        <v>8906</v>
      </c>
      <c r="S2098" s="302" t="s">
        <v>12464</v>
      </c>
      <c r="T2098" s="327" t="s">
        <v>7923</v>
      </c>
      <c r="Z2098" s="302" t="s">
        <v>12989</v>
      </c>
    </row>
    <row r="2099" spans="1:32" ht="16.149999999999999" hidden="1" customHeight="1" x14ac:dyDescent="0.25">
      <c r="A2099" s="111" t="str">
        <f>UPPER('route plans'!A1214)</f>
        <v>MUTSHESHE  TRADING STORE</v>
      </c>
      <c r="B2099" s="111" t="str">
        <f>UPPER('route plans'!B1214)</f>
        <v>SILOAM</v>
      </c>
      <c r="C2099" s="111" t="str">
        <f>UPPER('route plans'!C1214)</f>
        <v>SILOAM</v>
      </c>
      <c r="D2099" s="111" t="str">
        <f>UPPER('route plans'!D1214)</f>
        <v>LIMPOPO</v>
      </c>
      <c r="E2099" s="111" t="str">
        <f>UPPER('route plans'!E1214)</f>
        <v>NZHELE ROAD SILOAM LIMPOPO</v>
      </c>
      <c r="F2099" s="111" t="str">
        <f>UPPER('route plans'!G1214)</f>
        <v>NO</v>
      </c>
      <c r="G2099" s="111" t="str">
        <f>UPPER('route plans'!H1214)</f>
        <v>EST</v>
      </c>
      <c r="H2099" s="111"/>
      <c r="I2099" s="115"/>
      <c r="J2099" s="116"/>
      <c r="K2099" s="115"/>
      <c r="L2099" s="111" t="s">
        <v>8906</v>
      </c>
      <c r="M2099" s="111" t="str">
        <f>UPPER('route plans'!N1214)</f>
        <v>N/A</v>
      </c>
      <c r="N2099" s="111" t="str">
        <f>UPPER('route plans'!O1214)</f>
        <v>NO</v>
      </c>
      <c r="O2099" s="111"/>
      <c r="P2099" s="111"/>
      <c r="Q2099" s="111"/>
      <c r="R2099" s="111"/>
      <c r="S2099" s="111" t="str">
        <f>UPPER('route plans'!T1214)</f>
        <v>YAKUB</v>
      </c>
      <c r="T2099" s="111" t="str">
        <f>'route plans'!U1214</f>
        <v>015 973 0756</v>
      </c>
      <c r="U2099" s="111"/>
      <c r="V2099" s="111"/>
      <c r="W2099" s="111">
        <f>'route plans'!X1214</f>
        <v>0</v>
      </c>
      <c r="X2099" s="111">
        <f>'route plans'!Y1214</f>
        <v>0</v>
      </c>
      <c r="Y2099" s="111" t="str">
        <f>UPPER('route plans'!Z1214)</f>
        <v/>
      </c>
      <c r="Z2099" s="111" t="str">
        <f>UPPER('route plans'!AA1214)</f>
        <v>SILOAMHARDWARE@GMAIL.COM; DELLIFAIZ28@GMAIL.COM</v>
      </c>
      <c r="AA2099" s="111"/>
      <c r="AB2099" s="116" t="e">
        <f ca="1">'route plans'!AC1214</f>
        <v>#VALUE!</v>
      </c>
      <c r="AC2099" s="111"/>
      <c r="AD2099" s="111"/>
      <c r="AE2099" s="111"/>
      <c r="AF2099" s="111"/>
    </row>
    <row r="2100" spans="1:32" ht="16.149999999999999" hidden="1" customHeight="1" x14ac:dyDescent="0.25">
      <c r="A2100" s="111" t="str">
        <f>UPPER('route plans'!A1215)</f>
        <v>MUTSHESHE  TRADING STORE</v>
      </c>
      <c r="B2100" s="111" t="str">
        <f>UPPER('route plans'!B1215)</f>
        <v>SILOAM</v>
      </c>
      <c r="C2100" s="111" t="str">
        <f>UPPER('route plans'!C1215)</f>
        <v>SILOAM</v>
      </c>
      <c r="D2100" s="111" t="str">
        <f>UPPER('route plans'!D1215)</f>
        <v>LIMPOPO</v>
      </c>
      <c r="E2100" s="111" t="str">
        <f>UPPER('route plans'!E1215)</f>
        <v>MAKULA ROAD TSHAULU</v>
      </c>
      <c r="F2100" s="111" t="str">
        <f>UPPER('route plans'!G1215)</f>
        <v>NO</v>
      </c>
      <c r="G2100" s="111" t="str">
        <f>UPPER('route plans'!H1215)</f>
        <v>EST</v>
      </c>
      <c r="H2100" s="111"/>
      <c r="I2100" s="115"/>
      <c r="J2100" s="116"/>
      <c r="K2100" s="115"/>
      <c r="L2100" s="111" t="s">
        <v>8906</v>
      </c>
      <c r="M2100" s="111" t="str">
        <f>UPPER('route plans'!N1215)</f>
        <v>N/A</v>
      </c>
      <c r="N2100" s="111" t="str">
        <f>UPPER('route plans'!O1215)</f>
        <v>NO</v>
      </c>
      <c r="O2100" s="111"/>
      <c r="P2100" s="111"/>
      <c r="Q2100" s="111"/>
      <c r="R2100" s="111"/>
      <c r="S2100" s="111" t="str">
        <f>UPPER('route plans'!T1215)</f>
        <v>YAKUB</v>
      </c>
      <c r="T2100" s="111" t="str">
        <f>'route plans'!U1215</f>
        <v>015 973 0756</v>
      </c>
      <c r="U2100" s="111"/>
      <c r="V2100" s="111"/>
      <c r="W2100" s="111">
        <f>'route plans'!X1215</f>
        <v>0</v>
      </c>
      <c r="X2100" s="111">
        <f>'route plans'!Y1215</f>
        <v>0</v>
      </c>
      <c r="Y2100" s="111" t="str">
        <f>UPPER('route plans'!Z1215)</f>
        <v/>
      </c>
      <c r="Z2100" s="111" t="str">
        <f>UPPER('route plans'!AA1215)</f>
        <v>SILOAMHARDWARE@GMAIL.COM; DELLIFAIZ28@GMAIL.COM</v>
      </c>
      <c r="AA2100" s="111"/>
      <c r="AB2100" s="116" t="e">
        <f ca="1">'route plans'!AC1215</f>
        <v>#VALUE!</v>
      </c>
      <c r="AC2100" s="111"/>
      <c r="AD2100" s="111"/>
      <c r="AE2100" s="111"/>
      <c r="AF2100" s="111"/>
    </row>
    <row r="2101" spans="1:32" ht="16.149999999999999" hidden="1" customHeight="1" x14ac:dyDescent="0.25">
      <c r="A2101" s="111" t="str">
        <f>UPPER('route plans'!A1216)</f>
        <v>MUTSHESHE  TRADING STORE</v>
      </c>
      <c r="B2101" s="111" t="str">
        <f>UPPER('route plans'!B1216)</f>
        <v>THOHOYANDOU</v>
      </c>
      <c r="C2101" s="111" t="str">
        <f>UPPER('route plans'!C1216)</f>
        <v>THOHOYANDOU</v>
      </c>
      <c r="D2101" s="111" t="str">
        <f>UPPER('route plans'!D1216)</f>
        <v>LIMPOPO</v>
      </c>
      <c r="E2101" s="111" t="str">
        <f>UPPER('route plans'!E1216)</f>
        <v>NDOU MALL, OFFICE NO 48, THOHOYANDOU</v>
      </c>
      <c r="F2101" s="111" t="str">
        <f>UPPER('route plans'!G1216)</f>
        <v>NO</v>
      </c>
      <c r="G2101" s="111" t="str">
        <f>UPPER('route plans'!H1216)</f>
        <v>EST</v>
      </c>
      <c r="H2101" s="111"/>
      <c r="I2101" s="115"/>
      <c r="J2101" s="116"/>
      <c r="K2101" s="115"/>
      <c r="L2101" s="111" t="s">
        <v>8906</v>
      </c>
      <c r="M2101" s="111" t="str">
        <f>UPPER('route plans'!N1216)</f>
        <v>N/A</v>
      </c>
      <c r="N2101" s="111" t="str">
        <f>UPPER('route plans'!O1216)</f>
        <v>NO</v>
      </c>
      <c r="O2101" s="111"/>
      <c r="P2101" s="111"/>
      <c r="Q2101" s="111"/>
      <c r="R2101" s="111"/>
      <c r="S2101" s="111" t="str">
        <f>UPPER('route plans'!T1216)</f>
        <v>YAKUB</v>
      </c>
      <c r="T2101" s="111" t="str">
        <f>'route plans'!U1216</f>
        <v>015 973 0756</v>
      </c>
      <c r="U2101" s="111"/>
      <c r="V2101" s="111"/>
      <c r="W2101" s="111">
        <f>'route plans'!X1216</f>
        <v>0</v>
      </c>
      <c r="X2101" s="111">
        <f>'route plans'!Y1216</f>
        <v>0</v>
      </c>
      <c r="Y2101" s="111" t="str">
        <f>UPPER('route plans'!Z1216)</f>
        <v/>
      </c>
      <c r="Z2101" s="111" t="str">
        <f>UPPER('route plans'!AA1216)</f>
        <v>SILOAMHARDWARE@GMAIL.COM; DELLIFAIZ28@GMAIL.COM</v>
      </c>
      <c r="AA2101" s="111"/>
      <c r="AB2101" s="116" t="e">
        <f ca="1">'route plans'!AC1216</f>
        <v>#VALUE!</v>
      </c>
      <c r="AC2101" s="111"/>
      <c r="AD2101" s="111"/>
      <c r="AE2101" s="111"/>
      <c r="AF2101" s="111"/>
    </row>
    <row r="2102" spans="1:32" ht="16.149999999999999" hidden="1" customHeight="1" x14ac:dyDescent="0.25">
      <c r="A2102" s="111" t="str">
        <f>UPPER('route plans'!A473)</f>
        <v>MYSTIC PLUMBING &amp; HARDWARE SUPPLIES (PTY) LTD</v>
      </c>
      <c r="B2102" s="111" t="str">
        <f>UPPER('route plans'!B473)</f>
        <v>MIDRAND</v>
      </c>
      <c r="C2102" s="111" t="str">
        <f>UPPER('route plans'!C473)</f>
        <v>JOHANNESBURG</v>
      </c>
      <c r="D2102" s="111" t="str">
        <f>UPPER('route plans'!D473)</f>
        <v>GAUTENG</v>
      </c>
      <c r="E2102" s="111" t="str">
        <f>UPPER('route plans'!E473)</f>
        <v>OLD PRETORIA RD</v>
      </c>
      <c r="F2102" s="111" t="str">
        <f>UPPER('route plans'!G473)</f>
        <v>NO</v>
      </c>
      <c r="G2102" s="111" t="str">
        <f>UPPER('route plans'!H473)</f>
        <v>NONE</v>
      </c>
      <c r="H2102" s="111"/>
      <c r="I2102" s="115"/>
      <c r="J2102" s="116"/>
      <c r="K2102" s="115"/>
      <c r="L2102" s="111" t="s">
        <v>8906</v>
      </c>
      <c r="M2102" s="111" t="str">
        <f>UPPER('route plans'!N473)</f>
        <v>30DAYS</v>
      </c>
      <c r="N2102" s="111" t="str">
        <f>UPPER('route plans'!O473)</f>
        <v>NO</v>
      </c>
      <c r="O2102" s="111"/>
      <c r="P2102" s="111"/>
      <c r="Q2102" s="111"/>
      <c r="R2102" s="111"/>
      <c r="S2102" s="111" t="str">
        <f>UPPER('route plans'!T473)</f>
        <v/>
      </c>
      <c r="T2102" s="117" t="str">
        <f>'route plans'!U473</f>
        <v>0765866396</v>
      </c>
      <c r="U2102" s="111"/>
      <c r="V2102" s="111"/>
      <c r="W2102" s="115">
        <f>'route plans'!X473</f>
        <v>44398</v>
      </c>
      <c r="X2102" s="116">
        <f>'route plans'!Y473</f>
        <v>91</v>
      </c>
      <c r="Y2102" s="111" t="str">
        <f>UPPER('route plans'!Z473)</f>
        <v/>
      </c>
      <c r="Z2102" s="111" t="str">
        <f>UPPER('route plans'!AA473)</f>
        <v/>
      </c>
      <c r="AA2102" s="115"/>
      <c r="AB2102" s="116">
        <f ca="1">'route plans'!AC473</f>
        <v>832</v>
      </c>
      <c r="AC2102" s="111"/>
      <c r="AD2102" s="111"/>
      <c r="AE2102" s="111"/>
      <c r="AF2102" s="111"/>
    </row>
    <row r="2103" spans="1:32" ht="16.149999999999999" hidden="1" customHeight="1" x14ac:dyDescent="0.25">
      <c r="A2103" s="111" t="str">
        <f>UPPER('route plans'!A287)</f>
        <v>N&amp;A</v>
      </c>
      <c r="B2103" s="111" t="str">
        <f>UPPER('route plans'!B287)</f>
        <v>VAN DER BIJL</v>
      </c>
      <c r="C2103" s="111" t="str">
        <f>UPPER('route plans'!C287)</f>
        <v>VAN DER BIJL</v>
      </c>
      <c r="D2103" s="111" t="str">
        <f>UPPER('route plans'!D287)</f>
        <v>GAUTENG</v>
      </c>
      <c r="E2103" s="111" t="str">
        <f>UPPER('route plans'!E287)</f>
        <v xml:space="preserve">WOLFRAM ST </v>
      </c>
      <c r="F2103" s="111" t="str">
        <f>UPPER('route plans'!G287)</f>
        <v>NO</v>
      </c>
      <c r="G2103" s="111" t="str">
        <f>UPPER('route plans'!H287)</f>
        <v>NONE</v>
      </c>
      <c r="H2103" s="111"/>
      <c r="I2103" s="115"/>
      <c r="J2103" s="116"/>
      <c r="K2103" s="115"/>
      <c r="L2103" s="111" t="s">
        <v>8906</v>
      </c>
      <c r="M2103" s="111" t="str">
        <f>UPPER('route plans'!N287)</f>
        <v>N/A</v>
      </c>
      <c r="N2103" s="111" t="str">
        <f>UPPER('route plans'!O287)</f>
        <v>NO</v>
      </c>
      <c r="O2103" s="111"/>
      <c r="P2103" s="111"/>
      <c r="Q2103" s="111"/>
      <c r="R2103" s="111"/>
      <c r="S2103" s="111" t="str">
        <f>UPPER('route plans'!T287)</f>
        <v/>
      </c>
      <c r="T2103" s="117" t="str">
        <f>'route plans'!U287</f>
        <v>0169323902</v>
      </c>
      <c r="U2103" s="111"/>
      <c r="V2103" s="111"/>
      <c r="W2103" s="115">
        <f>'route plans'!X287</f>
        <v>44473</v>
      </c>
      <c r="X2103" s="116">
        <f>'route plans'!Y287</f>
        <v>16</v>
      </c>
      <c r="Y2103" s="111" t="str">
        <f>UPPER('route plans'!Z287)</f>
        <v>YOLANDI</v>
      </c>
      <c r="Z2103" s="111" t="str">
        <f>UPPER('route plans'!AA287)</f>
        <v/>
      </c>
      <c r="AA2103" s="115"/>
      <c r="AB2103" s="116">
        <f ca="1">'route plans'!AC287</f>
        <v>832</v>
      </c>
      <c r="AC2103" s="111"/>
      <c r="AD2103" s="111"/>
      <c r="AE2103" s="111"/>
      <c r="AF2103" s="111"/>
    </row>
    <row r="2104" spans="1:32" ht="16.149999999999999" hidden="1" customHeight="1" x14ac:dyDescent="0.25">
      <c r="A2104" s="111" t="str">
        <f>UPPER('route plans'!A1548)</f>
        <v>NA DESAI HARDWARE  GELVANDALE PE</v>
      </c>
      <c r="B2104" s="111" t="str">
        <f>UPPER('route plans'!B1548)</f>
        <v>GRAWANDALE</v>
      </c>
      <c r="C2104" s="111" t="str">
        <f>UPPER('route plans'!C1548)</f>
        <v>GRAWANDALE</v>
      </c>
      <c r="D2104" s="111" t="str">
        <f>UPPER('route plans'!D1548)</f>
        <v>KWAZULU-NATAL</v>
      </c>
      <c r="E2104" s="111" t="str">
        <f>UPPER('route plans'!E1548)</f>
        <v>ST ANNE STREET PORT ELIZABETH</v>
      </c>
      <c r="F2104" s="111" t="str">
        <f>UPPER('route plans'!G1548)</f>
        <v>NO</v>
      </c>
      <c r="G2104" s="111" t="str">
        <f>UPPER('route plans'!H1548)</f>
        <v>EST</v>
      </c>
      <c r="H2104" s="111"/>
      <c r="I2104" s="115"/>
      <c r="J2104" s="116"/>
      <c r="K2104" s="115"/>
      <c r="L2104" s="111" t="s">
        <v>8906</v>
      </c>
      <c r="M2104" s="111" t="str">
        <f>UPPER('route plans'!N1548)</f>
        <v>N/A</v>
      </c>
      <c r="N2104" s="111" t="str">
        <f>UPPER('route plans'!O1548)</f>
        <v>NO</v>
      </c>
      <c r="O2104" s="111"/>
      <c r="P2104" s="111"/>
      <c r="Q2104" s="111"/>
      <c r="R2104" s="111"/>
      <c r="S2104" s="111" t="str">
        <f>UPPER('route plans'!T1548)</f>
        <v>NAZIR DESAI</v>
      </c>
      <c r="T2104" s="111" t="str">
        <f>'route plans'!U1548</f>
        <v>041 481 8303</v>
      </c>
      <c r="U2104" s="111"/>
      <c r="V2104" s="111"/>
      <c r="W2104" s="111">
        <f>'route plans'!X1548</f>
        <v>0</v>
      </c>
      <c r="X2104" s="111">
        <f>'route plans'!Y1548</f>
        <v>0</v>
      </c>
      <c r="Y2104" s="111" t="str">
        <f>UPPER('route plans'!Z1548)</f>
        <v/>
      </c>
      <c r="Z2104" s="111" t="str">
        <f>UPPER('route plans'!AA1548)</f>
        <v xml:space="preserve">WESTERNDHARDWARE@GMX.COM </v>
      </c>
      <c r="AA2104" s="111"/>
      <c r="AB2104" s="116" t="e">
        <f ca="1">'route plans'!AC1548</f>
        <v>#VALUE!</v>
      </c>
      <c r="AC2104" s="111"/>
      <c r="AD2104" s="111"/>
      <c r="AE2104" s="111"/>
      <c r="AF2104" s="111"/>
    </row>
    <row r="2105" spans="1:32" ht="16.149999999999999" hidden="1" customHeight="1" x14ac:dyDescent="0.25">
      <c r="A2105" t="s">
        <v>11026</v>
      </c>
      <c r="B2105" s="254" t="s">
        <v>11365</v>
      </c>
      <c r="C2105" t="s">
        <v>11365</v>
      </c>
      <c r="D2105" s="295" t="s">
        <v>11373</v>
      </c>
      <c r="E2105" s="255" t="s">
        <v>12023</v>
      </c>
      <c r="G2105" s="259" t="s">
        <v>162</v>
      </c>
      <c r="L2105" s="224" t="s">
        <v>8906</v>
      </c>
      <c r="S2105" s="302" t="s">
        <v>12803</v>
      </c>
      <c r="T2105" s="300" t="s">
        <v>6596</v>
      </c>
      <c r="Z2105" s="302" t="s">
        <v>13344</v>
      </c>
    </row>
    <row r="2106" spans="1:32" ht="16.149999999999999" hidden="1" customHeight="1" x14ac:dyDescent="0.25">
      <c r="A2106" s="111" t="str">
        <f>UPPER('route plans'!A1922)</f>
        <v>NABA BUILD N TILE</v>
      </c>
      <c r="B2106" s="111" t="str">
        <f>UPPER('route plans'!B1922)</f>
        <v>MTHATHA</v>
      </c>
      <c r="C2106" s="111" t="str">
        <f>UPPER('route plans'!C1922)</f>
        <v>MTHATHA</v>
      </c>
      <c r="D2106" s="111" t="str">
        <f>UPPER('route plans'!D1922)</f>
        <v>EASTERN CAPE</v>
      </c>
      <c r="E2106" s="111" t="str">
        <f>UPPER('route plans'!E1922)</f>
        <v>9 SPRIGG STREET MTHATHA 5099</v>
      </c>
      <c r="F2106" s="111" t="str">
        <f>UPPER('route plans'!G1922)</f>
        <v>NO</v>
      </c>
      <c r="G2106" s="111" t="str">
        <f>UPPER('route plans'!H1922)</f>
        <v>BUILD IT</v>
      </c>
      <c r="H2106" s="111"/>
      <c r="I2106" s="115"/>
      <c r="J2106" s="116"/>
      <c r="K2106" s="115"/>
      <c r="L2106" s="111" t="s">
        <v>8906</v>
      </c>
      <c r="M2106" s="111" t="str">
        <f>UPPER('route plans'!N1922)</f>
        <v>N/A</v>
      </c>
      <c r="N2106" s="111" t="str">
        <f>UPPER('route plans'!O1922)</f>
        <v>N</v>
      </c>
      <c r="O2106" s="111"/>
      <c r="P2106" s="111"/>
      <c r="Q2106" s="111"/>
      <c r="R2106" s="111"/>
      <c r="S2106" s="111" t="str">
        <f>UPPER('route plans'!T1922)</f>
        <v>SALEEM / MAUREEN</v>
      </c>
      <c r="T2106" s="111" t="str">
        <f>'route plans'!U1922</f>
        <v>081 483 9285</v>
      </c>
      <c r="U2106" s="111"/>
      <c r="V2106" s="111"/>
      <c r="W2106" s="111">
        <f>'route plans'!X1922</f>
        <v>0</v>
      </c>
      <c r="X2106" s="111">
        <f>'route plans'!Y1922</f>
        <v>0</v>
      </c>
      <c r="Y2106" s="111" t="str">
        <f>UPPER('route plans'!Z1922)</f>
        <v/>
      </c>
      <c r="Z2106" s="111" t="str">
        <f>UPPER('route plans'!AA1922)</f>
        <v>HOMEMARTUMTHATHA@GMAIL.COM,</v>
      </c>
      <c r="AA2106" s="118"/>
      <c r="AB2106" s="116">
        <f ca="1">'route plans'!AC1922</f>
        <v>823</v>
      </c>
      <c r="AC2106" s="111"/>
      <c r="AD2106" s="111"/>
      <c r="AE2106" s="111"/>
      <c r="AF2106" s="111"/>
    </row>
    <row r="2107" spans="1:32" ht="16.149999999999999" hidden="1" customHeight="1" x14ac:dyDescent="0.25">
      <c r="A2107" s="111" t="str">
        <f>UPPER('route plans'!A1648)</f>
        <v xml:space="preserve">NABA BUILD N TILE </v>
      </c>
      <c r="B2107" s="111" t="str">
        <f>UPPER('route plans'!B1648)</f>
        <v>MTHATHA</v>
      </c>
      <c r="C2107" s="111" t="str">
        <f>UPPER('route plans'!C1648)</f>
        <v>MTHATHA</v>
      </c>
      <c r="D2107" s="111" t="str">
        <f>UPPER('route plans'!D1648)</f>
        <v>EASTERN CAPE</v>
      </c>
      <c r="E2107" s="111" t="str">
        <f>UPPER('route plans'!E1648)</f>
        <v>9 SPRIGG STREET MTHATHA 5099</v>
      </c>
      <c r="F2107" s="111" t="str">
        <f>UPPER('route plans'!G1648)</f>
        <v>NO</v>
      </c>
      <c r="G2107" s="111" t="str">
        <f>UPPER('route plans'!H1648)</f>
        <v>EST</v>
      </c>
      <c r="H2107" s="111"/>
      <c r="I2107" s="115"/>
      <c r="J2107" s="116"/>
      <c r="K2107" s="115"/>
      <c r="L2107" s="111" t="s">
        <v>8906</v>
      </c>
      <c r="M2107" s="111" t="str">
        <f>UPPER('route plans'!N1648)</f>
        <v>N/A</v>
      </c>
      <c r="N2107" s="111" t="str">
        <f>UPPER('route plans'!O1648)</f>
        <v>NO</v>
      </c>
      <c r="O2107" s="111"/>
      <c r="P2107" s="111"/>
      <c r="Q2107" s="111"/>
      <c r="R2107" s="111"/>
      <c r="S2107" s="111" t="str">
        <f>UPPER('route plans'!T1648)</f>
        <v xml:space="preserve">SALEEM / MAUREEN </v>
      </c>
      <c r="T2107" s="117" t="str">
        <f>'route plans'!U1648</f>
        <v>081 483 9285</v>
      </c>
      <c r="U2107" s="111"/>
      <c r="V2107" s="111"/>
      <c r="W2107" s="111">
        <f>'route plans'!X1648</f>
        <v>0</v>
      </c>
      <c r="X2107" s="111">
        <f>'route plans'!Y1648</f>
        <v>0</v>
      </c>
      <c r="Y2107" s="111" t="str">
        <f>UPPER('route plans'!Z1648)</f>
        <v/>
      </c>
      <c r="Z2107" s="111" t="str">
        <f>UPPER('route plans'!AA1648)</f>
        <v>HOMEMARTUMTHATHA@GMAIL.COM,</v>
      </c>
      <c r="AA2107" s="111"/>
      <c r="AB2107" s="116" t="e">
        <f ca="1">'route plans'!AC1648</f>
        <v>#VALUE!</v>
      </c>
      <c r="AC2107" s="111"/>
      <c r="AD2107" s="111"/>
      <c r="AE2107" s="111"/>
      <c r="AF2107" s="111"/>
    </row>
    <row r="2108" spans="1:32" ht="16.149999999999999" hidden="1" customHeight="1" x14ac:dyDescent="0.25">
      <c r="A2108" t="s">
        <v>10510</v>
      </c>
      <c r="B2108" s="254" t="s">
        <v>10271</v>
      </c>
      <c r="C2108" t="s">
        <v>10271</v>
      </c>
      <c r="D2108" s="295" t="s">
        <v>9036</v>
      </c>
      <c r="E2108" s="300" t="s">
        <v>11516</v>
      </c>
      <c r="G2108" s="259" t="s">
        <v>162</v>
      </c>
      <c r="L2108" s="224" t="s">
        <v>8906</v>
      </c>
      <c r="S2108" s="302" t="s">
        <v>12429</v>
      </c>
      <c r="T2108" s="327" t="s">
        <v>3508</v>
      </c>
      <c r="Z2108" s="302" t="s">
        <v>12954</v>
      </c>
    </row>
    <row r="2109" spans="1:32" ht="16.149999999999999" hidden="1" customHeight="1" x14ac:dyDescent="0.25">
      <c r="A2109" s="111" t="str">
        <f>UPPER('route plans'!A141)</f>
        <v>NAMBI</v>
      </c>
      <c r="B2109" s="111" t="str">
        <f>UPPER('route plans'!B141)</f>
        <v>PRETORIA NORTH</v>
      </c>
      <c r="C2109" s="111" t="str">
        <f>UPPER('route plans'!C141)</f>
        <v>PRETORIA</v>
      </c>
      <c r="D2109" s="111" t="str">
        <f>UPPER('route plans'!D141)</f>
        <v>GAUTENG</v>
      </c>
      <c r="E2109" s="111" t="str">
        <f>UPPER('route plans'!E141)</f>
        <v>25 LAVENDER RD</v>
      </c>
      <c r="F2109" s="111" t="str">
        <f>UPPER('route plans'!G141)</f>
        <v>NO</v>
      </c>
      <c r="G2109" s="111" t="str">
        <f>UPPER('route plans'!H141)</f>
        <v>NONE</v>
      </c>
      <c r="H2109" s="111"/>
      <c r="I2109" s="115"/>
      <c r="J2109" s="116"/>
      <c r="K2109" s="115"/>
      <c r="L2109" s="111" t="s">
        <v>8906</v>
      </c>
      <c r="M2109" s="111" t="str">
        <f>UPPER('route plans'!N141)</f>
        <v>30DAYS</v>
      </c>
      <c r="N2109" s="111" t="str">
        <f>UPPER('route plans'!O141)</f>
        <v>NO</v>
      </c>
      <c r="O2109" s="115"/>
      <c r="P2109" s="111"/>
      <c r="Q2109" s="111"/>
      <c r="R2109" s="111"/>
      <c r="S2109" s="111" t="str">
        <f>UPPER('route plans'!T141)</f>
        <v/>
      </c>
      <c r="T2109" s="117" t="str">
        <f>'route plans'!U141</f>
        <v>0125432057</v>
      </c>
      <c r="U2109" s="111"/>
      <c r="V2109" s="111"/>
      <c r="W2109" s="115">
        <f>'route plans'!X141</f>
        <v>44399</v>
      </c>
      <c r="X2109" s="116">
        <f>'route plans'!Y141</f>
        <v>90</v>
      </c>
      <c r="Y2109" s="111" t="str">
        <f>UPPER('route plans'!Z141)</f>
        <v/>
      </c>
      <c r="Z2109" s="111" t="str">
        <f>UPPER('route plans'!AA141)</f>
        <v>MAIL@NAMBI.CO.ZA</v>
      </c>
      <c r="AA2109" s="115"/>
      <c r="AB2109" s="116">
        <f ca="1">'route plans'!AC141</f>
        <v>810</v>
      </c>
      <c r="AC2109" s="111"/>
      <c r="AD2109" s="111"/>
      <c r="AE2109" s="111"/>
      <c r="AF2109" s="111"/>
    </row>
    <row r="2110" spans="1:32" ht="16.149999999999999" customHeight="1" x14ac:dyDescent="0.25">
      <c r="A2110" s="111" t="str">
        <f>UPPER('route plans'!A2261)</f>
        <v>NATAL BUILDERS SUPPLIERS</v>
      </c>
      <c r="B2110" s="111" t="str">
        <f>UPPER('route plans'!B2261)</f>
        <v>ROSSBURGH</v>
      </c>
      <c r="C2110" s="111" t="str">
        <f>UPPER('route plans'!C2261)</f>
        <v>ROSSBURGH</v>
      </c>
      <c r="D2110" s="111" t="str">
        <f>UPPER('route plans'!D2261)</f>
        <v>KWAZULU-NATAL</v>
      </c>
      <c r="E2110" s="111" t="str">
        <f>UPPER('route plans'!E2261)</f>
        <v>340 SOUTH COAST RD ROSSBURGH DURBAN</v>
      </c>
      <c r="F2110" s="111" t="str">
        <f>UPPER('route plans'!G2261)</f>
        <v>NO</v>
      </c>
      <c r="G2110" s="111" t="str">
        <f>UPPER('route plans'!H2261)</f>
        <v>BUILD IT</v>
      </c>
      <c r="H2110" s="111"/>
      <c r="I2110" s="115"/>
      <c r="J2110" s="116"/>
      <c r="K2110" s="115"/>
      <c r="L2110" s="111" t="s">
        <v>8906</v>
      </c>
      <c r="M2110" s="111" t="str">
        <f>UPPER('route plans'!N2261)</f>
        <v>N/A</v>
      </c>
      <c r="N2110" s="111" t="str">
        <f>UPPER('route plans'!O2261)</f>
        <v>N</v>
      </c>
      <c r="O2110" s="111"/>
      <c r="P2110" s="111"/>
      <c r="Q2110" s="111"/>
      <c r="R2110" s="111"/>
      <c r="S2110" s="111" t="str">
        <f>UPPER('route plans'!T2261)</f>
        <v>ASIF KAIZER ISMAIL</v>
      </c>
      <c r="T2110" s="111" t="str">
        <f>'route plans'!U2261</f>
        <v>031 465 7890</v>
      </c>
      <c r="U2110" s="111"/>
      <c r="V2110" s="111"/>
      <c r="W2110" s="111">
        <f>'route plans'!X2261</f>
        <v>0</v>
      </c>
      <c r="X2110" s="111">
        <f>'route plans'!Y2261</f>
        <v>0</v>
      </c>
      <c r="Y2110" s="111" t="str">
        <f>UPPER('route plans'!Z2261)</f>
        <v/>
      </c>
      <c r="Z2110" s="111" t="str">
        <f>UPPER('route plans'!AA2261)</f>
        <v>BW1@WEBMAIL.CO.ZA</v>
      </c>
      <c r="AA2110" s="118"/>
      <c r="AB2110" s="116">
        <f ca="1">'route plans'!AC2261</f>
        <v>823</v>
      </c>
      <c r="AC2110" s="111"/>
      <c r="AD2110" s="111"/>
      <c r="AE2110" s="111"/>
      <c r="AF2110" s="111"/>
    </row>
    <row r="2111" spans="1:32" ht="16.149999999999999" hidden="1" customHeight="1" x14ac:dyDescent="0.25">
      <c r="A2111" s="111" t="str">
        <f>UPPER('route plans'!A1649)</f>
        <v xml:space="preserve">NATAL BUILDERS SUPPLIERS </v>
      </c>
      <c r="B2111" s="111" t="str">
        <f>UPPER('route plans'!B1649)</f>
        <v xml:space="preserve">ROSSBURGH </v>
      </c>
      <c r="C2111" s="111" t="str">
        <f>UPPER('route plans'!C1649)</f>
        <v xml:space="preserve">ROSSBURGH </v>
      </c>
      <c r="D2111" s="111" t="str">
        <f>UPPER('route plans'!D1649)</f>
        <v>KWAZULU-NATAL</v>
      </c>
      <c r="E2111" s="111" t="str">
        <f>UPPER('route plans'!E1649)</f>
        <v xml:space="preserve">340 SOUTH COAST RD ROSSBURGH DURBAN
</v>
      </c>
      <c r="F2111" s="111" t="str">
        <f>UPPER('route plans'!G1649)</f>
        <v>NO</v>
      </c>
      <c r="G2111" s="111" t="str">
        <f>UPPER('route plans'!H1649)</f>
        <v>EST</v>
      </c>
      <c r="H2111" s="111"/>
      <c r="I2111" s="115"/>
      <c r="J2111" s="116"/>
      <c r="K2111" s="115"/>
      <c r="L2111" s="111" t="s">
        <v>8906</v>
      </c>
      <c r="M2111" s="111" t="str">
        <f>UPPER('route plans'!N1649)</f>
        <v>N/A</v>
      </c>
      <c r="N2111" s="111" t="str">
        <f>UPPER('route plans'!O1649)</f>
        <v>NO</v>
      </c>
      <c r="O2111" s="111"/>
      <c r="P2111" s="111"/>
      <c r="Q2111" s="111"/>
      <c r="R2111" s="111"/>
      <c r="S2111" s="111" t="str">
        <f>UPPER('route plans'!T1649)</f>
        <v>ASIF KAIZER ISMAIL</v>
      </c>
      <c r="T2111" s="117" t="str">
        <f>'route plans'!U1649</f>
        <v>031 465 7890</v>
      </c>
      <c r="U2111" s="111"/>
      <c r="V2111" s="111"/>
      <c r="W2111" s="111">
        <f>'route plans'!X1649</f>
        <v>0</v>
      </c>
      <c r="X2111" s="111">
        <f>'route plans'!Y1649</f>
        <v>0</v>
      </c>
      <c r="Y2111" s="111" t="str">
        <f>UPPER('route plans'!Z1649)</f>
        <v/>
      </c>
      <c r="Z2111" s="111" t="str">
        <f>UPPER('route plans'!AA1649)</f>
        <v>NATALBUILDERS@GMAIL.COM; NBS.CREDITORS@GMAIL.COM</v>
      </c>
      <c r="AA2111" s="111"/>
      <c r="AB2111" s="116" t="e">
        <f ca="1">'route plans'!AC1649</f>
        <v>#VALUE!</v>
      </c>
      <c r="AC2111" s="111"/>
      <c r="AD2111" s="111"/>
      <c r="AE2111" s="111"/>
      <c r="AF2111" s="111"/>
    </row>
    <row r="2112" spans="1:32" ht="16.149999999999999" hidden="1" customHeight="1" x14ac:dyDescent="0.25">
      <c r="A2112" t="s">
        <v>11044</v>
      </c>
      <c r="B2112" s="254" t="s">
        <v>11348</v>
      </c>
      <c r="C2112" t="s">
        <v>11348</v>
      </c>
      <c r="D2112" s="295" t="s">
        <v>11373</v>
      </c>
      <c r="E2112" s="300" t="s">
        <v>12040</v>
      </c>
      <c r="G2112" s="259" t="s">
        <v>162</v>
      </c>
      <c r="L2112" s="224" t="s">
        <v>8906</v>
      </c>
      <c r="S2112" s="262" t="s">
        <v>12817</v>
      </c>
      <c r="T2112" s="300" t="s">
        <v>7013</v>
      </c>
      <c r="Z2112" s="262" t="s">
        <v>13358</v>
      </c>
    </row>
    <row r="2113" spans="1:32" ht="16.149999999999999" hidden="1" customHeight="1" x14ac:dyDescent="0.25">
      <c r="A2113" s="111" t="str">
        <f>UPPER('route plans'!A1217)</f>
        <v>NAZ AGENCIES</v>
      </c>
      <c r="B2113" s="111" t="str">
        <f>UPPER('route plans'!B1217)</f>
        <v xml:space="preserve">LENASIA  </v>
      </c>
      <c r="C2113" s="111" t="str">
        <f>UPPER('route plans'!C1217)</f>
        <v xml:space="preserve">LENASIA   </v>
      </c>
      <c r="D2113" s="111" t="str">
        <f>UPPER('route plans'!D1217)</f>
        <v>GAUTENG</v>
      </c>
      <c r="E2113" s="111" t="str">
        <f>UPPER('route plans'!E1217)</f>
        <v>40 BLACKWOOD ROAD ANCHORVILLE LENASIA 1827</v>
      </c>
      <c r="F2113" s="111" t="str">
        <f>UPPER('route plans'!G1217)</f>
        <v>NO</v>
      </c>
      <c r="G2113" s="111" t="str">
        <f>UPPER('route plans'!H1217)</f>
        <v>EST</v>
      </c>
      <c r="H2113" s="111"/>
      <c r="I2113" s="115"/>
      <c r="J2113" s="116"/>
      <c r="K2113" s="115"/>
      <c r="L2113" s="111" t="s">
        <v>8906</v>
      </c>
      <c r="M2113" s="111" t="str">
        <f>UPPER('route plans'!N1217)</f>
        <v>N/A</v>
      </c>
      <c r="N2113" s="111" t="str">
        <f>UPPER('route plans'!O1217)</f>
        <v>NO</v>
      </c>
      <c r="O2113" s="111"/>
      <c r="P2113" s="111"/>
      <c r="Q2113" s="111"/>
      <c r="R2113" s="111"/>
      <c r="S2113" s="111" t="str">
        <f>UPPER('route plans'!T1217)</f>
        <v>AHMED</v>
      </c>
      <c r="T2113" s="111" t="str">
        <f>'route plans'!U1217</f>
        <v>011 857 2923</v>
      </c>
      <c r="U2113" s="111"/>
      <c r="V2113" s="111"/>
      <c r="W2113" s="111">
        <f>'route plans'!X1217</f>
        <v>0</v>
      </c>
      <c r="X2113" s="111">
        <f>'route plans'!Y1217</f>
        <v>0</v>
      </c>
      <c r="Y2113" s="111" t="str">
        <f>UPPER('route plans'!Z1217)</f>
        <v/>
      </c>
      <c r="Z2113" s="111" t="str">
        <f>UPPER('route plans'!AA1217)</f>
        <v xml:space="preserve">INFO@NAZ.CO.ZA </v>
      </c>
      <c r="AA2113" s="111"/>
      <c r="AB2113" s="116" t="e">
        <f ca="1">'route plans'!AC1217</f>
        <v>#VALUE!</v>
      </c>
      <c r="AC2113" s="111"/>
      <c r="AD2113" s="111"/>
      <c r="AE2113" s="111"/>
      <c r="AF2113" s="111"/>
    </row>
    <row r="2114" spans="1:32" ht="16.149999999999999" hidden="1" customHeight="1" x14ac:dyDescent="0.25">
      <c r="A2114" s="111" t="str">
        <f>UPPER('route plans'!A1361)</f>
        <v>NDHAMBI GENERAL DEALER</v>
      </c>
      <c r="B2114" s="111" t="str">
        <f>UPPER('route plans'!B1361)</f>
        <v>GIYANI</v>
      </c>
      <c r="C2114" s="111" t="str">
        <f>UPPER('route plans'!C1361)</f>
        <v>GIYANI</v>
      </c>
      <c r="D2114" s="111" t="str">
        <f>UPPER('route plans'!D1361)</f>
        <v xml:space="preserve">LIMPOPO </v>
      </c>
      <c r="E2114" s="111" t="str">
        <f>UPPER('route plans'!E1361)</f>
        <v>NDHAMBI VILLAGE DZUMERI AREA GIYANI 0826</v>
      </c>
      <c r="F2114" s="111" t="str">
        <f>UPPER('route plans'!G1361)</f>
        <v>NO</v>
      </c>
      <c r="G2114" s="111" t="str">
        <f>UPPER('route plans'!H1361)</f>
        <v>EST</v>
      </c>
      <c r="H2114" s="111"/>
      <c r="I2114" s="115"/>
      <c r="J2114" s="116"/>
      <c r="K2114" s="115"/>
      <c r="L2114" s="111" t="s">
        <v>8906</v>
      </c>
      <c r="M2114" s="111" t="str">
        <f>UPPER('route plans'!N1361)</f>
        <v>N/A</v>
      </c>
      <c r="N2114" s="111" t="str">
        <f>UPPER('route plans'!O1361)</f>
        <v>NO</v>
      </c>
      <c r="O2114" s="111"/>
      <c r="P2114" s="111"/>
      <c r="Q2114" s="111"/>
      <c r="R2114" s="111"/>
      <c r="S2114" s="111" t="str">
        <f>UPPER('route plans'!T1361)</f>
        <v>PATEL / HANIFA</v>
      </c>
      <c r="T2114" s="111" t="str">
        <f>'route plans'!U1361</f>
        <v>073 168 7263</v>
      </c>
      <c r="U2114" s="111"/>
      <c r="V2114" s="111"/>
      <c r="W2114" s="111">
        <f>'route plans'!X1361</f>
        <v>0</v>
      </c>
      <c r="X2114" s="111">
        <f>'route plans'!Y1361</f>
        <v>0</v>
      </c>
      <c r="Y2114" s="111" t="str">
        <f>UPPER('route plans'!Z1361)</f>
        <v/>
      </c>
      <c r="Z2114" s="111" t="str">
        <f>UPPER('route plans'!AA1361)</f>
        <v>SEASONSFIND1366@GMAIL.COM</v>
      </c>
      <c r="AA2114" s="111"/>
      <c r="AB2114" s="116" t="e">
        <f ca="1">'route plans'!AC1361</f>
        <v>#VALUE!</v>
      </c>
      <c r="AC2114" s="111"/>
      <c r="AD2114" s="111"/>
      <c r="AE2114" s="111"/>
      <c r="AF2114" s="111"/>
    </row>
    <row r="2115" spans="1:32" ht="16.149999999999999" hidden="1" customHeight="1" x14ac:dyDescent="0.25">
      <c r="A2115" s="111" t="str">
        <f>UPPER('route plans'!A1752)</f>
        <v>NELSPRUIT FASTENERS</v>
      </c>
      <c r="B2115" s="111" t="str">
        <f>UPPER('route plans'!B1752)</f>
        <v>NELSPRUIT</v>
      </c>
      <c r="C2115" s="111" t="str">
        <f>UPPER('route plans'!C1752)</f>
        <v>NELSPRUIT</v>
      </c>
      <c r="D2115" s="111" t="str">
        <f>UPPER('route plans'!D1752)</f>
        <v>MPUMALANGA</v>
      </c>
      <c r="E2115" s="111" t="str">
        <f>UPPER('route plans'!E1752)</f>
        <v>2 MEANDER CRESCENT RIVERSIDE NELSPRUIT 1201</v>
      </c>
      <c r="F2115" s="111" t="str">
        <f>UPPER('route plans'!G1752)</f>
        <v>NO</v>
      </c>
      <c r="G2115" s="111" t="str">
        <f>UPPER('route plans'!H1752)</f>
        <v>EST</v>
      </c>
      <c r="H2115" s="111"/>
      <c r="I2115" s="115"/>
      <c r="J2115" s="116"/>
      <c r="K2115" s="115"/>
      <c r="L2115" s="111" t="s">
        <v>8906</v>
      </c>
      <c r="M2115" s="111" t="str">
        <f>UPPER('route plans'!N1752)</f>
        <v>N/A</v>
      </c>
      <c r="N2115" s="111" t="str">
        <f>UPPER('route plans'!O1752)</f>
        <v>NO</v>
      </c>
      <c r="O2115" s="111"/>
      <c r="P2115" s="111"/>
      <c r="Q2115" s="111"/>
      <c r="R2115" s="111"/>
      <c r="S2115" s="111" t="str">
        <f>UPPER('route plans'!T1752)</f>
        <v>PEET /HENDRIK</v>
      </c>
      <c r="T2115" s="111" t="str">
        <f>'route plans'!U1752</f>
        <v>013 753 2891</v>
      </c>
      <c r="U2115" s="111"/>
      <c r="V2115" s="111"/>
      <c r="W2115" s="111">
        <f>'route plans'!X1752</f>
        <v>0</v>
      </c>
      <c r="X2115" s="111">
        <f>'route plans'!Y1752</f>
        <v>44489</v>
      </c>
      <c r="Y2115" s="111" t="str">
        <f>UPPER('route plans'!Z1752)</f>
        <v/>
      </c>
      <c r="Z2115" s="111" t="str">
        <f>UPPER('route plans'!AA1752)</f>
        <v>MIENA@RIDGEPOWER BUILD.CO.ZA</v>
      </c>
      <c r="AA2115" s="111"/>
      <c r="AB2115" s="116">
        <f ca="1">'route plans'!AC1752</f>
        <v>827</v>
      </c>
      <c r="AC2115" s="111"/>
      <c r="AD2115" s="111"/>
      <c r="AE2115" s="111"/>
      <c r="AF2115" s="111"/>
    </row>
    <row r="2116" spans="1:32" ht="16.149999999999999" hidden="1" customHeight="1" x14ac:dyDescent="0.25">
      <c r="A2116" t="s">
        <v>10372</v>
      </c>
      <c r="B2116" s="254" t="s">
        <v>9979</v>
      </c>
      <c r="C2116" t="s">
        <v>9979</v>
      </c>
      <c r="D2116" s="295" t="s">
        <v>9721</v>
      </c>
      <c r="E2116" s="300" t="s">
        <v>11383</v>
      </c>
      <c r="G2116" s="259" t="s">
        <v>162</v>
      </c>
      <c r="L2116" s="224" t="s">
        <v>8906</v>
      </c>
      <c r="S2116" s="302" t="s">
        <v>12318</v>
      </c>
      <c r="T2116" s="300" t="s">
        <v>7403</v>
      </c>
      <c r="Z2116" s="340" t="s">
        <v>12842</v>
      </c>
    </row>
    <row r="2117" spans="1:32" ht="16.149999999999999" hidden="1" customHeight="1" x14ac:dyDescent="0.25">
      <c r="A2117" s="111" t="str">
        <f>UPPER('route plans'!A1739)</f>
        <v>NELSPRUIT MICA HOME AND GARDEN</v>
      </c>
      <c r="B2117" s="111" t="str">
        <f>UPPER('route plans'!B1739)</f>
        <v>NELSPRUIT</v>
      </c>
      <c r="C2117" s="111" t="str">
        <f>UPPER('route plans'!C1739)</f>
        <v>NELSPRUIT</v>
      </c>
      <c r="D2117" s="111" t="str">
        <f>UPPER('route plans'!D1739)</f>
        <v>MPUMALANGA</v>
      </c>
      <c r="E2117" s="111" t="str">
        <f>UPPER('route plans'!E1739)</f>
        <v>MADIBA DRIVE, MBOMBELA</v>
      </c>
      <c r="F2117" s="111" t="str">
        <f>UPPER('route plans'!G1739)</f>
        <v>NO</v>
      </c>
      <c r="G2117" s="111" t="str">
        <f>UPPER('route plans'!H1739)</f>
        <v>MICA</v>
      </c>
      <c r="H2117" s="111"/>
      <c r="I2117" s="115"/>
      <c r="J2117" s="116"/>
      <c r="K2117" s="115"/>
      <c r="L2117" s="111" t="s">
        <v>8906</v>
      </c>
      <c r="M2117" s="111" t="str">
        <f>UPPER('route plans'!N1739)</f>
        <v/>
      </c>
      <c r="N2117" s="111" t="str">
        <f>UPPER('route plans'!O1739)</f>
        <v/>
      </c>
      <c r="O2117" s="111"/>
      <c r="P2117" s="111"/>
      <c r="Q2117" s="111"/>
      <c r="R2117" s="111"/>
      <c r="S2117" s="111" t="str">
        <f>UPPER('route plans'!T1739)</f>
        <v/>
      </c>
      <c r="T2117" s="111">
        <f>'route plans'!U1739</f>
        <v>0</v>
      </c>
      <c r="U2117" s="111"/>
      <c r="V2117" s="111"/>
      <c r="W2117" s="111">
        <f>'route plans'!X1739</f>
        <v>44432</v>
      </c>
      <c r="X2117" s="111">
        <f>'route plans'!Y1739</f>
        <v>57</v>
      </c>
      <c r="Y2117" s="111" t="str">
        <f>UPPER('route plans'!Z1739)</f>
        <v/>
      </c>
      <c r="Z2117" s="111" t="str">
        <f>UPPER('route plans'!AA1739)</f>
        <v>BECKY@CAT64.CO.ZA</v>
      </c>
      <c r="AA2117" s="111"/>
      <c r="AB2117" s="116">
        <f ca="1">'route plans'!AC1739</f>
        <v>827</v>
      </c>
      <c r="AC2117" s="111"/>
      <c r="AD2117" s="111"/>
      <c r="AE2117" s="111"/>
      <c r="AF2117" s="111"/>
    </row>
    <row r="2118" spans="1:32" ht="16.149999999999999" hidden="1" customHeight="1" x14ac:dyDescent="0.25">
      <c r="A2118" s="111" t="str">
        <f>UPPER('route plans'!A756)</f>
        <v>NEW ANCHOR TRADERS</v>
      </c>
      <c r="B2118" s="111" t="str">
        <f>UPPER('route plans'!B756)</f>
        <v>ANCHORVILLE</v>
      </c>
      <c r="C2118" s="111" t="str">
        <f>UPPER('route plans'!C756)</f>
        <v>LENASIA</v>
      </c>
      <c r="D2118" s="111" t="str">
        <f>UPPER('route plans'!D756)</f>
        <v>GAUTENG</v>
      </c>
      <c r="E2118" s="111" t="str">
        <f>UPPER('route plans'!E756)</f>
        <v>7 MEDINA ROAD ANCHORVILLE LENASIA</v>
      </c>
      <c r="F2118" s="111" t="str">
        <f>UPPER('route plans'!G756)</f>
        <v>NO</v>
      </c>
      <c r="G2118" s="111" t="str">
        <f>UPPER('route plans'!H756)</f>
        <v>EST</v>
      </c>
      <c r="H2118" s="111"/>
      <c r="I2118" s="115"/>
      <c r="J2118" s="116"/>
      <c r="K2118" s="115"/>
      <c r="L2118" s="111" t="s">
        <v>8906</v>
      </c>
      <c r="M2118" s="111" t="str">
        <f>UPPER('route plans'!N756)</f>
        <v>N/A</v>
      </c>
      <c r="N2118" s="111" t="str">
        <f>UPPER('route plans'!O756)</f>
        <v>NO</v>
      </c>
      <c r="O2118" s="111"/>
      <c r="P2118" s="111"/>
      <c r="Q2118" s="111"/>
      <c r="R2118" s="111"/>
      <c r="S2118" s="111" t="str">
        <f>UPPER('route plans'!T756)</f>
        <v>ANIEL/BABS</v>
      </c>
      <c r="T2118" s="111" t="str">
        <f>'route plans'!U756</f>
        <v>082 887 1564</v>
      </c>
      <c r="U2118" s="111"/>
      <c r="V2118" s="111"/>
      <c r="W2118" s="111">
        <f>'route plans'!X756</f>
        <v>0</v>
      </c>
      <c r="X2118" s="111">
        <f>'route plans'!Y756</f>
        <v>0</v>
      </c>
      <c r="Y2118" s="111" t="str">
        <f>UPPER('route plans'!Z756)</f>
        <v/>
      </c>
      <c r="Z2118" s="111" t="str">
        <f>UPPER('route plans'!AA756)</f>
        <v>ANIEL@NEWANCHOR.CO.ZA;BBS@NEWANCHOR.CO.ZA</v>
      </c>
      <c r="AA2118" s="111"/>
      <c r="AB2118" s="116" t="e">
        <f ca="1">'route plans'!AC756</f>
        <v>#VALUE!</v>
      </c>
      <c r="AC2118" s="111"/>
      <c r="AD2118" s="111"/>
      <c r="AE2118" s="111"/>
      <c r="AF2118" s="111"/>
    </row>
    <row r="2119" spans="1:32" ht="16.149999999999999" hidden="1" customHeight="1" x14ac:dyDescent="0.25">
      <c r="A2119" s="111" t="str">
        <f>UPPER('route plans'!A1650)</f>
        <v>NEW BEST BUILD HARDWARE</v>
      </c>
      <c r="B2119" s="111" t="str">
        <f>UPPER('route plans'!B1650)</f>
        <v>THOHOYANDOU</v>
      </c>
      <c r="C2119" s="111" t="str">
        <f>UPPER('route plans'!C1650)</f>
        <v>THOHOYANDOU</v>
      </c>
      <c r="D2119" s="111" t="str">
        <f>UPPER('route plans'!D1650)</f>
        <v>LIMPOPO</v>
      </c>
      <c r="E2119" s="111" t="str">
        <f>UPPER('route plans'!E1650)</f>
        <v>STAND NO 1075 F, THOYANDOU</v>
      </c>
      <c r="F2119" s="111" t="str">
        <f>UPPER('route plans'!G1650)</f>
        <v>NO</v>
      </c>
      <c r="G2119" s="111" t="str">
        <f>UPPER('route plans'!H1650)</f>
        <v>NONE</v>
      </c>
      <c r="H2119" s="111"/>
      <c r="I2119" s="115"/>
      <c r="J2119" s="116"/>
      <c r="K2119" s="115"/>
      <c r="L2119" s="111" t="s">
        <v>8906</v>
      </c>
      <c r="M2119" s="111" t="str">
        <f>UPPER('route plans'!N1650)</f>
        <v>30 DAYS</v>
      </c>
      <c r="N2119" s="111" t="str">
        <f>UPPER('route plans'!O1650)</f>
        <v>N</v>
      </c>
      <c r="O2119" s="111"/>
      <c r="P2119" s="111"/>
      <c r="Q2119" s="111"/>
      <c r="R2119" s="111"/>
      <c r="S2119" s="111" t="str">
        <f>UPPER('route plans'!T1650)</f>
        <v>ALTAF</v>
      </c>
      <c r="T2119" s="117" t="str">
        <f>'route plans'!U1650</f>
        <v>0793372010</v>
      </c>
      <c r="U2119" s="111"/>
      <c r="V2119" s="111"/>
      <c r="W2119" s="111">
        <f>'route plans'!X1650</f>
        <v>0</v>
      </c>
      <c r="X2119" s="111">
        <f>'route plans'!Y1650</f>
        <v>44489</v>
      </c>
      <c r="Y2119" s="111" t="str">
        <f>UPPER('route plans'!Z1650)</f>
        <v/>
      </c>
      <c r="Z2119" s="111" t="str">
        <f>UPPER('route plans'!AA1650)</f>
        <v/>
      </c>
      <c r="AA2119" s="111"/>
      <c r="AB2119" s="116">
        <f ca="1">'route plans'!AC1650</f>
        <v>832</v>
      </c>
      <c r="AC2119" s="111"/>
      <c r="AD2119" s="111"/>
      <c r="AE2119" s="111"/>
      <c r="AF2119" s="111"/>
    </row>
    <row r="2120" spans="1:32" ht="16.149999999999999" hidden="1" customHeight="1" x14ac:dyDescent="0.25">
      <c r="A2120" s="111" t="str">
        <f>UPPER('route plans'!A1651)</f>
        <v>NEW BEST BUILD HARDWARE</v>
      </c>
      <c r="B2120" s="111" t="str">
        <f>UPPER('route plans'!B1651)</f>
        <v>BUNGENI</v>
      </c>
      <c r="C2120" s="111" t="str">
        <f>UPPER('route plans'!C1651)</f>
        <v>BUNGENI</v>
      </c>
      <c r="D2120" s="111" t="str">
        <f>UPPER('route plans'!D1651)</f>
        <v>LIMPOPO</v>
      </c>
      <c r="E2120" s="111" t="str">
        <f>UPPER('route plans'!E1651)</f>
        <v>NJAKANJAKA MAIN ROAD, OPPOSITE U SAVE SHOPRITE, NEXT TO QUICKSAVE PLAZA</v>
      </c>
      <c r="F2120" s="111" t="str">
        <f>UPPER('route plans'!G1651)</f>
        <v>NO</v>
      </c>
      <c r="G2120" s="111" t="str">
        <f>UPPER('route plans'!H1651)</f>
        <v>EST</v>
      </c>
      <c r="H2120" s="111"/>
      <c r="I2120" s="115"/>
      <c r="J2120" s="116"/>
      <c r="K2120" s="115"/>
      <c r="L2120" s="111" t="s">
        <v>8906</v>
      </c>
      <c r="M2120" s="111" t="str">
        <f>UPPER('route plans'!N1651)</f>
        <v>N/A</v>
      </c>
      <c r="N2120" s="111" t="str">
        <f>UPPER('route plans'!O1651)</f>
        <v>NO</v>
      </c>
      <c r="O2120" s="111"/>
      <c r="P2120" s="111"/>
      <c r="Q2120" s="111"/>
      <c r="R2120" s="111"/>
      <c r="S2120" s="111" t="str">
        <f>UPPER('route plans'!T1651)</f>
        <v>PATHAN ALTAF/ PATEL IBRAHIM</v>
      </c>
      <c r="T2120" s="117" t="str">
        <f>'route plans'!U1651</f>
        <v>081 711 5631/ 079 337 2010</v>
      </c>
      <c r="U2120" s="111"/>
      <c r="V2120" s="111"/>
      <c r="W2120" s="111">
        <f>'route plans'!X1651</f>
        <v>0</v>
      </c>
      <c r="X2120" s="111">
        <f>'route plans'!Y1651</f>
        <v>0</v>
      </c>
      <c r="Y2120" s="111" t="str">
        <f>UPPER('route plans'!Z1651)</f>
        <v/>
      </c>
      <c r="Z2120" s="111" t="str">
        <f>UPPER('route plans'!AA1651)</f>
        <v>AYYANPATEL755@GMAIL.COM</v>
      </c>
      <c r="AA2120" s="111"/>
      <c r="AB2120" s="116" t="e">
        <f ca="1">'route plans'!AC1651</f>
        <v>#VALUE!</v>
      </c>
      <c r="AC2120" s="111"/>
      <c r="AD2120" s="111"/>
      <c r="AE2120" s="111"/>
      <c r="AF2120" s="111"/>
    </row>
    <row r="2121" spans="1:32" ht="16.149999999999999" hidden="1" customHeight="1" x14ac:dyDescent="0.25">
      <c r="A2121" s="111" t="str">
        <f>UPPER('route plans'!A2132)</f>
        <v>NEW BUILD HARDWARE</v>
      </c>
      <c r="B2121" s="111" t="str">
        <f>UPPER('route plans'!B2132)</f>
        <v>SUPERBIA</v>
      </c>
      <c r="C2121" s="111" t="str">
        <f>UPPER('route plans'!C2132)</f>
        <v>SUPERBIA</v>
      </c>
      <c r="D2121" s="111" t="str">
        <f>UPPER('route plans'!D2132)</f>
        <v>LIMPOPO</v>
      </c>
      <c r="E2121" s="111" t="str">
        <f>UPPER('route plans'!E2132)</f>
        <v>79 BOK STR POLOKWANE</v>
      </c>
      <c r="F2121" s="111" t="str">
        <f>UPPER('route plans'!G2132)</f>
        <v>NO</v>
      </c>
      <c r="G2121" s="111" t="str">
        <f>UPPER('route plans'!H2132)</f>
        <v>BUILD IT</v>
      </c>
      <c r="H2121" s="111"/>
      <c r="I2121" s="115"/>
      <c r="J2121" s="116"/>
      <c r="K2121" s="115"/>
      <c r="L2121" s="111" t="s">
        <v>8906</v>
      </c>
      <c r="M2121" s="111" t="str">
        <f>UPPER('route plans'!N2132)</f>
        <v>N/A</v>
      </c>
      <c r="N2121" s="111" t="str">
        <f>UPPER('route plans'!O2132)</f>
        <v>N</v>
      </c>
      <c r="O2121" s="111"/>
      <c r="P2121" s="111"/>
      <c r="Q2121" s="111"/>
      <c r="R2121" s="111"/>
      <c r="S2121" s="111" t="str">
        <f>UPPER('route plans'!T2132)</f>
        <v>MR ASIF PATEL</v>
      </c>
      <c r="T2121" s="111" t="str">
        <f>'route plans'!U2132</f>
        <v>015 297 6989</v>
      </c>
      <c r="U2121" s="111"/>
      <c r="V2121" s="111"/>
      <c r="W2121" s="111">
        <f>'route plans'!X2132</f>
        <v>0</v>
      </c>
      <c r="X2121" s="111">
        <f>'route plans'!Y2132</f>
        <v>0</v>
      </c>
      <c r="Y2121" s="111" t="str">
        <f>UPPER('route plans'!Z2132)</f>
        <v/>
      </c>
      <c r="Z2121" s="111" t="str">
        <f>UPPER('route plans'!AA2132)</f>
        <v>POCHA@MWEB.CO.ZA</v>
      </c>
      <c r="AA2121" s="118"/>
      <c r="AB2121" s="116">
        <f ca="1">'route plans'!AC2132</f>
        <v>823</v>
      </c>
      <c r="AC2121" s="111"/>
      <c r="AD2121" s="111"/>
      <c r="AE2121" s="111"/>
      <c r="AF2121" s="111"/>
    </row>
    <row r="2122" spans="1:32" ht="16.149999999999999" hidden="1" customHeight="1" x14ac:dyDescent="0.25">
      <c r="A2122" t="s">
        <v>10789</v>
      </c>
      <c r="B2122" s="254" t="s">
        <v>11055</v>
      </c>
      <c r="C2122" t="s">
        <v>11055</v>
      </c>
      <c r="D2122" s="295" t="s">
        <v>10006</v>
      </c>
      <c r="E2122" s="300" t="s">
        <v>11788</v>
      </c>
      <c r="G2122" s="259" t="s">
        <v>162</v>
      </c>
      <c r="L2122" s="224" t="s">
        <v>8906</v>
      </c>
      <c r="S2122" s="302" t="s">
        <v>12615</v>
      </c>
      <c r="T2122" s="300" t="s">
        <v>8218</v>
      </c>
      <c r="Z2122" s="302" t="s">
        <v>13136</v>
      </c>
    </row>
    <row r="2123" spans="1:32" ht="16.149999999999999" hidden="1" customHeight="1" x14ac:dyDescent="0.25">
      <c r="A2123" s="111" t="str">
        <f>UPPER('route plans'!A1652)</f>
        <v>NEW BUILDERS HARDWARE</v>
      </c>
      <c r="B2123" s="111" t="str">
        <f>UPPER('route plans'!B1652)</f>
        <v>THOHOYANDOU</v>
      </c>
      <c r="C2123" s="111" t="str">
        <f>UPPER('route plans'!C1652)</f>
        <v>THOHOYANDOU</v>
      </c>
      <c r="D2123" s="111" t="str">
        <f>UPPER('route plans'!D1652)</f>
        <v>LIMPOPO</v>
      </c>
      <c r="E2123" s="111" t="str">
        <f>UPPER('route plans'!E1652)</f>
        <v>R523, THOHOYANDOU-P, THOHOYANDOU, 0950</v>
      </c>
      <c r="F2123" s="111" t="str">
        <f>UPPER('route plans'!G1652)</f>
        <v>NO</v>
      </c>
      <c r="G2123" s="111" t="str">
        <f>UPPER('route plans'!H1652)</f>
        <v>NONE</v>
      </c>
      <c r="H2123" s="111"/>
      <c r="I2123" s="115"/>
      <c r="J2123" s="116"/>
      <c r="K2123" s="115"/>
      <c r="L2123" s="111" t="s">
        <v>8906</v>
      </c>
      <c r="M2123" s="111" t="str">
        <f>UPPER('route plans'!N1652)</f>
        <v>N/A</v>
      </c>
      <c r="N2123" s="111" t="str">
        <f>UPPER('route plans'!O1652)</f>
        <v>N</v>
      </c>
      <c r="O2123" s="111"/>
      <c r="P2123" s="111"/>
      <c r="Q2123" s="111"/>
      <c r="R2123" s="111"/>
      <c r="S2123" s="111" t="str">
        <f>UPPER('route plans'!T1652)</f>
        <v/>
      </c>
      <c r="T2123" s="117">
        <f>'route plans'!U1652</f>
        <v>159620429</v>
      </c>
      <c r="U2123" s="111"/>
      <c r="V2123" s="111"/>
      <c r="W2123" s="111">
        <f>'route plans'!X1652</f>
        <v>0</v>
      </c>
      <c r="X2123" s="111">
        <f>'route plans'!Y1652</f>
        <v>44489</v>
      </c>
      <c r="Y2123" s="111" t="str">
        <f>UPPER('route plans'!Z1652)</f>
        <v/>
      </c>
      <c r="Z2123" s="111" t="str">
        <f>UPPER('route plans'!AA1652)</f>
        <v/>
      </c>
      <c r="AA2123" s="111"/>
      <c r="AB2123" s="116">
        <f ca="1">'route plans'!AC1652</f>
        <v>832</v>
      </c>
      <c r="AC2123" s="111"/>
      <c r="AD2123" s="111"/>
      <c r="AE2123" s="111"/>
      <c r="AF2123" s="111"/>
    </row>
    <row r="2124" spans="1:32" ht="16.149999999999999" hidden="1" customHeight="1" x14ac:dyDescent="0.25">
      <c r="A2124" s="111" t="str">
        <f>UPPER('route plans'!A1653)</f>
        <v>NEW BUILDERS HARDWARE (ADDITIONAL DELIVERY ADDRESS)</v>
      </c>
      <c r="B2124" s="111" t="str">
        <f>UPPER('route plans'!B1653)</f>
        <v>POLOKWANE</v>
      </c>
      <c r="C2124" s="111" t="str">
        <f>UPPER('route plans'!C1653)</f>
        <v>POLOKWANE</v>
      </c>
      <c r="D2124" s="111" t="str">
        <f>UPPER('route plans'!D1653)</f>
        <v>LIMPOPO</v>
      </c>
      <c r="E2124" s="111" t="str">
        <f>UPPER('route plans'!E1653)</f>
        <v>77 PAUL KRUGER STREET, POLOKWANE, LIMPOPO, 0700</v>
      </c>
      <c r="F2124" s="111" t="str">
        <f>UPPER('route plans'!G1653)</f>
        <v>NO</v>
      </c>
      <c r="G2124" s="111" t="str">
        <f>UPPER('route plans'!H1653)</f>
        <v>POWER BUILD</v>
      </c>
      <c r="H2124" s="111"/>
      <c r="I2124" s="115"/>
      <c r="J2124" s="116"/>
      <c r="K2124" s="115"/>
      <c r="L2124" s="111" t="s">
        <v>8906</v>
      </c>
      <c r="M2124" s="111" t="str">
        <f>UPPER('route plans'!N1653)</f>
        <v>N/A</v>
      </c>
      <c r="N2124" s="111" t="str">
        <f>UPPER('route plans'!O1653)</f>
        <v>N</v>
      </c>
      <c r="O2124" s="111"/>
      <c r="P2124" s="111"/>
      <c r="Q2124" s="111"/>
      <c r="R2124" s="111"/>
      <c r="S2124" s="111" t="str">
        <f>UPPER('route plans'!T1653)</f>
        <v>IJAZ PATEL</v>
      </c>
      <c r="T2124" s="117" t="str">
        <f>'route plans'!U1653</f>
        <v>061 507 5136</v>
      </c>
      <c r="U2124" s="111"/>
      <c r="V2124" s="111"/>
      <c r="W2124" s="111">
        <f>'route plans'!X1653</f>
        <v>0</v>
      </c>
      <c r="X2124" s="111">
        <f>'route plans'!Y1653</f>
        <v>44489</v>
      </c>
      <c r="Y2124" s="111" t="str">
        <f>UPPER('route plans'!Z1653)</f>
        <v/>
      </c>
      <c r="Z2124" s="111" t="str">
        <f>UPPER('route plans'!AA1653)</f>
        <v xml:space="preserve">NBHSALES4@GMAIL.COM </v>
      </c>
      <c r="AA2124" s="111"/>
      <c r="AB2124" s="116">
        <f ca="1">'route plans'!AC1653</f>
        <v>827</v>
      </c>
      <c r="AC2124" s="111"/>
      <c r="AD2124" s="111"/>
      <c r="AE2124" s="111"/>
      <c r="AF2124" s="111"/>
    </row>
    <row r="2125" spans="1:32" ht="16.149999999999999" hidden="1" customHeight="1" x14ac:dyDescent="0.25">
      <c r="A2125" s="111" t="str">
        <f>UPPER('route plans'!A1654)</f>
        <v>NEW BUILDERS HARDWARE MANKWENG</v>
      </c>
      <c r="B2125" s="111" t="str">
        <f>UPPER('route plans'!B1654)</f>
        <v>MANKWENG</v>
      </c>
      <c r="C2125" s="111" t="str">
        <f>UPPER('route plans'!C1654)</f>
        <v>MANKWENG</v>
      </c>
      <c r="D2125" s="111" t="str">
        <f>UPPER('route plans'!D1654)</f>
        <v>LIMPOPO</v>
      </c>
      <c r="E2125" s="111" t="str">
        <f>UPPER('route plans'!E1654)</f>
        <v>STAND 345 MAMADIMD PARK HOSPITAL ROAD MANKWENG</v>
      </c>
      <c r="F2125" s="111" t="str">
        <f>UPPER('route plans'!G1654)</f>
        <v>NO</v>
      </c>
      <c r="G2125" s="111" t="str">
        <f>UPPER('route plans'!H1654)</f>
        <v>POWER BUILD</v>
      </c>
      <c r="H2125" s="111"/>
      <c r="I2125" s="115"/>
      <c r="J2125" s="116"/>
      <c r="K2125" s="115"/>
      <c r="L2125" s="111" t="s">
        <v>8906</v>
      </c>
      <c r="M2125" s="111" t="str">
        <f>UPPER('route plans'!N1654)</f>
        <v>N/A</v>
      </c>
      <c r="N2125" s="111" t="str">
        <f>UPPER('route plans'!O1654)</f>
        <v>NO</v>
      </c>
      <c r="O2125" s="111"/>
      <c r="P2125" s="111"/>
      <c r="Q2125" s="111"/>
      <c r="R2125" s="111"/>
      <c r="S2125" s="111" t="str">
        <f>UPPER('route plans'!T1654)</f>
        <v xml:space="preserve">IJAZ PATEL </v>
      </c>
      <c r="T2125" s="117" t="str">
        <f>'route plans'!U1654</f>
        <v>065 375 8094</v>
      </c>
      <c r="U2125" s="111"/>
      <c r="V2125" s="111"/>
      <c r="W2125" s="111">
        <f>'route plans'!X1654</f>
        <v>0</v>
      </c>
      <c r="X2125" s="111">
        <f>'route plans'!Y1654</f>
        <v>0</v>
      </c>
      <c r="Y2125" s="111" t="str">
        <f>UPPER('route plans'!Z1654)</f>
        <v/>
      </c>
      <c r="Z2125" s="111" t="str">
        <f>UPPER('route plans'!AA1654)</f>
        <v>NBHSALES4@GMAIL.COM</v>
      </c>
      <c r="AA2125" s="111"/>
      <c r="AB2125" s="116" t="e">
        <f ca="1">'route plans'!AC1654</f>
        <v>#VALUE!</v>
      </c>
      <c r="AC2125" s="111"/>
      <c r="AD2125" s="111"/>
      <c r="AE2125" s="111"/>
      <c r="AF2125" s="111"/>
    </row>
    <row r="2126" spans="1:32" ht="16.149999999999999" hidden="1" customHeight="1" x14ac:dyDescent="0.25">
      <c r="A2126" t="s">
        <v>10433</v>
      </c>
      <c r="B2126" s="254" t="s">
        <v>11090</v>
      </c>
      <c r="C2126" t="s">
        <v>11090</v>
      </c>
      <c r="D2126" s="295" t="s">
        <v>9598</v>
      </c>
      <c r="E2126" s="300" t="s">
        <v>11444</v>
      </c>
      <c r="G2126" s="259" t="s">
        <v>162</v>
      </c>
      <c r="L2126" s="224" t="s">
        <v>8906</v>
      </c>
      <c r="S2126" s="302" t="s">
        <v>12368</v>
      </c>
      <c r="T2126" s="300" t="s">
        <v>7035</v>
      </c>
      <c r="Z2126" s="302" t="s">
        <v>12892</v>
      </c>
    </row>
    <row r="2127" spans="1:32" ht="16.149999999999999" hidden="1" customHeight="1" x14ac:dyDescent="0.25">
      <c r="A2127" s="111" t="str">
        <f>UPPER('route plans'!A1817)</f>
        <v>NEW JUJUJU HARDWARE (ALIF GENERAL TRADING)</v>
      </c>
      <c r="B2127" s="111" t="str">
        <f>UPPER('route plans'!B1817)</f>
        <v>MTHATHA</v>
      </c>
      <c r="C2127" s="111" t="str">
        <f>UPPER('route plans'!C1817)</f>
        <v>MTHATHA</v>
      </c>
      <c r="D2127" s="111" t="str">
        <f>UPPER('route plans'!D1817)</f>
        <v>EASTERN CAPE</v>
      </c>
      <c r="E2127" s="111" t="str">
        <f>UPPER('route plans'!E1817)</f>
        <v>MAIN STREET BUTTERWORTH</v>
      </c>
      <c r="F2127" s="111" t="str">
        <f>UPPER('route plans'!G1817)</f>
        <v>NO</v>
      </c>
      <c r="G2127" s="111" t="str">
        <f>UPPER('route plans'!H1817)</f>
        <v>BUILD IT</v>
      </c>
      <c r="H2127" s="111"/>
      <c r="I2127" s="115"/>
      <c r="J2127" s="116"/>
      <c r="K2127" s="115"/>
      <c r="L2127" s="111" t="s">
        <v>8906</v>
      </c>
      <c r="M2127" s="111" t="str">
        <f>UPPER('route plans'!N1817)</f>
        <v>N/A</v>
      </c>
      <c r="N2127" s="111" t="str">
        <f>UPPER('route plans'!O1817)</f>
        <v>N</v>
      </c>
      <c r="O2127" s="111"/>
      <c r="P2127" s="111"/>
      <c r="Q2127" s="111"/>
      <c r="R2127" s="111"/>
      <c r="S2127" s="111" t="str">
        <f>UPPER('route plans'!T1817)</f>
        <v>KHURRAM SHAHZAD</v>
      </c>
      <c r="T2127" s="111" t="str">
        <f>'route plans'!U1817</f>
        <v>061759 4235</v>
      </c>
      <c r="U2127" s="111"/>
      <c r="V2127" s="111"/>
      <c r="W2127" s="111">
        <f>'route plans'!X1817</f>
        <v>0</v>
      </c>
      <c r="X2127" s="111">
        <f>'route plans'!Y1817</f>
        <v>0</v>
      </c>
      <c r="Y2127" s="111" t="str">
        <f>UPPER('route plans'!Z1817)</f>
        <v/>
      </c>
      <c r="Z2127" s="111" t="str">
        <f>UPPER('route plans'!AA1817)</f>
        <v>NKOSISIKELELAHARDWARE@GMAIL.COM</v>
      </c>
      <c r="AA2127" s="118"/>
      <c r="AB2127" s="116">
        <f ca="1">'route plans'!AC1817</f>
        <v>823</v>
      </c>
      <c r="AC2127" s="111"/>
      <c r="AD2127" s="111"/>
      <c r="AE2127" s="111"/>
      <c r="AF2127" s="111"/>
    </row>
    <row r="2128" spans="1:32" ht="16.149999999999999" hidden="1" customHeight="1" x14ac:dyDescent="0.25">
      <c r="A2128" s="111" t="str">
        <f>UPPER('route plans'!A707)</f>
        <v xml:space="preserve">NEW JUJUJU HARDWARE (ALIF GENERAL TRADING) </v>
      </c>
      <c r="B2128" s="111" t="str">
        <f>UPPER('route plans'!B707)</f>
        <v>BUTTERWORTH</v>
      </c>
      <c r="C2128" s="111" t="str">
        <f>UPPER('route plans'!C707)</f>
        <v>MTHATHA</v>
      </c>
      <c r="D2128" s="111" t="str">
        <f>UPPER('route plans'!D707)</f>
        <v>EASTERN CAPE</v>
      </c>
      <c r="E2128" s="111" t="str">
        <f>UPPER('route plans'!E707)</f>
        <v>MAIN STREET BUTTERWORTH</v>
      </c>
      <c r="F2128" s="111" t="str">
        <f>UPPER('route plans'!G707)</f>
        <v>NO</v>
      </c>
      <c r="G2128" s="111" t="str">
        <f>UPPER('route plans'!H707)</f>
        <v>EST</v>
      </c>
      <c r="H2128" s="111"/>
      <c r="I2128" s="115"/>
      <c r="J2128" s="116"/>
      <c r="K2128" s="115"/>
      <c r="L2128" s="111" t="s">
        <v>8906</v>
      </c>
      <c r="M2128" s="111" t="str">
        <f>UPPER('route plans'!N707)</f>
        <v>N/A</v>
      </c>
      <c r="N2128" s="111" t="str">
        <f>UPPER('route plans'!O707)</f>
        <v>NO</v>
      </c>
      <c r="O2128" s="111"/>
      <c r="P2128" s="111"/>
      <c r="Q2128" s="111"/>
      <c r="R2128" s="111"/>
      <c r="S2128" s="111" t="str">
        <f>UPPER('route plans'!T707)</f>
        <v>KHURRAM SHAHZAD</v>
      </c>
      <c r="T2128" s="117" t="str">
        <f>'route plans'!U707</f>
        <v>061759 4235</v>
      </c>
      <c r="U2128" s="111"/>
      <c r="V2128" s="111"/>
      <c r="W2128" s="115">
        <f>'route plans'!X707</f>
        <v>0</v>
      </c>
      <c r="X2128" s="116">
        <f>'route plans'!Y707</f>
        <v>0</v>
      </c>
      <c r="Y2128" s="111" t="str">
        <f>UPPER('route plans'!Z707)</f>
        <v/>
      </c>
      <c r="Z2128" s="111" t="str">
        <f>UPPER('route plans'!AA707)</f>
        <v>NKOSISIKELELAHARDWARE@GMAIL.COM</v>
      </c>
      <c r="AA2128" s="115"/>
      <c r="AB2128" s="116" t="e">
        <f ca="1">'route plans'!AC707</f>
        <v>#VALUE!</v>
      </c>
      <c r="AC2128" s="111"/>
      <c r="AD2128" s="111"/>
      <c r="AE2128" s="111"/>
      <c r="AF2128" s="111"/>
    </row>
    <row r="2129" spans="1:32" ht="16.149999999999999" hidden="1" customHeight="1" x14ac:dyDescent="0.25">
      <c r="A2129" t="s">
        <v>10374</v>
      </c>
      <c r="B2129" s="254" t="s">
        <v>10271</v>
      </c>
      <c r="C2129" t="s">
        <v>10271</v>
      </c>
      <c r="D2129" s="295" t="s">
        <v>9036</v>
      </c>
      <c r="E2129" s="300" t="s">
        <v>11385</v>
      </c>
      <c r="G2129" s="259" t="s">
        <v>162</v>
      </c>
      <c r="L2129" s="224" t="s">
        <v>8906</v>
      </c>
      <c r="S2129" s="322" t="s">
        <v>12320</v>
      </c>
      <c r="T2129" s="327" t="s">
        <v>2996</v>
      </c>
      <c r="Z2129" s="322" t="s">
        <v>12844</v>
      </c>
    </row>
    <row r="2130" spans="1:32" ht="16.149999999999999" hidden="1" customHeight="1" x14ac:dyDescent="0.25">
      <c r="A2130" s="111" t="str">
        <f>UPPER('route plans'!A1220)</f>
        <v>NEWCASTLE TILE &amp; HARDWARE</v>
      </c>
      <c r="B2130" s="111" t="str">
        <f>UPPER('route plans'!B1220)</f>
        <v xml:space="preserve">NEWCASTLE </v>
      </c>
      <c r="C2130" s="111" t="str">
        <f>UPPER('route plans'!C1220)</f>
        <v xml:space="preserve">NEWCASTLE </v>
      </c>
      <c r="D2130" s="111" t="str">
        <f>UPPER('route plans'!D1220)</f>
        <v>KWAZULU-NATAL</v>
      </c>
      <c r="E2130" s="111" t="str">
        <f>UPPER('route plans'!E1220)</f>
        <v>14 PATERSON STREET  NEWCASTLE</v>
      </c>
      <c r="F2130" s="111" t="str">
        <f>UPPER('route plans'!G1220)</f>
        <v>NO</v>
      </c>
      <c r="G2130" s="111" t="str">
        <f>UPPER('route plans'!H1220)</f>
        <v>EST</v>
      </c>
      <c r="H2130" s="111"/>
      <c r="I2130" s="115"/>
      <c r="J2130" s="116"/>
      <c r="K2130" s="115"/>
      <c r="L2130" s="111" t="s">
        <v>8906</v>
      </c>
      <c r="M2130" s="111" t="str">
        <f>UPPER('route plans'!N1220)</f>
        <v>N/A</v>
      </c>
      <c r="N2130" s="111" t="str">
        <f>UPPER('route plans'!O1220)</f>
        <v>NO</v>
      </c>
      <c r="O2130" s="111"/>
      <c r="P2130" s="111"/>
      <c r="Q2130" s="111"/>
      <c r="R2130" s="111"/>
      <c r="S2130" s="111" t="str">
        <f>UPPER('route plans'!T1220)</f>
        <v>MUHAMMED</v>
      </c>
      <c r="T2130" s="111" t="str">
        <f>'route plans'!U1220</f>
        <v>034 315 4402</v>
      </c>
      <c r="U2130" s="111"/>
      <c r="V2130" s="111"/>
      <c r="W2130" s="111">
        <f>'route plans'!X1220</f>
        <v>0</v>
      </c>
      <c r="X2130" s="111">
        <f>'route plans'!Y1220</f>
        <v>0</v>
      </c>
      <c r="Y2130" s="111" t="str">
        <f>UPPER('route plans'!Z1220)</f>
        <v/>
      </c>
      <c r="Z2130" s="111" t="str">
        <f>UPPER('route plans'!AA1220)</f>
        <v>NTHNWC@TELKOMSA.NET</v>
      </c>
      <c r="AA2130" s="111"/>
      <c r="AB2130" s="116" t="e">
        <f ca="1">'route plans'!AC1220</f>
        <v>#VALUE!</v>
      </c>
      <c r="AC2130" s="111"/>
      <c r="AD2130" s="111"/>
      <c r="AE2130" s="111"/>
      <c r="AF2130" s="111"/>
    </row>
    <row r="2131" spans="1:32" ht="16.149999999999999" customHeight="1" x14ac:dyDescent="0.25">
      <c r="A2131" s="111" t="str">
        <f>UPPER('route plans'!A2011)</f>
        <v>NEWCASTLE TILE &amp; HARDWARE</v>
      </c>
      <c r="B2131" s="111" t="str">
        <f>UPPER('route plans'!B2011)</f>
        <v>NEWCASTLE</v>
      </c>
      <c r="C2131" s="111" t="str">
        <f>UPPER('route plans'!C2011)</f>
        <v>NEWCASTLE</v>
      </c>
      <c r="D2131" s="111" t="str">
        <f>UPPER('route plans'!D2011)</f>
        <v>KWAZULU-NATAL</v>
      </c>
      <c r="E2131" s="111" t="str">
        <f>UPPER('route plans'!E2011)</f>
        <v>14 PATERSON STREET NEWCASTLE</v>
      </c>
      <c r="F2131" s="111" t="str">
        <f>UPPER('route plans'!G2011)</f>
        <v>NO</v>
      </c>
      <c r="G2131" s="111" t="str">
        <f>UPPER('route plans'!H2011)</f>
        <v>BUILD IT</v>
      </c>
      <c r="H2131" s="111"/>
      <c r="I2131" s="115"/>
      <c r="J2131" s="116"/>
      <c r="K2131" s="115"/>
      <c r="L2131" s="111" t="s">
        <v>8906</v>
      </c>
      <c r="M2131" s="111" t="str">
        <f>UPPER('route plans'!N2011)</f>
        <v>N/A</v>
      </c>
      <c r="N2131" s="111" t="str">
        <f>UPPER('route plans'!O2011)</f>
        <v>N</v>
      </c>
      <c r="O2131" s="111"/>
      <c r="P2131" s="111"/>
      <c r="Q2131" s="111"/>
      <c r="R2131" s="111"/>
      <c r="S2131" s="111" t="str">
        <f>UPPER('route plans'!T2011)</f>
        <v>MUHAMMED</v>
      </c>
      <c r="T2131" s="111" t="str">
        <f>'route plans'!U2011</f>
        <v>034 315 4402</v>
      </c>
      <c r="U2131" s="111"/>
      <c r="V2131" s="111"/>
      <c r="W2131" s="111">
        <f>'route plans'!X2011</f>
        <v>0</v>
      </c>
      <c r="X2131" s="111">
        <f>'route plans'!Y2011</f>
        <v>0</v>
      </c>
      <c r="Y2131" s="111" t="str">
        <f>UPPER('route plans'!Z2011)</f>
        <v/>
      </c>
      <c r="Z2131" s="111" t="str">
        <f>UPPER('route plans'!AA2011)</f>
        <v>KHG3268@ YAHOO.COM</v>
      </c>
      <c r="AA2131" s="118"/>
      <c r="AB2131" s="116">
        <f ca="1">'route plans'!AC2011</f>
        <v>823</v>
      </c>
      <c r="AC2131" s="111"/>
      <c r="AD2131" s="111"/>
      <c r="AE2131" s="111"/>
      <c r="AF2131" s="111"/>
    </row>
    <row r="2132" spans="1:32" ht="16.149999999999999" hidden="1" customHeight="1" x14ac:dyDescent="0.25">
      <c r="A2132" t="s">
        <v>10951</v>
      </c>
      <c r="B2132" s="254" t="s">
        <v>11329</v>
      </c>
      <c r="C2132" t="s">
        <v>11329</v>
      </c>
      <c r="D2132" s="295" t="s">
        <v>11373</v>
      </c>
      <c r="E2132" s="300" t="s">
        <v>11946</v>
      </c>
      <c r="G2132" s="259" t="s">
        <v>162</v>
      </c>
      <c r="L2132" s="224" t="s">
        <v>8906</v>
      </c>
      <c r="S2132" s="302" t="s">
        <v>12748</v>
      </c>
      <c r="T2132" s="300" t="s">
        <v>5089</v>
      </c>
      <c r="Z2132" s="302" t="s">
        <v>13284</v>
      </c>
    </row>
    <row r="2133" spans="1:32" ht="16.149999999999999" hidden="1" customHeight="1" x14ac:dyDescent="0.25">
      <c r="A2133" s="111" t="str">
        <f>UPPER('route plans'!A1223)</f>
        <v>NGCWANGUBA STORE</v>
      </c>
      <c r="B2133" s="111" t="str">
        <f>UPPER('route plans'!B1223)</f>
        <v>EASTERN CAPE</v>
      </c>
      <c r="C2133" s="111" t="str">
        <f>UPPER('route plans'!C1223)</f>
        <v>EASTERN CAPE</v>
      </c>
      <c r="D2133" s="111" t="str">
        <f>UPPER('route plans'!D1223)</f>
        <v>EASTERN CAPE</v>
      </c>
      <c r="E2133" s="111" t="str">
        <f>UPPER('route plans'!E1223)</f>
        <v>MQANDULI DISTRICT</v>
      </c>
      <c r="F2133" s="111" t="str">
        <f>UPPER('route plans'!G1223)</f>
        <v>NO</v>
      </c>
      <c r="G2133" s="111" t="str">
        <f>UPPER('route plans'!H1223)</f>
        <v>EST</v>
      </c>
      <c r="H2133" s="111"/>
      <c r="I2133" s="115"/>
      <c r="J2133" s="116"/>
      <c r="K2133" s="115"/>
      <c r="L2133" s="111" t="s">
        <v>8906</v>
      </c>
      <c r="M2133" s="111" t="str">
        <f>UPPER('route plans'!N1223)</f>
        <v>N/A</v>
      </c>
      <c r="N2133" s="111" t="str">
        <f>UPPER('route plans'!O1223)</f>
        <v>NO</v>
      </c>
      <c r="O2133" s="111"/>
      <c r="P2133" s="111"/>
      <c r="Q2133" s="111"/>
      <c r="R2133" s="111"/>
      <c r="S2133" s="111" t="str">
        <f>UPPER('route plans'!T1223)</f>
        <v xml:space="preserve">ANDREW </v>
      </c>
      <c r="T2133" s="111" t="str">
        <f>'route plans'!U1223</f>
        <v>071 892 5335</v>
      </c>
      <c r="U2133" s="111"/>
      <c r="V2133" s="111"/>
      <c r="W2133" s="111">
        <f>'route plans'!X1223</f>
        <v>0</v>
      </c>
      <c r="X2133" s="111">
        <f>'route plans'!Y1223</f>
        <v>0</v>
      </c>
      <c r="Y2133" s="111" t="str">
        <f>UPPER('route plans'!Z1223)</f>
        <v/>
      </c>
      <c r="Z2133" s="111" t="str">
        <f>UPPER('route plans'!AA1223)</f>
        <v>NGCWANGUBA@VODAMAIL.CO.ZA</v>
      </c>
      <c r="AA2133" s="111"/>
      <c r="AB2133" s="116" t="e">
        <f ca="1">'route plans'!AC1223</f>
        <v>#VALUE!</v>
      </c>
      <c r="AC2133" s="111"/>
      <c r="AD2133" s="111"/>
      <c r="AE2133" s="111"/>
      <c r="AF2133" s="111"/>
    </row>
    <row r="2134" spans="1:32" ht="16.149999999999999" hidden="1" customHeight="1" x14ac:dyDescent="0.25">
      <c r="A2134" t="s">
        <v>10857</v>
      </c>
      <c r="B2134" s="254" t="s">
        <v>9036</v>
      </c>
      <c r="C2134" t="s">
        <v>9036</v>
      </c>
      <c r="D2134" s="295" t="s">
        <v>9036</v>
      </c>
      <c r="E2134" s="303" t="s">
        <v>11853</v>
      </c>
      <c r="G2134" s="259" t="s">
        <v>162</v>
      </c>
      <c r="L2134" s="224" t="s">
        <v>8906</v>
      </c>
      <c r="S2134" s="302" t="s">
        <v>12667</v>
      </c>
      <c r="T2134" s="300" t="s">
        <v>5103</v>
      </c>
      <c r="Z2134" s="302" t="s">
        <v>13196</v>
      </c>
    </row>
    <row r="2135" spans="1:32" ht="16.149999999999999" hidden="1" customHeight="1" x14ac:dyDescent="0.25">
      <c r="A2135" s="111" t="str">
        <f>UPPER('route plans'!A2291)</f>
        <v>NICE PRICE HARDWARE</v>
      </c>
      <c r="B2135" s="111" t="str">
        <f>UPPER('route plans'!B2291)</f>
        <v>SIYABUSHWA</v>
      </c>
      <c r="C2135" s="111" t="str">
        <f>UPPER('route plans'!C2291)</f>
        <v>SIYABUSHWA</v>
      </c>
      <c r="D2135" s="111" t="str">
        <f>UPPER('route plans'!D2291)</f>
        <v>MPUMALANGA</v>
      </c>
      <c r="E2135" s="111" t="str">
        <f>UPPER('route plans'!E2291)</f>
        <v xml:space="preserve">SIYABUSWA </v>
      </c>
      <c r="F2135" s="111" t="str">
        <f>UPPER('route plans'!G2291)</f>
        <v>NO</v>
      </c>
      <c r="G2135" s="111" t="str">
        <f>UPPER('route plans'!H2291)</f>
        <v>NONE</v>
      </c>
      <c r="H2135" s="111"/>
      <c r="I2135" s="115"/>
      <c r="J2135" s="116"/>
      <c r="K2135" s="115"/>
      <c r="L2135" s="111" t="s">
        <v>8906</v>
      </c>
      <c r="M2135" s="111" t="str">
        <f>UPPER('route plans'!N2291)</f>
        <v>30 DAYS</v>
      </c>
      <c r="N2135" s="111" t="str">
        <f>UPPER('route plans'!O2291)</f>
        <v>NO</v>
      </c>
      <c r="O2135" s="111"/>
      <c r="P2135" s="111"/>
      <c r="Q2135" s="111"/>
      <c r="R2135" s="111"/>
      <c r="S2135" s="111" t="str">
        <f>UPPER('route plans'!T2291)</f>
        <v/>
      </c>
      <c r="T2135" s="111">
        <f>'route plans'!U2291</f>
        <v>0</v>
      </c>
      <c r="U2135" s="111"/>
      <c r="V2135" s="111"/>
      <c r="W2135" s="111">
        <f>'route plans'!X2291</f>
        <v>0</v>
      </c>
      <c r="X2135" s="111">
        <f>'route plans'!Y2291</f>
        <v>0</v>
      </c>
      <c r="Y2135" s="111" t="str">
        <f>UPPER('route plans'!Z2291)</f>
        <v/>
      </c>
      <c r="Z2135" s="111" t="str">
        <f>UPPER('route plans'!AA2291)</f>
        <v>MKHUHLU@LADUMAHARDWARE.ORG</v>
      </c>
      <c r="AA2135" s="111"/>
      <c r="AB2135" s="116">
        <f ca="1">'route plans'!AC2291</f>
        <v>823</v>
      </c>
      <c r="AC2135" s="111"/>
      <c r="AD2135" s="111"/>
      <c r="AE2135" s="111"/>
      <c r="AF2135" s="111"/>
    </row>
    <row r="2136" spans="1:32" ht="16.149999999999999" hidden="1" customHeight="1" x14ac:dyDescent="0.25">
      <c r="A2136" s="111" t="str">
        <f>UPPER('route plans'!A475)</f>
        <v>NIGEL POWER BUILD</v>
      </c>
      <c r="B2136" s="111" t="str">
        <f>UPPER('route plans'!B475)</f>
        <v>NIGEL</v>
      </c>
      <c r="C2136" s="111" t="str">
        <f>UPPER('route plans'!C475)</f>
        <v>JOHANNESBURG</v>
      </c>
      <c r="D2136" s="111" t="str">
        <f>UPPER('route plans'!D475)</f>
        <v>GAUTENG</v>
      </c>
      <c r="E2136" s="111" t="str">
        <f>UPPER('route plans'!E475)</f>
        <v>THE ANGELO MALL, SHOP 5, HEIDELBERG RD, GLENVERLOCH, NIGEL, 1491</v>
      </c>
      <c r="F2136" s="111" t="str">
        <f>UPPER('route plans'!G475)</f>
        <v>NO</v>
      </c>
      <c r="G2136" s="111" t="str">
        <f>UPPER('route plans'!H475)</f>
        <v>POWER BUILD</v>
      </c>
      <c r="H2136" s="111"/>
      <c r="I2136" s="115"/>
      <c r="J2136" s="116"/>
      <c r="K2136" s="115"/>
      <c r="L2136" s="111" t="s">
        <v>8906</v>
      </c>
      <c r="M2136" s="111" t="str">
        <f>UPPER('route plans'!N475)</f>
        <v>N/A</v>
      </c>
      <c r="N2136" s="111" t="str">
        <f>UPPER('route plans'!O475)</f>
        <v>NO</v>
      </c>
      <c r="O2136" s="111"/>
      <c r="P2136" s="111"/>
      <c r="Q2136" s="111"/>
      <c r="R2136" s="111"/>
      <c r="S2136" s="111" t="str">
        <f>UPPER('route plans'!T475)</f>
        <v/>
      </c>
      <c r="T2136" s="111">
        <f>'route plans'!U475</f>
        <v>117395644</v>
      </c>
      <c r="U2136" s="111"/>
      <c r="V2136" s="111"/>
      <c r="W2136" s="111">
        <f>'route plans'!X475</f>
        <v>0</v>
      </c>
      <c r="X2136" s="116">
        <f>'route plans'!Y475</f>
        <v>44489</v>
      </c>
      <c r="Y2136" s="111" t="str">
        <f>UPPER('route plans'!Z475)</f>
        <v/>
      </c>
      <c r="Z2136" s="111" t="str">
        <f>UPPER('route plans'!AA475)</f>
        <v/>
      </c>
      <c r="AA2136" s="118"/>
      <c r="AB2136" s="116">
        <f ca="1">'route plans'!AC475</f>
        <v>827</v>
      </c>
      <c r="AC2136" s="111"/>
      <c r="AD2136" s="111"/>
      <c r="AE2136" s="111"/>
      <c r="AF2136" s="111"/>
    </row>
    <row r="2137" spans="1:32" ht="16.149999999999999" hidden="1" customHeight="1" x14ac:dyDescent="0.25">
      <c r="A2137" s="111" t="str">
        <f>UPPER('route plans'!A1655)</f>
        <v>NIGEL POWER BUILD</v>
      </c>
      <c r="B2137" s="111" t="str">
        <f>UPPER('route plans'!B1655)</f>
        <v>NIGEL</v>
      </c>
      <c r="C2137" s="111" t="str">
        <f>UPPER('route plans'!C1655)</f>
        <v>JOHANNESBURG</v>
      </c>
      <c r="D2137" s="111" t="str">
        <f>UPPER('route plans'!D1655)</f>
        <v>GAUTENG</v>
      </c>
      <c r="E2137" s="111" t="str">
        <f>UPPER('route plans'!E1655)</f>
        <v>THE ANGELO MALL, CNR RHODES  AND NIGEL - SPRINGS RD, NIGEL, 1491</v>
      </c>
      <c r="F2137" s="111" t="str">
        <f>UPPER('route plans'!G1655)</f>
        <v>NO</v>
      </c>
      <c r="G2137" s="111" t="str">
        <f>UPPER('route plans'!H1655)</f>
        <v>POWER BUILD</v>
      </c>
      <c r="H2137" s="111"/>
      <c r="I2137" s="115"/>
      <c r="J2137" s="116"/>
      <c r="K2137" s="115"/>
      <c r="L2137" s="111" t="s">
        <v>8906</v>
      </c>
      <c r="M2137" s="111" t="str">
        <f>UPPER('route plans'!N1655)</f>
        <v>N/A</v>
      </c>
      <c r="N2137" s="111" t="str">
        <f>UPPER('route plans'!O1655)</f>
        <v>N</v>
      </c>
      <c r="O2137" s="111"/>
      <c r="P2137" s="111"/>
      <c r="Q2137" s="111"/>
      <c r="R2137" s="111"/>
      <c r="S2137" s="111" t="str">
        <f>UPPER('route plans'!T1655)</f>
        <v>JEWAN BRANDT</v>
      </c>
      <c r="T2137" s="117" t="str">
        <f>'route plans'!U1655</f>
        <v>011 739 5642</v>
      </c>
      <c r="U2137" s="111"/>
      <c r="V2137" s="111"/>
      <c r="W2137" s="111">
        <f>'route plans'!X1655</f>
        <v>0</v>
      </c>
      <c r="X2137" s="111">
        <f>'route plans'!Y1655</f>
        <v>44489</v>
      </c>
      <c r="Y2137" s="111" t="str">
        <f>UPPER('route plans'!Z1655)</f>
        <v/>
      </c>
      <c r="Z2137" s="111" t="str">
        <f>UPPER('route plans'!AA1655)</f>
        <v>JEWAN@NIGELHARDWARE.CO.ZA</v>
      </c>
      <c r="AA2137" s="111"/>
      <c r="AB2137" s="116">
        <f ca="1">'route plans'!AC1655</f>
        <v>827</v>
      </c>
      <c r="AC2137" s="111"/>
      <c r="AD2137" s="111"/>
      <c r="AE2137" s="111"/>
      <c r="AF2137" s="111"/>
    </row>
    <row r="2138" spans="1:32" ht="16.149999999999999" hidden="1" customHeight="1" x14ac:dyDescent="0.25">
      <c r="A2138" s="111" t="str">
        <f>UPPER('route plans'!A1656)</f>
        <v>NJR STEEL  BRAKPAN</v>
      </c>
      <c r="B2138" s="111" t="str">
        <f>UPPER('route plans'!B1656)</f>
        <v>GAUTENG</v>
      </c>
      <c r="C2138" s="111" t="str">
        <f>UPPER('route plans'!C1656)</f>
        <v>GAUTENG</v>
      </c>
      <c r="D2138" s="111" t="str">
        <f>UPPER('route plans'!D1656)</f>
        <v>GAUTENG</v>
      </c>
      <c r="E2138" s="111" t="str">
        <f>UPPER('route plans'!E1656)</f>
        <v>233 JOE ARNISON ST LABORE BRAKPAN 1540</v>
      </c>
      <c r="F2138" s="111" t="str">
        <f>UPPER('route plans'!G1656)</f>
        <v>NO</v>
      </c>
      <c r="G2138" s="111" t="str">
        <f>UPPER('route plans'!H1656)</f>
        <v>EST</v>
      </c>
      <c r="H2138" s="111"/>
      <c r="I2138" s="115"/>
      <c r="J2138" s="116"/>
      <c r="K2138" s="115"/>
      <c r="L2138" s="111" t="s">
        <v>8906</v>
      </c>
      <c r="M2138" s="111" t="str">
        <f>UPPER('route plans'!N1656)</f>
        <v>N/A</v>
      </c>
      <c r="N2138" s="111" t="str">
        <f>UPPER('route plans'!O1656)</f>
        <v>NO</v>
      </c>
      <c r="O2138" s="111"/>
      <c r="P2138" s="111"/>
      <c r="Q2138" s="111"/>
      <c r="R2138" s="111"/>
      <c r="S2138" s="111" t="str">
        <f>UPPER('route plans'!T1656)</f>
        <v>GREG / CHANTAL</v>
      </c>
      <c r="T2138" s="117" t="str">
        <f>'route plans'!U1656</f>
        <v>011 477 5515</v>
      </c>
      <c r="U2138" s="111"/>
      <c r="V2138" s="111"/>
      <c r="W2138" s="111">
        <f>'route plans'!X1656</f>
        <v>0</v>
      </c>
      <c r="X2138" s="111">
        <f>'route plans'!Y1656</f>
        <v>0</v>
      </c>
      <c r="Y2138" s="111" t="str">
        <f>UPPER('route plans'!Z1656)</f>
        <v/>
      </c>
      <c r="Z2138" s="111" t="str">
        <f>UPPER('route plans'!AA1656)</f>
        <v>JWEYER@NJRSTEEL.CO.ZA;CVISAGIE@NJRSTEEL.CO.ZA</v>
      </c>
      <c r="AA2138" s="111"/>
      <c r="AB2138" s="116" t="e">
        <f ca="1">'route plans'!AC1656</f>
        <v>#VALUE!</v>
      </c>
      <c r="AC2138" s="111"/>
      <c r="AD2138" s="111"/>
      <c r="AE2138" s="111"/>
      <c r="AF2138" s="111"/>
    </row>
    <row r="2139" spans="1:32" ht="16.149999999999999" hidden="1" customHeight="1" x14ac:dyDescent="0.25">
      <c r="A2139" t="s">
        <v>10480</v>
      </c>
      <c r="B2139" s="254" t="s">
        <v>9838</v>
      </c>
      <c r="C2139" t="s">
        <v>9838</v>
      </c>
      <c r="D2139" s="295" t="s">
        <v>9838</v>
      </c>
      <c r="E2139" s="300" t="s">
        <v>11491</v>
      </c>
      <c r="G2139" s="259" t="s">
        <v>162</v>
      </c>
      <c r="L2139" s="224" t="s">
        <v>8906</v>
      </c>
      <c r="S2139" s="302" t="s">
        <v>12405</v>
      </c>
      <c r="T2139" s="327" t="s">
        <v>5140</v>
      </c>
      <c r="Z2139" s="302" t="s">
        <v>12928</v>
      </c>
    </row>
    <row r="2140" spans="1:32" ht="16.149999999999999" hidden="1" customHeight="1" x14ac:dyDescent="0.25">
      <c r="A2140" s="111" t="str">
        <f>UPPER('route plans'!A1234)</f>
        <v>NJR STEEL ALRODE</v>
      </c>
      <c r="B2140" s="111" t="str">
        <f>UPPER('route plans'!B1234)</f>
        <v>ALRODE</v>
      </c>
      <c r="C2140" s="111" t="str">
        <f>UPPER('route plans'!C1234)</f>
        <v>ALRODE</v>
      </c>
      <c r="D2140" s="111" t="str">
        <f>UPPER('route plans'!D1234)</f>
        <v>GAUTENG</v>
      </c>
      <c r="E2140" s="111" t="str">
        <f>UPPER('route plans'!E1234)</f>
        <v>6 DAN JACOBS STREET, ALRODE</v>
      </c>
      <c r="F2140" s="111" t="str">
        <f>UPPER('route plans'!G1234)</f>
        <v>NO</v>
      </c>
      <c r="G2140" s="111" t="str">
        <f>UPPER('route plans'!H1234)</f>
        <v>EST</v>
      </c>
      <c r="H2140" s="111"/>
      <c r="I2140" s="115"/>
      <c r="J2140" s="116"/>
      <c r="K2140" s="115"/>
      <c r="L2140" s="111" t="s">
        <v>8906</v>
      </c>
      <c r="M2140" s="111" t="str">
        <f>UPPER('route plans'!N1234)</f>
        <v>N/A</v>
      </c>
      <c r="N2140" s="111" t="str">
        <f>UPPER('route plans'!O1234)</f>
        <v>NO</v>
      </c>
      <c r="O2140" s="111"/>
      <c r="P2140" s="111"/>
      <c r="Q2140" s="111"/>
      <c r="R2140" s="111"/>
      <c r="S2140" s="111" t="str">
        <f>UPPER('route plans'!T1234)</f>
        <v>SHAWN FITZHENRY -</v>
      </c>
      <c r="T2140" s="111" t="str">
        <f>'route plans'!U1234</f>
        <v>TEL: 011 864-2111</v>
      </c>
      <c r="U2140" s="111"/>
      <c r="V2140" s="111"/>
      <c r="W2140" s="111">
        <f>'route plans'!X1234</f>
        <v>0</v>
      </c>
      <c r="X2140" s="111">
        <f>'route plans'!Y1234</f>
        <v>0</v>
      </c>
      <c r="Y2140" s="111" t="str">
        <f>UPPER('route plans'!Z1234)</f>
        <v/>
      </c>
      <c r="Z2140" s="111" t="str">
        <f>UPPER('route plans'!AA1234)</f>
        <v>KBLIGNAUT@NJRSTEEL.CO.ZA;SFITZHENRY@NJTSTEEL.CO.ZA</v>
      </c>
      <c r="AA2140" s="111"/>
      <c r="AB2140" s="116" t="e">
        <f ca="1">'route plans'!AC1234</f>
        <v>#VALUE!</v>
      </c>
      <c r="AC2140" s="111"/>
      <c r="AD2140" s="111"/>
      <c r="AE2140" s="111"/>
      <c r="AF2140" s="111"/>
    </row>
    <row r="2141" spans="1:32" ht="16.149999999999999" hidden="1" customHeight="1" x14ac:dyDescent="0.25">
      <c r="A2141" t="s">
        <v>10481</v>
      </c>
      <c r="B2141" s="254" t="s">
        <v>11120</v>
      </c>
      <c r="C2141" t="s">
        <v>11120</v>
      </c>
      <c r="D2141" s="295" t="s">
        <v>9838</v>
      </c>
      <c r="E2141" s="302" t="s">
        <v>5155</v>
      </c>
      <c r="G2141" s="259" t="s">
        <v>162</v>
      </c>
      <c r="L2141" s="224" t="s">
        <v>8906</v>
      </c>
      <c r="S2141" s="302" t="s">
        <v>5156</v>
      </c>
      <c r="T2141" s="302" t="s">
        <v>5157</v>
      </c>
      <c r="Z2141" s="302" t="s">
        <v>12929</v>
      </c>
    </row>
    <row r="2142" spans="1:32" ht="16.149999999999999" hidden="1" customHeight="1" x14ac:dyDescent="0.25">
      <c r="A2142" t="s">
        <v>10482</v>
      </c>
      <c r="B2142" s="254" t="s">
        <v>11076</v>
      </c>
      <c r="C2142" t="s">
        <v>11076</v>
      </c>
      <c r="D2142" s="295" t="s">
        <v>10005</v>
      </c>
      <c r="E2142" s="300" t="s">
        <v>11492</v>
      </c>
      <c r="G2142" s="259" t="s">
        <v>162</v>
      </c>
      <c r="L2142" s="224" t="s">
        <v>8906</v>
      </c>
      <c r="S2142" s="302" t="s">
        <v>12406</v>
      </c>
      <c r="T2142" s="300" t="s">
        <v>7047</v>
      </c>
      <c r="Z2142" s="302" t="s">
        <v>12930</v>
      </c>
    </row>
    <row r="2143" spans="1:32" ht="16.149999999999999" hidden="1" customHeight="1" x14ac:dyDescent="0.25">
      <c r="A2143" s="111" t="str">
        <f>UPPER('route plans'!A1235)</f>
        <v>NJR STEEL DURBAN</v>
      </c>
      <c r="B2143" s="111" t="str">
        <f>UPPER('route plans'!B1235)</f>
        <v xml:space="preserve">DURBAN </v>
      </c>
      <c r="C2143" s="111" t="str">
        <f>UPPER('route plans'!C1235)</f>
        <v xml:space="preserve">DURBAN </v>
      </c>
      <c r="D2143" s="111" t="str">
        <f>UPPER('route plans'!D1235)</f>
        <v>KWAZULU-NATAL</v>
      </c>
      <c r="E2143" s="111" t="str">
        <f>UPPER('route plans'!E1235)</f>
        <v>132 BRIDGE CITY BOULEVARD BRIDGE CITY DURBAN</v>
      </c>
      <c r="F2143" s="111" t="str">
        <f>UPPER('route plans'!G1235)</f>
        <v>NO</v>
      </c>
      <c r="G2143" s="111" t="str">
        <f>UPPER('route plans'!H1235)</f>
        <v>EST</v>
      </c>
      <c r="H2143" s="111"/>
      <c r="I2143" s="115"/>
      <c r="J2143" s="116"/>
      <c r="K2143" s="115"/>
      <c r="L2143" s="111" t="s">
        <v>8906</v>
      </c>
      <c r="M2143" s="111" t="str">
        <f>UPPER('route plans'!N1235)</f>
        <v>N/A</v>
      </c>
      <c r="N2143" s="111" t="str">
        <f>UPPER('route plans'!O1235)</f>
        <v>NO</v>
      </c>
      <c r="O2143" s="111"/>
      <c r="P2143" s="111"/>
      <c r="Q2143" s="111"/>
      <c r="R2143" s="111"/>
      <c r="S2143" s="111" t="str">
        <f>UPPER('route plans'!T1235)</f>
        <v>MIKE SMITH</v>
      </c>
      <c r="T2143" s="111" t="str">
        <f>'route plans'!U1235</f>
        <v>031 705 0220</v>
      </c>
      <c r="U2143" s="111"/>
      <c r="V2143" s="111"/>
      <c r="W2143" s="111">
        <f>'route plans'!X1235</f>
        <v>0</v>
      </c>
      <c r="X2143" s="111">
        <f>'route plans'!Y1235</f>
        <v>0</v>
      </c>
      <c r="Y2143" s="111" t="str">
        <f>UPPER('route plans'!Z1235)</f>
        <v/>
      </c>
      <c r="Z2143" s="111" t="str">
        <f>UPPER('route plans'!AA1235)</f>
        <v>MSMITH@NJRSTEEL.CO.ZA;DARJUNAN@NJRSTEEL.CO.ZA</v>
      </c>
      <c r="AA2143" s="111"/>
      <c r="AB2143" s="116" t="e">
        <f ca="1">'route plans'!AC1235</f>
        <v>#VALUE!</v>
      </c>
      <c r="AC2143" s="111"/>
      <c r="AD2143" s="111"/>
      <c r="AE2143" s="111"/>
      <c r="AF2143" s="111"/>
    </row>
    <row r="2144" spans="1:32" ht="16.149999999999999" hidden="1" customHeight="1" x14ac:dyDescent="0.25">
      <c r="A2144" t="s">
        <v>10483</v>
      </c>
      <c r="B2144" s="254" t="s">
        <v>9975</v>
      </c>
      <c r="C2144" t="s">
        <v>9975</v>
      </c>
      <c r="D2144" s="295" t="s">
        <v>11373</v>
      </c>
      <c r="E2144" s="300" t="s">
        <v>11493</v>
      </c>
      <c r="G2144" s="259" t="s">
        <v>162</v>
      </c>
      <c r="L2144" s="224" t="s">
        <v>8906</v>
      </c>
      <c r="S2144" s="302" t="s">
        <v>12407</v>
      </c>
      <c r="T2144" s="300" t="s">
        <v>5162</v>
      </c>
      <c r="Z2144" s="300" t="s">
        <v>12931</v>
      </c>
    </row>
    <row r="2145" spans="1:32" ht="16.149999999999999" hidden="1" customHeight="1" x14ac:dyDescent="0.25">
      <c r="A2145" t="s">
        <v>10484</v>
      </c>
      <c r="B2145" s="254" t="s">
        <v>11083</v>
      </c>
      <c r="C2145" t="s">
        <v>11083</v>
      </c>
      <c r="D2145" s="295" t="s">
        <v>9838</v>
      </c>
      <c r="E2145" s="300" t="s">
        <v>11491</v>
      </c>
      <c r="G2145" s="259" t="s">
        <v>162</v>
      </c>
      <c r="L2145" s="224" t="s">
        <v>8906</v>
      </c>
      <c r="S2145" s="302" t="s">
        <v>12408</v>
      </c>
      <c r="T2145" s="300" t="s">
        <v>5145</v>
      </c>
      <c r="Z2145" s="300" t="s">
        <v>12932</v>
      </c>
    </row>
    <row r="2146" spans="1:32" ht="16.149999999999999" hidden="1" customHeight="1" x14ac:dyDescent="0.25">
      <c r="A2146" s="111" t="str">
        <f>UPPER('route plans'!A1899)</f>
        <v>NJR STEEL FENCING BOKSBURG</v>
      </c>
      <c r="B2146" s="111" t="str">
        <f>UPPER('route plans'!B1899)</f>
        <v>BRAKPAN</v>
      </c>
      <c r="C2146" s="111" t="str">
        <f>UPPER('route plans'!C1899)</f>
        <v>JOHANNESBURG</v>
      </c>
      <c r="D2146" s="111" t="str">
        <f>UPPER('route plans'!D1899)</f>
        <v>GAUTENG</v>
      </c>
      <c r="E2146" s="111" t="str">
        <f>UPPER('route plans'!E1899)</f>
        <v>233 JOE ARNISON ST LABORE BRAKPAN 1540</v>
      </c>
      <c r="F2146" s="111" t="str">
        <f>UPPER('route plans'!G1899)</f>
        <v>NO</v>
      </c>
      <c r="G2146" s="111" t="str">
        <f>UPPER('route plans'!H1899)</f>
        <v>BUILD IT</v>
      </c>
      <c r="H2146" s="111"/>
      <c r="I2146" s="115"/>
      <c r="J2146" s="116"/>
      <c r="K2146" s="115"/>
      <c r="L2146" s="111" t="s">
        <v>8906</v>
      </c>
      <c r="M2146" s="111" t="str">
        <f>UPPER('route plans'!N1899)</f>
        <v>N/A</v>
      </c>
      <c r="N2146" s="111" t="str">
        <f>UPPER('route plans'!O1899)</f>
        <v>N</v>
      </c>
      <c r="O2146" s="111"/>
      <c r="P2146" s="111"/>
      <c r="Q2146" s="111"/>
      <c r="R2146" s="111"/>
      <c r="S2146" s="111" t="str">
        <f>UPPER('route plans'!T1899)</f>
        <v>JOHN DIXON</v>
      </c>
      <c r="T2146" s="111" t="str">
        <f>'route plans'!U1899</f>
        <v>011 732 1511</v>
      </c>
      <c r="U2146" s="111"/>
      <c r="V2146" s="111"/>
      <c r="W2146" s="111">
        <f>'route plans'!X1899</f>
        <v>0</v>
      </c>
      <c r="X2146" s="111">
        <f>'route plans'!Y1899</f>
        <v>0</v>
      </c>
      <c r="Y2146" s="111" t="str">
        <f>UPPER('route plans'!Z1899)</f>
        <v/>
      </c>
      <c r="Z2146" s="111" t="str">
        <f>UPPER('route plans'!AA1899)</f>
        <v>RSANDS@NJRSTEEL.CO.ZA;ABOTES@NJRSTEEL.CO.ZA</v>
      </c>
      <c r="AA2146" s="118"/>
      <c r="AB2146" s="116">
        <f ca="1">'route plans'!AC1899</f>
        <v>823</v>
      </c>
      <c r="AC2146" s="111"/>
      <c r="AD2146" s="111"/>
      <c r="AE2146" s="111"/>
      <c r="AF2146" s="111"/>
    </row>
    <row r="2147" spans="1:32" ht="16.149999999999999" hidden="1" customHeight="1" x14ac:dyDescent="0.25">
      <c r="A2147" t="s">
        <v>10485</v>
      </c>
      <c r="B2147" s="254" t="s">
        <v>11083</v>
      </c>
      <c r="C2147" t="s">
        <v>11083</v>
      </c>
      <c r="D2147" s="295" t="s">
        <v>9838</v>
      </c>
      <c r="E2147" s="300" t="s">
        <v>11491</v>
      </c>
      <c r="G2147" s="259" t="s">
        <v>162</v>
      </c>
      <c r="L2147" s="224" t="s">
        <v>8906</v>
      </c>
      <c r="S2147" s="302" t="s">
        <v>12409</v>
      </c>
      <c r="T2147" s="300" t="s">
        <v>5145</v>
      </c>
      <c r="Z2147" s="300" t="s">
        <v>12933</v>
      </c>
    </row>
    <row r="2148" spans="1:32" ht="16.149999999999999" hidden="1" customHeight="1" x14ac:dyDescent="0.25">
      <c r="A2148" t="s">
        <v>10486</v>
      </c>
      <c r="B2148" s="254" t="s">
        <v>11083</v>
      </c>
      <c r="C2148" t="s">
        <v>11083</v>
      </c>
      <c r="D2148" s="295" t="s">
        <v>9215</v>
      </c>
      <c r="E2148" s="300" t="s">
        <v>11491</v>
      </c>
      <c r="G2148" s="259" t="s">
        <v>162</v>
      </c>
      <c r="L2148" s="224" t="s">
        <v>8906</v>
      </c>
      <c r="S2148" s="302" t="s">
        <v>12410</v>
      </c>
      <c r="T2148" s="327" t="s">
        <v>5145</v>
      </c>
      <c r="Z2148" s="302" t="s">
        <v>12934</v>
      </c>
    </row>
    <row r="2149" spans="1:32" ht="16.149999999999999" hidden="1" customHeight="1" x14ac:dyDescent="0.25">
      <c r="A2149" s="111" t="str">
        <f>UPPER('route plans'!A1236)</f>
        <v xml:space="preserve">NJR STEEL GLENCOE KWAZULU-NATAL </v>
      </c>
      <c r="B2149" s="111" t="str">
        <f>UPPER('route plans'!B1236)</f>
        <v>GLENCOE</v>
      </c>
      <c r="C2149" s="111" t="str">
        <f>UPPER('route plans'!C1236)</f>
        <v>GLENCOE</v>
      </c>
      <c r="D2149" s="111" t="str">
        <f>UPPER('route plans'!D1236)</f>
        <v>KWAZULU-NATAL</v>
      </c>
      <c r="E2149" s="111" t="str">
        <f>UPPER('route plans'!E1236)</f>
        <v>2 UITHOEK STREET GLENCOE</v>
      </c>
      <c r="F2149" s="111" t="str">
        <f>UPPER('route plans'!G1236)</f>
        <v>NO</v>
      </c>
      <c r="G2149" s="111" t="str">
        <f>UPPER('route plans'!H1236)</f>
        <v>EST</v>
      </c>
      <c r="H2149" s="111"/>
      <c r="I2149" s="115"/>
      <c r="J2149" s="116"/>
      <c r="K2149" s="115"/>
      <c r="L2149" s="111" t="s">
        <v>8906</v>
      </c>
      <c r="M2149" s="111" t="str">
        <f>UPPER('route plans'!N1236)</f>
        <v>N/A</v>
      </c>
      <c r="N2149" s="111" t="str">
        <f>UPPER('route plans'!O1236)</f>
        <v>NO</v>
      </c>
      <c r="O2149" s="111"/>
      <c r="P2149" s="111"/>
      <c r="Q2149" s="111"/>
      <c r="R2149" s="111"/>
      <c r="S2149" s="111" t="str">
        <f>UPPER('route plans'!T1236)</f>
        <v>ODETTE LAYTON</v>
      </c>
      <c r="T2149" s="111" t="str">
        <f>'route plans'!U1236</f>
        <v>034 393 1146</v>
      </c>
      <c r="U2149" s="111"/>
      <c r="V2149" s="111"/>
      <c r="W2149" s="111">
        <f>'route plans'!X1236</f>
        <v>0</v>
      </c>
      <c r="X2149" s="111">
        <f>'route plans'!Y1236</f>
        <v>0</v>
      </c>
      <c r="Y2149" s="111" t="str">
        <f>UPPER('route plans'!Z1236)</f>
        <v/>
      </c>
      <c r="Z2149" s="111" t="str">
        <f>UPPER('route plans'!AA1236)</f>
        <v>OLAYTON@NJRSTEEL.CO.ZA;KVANDERSTOK@NJRSTEEL.CO.ZA</v>
      </c>
      <c r="AA2149" s="111"/>
      <c r="AB2149" s="116" t="e">
        <f ca="1">'route plans'!AC1236</f>
        <v>#VALUE!</v>
      </c>
      <c r="AC2149" s="111"/>
      <c r="AD2149" s="111"/>
      <c r="AE2149" s="111"/>
      <c r="AF2149" s="111"/>
    </row>
    <row r="2150" spans="1:32" ht="16.149999999999999" customHeight="1" x14ac:dyDescent="0.25">
      <c r="A2150" s="111" t="str">
        <f>UPPER('route plans'!A1916)</f>
        <v>NJR STEEL GLENCOE KZN</v>
      </c>
      <c r="B2150" s="111" t="str">
        <f>UPPER('route plans'!B1916)</f>
        <v>GLENCOE</v>
      </c>
      <c r="C2150" s="111" t="str">
        <f>UPPER('route plans'!C1916)</f>
        <v>GLENCOE</v>
      </c>
      <c r="D2150" s="111" t="str">
        <f>UPPER('route plans'!D1916)</f>
        <v>KWAZULU-NATAL</v>
      </c>
      <c r="E2150" s="111" t="str">
        <f>UPPER('route plans'!E1916)</f>
        <v>2 UITHOEK STREET GLENCOE</v>
      </c>
      <c r="F2150" s="111" t="str">
        <f>UPPER('route plans'!G1916)</f>
        <v>NO</v>
      </c>
      <c r="G2150" s="111" t="str">
        <f>UPPER('route plans'!H1916)</f>
        <v>BUILD IT</v>
      </c>
      <c r="H2150" s="111"/>
      <c r="I2150" s="115"/>
      <c r="J2150" s="116"/>
      <c r="K2150" s="115"/>
      <c r="L2150" s="111" t="s">
        <v>8906</v>
      </c>
      <c r="M2150" s="111" t="str">
        <f>UPPER('route plans'!N1916)</f>
        <v>N/A</v>
      </c>
      <c r="N2150" s="111" t="str">
        <f>UPPER('route plans'!O1916)</f>
        <v>N</v>
      </c>
      <c r="O2150" s="111"/>
      <c r="P2150" s="111"/>
      <c r="Q2150" s="111"/>
      <c r="R2150" s="111"/>
      <c r="S2150" s="111" t="str">
        <f>UPPER('route plans'!T1916)</f>
        <v>ODETTE LAYTON</v>
      </c>
      <c r="T2150" s="111" t="str">
        <f>'route plans'!U1916</f>
        <v>034 393 1146</v>
      </c>
      <c r="U2150" s="111"/>
      <c r="V2150" s="111"/>
      <c r="W2150" s="111">
        <f>'route plans'!X1916</f>
        <v>0</v>
      </c>
      <c r="X2150" s="111">
        <f>'route plans'!Y1916</f>
        <v>0</v>
      </c>
      <c r="Y2150" s="111" t="str">
        <f>UPPER('route plans'!Z1916)</f>
        <v/>
      </c>
      <c r="Z2150" s="111" t="str">
        <f>UPPER('route plans'!AA1916)</f>
        <v>KHOZA.SAITH@GMAIL.COM</v>
      </c>
      <c r="AA2150" s="118"/>
      <c r="AB2150" s="116">
        <f ca="1">'route plans'!AC1916</f>
        <v>823</v>
      </c>
      <c r="AC2150" s="111"/>
      <c r="AD2150" s="111"/>
      <c r="AE2150" s="111"/>
      <c r="AF2150" s="111"/>
    </row>
    <row r="2151" spans="1:32" ht="16.149999999999999" hidden="1" customHeight="1" x14ac:dyDescent="0.25">
      <c r="A2151" t="s">
        <v>10487</v>
      </c>
      <c r="B2151" s="254" t="s">
        <v>11121</v>
      </c>
      <c r="C2151" t="s">
        <v>11121</v>
      </c>
      <c r="D2151" s="295" t="s">
        <v>11373</v>
      </c>
      <c r="E2151" s="300" t="s">
        <v>11494</v>
      </c>
      <c r="G2151" s="259" t="s">
        <v>162</v>
      </c>
      <c r="L2151" s="224" t="s">
        <v>8906</v>
      </c>
      <c r="S2151" s="302" t="s">
        <v>12411</v>
      </c>
      <c r="T2151" s="327" t="s">
        <v>5168</v>
      </c>
      <c r="Z2151" s="302" t="s">
        <v>12935</v>
      </c>
    </row>
    <row r="2152" spans="1:32" ht="16.149999999999999" hidden="1" customHeight="1" x14ac:dyDescent="0.25">
      <c r="A2152" s="111" t="str">
        <f>UPPER('route plans'!A1231)</f>
        <v>NJR STEEL HOLDINGS</v>
      </c>
      <c r="B2152" s="111" t="str">
        <f>UPPER('route plans'!B1231)</f>
        <v>WESTDENE</v>
      </c>
      <c r="C2152" s="111" t="str">
        <f>UPPER('route plans'!C1231)</f>
        <v>WESTDENE</v>
      </c>
      <c r="D2152" s="111" t="str">
        <f>UPPER('route plans'!D1231)</f>
        <v>GAUTENG</v>
      </c>
      <c r="E2152" s="111" t="str">
        <f>UPPER('route plans'!E1231)</f>
        <v>3 FOURTH AVENUE WESTDENE 2092</v>
      </c>
      <c r="F2152" s="111" t="str">
        <f>UPPER('route plans'!G1231)</f>
        <v>NO</v>
      </c>
      <c r="G2152" s="111" t="str">
        <f>UPPER('route plans'!H1231)</f>
        <v>EST</v>
      </c>
      <c r="H2152" s="111"/>
      <c r="I2152" s="115"/>
      <c r="J2152" s="116"/>
      <c r="K2152" s="115"/>
      <c r="L2152" s="111" t="s">
        <v>8906</v>
      </c>
      <c r="M2152" s="111" t="str">
        <f>UPPER('route plans'!N1231)</f>
        <v>N/A</v>
      </c>
      <c r="N2152" s="111" t="str">
        <f>UPPER('route plans'!O1231)</f>
        <v>NO</v>
      </c>
      <c r="O2152" s="111"/>
      <c r="P2152" s="111"/>
      <c r="Q2152" s="111"/>
      <c r="R2152" s="111"/>
      <c r="S2152" s="111" t="str">
        <f>UPPER('route plans'!T1231)</f>
        <v>AMANDA WOEST</v>
      </c>
      <c r="T2152" s="117" t="str">
        <f>'route plans'!U1231</f>
        <v>011 477 5515</v>
      </c>
      <c r="U2152" s="111"/>
      <c r="V2152" s="111"/>
      <c r="W2152" s="115">
        <f>'route plans'!X1231</f>
        <v>0</v>
      </c>
      <c r="X2152" s="116">
        <f>'route plans'!Y1231</f>
        <v>0</v>
      </c>
      <c r="Y2152" s="111" t="str">
        <f>UPPER('route plans'!Z1231)</f>
        <v/>
      </c>
      <c r="Z2152" s="111" t="str">
        <f>UPPER('route plans'!AA1231)</f>
        <v>AWOEST@NJRSTEEL.CO.ZA;EGOOSEN@NJRSTEEL.CO.ZA</v>
      </c>
      <c r="AA2152" s="118"/>
      <c r="AB2152" s="116" t="e">
        <f ca="1">'route plans'!AC1231</f>
        <v>#VALUE!</v>
      </c>
      <c r="AC2152" s="111"/>
      <c r="AD2152" s="111"/>
      <c r="AE2152" s="111"/>
      <c r="AF2152" s="111"/>
    </row>
    <row r="2153" spans="1:32" ht="16.149999999999999" hidden="1" customHeight="1" x14ac:dyDescent="0.25">
      <c r="A2153" s="111" t="str">
        <f>UPPER('route plans'!A1901)</f>
        <v>NJR STEEL HOLDINGS</v>
      </c>
      <c r="B2153" s="111" t="str">
        <f>UPPER('route plans'!B1901)</f>
        <v>WESTDENE</v>
      </c>
      <c r="C2153" s="111" t="str">
        <f>UPPER('route plans'!C1901)</f>
        <v>WESTDENE</v>
      </c>
      <c r="D2153" s="111" t="str">
        <f>UPPER('route plans'!D1901)</f>
        <v>GAUTENG</v>
      </c>
      <c r="E2153" s="111" t="str">
        <f>UPPER('route plans'!E1901)</f>
        <v>3 FOURTH AVENUE WESTDENE 2092</v>
      </c>
      <c r="F2153" s="111" t="str">
        <f>UPPER('route plans'!G1901)</f>
        <v>NO</v>
      </c>
      <c r="G2153" s="111" t="str">
        <f>UPPER('route plans'!H1901)</f>
        <v>BUILD IT</v>
      </c>
      <c r="H2153" s="111"/>
      <c r="I2153" s="115"/>
      <c r="J2153" s="116"/>
      <c r="K2153" s="115"/>
      <c r="L2153" s="111" t="s">
        <v>8906</v>
      </c>
      <c r="M2153" s="111" t="str">
        <f>UPPER('route plans'!N1901)</f>
        <v>N/A</v>
      </c>
      <c r="N2153" s="111" t="str">
        <f>UPPER('route plans'!O1901)</f>
        <v>N</v>
      </c>
      <c r="O2153" s="115"/>
      <c r="P2153" s="111"/>
      <c r="Q2153" s="111"/>
      <c r="R2153" s="111"/>
      <c r="S2153" s="111" t="str">
        <f>UPPER('route plans'!T1901)</f>
        <v>AMANDA WOEST</v>
      </c>
      <c r="T2153" s="111" t="str">
        <f>'route plans'!U1901</f>
        <v>011 477 5515</v>
      </c>
      <c r="U2153" s="111"/>
      <c r="V2153" s="111"/>
      <c r="W2153" s="111">
        <f>'route plans'!X1901</f>
        <v>0</v>
      </c>
      <c r="X2153" s="111">
        <f>'route plans'!Y1901</f>
        <v>0</v>
      </c>
      <c r="Y2153" s="111" t="str">
        <f>UPPER('route plans'!Z1901)</f>
        <v/>
      </c>
      <c r="Z2153" s="111" t="str">
        <f>UPPER('route plans'!AA1901)</f>
        <v>AWOEST@NJRSTEEL.CO.ZA;EGOOSEN@NJRSTEEL.CO.ZA</v>
      </c>
      <c r="AA2153" s="118"/>
      <c r="AB2153" s="116">
        <f ca="1">'route plans'!AC1901</f>
        <v>823</v>
      </c>
      <c r="AC2153" s="111"/>
      <c r="AD2153" s="111"/>
      <c r="AE2153" s="111"/>
      <c r="AF2153" s="111"/>
    </row>
    <row r="2154" spans="1:32" ht="16.149999999999999" hidden="1" customHeight="1" x14ac:dyDescent="0.25">
      <c r="A2154" t="s">
        <v>10488</v>
      </c>
      <c r="B2154" s="254" t="s">
        <v>11122</v>
      </c>
      <c r="C2154" t="s">
        <v>11122</v>
      </c>
      <c r="D2154" s="295" t="s">
        <v>9838</v>
      </c>
      <c r="E2154" s="300" t="s">
        <v>11495</v>
      </c>
      <c r="G2154" s="259" t="s">
        <v>162</v>
      </c>
      <c r="L2154" s="224" t="s">
        <v>8906</v>
      </c>
      <c r="S2154" s="302" t="s">
        <v>12412</v>
      </c>
      <c r="T2154" s="300" t="s">
        <v>5140</v>
      </c>
      <c r="Z2154" s="302" t="s">
        <v>12936</v>
      </c>
    </row>
    <row r="2155" spans="1:32" ht="16.149999999999999" hidden="1" customHeight="1" x14ac:dyDescent="0.25">
      <c r="A2155" s="111" t="str">
        <f>UPPER('route plans'!A1237)</f>
        <v>NJR STEEL JHB NORTH</v>
      </c>
      <c r="B2155" s="111" t="str">
        <f>UPPER('route plans'!B1237)</f>
        <v>STRYDOM PARK</v>
      </c>
      <c r="C2155" s="111" t="str">
        <f>UPPER('route plans'!C1237)</f>
        <v>STRYDOM PARK</v>
      </c>
      <c r="D2155" s="111" t="str">
        <f>UPPER('route plans'!D1237)</f>
        <v>GAUTENG</v>
      </c>
      <c r="E2155" s="111" t="str">
        <f>UPPER('route plans'!E1237)</f>
        <v>256 ARBEID STREET STRYDOMPARK</v>
      </c>
      <c r="F2155" s="111" t="str">
        <f>UPPER('route plans'!G1237)</f>
        <v>NO</v>
      </c>
      <c r="G2155" s="111" t="str">
        <f>UPPER('route plans'!H1237)</f>
        <v>EST</v>
      </c>
      <c r="H2155" s="111"/>
      <c r="I2155" s="115"/>
      <c r="J2155" s="116"/>
      <c r="K2155" s="115"/>
      <c r="L2155" s="111" t="s">
        <v>8906</v>
      </c>
      <c r="M2155" s="111" t="str">
        <f>UPPER('route plans'!N1237)</f>
        <v>N/A</v>
      </c>
      <c r="N2155" s="111" t="str">
        <f>UPPER('route plans'!O1237)</f>
        <v>NO</v>
      </c>
      <c r="O2155" s="111"/>
      <c r="P2155" s="111"/>
      <c r="Q2155" s="111"/>
      <c r="R2155" s="111"/>
      <c r="S2155" s="111" t="str">
        <f>UPPER('route plans'!T1237)</f>
        <v>ELTON VAN WYK</v>
      </c>
      <c r="T2155" s="111" t="str">
        <f>'route plans'!U1237</f>
        <v>011 793 6477</v>
      </c>
      <c r="U2155" s="111"/>
      <c r="V2155" s="111"/>
      <c r="W2155" s="111">
        <f>'route plans'!X1237</f>
        <v>0</v>
      </c>
      <c r="X2155" s="111">
        <f>'route plans'!Y1237</f>
        <v>0</v>
      </c>
      <c r="Y2155" s="111" t="str">
        <f>UPPER('route plans'!Z1237)</f>
        <v/>
      </c>
      <c r="Z2155" s="111" t="str">
        <f>UPPER('route plans'!AA1237)</f>
        <v>JOHNDIXON@NJRSTEEL.CO.ZA / EVWYK@NJRSTEEL.CO.ZA</v>
      </c>
      <c r="AA2155" s="111"/>
      <c r="AB2155" s="116" t="e">
        <f ca="1">'route plans'!AC1237</f>
        <v>#VALUE!</v>
      </c>
      <c r="AC2155" s="111"/>
      <c r="AD2155" s="111"/>
      <c r="AE2155" s="111"/>
      <c r="AF2155" s="111"/>
    </row>
    <row r="2156" spans="1:32" ht="16.149999999999999" hidden="1" customHeight="1" x14ac:dyDescent="0.25">
      <c r="A2156" s="111" t="str">
        <f>UPPER('route plans'!A1902)</f>
        <v>NJR STEEL JHB NORTH</v>
      </c>
      <c r="B2156" s="111" t="str">
        <f>UPPER('route plans'!B1902)</f>
        <v>STRYDOM PARK</v>
      </c>
      <c r="C2156" s="111" t="str">
        <f>UPPER('route plans'!C1902)</f>
        <v>STRYDOM PARK</v>
      </c>
      <c r="D2156" s="111" t="str">
        <f>UPPER('route plans'!D1902)</f>
        <v>GAUTENG</v>
      </c>
      <c r="E2156" s="111" t="str">
        <f>UPPER('route plans'!E1902)</f>
        <v>256 ARBEID STREET STRYDOMPARK</v>
      </c>
      <c r="F2156" s="111" t="str">
        <f>UPPER('route plans'!G1902)</f>
        <v>NO</v>
      </c>
      <c r="G2156" s="111" t="str">
        <f>UPPER('route plans'!H1902)</f>
        <v>BUILD IT</v>
      </c>
      <c r="H2156" s="111"/>
      <c r="I2156" s="115"/>
      <c r="J2156" s="116"/>
      <c r="K2156" s="115"/>
      <c r="L2156" s="111" t="s">
        <v>8906</v>
      </c>
      <c r="M2156" s="111" t="str">
        <f>UPPER('route plans'!N1902)</f>
        <v>N/A</v>
      </c>
      <c r="N2156" s="111" t="str">
        <f>UPPER('route plans'!O1902)</f>
        <v>N</v>
      </c>
      <c r="O2156" s="111"/>
      <c r="P2156" s="111"/>
      <c r="Q2156" s="111"/>
      <c r="R2156" s="111"/>
      <c r="S2156" s="111" t="str">
        <f>UPPER('route plans'!T1902)</f>
        <v>ELTON VAN WYK</v>
      </c>
      <c r="T2156" s="111" t="str">
        <f>'route plans'!U1902</f>
        <v>011 793 6477</v>
      </c>
      <c r="U2156" s="111"/>
      <c r="V2156" s="111"/>
      <c r="W2156" s="111">
        <f>'route plans'!X1902</f>
        <v>0</v>
      </c>
      <c r="X2156" s="111">
        <f>'route plans'!Y1902</f>
        <v>0</v>
      </c>
      <c r="Y2156" s="111" t="str">
        <f>UPPER('route plans'!Z1902)</f>
        <v/>
      </c>
      <c r="Z2156" s="111" t="str">
        <f>UPPER('route plans'!AA1902)</f>
        <v>JOHNDIXON@NJRSTEEL.CO.ZA / EVWYK@NJRSTEEL.CO.ZA</v>
      </c>
      <c r="AA2156" s="118"/>
      <c r="AB2156" s="116">
        <f ca="1">'route plans'!AC1902</f>
        <v>823</v>
      </c>
      <c r="AC2156" s="111"/>
      <c r="AD2156" s="111"/>
      <c r="AE2156" s="111"/>
      <c r="AF2156" s="111"/>
    </row>
    <row r="2157" spans="1:32" ht="16.149999999999999" hidden="1" customHeight="1" x14ac:dyDescent="0.25">
      <c r="A2157" t="s">
        <v>10489</v>
      </c>
      <c r="B2157" s="254" t="s">
        <v>11123</v>
      </c>
      <c r="C2157" t="s">
        <v>11123</v>
      </c>
      <c r="D2157" s="295" t="s">
        <v>9838</v>
      </c>
      <c r="E2157" s="300" t="s">
        <v>11496</v>
      </c>
      <c r="G2157" s="259" t="s">
        <v>162</v>
      </c>
      <c r="L2157" s="224" t="s">
        <v>8906</v>
      </c>
      <c r="S2157" s="302" t="s">
        <v>12413</v>
      </c>
      <c r="T2157" s="300" t="s">
        <v>5174</v>
      </c>
      <c r="Z2157" s="302" t="s">
        <v>12937</v>
      </c>
    </row>
    <row r="2158" spans="1:32" ht="16.149999999999999" hidden="1" customHeight="1" x14ac:dyDescent="0.25">
      <c r="A2158" s="111" t="str">
        <f>UPPER('route plans'!A1225)</f>
        <v>NJR STEEL KHUTHALA  RUSTENBURG</v>
      </c>
      <c r="B2158" s="111" t="str">
        <f>UPPER('route plans'!B1225)</f>
        <v>RUSTENBURG</v>
      </c>
      <c r="C2158" s="111" t="str">
        <f>UPPER('route plans'!C1225)</f>
        <v>RUSTENBURG</v>
      </c>
      <c r="D2158" s="111" t="str">
        <f>UPPER('route plans'!D1225)</f>
        <v xml:space="preserve">NORTH WEST </v>
      </c>
      <c r="E2158" s="111" t="str">
        <f>UPPER('route plans'!E1225)</f>
        <v xml:space="preserve">73 KERK STREET RUSTENBURG </v>
      </c>
      <c r="F2158" s="111" t="str">
        <f>UPPER('route plans'!G1225)</f>
        <v>NO</v>
      </c>
      <c r="G2158" s="111" t="str">
        <f>UPPER('route plans'!H1225)</f>
        <v>EST</v>
      </c>
      <c r="H2158" s="111"/>
      <c r="I2158" s="115"/>
      <c r="J2158" s="116"/>
      <c r="K2158" s="115"/>
      <c r="L2158" s="111" t="s">
        <v>8906</v>
      </c>
      <c r="M2158" s="111" t="str">
        <f>UPPER('route plans'!N1225)</f>
        <v>N/A</v>
      </c>
      <c r="N2158" s="111" t="str">
        <f>UPPER('route plans'!O1225)</f>
        <v>NO</v>
      </c>
      <c r="O2158" s="111"/>
      <c r="P2158" s="111"/>
      <c r="Q2158" s="111"/>
      <c r="R2158" s="111"/>
      <c r="S2158" s="111" t="str">
        <f>UPPER('route plans'!T1225)</f>
        <v xml:space="preserve">SUSAN WINTER </v>
      </c>
      <c r="T2158" s="111" t="str">
        <f>'route plans'!U1225</f>
        <v>014 596 6193</v>
      </c>
      <c r="U2158" s="111"/>
      <c r="V2158" s="111"/>
      <c r="W2158" s="111">
        <f>'route plans'!X1225</f>
        <v>0</v>
      </c>
      <c r="X2158" s="111">
        <f>'route plans'!Y1225</f>
        <v>0</v>
      </c>
      <c r="Y2158" s="111" t="str">
        <f>UPPER('route plans'!Z1225)</f>
        <v/>
      </c>
      <c r="Z2158" s="111" t="str">
        <f>UPPER('route plans'!AA1225)</f>
        <v>SWINTER@NJRSTEEL.CO.ZA;ADEACON@NJRSTEEL.CO.ZA</v>
      </c>
      <c r="AA2158" s="111"/>
      <c r="AB2158" s="116" t="e">
        <f ca="1">'route plans'!AC1225</f>
        <v>#VALUE!</v>
      </c>
      <c r="AC2158" s="111"/>
      <c r="AD2158" s="111"/>
      <c r="AE2158" s="111"/>
      <c r="AF2158" s="111"/>
    </row>
    <row r="2159" spans="1:32" ht="16.149999999999999" hidden="1" customHeight="1" x14ac:dyDescent="0.25">
      <c r="A2159" t="s">
        <v>10490</v>
      </c>
      <c r="B2159" s="254" t="s">
        <v>11071</v>
      </c>
      <c r="C2159" t="s">
        <v>11071</v>
      </c>
      <c r="D2159" s="295" t="s">
        <v>10005</v>
      </c>
      <c r="E2159" s="300" t="s">
        <v>11497</v>
      </c>
      <c r="G2159" s="259" t="s">
        <v>162</v>
      </c>
      <c r="L2159" s="224" t="s">
        <v>8906</v>
      </c>
      <c r="S2159" s="302" t="s">
        <v>12414</v>
      </c>
      <c r="T2159" s="300" t="s">
        <v>4522</v>
      </c>
      <c r="Z2159" s="302" t="s">
        <v>12938</v>
      </c>
    </row>
    <row r="2160" spans="1:32" ht="16.149999999999999" hidden="1" customHeight="1" x14ac:dyDescent="0.25">
      <c r="A2160" s="111" t="str">
        <f>UPPER('route plans'!A1903)</f>
        <v>NJR STEEL KHUTHALA RUSTENBURG</v>
      </c>
      <c r="B2160" s="111" t="str">
        <f>UPPER('route plans'!B1903)</f>
        <v>RUSTENBURG</v>
      </c>
      <c r="C2160" s="111" t="str">
        <f>UPPER('route plans'!C1903)</f>
        <v>RUSTENBURG</v>
      </c>
      <c r="D2160" s="111" t="str">
        <f>UPPER('route plans'!D1903)</f>
        <v>NORTH WEST PROVINCE</v>
      </c>
      <c r="E2160" s="111" t="str">
        <f>UPPER('route plans'!E1903)</f>
        <v>73 KERK STREET RUSTENBURG</v>
      </c>
      <c r="F2160" s="111" t="str">
        <f>UPPER('route plans'!G1903)</f>
        <v>NO</v>
      </c>
      <c r="G2160" s="111" t="str">
        <f>UPPER('route plans'!H1903)</f>
        <v>BUILD IT</v>
      </c>
      <c r="H2160" s="111"/>
      <c r="I2160" s="115"/>
      <c r="J2160" s="116"/>
      <c r="K2160" s="115"/>
      <c r="L2160" s="111" t="s">
        <v>8906</v>
      </c>
      <c r="M2160" s="111" t="str">
        <f>UPPER('route plans'!N1903)</f>
        <v>N/A</v>
      </c>
      <c r="N2160" s="111" t="str">
        <f>UPPER('route plans'!O1903)</f>
        <v>N</v>
      </c>
      <c r="O2160" s="111"/>
      <c r="P2160" s="111"/>
      <c r="Q2160" s="111"/>
      <c r="R2160" s="111"/>
      <c r="S2160" s="111" t="str">
        <f>UPPER('route plans'!T1903)</f>
        <v>SUSAN WINTER</v>
      </c>
      <c r="T2160" s="111" t="str">
        <f>'route plans'!U1903</f>
        <v>014 596 6193</v>
      </c>
      <c r="U2160" s="111"/>
      <c r="V2160" s="111"/>
      <c r="W2160" s="111">
        <f>'route plans'!X1903</f>
        <v>0</v>
      </c>
      <c r="X2160" s="111">
        <f>'route plans'!Y1903</f>
        <v>0</v>
      </c>
      <c r="Y2160" s="111" t="str">
        <f>UPPER('route plans'!Z1903)</f>
        <v/>
      </c>
      <c r="Z2160" s="111" t="str">
        <f>UPPER('route plans'!AA1903)</f>
        <v>SWINTER@NJRSTEEL.CO.ZA;ADEACON@NJRSTEEL.CO.ZA</v>
      </c>
      <c r="AA2160" s="118"/>
      <c r="AB2160" s="116">
        <f ca="1">'route plans'!AC1903</f>
        <v>823</v>
      </c>
      <c r="AC2160" s="111"/>
      <c r="AD2160" s="111"/>
      <c r="AE2160" s="111"/>
      <c r="AF2160" s="111"/>
    </row>
    <row r="2161" spans="1:32" ht="16.149999999999999" hidden="1" customHeight="1" x14ac:dyDescent="0.25">
      <c r="A2161" s="111" t="str">
        <f>UPPER('route plans'!A1904)</f>
        <v>NJR STEEL MESH</v>
      </c>
      <c r="B2161" s="111" t="str">
        <f>UPPER('route plans'!B1904)</f>
        <v>GAUTENG</v>
      </c>
      <c r="C2161" s="111" t="str">
        <f>UPPER('route plans'!C1904)</f>
        <v>GAUTENG</v>
      </c>
      <c r="D2161" s="111" t="str">
        <f>UPPER('route plans'!D1904)</f>
        <v>GAUTENG</v>
      </c>
      <c r="E2161" s="111" t="str">
        <f>UPPER('route plans'!E1904)</f>
        <v>233 JOE ARNISON ST LABORE BRAKPAN 1540</v>
      </c>
      <c r="F2161" s="111" t="str">
        <f>UPPER('route plans'!G1904)</f>
        <v>NO</v>
      </c>
      <c r="G2161" s="111" t="str">
        <f>UPPER('route plans'!H1904)</f>
        <v>BUILD IT</v>
      </c>
      <c r="H2161" s="111"/>
      <c r="I2161" s="115"/>
      <c r="J2161" s="116"/>
      <c r="K2161" s="115"/>
      <c r="L2161" s="111" t="s">
        <v>8906</v>
      </c>
      <c r="M2161" s="111" t="str">
        <f>UPPER('route plans'!N1904)</f>
        <v>N/A</v>
      </c>
      <c r="N2161" s="111" t="str">
        <f>UPPER('route plans'!O1904)</f>
        <v>N</v>
      </c>
      <c r="O2161" s="111"/>
      <c r="P2161" s="111"/>
      <c r="Q2161" s="111"/>
      <c r="R2161" s="111"/>
      <c r="S2161" s="111" t="str">
        <f>UPPER('route plans'!T1904)</f>
        <v>NEIL DU PLESSIS</v>
      </c>
      <c r="T2161" s="111" t="str">
        <f>'route plans'!U1904</f>
        <v>011 732 1511</v>
      </c>
      <c r="U2161" s="111"/>
      <c r="V2161" s="111"/>
      <c r="W2161" s="111">
        <f>'route plans'!X1904</f>
        <v>0</v>
      </c>
      <c r="X2161" s="111">
        <f>'route plans'!Y1904</f>
        <v>0</v>
      </c>
      <c r="Y2161" s="111" t="str">
        <f>UPPER('route plans'!Z1904)</f>
        <v/>
      </c>
      <c r="Z2161" s="111" t="str">
        <f>UPPER('route plans'!AA1904)</f>
        <v>NDUPLESSIS@NJRSTEEL.CO.ZA;RHOLDER@NJRSTEEL.CO.ZA</v>
      </c>
      <c r="AA2161" s="118"/>
      <c r="AB2161" s="116">
        <f ca="1">'route plans'!AC1904</f>
        <v>823</v>
      </c>
      <c r="AC2161" s="111"/>
      <c r="AD2161" s="111"/>
      <c r="AE2161" s="111"/>
      <c r="AF2161" s="111"/>
    </row>
    <row r="2162" spans="1:32" ht="16.149999999999999" hidden="1" customHeight="1" x14ac:dyDescent="0.25">
      <c r="A2162" s="111" t="str">
        <f>UPPER('route plans'!A1232)</f>
        <v xml:space="preserve">NJR STEEL MESH </v>
      </c>
      <c r="B2162" s="111" t="str">
        <f>UPPER('route plans'!B1232)</f>
        <v>GAUTENG</v>
      </c>
      <c r="C2162" s="111" t="str">
        <f>UPPER('route plans'!C1232)</f>
        <v>GAUTENG</v>
      </c>
      <c r="D2162" s="111" t="str">
        <f>UPPER('route plans'!D1232)</f>
        <v>GAUTENG</v>
      </c>
      <c r="E2162" s="111" t="str">
        <f>UPPER('route plans'!E1232)</f>
        <v>233 JOE ARNISON ST LABORE BRAKPAN 1540</v>
      </c>
      <c r="F2162" s="111" t="str">
        <f>UPPER('route plans'!G1232)</f>
        <v>NO</v>
      </c>
      <c r="G2162" s="111" t="str">
        <f>UPPER('route plans'!H1232)</f>
        <v>EST</v>
      </c>
      <c r="H2162" s="111"/>
      <c r="I2162" s="115"/>
      <c r="J2162" s="116"/>
      <c r="K2162" s="115"/>
      <c r="L2162" s="111" t="s">
        <v>8906</v>
      </c>
      <c r="M2162" s="111" t="str">
        <f>UPPER('route plans'!N1232)</f>
        <v>N/A</v>
      </c>
      <c r="N2162" s="111" t="str">
        <f>UPPER('route plans'!O1232)</f>
        <v>NO</v>
      </c>
      <c r="O2162" s="111"/>
      <c r="P2162" s="111"/>
      <c r="Q2162" s="111"/>
      <c r="R2162" s="111"/>
      <c r="S2162" s="111" t="str">
        <f>UPPER('route plans'!T1232)</f>
        <v xml:space="preserve">NEIL DU PLESSIS </v>
      </c>
      <c r="T2162" s="111" t="str">
        <f>'route plans'!U1232</f>
        <v>011 732 1511</v>
      </c>
      <c r="U2162" s="111"/>
      <c r="V2162" s="111"/>
      <c r="W2162" s="111">
        <f>'route plans'!X1232</f>
        <v>0</v>
      </c>
      <c r="X2162" s="111">
        <f>'route plans'!Y1232</f>
        <v>0</v>
      </c>
      <c r="Y2162" s="111" t="str">
        <f>UPPER('route plans'!Z1232)</f>
        <v/>
      </c>
      <c r="Z2162" s="111" t="str">
        <f>UPPER('route plans'!AA1232)</f>
        <v>NDUPLESSIS@NJRSTEEL.CO.ZA;RHOLDER@NJRSTEEL.CO.ZA</v>
      </c>
      <c r="AA2162" s="111"/>
      <c r="AB2162" s="116" t="e">
        <f ca="1">'route plans'!AC1232</f>
        <v>#VALUE!</v>
      </c>
      <c r="AC2162" s="111"/>
      <c r="AD2162" s="111"/>
      <c r="AE2162" s="111"/>
      <c r="AF2162" s="111"/>
    </row>
    <row r="2163" spans="1:32" ht="16.149999999999999" hidden="1" customHeight="1" x14ac:dyDescent="0.25">
      <c r="A2163" t="s">
        <v>10492</v>
      </c>
      <c r="B2163" s="254" t="s">
        <v>9838</v>
      </c>
      <c r="C2163" t="s">
        <v>9838</v>
      </c>
      <c r="D2163" s="295" t="s">
        <v>9838</v>
      </c>
      <c r="E2163" s="300" t="s">
        <v>11491</v>
      </c>
      <c r="G2163" s="259" t="s">
        <v>162</v>
      </c>
      <c r="L2163" s="224" t="s">
        <v>8906</v>
      </c>
      <c r="S2163" s="302" t="s">
        <v>12416</v>
      </c>
      <c r="T2163" s="300" t="s">
        <v>5145</v>
      </c>
      <c r="Z2163" s="302" t="s">
        <v>12940</v>
      </c>
    </row>
    <row r="2164" spans="1:32" ht="16.149999999999999" hidden="1" customHeight="1" x14ac:dyDescent="0.25">
      <c r="A2164" s="111" t="str">
        <f>UPPER('route plans'!A1597)</f>
        <v>NJR STEEL MIDDELBURG</v>
      </c>
      <c r="B2164" s="111" t="str">
        <f>UPPER('route plans'!B1597)</f>
        <v>MIDDELBURG</v>
      </c>
      <c r="C2164" s="111" t="str">
        <f>UPPER('route plans'!C1597)</f>
        <v>MIDDELBURG</v>
      </c>
      <c r="D2164" s="111" t="str">
        <f>UPPER('route plans'!D1597)</f>
        <v>MPUMALANGA</v>
      </c>
      <c r="E2164" s="111" t="str">
        <f>UPPER('route plans'!E1597)</f>
        <v>90 ZUID STREET INDUSTRIAL AREA MIDDELBURG</v>
      </c>
      <c r="F2164" s="111" t="str">
        <f>UPPER('route plans'!G1597)</f>
        <v>NO</v>
      </c>
      <c r="G2164" s="111" t="str">
        <f>UPPER('route plans'!H1597)</f>
        <v>EST</v>
      </c>
      <c r="H2164" s="111"/>
      <c r="I2164" s="115"/>
      <c r="J2164" s="116"/>
      <c r="K2164" s="115"/>
      <c r="L2164" s="111" t="s">
        <v>8906</v>
      </c>
      <c r="M2164" s="111" t="str">
        <f>UPPER('route plans'!N1597)</f>
        <v>N/A</v>
      </c>
      <c r="N2164" s="111" t="str">
        <f>UPPER('route plans'!O1597)</f>
        <v>NO</v>
      </c>
      <c r="O2164" s="111"/>
      <c r="P2164" s="111"/>
      <c r="Q2164" s="111"/>
      <c r="R2164" s="111"/>
      <c r="S2164" s="111" t="str">
        <f>UPPER('route plans'!T1597)</f>
        <v>HANNETJIE KRITZINGER</v>
      </c>
      <c r="T2164" s="111" t="str">
        <f>'route plans'!U1597</f>
        <v>013 246 1770</v>
      </c>
      <c r="U2164" s="111"/>
      <c r="V2164" s="111"/>
      <c r="W2164" s="115">
        <f>'route plans'!X1597</f>
        <v>0</v>
      </c>
      <c r="X2164" s="116">
        <f>'route plans'!Y1597</f>
        <v>0</v>
      </c>
      <c r="Y2164" s="111" t="str">
        <f>UPPER('route plans'!Z1597)</f>
        <v/>
      </c>
      <c r="Z2164" s="111" t="str">
        <f>UPPER('route plans'!AA1597)</f>
        <v>LADUMAGIYANI@GMAIL.COM</v>
      </c>
      <c r="AA2164" s="115"/>
      <c r="AB2164" s="116" t="e">
        <f ca="1">'route plans'!AC1597</f>
        <v>#VALUE!</v>
      </c>
      <c r="AC2164" s="111"/>
      <c r="AD2164" s="111"/>
      <c r="AE2164" s="111"/>
      <c r="AF2164" s="111"/>
    </row>
    <row r="2165" spans="1:32" ht="16.149999999999999" hidden="1" customHeight="1" x14ac:dyDescent="0.25">
      <c r="A2165" t="s">
        <v>10491</v>
      </c>
      <c r="B2165" s="254" t="s">
        <v>11124</v>
      </c>
      <c r="C2165" t="s">
        <v>11124</v>
      </c>
      <c r="D2165" s="295" t="s">
        <v>9721</v>
      </c>
      <c r="E2165" s="300" t="s">
        <v>11498</v>
      </c>
      <c r="G2165" s="259" t="s">
        <v>162</v>
      </c>
      <c r="L2165" s="224" t="s">
        <v>8906</v>
      </c>
      <c r="S2165" s="302" t="s">
        <v>12415</v>
      </c>
      <c r="T2165" s="300" t="s">
        <v>6805</v>
      </c>
      <c r="Z2165" s="302" t="s">
        <v>12939</v>
      </c>
    </row>
    <row r="2166" spans="1:32" ht="16.149999999999999" hidden="1" customHeight="1" x14ac:dyDescent="0.25">
      <c r="A2166" s="111" t="str">
        <f>UPPER('route plans'!A1761)</f>
        <v>NJR STEEL NELSPRUIT</v>
      </c>
      <c r="B2166" s="111" t="str">
        <f>UPPER('route plans'!B1761)</f>
        <v>NELSPRUIT</v>
      </c>
      <c r="C2166" s="111" t="str">
        <f>UPPER('route plans'!C1761)</f>
        <v>NELSPRUIT</v>
      </c>
      <c r="D2166" s="111" t="str">
        <f>UPPER('route plans'!D1761)</f>
        <v>MPUMALANGA</v>
      </c>
      <c r="E2166" s="111" t="str">
        <f>UPPER('route plans'!E1761)</f>
        <v>25 V ASWEGEN STREET</v>
      </c>
      <c r="F2166" s="111" t="str">
        <f>UPPER('route plans'!G1761)</f>
        <v>NO</v>
      </c>
      <c r="G2166" s="111" t="str">
        <f>UPPER('route plans'!H1761)</f>
        <v>EST</v>
      </c>
      <c r="H2166" s="111"/>
      <c r="I2166" s="115"/>
      <c r="J2166" s="116"/>
      <c r="K2166" s="115"/>
      <c r="L2166" s="111" t="s">
        <v>8906</v>
      </c>
      <c r="M2166" s="111" t="str">
        <f>UPPER('route plans'!N1761)</f>
        <v>N/A</v>
      </c>
      <c r="N2166" s="111" t="str">
        <f>UPPER('route plans'!O1761)</f>
        <v>NO</v>
      </c>
      <c r="O2166" s="111"/>
      <c r="P2166" s="111"/>
      <c r="Q2166" s="111"/>
      <c r="R2166" s="111"/>
      <c r="S2166" s="111" t="str">
        <f>UPPER('route plans'!T1761)</f>
        <v>ANDRIES DE KOCK</v>
      </c>
      <c r="T2166" s="111" t="str">
        <f>'route plans'!U1761</f>
        <v>013 752 7742</v>
      </c>
      <c r="U2166" s="111"/>
      <c r="V2166" s="111"/>
      <c r="W2166" s="111">
        <f>'route plans'!X1761</f>
        <v>44432</v>
      </c>
      <c r="X2166" s="111">
        <f>'route plans'!Y1761</f>
        <v>57</v>
      </c>
      <c r="Y2166" s="111" t="str">
        <f>UPPER('route plans'!Z1761)</f>
        <v/>
      </c>
      <c r="Z2166" s="111" t="str">
        <f>UPPER('route plans'!AA1761)</f>
        <v>SIAMTRADINGCC@GMAIL.COM</v>
      </c>
      <c r="AA2166" s="111"/>
      <c r="AB2166" s="116">
        <f ca="1">'route plans'!AC1761</f>
        <v>832</v>
      </c>
      <c r="AC2166" s="111"/>
      <c r="AD2166" s="111"/>
      <c r="AE2166" s="111"/>
      <c r="AF2166" s="111"/>
    </row>
    <row r="2167" spans="1:32" ht="16.149999999999999" hidden="1" customHeight="1" x14ac:dyDescent="0.25">
      <c r="A2167" t="s">
        <v>10493</v>
      </c>
      <c r="B2167" s="254" t="s">
        <v>9979</v>
      </c>
      <c r="C2167" t="s">
        <v>9979</v>
      </c>
      <c r="D2167" s="295" t="s">
        <v>9721</v>
      </c>
      <c r="E2167" s="300" t="s">
        <v>11499</v>
      </c>
      <c r="G2167" s="259" t="s">
        <v>162</v>
      </c>
      <c r="L2167" s="224" t="s">
        <v>8906</v>
      </c>
      <c r="S2167" s="302" t="s">
        <v>12417</v>
      </c>
      <c r="T2167" s="300" t="s">
        <v>7445</v>
      </c>
      <c r="Z2167" s="302" t="s">
        <v>12941</v>
      </c>
    </row>
    <row r="2168" spans="1:32" ht="16.149999999999999" hidden="1" customHeight="1" x14ac:dyDescent="0.25">
      <c r="A2168" s="111" t="str">
        <f>UPPER('route plans'!A1243)</f>
        <v>NJR STEEL PIETERMARITZBURG</v>
      </c>
      <c r="B2168" s="111" t="str">
        <f>UPPER('route plans'!B1243)</f>
        <v>PIETERMARITZBURG</v>
      </c>
      <c r="C2168" s="111" t="str">
        <f>UPPER('route plans'!C1243)</f>
        <v>PIETERMARITZBURG</v>
      </c>
      <c r="D2168" s="111" t="str">
        <f>UPPER('route plans'!D1243)</f>
        <v>KWAZULU-NATAL</v>
      </c>
      <c r="E2168" s="111" t="str">
        <f>UPPER('route plans'!E1243)</f>
        <v>339 GREYLING STREET PIETERMARITZBURG</v>
      </c>
      <c r="F2168" s="111" t="str">
        <f>UPPER('route plans'!G1243)</f>
        <v>NO</v>
      </c>
      <c r="G2168" s="111" t="str">
        <f>UPPER('route plans'!H1243)</f>
        <v>EST</v>
      </c>
      <c r="H2168" s="111"/>
      <c r="I2168" s="115"/>
      <c r="J2168" s="116"/>
      <c r="K2168" s="115"/>
      <c r="L2168" s="111" t="s">
        <v>8906</v>
      </c>
      <c r="M2168" s="111" t="str">
        <f>UPPER('route plans'!N1243)</f>
        <v>N/A</v>
      </c>
      <c r="N2168" s="111" t="str">
        <f>UPPER('route plans'!O1243)</f>
        <v>NO</v>
      </c>
      <c r="O2168" s="111"/>
      <c r="P2168" s="111"/>
      <c r="Q2168" s="111"/>
      <c r="R2168" s="111"/>
      <c r="S2168" s="111" t="str">
        <f>UPPER('route plans'!T1243)</f>
        <v>RAJESH MAHAJAH</v>
      </c>
      <c r="T2168" s="111" t="str">
        <f>'route plans'!U1243</f>
        <v>033 345 4331</v>
      </c>
      <c r="U2168" s="111"/>
      <c r="V2168" s="111"/>
      <c r="W2168" s="111">
        <f>'route plans'!X1243</f>
        <v>0</v>
      </c>
      <c r="X2168" s="111">
        <f>'route plans'!Y1243</f>
        <v>0</v>
      </c>
      <c r="Y2168" s="111" t="str">
        <f>UPPER('route plans'!Z1243)</f>
        <v/>
      </c>
      <c r="Z2168" s="111" t="str">
        <f>UPPER('route plans'!AA1243)</f>
        <v>RMAHARAJ@NJRSTEEL.CO.ZA;DARJUNAN@NJRSTEEL.CO.ZA</v>
      </c>
      <c r="AA2168" s="111"/>
      <c r="AB2168" s="116" t="e">
        <f ca="1">'route plans'!AC1243</f>
        <v>#VALUE!</v>
      </c>
      <c r="AC2168" s="111"/>
      <c r="AD2168" s="111"/>
      <c r="AE2168" s="111"/>
      <c r="AF2168" s="111"/>
    </row>
    <row r="2169" spans="1:32" ht="16.149999999999999" customHeight="1" x14ac:dyDescent="0.25">
      <c r="A2169" s="111" t="str">
        <f>UPPER('route plans'!A2164)</f>
        <v>NJR STEEL PIETERMARITZBURG</v>
      </c>
      <c r="B2169" s="111" t="str">
        <f>UPPER('route plans'!B2164)</f>
        <v>PIETERMARITZBURG</v>
      </c>
      <c r="C2169" s="111" t="str">
        <f>UPPER('route plans'!C2164)</f>
        <v>PIETERMARITZBURG</v>
      </c>
      <c r="D2169" s="111" t="str">
        <f>UPPER('route plans'!D2164)</f>
        <v>KWAZULU-NATAL</v>
      </c>
      <c r="E2169" s="111" t="str">
        <f>UPPER('route plans'!E2164)</f>
        <v>339 GREYLING STREET PIETERMARITZBURG</v>
      </c>
      <c r="F2169" s="111" t="str">
        <f>UPPER('route plans'!G2164)</f>
        <v>NO</v>
      </c>
      <c r="G2169" s="111" t="str">
        <f>UPPER('route plans'!H2164)</f>
        <v>BUILD IT</v>
      </c>
      <c r="H2169" s="111"/>
      <c r="I2169" s="115"/>
      <c r="J2169" s="116"/>
      <c r="K2169" s="115"/>
      <c r="L2169" s="111" t="s">
        <v>8906</v>
      </c>
      <c r="M2169" s="111" t="str">
        <f>UPPER('route plans'!N2164)</f>
        <v>N/A</v>
      </c>
      <c r="N2169" s="111" t="str">
        <f>UPPER('route plans'!O2164)</f>
        <v>N</v>
      </c>
      <c r="O2169" s="111"/>
      <c r="P2169" s="111"/>
      <c r="Q2169" s="111"/>
      <c r="R2169" s="111"/>
      <c r="S2169" s="111" t="str">
        <f>UPPER('route plans'!T2164)</f>
        <v>RAJESH MAHAJAH</v>
      </c>
      <c r="T2169" s="111" t="str">
        <f>'route plans'!U2164</f>
        <v>033 345 4331</v>
      </c>
      <c r="U2169" s="111"/>
      <c r="V2169" s="111"/>
      <c r="W2169" s="111">
        <f>'route plans'!X2164</f>
        <v>0</v>
      </c>
      <c r="X2169" s="111">
        <f>'route plans'!Y2164</f>
        <v>0</v>
      </c>
      <c r="Y2169" s="111" t="str">
        <f>UPPER('route plans'!Z2164)</f>
        <v/>
      </c>
      <c r="Z2169" s="111" t="str">
        <f>UPPER('route plans'!AA2164)</f>
        <v>IC786SA@GMAIL.COM</v>
      </c>
      <c r="AA2169" s="118"/>
      <c r="AB2169" s="116">
        <f ca="1">'route plans'!AC2164</f>
        <v>823</v>
      </c>
      <c r="AC2169" s="111"/>
      <c r="AD2169" s="111"/>
      <c r="AE2169" s="111"/>
      <c r="AF2169" s="111"/>
    </row>
    <row r="2170" spans="1:32" ht="16.149999999999999" hidden="1" customHeight="1" x14ac:dyDescent="0.25">
      <c r="A2170" t="s">
        <v>10497</v>
      </c>
      <c r="B2170" s="254" t="s">
        <v>10000</v>
      </c>
      <c r="C2170" t="s">
        <v>10000</v>
      </c>
      <c r="D2170" s="295" t="s">
        <v>11373</v>
      </c>
      <c r="E2170" s="300" t="s">
        <v>11503</v>
      </c>
      <c r="G2170" s="259" t="s">
        <v>162</v>
      </c>
      <c r="L2170" s="224" t="s">
        <v>8906</v>
      </c>
      <c r="S2170" s="302" t="s">
        <v>12421</v>
      </c>
      <c r="T2170" s="300" t="s">
        <v>5204</v>
      </c>
      <c r="Z2170" s="302" t="s">
        <v>12945</v>
      </c>
    </row>
    <row r="2171" spans="1:32" ht="16.149999999999999" hidden="1" customHeight="1" x14ac:dyDescent="0.25">
      <c r="A2171" s="111" t="str">
        <f>UPPER('route plans'!A1233)</f>
        <v>NJR STEEL POLOWKANE</v>
      </c>
      <c r="B2171" s="111" t="str">
        <f>UPPER('route plans'!B1233)</f>
        <v>SUPERBIA</v>
      </c>
      <c r="C2171" s="111" t="str">
        <f>UPPER('route plans'!C1233)</f>
        <v>SUPERBIA</v>
      </c>
      <c r="D2171" s="111" t="str">
        <f>UPPER('route plans'!D1233)</f>
        <v>LIMPOPO</v>
      </c>
      <c r="E2171" s="111" t="str">
        <f>UPPER('route plans'!E1233)</f>
        <v>43 GYPSUM STREET SUPERBIA POLOKWANE</v>
      </c>
      <c r="F2171" s="111" t="str">
        <f>UPPER('route plans'!G1233)</f>
        <v>NO</v>
      </c>
      <c r="G2171" s="111" t="str">
        <f>UPPER('route plans'!H1233)</f>
        <v>EST</v>
      </c>
      <c r="H2171" s="111"/>
      <c r="I2171" s="115"/>
      <c r="J2171" s="116"/>
      <c r="K2171" s="115"/>
      <c r="L2171" s="111" t="s">
        <v>8906</v>
      </c>
      <c r="M2171" s="111" t="str">
        <f>UPPER('route plans'!N1233)</f>
        <v>N/A</v>
      </c>
      <c r="N2171" s="111" t="str">
        <f>UPPER('route plans'!O1233)</f>
        <v>NO</v>
      </c>
      <c r="O2171" s="111"/>
      <c r="P2171" s="111"/>
      <c r="Q2171" s="111"/>
      <c r="R2171" s="111"/>
      <c r="S2171" s="111" t="str">
        <f>UPPER('route plans'!T1233)</f>
        <v>KOBIE JANSEN VAN VUUREN</v>
      </c>
      <c r="T2171" s="111" t="str">
        <f>'route plans'!U1233</f>
        <v>015 292 4208</v>
      </c>
      <c r="U2171" s="111"/>
      <c r="V2171" s="111"/>
      <c r="W2171" s="111">
        <f>'route plans'!X1233</f>
        <v>0</v>
      </c>
      <c r="X2171" s="116">
        <f>'route plans'!Y1233</f>
        <v>0</v>
      </c>
      <c r="Y2171" s="111" t="str">
        <f>UPPER('route plans'!Z1233)</f>
        <v/>
      </c>
      <c r="Z2171" s="111" t="str">
        <f>UPPER('route plans'!AA1233)</f>
        <v xml:space="preserve">AVANZYL@NJRSTEEL.CO.ZA;KOBIE@NJRSTEEL.CO.ZA </v>
      </c>
      <c r="AA2171" s="118"/>
      <c r="AB2171" s="116" t="e">
        <f ca="1">'route plans'!AC1233</f>
        <v>#VALUE!</v>
      </c>
      <c r="AC2171" s="111"/>
      <c r="AD2171" s="111"/>
      <c r="AE2171" s="111"/>
      <c r="AF2171" s="111"/>
    </row>
    <row r="2172" spans="1:32" ht="16.149999999999999" hidden="1" customHeight="1" x14ac:dyDescent="0.25">
      <c r="A2172" s="111" t="str">
        <f>UPPER('route plans'!A1910)</f>
        <v>NJR STEEL POLOWKANE</v>
      </c>
      <c r="B2172" s="111" t="str">
        <f>UPPER('route plans'!B1910)</f>
        <v>SUPERBIA</v>
      </c>
      <c r="C2172" s="111" t="str">
        <f>UPPER('route plans'!C1910)</f>
        <v>SUPERBIA</v>
      </c>
      <c r="D2172" s="111" t="str">
        <f>UPPER('route plans'!D1910)</f>
        <v>LIMPOPO</v>
      </c>
      <c r="E2172" s="111" t="str">
        <f>UPPER('route plans'!E1910)</f>
        <v>43 GYPSUM STREET SUPERBIA POLOKWANE</v>
      </c>
      <c r="F2172" s="111" t="str">
        <f>UPPER('route plans'!G1910)</f>
        <v>NO</v>
      </c>
      <c r="G2172" s="111" t="str">
        <f>UPPER('route plans'!H1910)</f>
        <v>BUILD IT</v>
      </c>
      <c r="H2172" s="111"/>
      <c r="I2172" s="115"/>
      <c r="J2172" s="116"/>
      <c r="K2172" s="115"/>
      <c r="L2172" s="111" t="s">
        <v>8906</v>
      </c>
      <c r="M2172" s="111" t="str">
        <f>UPPER('route plans'!N1910)</f>
        <v>N/A</v>
      </c>
      <c r="N2172" s="111" t="str">
        <f>UPPER('route plans'!O1910)</f>
        <v>N</v>
      </c>
      <c r="O2172" s="111"/>
      <c r="P2172" s="111"/>
      <c r="Q2172" s="111"/>
      <c r="R2172" s="111"/>
      <c r="S2172" s="111" t="str">
        <f>UPPER('route plans'!T1910)</f>
        <v>KOBIE JANSEN VAN VUUREN</v>
      </c>
      <c r="T2172" s="111" t="str">
        <f>'route plans'!U1910</f>
        <v>015 292 4208</v>
      </c>
      <c r="U2172" s="111"/>
      <c r="V2172" s="111"/>
      <c r="W2172" s="111">
        <f>'route plans'!X1910</f>
        <v>0</v>
      </c>
      <c r="X2172" s="111">
        <f>'route plans'!Y1910</f>
        <v>0</v>
      </c>
      <c r="Y2172" s="111" t="str">
        <f>UPPER('route plans'!Z1910)</f>
        <v/>
      </c>
      <c r="Z2172" s="111" t="str">
        <f>UPPER('route plans'!AA1910)</f>
        <v>AVANZYL@NJRSTEEL.CO.ZA;KOBIE@NJRSTEEL.CO.ZA</v>
      </c>
      <c r="AA2172" s="118"/>
      <c r="AB2172" s="116">
        <f ca="1">'route plans'!AC1910</f>
        <v>823</v>
      </c>
      <c r="AC2172" s="111"/>
      <c r="AD2172" s="111"/>
      <c r="AE2172" s="111"/>
      <c r="AF2172" s="111"/>
    </row>
    <row r="2173" spans="1:32" ht="16.149999999999999" hidden="1" customHeight="1" x14ac:dyDescent="0.25">
      <c r="A2173" t="s">
        <v>10496</v>
      </c>
      <c r="B2173" s="254" t="s">
        <v>11055</v>
      </c>
      <c r="C2173" t="s">
        <v>11055</v>
      </c>
      <c r="D2173" s="295" t="s">
        <v>9598</v>
      </c>
      <c r="E2173" s="300" t="s">
        <v>11502</v>
      </c>
      <c r="G2173" s="259" t="s">
        <v>162</v>
      </c>
      <c r="L2173" s="224" t="s">
        <v>8906</v>
      </c>
      <c r="S2173" s="302" t="s">
        <v>12420</v>
      </c>
      <c r="T2173" s="300" t="s">
        <v>5151</v>
      </c>
      <c r="Z2173" s="302" t="s">
        <v>12944</v>
      </c>
    </row>
    <row r="2174" spans="1:32" ht="16.149999999999999" hidden="1" customHeight="1" x14ac:dyDescent="0.25">
      <c r="A2174" s="111" t="str">
        <f>UPPER('route plans'!A1241)</f>
        <v>NJR STEEL PRETORIA EAST</v>
      </c>
      <c r="B2174" s="111" t="str">
        <f>UPPER('route plans'!B1241)</f>
        <v>SILVERTON</v>
      </c>
      <c r="C2174" s="111" t="str">
        <f>UPPER('route plans'!C1241)</f>
        <v>SILVERTON</v>
      </c>
      <c r="D2174" s="111" t="str">
        <f>UPPER('route plans'!D1241)</f>
        <v>GAUTENG</v>
      </c>
      <c r="E2174" s="111" t="str">
        <f>UPPER('route plans'!E1241)</f>
        <v>184 VONKPROP STREET</v>
      </c>
      <c r="F2174" s="111" t="str">
        <f>UPPER('route plans'!G1241)</f>
        <v>NO</v>
      </c>
      <c r="G2174" s="111" t="str">
        <f>UPPER('route plans'!H1241)</f>
        <v>EST</v>
      </c>
      <c r="H2174" s="111"/>
      <c r="I2174" s="115"/>
      <c r="J2174" s="116"/>
      <c r="K2174" s="115"/>
      <c r="L2174" s="111" t="s">
        <v>8906</v>
      </c>
      <c r="M2174" s="111" t="str">
        <f>UPPER('route plans'!N1241)</f>
        <v/>
      </c>
      <c r="N2174" s="111" t="str">
        <f>UPPER('route plans'!O1241)</f>
        <v/>
      </c>
      <c r="O2174" s="111"/>
      <c r="P2174" s="111"/>
      <c r="Q2174" s="111"/>
      <c r="R2174" s="111"/>
      <c r="S2174" s="111" t="str">
        <f>UPPER('route plans'!T1241)</f>
        <v>ROBERT ROSCHLEIN</v>
      </c>
      <c r="T2174" s="111" t="str">
        <f>'route plans'!U1241</f>
        <v>012 803 7162</v>
      </c>
      <c r="U2174" s="111"/>
      <c r="V2174" s="111"/>
      <c r="W2174" s="111">
        <f>'route plans'!X1241</f>
        <v>0</v>
      </c>
      <c r="X2174" s="111">
        <f>'route plans'!Y1241</f>
        <v>0</v>
      </c>
      <c r="Y2174" s="111" t="str">
        <f>UPPER('route plans'!Z1241)</f>
        <v/>
      </c>
      <c r="Z2174" s="111" t="str">
        <f>UPPER('route plans'!AA1241)</f>
        <v>RROSCHLEIN@NJRSTEEL.CO.ZA</v>
      </c>
      <c r="AA2174" s="111"/>
      <c r="AB2174" s="116" t="e">
        <f ca="1">'route plans'!AC1241</f>
        <v>#VALUE!</v>
      </c>
      <c r="AC2174" s="111"/>
      <c r="AD2174" s="111"/>
      <c r="AE2174" s="111"/>
      <c r="AF2174" s="111"/>
    </row>
    <row r="2175" spans="1:32" ht="16.149999999999999" hidden="1" customHeight="1" x14ac:dyDescent="0.25">
      <c r="A2175" s="111" t="str">
        <f>UPPER('route plans'!A1907)</f>
        <v>NJR STEEL PRETORIA EAST</v>
      </c>
      <c r="B2175" s="111" t="str">
        <f>UPPER('route plans'!B1907)</f>
        <v>SILVERTON</v>
      </c>
      <c r="C2175" s="111" t="str">
        <f>UPPER('route plans'!C1907)</f>
        <v>SILVERTON</v>
      </c>
      <c r="D2175" s="111" t="str">
        <f>UPPER('route plans'!D1907)</f>
        <v>GAUTENG</v>
      </c>
      <c r="E2175" s="111" t="str">
        <f>UPPER('route plans'!E1907)</f>
        <v>184 VONKPROP STREET</v>
      </c>
      <c r="F2175" s="111" t="str">
        <f>UPPER('route plans'!G1907)</f>
        <v>NO</v>
      </c>
      <c r="G2175" s="111" t="str">
        <f>UPPER('route plans'!H1907)</f>
        <v>BUILD IT</v>
      </c>
      <c r="H2175" s="111"/>
      <c r="I2175" s="115"/>
      <c r="J2175" s="116"/>
      <c r="K2175" s="115"/>
      <c r="L2175" s="111" t="s">
        <v>8906</v>
      </c>
      <c r="M2175" s="111" t="str">
        <f>UPPER('route plans'!N1907)</f>
        <v>N/A</v>
      </c>
      <c r="N2175" s="111" t="str">
        <f>UPPER('route plans'!O1907)</f>
        <v>N</v>
      </c>
      <c r="O2175" s="111"/>
      <c r="P2175" s="111"/>
      <c r="Q2175" s="111"/>
      <c r="R2175" s="111"/>
      <c r="S2175" s="111" t="str">
        <f>UPPER('route plans'!T1907)</f>
        <v>ROBERT ROSCHLEIN</v>
      </c>
      <c r="T2175" s="111" t="str">
        <f>'route plans'!U1907</f>
        <v>012 803 7162</v>
      </c>
      <c r="U2175" s="111"/>
      <c r="V2175" s="111"/>
      <c r="W2175" s="111">
        <f>'route plans'!X1907</f>
        <v>0</v>
      </c>
      <c r="X2175" s="111">
        <f>'route plans'!Y1907</f>
        <v>0</v>
      </c>
      <c r="Y2175" s="111" t="str">
        <f>UPPER('route plans'!Z1907)</f>
        <v/>
      </c>
      <c r="Z2175" s="111" t="str">
        <f>UPPER('route plans'!AA1907)</f>
        <v>RROSCHLEIN@NJRSTEEL.CO.ZA</v>
      </c>
      <c r="AA2175" s="118"/>
      <c r="AB2175" s="116">
        <f ca="1">'route plans'!AC1907</f>
        <v>823</v>
      </c>
      <c r="AC2175" s="111"/>
      <c r="AD2175" s="111"/>
      <c r="AE2175" s="111"/>
      <c r="AF2175" s="111"/>
    </row>
    <row r="2176" spans="1:32" ht="16.149999999999999" hidden="1" customHeight="1" x14ac:dyDescent="0.25">
      <c r="A2176" t="s">
        <v>10494</v>
      </c>
      <c r="B2176" s="254" t="s">
        <v>11125</v>
      </c>
      <c r="C2176" t="s">
        <v>11125</v>
      </c>
      <c r="D2176" s="295" t="s">
        <v>9838</v>
      </c>
      <c r="E2176" s="300" t="s">
        <v>11500</v>
      </c>
      <c r="G2176" s="259" t="s">
        <v>162</v>
      </c>
      <c r="L2176" s="224" t="s">
        <v>8906</v>
      </c>
      <c r="S2176" s="302" t="s">
        <v>12418</v>
      </c>
      <c r="T2176" s="300" t="s">
        <v>5193</v>
      </c>
      <c r="Z2176" s="302" t="s">
        <v>12942</v>
      </c>
    </row>
    <row r="2177" spans="1:32" ht="16.149999999999999" hidden="1" customHeight="1" x14ac:dyDescent="0.25">
      <c r="A2177" s="111" t="str">
        <f>UPPER('route plans'!A1242)</f>
        <v>NJR STEEL PRETORIA WEST</v>
      </c>
      <c r="B2177" s="111" t="str">
        <f>UPPER('route plans'!B1242)</f>
        <v>HERCULES</v>
      </c>
      <c r="C2177" s="111" t="str">
        <f>UPPER('route plans'!C1242)</f>
        <v>HERCULES</v>
      </c>
      <c r="D2177" s="111" t="str">
        <f>UPPER('route plans'!D1242)</f>
        <v>GAUTENG</v>
      </c>
      <c r="E2177" s="111" t="str">
        <f>UPPER('route plans'!E1242)</f>
        <v>1668 MALIE STREET ZANDFONTEIN</v>
      </c>
      <c r="F2177" s="111" t="str">
        <f>UPPER('route plans'!G1242)</f>
        <v>NO</v>
      </c>
      <c r="G2177" s="111" t="str">
        <f>UPPER('route plans'!H1242)</f>
        <v>EST</v>
      </c>
      <c r="H2177" s="111"/>
      <c r="I2177" s="115"/>
      <c r="J2177" s="116"/>
      <c r="K2177" s="115"/>
      <c r="L2177" s="111" t="s">
        <v>8906</v>
      </c>
      <c r="M2177" s="111" t="str">
        <f>UPPER('route plans'!N1242)</f>
        <v/>
      </c>
      <c r="N2177" s="111" t="str">
        <f>UPPER('route plans'!O1242)</f>
        <v/>
      </c>
      <c r="O2177" s="111"/>
      <c r="P2177" s="111"/>
      <c r="Q2177" s="111"/>
      <c r="R2177" s="111"/>
      <c r="S2177" s="111" t="str">
        <f>UPPER('route plans'!T1242)</f>
        <v>JENNY ROSCHLEIN</v>
      </c>
      <c r="T2177" s="111" t="str">
        <f>'route plans'!U1242</f>
        <v>012 372 0760</v>
      </c>
      <c r="U2177" s="111"/>
      <c r="V2177" s="111"/>
      <c r="W2177" s="111">
        <f>'route plans'!X1242</f>
        <v>0</v>
      </c>
      <c r="X2177" s="111">
        <f>'route plans'!Y1242</f>
        <v>0</v>
      </c>
      <c r="Y2177" s="111" t="str">
        <f>UPPER('route plans'!Z1242)</f>
        <v/>
      </c>
      <c r="Z2177" s="111" t="str">
        <f>UPPER('route plans'!AA1242)</f>
        <v>JROSCHLEIN@NJRSTEEL.CO.ZA;AWALLACE@NJRSTEEL.CO.ZA</v>
      </c>
      <c r="AA2177" s="111"/>
      <c r="AB2177" s="116" t="e">
        <f ca="1">'route plans'!AC1242</f>
        <v>#VALUE!</v>
      </c>
      <c r="AC2177" s="111"/>
      <c r="AD2177" s="111"/>
      <c r="AE2177" s="111"/>
      <c r="AF2177" s="111"/>
    </row>
    <row r="2178" spans="1:32" ht="16.149999999999999" hidden="1" customHeight="1" x14ac:dyDescent="0.25">
      <c r="A2178" s="111" t="str">
        <f>UPPER('route plans'!A1909)</f>
        <v>NJR STEEL PRETORIA WEST</v>
      </c>
      <c r="B2178" s="111" t="str">
        <f>UPPER('route plans'!B1909)</f>
        <v>HERCULES</v>
      </c>
      <c r="C2178" s="111" t="str">
        <f>UPPER('route plans'!C1909)</f>
        <v>HERCULES</v>
      </c>
      <c r="D2178" s="111" t="str">
        <f>UPPER('route plans'!D1909)</f>
        <v>GAUTENG</v>
      </c>
      <c r="E2178" s="111" t="str">
        <f>UPPER('route plans'!E1909)</f>
        <v>1668 MALIE STREET ZANDFONTEIN</v>
      </c>
      <c r="F2178" s="111" t="str">
        <f>UPPER('route plans'!G1909)</f>
        <v>NO</v>
      </c>
      <c r="G2178" s="111" t="str">
        <f>UPPER('route plans'!H1909)</f>
        <v>BUILD IT</v>
      </c>
      <c r="H2178" s="111"/>
      <c r="I2178" s="115"/>
      <c r="J2178" s="116"/>
      <c r="K2178" s="115"/>
      <c r="L2178" s="111" t="s">
        <v>8906</v>
      </c>
      <c r="M2178" s="111" t="str">
        <f>UPPER('route plans'!N1909)</f>
        <v>N/A</v>
      </c>
      <c r="N2178" s="111" t="str">
        <f>UPPER('route plans'!O1909)</f>
        <v>N</v>
      </c>
      <c r="O2178" s="111"/>
      <c r="P2178" s="111"/>
      <c r="Q2178" s="111"/>
      <c r="R2178" s="111"/>
      <c r="S2178" s="111" t="str">
        <f>UPPER('route plans'!T1909)</f>
        <v>JENNY ROSCHLEIN</v>
      </c>
      <c r="T2178" s="111" t="str">
        <f>'route plans'!U1909</f>
        <v>012 372 0760</v>
      </c>
      <c r="U2178" s="111"/>
      <c r="V2178" s="111"/>
      <c r="W2178" s="111">
        <f>'route plans'!X1909</f>
        <v>0</v>
      </c>
      <c r="X2178" s="111">
        <f>'route plans'!Y1909</f>
        <v>0</v>
      </c>
      <c r="Y2178" s="111" t="str">
        <f>UPPER('route plans'!Z1909)</f>
        <v/>
      </c>
      <c r="Z2178" s="111" t="str">
        <f>UPPER('route plans'!AA1909)</f>
        <v>JROSCHLEIN@NJRSTEEL.CO.ZA;AWALLACE@NJRSTEEL.CO.ZA</v>
      </c>
      <c r="AA2178" s="118"/>
      <c r="AB2178" s="116">
        <f ca="1">'route plans'!AC1909</f>
        <v>823</v>
      </c>
      <c r="AC2178" s="111"/>
      <c r="AD2178" s="111"/>
      <c r="AE2178" s="111"/>
      <c r="AF2178" s="111"/>
    </row>
    <row r="2179" spans="1:32" ht="16.149999999999999" hidden="1" customHeight="1" x14ac:dyDescent="0.25">
      <c r="A2179" t="s">
        <v>10495</v>
      </c>
      <c r="B2179" s="254" t="s">
        <v>11126</v>
      </c>
      <c r="C2179" t="s">
        <v>11126</v>
      </c>
      <c r="D2179" s="295" t="s">
        <v>9838</v>
      </c>
      <c r="E2179" s="300" t="s">
        <v>11501</v>
      </c>
      <c r="G2179" s="259" t="s">
        <v>162</v>
      </c>
      <c r="L2179" s="224" t="s">
        <v>8906</v>
      </c>
      <c r="S2179" s="302" t="s">
        <v>12419</v>
      </c>
      <c r="T2179" s="300" t="s">
        <v>5199</v>
      </c>
      <c r="Z2179" s="302" t="s">
        <v>12943</v>
      </c>
    </row>
    <row r="2180" spans="1:32" ht="16.149999999999999" hidden="1" customHeight="1" x14ac:dyDescent="0.25">
      <c r="A2180" s="111" t="str">
        <f>UPPER('route plans'!A97)</f>
        <v>NJR STEEL PTA EAST</v>
      </c>
      <c r="B2180" s="111" t="str">
        <f>UPPER('route plans'!B97)</f>
        <v xml:space="preserve">PRETORIA EAST </v>
      </c>
      <c r="C2180" s="111" t="str">
        <f>UPPER('route plans'!C97)</f>
        <v>PRETORIA</v>
      </c>
      <c r="D2180" s="111" t="str">
        <f>UPPER('route plans'!D97)</f>
        <v>GAUTENG</v>
      </c>
      <c r="E2180" s="111" t="str">
        <f>UPPER('route plans'!E97)</f>
        <v xml:space="preserve">184 VONKPROP ST </v>
      </c>
      <c r="F2180" s="111" t="str">
        <f>UPPER('route plans'!G97)</f>
        <v>NO</v>
      </c>
      <c r="G2180" s="111" t="str">
        <f>UPPER('route plans'!H97)</f>
        <v>NONE</v>
      </c>
      <c r="H2180" s="111"/>
      <c r="I2180" s="115"/>
      <c r="J2180" s="116"/>
      <c r="K2180" s="115"/>
      <c r="L2180" s="111" t="s">
        <v>8906</v>
      </c>
      <c r="M2180" s="111" t="str">
        <f>UPPER('route plans'!N97)</f>
        <v>30DAYS</v>
      </c>
      <c r="N2180" s="111" t="str">
        <f>UPPER('route plans'!O97)</f>
        <v>NO</v>
      </c>
      <c r="O2180" s="111"/>
      <c r="P2180" s="111"/>
      <c r="Q2180" s="111"/>
      <c r="R2180" s="111"/>
      <c r="S2180" s="111" t="str">
        <f>UPPER('route plans'!T97)</f>
        <v>MELISSA</v>
      </c>
      <c r="T2180" s="117" t="str">
        <f>'route plans'!U97</f>
        <v>0128037162</v>
      </c>
      <c r="U2180" s="111"/>
      <c r="V2180" s="111"/>
      <c r="W2180" s="115">
        <f>'route plans'!X97</f>
        <v>44386</v>
      </c>
      <c r="X2180" s="116">
        <f>'route plans'!Y97</f>
        <v>103</v>
      </c>
      <c r="Y2180" s="111" t="str">
        <f>UPPER('route plans'!Z97)</f>
        <v/>
      </c>
      <c r="Z2180" s="111" t="str">
        <f>UPPER('route plans'!AA97)</f>
        <v>BVANHEERDEN@NJRSTEEL.CO.ZA</v>
      </c>
      <c r="AA2180" s="115"/>
      <c r="AB2180" s="116">
        <f ca="1">'route plans'!AC97</f>
        <v>810</v>
      </c>
      <c r="AC2180" s="111"/>
      <c r="AD2180" s="111"/>
      <c r="AE2180" s="111"/>
      <c r="AF2180" s="111"/>
    </row>
    <row r="2181" spans="1:32" ht="16.149999999999999" hidden="1" customHeight="1" x14ac:dyDescent="0.25">
      <c r="A2181" s="111" t="str">
        <f>UPPER('route plans'!A46)</f>
        <v xml:space="preserve">NJR STEEL PTA WEST </v>
      </c>
      <c r="B2181" s="111" t="str">
        <f>UPPER('route plans'!B46)</f>
        <v>PRETORIA WEST</v>
      </c>
      <c r="C2181" s="111" t="str">
        <f>UPPER('route plans'!C46)</f>
        <v>PRETORIA</v>
      </c>
      <c r="D2181" s="111" t="str">
        <f>UPPER('route plans'!D46)</f>
        <v>GAUTENG</v>
      </c>
      <c r="E2181" s="111" t="str">
        <f>UPPER('route plans'!E46)</f>
        <v xml:space="preserve">1668 MALIE ST </v>
      </c>
      <c r="F2181" s="111" t="str">
        <f>UPPER('route plans'!G46)</f>
        <v>NO</v>
      </c>
      <c r="G2181" s="111" t="str">
        <f>UPPER('route plans'!H46)</f>
        <v>NONE</v>
      </c>
      <c r="H2181" s="111"/>
      <c r="I2181" s="115"/>
      <c r="J2181" s="116"/>
      <c r="K2181" s="115"/>
      <c r="L2181" s="111" t="s">
        <v>8906</v>
      </c>
      <c r="M2181" s="111" t="str">
        <f>UPPER('route plans'!N46)</f>
        <v>30DAYS</v>
      </c>
      <c r="N2181" s="111" t="str">
        <f>UPPER('route plans'!O46)</f>
        <v>NO</v>
      </c>
      <c r="O2181" s="111"/>
      <c r="P2181" s="111"/>
      <c r="Q2181" s="111"/>
      <c r="R2181" s="111"/>
      <c r="S2181" s="111" t="str">
        <f>UPPER('route plans'!T46)</f>
        <v/>
      </c>
      <c r="T2181" s="119">
        <f>'route plans'!U46</f>
        <v>123720760</v>
      </c>
      <c r="U2181" s="111"/>
      <c r="V2181" s="111"/>
      <c r="W2181" s="115">
        <f>'route plans'!X46</f>
        <v>44443</v>
      </c>
      <c r="X2181" s="116">
        <f>'route plans'!Y46</f>
        <v>46</v>
      </c>
      <c r="Y2181" s="111" t="str">
        <f>UPPER('route plans'!Z46)</f>
        <v/>
      </c>
      <c r="Z2181" s="111" t="str">
        <f>UPPER('route plans'!AA46)</f>
        <v>CNAUDE@NJRSTEEL.CO.ZA</v>
      </c>
      <c r="AA2181" s="115"/>
      <c r="AB2181" s="116">
        <f ca="1">'route plans'!AC46</f>
        <v>810</v>
      </c>
      <c r="AC2181" s="111"/>
      <c r="AD2181" s="111"/>
      <c r="AE2181" s="111"/>
      <c r="AF2181" s="111"/>
    </row>
    <row r="2182" spans="1:32" ht="16.149999999999999" hidden="1" customHeight="1" x14ac:dyDescent="0.25">
      <c r="A2182" s="111" t="str">
        <f>UPPER('route plans'!A1244)</f>
        <v>NJR STEEL REINFORCING NORTHRIDING</v>
      </c>
      <c r="B2182" s="111" t="str">
        <f>UPPER('route plans'!B1244)</f>
        <v>NORTHRIDING</v>
      </c>
      <c r="C2182" s="111" t="str">
        <f>UPPER('route plans'!C1244)</f>
        <v>NORTHRIDING</v>
      </c>
      <c r="D2182" s="111" t="str">
        <f>UPPER('route plans'!D1244)</f>
        <v>GAUTENG</v>
      </c>
      <c r="E2182" s="111" t="str">
        <f>UPPER('route plans'!E1244)</f>
        <v xml:space="preserve">330 EPSON ROAD NORTHLANDS INDUSTRIAL PARK </v>
      </c>
      <c r="F2182" s="111" t="str">
        <f>UPPER('route plans'!G1244)</f>
        <v>NO</v>
      </c>
      <c r="G2182" s="111" t="str">
        <f>UPPER('route plans'!H1244)</f>
        <v>EST</v>
      </c>
      <c r="H2182" s="111"/>
      <c r="I2182" s="115"/>
      <c r="J2182" s="116"/>
      <c r="K2182" s="115"/>
      <c r="L2182" s="111" t="s">
        <v>8906</v>
      </c>
      <c r="M2182" s="111" t="str">
        <f>UPPER('route plans'!N1244)</f>
        <v>N/A</v>
      </c>
      <c r="N2182" s="111" t="str">
        <f>UPPER('route plans'!O1244)</f>
        <v>NO</v>
      </c>
      <c r="O2182" s="111"/>
      <c r="P2182" s="111"/>
      <c r="Q2182" s="111"/>
      <c r="R2182" s="111"/>
      <c r="S2182" s="111" t="str">
        <f>UPPER('route plans'!T1244)</f>
        <v xml:space="preserve">SHAUN WENT </v>
      </c>
      <c r="T2182" s="111" t="str">
        <f>'route plans'!U1244</f>
        <v>011 462 9862</v>
      </c>
      <c r="U2182" s="111"/>
      <c r="V2182" s="111"/>
      <c r="W2182" s="111">
        <f>'route plans'!X1244</f>
        <v>0</v>
      </c>
      <c r="X2182" s="111">
        <f>'route plans'!Y1244</f>
        <v>0</v>
      </c>
      <c r="Y2182" s="111" t="str">
        <f>UPPER('route plans'!Z1244)</f>
        <v/>
      </c>
      <c r="Z2182" s="111" t="str">
        <f>UPPER('route plans'!AA1244)</f>
        <v>SMARAIS@NJRSTEEL.CO.ZA;L.JEFFREY@NJRSTEEL.CO.ZA</v>
      </c>
      <c r="AA2182" s="111"/>
      <c r="AB2182" s="116" t="e">
        <f ca="1">'route plans'!AC1244</f>
        <v>#VALUE!</v>
      </c>
      <c r="AC2182" s="111"/>
      <c r="AD2182" s="111"/>
      <c r="AE2182" s="111"/>
      <c r="AF2182" s="111"/>
    </row>
    <row r="2183" spans="1:32" ht="16.149999999999999" hidden="1" customHeight="1" x14ac:dyDescent="0.25">
      <c r="A2183" s="111" t="str">
        <f>UPPER('route plans'!A1912)</f>
        <v>NJR STEEL REINFORCING NORTHRIDING</v>
      </c>
      <c r="B2183" s="111" t="str">
        <f>UPPER('route plans'!B1912)</f>
        <v>NORTHRIDING</v>
      </c>
      <c r="C2183" s="111" t="str">
        <f>UPPER('route plans'!C1912)</f>
        <v>NORTHRIDING</v>
      </c>
      <c r="D2183" s="111" t="str">
        <f>UPPER('route plans'!D1912)</f>
        <v>GAUTENG</v>
      </c>
      <c r="E2183" s="111" t="str">
        <f>UPPER('route plans'!E1912)</f>
        <v>330 EPSON ROAD NORTHLANDS INDUSTRIAL PARK</v>
      </c>
      <c r="F2183" s="111" t="str">
        <f>UPPER('route plans'!G1912)</f>
        <v>NO</v>
      </c>
      <c r="G2183" s="111" t="str">
        <f>UPPER('route plans'!H1912)</f>
        <v>BUILD IT</v>
      </c>
      <c r="H2183" s="111"/>
      <c r="I2183" s="115"/>
      <c r="J2183" s="116"/>
      <c r="K2183" s="115"/>
      <c r="L2183" s="111" t="s">
        <v>8906</v>
      </c>
      <c r="M2183" s="111" t="str">
        <f>UPPER('route plans'!N1912)</f>
        <v>N/A</v>
      </c>
      <c r="N2183" s="111" t="str">
        <f>UPPER('route plans'!O1912)</f>
        <v>N</v>
      </c>
      <c r="O2183" s="111"/>
      <c r="P2183" s="111"/>
      <c r="Q2183" s="111"/>
      <c r="R2183" s="111"/>
      <c r="S2183" s="111" t="str">
        <f>UPPER('route plans'!T1912)</f>
        <v>SHAUN WENT</v>
      </c>
      <c r="T2183" s="111" t="str">
        <f>'route plans'!U1912</f>
        <v>011 462 9862</v>
      </c>
      <c r="U2183" s="111"/>
      <c r="V2183" s="111"/>
      <c r="W2183" s="111">
        <f>'route plans'!X1912</f>
        <v>0</v>
      </c>
      <c r="X2183" s="111">
        <f>'route plans'!Y1912</f>
        <v>0</v>
      </c>
      <c r="Y2183" s="111" t="str">
        <f>UPPER('route plans'!Z1912)</f>
        <v/>
      </c>
      <c r="Z2183" s="111" t="str">
        <f>UPPER('route plans'!AA1912)</f>
        <v>SMARAIS@NJRSTEEL.CO.ZA;L.JEFFREY@NJRSTEEL.CO.ZA</v>
      </c>
      <c r="AA2183" s="118"/>
      <c r="AB2183" s="116">
        <f ca="1">'route plans'!AC1912</f>
        <v>823</v>
      </c>
      <c r="AC2183" s="111"/>
      <c r="AD2183" s="111"/>
      <c r="AE2183" s="111"/>
      <c r="AF2183" s="111"/>
    </row>
    <row r="2184" spans="1:32" ht="16.149999999999999" hidden="1" customHeight="1" x14ac:dyDescent="0.25">
      <c r="A2184" t="s">
        <v>10498</v>
      </c>
      <c r="B2184" s="254" t="s">
        <v>10240</v>
      </c>
      <c r="C2184" t="s">
        <v>10240</v>
      </c>
      <c r="D2184" s="295" t="s">
        <v>9838</v>
      </c>
      <c r="E2184" s="300" t="s">
        <v>11504</v>
      </c>
      <c r="G2184" s="259" t="s">
        <v>162</v>
      </c>
      <c r="L2184" s="224" t="s">
        <v>8906</v>
      </c>
      <c r="S2184" s="302" t="s">
        <v>12422</v>
      </c>
      <c r="T2184" s="300" t="s">
        <v>5209</v>
      </c>
      <c r="Z2184" s="302" t="s">
        <v>12946</v>
      </c>
    </row>
    <row r="2185" spans="1:32" ht="16.149999999999999" hidden="1" customHeight="1" x14ac:dyDescent="0.25">
      <c r="A2185" s="111" t="str">
        <f>UPPER('route plans'!A448)</f>
        <v>NJR STEEL RUSTENBURG</v>
      </c>
      <c r="B2185" s="111" t="str">
        <f>UPPER('route plans'!B448)</f>
        <v>RUSTENBURG</v>
      </c>
      <c r="C2185" s="111" t="str">
        <f>UPPER('route plans'!C448)</f>
        <v>RUSTENBURG</v>
      </c>
      <c r="D2185" s="111" t="str">
        <f>UPPER('route plans'!D448)</f>
        <v>NORTH WEST</v>
      </c>
      <c r="E2185" s="111" t="str">
        <f>UPPER('route plans'!E448)</f>
        <v xml:space="preserve">73KERK ST </v>
      </c>
      <c r="F2185" s="111" t="str">
        <f>UPPER('route plans'!G448)</f>
        <v>NO</v>
      </c>
      <c r="G2185" s="111" t="str">
        <f>UPPER('route plans'!H448)</f>
        <v>NONE</v>
      </c>
      <c r="H2185" s="111"/>
      <c r="I2185" s="115"/>
      <c r="J2185" s="116"/>
      <c r="K2185" s="115"/>
      <c r="L2185" s="111" t="s">
        <v>8906</v>
      </c>
      <c r="M2185" s="111" t="str">
        <f>UPPER('route plans'!N448)</f>
        <v>30DAYS</v>
      </c>
      <c r="N2185" s="111" t="str">
        <f>UPPER('route plans'!O448)</f>
        <v>NO</v>
      </c>
      <c r="O2185" s="111"/>
      <c r="P2185" s="111"/>
      <c r="Q2185" s="111"/>
      <c r="R2185" s="111"/>
      <c r="S2185" s="111" t="str">
        <f>UPPER('route plans'!T448)</f>
        <v/>
      </c>
      <c r="T2185" s="117" t="str">
        <f>'route plans'!U448</f>
        <v>0145966323</v>
      </c>
      <c r="U2185" s="111"/>
      <c r="V2185" s="111"/>
      <c r="W2185" s="115">
        <f>'route plans'!X448</f>
        <v>44378</v>
      </c>
      <c r="X2185" s="116">
        <f>'route plans'!Y448</f>
        <v>111</v>
      </c>
      <c r="Y2185" s="111" t="str">
        <f>UPPER('route plans'!Z448)</f>
        <v/>
      </c>
      <c r="Z2185" s="111" t="str">
        <f>UPPER('route plans'!AA448)</f>
        <v/>
      </c>
      <c r="AA2185" s="115"/>
      <c r="AB2185" s="116">
        <f ca="1">'route plans'!AC448</f>
        <v>832</v>
      </c>
      <c r="AC2185" s="111"/>
      <c r="AD2185" s="111"/>
      <c r="AE2185" s="111"/>
      <c r="AF2185" s="111"/>
    </row>
    <row r="2186" spans="1:32" ht="16.149999999999999" hidden="1" customHeight="1" x14ac:dyDescent="0.25">
      <c r="A2186" s="111" t="str">
        <f>UPPER('route plans'!A1245)</f>
        <v>NJR STEEL THABAZIMBI</v>
      </c>
      <c r="B2186" s="111" t="str">
        <f>UPPER('route plans'!B1245)</f>
        <v>THABAZIMBI</v>
      </c>
      <c r="C2186" s="111" t="str">
        <f>UPPER('route plans'!C1245)</f>
        <v>THABAZIMBI</v>
      </c>
      <c r="D2186" s="111" t="str">
        <f>UPPER('route plans'!D1245)</f>
        <v>LIMPOPO</v>
      </c>
      <c r="E2186" s="111" t="str">
        <f>UPPER('route plans'!E1245)</f>
        <v xml:space="preserve">46 WARMBADWEG THABAZIMBI </v>
      </c>
      <c r="F2186" s="111" t="str">
        <f>UPPER('route plans'!G1245)</f>
        <v>NO</v>
      </c>
      <c r="G2186" s="111" t="str">
        <f>UPPER('route plans'!H1245)</f>
        <v>EST</v>
      </c>
      <c r="H2186" s="111"/>
      <c r="I2186" s="115"/>
      <c r="J2186" s="116"/>
      <c r="K2186" s="115"/>
      <c r="L2186" s="111" t="s">
        <v>8906</v>
      </c>
      <c r="M2186" s="111" t="str">
        <f>UPPER('route plans'!N1245)</f>
        <v>N/A</v>
      </c>
      <c r="N2186" s="111" t="str">
        <f>UPPER('route plans'!O1245)</f>
        <v>NO</v>
      </c>
      <c r="O2186" s="111"/>
      <c r="P2186" s="111"/>
      <c r="Q2186" s="111"/>
      <c r="R2186" s="111"/>
      <c r="S2186" s="111" t="str">
        <f>UPPER('route plans'!T1245)</f>
        <v>EDDIE V JAARSVELD</v>
      </c>
      <c r="T2186" s="111" t="str">
        <f>'route plans'!U1245</f>
        <v>014 777 1698</v>
      </c>
      <c r="U2186" s="111"/>
      <c r="V2186" s="111"/>
      <c r="W2186" s="111">
        <f>'route plans'!X1245</f>
        <v>0</v>
      </c>
      <c r="X2186" s="111">
        <f>'route plans'!Y1245</f>
        <v>0</v>
      </c>
      <c r="Y2186" s="111" t="str">
        <f>UPPER('route plans'!Z1245)</f>
        <v/>
      </c>
      <c r="Z2186" s="111" t="str">
        <f>UPPER('route plans'!AA1245)</f>
        <v xml:space="preserve">EVANJAARSVELD@NJRSTEEL.CO.ZA;NVANZYL@NJRSTEEL.CO.ZA </v>
      </c>
      <c r="AA2186" s="111"/>
      <c r="AB2186" s="116" t="e">
        <f ca="1">'route plans'!AC1245</f>
        <v>#VALUE!</v>
      </c>
      <c r="AC2186" s="111"/>
      <c r="AD2186" s="111"/>
      <c r="AE2186" s="111"/>
      <c r="AF2186" s="111"/>
    </row>
    <row r="2187" spans="1:32" ht="16.149999999999999" hidden="1" customHeight="1" x14ac:dyDescent="0.25">
      <c r="A2187" s="111" t="str">
        <f>UPPER('route plans'!A1913)</f>
        <v>NJR STEEL THABAZIMBI</v>
      </c>
      <c r="B2187" s="111" t="str">
        <f>UPPER('route plans'!B1913)</f>
        <v>THABAZIMBI</v>
      </c>
      <c r="C2187" s="111" t="str">
        <f>UPPER('route plans'!C1913)</f>
        <v>THABAZIMBI</v>
      </c>
      <c r="D2187" s="111" t="str">
        <f>UPPER('route plans'!D1913)</f>
        <v>LIMPOPO</v>
      </c>
      <c r="E2187" s="111" t="str">
        <f>UPPER('route plans'!E1913)</f>
        <v>46 WARMBADWEG THABAZIMBI</v>
      </c>
      <c r="F2187" s="111" t="str">
        <f>UPPER('route plans'!G1913)</f>
        <v>NO</v>
      </c>
      <c r="G2187" s="111" t="str">
        <f>UPPER('route plans'!H1913)</f>
        <v>BUILD IT</v>
      </c>
      <c r="H2187" s="111"/>
      <c r="I2187" s="115"/>
      <c r="J2187" s="116"/>
      <c r="K2187" s="115"/>
      <c r="L2187" s="111" t="s">
        <v>8906</v>
      </c>
      <c r="M2187" s="111" t="str">
        <f>UPPER('route plans'!N1913)</f>
        <v>N/A</v>
      </c>
      <c r="N2187" s="111" t="str">
        <f>UPPER('route plans'!O1913)</f>
        <v>N</v>
      </c>
      <c r="O2187" s="111"/>
      <c r="P2187" s="111"/>
      <c r="Q2187" s="111"/>
      <c r="R2187" s="111"/>
      <c r="S2187" s="111" t="str">
        <f>UPPER('route plans'!T1913)</f>
        <v>EDDIE V JAARSVELD</v>
      </c>
      <c r="T2187" s="111" t="str">
        <f>'route plans'!U1913</f>
        <v>014 777 1698</v>
      </c>
      <c r="U2187" s="111"/>
      <c r="V2187" s="111"/>
      <c r="W2187" s="111">
        <f>'route plans'!X1913</f>
        <v>0</v>
      </c>
      <c r="X2187" s="111">
        <f>'route plans'!Y1913</f>
        <v>0</v>
      </c>
      <c r="Y2187" s="111" t="str">
        <f>UPPER('route plans'!Z1913)</f>
        <v/>
      </c>
      <c r="Z2187" s="111" t="str">
        <f>UPPER('route plans'!AA1913)</f>
        <v>EVANJAARSVELD@NJRSTEEL.CO.ZA;NVANZYL@NJRSTEEL.CO.ZA</v>
      </c>
      <c r="AA2187" s="118"/>
      <c r="AB2187" s="116">
        <f ca="1">'route plans'!AC1913</f>
        <v>823</v>
      </c>
      <c r="AC2187" s="111"/>
      <c r="AD2187" s="111"/>
      <c r="AE2187" s="111"/>
      <c r="AF2187" s="111"/>
    </row>
    <row r="2188" spans="1:32" ht="16.149999999999999" hidden="1" customHeight="1" x14ac:dyDescent="0.25">
      <c r="A2188" t="s">
        <v>10499</v>
      </c>
      <c r="B2188" s="254" t="s">
        <v>11127</v>
      </c>
      <c r="C2188" t="s">
        <v>11127</v>
      </c>
      <c r="D2188" s="295" t="s">
        <v>9598</v>
      </c>
      <c r="E2188" s="300" t="s">
        <v>11505</v>
      </c>
      <c r="G2188" s="259" t="s">
        <v>162</v>
      </c>
      <c r="L2188" s="224" t="s">
        <v>8906</v>
      </c>
      <c r="S2188" s="302" t="s">
        <v>12406</v>
      </c>
      <c r="T2188" s="300" t="s">
        <v>5214</v>
      </c>
      <c r="Z2188" s="302" t="s">
        <v>12947</v>
      </c>
    </row>
    <row r="2189" spans="1:32" ht="16.149999999999999" hidden="1" customHeight="1" x14ac:dyDescent="0.25">
      <c r="A2189" s="111" t="str">
        <f>UPPER('route plans'!A1914)</f>
        <v>NJR STEEL WESTDENE</v>
      </c>
      <c r="B2189" s="111" t="str">
        <f>UPPER('route plans'!B1914)</f>
        <v>WESTDENE</v>
      </c>
      <c r="C2189" s="111" t="str">
        <f>UPPER('route plans'!C1914)</f>
        <v>WESTDENE</v>
      </c>
      <c r="D2189" s="111" t="str">
        <f>UPPER('route plans'!D1914)</f>
        <v>GAUTENG</v>
      </c>
      <c r="E2189" s="111" t="str">
        <f>UPPER('route plans'!E1914)</f>
        <v>11 PERTH ROAD WESTDENE 2092</v>
      </c>
      <c r="F2189" s="111" t="str">
        <f>UPPER('route plans'!G1914)</f>
        <v>NO</v>
      </c>
      <c r="G2189" s="111" t="str">
        <f>UPPER('route plans'!H1914)</f>
        <v>BUILD IT</v>
      </c>
      <c r="H2189" s="111"/>
      <c r="I2189" s="115"/>
      <c r="J2189" s="116"/>
      <c r="K2189" s="115"/>
      <c r="L2189" s="111" t="s">
        <v>8906</v>
      </c>
      <c r="M2189" s="111" t="str">
        <f>UPPER('route plans'!N1914)</f>
        <v>N/A</v>
      </c>
      <c r="N2189" s="111" t="str">
        <f>UPPER('route plans'!O1914)</f>
        <v>N</v>
      </c>
      <c r="O2189" s="111"/>
      <c r="P2189" s="111"/>
      <c r="Q2189" s="111"/>
      <c r="R2189" s="111"/>
      <c r="S2189" s="111" t="str">
        <f>UPPER('route plans'!T1914)</f>
        <v>ANTHONY CHAPMAN</v>
      </c>
      <c r="T2189" s="111" t="str">
        <f>'route plans'!U1914</f>
        <v>011 673 4065</v>
      </c>
      <c r="U2189" s="111"/>
      <c r="V2189" s="111"/>
      <c r="W2189" s="111">
        <f>'route plans'!X1914</f>
        <v>0</v>
      </c>
      <c r="X2189" s="111">
        <f>'route plans'!Y1914</f>
        <v>0</v>
      </c>
      <c r="Y2189" s="111" t="str">
        <f>UPPER('route plans'!Z1914)</f>
        <v/>
      </c>
      <c r="Z2189" s="111" t="str">
        <f>UPPER('route plans'!AA1914)</f>
        <v>ACHAPMAN@NJRSTEEL.CO.ZA;RLOWINGS@NJRSTEEL.CO.ZA</v>
      </c>
      <c r="AA2189" s="118"/>
      <c r="AB2189" s="116">
        <f ca="1">'route plans'!AC1914</f>
        <v>823</v>
      </c>
      <c r="AC2189" s="111"/>
      <c r="AD2189" s="111"/>
      <c r="AE2189" s="111"/>
      <c r="AF2189" s="111"/>
    </row>
    <row r="2190" spans="1:32" ht="16.149999999999999" hidden="1" customHeight="1" x14ac:dyDescent="0.25">
      <c r="A2190" s="111" t="str">
        <f>UPPER('route plans'!A1246)</f>
        <v xml:space="preserve">NJR STEEL WESTDENE </v>
      </c>
      <c r="B2190" s="111" t="str">
        <f>UPPER('route plans'!B1246)</f>
        <v>WESTDENE</v>
      </c>
      <c r="C2190" s="111" t="str">
        <f>UPPER('route plans'!C1246)</f>
        <v>WESTDENE</v>
      </c>
      <c r="D2190" s="111" t="str">
        <f>UPPER('route plans'!D1246)</f>
        <v>GAUTENG</v>
      </c>
      <c r="E2190" s="111" t="str">
        <f>UPPER('route plans'!E1246)</f>
        <v>11 PERTH ROAD WESTDENE 2092</v>
      </c>
      <c r="F2190" s="111" t="str">
        <f>UPPER('route plans'!G1246)</f>
        <v>NO</v>
      </c>
      <c r="G2190" s="111" t="str">
        <f>UPPER('route plans'!H1246)</f>
        <v>EST</v>
      </c>
      <c r="H2190" s="111"/>
      <c r="I2190" s="115"/>
      <c r="J2190" s="116"/>
      <c r="K2190" s="115"/>
      <c r="L2190" s="111" t="s">
        <v>8906</v>
      </c>
      <c r="M2190" s="111" t="str">
        <f>UPPER('route plans'!N1246)</f>
        <v>N/A</v>
      </c>
      <c r="N2190" s="111" t="str">
        <f>UPPER('route plans'!O1246)</f>
        <v>NO</v>
      </c>
      <c r="O2190" s="111"/>
      <c r="P2190" s="111"/>
      <c r="Q2190" s="111"/>
      <c r="R2190" s="111"/>
      <c r="S2190" s="111" t="str">
        <f>UPPER('route plans'!T1246)</f>
        <v>ANTHONY CHAPMAN</v>
      </c>
      <c r="T2190" s="111" t="str">
        <f>'route plans'!U1246</f>
        <v>011 673 4065</v>
      </c>
      <c r="U2190" s="111"/>
      <c r="V2190" s="111"/>
      <c r="W2190" s="111">
        <f>'route plans'!X1246</f>
        <v>0</v>
      </c>
      <c r="X2190" s="116">
        <f>'route plans'!Y1246</f>
        <v>0</v>
      </c>
      <c r="Y2190" s="111" t="str">
        <f>UPPER('route plans'!Z1246)</f>
        <v/>
      </c>
      <c r="Z2190" s="111" t="str">
        <f>UPPER('route plans'!AA1246)</f>
        <v xml:space="preserve">ACHAPMAN@NJRSTEEL.CO.ZA;RLOWINGS@NJRSTEEL.CO.ZA </v>
      </c>
      <c r="AA2190" s="118"/>
      <c r="AB2190" s="116" t="e">
        <f ca="1">'route plans'!AC1246</f>
        <v>#VALUE!</v>
      </c>
      <c r="AC2190" s="111"/>
      <c r="AD2190" s="111"/>
      <c r="AE2190" s="111"/>
      <c r="AF2190" s="111"/>
    </row>
    <row r="2191" spans="1:32" ht="16.149999999999999" hidden="1" customHeight="1" x14ac:dyDescent="0.25">
      <c r="A2191" t="s">
        <v>10500</v>
      </c>
      <c r="B2191" s="254" t="s">
        <v>11122</v>
      </c>
      <c r="C2191" t="s">
        <v>11122</v>
      </c>
      <c r="D2191" s="295" t="s">
        <v>9838</v>
      </c>
      <c r="E2191" s="300" t="s">
        <v>11506</v>
      </c>
      <c r="G2191" s="259" t="s">
        <v>162</v>
      </c>
      <c r="L2191" s="224" t="s">
        <v>8906</v>
      </c>
      <c r="S2191" s="302" t="s">
        <v>12423</v>
      </c>
      <c r="T2191" s="300" t="s">
        <v>5219</v>
      </c>
      <c r="Z2191" s="302" t="s">
        <v>12948</v>
      </c>
    </row>
    <row r="2192" spans="1:32" ht="16.149999999999999" hidden="1" customHeight="1" x14ac:dyDescent="0.25">
      <c r="A2192" t="s">
        <v>10501</v>
      </c>
      <c r="B2192" s="254" t="s">
        <v>11128</v>
      </c>
      <c r="C2192" t="s">
        <v>11128</v>
      </c>
      <c r="D2192" s="295" t="s">
        <v>9721</v>
      </c>
      <c r="E2192" s="300" t="s">
        <v>11507</v>
      </c>
      <c r="G2192" s="259" t="s">
        <v>162</v>
      </c>
      <c r="L2192" s="224" t="s">
        <v>8906</v>
      </c>
      <c r="S2192" s="302" t="s">
        <v>12424</v>
      </c>
      <c r="T2192" s="300" t="s">
        <v>8843</v>
      </c>
      <c r="Z2192" s="302" t="s">
        <v>12949</v>
      </c>
    </row>
    <row r="2193" spans="1:32" ht="16.149999999999999" hidden="1" customHeight="1" x14ac:dyDescent="0.25">
      <c r="A2193" s="111" t="str">
        <f>UPPER('route plans'!A1250)</f>
        <v>NKOSI SIKELELA HARDWARE</v>
      </c>
      <c r="B2193" s="111" t="str">
        <f>UPPER('route plans'!B1250)</f>
        <v>MTHATHA</v>
      </c>
      <c r="C2193" s="111" t="str">
        <f>UPPER('route plans'!C1250)</f>
        <v>MTHATHA</v>
      </c>
      <c r="D2193" s="111" t="str">
        <f>UPPER('route plans'!D1250)</f>
        <v>EASTERN CAPE</v>
      </c>
      <c r="E2193" s="111" t="str">
        <f>UPPER('route plans'!E1250)</f>
        <v>18 YORK ROAD MTHATHA 5100</v>
      </c>
      <c r="F2193" s="111" t="str">
        <f>UPPER('route plans'!G1250)</f>
        <v>NO</v>
      </c>
      <c r="G2193" s="111" t="str">
        <f>UPPER('route plans'!H1250)</f>
        <v>EST</v>
      </c>
      <c r="H2193" s="111"/>
      <c r="I2193" s="115"/>
      <c r="J2193" s="116"/>
      <c r="K2193" s="115"/>
      <c r="L2193" s="111" t="s">
        <v>8906</v>
      </c>
      <c r="M2193" s="111" t="str">
        <f>UPPER('route plans'!N1250)</f>
        <v>N/A</v>
      </c>
      <c r="N2193" s="111" t="str">
        <f>UPPER('route plans'!O1250)</f>
        <v>NO</v>
      </c>
      <c r="O2193" s="111"/>
      <c r="P2193" s="111"/>
      <c r="Q2193" s="111"/>
      <c r="R2193" s="111"/>
      <c r="S2193" s="111" t="str">
        <f>UPPER('route plans'!T1250)</f>
        <v>KHURRAM SHAHZAD</v>
      </c>
      <c r="T2193" s="111" t="str">
        <f>'route plans'!U1250</f>
        <v>061759 4235</v>
      </c>
      <c r="U2193" s="111"/>
      <c r="V2193" s="111"/>
      <c r="W2193" s="111">
        <f>'route plans'!X1250</f>
        <v>0</v>
      </c>
      <c r="X2193" s="111">
        <f>'route plans'!Y1250</f>
        <v>0</v>
      </c>
      <c r="Y2193" s="111" t="str">
        <f>UPPER('route plans'!Z1250)</f>
        <v/>
      </c>
      <c r="Z2193" s="111" t="str">
        <f>UPPER('route plans'!AA1250)</f>
        <v>NKOSISIKELELAHARDWARE@GMAIL.COM</v>
      </c>
      <c r="AA2193" s="111"/>
      <c r="AB2193" s="116" t="e">
        <f ca="1">'route plans'!AC1250</f>
        <v>#VALUE!</v>
      </c>
      <c r="AC2193" s="111"/>
      <c r="AD2193" s="111"/>
      <c r="AE2193" s="111"/>
      <c r="AF2193" s="111"/>
    </row>
    <row r="2194" spans="1:32" ht="16.149999999999999" hidden="1" customHeight="1" x14ac:dyDescent="0.25">
      <c r="A2194" s="111" t="str">
        <f>UPPER('route plans'!A1818)</f>
        <v>NKOSI SIKELELA HARDWARE</v>
      </c>
      <c r="B2194" s="111" t="str">
        <f>UPPER('route plans'!B1818)</f>
        <v>MTHATHA</v>
      </c>
      <c r="C2194" s="111" t="str">
        <f>UPPER('route plans'!C1818)</f>
        <v>MTHATHA</v>
      </c>
      <c r="D2194" s="111" t="str">
        <f>UPPER('route plans'!D1818)</f>
        <v>EASTERN CAPE</v>
      </c>
      <c r="E2194" s="111" t="str">
        <f>UPPER('route plans'!E1818)</f>
        <v>18 YORK ROAD MTHATHA 5100</v>
      </c>
      <c r="F2194" s="111" t="str">
        <f>UPPER('route plans'!G1818)</f>
        <v>NO</v>
      </c>
      <c r="G2194" s="111" t="str">
        <f>UPPER('route plans'!H1818)</f>
        <v>BUILD IT</v>
      </c>
      <c r="H2194" s="111"/>
      <c r="I2194" s="115"/>
      <c r="J2194" s="116"/>
      <c r="K2194" s="115"/>
      <c r="L2194" s="111" t="s">
        <v>8906</v>
      </c>
      <c r="M2194" s="111" t="str">
        <f>UPPER('route plans'!N1818)</f>
        <v>N/A</v>
      </c>
      <c r="N2194" s="111" t="str">
        <f>UPPER('route plans'!O1818)</f>
        <v>N</v>
      </c>
      <c r="O2194" s="111"/>
      <c r="P2194" s="111"/>
      <c r="Q2194" s="111"/>
      <c r="R2194" s="111"/>
      <c r="S2194" s="111" t="str">
        <f>UPPER('route plans'!T1818)</f>
        <v>KHURRAM SHAHZAD</v>
      </c>
      <c r="T2194" s="111" t="str">
        <f>'route plans'!U1818</f>
        <v>061759 4235</v>
      </c>
      <c r="U2194" s="111"/>
      <c r="V2194" s="111"/>
      <c r="W2194" s="111">
        <f>'route plans'!X1818</f>
        <v>0</v>
      </c>
      <c r="X2194" s="111">
        <f>'route plans'!Y1818</f>
        <v>0</v>
      </c>
      <c r="Y2194" s="111" t="str">
        <f>UPPER('route plans'!Z1818)</f>
        <v/>
      </c>
      <c r="Z2194" s="111" t="str">
        <f>UPPER('route plans'!AA1818)</f>
        <v>NKOSISIKELELAHARDWARE@GMAIL.COM</v>
      </c>
      <c r="AA2194" s="118"/>
      <c r="AB2194" s="116">
        <f ca="1">'route plans'!AC1818</f>
        <v>823</v>
      </c>
      <c r="AC2194" s="111"/>
      <c r="AD2194" s="111"/>
      <c r="AE2194" s="111"/>
      <c r="AF2194" s="111"/>
    </row>
    <row r="2195" spans="1:32" ht="16.149999999999999" hidden="1" customHeight="1" x14ac:dyDescent="0.25">
      <c r="A2195" t="s">
        <v>10375</v>
      </c>
      <c r="B2195" s="254" t="s">
        <v>10271</v>
      </c>
      <c r="C2195" t="s">
        <v>10271</v>
      </c>
      <c r="D2195" s="295" t="s">
        <v>9036</v>
      </c>
      <c r="E2195" s="300" t="s">
        <v>11386</v>
      </c>
      <c r="G2195" s="259" t="s">
        <v>162</v>
      </c>
      <c r="L2195" s="224" t="s">
        <v>8906</v>
      </c>
      <c r="S2195" s="322" t="s">
        <v>12320</v>
      </c>
      <c r="T2195" s="327" t="s">
        <v>2996</v>
      </c>
      <c r="Z2195" s="322" t="s">
        <v>12844</v>
      </c>
    </row>
    <row r="2196" spans="1:32" ht="16.149999999999999" hidden="1" customHeight="1" x14ac:dyDescent="0.25">
      <c r="A2196" s="111" t="str">
        <f>UPPER('route plans'!A1251)</f>
        <v>NOAG'S MARKET</v>
      </c>
      <c r="B2196" s="111" t="str">
        <f>UPPER('route plans'!B1251)</f>
        <v>KEMPTON PARK</v>
      </c>
      <c r="C2196" s="111" t="str">
        <f>UPPER('route plans'!C1251)</f>
        <v>KEMPTON PARK</v>
      </c>
      <c r="D2196" s="111" t="str">
        <f>UPPER('route plans'!D1251)</f>
        <v>GAUTENG</v>
      </c>
      <c r="E2196" s="111" t="str">
        <f>UPPER('route plans'!E1251)</f>
        <v>19 POMONA RD  KEMPTON PARK</v>
      </c>
      <c r="F2196" s="111" t="str">
        <f>UPPER('route plans'!G1251)</f>
        <v>NO</v>
      </c>
      <c r="G2196" s="111" t="str">
        <f>UPPER('route plans'!H1251)</f>
        <v>EST</v>
      </c>
      <c r="H2196" s="111"/>
      <c r="I2196" s="115"/>
      <c r="J2196" s="116"/>
      <c r="K2196" s="115"/>
      <c r="L2196" s="111" t="s">
        <v>8906</v>
      </c>
      <c r="M2196" s="111" t="str">
        <f>UPPER('route plans'!N1251)</f>
        <v>N/A</v>
      </c>
      <c r="N2196" s="111" t="str">
        <f>UPPER('route plans'!O1251)</f>
        <v>N</v>
      </c>
      <c r="O2196" s="111"/>
      <c r="P2196" s="111"/>
      <c r="Q2196" s="111"/>
      <c r="R2196" s="111"/>
      <c r="S2196" s="111" t="str">
        <f>UPPER('route plans'!T1251)</f>
        <v>STEVEN</v>
      </c>
      <c r="T2196" s="111" t="str">
        <f>'route plans'!U1251</f>
        <v>011 396 2304</v>
      </c>
      <c r="U2196" s="111"/>
      <c r="V2196" s="111"/>
      <c r="W2196" s="111">
        <f>'route plans'!X1251</f>
        <v>0</v>
      </c>
      <c r="X2196" s="111">
        <f>'route plans'!Y1251</f>
        <v>0</v>
      </c>
      <c r="Y2196" s="111" t="str">
        <f>UPPER('route plans'!Z1251)</f>
        <v/>
      </c>
      <c r="Z2196" s="111" t="str">
        <f>UPPER('route plans'!AA1251)</f>
        <v>JACO@NOAGS.CO.ZA;DEBBIE@NOAGS.CO.ZA; ADMIN@NOAGS.CO.ZA;</v>
      </c>
      <c r="AA2196" s="111"/>
      <c r="AB2196" s="116" t="e">
        <f ca="1">'route plans'!AC1251</f>
        <v>#VALUE!</v>
      </c>
      <c r="AC2196" s="111"/>
      <c r="AD2196" s="111"/>
      <c r="AE2196" s="111"/>
      <c r="AF2196" s="111"/>
    </row>
    <row r="2197" spans="1:32" ht="16.149999999999999" hidden="1" customHeight="1" x14ac:dyDescent="0.25">
      <c r="A2197" t="s">
        <v>10938</v>
      </c>
      <c r="B2197" s="254" t="s">
        <v>11324</v>
      </c>
      <c r="C2197" t="s">
        <v>11324</v>
      </c>
      <c r="D2197" s="295" t="s">
        <v>9838</v>
      </c>
      <c r="E2197" s="300" t="s">
        <v>11933</v>
      </c>
      <c r="G2197" s="259" t="s">
        <v>162</v>
      </c>
      <c r="L2197" s="224" t="s">
        <v>8906</v>
      </c>
      <c r="S2197" s="302" t="s">
        <v>12739</v>
      </c>
      <c r="T2197" s="300" t="s">
        <v>5242</v>
      </c>
      <c r="Z2197" s="302" t="s">
        <v>13275</v>
      </c>
    </row>
    <row r="2198" spans="1:32" ht="16.149999999999999" hidden="1" customHeight="1" x14ac:dyDescent="0.25">
      <c r="A2198" s="111" t="str">
        <f>UPPER('route plans'!A1658)</f>
        <v>NORTH WAY HOLDINGS (PTY) LTD Z B DISCOUNT HARDWARE</v>
      </c>
      <c r="B2198" s="111" t="str">
        <f>UPPER('route plans'!B1658)</f>
        <v>ZEBEDIELA</v>
      </c>
      <c r="C2198" s="111" t="str">
        <f>UPPER('route plans'!C1658)</f>
        <v>ZEBEDIELA</v>
      </c>
      <c r="D2198" s="111" t="str">
        <f>UPPER('route plans'!D1658)</f>
        <v>LIMPOPO</v>
      </c>
      <c r="E2198" s="111" t="str">
        <f>UPPER('route plans'!E1658)</f>
        <v>STAND NO 42A, GA-MOLETLANE, ZEBEDIELA</v>
      </c>
      <c r="F2198" s="111" t="str">
        <f>UPPER('route plans'!G1658)</f>
        <v>NO</v>
      </c>
      <c r="G2198" s="111" t="str">
        <f>UPPER('route plans'!H1658)</f>
        <v>NONE</v>
      </c>
      <c r="H2198" s="111"/>
      <c r="I2198" s="115"/>
      <c r="J2198" s="116"/>
      <c r="K2198" s="115"/>
      <c r="L2198" s="111" t="s">
        <v>8906</v>
      </c>
      <c r="M2198" s="111" t="str">
        <f>UPPER('route plans'!N1658)</f>
        <v>COD</v>
      </c>
      <c r="N2198" s="111" t="str">
        <f>UPPER('route plans'!O1658)</f>
        <v>N</v>
      </c>
      <c r="O2198" s="111"/>
      <c r="P2198" s="111"/>
      <c r="Q2198" s="111"/>
      <c r="R2198" s="111"/>
      <c r="S2198" s="111" t="str">
        <f>UPPER('route plans'!T1658)</f>
        <v>SUHEL</v>
      </c>
      <c r="T2198" s="117" t="str">
        <f>'route plans'!U1658</f>
        <v>0826752777</v>
      </c>
      <c r="U2198" s="111"/>
      <c r="V2198" s="111"/>
      <c r="W2198" s="111">
        <f>'route plans'!X1658</f>
        <v>0</v>
      </c>
      <c r="X2198" s="111">
        <f>'route plans'!Y1658</f>
        <v>44489</v>
      </c>
      <c r="Y2198" s="111" t="str">
        <f>UPPER('route plans'!Z1658)</f>
        <v/>
      </c>
      <c r="Z2198" s="111" t="str">
        <f>UPPER('route plans'!AA1658)</f>
        <v>ZBDISCOUNTHARDWARE@GMAIL.COM</v>
      </c>
      <c r="AA2198" s="111"/>
      <c r="AB2198" s="116">
        <f ca="1">'route plans'!AC1658</f>
        <v>832</v>
      </c>
      <c r="AC2198" s="111"/>
      <c r="AD2198" s="111"/>
      <c r="AE2198" s="111"/>
      <c r="AF2198" s="111"/>
    </row>
    <row r="2199" spans="1:32" ht="16.149999999999999" hidden="1" customHeight="1" x14ac:dyDescent="0.25">
      <c r="A2199" s="111" t="str">
        <f>UPPER('route plans'!A1659)</f>
        <v>NORTHERN BUILDING SUPPLIES</v>
      </c>
      <c r="B2199" s="111" t="str">
        <f>UPPER('route plans'!B1659)</f>
        <v xml:space="preserve">BOTSWANA </v>
      </c>
      <c r="C2199" s="111" t="str">
        <f>UPPER('route plans'!C1659)</f>
        <v xml:space="preserve">BOTSWANA </v>
      </c>
      <c r="D2199" s="111" t="str">
        <f>UPPER('route plans'!D1659)</f>
        <v>BOTSWANA</v>
      </c>
      <c r="E2199" s="111" t="str">
        <f>UPPER('route plans'!E1659)</f>
        <v>PLOT 309 BOROLONG WARD MAUN BOTSWANA</v>
      </c>
      <c r="F2199" s="111" t="str">
        <f>UPPER('route plans'!G1659)</f>
        <v>NO</v>
      </c>
      <c r="G2199" s="111" t="str">
        <f>UPPER('route plans'!H1659)</f>
        <v>EST</v>
      </c>
      <c r="H2199" s="111"/>
      <c r="I2199" s="115"/>
      <c r="J2199" s="116"/>
      <c r="K2199" s="115"/>
      <c r="L2199" s="111" t="s">
        <v>8906</v>
      </c>
      <c r="M2199" s="111" t="str">
        <f>UPPER('route plans'!N1659)</f>
        <v>N/A</v>
      </c>
      <c r="N2199" s="111" t="str">
        <f>UPPER('route plans'!O1659)</f>
        <v>NO</v>
      </c>
      <c r="O2199" s="111"/>
      <c r="P2199" s="111"/>
      <c r="Q2199" s="111"/>
      <c r="R2199" s="111"/>
      <c r="S2199" s="111" t="str">
        <f>UPPER('route plans'!T1659)</f>
        <v>G.J MYBURG</v>
      </c>
      <c r="T2199" s="111" t="str">
        <f>'route plans'!U1659</f>
        <v>268 686 0221</v>
      </c>
      <c r="U2199" s="111"/>
      <c r="V2199" s="111"/>
      <c r="W2199" s="111">
        <f>'route plans'!X1659</f>
        <v>0</v>
      </c>
      <c r="X2199" s="111">
        <f>'route plans'!Y1659</f>
        <v>0</v>
      </c>
      <c r="Y2199" s="111" t="str">
        <f>UPPER('route plans'!Z1659)</f>
        <v/>
      </c>
      <c r="Z2199" s="111" t="str">
        <f>UPPER('route plans'!AA1659)</f>
        <v>INFONBS@BTCMAIL.CO.BW</v>
      </c>
      <c r="AA2199" s="111"/>
      <c r="AB2199" s="116" t="e">
        <f ca="1">'route plans'!AC1659</f>
        <v>#VALUE!</v>
      </c>
      <c r="AC2199" s="111"/>
      <c r="AD2199" s="111"/>
      <c r="AE2199" s="111"/>
      <c r="AF2199" s="111"/>
    </row>
    <row r="2200" spans="1:32" ht="16.149999999999999" hidden="1" customHeight="1" x14ac:dyDescent="0.25">
      <c r="A2200" t="s">
        <v>10641</v>
      </c>
      <c r="B2200" s="254" t="s">
        <v>11181</v>
      </c>
      <c r="C2200" t="s">
        <v>11181</v>
      </c>
      <c r="D2200" s="295" t="s">
        <v>11181</v>
      </c>
      <c r="E2200" s="300" t="s">
        <v>11647</v>
      </c>
      <c r="G2200" s="259" t="s">
        <v>162</v>
      </c>
      <c r="L2200" s="224" t="s">
        <v>8906</v>
      </c>
      <c r="S2200" s="302" t="s">
        <v>12510</v>
      </c>
      <c r="T2200" s="300" t="s">
        <v>7057</v>
      </c>
      <c r="Z2200" s="302" t="s">
        <v>13034</v>
      </c>
    </row>
    <row r="2201" spans="1:32" ht="16.149999999999999" hidden="1" customHeight="1" x14ac:dyDescent="0.25">
      <c r="A2201" s="111" t="str">
        <f>UPPER('route plans'!A128)</f>
        <v>NORTHERNS POLES</v>
      </c>
      <c r="B2201" s="111" t="str">
        <f>UPPER('route plans'!B128)</f>
        <v>ONDERSTEPOORT</v>
      </c>
      <c r="C2201" s="111" t="str">
        <f>UPPER('route plans'!C128)</f>
        <v>PRETORIA</v>
      </c>
      <c r="D2201" s="111" t="str">
        <f>UPPER('route plans'!D128)</f>
        <v>GAUTENG</v>
      </c>
      <c r="E2201" s="111" t="str">
        <f>UPPER('route plans'!E128)</f>
        <v xml:space="preserve">186 LAVENDER RD </v>
      </c>
      <c r="F2201" s="111" t="str">
        <f>UPPER('route plans'!G128)</f>
        <v>NO</v>
      </c>
      <c r="G2201" s="111" t="str">
        <f>UPPER('route plans'!H128)</f>
        <v>NONE</v>
      </c>
      <c r="H2201" s="111"/>
      <c r="I2201" s="115"/>
      <c r="J2201" s="116"/>
      <c r="K2201" s="115"/>
      <c r="L2201" s="111" t="s">
        <v>8906</v>
      </c>
      <c r="M2201" s="111" t="str">
        <f>UPPER('route plans'!N128)</f>
        <v>30DAYS</v>
      </c>
      <c r="N2201" s="111" t="str">
        <f>UPPER('route plans'!O128)</f>
        <v>NO</v>
      </c>
      <c r="O2201" s="115"/>
      <c r="P2201" s="111"/>
      <c r="Q2201" s="111"/>
      <c r="R2201" s="111"/>
      <c r="S2201" s="111" t="str">
        <f>UPPER('route plans'!T128)</f>
        <v/>
      </c>
      <c r="T2201" s="117" t="str">
        <f>'route plans'!U128</f>
        <v>0125620976</v>
      </c>
      <c r="U2201" s="111"/>
      <c r="V2201" s="111"/>
      <c r="W2201" s="111">
        <f>'route plans'!X128</f>
        <v>44361</v>
      </c>
      <c r="X2201" s="116">
        <f>'route plans'!Y128</f>
        <v>128</v>
      </c>
      <c r="Y2201" s="111" t="str">
        <f>UPPER('route plans'!Z128)</f>
        <v/>
      </c>
      <c r="Z2201" s="111" t="str">
        <f>UPPER('route plans'!AA128)</f>
        <v>INFO@NORTHERNPOLE.CO.ZA</v>
      </c>
      <c r="AA2201" s="115"/>
      <c r="AB2201" s="116">
        <f ca="1">'route plans'!AC128</f>
        <v>810</v>
      </c>
      <c r="AC2201" s="111"/>
      <c r="AD2201" s="111"/>
      <c r="AE2201" s="111"/>
      <c r="AF2201" s="111"/>
    </row>
    <row r="2202" spans="1:32" ht="16.149999999999999" hidden="1" customHeight="1" x14ac:dyDescent="0.25">
      <c r="A2202" t="s">
        <v>12095</v>
      </c>
      <c r="B2202" t="s">
        <v>12110</v>
      </c>
      <c r="C2202" t="s">
        <v>12110</v>
      </c>
      <c r="E2202" t="s">
        <v>12162</v>
      </c>
      <c r="G2202" t="s">
        <v>12168</v>
      </c>
      <c r="L2202" s="224" t="s">
        <v>8906</v>
      </c>
      <c r="T2202" t="s">
        <v>12250</v>
      </c>
      <c r="Z2202" s="260" t="s">
        <v>12309</v>
      </c>
    </row>
    <row r="2203" spans="1:32" ht="16.149999999999999" hidden="1" customHeight="1" x14ac:dyDescent="0.25">
      <c r="A2203" t="s">
        <v>12056</v>
      </c>
      <c r="B2203" t="s">
        <v>351</v>
      </c>
      <c r="C2203" t="s">
        <v>351</v>
      </c>
      <c r="D2203" t="s">
        <v>59</v>
      </c>
      <c r="E2203" t="s">
        <v>12124</v>
      </c>
      <c r="G2203" t="s">
        <v>12168</v>
      </c>
      <c r="L2203" s="224" t="s">
        <v>8906</v>
      </c>
      <c r="S2203" t="s">
        <v>12172</v>
      </c>
      <c r="T2203" t="s">
        <v>12212</v>
      </c>
      <c r="Z2203" s="260" t="s">
        <v>12269</v>
      </c>
    </row>
    <row r="2204" spans="1:32" ht="16.149999999999999" hidden="1" customHeight="1" x14ac:dyDescent="0.25">
      <c r="A2204" s="111" t="str">
        <f>UPPER('route plans'!A1872)</f>
        <v>NYANDENI HARDWARE</v>
      </c>
      <c r="B2204" s="111" t="str">
        <f>UPPER('route plans'!B1872)</f>
        <v>LIBODE</v>
      </c>
      <c r="C2204" s="111" t="str">
        <f>UPPER('route plans'!C1872)</f>
        <v>LIBODE</v>
      </c>
      <c r="D2204" s="111" t="str">
        <f>UPPER('route plans'!D1872)</f>
        <v>EASTERN CAPE</v>
      </c>
      <c r="E2204" s="111" t="str">
        <f>UPPER('route plans'!E1872)</f>
        <v>MAIN STREET LIBODE 5180</v>
      </c>
      <c r="F2204" s="111" t="str">
        <f>UPPER('route plans'!G1872)</f>
        <v>NO</v>
      </c>
      <c r="G2204" s="111" t="str">
        <f>UPPER('route plans'!H1872)</f>
        <v>BUILD IT</v>
      </c>
      <c r="H2204" s="111"/>
      <c r="I2204" s="115"/>
      <c r="J2204" s="116"/>
      <c r="K2204" s="115"/>
      <c r="L2204" s="111" t="s">
        <v>8906</v>
      </c>
      <c r="M2204" s="111" t="str">
        <f>UPPER('route plans'!N1872)</f>
        <v>N/A</v>
      </c>
      <c r="N2204" s="111" t="str">
        <f>UPPER('route plans'!O1872)</f>
        <v>N</v>
      </c>
      <c r="O2204" s="111"/>
      <c r="P2204" s="111"/>
      <c r="Q2204" s="111"/>
      <c r="R2204" s="111"/>
      <c r="S2204" s="111" t="str">
        <f>UPPER('route plans'!T1872)</f>
        <v>ZAHEER</v>
      </c>
      <c r="T2204" s="111" t="str">
        <f>'route plans'!U1872</f>
        <v>073 750 1111</v>
      </c>
      <c r="U2204" s="111"/>
      <c r="V2204" s="111"/>
      <c r="W2204" s="111">
        <f>'route plans'!X1872</f>
        <v>0</v>
      </c>
      <c r="X2204" s="111">
        <f>'route plans'!Y1872</f>
        <v>0</v>
      </c>
      <c r="Y2204" s="111" t="str">
        <f>UPPER('route plans'!Z1872)</f>
        <v/>
      </c>
      <c r="Z2204" s="111" t="str">
        <f>UPPER('route plans'!AA1872)</f>
        <v>Z786PAK@HOTMAIL.COM</v>
      </c>
      <c r="AA2204" s="118"/>
      <c r="AB2204" s="116">
        <f ca="1">'route plans'!AC1872</f>
        <v>823</v>
      </c>
      <c r="AC2204" s="111"/>
      <c r="AD2204" s="111"/>
      <c r="AE2204" s="111"/>
      <c r="AF2204" s="111"/>
    </row>
    <row r="2205" spans="1:32" ht="16.149999999999999" hidden="1" customHeight="1" x14ac:dyDescent="0.25">
      <c r="A2205" s="111" t="str">
        <f>UPPER('route plans'!A1253)</f>
        <v xml:space="preserve">NYANDENI HARDWARE </v>
      </c>
      <c r="B2205" s="111" t="str">
        <f>UPPER('route plans'!B1253)</f>
        <v>LIBODE</v>
      </c>
      <c r="C2205" s="111" t="str">
        <f>UPPER('route plans'!C1253)</f>
        <v>LIBODE</v>
      </c>
      <c r="D2205" s="111" t="str">
        <f>UPPER('route plans'!D1253)</f>
        <v>EASTERN CAPE</v>
      </c>
      <c r="E2205" s="111" t="str">
        <f>UPPER('route plans'!E1253)</f>
        <v>MAIN STREET LIBODE 5180</v>
      </c>
      <c r="F2205" s="111" t="str">
        <f>UPPER('route plans'!G1253)</f>
        <v>NO</v>
      </c>
      <c r="G2205" s="111" t="str">
        <f>UPPER('route plans'!H1253)</f>
        <v>EST</v>
      </c>
      <c r="H2205" s="111"/>
      <c r="I2205" s="115"/>
      <c r="J2205" s="116"/>
      <c r="K2205" s="115"/>
      <c r="L2205" s="111" t="s">
        <v>8906</v>
      </c>
      <c r="M2205" s="111" t="str">
        <f>UPPER('route plans'!N1253)</f>
        <v>N/A</v>
      </c>
      <c r="N2205" s="111" t="str">
        <f>UPPER('route plans'!O1253)</f>
        <v>NO</v>
      </c>
      <c r="O2205" s="111"/>
      <c r="P2205" s="111"/>
      <c r="Q2205" s="111"/>
      <c r="R2205" s="111"/>
      <c r="S2205" s="111" t="str">
        <f>UPPER('route plans'!T1253)</f>
        <v xml:space="preserve">ZAHEER  </v>
      </c>
      <c r="T2205" s="111" t="str">
        <f>'route plans'!U1253</f>
        <v>073 750 1111</v>
      </c>
      <c r="U2205" s="111"/>
      <c r="V2205" s="111"/>
      <c r="W2205" s="111">
        <f>'route plans'!X1253</f>
        <v>0</v>
      </c>
      <c r="X2205" s="111">
        <f>'route plans'!Y1253</f>
        <v>0</v>
      </c>
      <c r="Y2205" s="111" t="str">
        <f>UPPER('route plans'!Z1253)</f>
        <v/>
      </c>
      <c r="Z2205" s="111" t="str">
        <f>UPPER('route plans'!AA1253)</f>
        <v>Z786PAK@HOTMAIL.COM</v>
      </c>
      <c r="AA2205" s="111"/>
      <c r="AB2205" s="116" t="e">
        <f ca="1">'route plans'!AC1253</f>
        <v>#VALUE!</v>
      </c>
      <c r="AC2205" s="111"/>
      <c r="AD2205" s="111"/>
      <c r="AE2205" s="111"/>
      <c r="AF2205" s="111"/>
    </row>
    <row r="2206" spans="1:32" ht="16.149999999999999" hidden="1" customHeight="1" x14ac:dyDescent="0.25">
      <c r="A2206" t="s">
        <v>10451</v>
      </c>
      <c r="B2206" s="254" t="s">
        <v>11104</v>
      </c>
      <c r="C2206" t="s">
        <v>11104</v>
      </c>
      <c r="D2206" s="295" t="s">
        <v>9036</v>
      </c>
      <c r="E2206" s="300" t="s">
        <v>11462</v>
      </c>
      <c r="G2206" s="259" t="s">
        <v>162</v>
      </c>
      <c r="L2206" s="224" t="s">
        <v>8906</v>
      </c>
      <c r="S2206" s="302" t="s">
        <v>12382</v>
      </c>
      <c r="T2206" s="300" t="s">
        <v>5254</v>
      </c>
      <c r="Z2206" s="302" t="s">
        <v>12905</v>
      </c>
    </row>
    <row r="2207" spans="1:32" ht="16.149999999999999" hidden="1" customHeight="1" x14ac:dyDescent="0.25">
      <c r="A2207" s="111" t="str">
        <f>UPPER('route plans'!A1660)</f>
        <v>OCEANVIEW BUILDERS SUPPLIERS</v>
      </c>
      <c r="B2207" s="111" t="str">
        <f>UPPER('route plans'!B1660)</f>
        <v>KLOOF</v>
      </c>
      <c r="C2207" s="111" t="str">
        <f>UPPER('route plans'!C1660)</f>
        <v>KLOOF</v>
      </c>
      <c r="D2207" s="111" t="str">
        <f>UPPER('route plans'!D1660)</f>
        <v>KWAZULU-NATAL</v>
      </c>
      <c r="E2207" s="111" t="str">
        <f>UPPER('route plans'!E1660)</f>
        <v>67 PIONEER ROAD, KLOOF, 3610</v>
      </c>
      <c r="F2207" s="111" t="str">
        <f>UPPER('route plans'!G1660)</f>
        <v>NO</v>
      </c>
      <c r="G2207" s="111" t="str">
        <f>UPPER('route plans'!H1660)</f>
        <v>POWER BUILD</v>
      </c>
      <c r="H2207" s="111"/>
      <c r="I2207" s="115"/>
      <c r="J2207" s="116"/>
      <c r="K2207" s="115"/>
      <c r="L2207" s="111" t="s">
        <v>8906</v>
      </c>
      <c r="M2207" s="111" t="str">
        <f>UPPER('route plans'!N1660)</f>
        <v>N/A</v>
      </c>
      <c r="N2207" s="111" t="str">
        <f>UPPER('route plans'!O1660)</f>
        <v>N</v>
      </c>
      <c r="O2207" s="111"/>
      <c r="P2207" s="111"/>
      <c r="Q2207" s="111"/>
      <c r="R2207" s="111"/>
      <c r="S2207" s="111" t="str">
        <f>UPPER('route plans'!T1660)</f>
        <v>DARREN</v>
      </c>
      <c r="T2207" s="117" t="str">
        <f>'route plans'!U1660</f>
        <v>083 236 7896</v>
      </c>
      <c r="U2207" s="111"/>
      <c r="V2207" s="111"/>
      <c r="W2207" s="111">
        <f>'route plans'!X1660</f>
        <v>0</v>
      </c>
      <c r="X2207" s="111">
        <f>'route plans'!Y1660</f>
        <v>44489</v>
      </c>
      <c r="Y2207" s="111" t="str">
        <f>UPPER('route plans'!Z1660)</f>
        <v/>
      </c>
      <c r="Z2207" s="111" t="str">
        <f>UPPER('route plans'!AA1660)</f>
        <v>OCEANVIEWB@GMAIL.COM</v>
      </c>
      <c r="AA2207" s="111"/>
      <c r="AB2207" s="116">
        <f ca="1">'route plans'!AC1660</f>
        <v>827</v>
      </c>
      <c r="AC2207" s="111"/>
      <c r="AD2207" s="111"/>
      <c r="AE2207" s="111"/>
      <c r="AF2207" s="111"/>
    </row>
    <row r="2208" spans="1:32" ht="16.149999999999999" hidden="1" customHeight="1" x14ac:dyDescent="0.25">
      <c r="A2208" s="111" t="str">
        <f>UPPER('route plans'!A1677)</f>
        <v>OKAHANDJA BRANCH 110</v>
      </c>
      <c r="B2208" s="111" t="str">
        <f>UPPER('route plans'!B1677)</f>
        <v>OKAHANJA</v>
      </c>
      <c r="C2208" s="111" t="str">
        <f>UPPER('route plans'!C1677)</f>
        <v>OKAHANJA</v>
      </c>
      <c r="D2208" s="111" t="str">
        <f>UPPER('route plans'!D1677)</f>
        <v>NAMIBIA</v>
      </c>
      <c r="E2208" s="111" t="str">
        <f>UPPER('route plans'!E1677)</f>
        <v>MARTING NEIB AV OKAHANJA</v>
      </c>
      <c r="F2208" s="111" t="str">
        <f>UPPER('route plans'!G1677)</f>
        <v>NO</v>
      </c>
      <c r="G2208" s="111" t="str">
        <f>UPPER('route plans'!H1677)</f>
        <v>EST</v>
      </c>
      <c r="H2208" s="111"/>
      <c r="I2208" s="115"/>
      <c r="J2208" s="116"/>
      <c r="K2208" s="115"/>
      <c r="L2208" s="111" t="s">
        <v>8906</v>
      </c>
      <c r="M2208" s="111" t="str">
        <f>UPPER('route plans'!N1677)</f>
        <v>N/A</v>
      </c>
      <c r="N2208" s="111" t="str">
        <f>UPPER('route plans'!O1677)</f>
        <v>NO</v>
      </c>
      <c r="O2208" s="111"/>
      <c r="P2208" s="111"/>
      <c r="Q2208" s="111"/>
      <c r="R2208" s="111"/>
      <c r="S2208" s="111" t="str">
        <f>UPPER('route plans'!T1677)</f>
        <v xml:space="preserve">GRAEME SCHAEFER </v>
      </c>
      <c r="T2208" s="111" t="str">
        <f>'route plans'!U1677</f>
        <v xml:space="preserve">+062 503 087 </v>
      </c>
      <c r="U2208" s="111"/>
      <c r="V2208" s="111"/>
      <c r="W2208" s="111">
        <f>'route plans'!X1677</f>
        <v>0</v>
      </c>
      <c r="X2208" s="111">
        <f>'route plans'!Y1677</f>
        <v>0</v>
      </c>
      <c r="Y2208" s="111" t="str">
        <f>UPPER('route plans'!Z1677)</f>
        <v/>
      </c>
      <c r="Z2208" s="111" t="str">
        <f>UPPER('route plans'!AA1677)</f>
        <v>GRAEME@AGRA.COM.NA</v>
      </c>
      <c r="AA2208" s="111"/>
      <c r="AB2208" s="116" t="e">
        <f ca="1">'route plans'!AC1677</f>
        <v>#VALUE!</v>
      </c>
      <c r="AC2208" s="111"/>
      <c r="AD2208" s="111"/>
      <c r="AE2208" s="111"/>
      <c r="AF2208" s="111"/>
    </row>
    <row r="2209" spans="1:32" ht="16.149999999999999" hidden="1" customHeight="1" x14ac:dyDescent="0.25">
      <c r="A2209" s="111" t="str">
        <f>UPPER('route plans'!A1968)</f>
        <v>OKAHANDJA BRANCH 110</v>
      </c>
      <c r="B2209" s="111" t="str">
        <f>UPPER('route plans'!B1968)</f>
        <v>NAMIBIA</v>
      </c>
      <c r="C2209" s="111" t="str">
        <f>UPPER('route plans'!C1968)</f>
        <v>NAMIBIA</v>
      </c>
      <c r="D2209" s="111" t="str">
        <f>UPPER('route plans'!D1968)</f>
        <v>NAMIBIA</v>
      </c>
      <c r="E2209" s="111" t="str">
        <f>UPPER('route plans'!E1968)</f>
        <v>MARTING NEIB AV OKAHANJA</v>
      </c>
      <c r="F2209" s="111" t="str">
        <f>UPPER('route plans'!G1968)</f>
        <v>NO</v>
      </c>
      <c r="G2209" s="111" t="str">
        <f>UPPER('route plans'!H1968)</f>
        <v>BUILD IT</v>
      </c>
      <c r="H2209" s="111"/>
      <c r="I2209" s="115"/>
      <c r="J2209" s="116"/>
      <c r="K2209" s="115"/>
      <c r="L2209" s="111" t="s">
        <v>8906</v>
      </c>
      <c r="M2209" s="111" t="str">
        <f>UPPER('route plans'!N1968)</f>
        <v>N/A</v>
      </c>
      <c r="N2209" s="111" t="str">
        <f>UPPER('route plans'!O1968)</f>
        <v>N</v>
      </c>
      <c r="O2209" s="111"/>
      <c r="P2209" s="111"/>
      <c r="Q2209" s="111"/>
      <c r="R2209" s="111"/>
      <c r="S2209" s="111" t="str">
        <f>UPPER('route plans'!T1968)</f>
        <v>GRAEME SCHAEFER</v>
      </c>
      <c r="T2209" s="111" t="str">
        <f>'route plans'!U1968</f>
        <v>#ERROR!</v>
      </c>
      <c r="U2209" s="111"/>
      <c r="V2209" s="111"/>
      <c r="W2209" s="111">
        <f>'route plans'!X1968</f>
        <v>0</v>
      </c>
      <c r="X2209" s="111">
        <f>'route plans'!Y1968</f>
        <v>0</v>
      </c>
      <c r="Y2209" s="111" t="str">
        <f>UPPER('route plans'!Z1968)</f>
        <v/>
      </c>
      <c r="Z2209" s="111" t="str">
        <f>UPPER('route plans'!AA1968)</f>
        <v>GRAEME@AGRA.COM.NA</v>
      </c>
      <c r="AA2209" s="118"/>
      <c r="AB2209" s="116">
        <f ca="1">'route plans'!AC1968</f>
        <v>823</v>
      </c>
      <c r="AC2209" s="111"/>
      <c r="AD2209" s="111"/>
      <c r="AE2209" s="111"/>
      <c r="AF2209" s="111"/>
    </row>
    <row r="2210" spans="1:32" ht="16.149999999999999" hidden="1" customHeight="1" x14ac:dyDescent="0.25">
      <c r="A2210" t="s">
        <v>10584</v>
      </c>
      <c r="B2210" s="254" t="s">
        <v>11156</v>
      </c>
      <c r="C2210" t="s">
        <v>11156</v>
      </c>
      <c r="D2210" s="295" t="s">
        <v>11156</v>
      </c>
      <c r="E2210" s="300" t="s">
        <v>11589</v>
      </c>
      <c r="G2210" s="259" t="s">
        <v>162</v>
      </c>
      <c r="L2210" s="224" t="s">
        <v>8906</v>
      </c>
      <c r="S2210" s="302" t="s">
        <v>12474</v>
      </c>
      <c r="T2210" s="327" t="s">
        <v>7123</v>
      </c>
      <c r="Z2210" s="302" t="s">
        <v>12999</v>
      </c>
    </row>
    <row r="2211" spans="1:32" ht="16.149999999999999" hidden="1" customHeight="1" x14ac:dyDescent="0.25">
      <c r="A2211" s="111" t="str">
        <f>UPPER('route plans'!A1678)</f>
        <v>OKAHANDJA DIY BRANCH 141</v>
      </c>
      <c r="B2211" s="111" t="str">
        <f>UPPER('route plans'!B1678)</f>
        <v>OKAHANJA</v>
      </c>
      <c r="C2211" s="111" t="str">
        <f>UPPER('route plans'!C1678)</f>
        <v>OKAHANJA</v>
      </c>
      <c r="D2211" s="111" t="str">
        <f>UPPER('route plans'!D1678)</f>
        <v>NAMIBIA</v>
      </c>
      <c r="E2211" s="111" t="str">
        <f>UPPER('route plans'!E1678)</f>
        <v>MARTIN NEIB AV OKAHANDJA</v>
      </c>
      <c r="F2211" s="111" t="str">
        <f>UPPER('route plans'!G1678)</f>
        <v>NO</v>
      </c>
      <c r="G2211" s="111" t="str">
        <f>UPPER('route plans'!H1678)</f>
        <v>EST</v>
      </c>
      <c r="H2211" s="111"/>
      <c r="I2211" s="115"/>
      <c r="J2211" s="116"/>
      <c r="K2211" s="115"/>
      <c r="L2211" s="111" t="s">
        <v>8906</v>
      </c>
      <c r="M2211" s="111" t="str">
        <f>UPPER('route plans'!N1678)</f>
        <v>N/A</v>
      </c>
      <c r="N2211" s="111" t="str">
        <f>UPPER('route plans'!O1678)</f>
        <v>NO</v>
      </c>
      <c r="O2211" s="115"/>
      <c r="P2211" s="111"/>
      <c r="Q2211" s="111"/>
      <c r="R2211" s="111"/>
      <c r="S2211" s="111" t="str">
        <f>UPPER('route plans'!T1678)</f>
        <v xml:space="preserve">GRAEME SCHAEFER </v>
      </c>
      <c r="T2211" s="111" t="str">
        <f>'route plans'!U1678</f>
        <v>+062 502  310</v>
      </c>
      <c r="U2211" s="111"/>
      <c r="V2211" s="111"/>
      <c r="W2211" s="111">
        <f>'route plans'!X1678</f>
        <v>0</v>
      </c>
      <c r="X2211" s="111">
        <f>'route plans'!Y1678</f>
        <v>0</v>
      </c>
      <c r="Y2211" s="111" t="str">
        <f>UPPER('route plans'!Z1678)</f>
        <v/>
      </c>
      <c r="Z2211" s="111" t="str">
        <f>UPPER('route plans'!AA1678)</f>
        <v>GRAEME@AGRA.COM.NA</v>
      </c>
      <c r="AA2211" s="111"/>
      <c r="AB2211" s="116" t="e">
        <f ca="1">'route plans'!AC1678</f>
        <v>#VALUE!</v>
      </c>
      <c r="AC2211" s="111"/>
      <c r="AD2211" s="111"/>
      <c r="AE2211" s="111"/>
      <c r="AF2211" s="111"/>
    </row>
    <row r="2212" spans="1:32" ht="16.149999999999999" hidden="1" customHeight="1" x14ac:dyDescent="0.25">
      <c r="A2212" s="111" t="str">
        <f>UPPER('route plans'!A1969)</f>
        <v>OKAHANDJA DIY BRANCH 141</v>
      </c>
      <c r="B2212" s="111" t="str">
        <f>UPPER('route plans'!B1969)</f>
        <v>NAMIBIA</v>
      </c>
      <c r="C2212" s="111" t="str">
        <f>UPPER('route plans'!C1969)</f>
        <v>NAMIBIA</v>
      </c>
      <c r="D2212" s="111" t="str">
        <f>UPPER('route plans'!D1969)</f>
        <v>NAMIBIA</v>
      </c>
      <c r="E2212" s="111" t="str">
        <f>UPPER('route plans'!E1969)</f>
        <v>MARTIN NEIB AV OKAHANDJA</v>
      </c>
      <c r="F2212" s="111" t="str">
        <f>UPPER('route plans'!G1969)</f>
        <v>NO</v>
      </c>
      <c r="G2212" s="111" t="str">
        <f>UPPER('route plans'!H1969)</f>
        <v>BUILD IT</v>
      </c>
      <c r="H2212" s="111"/>
      <c r="I2212" s="115"/>
      <c r="J2212" s="116"/>
      <c r="K2212" s="115"/>
      <c r="L2212" s="111" t="s">
        <v>8906</v>
      </c>
      <c r="M2212" s="111" t="str">
        <f>UPPER('route plans'!N1969)</f>
        <v>N/A</v>
      </c>
      <c r="N2212" s="111" t="str">
        <f>UPPER('route plans'!O1969)</f>
        <v>N</v>
      </c>
      <c r="O2212" s="111"/>
      <c r="P2212" s="111"/>
      <c r="Q2212" s="111"/>
      <c r="R2212" s="111"/>
      <c r="S2212" s="111" t="str">
        <f>UPPER('route plans'!T1969)</f>
        <v>GRAEME SCHAEFER</v>
      </c>
      <c r="T2212" s="111" t="str">
        <f>'route plans'!U1969</f>
        <v>#ERROR!</v>
      </c>
      <c r="U2212" s="111"/>
      <c r="V2212" s="111"/>
      <c r="W2212" s="111">
        <f>'route plans'!X1969</f>
        <v>0</v>
      </c>
      <c r="X2212" s="111">
        <f>'route plans'!Y1969</f>
        <v>0</v>
      </c>
      <c r="Y2212" s="111" t="str">
        <f>UPPER('route plans'!Z1969)</f>
        <v/>
      </c>
      <c r="Z2212" s="111" t="str">
        <f>UPPER('route plans'!AA1969)</f>
        <v>GRAEME@AGRA.COM.NA</v>
      </c>
      <c r="AA2212" s="118"/>
      <c r="AB2212" s="116">
        <f ca="1">'route plans'!AC1969</f>
        <v>823</v>
      </c>
      <c r="AC2212" s="111"/>
      <c r="AD2212" s="111"/>
      <c r="AE2212" s="111"/>
      <c r="AF2212" s="111"/>
    </row>
    <row r="2213" spans="1:32" ht="16.149999999999999" hidden="1" customHeight="1" x14ac:dyDescent="0.25">
      <c r="A2213" t="s">
        <v>10585</v>
      </c>
      <c r="B2213" s="254" t="s">
        <v>11156</v>
      </c>
      <c r="C2213" t="s">
        <v>11156</v>
      </c>
      <c r="D2213" s="295" t="s">
        <v>11156</v>
      </c>
      <c r="E2213" s="300" t="s">
        <v>11590</v>
      </c>
      <c r="G2213" s="259" t="s">
        <v>162</v>
      </c>
      <c r="L2213" s="224" t="s">
        <v>8906</v>
      </c>
      <c r="S2213" s="302" t="s">
        <v>12474</v>
      </c>
      <c r="T2213" s="327" t="s">
        <v>7126</v>
      </c>
      <c r="Z2213" s="302" t="s">
        <v>12999</v>
      </c>
    </row>
    <row r="2214" spans="1:32" ht="16.149999999999999" hidden="1" customHeight="1" x14ac:dyDescent="0.25">
      <c r="A2214" s="111" t="str">
        <f>UPPER('route plans'!A17)</f>
        <v>OLYMPIC MICA</v>
      </c>
      <c r="B2214" s="111" t="str">
        <f>UPPER('route plans'!B17)</f>
        <v>VAN DER BIJL</v>
      </c>
      <c r="C2214" s="111" t="str">
        <f>UPPER('route plans'!C17)</f>
        <v>VAN DER BIJL</v>
      </c>
      <c r="D2214" s="111" t="str">
        <f>UPPER('route plans'!D17)</f>
        <v>GAUTENG</v>
      </c>
      <c r="E2214" s="111" t="str">
        <f>UPPER('route plans'!E17)</f>
        <v xml:space="preserve">2 PETTER ST </v>
      </c>
      <c r="F2214" s="111" t="str">
        <f>UPPER('route plans'!G17)</f>
        <v>NO</v>
      </c>
      <c r="G2214" s="111" t="str">
        <f>UPPER('route plans'!H17)</f>
        <v>MICA</v>
      </c>
      <c r="H2214" s="111"/>
      <c r="I2214" s="115"/>
      <c r="J2214" s="116"/>
      <c r="K2214" s="115"/>
      <c r="L2214" s="111" t="s">
        <v>8906</v>
      </c>
      <c r="M2214" s="111" t="str">
        <f>UPPER('route plans'!N17)</f>
        <v>N/A</v>
      </c>
      <c r="N2214" s="111" t="str">
        <f>UPPER('route plans'!O17)</f>
        <v>NO</v>
      </c>
      <c r="O2214" s="115"/>
      <c r="P2214" s="111"/>
      <c r="Q2214" s="111"/>
      <c r="R2214" s="111"/>
      <c r="S2214" s="111" t="str">
        <f>UPPER('route plans'!T17)</f>
        <v/>
      </c>
      <c r="T2214" s="117" t="str">
        <f>'route plans'!U17</f>
        <v>0169819135</v>
      </c>
      <c r="U2214" s="111"/>
      <c r="V2214" s="111"/>
      <c r="W2214" s="115">
        <f>'route plans'!X17</f>
        <v>44473</v>
      </c>
      <c r="X2214" s="116">
        <f>'route plans'!Y17</f>
        <v>16</v>
      </c>
      <c r="Y2214" s="111" t="str">
        <f>UPPER('route plans'!Z17)</f>
        <v>YOLANDI</v>
      </c>
      <c r="Z2214" s="111" t="str">
        <f>UPPER('route plans'!AA17)</f>
        <v>INFO@OLYMPICMICA.CO.ZA</v>
      </c>
      <c r="AA2214" s="115"/>
      <c r="AB2214" s="116">
        <f ca="1">'route plans'!AC17</f>
        <v>810</v>
      </c>
      <c r="AC2214" s="111"/>
      <c r="AD2214" s="111"/>
      <c r="AE2214" s="111"/>
      <c r="AF2214" s="111"/>
    </row>
    <row r="2215" spans="1:32" ht="16.149999999999999" hidden="1" customHeight="1" x14ac:dyDescent="0.25">
      <c r="A2215" s="111" t="str">
        <f>UPPER('route plans'!A53)</f>
        <v>OLYMPIC MICA</v>
      </c>
      <c r="B2215" s="111" t="str">
        <f>UPPER('route plans'!B53)</f>
        <v>VAN DER BIJL</v>
      </c>
      <c r="C2215" s="111" t="str">
        <f>UPPER('route plans'!C53)</f>
        <v>VAN DER BIJL</v>
      </c>
      <c r="D2215" s="111" t="str">
        <f>UPPER('route plans'!D53)</f>
        <v>GAUTENG</v>
      </c>
      <c r="E2215" s="111" t="str">
        <f>UPPER('route plans'!E53)</f>
        <v xml:space="preserve">2 PETTER ST </v>
      </c>
      <c r="F2215" s="111" t="str">
        <f>UPPER('route plans'!G53)</f>
        <v>NO</v>
      </c>
      <c r="G2215" s="111" t="str">
        <f>UPPER('route plans'!H53)</f>
        <v>MICA</v>
      </c>
      <c r="H2215" s="111"/>
      <c r="I2215" s="115"/>
      <c r="J2215" s="116"/>
      <c r="K2215" s="115"/>
      <c r="L2215" s="111" t="s">
        <v>8906</v>
      </c>
      <c r="M2215" s="111" t="str">
        <f>UPPER('route plans'!N53)</f>
        <v>N/A</v>
      </c>
      <c r="N2215" s="111" t="str">
        <f>UPPER('route plans'!O53)</f>
        <v>NO</v>
      </c>
      <c r="O2215" s="111"/>
      <c r="P2215" s="111"/>
      <c r="Q2215" s="111"/>
      <c r="R2215" s="111"/>
      <c r="S2215" s="111" t="str">
        <f>UPPER('route plans'!T53)</f>
        <v/>
      </c>
      <c r="T2215" s="117" t="str">
        <f>'route plans'!U53</f>
        <v>0169819135</v>
      </c>
      <c r="U2215" s="111"/>
      <c r="V2215" s="111"/>
      <c r="W2215" s="115">
        <f>'route plans'!X53</f>
        <v>44473</v>
      </c>
      <c r="X2215" s="116">
        <f>'route plans'!Y53</f>
        <v>16</v>
      </c>
      <c r="Y2215" s="111" t="str">
        <f>UPPER('route plans'!Z53)</f>
        <v>YOLANDI</v>
      </c>
      <c r="Z2215" s="111" t="str">
        <f>UPPER('route plans'!AA53)</f>
        <v>INFO@OLYMPICMICA.CO.ZA</v>
      </c>
      <c r="AA2215" s="115"/>
      <c r="AB2215" s="116">
        <f ca="1">'route plans'!AC53</f>
        <v>810</v>
      </c>
      <c r="AC2215" s="111"/>
      <c r="AD2215" s="111"/>
      <c r="AE2215" s="111"/>
      <c r="AF2215" s="111"/>
    </row>
    <row r="2216" spans="1:32" ht="16.149999999999999" hidden="1" customHeight="1" x14ac:dyDescent="0.25">
      <c r="A2216" s="111" t="str">
        <f>UPPER('route plans'!A451)</f>
        <v>OMARS HARDWARE</v>
      </c>
      <c r="B2216" s="111" t="str">
        <f>UPPER('route plans'!B451)</f>
        <v>ILLOVO BEACH</v>
      </c>
      <c r="C2216" s="111" t="str">
        <f>UPPER('route plans'!C451)</f>
        <v>DURBAN</v>
      </c>
      <c r="D2216" s="111" t="str">
        <f>UPPER('route plans'!D451)</f>
        <v>KWAZULU-NATAL</v>
      </c>
      <c r="E2216" s="111" t="str">
        <f>UPPER('route plans'!E451)</f>
        <v>34 ELIZABET</v>
      </c>
      <c r="F2216" s="111" t="str">
        <f>UPPER('route plans'!G451)</f>
        <v>NO</v>
      </c>
      <c r="G2216" s="111" t="str">
        <f>UPPER('route plans'!H451)</f>
        <v>EST</v>
      </c>
      <c r="H2216" s="111"/>
      <c r="I2216" s="115"/>
      <c r="J2216" s="116"/>
      <c r="K2216" s="115"/>
      <c r="L2216" s="111" t="s">
        <v>8906</v>
      </c>
      <c r="M2216" s="111" t="str">
        <f>UPPER('route plans'!N451)</f>
        <v>30DAYS</v>
      </c>
      <c r="N2216" s="111" t="str">
        <f>UPPER('route plans'!O451)</f>
        <v>NO</v>
      </c>
      <c r="O2216" s="111"/>
      <c r="P2216" s="111"/>
      <c r="Q2216" s="111"/>
      <c r="R2216" s="111"/>
      <c r="S2216" s="111" t="str">
        <f>UPPER('route plans'!T451)</f>
        <v/>
      </c>
      <c r="T2216" s="117" t="e">
        <f>'route plans'!U451</f>
        <v>#N/A</v>
      </c>
      <c r="U2216" s="111"/>
      <c r="V2216" s="111"/>
      <c r="W2216" s="115">
        <f>'route plans'!X451</f>
        <v>44415</v>
      </c>
      <c r="X2216" s="116">
        <f>'route plans'!Y451</f>
        <v>74</v>
      </c>
      <c r="Y2216" s="111" t="str">
        <f>UPPER('route plans'!Z451)</f>
        <v/>
      </c>
      <c r="Z2216" s="111" t="str">
        <f>UPPER('route plans'!AA451)</f>
        <v/>
      </c>
      <c r="AA2216" s="115"/>
      <c r="AB2216" s="116" t="e">
        <f ca="1">'route plans'!AC451</f>
        <v>#VALUE!</v>
      </c>
      <c r="AC2216" s="111"/>
      <c r="AD2216" s="111"/>
      <c r="AE2216" s="111"/>
      <c r="AF2216" s="111"/>
    </row>
    <row r="2217" spans="1:32" ht="16.149999999999999" hidden="1" customHeight="1" x14ac:dyDescent="0.25">
      <c r="A2217" s="111" t="str">
        <f>UPPER('route plans'!A1707)</f>
        <v>OMARURU BRANCH 111</v>
      </c>
      <c r="B2217" s="111" t="str">
        <f>UPPER('route plans'!B1707)</f>
        <v>OMARURU</v>
      </c>
      <c r="C2217" s="111" t="str">
        <f>UPPER('route plans'!C1707)</f>
        <v>OMARURU</v>
      </c>
      <c r="D2217" s="111" t="str">
        <f>UPPER('route plans'!D1707)</f>
        <v>NAMIBIA</v>
      </c>
      <c r="E2217" s="111" t="str">
        <f>UPPER('route plans'!E1707)</f>
        <v>WILLEM ZERAUA STREET OMARURU</v>
      </c>
      <c r="F2217" s="111" t="str">
        <f>UPPER('route plans'!G1707)</f>
        <v>NO</v>
      </c>
      <c r="G2217" s="111" t="str">
        <f>UPPER('route plans'!H1707)</f>
        <v>EST</v>
      </c>
      <c r="H2217" s="111"/>
      <c r="I2217" s="115"/>
      <c r="J2217" s="116"/>
      <c r="K2217" s="115"/>
      <c r="L2217" s="111" t="s">
        <v>8906</v>
      </c>
      <c r="M2217" s="111" t="str">
        <f>UPPER('route plans'!N1707)</f>
        <v>N/A</v>
      </c>
      <c r="N2217" s="111" t="str">
        <f>UPPER('route plans'!O1707)</f>
        <v>NO</v>
      </c>
      <c r="O2217" s="111"/>
      <c r="P2217" s="111"/>
      <c r="Q2217" s="111"/>
      <c r="R2217" s="111"/>
      <c r="S2217" s="111" t="str">
        <f>UPPER('route plans'!T1707)</f>
        <v xml:space="preserve">GRAEME SCHAEFER </v>
      </c>
      <c r="T2217" s="111" t="str">
        <f>'route plans'!U1707</f>
        <v>+064 570 233</v>
      </c>
      <c r="U2217" s="111"/>
      <c r="V2217" s="111"/>
      <c r="W2217" s="111">
        <f>'route plans'!X1707</f>
        <v>0</v>
      </c>
      <c r="X2217" s="111">
        <f>'route plans'!Y1707</f>
        <v>0</v>
      </c>
      <c r="Y2217" s="111" t="str">
        <f>UPPER('route plans'!Z1707)</f>
        <v/>
      </c>
      <c r="Z2217" s="111" t="str">
        <f>UPPER('route plans'!AA1707)</f>
        <v>GRAEME@AGRA.COM.NA</v>
      </c>
      <c r="AA2217" s="111"/>
      <c r="AB2217" s="116" t="e">
        <f ca="1">'route plans'!AC1707</f>
        <v>#VALUE!</v>
      </c>
      <c r="AC2217" s="111"/>
      <c r="AD2217" s="111"/>
      <c r="AE2217" s="111"/>
      <c r="AF2217" s="111"/>
    </row>
    <row r="2218" spans="1:32" ht="16.149999999999999" hidden="1" customHeight="1" x14ac:dyDescent="0.25">
      <c r="A2218" s="111" t="str">
        <f>UPPER('route plans'!A1970)</f>
        <v>OMARURU BRANCH 111</v>
      </c>
      <c r="B2218" s="111" t="str">
        <f>UPPER('route plans'!B1970)</f>
        <v>NAMIBIA</v>
      </c>
      <c r="C2218" s="111" t="str">
        <f>UPPER('route plans'!C1970)</f>
        <v>NAMIBIA</v>
      </c>
      <c r="D2218" s="111" t="str">
        <f>UPPER('route plans'!D1970)</f>
        <v>NAMIBIA</v>
      </c>
      <c r="E2218" s="111" t="str">
        <f>UPPER('route plans'!E1970)</f>
        <v>WILLEM ZERAUA STREET OMARURU</v>
      </c>
      <c r="F2218" s="111" t="str">
        <f>UPPER('route plans'!G1970)</f>
        <v>NO</v>
      </c>
      <c r="G2218" s="111" t="str">
        <f>UPPER('route plans'!H1970)</f>
        <v>BUILD IT</v>
      </c>
      <c r="H2218" s="111"/>
      <c r="I2218" s="115"/>
      <c r="J2218" s="116"/>
      <c r="K2218" s="115"/>
      <c r="L2218" s="111" t="s">
        <v>8906</v>
      </c>
      <c r="M2218" s="111" t="str">
        <f>UPPER('route plans'!N1970)</f>
        <v>N/A</v>
      </c>
      <c r="N2218" s="111" t="str">
        <f>UPPER('route plans'!O1970)</f>
        <v>N</v>
      </c>
      <c r="O2218" s="111"/>
      <c r="P2218" s="111"/>
      <c r="Q2218" s="111"/>
      <c r="R2218" s="111"/>
      <c r="S2218" s="111" t="str">
        <f>UPPER('route plans'!T1970)</f>
        <v>GRAEME SCHAEFER</v>
      </c>
      <c r="T2218" s="111" t="str">
        <f>'route plans'!U1970</f>
        <v>#ERROR!</v>
      </c>
      <c r="U2218" s="111"/>
      <c r="V2218" s="111"/>
      <c r="W2218" s="111">
        <f>'route plans'!X1970</f>
        <v>0</v>
      </c>
      <c r="X2218" s="111">
        <f>'route plans'!Y1970</f>
        <v>0</v>
      </c>
      <c r="Y2218" s="111" t="str">
        <f>UPPER('route plans'!Z1970)</f>
        <v/>
      </c>
      <c r="Z2218" s="111" t="str">
        <f>UPPER('route plans'!AA1970)</f>
        <v>GRAEME@AGRA.COM.NA</v>
      </c>
      <c r="AA2218" s="118"/>
      <c r="AB2218" s="116">
        <f ca="1">'route plans'!AC1970</f>
        <v>823</v>
      </c>
      <c r="AC2218" s="111"/>
      <c r="AD2218" s="111"/>
      <c r="AE2218" s="111"/>
      <c r="AF2218" s="111"/>
    </row>
    <row r="2219" spans="1:32" ht="16.149999999999999" hidden="1" customHeight="1" x14ac:dyDescent="0.25">
      <c r="A2219" t="s">
        <v>10586</v>
      </c>
      <c r="B2219" s="254" t="s">
        <v>11156</v>
      </c>
      <c r="C2219" t="s">
        <v>11156</v>
      </c>
      <c r="D2219" s="295" t="s">
        <v>11156</v>
      </c>
      <c r="E2219" s="300" t="s">
        <v>11591</v>
      </c>
      <c r="G2219" s="259" t="s">
        <v>162</v>
      </c>
      <c r="L2219" s="224" t="s">
        <v>8906</v>
      </c>
      <c r="S2219" s="302" t="s">
        <v>12474</v>
      </c>
      <c r="T2219" s="327" t="s">
        <v>7208</v>
      </c>
      <c r="Z2219" s="302" t="s">
        <v>12999</v>
      </c>
    </row>
    <row r="2220" spans="1:32" ht="16.149999999999999" hidden="1" customHeight="1" x14ac:dyDescent="0.25">
      <c r="A2220" s="111" t="str">
        <f>UPPER('route plans'!A458)</f>
        <v>OMEGA VERF EN HARDEWARE</v>
      </c>
      <c r="B2220" s="111" t="str">
        <f>UPPER('route plans'!B458)</f>
        <v>GANSBAAI</v>
      </c>
      <c r="C2220" s="111" t="str">
        <f>UPPER('route plans'!C458)</f>
        <v>GANSBAAI</v>
      </c>
      <c r="D2220" s="111" t="str">
        <f>UPPER('route plans'!D458)</f>
        <v>WESTERN CAPE</v>
      </c>
      <c r="E2220" s="111" t="str">
        <f>UPPER('route plans'!E458)</f>
        <v>38 INDUSTRY CIRCLE INDUSTRIAL AREA GANSBAAI</v>
      </c>
      <c r="F2220" s="111" t="str">
        <f>UPPER('route plans'!G458)</f>
        <v>NO</v>
      </c>
      <c r="G2220" s="111" t="str">
        <f>UPPER('route plans'!H458)</f>
        <v>EST</v>
      </c>
      <c r="H2220" s="111"/>
      <c r="I2220" s="115"/>
      <c r="J2220" s="116"/>
      <c r="K2220" s="115"/>
      <c r="L2220" s="111" t="s">
        <v>8906</v>
      </c>
      <c r="M2220" s="111" t="str">
        <f>UPPER('route plans'!N458)</f>
        <v>N/A</v>
      </c>
      <c r="N2220" s="111" t="str">
        <f>UPPER('route plans'!O458)</f>
        <v>NO</v>
      </c>
      <c r="O2220" s="111"/>
      <c r="P2220" s="111"/>
      <c r="Q2220" s="111"/>
      <c r="R2220" s="111"/>
      <c r="S2220" s="111" t="str">
        <f>UPPER('route plans'!T458)</f>
        <v>MARTIN VAN STADEN</v>
      </c>
      <c r="T2220" s="117" t="str">
        <f>'route plans'!U458</f>
        <v>028 384 2973</v>
      </c>
      <c r="U2220" s="111"/>
      <c r="V2220" s="111"/>
      <c r="W2220" s="111">
        <f>'route plans'!X458</f>
        <v>44442</v>
      </c>
      <c r="X2220" s="116">
        <f>'route plans'!Y458</f>
        <v>47</v>
      </c>
      <c r="Y2220" s="111" t="str">
        <f>UPPER('route plans'!Z458)</f>
        <v/>
      </c>
      <c r="Z2220" s="111" t="str">
        <f>UPPER('route plans'!AA458)</f>
        <v/>
      </c>
      <c r="AA2220" s="118"/>
      <c r="AB2220" s="116">
        <f ca="1">'route plans'!AC458</f>
        <v>832</v>
      </c>
      <c r="AC2220" s="111"/>
      <c r="AD2220" s="111"/>
      <c r="AE2220" s="111"/>
      <c r="AF2220" s="111"/>
    </row>
    <row r="2221" spans="1:32" ht="16.149999999999999" hidden="1" customHeight="1" x14ac:dyDescent="0.25">
      <c r="A2221" s="111" t="str">
        <f>UPPER('route plans'!A471)</f>
        <v>OMEGA VERF EN HARDEWARE</v>
      </c>
      <c r="B2221" s="111" t="str">
        <f>UPPER('route plans'!B471)</f>
        <v>GANSBAAI</v>
      </c>
      <c r="C2221" s="111" t="str">
        <f>UPPER('route plans'!C471)</f>
        <v>GANSBAAI</v>
      </c>
      <c r="D2221" s="111" t="str">
        <f>UPPER('route plans'!D471)</f>
        <v>WESTERN CAPE</v>
      </c>
      <c r="E2221" s="111" t="str">
        <f>UPPER('route plans'!E471)</f>
        <v>38 INDUSTRY CIRCLE INDUSTRIAL AREA GANSBAAI</v>
      </c>
      <c r="F2221" s="111" t="str">
        <f>UPPER('route plans'!G471)</f>
        <v>NO</v>
      </c>
      <c r="G2221" s="111" t="str">
        <f>UPPER('route plans'!H471)</f>
        <v>BUILD IT</v>
      </c>
      <c r="H2221" s="111"/>
      <c r="I2221" s="115"/>
      <c r="J2221" s="116"/>
      <c r="K2221" s="115"/>
      <c r="L2221" s="111" t="s">
        <v>8906</v>
      </c>
      <c r="M2221" s="111" t="str">
        <f>UPPER('route plans'!N471)</f>
        <v>N/A</v>
      </c>
      <c r="N2221" s="111" t="str">
        <f>UPPER('route plans'!O471)</f>
        <v>N</v>
      </c>
      <c r="O2221" s="111"/>
      <c r="P2221" s="111"/>
      <c r="Q2221" s="111"/>
      <c r="R2221" s="111"/>
      <c r="S2221" s="111" t="str">
        <f>UPPER('route plans'!T471)</f>
        <v>MARTIN VAN STADEN</v>
      </c>
      <c r="T2221" s="111" t="str">
        <f>'route plans'!U471</f>
        <v>028 384 2973</v>
      </c>
      <c r="U2221" s="111"/>
      <c r="V2221" s="111"/>
      <c r="W2221" s="111">
        <f>'route plans'!X471</f>
        <v>0</v>
      </c>
      <c r="X2221" s="111">
        <f>'route plans'!Y471</f>
        <v>0</v>
      </c>
      <c r="Y2221" s="111" t="str">
        <f>UPPER('route plans'!Z471)</f>
        <v/>
      </c>
      <c r="Z2221" s="111" t="str">
        <f>UPPER('route plans'!AA471)</f>
        <v/>
      </c>
      <c r="AA2221" s="111"/>
      <c r="AB2221" s="116" t="e">
        <f ca="1">'route plans'!AC471</f>
        <v>#VALUE!</v>
      </c>
      <c r="AC2221" s="111"/>
      <c r="AD2221" s="111"/>
      <c r="AE2221" s="111"/>
      <c r="AF2221" s="111"/>
    </row>
    <row r="2222" spans="1:32" ht="16.149999999999999" hidden="1" customHeight="1" x14ac:dyDescent="0.25">
      <c r="A2222" t="s">
        <v>10696</v>
      </c>
      <c r="B2222" s="254" t="s">
        <v>11209</v>
      </c>
      <c r="C2222" t="s">
        <v>11209</v>
      </c>
      <c r="D2222" s="295" t="s">
        <v>11375</v>
      </c>
      <c r="E2222" s="300" t="s">
        <v>11700</v>
      </c>
      <c r="G2222" s="259" t="s">
        <v>162</v>
      </c>
      <c r="L2222" s="224" t="s">
        <v>8906</v>
      </c>
      <c r="S2222" s="302" t="s">
        <v>12554</v>
      </c>
      <c r="T2222" s="300" t="s">
        <v>2002</v>
      </c>
      <c r="Z2222" s="342" t="s">
        <v>13076</v>
      </c>
    </row>
    <row r="2223" spans="1:32" ht="16.149999999999999" hidden="1" customHeight="1" x14ac:dyDescent="0.25">
      <c r="A2223" s="111" t="str">
        <f>UPPER('route plans'!A697)</f>
        <v>ONDJAMBA SERVICE STATION 701</v>
      </c>
      <c r="B2223" s="111" t="str">
        <f>UPPER('route plans'!B697)</f>
        <v>ONDANGWA</v>
      </c>
      <c r="C2223" s="111" t="str">
        <f>UPPER('route plans'!C697)</f>
        <v>ONDANGWA</v>
      </c>
      <c r="D2223" s="111" t="str">
        <f>UPPER('route plans'!D697)</f>
        <v>NAMIBIA</v>
      </c>
      <c r="E2223" s="111" t="str">
        <f>UPPER('route plans'!E697)</f>
        <v>MAIN ROAD ONDANGWA</v>
      </c>
      <c r="F2223" s="111" t="str">
        <f>UPPER('route plans'!G697)</f>
        <v>NO</v>
      </c>
      <c r="G2223" s="111" t="str">
        <f>UPPER('route plans'!H697)</f>
        <v>EST</v>
      </c>
      <c r="H2223" s="111"/>
      <c r="I2223" s="115"/>
      <c r="J2223" s="116"/>
      <c r="K2223" s="115"/>
      <c r="L2223" s="111" t="s">
        <v>8906</v>
      </c>
      <c r="M2223" s="111" t="str">
        <f>UPPER('route plans'!N697)</f>
        <v>N/A</v>
      </c>
      <c r="N2223" s="111" t="str">
        <f>UPPER('route plans'!O697)</f>
        <v>NO</v>
      </c>
      <c r="O2223" s="111"/>
      <c r="P2223" s="111"/>
      <c r="Q2223" s="111"/>
      <c r="R2223" s="111"/>
      <c r="S2223" s="111" t="str">
        <f>UPPER('route plans'!T697)</f>
        <v xml:space="preserve">GRAEME SCHAEFER </v>
      </c>
      <c r="T2223" s="111" t="str">
        <f>'route plans'!U697</f>
        <v>+065 240 941</v>
      </c>
      <c r="U2223" s="111"/>
      <c r="V2223" s="111"/>
      <c r="W2223" s="111">
        <f>'route plans'!X697</f>
        <v>0</v>
      </c>
      <c r="X2223" s="111">
        <f>'route plans'!Y697</f>
        <v>0</v>
      </c>
      <c r="Y2223" s="111" t="str">
        <f>UPPER('route plans'!Z697)</f>
        <v/>
      </c>
      <c r="Z2223" s="111" t="str">
        <f>UPPER('route plans'!AA697)</f>
        <v>GRAEME@AGRA.COM.NA</v>
      </c>
      <c r="AA2223" s="111"/>
      <c r="AB2223" s="116" t="e">
        <f ca="1">'route plans'!AC697</f>
        <v>#VALUE!</v>
      </c>
      <c r="AC2223" s="111"/>
      <c r="AD2223" s="111"/>
      <c r="AE2223" s="111"/>
      <c r="AF2223" s="111"/>
    </row>
    <row r="2224" spans="1:32" ht="16.149999999999999" hidden="1" customHeight="1" x14ac:dyDescent="0.25">
      <c r="A2224" s="111" t="str">
        <f>UPPER('route plans'!A1971)</f>
        <v>ONDJAMBA SERVICE STATION 701</v>
      </c>
      <c r="B2224" s="111" t="str">
        <f>UPPER('route plans'!B1971)</f>
        <v>NAMIBIA</v>
      </c>
      <c r="C2224" s="111" t="str">
        <f>UPPER('route plans'!C1971)</f>
        <v>NAMIBIA</v>
      </c>
      <c r="D2224" s="111" t="str">
        <f>UPPER('route plans'!D1971)</f>
        <v>NAMIBIA</v>
      </c>
      <c r="E2224" s="111" t="str">
        <f>UPPER('route plans'!E1971)</f>
        <v>MAIN ROAD ONDANGWA</v>
      </c>
      <c r="F2224" s="111" t="str">
        <f>UPPER('route plans'!G1971)</f>
        <v>NO</v>
      </c>
      <c r="G2224" s="111" t="str">
        <f>UPPER('route plans'!H1971)</f>
        <v>BUILD IT</v>
      </c>
      <c r="H2224" s="111"/>
      <c r="I2224" s="115"/>
      <c r="J2224" s="116"/>
      <c r="K2224" s="115"/>
      <c r="L2224" s="111" t="s">
        <v>8906</v>
      </c>
      <c r="M2224" s="111" t="str">
        <f>UPPER('route plans'!N1971)</f>
        <v>N/A</v>
      </c>
      <c r="N2224" s="111" t="str">
        <f>UPPER('route plans'!O1971)</f>
        <v>N</v>
      </c>
      <c r="O2224" s="111"/>
      <c r="P2224" s="111"/>
      <c r="Q2224" s="111"/>
      <c r="R2224" s="111"/>
      <c r="S2224" s="111" t="str">
        <f>UPPER('route plans'!T1971)</f>
        <v>GRAEME SCHAEFER</v>
      </c>
      <c r="T2224" s="111" t="str">
        <f>'route plans'!U1971</f>
        <v>#ERROR!</v>
      </c>
      <c r="U2224" s="111"/>
      <c r="V2224" s="111"/>
      <c r="W2224" s="111">
        <f>'route plans'!X1971</f>
        <v>0</v>
      </c>
      <c r="X2224" s="111">
        <f>'route plans'!Y1971</f>
        <v>0</v>
      </c>
      <c r="Y2224" s="111" t="str">
        <f>UPPER('route plans'!Z1971)</f>
        <v/>
      </c>
      <c r="Z2224" s="111" t="str">
        <f>UPPER('route plans'!AA1971)</f>
        <v>GRAEME@AGRA.COM.NA</v>
      </c>
      <c r="AA2224" s="118"/>
      <c r="AB2224" s="116">
        <f ca="1">'route plans'!AC1971</f>
        <v>823</v>
      </c>
      <c r="AC2224" s="111"/>
      <c r="AD2224" s="111"/>
      <c r="AE2224" s="111"/>
      <c r="AF2224" s="111"/>
    </row>
    <row r="2225" spans="1:32" ht="16.149999999999999" hidden="1" customHeight="1" x14ac:dyDescent="0.25">
      <c r="A2225" t="s">
        <v>10587</v>
      </c>
      <c r="B2225" s="254" t="s">
        <v>11156</v>
      </c>
      <c r="C2225" t="s">
        <v>11156</v>
      </c>
      <c r="D2225" s="295" t="s">
        <v>11156</v>
      </c>
      <c r="E2225" s="300" t="s">
        <v>11592</v>
      </c>
      <c r="G2225" s="259" t="s">
        <v>162</v>
      </c>
      <c r="L2225" s="224" t="s">
        <v>8906</v>
      </c>
      <c r="S2225" s="302" t="s">
        <v>12474</v>
      </c>
      <c r="T2225" s="327" t="s">
        <v>2958</v>
      </c>
      <c r="Z2225" s="302" t="s">
        <v>12999</v>
      </c>
    </row>
    <row r="2226" spans="1:32" ht="16.149999999999999" hidden="1" customHeight="1" x14ac:dyDescent="0.25">
      <c r="A2226" s="111" t="str">
        <f>UPPER('route plans'!A408)</f>
        <v>ONE - UP BUILDERS HARDWARE</v>
      </c>
      <c r="B2226" s="111" t="str">
        <f>UPPER('route plans'!B408)</f>
        <v>EPPING</v>
      </c>
      <c r="C2226" s="111" t="str">
        <f>UPPER('route plans'!C408)</f>
        <v>EPPING</v>
      </c>
      <c r="D2226" s="111" t="str">
        <f>UPPER('route plans'!D408)</f>
        <v>WESTERN CAPE</v>
      </c>
      <c r="E2226" s="111" t="str">
        <f>UPPER('route plans'!E408)</f>
        <v>6 DACRES AVENUE EPPING INDUSTRIAL</v>
      </c>
      <c r="F2226" s="111" t="str">
        <f>UPPER('route plans'!G408)</f>
        <v>NO</v>
      </c>
      <c r="G2226" s="111" t="str">
        <f>UPPER('route plans'!H408)</f>
        <v>BUILD IT</v>
      </c>
      <c r="H2226" s="111"/>
      <c r="I2226" s="115"/>
      <c r="J2226" s="116"/>
      <c r="K2226" s="115"/>
      <c r="L2226" s="111" t="s">
        <v>8906</v>
      </c>
      <c r="M2226" s="111" t="str">
        <f>UPPER('route plans'!N408)</f>
        <v>N/A</v>
      </c>
      <c r="N2226" s="111" t="str">
        <f>UPPER('route plans'!O408)</f>
        <v>N</v>
      </c>
      <c r="O2226" s="111"/>
      <c r="P2226" s="111"/>
      <c r="Q2226" s="111"/>
      <c r="R2226" s="111"/>
      <c r="S2226" s="111" t="str">
        <f>UPPER('route plans'!T408)</f>
        <v>AJMUDIEN GAFFOOR</v>
      </c>
      <c r="T2226" s="111" t="str">
        <f>'route plans'!U408</f>
        <v>021 534 1222</v>
      </c>
      <c r="U2226" s="111"/>
      <c r="V2226" s="111"/>
      <c r="W2226" s="115">
        <f>'route plans'!X408</f>
        <v>44434</v>
      </c>
      <c r="X2226" s="116">
        <f>'route plans'!Y408</f>
        <v>55</v>
      </c>
      <c r="Y2226" s="111" t="str">
        <f>UPPER('route plans'!Z408)</f>
        <v/>
      </c>
      <c r="Z2226" s="111" t="str">
        <f>UPPER('route plans'!AA408)</f>
        <v/>
      </c>
      <c r="AA2226" s="115"/>
      <c r="AB2226" s="116" t="e">
        <f ca="1">'route plans'!AC408</f>
        <v>#VALUE!</v>
      </c>
      <c r="AC2226" s="111"/>
      <c r="AD2226" s="111"/>
      <c r="AE2226" s="111"/>
      <c r="AF2226" s="111"/>
    </row>
    <row r="2227" spans="1:32" ht="16.149999999999999" hidden="1" customHeight="1" x14ac:dyDescent="0.25">
      <c r="A2227" s="111" t="str">
        <f>UPPER('route plans'!A402)</f>
        <v xml:space="preserve">ONE - UP BUILDERS HARDWARE </v>
      </c>
      <c r="B2227" s="111" t="str">
        <f>UPPER('route plans'!B402)</f>
        <v>EPPING</v>
      </c>
      <c r="C2227" s="111" t="str">
        <f>UPPER('route plans'!C402)</f>
        <v>EPPING</v>
      </c>
      <c r="D2227" s="111" t="str">
        <f>UPPER('route plans'!D402)</f>
        <v>WESTERN CAPE</v>
      </c>
      <c r="E2227" s="111" t="str">
        <f>UPPER('route plans'!E402)</f>
        <v>6 DACRES AVENUE EPPING INDUSTRIAL</v>
      </c>
      <c r="F2227" s="111" t="str">
        <f>UPPER('route plans'!G402)</f>
        <v>NO</v>
      </c>
      <c r="G2227" s="111" t="str">
        <f>UPPER('route plans'!H402)</f>
        <v>EST</v>
      </c>
      <c r="H2227" s="111"/>
      <c r="I2227" s="115"/>
      <c r="J2227" s="116"/>
      <c r="K2227" s="115"/>
      <c r="L2227" s="111" t="s">
        <v>8906</v>
      </c>
      <c r="M2227" s="111" t="str">
        <f>UPPER('route plans'!N402)</f>
        <v>N/A</v>
      </c>
      <c r="N2227" s="111" t="str">
        <f>UPPER('route plans'!O402)</f>
        <v>NO</v>
      </c>
      <c r="O2227" s="111"/>
      <c r="P2227" s="111"/>
      <c r="Q2227" s="111"/>
      <c r="R2227" s="111"/>
      <c r="S2227" s="111" t="str">
        <f>UPPER('route plans'!T402)</f>
        <v>AJMUDIEN GAFFOOR</v>
      </c>
      <c r="T2227" s="111" t="str">
        <f>'route plans'!U402</f>
        <v>021 534 1222</v>
      </c>
      <c r="U2227" s="111"/>
      <c r="V2227" s="111"/>
      <c r="W2227" s="111">
        <f>'route plans'!X402</f>
        <v>0</v>
      </c>
      <c r="X2227" s="111">
        <f>'route plans'!Y402</f>
        <v>0</v>
      </c>
      <c r="Y2227" s="111" t="str">
        <f>UPPER('route plans'!Z402)</f>
        <v/>
      </c>
      <c r="Z2227" s="111" t="str">
        <f>UPPER('route plans'!AA402)</f>
        <v/>
      </c>
      <c r="AA2227" s="111"/>
      <c r="AB2227" s="116" t="e">
        <f ca="1">'route plans'!AC402</f>
        <v>#VALUE!</v>
      </c>
      <c r="AC2227" s="111"/>
      <c r="AD2227" s="111"/>
      <c r="AE2227" s="111"/>
      <c r="AF2227" s="111"/>
    </row>
    <row r="2228" spans="1:32" ht="16.149999999999999" hidden="1" customHeight="1" x14ac:dyDescent="0.25">
      <c r="A2228" t="s">
        <v>10784</v>
      </c>
      <c r="B2228" s="254" t="s">
        <v>11249</v>
      </c>
      <c r="C2228" t="s">
        <v>11249</v>
      </c>
      <c r="D2228" s="295" t="s">
        <v>11379</v>
      </c>
      <c r="E2228" s="300" t="s">
        <v>11777</v>
      </c>
      <c r="G2228" s="259" t="s">
        <v>162</v>
      </c>
      <c r="L2228" s="224" t="s">
        <v>8906</v>
      </c>
      <c r="S2228" s="302" t="s">
        <v>12605</v>
      </c>
      <c r="T2228" s="300" t="s">
        <v>1771</v>
      </c>
      <c r="Z2228" s="302" t="s">
        <v>13127</v>
      </c>
    </row>
    <row r="2229" spans="1:32" ht="16.149999999999999" hidden="1" customHeight="1" x14ac:dyDescent="0.25">
      <c r="A2229" s="111" t="str">
        <f>UPPER('route plans'!A404)</f>
        <v>ONE - UP WHOLESALERS</v>
      </c>
      <c r="B2229" s="111" t="str">
        <f>UPPER('route plans'!B404)</f>
        <v>EPPING</v>
      </c>
      <c r="C2229" s="111" t="str">
        <f>UPPER('route plans'!C404)</f>
        <v>EPPING</v>
      </c>
      <c r="D2229" s="111" t="str">
        <f>UPPER('route plans'!D404)</f>
        <v>WESTERN CAPE</v>
      </c>
      <c r="E2229" s="111" t="str">
        <f>UPPER('route plans'!E404)</f>
        <v>6 DACRES AVENUE EPPING INDUSTRIAL</v>
      </c>
      <c r="F2229" s="111" t="str">
        <f>UPPER('route plans'!G404)</f>
        <v>NO</v>
      </c>
      <c r="G2229" s="111" t="str">
        <f>UPPER('route plans'!H404)</f>
        <v>BUILD IT</v>
      </c>
      <c r="H2229" s="111"/>
      <c r="I2229" s="115"/>
      <c r="J2229" s="116"/>
      <c r="K2229" s="115"/>
      <c r="L2229" s="111" t="s">
        <v>8906</v>
      </c>
      <c r="M2229" s="111" t="str">
        <f>UPPER('route plans'!N404)</f>
        <v>N/A</v>
      </c>
      <c r="N2229" s="111" t="str">
        <f>UPPER('route plans'!O404)</f>
        <v>N</v>
      </c>
      <c r="O2229" s="111"/>
      <c r="P2229" s="111"/>
      <c r="Q2229" s="111"/>
      <c r="R2229" s="111"/>
      <c r="S2229" s="111" t="str">
        <f>UPPER('route plans'!T404)</f>
        <v>AJMUDIEN GAFFOOR</v>
      </c>
      <c r="T2229" s="111" t="str">
        <f>'route plans'!U404</f>
        <v>021 534 1222</v>
      </c>
      <c r="U2229" s="111"/>
      <c r="V2229" s="111"/>
      <c r="W2229" s="111">
        <f>'route plans'!X404</f>
        <v>0</v>
      </c>
      <c r="X2229" s="111">
        <f>'route plans'!Y404</f>
        <v>0</v>
      </c>
      <c r="Y2229" s="111" t="str">
        <f>UPPER('route plans'!Z404)</f>
        <v/>
      </c>
      <c r="Z2229" s="111" t="str">
        <f>UPPER('route plans'!AA404)</f>
        <v/>
      </c>
      <c r="AA2229" s="111"/>
      <c r="AB2229" s="116" t="e">
        <f ca="1">'route plans'!AC404</f>
        <v>#VALUE!</v>
      </c>
      <c r="AC2229" s="111"/>
      <c r="AD2229" s="111"/>
      <c r="AE2229" s="111"/>
      <c r="AF2229" s="111"/>
    </row>
    <row r="2230" spans="1:32" ht="16.149999999999999" hidden="1" customHeight="1" x14ac:dyDescent="0.25">
      <c r="A2230" s="111" t="str">
        <f>UPPER('route plans'!A386)</f>
        <v xml:space="preserve">ONE - UP WHOLESALERS </v>
      </c>
      <c r="B2230" s="111" t="str">
        <f>UPPER('route plans'!B386)</f>
        <v>EPPING</v>
      </c>
      <c r="C2230" s="111" t="str">
        <f>UPPER('route plans'!C386)</f>
        <v>EPPING</v>
      </c>
      <c r="D2230" s="111" t="str">
        <f>UPPER('route plans'!D386)</f>
        <v>WESTERN CAPE</v>
      </c>
      <c r="E2230" s="111" t="str">
        <f>UPPER('route plans'!E386)</f>
        <v>6 DACRES AVENUE EPPING INDUSTRIAL</v>
      </c>
      <c r="F2230" s="111" t="str">
        <f>UPPER('route plans'!G386)</f>
        <v>YES</v>
      </c>
      <c r="G2230" s="111" t="str">
        <f>UPPER('route plans'!H386)</f>
        <v>EST</v>
      </c>
      <c r="H2230" s="111"/>
      <c r="I2230" s="115"/>
      <c r="J2230" s="116"/>
      <c r="K2230" s="115"/>
      <c r="L2230" s="111" t="s">
        <v>8906</v>
      </c>
      <c r="M2230" s="111" t="str">
        <f>UPPER('route plans'!N386)</f>
        <v>N/A</v>
      </c>
      <c r="N2230" s="111" t="str">
        <f>UPPER('route plans'!O386)</f>
        <v>NO</v>
      </c>
      <c r="O2230" s="111"/>
      <c r="P2230" s="111"/>
      <c r="Q2230" s="111"/>
      <c r="R2230" s="111"/>
      <c r="S2230" s="111" t="str">
        <f>UPPER('route plans'!T386)</f>
        <v>AJMUDIEN GAFFOOR</v>
      </c>
      <c r="T2230" s="111" t="str">
        <f>'route plans'!U386</f>
        <v>021 534 1222</v>
      </c>
      <c r="U2230" s="111"/>
      <c r="V2230" s="111"/>
      <c r="W2230" s="115">
        <f>'route plans'!X386</f>
        <v>0</v>
      </c>
      <c r="X2230" s="116">
        <f>'route plans'!Y386</f>
        <v>44489</v>
      </c>
      <c r="Y2230" s="111" t="str">
        <f>UPPER('route plans'!Z386)</f>
        <v/>
      </c>
      <c r="Z2230" s="111" t="str">
        <f>UPPER('route plans'!AA386)</f>
        <v/>
      </c>
      <c r="AA2230" s="115"/>
      <c r="AB2230" s="116">
        <f ca="1">'route plans'!AC386</f>
        <v>832</v>
      </c>
      <c r="AC2230" s="111"/>
      <c r="AD2230" s="111"/>
      <c r="AE2230" s="111"/>
      <c r="AF2230" s="111"/>
    </row>
    <row r="2231" spans="1:32" ht="16.149999999999999" hidden="1" customHeight="1" x14ac:dyDescent="0.25">
      <c r="A2231" t="s">
        <v>10777</v>
      </c>
      <c r="B2231" s="254" t="s">
        <v>11249</v>
      </c>
      <c r="C2231" t="s">
        <v>11249</v>
      </c>
      <c r="D2231" s="295" t="s">
        <v>11379</v>
      </c>
      <c r="E2231" s="300" t="s">
        <v>11777</v>
      </c>
      <c r="G2231" s="259" t="s">
        <v>162</v>
      </c>
      <c r="L2231" s="224" t="s">
        <v>8906</v>
      </c>
      <c r="S2231" s="302" t="s">
        <v>12605</v>
      </c>
      <c r="T2231" s="300" t="s">
        <v>1771</v>
      </c>
      <c r="Z2231" s="302" t="s">
        <v>13127</v>
      </c>
    </row>
    <row r="2232" spans="1:32" ht="16.149999999999999" hidden="1" customHeight="1" x14ac:dyDescent="0.25">
      <c r="A2232" s="111" t="str">
        <f>UPPER('route plans'!A314)</f>
        <v>ONE STOP PLUMBERS SHOP BRACKENFELL</v>
      </c>
      <c r="B2232" s="111" t="str">
        <f>UPPER('route plans'!B314)</f>
        <v>BRACKENFELL</v>
      </c>
      <c r="C2232" s="111" t="str">
        <f>UPPER('route plans'!C314)</f>
        <v>BRACKENFELL</v>
      </c>
      <c r="D2232" s="111" t="str">
        <f>UPPER('route plans'!D314)</f>
        <v>WESTERN CAPE</v>
      </c>
      <c r="E2232" s="111" t="str">
        <f>UPPER('route plans'!E314)</f>
        <v>BF01 ORION PARK ORION ROAD BRACKENFELL</v>
      </c>
      <c r="F2232" s="111" t="str">
        <f>UPPER('route plans'!G314)</f>
        <v>NO</v>
      </c>
      <c r="G2232" s="111" t="str">
        <f>UPPER('route plans'!H314)</f>
        <v>EST</v>
      </c>
      <c r="H2232" s="111"/>
      <c r="I2232" s="115"/>
      <c r="J2232" s="116"/>
      <c r="K2232" s="115"/>
      <c r="L2232" s="111" t="s">
        <v>8906</v>
      </c>
      <c r="M2232" s="111" t="str">
        <f>UPPER('route plans'!N314)</f>
        <v>N/A</v>
      </c>
      <c r="N2232" s="111" t="str">
        <f>UPPER('route plans'!O314)</f>
        <v>NO</v>
      </c>
      <c r="O2232" s="111"/>
      <c r="P2232" s="111"/>
      <c r="Q2232" s="111"/>
      <c r="R2232" s="111"/>
      <c r="S2232" s="111" t="str">
        <f>UPPER('route plans'!T314)</f>
        <v>CHANTELLE VAN ZYL</v>
      </c>
      <c r="T2232" s="111" t="str">
        <f>'route plans'!U314</f>
        <v>021 9827480</v>
      </c>
      <c r="U2232" s="111"/>
      <c r="V2232" s="111"/>
      <c r="W2232" s="111">
        <f>'route plans'!X314</f>
        <v>44434</v>
      </c>
      <c r="X2232" s="111">
        <f>'route plans'!Y314</f>
        <v>55</v>
      </c>
      <c r="Y2232" s="111" t="str">
        <f>UPPER('route plans'!Z314)</f>
        <v/>
      </c>
      <c r="Z2232" s="111" t="str">
        <f>UPPER('route plans'!AA314)</f>
        <v>NOROPARKER@GMAIL.COM</v>
      </c>
      <c r="AA2232" s="111"/>
      <c r="AB2232" s="116">
        <f ca="1">'route plans'!AC314</f>
        <v>832</v>
      </c>
      <c r="AC2232" s="111"/>
      <c r="AD2232" s="111"/>
      <c r="AE2232" s="111"/>
      <c r="AF2232" s="111"/>
    </row>
    <row r="2233" spans="1:32" ht="16.149999999999999" hidden="1" customHeight="1" x14ac:dyDescent="0.25">
      <c r="A2233" s="111" t="str">
        <f>UPPER('route plans'!A1416)</f>
        <v>ONE STOP PLUMBERS SHOP PARKLANDS</v>
      </c>
      <c r="B2233" s="111" t="str">
        <f>UPPER('route plans'!B1416)</f>
        <v>PARKLANDS</v>
      </c>
      <c r="C2233" s="111" t="str">
        <f>UPPER('route plans'!C1416)</f>
        <v>PARKLANDS</v>
      </c>
      <c r="D2233" s="111" t="str">
        <f>UPPER('route plans'!D1416)</f>
        <v>WESTERN CAPE</v>
      </c>
      <c r="E2233" s="111" t="str">
        <f>UPPER('route plans'!E1416)</f>
        <v>UNIT 9 FRAZZITA WEST COAST 22 COLUMBUS CRESCENT PARKLANDS 7441</v>
      </c>
      <c r="F2233" s="111" t="str">
        <f>UPPER('route plans'!G1416)</f>
        <v>NO</v>
      </c>
      <c r="G2233" s="111" t="str">
        <f>UPPER('route plans'!H1416)</f>
        <v>EST</v>
      </c>
      <c r="H2233" s="111"/>
      <c r="I2233" s="115"/>
      <c r="J2233" s="116"/>
      <c r="K2233" s="115"/>
      <c r="L2233" s="111" t="s">
        <v>8906</v>
      </c>
      <c r="M2233" s="111" t="str">
        <f>UPPER('route plans'!N1416)</f>
        <v>N/A</v>
      </c>
      <c r="N2233" s="111" t="str">
        <f>UPPER('route plans'!O1416)</f>
        <v>NO</v>
      </c>
      <c r="O2233" s="111"/>
      <c r="P2233" s="111"/>
      <c r="Q2233" s="111"/>
      <c r="R2233" s="111"/>
      <c r="S2233" s="111" t="str">
        <f>UPPER('route plans'!T1416)</f>
        <v>CHANTELLE VAN ZYL</v>
      </c>
      <c r="T2233" s="111" t="str">
        <f>'route plans'!U1416</f>
        <v>021 9827480</v>
      </c>
      <c r="U2233" s="111"/>
      <c r="V2233" s="111"/>
      <c r="W2233" s="111">
        <f>'route plans'!X1416</f>
        <v>0</v>
      </c>
      <c r="X2233" s="111">
        <f>'route plans'!Y1416</f>
        <v>0</v>
      </c>
      <c r="Y2233" s="111" t="str">
        <f>UPPER('route plans'!Z1416)</f>
        <v/>
      </c>
      <c r="Z2233" s="111" t="str">
        <f>UPPER('route plans'!AA1416)</f>
        <v>RGSMIT@TAGRI.CO.ZA</v>
      </c>
      <c r="AA2233" s="111"/>
      <c r="AB2233" s="116" t="e">
        <f ca="1">'route plans'!AC1416</f>
        <v>#VALUE!</v>
      </c>
      <c r="AC2233" s="111"/>
      <c r="AD2233" s="111"/>
      <c r="AE2233" s="111"/>
      <c r="AF2233" s="111"/>
    </row>
    <row r="2234" spans="1:32" ht="16.149999999999999" hidden="1" customHeight="1" x14ac:dyDescent="0.25">
      <c r="A2234" s="111" t="str">
        <f>UPPER('route plans'!A1711)</f>
        <v>OPUWO BRANCH 101</v>
      </c>
      <c r="B2234" s="111" t="str">
        <f>UPPER('route plans'!B1711)</f>
        <v>OPUWO</v>
      </c>
      <c r="C2234" s="111" t="str">
        <f>UPPER('route plans'!C1711)</f>
        <v>OPUWO</v>
      </c>
      <c r="D2234" s="111" t="str">
        <f>UPPER('route plans'!D1711)</f>
        <v>NAMIBIA</v>
      </c>
      <c r="E2234" s="111" t="str">
        <f>UPPER('route plans'!E1711)</f>
        <v xml:space="preserve">MAIN ROAD OPUWO </v>
      </c>
      <c r="F2234" s="111" t="str">
        <f>UPPER('route plans'!G1711)</f>
        <v>NO</v>
      </c>
      <c r="G2234" s="111" t="str">
        <f>UPPER('route plans'!H1711)</f>
        <v>EST</v>
      </c>
      <c r="H2234" s="111"/>
      <c r="I2234" s="115"/>
      <c r="J2234" s="116"/>
      <c r="K2234" s="115"/>
      <c r="L2234" s="111" t="s">
        <v>8906</v>
      </c>
      <c r="M2234" s="111" t="str">
        <f>UPPER('route plans'!N1711)</f>
        <v>N/A</v>
      </c>
      <c r="N2234" s="111" t="str">
        <f>UPPER('route plans'!O1711)</f>
        <v>NO</v>
      </c>
      <c r="O2234" s="111"/>
      <c r="P2234" s="111"/>
      <c r="Q2234" s="111"/>
      <c r="R2234" s="111"/>
      <c r="S2234" s="111" t="str">
        <f>UPPER('route plans'!T1711)</f>
        <v xml:space="preserve">GRAEME SCHAEFER </v>
      </c>
      <c r="T2234" s="111" t="str">
        <f>'route plans'!U1711</f>
        <v>+065 273 249</v>
      </c>
      <c r="U2234" s="111"/>
      <c r="V2234" s="111"/>
      <c r="W2234" s="111">
        <f>'route plans'!X1711</f>
        <v>0</v>
      </c>
      <c r="X2234" s="111">
        <f>'route plans'!Y1711</f>
        <v>0</v>
      </c>
      <c r="Y2234" s="111" t="str">
        <f>UPPER('route plans'!Z1711)</f>
        <v/>
      </c>
      <c r="Z2234" s="111" t="str">
        <f>UPPER('route plans'!AA1711)</f>
        <v>GRAEME@AGRA.COM.NA</v>
      </c>
      <c r="AA2234" s="111"/>
      <c r="AB2234" s="116" t="e">
        <f ca="1">'route plans'!AC1711</f>
        <v>#VALUE!</v>
      </c>
      <c r="AC2234" s="111"/>
      <c r="AD2234" s="111"/>
      <c r="AE2234" s="111"/>
      <c r="AF2234" s="111"/>
    </row>
    <row r="2235" spans="1:32" ht="16.149999999999999" hidden="1" customHeight="1" x14ac:dyDescent="0.25">
      <c r="A2235" s="111" t="str">
        <f>UPPER('route plans'!A1972)</f>
        <v>OPUWO BRANCH 101</v>
      </c>
      <c r="B2235" s="111" t="str">
        <f>UPPER('route plans'!B1972)</f>
        <v>NAMIBIA</v>
      </c>
      <c r="C2235" s="111" t="str">
        <f>UPPER('route plans'!C1972)</f>
        <v>NAMIBIA</v>
      </c>
      <c r="D2235" s="111" t="str">
        <f>UPPER('route plans'!D1972)</f>
        <v>NAMIBIA</v>
      </c>
      <c r="E2235" s="111" t="str">
        <f>UPPER('route plans'!E1972)</f>
        <v>MAIN ROAD OPUWO</v>
      </c>
      <c r="F2235" s="111" t="str">
        <f>UPPER('route plans'!G1972)</f>
        <v>NO</v>
      </c>
      <c r="G2235" s="111" t="str">
        <f>UPPER('route plans'!H1972)</f>
        <v>BUILD IT</v>
      </c>
      <c r="H2235" s="111"/>
      <c r="I2235" s="115"/>
      <c r="J2235" s="116"/>
      <c r="K2235" s="115"/>
      <c r="L2235" s="111" t="s">
        <v>8906</v>
      </c>
      <c r="M2235" s="111" t="str">
        <f>UPPER('route plans'!N1972)</f>
        <v>N/A</v>
      </c>
      <c r="N2235" s="111" t="str">
        <f>UPPER('route plans'!O1972)</f>
        <v>N</v>
      </c>
      <c r="O2235" s="111"/>
      <c r="P2235" s="111"/>
      <c r="Q2235" s="111"/>
      <c r="R2235" s="111"/>
      <c r="S2235" s="111" t="str">
        <f>UPPER('route plans'!T1972)</f>
        <v>GRAEME SCHAEFER</v>
      </c>
      <c r="T2235" s="111" t="str">
        <f>'route plans'!U1972</f>
        <v>#ERROR!</v>
      </c>
      <c r="U2235" s="111"/>
      <c r="V2235" s="111"/>
      <c r="W2235" s="111">
        <f>'route plans'!X1972</f>
        <v>0</v>
      </c>
      <c r="X2235" s="111">
        <f>'route plans'!Y1972</f>
        <v>0</v>
      </c>
      <c r="Y2235" s="111" t="str">
        <f>UPPER('route plans'!Z1972)</f>
        <v/>
      </c>
      <c r="Z2235" s="111" t="str">
        <f>UPPER('route plans'!AA1972)</f>
        <v>GRAEME@AGRA.COM.NA</v>
      </c>
      <c r="AA2235" s="118"/>
      <c r="AB2235" s="116">
        <f ca="1">'route plans'!AC1972</f>
        <v>823</v>
      </c>
      <c r="AC2235" s="111"/>
      <c r="AD2235" s="111"/>
      <c r="AE2235" s="111"/>
      <c r="AF2235" s="111"/>
    </row>
    <row r="2236" spans="1:32" ht="16.149999999999999" hidden="1" customHeight="1" x14ac:dyDescent="0.25">
      <c r="A2236" t="s">
        <v>10588</v>
      </c>
      <c r="B2236" s="254" t="s">
        <v>11156</v>
      </c>
      <c r="C2236" t="s">
        <v>11156</v>
      </c>
      <c r="D2236" s="295" t="s">
        <v>11156</v>
      </c>
      <c r="E2236" s="300" t="s">
        <v>11593</v>
      </c>
      <c r="G2236" s="259" t="s">
        <v>162</v>
      </c>
      <c r="L2236" s="224" t="s">
        <v>8906</v>
      </c>
      <c r="S2236" s="302" t="s">
        <v>12474</v>
      </c>
      <c r="T2236" s="327" t="s">
        <v>7224</v>
      </c>
      <c r="Z2236" s="302" t="s">
        <v>12999</v>
      </c>
    </row>
    <row r="2237" spans="1:32" ht="16.149999999999999" hidden="1" customHeight="1" x14ac:dyDescent="0.25">
      <c r="A2237" s="111" t="str">
        <f>UPPER('route plans'!A1708)</f>
        <v xml:space="preserve">ORANJE BLANJE BLOU - STELLENBOSCH </v>
      </c>
      <c r="B2237" s="111" t="str">
        <f>UPPER('route plans'!B1708)</f>
        <v>STELLENBOSCH</v>
      </c>
      <c r="C2237" s="111" t="str">
        <f>UPPER('route plans'!C1708)</f>
        <v>STELLENBOSCH</v>
      </c>
      <c r="D2237" s="111" t="str">
        <f>UPPER('route plans'!D1708)</f>
        <v>WESTERN CAPE</v>
      </c>
      <c r="E2237" s="111" t="str">
        <f>UPPER('route plans'!E1708)</f>
        <v>114 ANDRINGAS STREET STELLENBOSCH 7600</v>
      </c>
      <c r="F2237" s="111" t="str">
        <f>UPPER('route plans'!G1708)</f>
        <v>NO</v>
      </c>
      <c r="G2237" s="111" t="str">
        <f>UPPER('route plans'!H1708)</f>
        <v>EST</v>
      </c>
      <c r="H2237" s="111"/>
      <c r="I2237" s="115"/>
      <c r="J2237" s="116"/>
      <c r="K2237" s="115"/>
      <c r="L2237" s="111" t="s">
        <v>8906</v>
      </c>
      <c r="M2237" s="111" t="str">
        <f>UPPER('route plans'!N1708)</f>
        <v>N/A</v>
      </c>
      <c r="N2237" s="111" t="str">
        <f>UPPER('route plans'!O1708)</f>
        <v>NO</v>
      </c>
      <c r="O2237" s="115"/>
      <c r="P2237" s="111"/>
      <c r="Q2237" s="111"/>
      <c r="R2237" s="111"/>
      <c r="S2237" s="111" t="str">
        <f>UPPER('route plans'!T1708)</f>
        <v>ANDRE CILLIERS</v>
      </c>
      <c r="T2237" s="111" t="str">
        <f>'route plans'!U1708</f>
        <v>021 886 4130</v>
      </c>
      <c r="U2237" s="111"/>
      <c r="V2237" s="111"/>
      <c r="W2237" s="111">
        <f>'route plans'!X1708</f>
        <v>0</v>
      </c>
      <c r="X2237" s="116">
        <f>'route plans'!Y1708</f>
        <v>0</v>
      </c>
      <c r="Y2237" s="111" t="str">
        <f>UPPER('route plans'!Z1708)</f>
        <v/>
      </c>
      <c r="Z2237" s="111" t="str">
        <f>UPPER('route plans'!AA1708)</f>
        <v/>
      </c>
      <c r="AA2237" s="118"/>
      <c r="AB2237" s="116" t="e">
        <f ca="1">'route plans'!AC1708</f>
        <v>#VALUE!</v>
      </c>
      <c r="AC2237" s="111"/>
      <c r="AD2237" s="111"/>
      <c r="AE2237" s="111"/>
      <c r="AF2237" s="111"/>
    </row>
    <row r="2238" spans="1:32" ht="16.149999999999999" hidden="1" customHeight="1" x14ac:dyDescent="0.25">
      <c r="A2238" t="s">
        <v>10639</v>
      </c>
      <c r="B2238" s="254" t="s">
        <v>10232</v>
      </c>
      <c r="C2238" t="s">
        <v>10232</v>
      </c>
      <c r="D2238" s="295" t="s">
        <v>11375</v>
      </c>
      <c r="E2238" s="300" t="s">
        <v>11645</v>
      </c>
      <c r="G2238" s="259" t="s">
        <v>162</v>
      </c>
      <c r="L2238" s="224" t="s">
        <v>8906</v>
      </c>
      <c r="S2238" s="302" t="s">
        <v>12509</v>
      </c>
      <c r="T2238" s="300" t="s">
        <v>7212</v>
      </c>
      <c r="Z2238" s="302" t="s">
        <v>13033</v>
      </c>
    </row>
    <row r="2239" spans="1:32" ht="16.149999999999999" hidden="1" customHeight="1" x14ac:dyDescent="0.25">
      <c r="A2239" s="111" t="str">
        <f>UPPER('route plans'!A1713)</f>
        <v>OSHIVELO BRANCH 103</v>
      </c>
      <c r="B2239" s="111" t="str">
        <f>UPPER('route plans'!B1713)</f>
        <v>OSHIVELO</v>
      </c>
      <c r="C2239" s="111" t="str">
        <f>UPPER('route plans'!C1713)</f>
        <v>OSHIVELO</v>
      </c>
      <c r="D2239" s="111" t="str">
        <f>UPPER('route plans'!D1713)</f>
        <v>NAMIBIA</v>
      </c>
      <c r="E2239" s="111" t="str">
        <f>UPPER('route plans'!E1713)</f>
        <v>MAIN ROAD OSHIVELO</v>
      </c>
      <c r="F2239" s="111" t="str">
        <f>UPPER('route plans'!G1713)</f>
        <v>NO</v>
      </c>
      <c r="G2239" s="111" t="str">
        <f>UPPER('route plans'!H1713)</f>
        <v>EST</v>
      </c>
      <c r="H2239" s="111"/>
      <c r="I2239" s="115"/>
      <c r="J2239" s="116"/>
      <c r="K2239" s="115"/>
      <c r="L2239" s="111" t="s">
        <v>8906</v>
      </c>
      <c r="M2239" s="111" t="str">
        <f>UPPER('route plans'!N1713)</f>
        <v>N/A</v>
      </c>
      <c r="N2239" s="111" t="str">
        <f>UPPER('route plans'!O1713)</f>
        <v>NO</v>
      </c>
      <c r="O2239" s="111"/>
      <c r="P2239" s="111"/>
      <c r="Q2239" s="111"/>
      <c r="R2239" s="111"/>
      <c r="S2239" s="111" t="str">
        <f>UPPER('route plans'!T1713)</f>
        <v xml:space="preserve">GRAEME SCHAEFER </v>
      </c>
      <c r="T2239" s="111" t="str">
        <f>'route plans'!U1713</f>
        <v>+067 230 070/1</v>
      </c>
      <c r="U2239" s="111"/>
      <c r="V2239" s="111"/>
      <c r="W2239" s="111">
        <f>'route plans'!X1713</f>
        <v>0</v>
      </c>
      <c r="X2239" s="111">
        <f>'route plans'!Y1713</f>
        <v>0</v>
      </c>
      <c r="Y2239" s="111" t="str">
        <f>UPPER('route plans'!Z1713)</f>
        <v/>
      </c>
      <c r="Z2239" s="111" t="str">
        <f>UPPER('route plans'!AA1713)</f>
        <v>GRAEME@AGRA.COM.NA</v>
      </c>
      <c r="AA2239" s="111"/>
      <c r="AB2239" s="116" t="e">
        <f ca="1">'route plans'!AC1713</f>
        <v>#VALUE!</v>
      </c>
      <c r="AC2239" s="111"/>
      <c r="AD2239" s="111"/>
      <c r="AE2239" s="111"/>
      <c r="AF2239" s="111"/>
    </row>
    <row r="2240" spans="1:32" ht="16.149999999999999" hidden="1" customHeight="1" x14ac:dyDescent="0.25">
      <c r="A2240" s="111" t="str">
        <f>UPPER('route plans'!A1973)</f>
        <v>OSHIVELO BRANCH 103</v>
      </c>
      <c r="B2240" s="111" t="str">
        <f>UPPER('route plans'!B1973)</f>
        <v>NAMIBIA</v>
      </c>
      <c r="C2240" s="111" t="str">
        <f>UPPER('route plans'!C1973)</f>
        <v>NAMIBIA</v>
      </c>
      <c r="D2240" s="111" t="str">
        <f>UPPER('route plans'!D1973)</f>
        <v>NAMIBIA</v>
      </c>
      <c r="E2240" s="111" t="str">
        <f>UPPER('route plans'!E1973)</f>
        <v>MAIN ROAD OSHIVELO</v>
      </c>
      <c r="F2240" s="111" t="str">
        <f>UPPER('route plans'!G1973)</f>
        <v>NO</v>
      </c>
      <c r="G2240" s="111" t="str">
        <f>UPPER('route plans'!H1973)</f>
        <v>BUILD IT</v>
      </c>
      <c r="H2240" s="111"/>
      <c r="I2240" s="115"/>
      <c r="J2240" s="116"/>
      <c r="K2240" s="115"/>
      <c r="L2240" s="111" t="s">
        <v>8906</v>
      </c>
      <c r="M2240" s="111" t="str">
        <f>UPPER('route plans'!N1973)</f>
        <v>N/A</v>
      </c>
      <c r="N2240" s="111" t="str">
        <f>UPPER('route plans'!O1973)</f>
        <v>N</v>
      </c>
      <c r="O2240" s="111"/>
      <c r="P2240" s="111"/>
      <c r="Q2240" s="111"/>
      <c r="R2240" s="111"/>
      <c r="S2240" s="111" t="str">
        <f>UPPER('route plans'!T1973)</f>
        <v>GRAEME SCHAEFER</v>
      </c>
      <c r="T2240" s="111" t="str">
        <f>'route plans'!U1973</f>
        <v>#ERROR!</v>
      </c>
      <c r="U2240" s="111"/>
      <c r="V2240" s="111"/>
      <c r="W2240" s="111">
        <f>'route plans'!X1973</f>
        <v>0</v>
      </c>
      <c r="X2240" s="111">
        <f>'route plans'!Y1973</f>
        <v>0</v>
      </c>
      <c r="Y2240" s="111" t="str">
        <f>UPPER('route plans'!Z1973)</f>
        <v/>
      </c>
      <c r="Z2240" s="111" t="str">
        <f>UPPER('route plans'!AA1973)</f>
        <v>GRAEME@AGRA.COM.NA</v>
      </c>
      <c r="AA2240" s="118"/>
      <c r="AB2240" s="116">
        <f ca="1">'route plans'!AC1973</f>
        <v>823</v>
      </c>
      <c r="AC2240" s="111"/>
      <c r="AD2240" s="111"/>
      <c r="AE2240" s="111"/>
      <c r="AF2240" s="111"/>
    </row>
    <row r="2241" spans="1:32" ht="16.149999999999999" hidden="1" customHeight="1" x14ac:dyDescent="0.25">
      <c r="A2241" t="s">
        <v>10589</v>
      </c>
      <c r="B2241" s="254" t="s">
        <v>11156</v>
      </c>
      <c r="C2241" t="s">
        <v>11156</v>
      </c>
      <c r="D2241" s="295" t="s">
        <v>11156</v>
      </c>
      <c r="E2241" s="300" t="s">
        <v>11594</v>
      </c>
      <c r="G2241" s="259" t="s">
        <v>162</v>
      </c>
      <c r="L2241" s="224" t="s">
        <v>8906</v>
      </c>
      <c r="S2241" s="302" t="s">
        <v>12474</v>
      </c>
      <c r="T2241" s="327" t="s">
        <v>7234</v>
      </c>
      <c r="Z2241" s="302" t="s">
        <v>12999</v>
      </c>
    </row>
    <row r="2242" spans="1:32" ht="16.149999999999999" hidden="1" customHeight="1" x14ac:dyDescent="0.25">
      <c r="A2242" s="111" t="str">
        <f>UPPER('route plans'!A393)</f>
        <v>OSMAN ARBEE</v>
      </c>
      <c r="B2242" s="111" t="str">
        <f>UPPER('route plans'!B393)</f>
        <v>DULLSTROOM</v>
      </c>
      <c r="C2242" s="111" t="str">
        <f>UPPER('route plans'!C393)</f>
        <v>DULLSTROOM</v>
      </c>
      <c r="D2242" s="111" t="str">
        <f>UPPER('route plans'!D393)</f>
        <v>MPUMALANGA</v>
      </c>
      <c r="E2242" s="111" t="str">
        <f>UPPER('route plans'!E393)</f>
        <v>228 BLUE CRANE DRIVE DULLSTROOM MPUMALANGA 1110</v>
      </c>
      <c r="F2242" s="111" t="str">
        <f>UPPER('route plans'!G393)</f>
        <v>NO</v>
      </c>
      <c r="G2242" s="111" t="str">
        <f>UPPER('route plans'!H393)</f>
        <v>EST</v>
      </c>
      <c r="H2242" s="111"/>
      <c r="I2242" s="115"/>
      <c r="J2242" s="116"/>
      <c r="K2242" s="115"/>
      <c r="L2242" s="111" t="s">
        <v>8906</v>
      </c>
      <c r="M2242" s="111" t="str">
        <f>UPPER('route plans'!N393)</f>
        <v>N/A</v>
      </c>
      <c r="N2242" s="111" t="str">
        <f>UPPER('route plans'!O393)</f>
        <v>NO</v>
      </c>
      <c r="O2242" s="111"/>
      <c r="P2242" s="111"/>
      <c r="Q2242" s="111"/>
      <c r="R2242" s="111"/>
      <c r="S2242" s="111" t="str">
        <f>UPPER('route plans'!T393)</f>
        <v>BABOO (A.R ARBEE)</v>
      </c>
      <c r="T2242" s="111" t="str">
        <f>'route plans'!U393</f>
        <v>013 254 0061</v>
      </c>
      <c r="U2242" s="111"/>
      <c r="V2242" s="111"/>
      <c r="W2242" s="111">
        <f>'route plans'!X393</f>
        <v>44417</v>
      </c>
      <c r="X2242" s="111">
        <f>'route plans'!Y393</f>
        <v>72</v>
      </c>
      <c r="Y2242" s="111" t="str">
        <f>UPPER('route plans'!Z393)</f>
        <v/>
      </c>
      <c r="Z2242" s="111" t="str">
        <f>UPPER('route plans'!AA393)</f>
        <v>ERMELOCHOICEHARDWARE@GMAIL.COM</v>
      </c>
      <c r="AA2242" s="111"/>
      <c r="AB2242" s="116" t="e">
        <f ca="1">'route plans'!AC393</f>
        <v>#VALUE!</v>
      </c>
      <c r="AC2242" s="111"/>
      <c r="AD2242" s="111"/>
      <c r="AE2242" s="111"/>
      <c r="AF2242" s="111"/>
    </row>
    <row r="2243" spans="1:32" ht="16.149999999999999" hidden="1" customHeight="1" x14ac:dyDescent="0.25">
      <c r="A2243" t="s">
        <v>10638</v>
      </c>
      <c r="B2243" s="254" t="s">
        <v>11179</v>
      </c>
      <c r="C2243" t="s">
        <v>11179</v>
      </c>
      <c r="D2243" s="295" t="s">
        <v>9721</v>
      </c>
      <c r="E2243" s="300" t="s">
        <v>11644</v>
      </c>
      <c r="G2243" s="259" t="s">
        <v>162</v>
      </c>
      <c r="L2243" s="224" t="s">
        <v>8906</v>
      </c>
      <c r="S2243" s="302" t="s">
        <v>12508</v>
      </c>
      <c r="T2243" s="300" t="s">
        <v>1798</v>
      </c>
      <c r="Z2243" s="302" t="s">
        <v>13032</v>
      </c>
    </row>
    <row r="2244" spans="1:32" ht="16.149999999999999" hidden="1" customHeight="1" x14ac:dyDescent="0.25">
      <c r="A2244" s="111" t="str">
        <f>UPPER('route plans'!A1714)</f>
        <v xml:space="preserve">OSSHER BROS </v>
      </c>
      <c r="B2244" s="111" t="str">
        <f>UPPER('route plans'!B1714)</f>
        <v>THEMBISA EXT</v>
      </c>
      <c r="C2244" s="111" t="str">
        <f>UPPER('route plans'!C1714)</f>
        <v>THEMBISA EXT</v>
      </c>
      <c r="D2244" s="111" t="str">
        <f>UPPER('route plans'!D1714)</f>
        <v>EASTERN CAPE</v>
      </c>
      <c r="E2244" s="111" t="str">
        <f>UPPER('route plans'!E1714)</f>
        <v>NO. 2341 MAIN DIMBAZA ROAD, THEMBISA EXT, NEAR KING WILLIAMS TOWN, 5671</v>
      </c>
      <c r="F2244" s="111" t="str">
        <f>UPPER('route plans'!G1714)</f>
        <v>NO</v>
      </c>
      <c r="G2244" s="111" t="str">
        <f>UPPER('route plans'!H1714)</f>
        <v>POWER BUILD</v>
      </c>
      <c r="H2244" s="111"/>
      <c r="I2244" s="115"/>
      <c r="J2244" s="116"/>
      <c r="K2244" s="115"/>
      <c r="L2244" s="111" t="s">
        <v>8906</v>
      </c>
      <c r="M2244" s="111" t="str">
        <f>UPPER('route plans'!N1714)</f>
        <v>N/A</v>
      </c>
      <c r="N2244" s="111" t="str">
        <f>UPPER('route plans'!O1714)</f>
        <v>N</v>
      </c>
      <c r="O2244" s="111"/>
      <c r="P2244" s="111"/>
      <c r="Q2244" s="111"/>
      <c r="R2244" s="111"/>
      <c r="S2244" s="111" t="str">
        <f>UPPER('route plans'!T1714)</f>
        <v>SHAMIM HAIDER RIZVI</v>
      </c>
      <c r="T2244" s="111" t="str">
        <f>'route plans'!U1714</f>
        <v>079 338 4026</v>
      </c>
      <c r="U2244" s="111"/>
      <c r="V2244" s="111"/>
      <c r="W2244" s="111">
        <f>'route plans'!X1714</f>
        <v>0</v>
      </c>
      <c r="X2244" s="111">
        <f>'route plans'!Y1714</f>
        <v>44489</v>
      </c>
      <c r="Y2244" s="111" t="str">
        <f>UPPER('route plans'!Z1714)</f>
        <v/>
      </c>
      <c r="Z2244" s="111" t="str">
        <f>UPPER('route plans'!AA1714)</f>
        <v>SHAMIM.RIZVI@GMAIL.COM</v>
      </c>
      <c r="AA2244" s="111"/>
      <c r="AB2244" s="116">
        <f ca="1">'route plans'!AC1714</f>
        <v>827</v>
      </c>
      <c r="AC2244" s="111"/>
      <c r="AD2244" s="111"/>
      <c r="AE2244" s="111"/>
      <c r="AF2244" s="111"/>
    </row>
    <row r="2245" spans="1:32" ht="16.149999999999999" hidden="1" customHeight="1" x14ac:dyDescent="0.25">
      <c r="A2245" s="111" t="str">
        <f>UPPER('route plans'!A1715)</f>
        <v>OSSHER BROS (GRAHAMSTOWN)</v>
      </c>
      <c r="B2245" s="111" t="str">
        <f>UPPER('route plans'!B1715)</f>
        <v>GRAHAMSTOWN</v>
      </c>
      <c r="C2245" s="111" t="str">
        <f>UPPER('route plans'!C1715)</f>
        <v>GRAHAMSTOWN</v>
      </c>
      <c r="D2245" s="111" t="str">
        <f>UPPER('route plans'!D1715)</f>
        <v>EASTERN CAPE</v>
      </c>
      <c r="E2245" s="111" t="str">
        <f>UPPER('route plans'!E1715)</f>
        <v>20 BEAUFORT STREET, GRAHAMSTOWN, 6139</v>
      </c>
      <c r="F2245" s="111" t="str">
        <f>UPPER('route plans'!G1715)</f>
        <v>NO</v>
      </c>
      <c r="G2245" s="111" t="str">
        <f>UPPER('route plans'!H1715)</f>
        <v>POWER BUILD</v>
      </c>
      <c r="H2245" s="111"/>
      <c r="I2245" s="115"/>
      <c r="J2245" s="116"/>
      <c r="K2245" s="115"/>
      <c r="L2245" s="111" t="s">
        <v>8906</v>
      </c>
      <c r="M2245" s="111" t="str">
        <f>UPPER('route plans'!N1715)</f>
        <v>N/A</v>
      </c>
      <c r="N2245" s="111" t="str">
        <f>UPPER('route plans'!O1715)</f>
        <v>N</v>
      </c>
      <c r="O2245" s="115"/>
      <c r="P2245" s="111"/>
      <c r="Q2245" s="111"/>
      <c r="R2245" s="111"/>
      <c r="S2245" s="111" t="str">
        <f>UPPER('route plans'!T1715)</f>
        <v>SHAMIM HAIDER RIZVI</v>
      </c>
      <c r="T2245" s="111" t="str">
        <f>'route plans'!U1715</f>
        <v>079 338 4026</v>
      </c>
      <c r="U2245" s="111"/>
      <c r="V2245" s="111"/>
      <c r="W2245" s="111">
        <f>'route plans'!X1715</f>
        <v>0</v>
      </c>
      <c r="X2245" s="111">
        <f>'route plans'!Y1715</f>
        <v>44489</v>
      </c>
      <c r="Y2245" s="111" t="str">
        <f>UPPER('route plans'!Z1715)</f>
        <v/>
      </c>
      <c r="Z2245" s="111" t="str">
        <f>UPPER('route plans'!AA1715)</f>
        <v>SHAMIM.RIZVI@GMAIL.COM</v>
      </c>
      <c r="AA2245" s="111"/>
      <c r="AB2245" s="116">
        <f ca="1">'route plans'!AC1715</f>
        <v>827</v>
      </c>
      <c r="AC2245" s="111"/>
      <c r="AD2245" s="111"/>
      <c r="AE2245" s="111"/>
      <c r="AF2245" s="111"/>
    </row>
    <row r="2246" spans="1:32" ht="16.149999999999999" hidden="1" customHeight="1" x14ac:dyDescent="0.25">
      <c r="A2246" s="111" t="str">
        <f>UPPER('route plans'!A1716)</f>
        <v>OTAVI BRANCH 104</v>
      </c>
      <c r="B2246" s="111" t="str">
        <f>UPPER('route plans'!B1716)</f>
        <v>OTAVI</v>
      </c>
      <c r="C2246" s="111" t="str">
        <f>UPPER('route plans'!C1716)</f>
        <v>OTAVI</v>
      </c>
      <c r="D2246" s="111" t="str">
        <f>UPPER('route plans'!D1716)</f>
        <v>NAMIBIA</v>
      </c>
      <c r="E2246" s="111" t="str">
        <f>UPPER('route plans'!E1716)</f>
        <v>BUSCHULA STREET OTAVI</v>
      </c>
      <c r="F2246" s="111" t="str">
        <f>UPPER('route plans'!G1716)</f>
        <v>NO</v>
      </c>
      <c r="G2246" s="111" t="str">
        <f>UPPER('route plans'!H1716)</f>
        <v>EST</v>
      </c>
      <c r="H2246" s="111"/>
      <c r="I2246" s="115"/>
      <c r="J2246" s="116"/>
      <c r="K2246" s="115"/>
      <c r="L2246" s="111" t="s">
        <v>8906</v>
      </c>
      <c r="M2246" s="111" t="str">
        <f>UPPER('route plans'!N1716)</f>
        <v>N/A</v>
      </c>
      <c r="N2246" s="111" t="str">
        <f>UPPER('route plans'!O1716)</f>
        <v>NO</v>
      </c>
      <c r="O2246" s="111"/>
      <c r="P2246" s="111"/>
      <c r="Q2246" s="111"/>
      <c r="R2246" s="111"/>
      <c r="S2246" s="111" t="str">
        <f>UPPER('route plans'!T1716)</f>
        <v xml:space="preserve">GRAEME SCHAEFER </v>
      </c>
      <c r="T2246" s="119" t="str">
        <f>'route plans'!U1716</f>
        <v>+067 234 097</v>
      </c>
      <c r="U2246" s="111"/>
      <c r="V2246" s="111"/>
      <c r="W2246" s="111">
        <f>'route plans'!X1716</f>
        <v>0</v>
      </c>
      <c r="X2246" s="116">
        <f>'route plans'!Y1716</f>
        <v>0</v>
      </c>
      <c r="Y2246" s="111" t="str">
        <f>UPPER('route plans'!Z1716)</f>
        <v/>
      </c>
      <c r="Z2246" s="111" t="str">
        <f>UPPER('route plans'!AA1716)</f>
        <v>GRAEME@AGRA.COM.NA</v>
      </c>
      <c r="AA2246" s="118"/>
      <c r="AB2246" s="116" t="e">
        <f ca="1">'route plans'!AC1716</f>
        <v>#VALUE!</v>
      </c>
      <c r="AC2246" s="111"/>
      <c r="AD2246" s="111"/>
      <c r="AE2246" s="111"/>
      <c r="AF2246" s="111"/>
    </row>
    <row r="2247" spans="1:32" ht="16.149999999999999" hidden="1" customHeight="1" x14ac:dyDescent="0.25">
      <c r="A2247" s="111" t="str">
        <f>UPPER('route plans'!A1974)</f>
        <v>OTAVI BRANCH 104</v>
      </c>
      <c r="B2247" s="111" t="str">
        <f>UPPER('route plans'!B1974)</f>
        <v>NAMIBIA</v>
      </c>
      <c r="C2247" s="111" t="str">
        <f>UPPER('route plans'!C1974)</f>
        <v>NAMIBIA</v>
      </c>
      <c r="D2247" s="111" t="str">
        <f>UPPER('route plans'!D1974)</f>
        <v>NAMIBIA</v>
      </c>
      <c r="E2247" s="111" t="str">
        <f>UPPER('route plans'!E1974)</f>
        <v>BUSCHULA STREET OTAVI</v>
      </c>
      <c r="F2247" s="111" t="str">
        <f>UPPER('route plans'!G1974)</f>
        <v>NO</v>
      </c>
      <c r="G2247" s="111" t="str">
        <f>UPPER('route plans'!H1974)</f>
        <v>BUILD IT</v>
      </c>
      <c r="H2247" s="111"/>
      <c r="I2247" s="115"/>
      <c r="J2247" s="116"/>
      <c r="K2247" s="115"/>
      <c r="L2247" s="111" t="s">
        <v>8906</v>
      </c>
      <c r="M2247" s="111" t="str">
        <f>UPPER('route plans'!N1974)</f>
        <v>N/A</v>
      </c>
      <c r="N2247" s="111" t="str">
        <f>UPPER('route plans'!O1974)</f>
        <v>N</v>
      </c>
      <c r="O2247" s="111"/>
      <c r="P2247" s="111"/>
      <c r="Q2247" s="111"/>
      <c r="R2247" s="111"/>
      <c r="S2247" s="111" t="str">
        <f>UPPER('route plans'!T1974)</f>
        <v>GRAEME SCHAEFER</v>
      </c>
      <c r="T2247" s="111" t="str">
        <f>'route plans'!U1974</f>
        <v>#ERROR!</v>
      </c>
      <c r="U2247" s="111"/>
      <c r="V2247" s="111"/>
      <c r="W2247" s="111">
        <f>'route plans'!X1974</f>
        <v>0</v>
      </c>
      <c r="X2247" s="111">
        <f>'route plans'!Y1974</f>
        <v>0</v>
      </c>
      <c r="Y2247" s="111" t="str">
        <f>UPPER('route plans'!Z1974)</f>
        <v/>
      </c>
      <c r="Z2247" s="111" t="str">
        <f>UPPER('route plans'!AA1974)</f>
        <v>GRAEME@AGRA.COM.NA</v>
      </c>
      <c r="AA2247" s="118"/>
      <c r="AB2247" s="116">
        <f ca="1">'route plans'!AC1974</f>
        <v>823</v>
      </c>
      <c r="AC2247" s="111"/>
      <c r="AD2247" s="111"/>
      <c r="AE2247" s="111"/>
      <c r="AF2247" s="111"/>
    </row>
    <row r="2248" spans="1:32" ht="16.149999999999999" hidden="1" customHeight="1" x14ac:dyDescent="0.25">
      <c r="A2248" t="s">
        <v>10590</v>
      </c>
      <c r="B2248" s="254" t="s">
        <v>11156</v>
      </c>
      <c r="C2248" t="s">
        <v>11156</v>
      </c>
      <c r="D2248" s="295" t="s">
        <v>11156</v>
      </c>
      <c r="E2248" s="300" t="s">
        <v>11595</v>
      </c>
      <c r="G2248" s="259" t="s">
        <v>162</v>
      </c>
      <c r="L2248" s="224" t="s">
        <v>8906</v>
      </c>
      <c r="S2248" s="302" t="s">
        <v>12474</v>
      </c>
      <c r="T2248" s="327" t="s">
        <v>7246</v>
      </c>
      <c r="Z2248" s="302" t="s">
        <v>12999</v>
      </c>
    </row>
    <row r="2249" spans="1:32" ht="16.149999999999999" hidden="1" customHeight="1" x14ac:dyDescent="0.25">
      <c r="A2249" s="111" t="str">
        <f>UPPER('route plans'!A1717)</f>
        <v>OTJIWARONGO BRANCH 112</v>
      </c>
      <c r="B2249" s="111" t="str">
        <f>UPPER('route plans'!B1717)</f>
        <v>OTJIWARONGO</v>
      </c>
      <c r="C2249" s="111" t="str">
        <f>UPPER('route plans'!C1717)</f>
        <v>OTJIWARONGO</v>
      </c>
      <c r="D2249" s="111" t="str">
        <f>UPPER('route plans'!D1717)</f>
        <v>NAMIBIA</v>
      </c>
      <c r="E2249" s="111" t="str">
        <f>UPPER('route plans'!E1717)</f>
        <v xml:space="preserve">INDUSTRIAL ROAD OTJIWARONGO </v>
      </c>
      <c r="F2249" s="111" t="str">
        <f>UPPER('route plans'!G1717)</f>
        <v>NO</v>
      </c>
      <c r="G2249" s="111" t="str">
        <f>UPPER('route plans'!H1717)</f>
        <v>EST</v>
      </c>
      <c r="H2249" s="111"/>
      <c r="I2249" s="115"/>
      <c r="J2249" s="116"/>
      <c r="K2249" s="115"/>
      <c r="L2249" s="111" t="s">
        <v>8906</v>
      </c>
      <c r="M2249" s="111" t="str">
        <f>UPPER('route plans'!N1717)</f>
        <v>N/A</v>
      </c>
      <c r="N2249" s="111" t="str">
        <f>UPPER('route plans'!O1717)</f>
        <v>NO</v>
      </c>
      <c r="O2249" s="111"/>
      <c r="P2249" s="111"/>
      <c r="Q2249" s="111"/>
      <c r="R2249" s="111"/>
      <c r="S2249" s="111" t="str">
        <f>UPPER('route plans'!T1717)</f>
        <v xml:space="preserve">GRAEME SCHAEFER </v>
      </c>
      <c r="T2249" s="117" t="str">
        <f>'route plans'!U1717</f>
        <v>+067 303 101</v>
      </c>
      <c r="U2249" s="111"/>
      <c r="V2249" s="111"/>
      <c r="W2249" s="115">
        <f>'route plans'!X1717</f>
        <v>0</v>
      </c>
      <c r="X2249" s="116">
        <f>'route plans'!Y1717</f>
        <v>0</v>
      </c>
      <c r="Y2249" s="111" t="str">
        <f>UPPER('route plans'!Z1717)</f>
        <v/>
      </c>
      <c r="Z2249" s="111" t="str">
        <f>UPPER('route plans'!AA1717)</f>
        <v>GRAEME@AGRA.COM.NA</v>
      </c>
      <c r="AA2249" s="115"/>
      <c r="AB2249" s="116" t="e">
        <f ca="1">'route plans'!AC1717</f>
        <v>#VALUE!</v>
      </c>
      <c r="AC2249" s="111"/>
      <c r="AD2249" s="111"/>
      <c r="AE2249" s="111"/>
      <c r="AF2249" s="111"/>
    </row>
    <row r="2250" spans="1:32" ht="16.149999999999999" hidden="1" customHeight="1" x14ac:dyDescent="0.25">
      <c r="A2250" s="111" t="str">
        <f>UPPER('route plans'!A1975)</f>
        <v>OTJIWARONGO BRANCH 112</v>
      </c>
      <c r="B2250" s="111" t="str">
        <f>UPPER('route plans'!B1975)</f>
        <v>NAMIBIA</v>
      </c>
      <c r="C2250" s="111" t="str">
        <f>UPPER('route plans'!C1975)</f>
        <v>NAMIBIA</v>
      </c>
      <c r="D2250" s="111" t="str">
        <f>UPPER('route plans'!D1975)</f>
        <v>NAMIBIA</v>
      </c>
      <c r="E2250" s="111" t="str">
        <f>UPPER('route plans'!E1975)</f>
        <v>INDUSTRIAL ROAD OTJIWARONGO</v>
      </c>
      <c r="F2250" s="111" t="str">
        <f>UPPER('route plans'!G1975)</f>
        <v>NO</v>
      </c>
      <c r="G2250" s="111" t="str">
        <f>UPPER('route plans'!H1975)</f>
        <v>BUILD IT</v>
      </c>
      <c r="H2250" s="111"/>
      <c r="I2250" s="115"/>
      <c r="J2250" s="116"/>
      <c r="K2250" s="115"/>
      <c r="L2250" s="111" t="s">
        <v>8906</v>
      </c>
      <c r="M2250" s="111" t="str">
        <f>UPPER('route plans'!N1975)</f>
        <v>N/A</v>
      </c>
      <c r="N2250" s="111" t="str">
        <f>UPPER('route plans'!O1975)</f>
        <v>N</v>
      </c>
      <c r="O2250" s="111"/>
      <c r="P2250" s="111"/>
      <c r="Q2250" s="111"/>
      <c r="R2250" s="111"/>
      <c r="S2250" s="111" t="str">
        <f>UPPER('route plans'!T1975)</f>
        <v>GRAEME SCHAEFER</v>
      </c>
      <c r="T2250" s="111" t="str">
        <f>'route plans'!U1975</f>
        <v>#ERROR!</v>
      </c>
      <c r="U2250" s="111"/>
      <c r="V2250" s="111"/>
      <c r="W2250" s="111">
        <f>'route plans'!X1975</f>
        <v>0</v>
      </c>
      <c r="X2250" s="111">
        <f>'route plans'!Y1975</f>
        <v>0</v>
      </c>
      <c r="Y2250" s="111" t="str">
        <f>UPPER('route plans'!Z1975)</f>
        <v/>
      </c>
      <c r="Z2250" s="111" t="str">
        <f>UPPER('route plans'!AA1975)</f>
        <v>GRAEME@AGRA.COM.NA</v>
      </c>
      <c r="AA2250" s="118"/>
      <c r="AB2250" s="116">
        <f ca="1">'route plans'!AC1975</f>
        <v>823</v>
      </c>
      <c r="AC2250" s="111"/>
      <c r="AD2250" s="111"/>
      <c r="AE2250" s="111"/>
      <c r="AF2250" s="111"/>
    </row>
    <row r="2251" spans="1:32" ht="16.149999999999999" hidden="1" customHeight="1" x14ac:dyDescent="0.25">
      <c r="A2251" t="s">
        <v>10591</v>
      </c>
      <c r="B2251" s="254" t="s">
        <v>11156</v>
      </c>
      <c r="C2251" t="s">
        <v>11156</v>
      </c>
      <c r="D2251" s="295" t="s">
        <v>11156</v>
      </c>
      <c r="E2251" s="300" t="s">
        <v>11596</v>
      </c>
      <c r="G2251" s="259" t="s">
        <v>162</v>
      </c>
      <c r="L2251" s="224" t="s">
        <v>8906</v>
      </c>
      <c r="S2251" s="302" t="s">
        <v>12474</v>
      </c>
      <c r="T2251" s="327" t="s">
        <v>7249</v>
      </c>
      <c r="Z2251" s="302" t="s">
        <v>12999</v>
      </c>
    </row>
    <row r="2252" spans="1:32" ht="16.149999999999999" hidden="1" customHeight="1" x14ac:dyDescent="0.25">
      <c r="A2252" t="s">
        <v>12083</v>
      </c>
      <c r="B2252" t="s">
        <v>883</v>
      </c>
      <c r="C2252" t="s">
        <v>883</v>
      </c>
      <c r="D2252" t="s">
        <v>39</v>
      </c>
      <c r="E2252" t="s">
        <v>12150</v>
      </c>
      <c r="G2252" t="s">
        <v>12168</v>
      </c>
      <c r="L2252" s="224" t="s">
        <v>8906</v>
      </c>
      <c r="T2252" t="s">
        <v>12239</v>
      </c>
      <c r="Z2252" s="260" t="s">
        <v>12299</v>
      </c>
    </row>
    <row r="2253" spans="1:32" ht="16.149999999999999" hidden="1" customHeight="1" x14ac:dyDescent="0.25">
      <c r="A2253" s="111" t="str">
        <f>UPPER('route plans'!A1718)</f>
        <v>OUTJO BRANCH 105</v>
      </c>
      <c r="B2253" s="111" t="str">
        <f>UPPER('route plans'!B1718)</f>
        <v>OUTJA</v>
      </c>
      <c r="C2253" s="111" t="str">
        <f>UPPER('route plans'!C1718)</f>
        <v>OUTJA</v>
      </c>
      <c r="D2253" s="111" t="str">
        <f>UPPER('route plans'!D1718)</f>
        <v>NAMIBIA</v>
      </c>
      <c r="E2253" s="111" t="str">
        <f>UPPER('route plans'!E1718)</f>
        <v xml:space="preserve">SAM NUJOMA DRIVE OUTJA </v>
      </c>
      <c r="F2253" s="111" t="str">
        <f>UPPER('route plans'!G1718)</f>
        <v>NO</v>
      </c>
      <c r="G2253" s="111" t="str">
        <f>UPPER('route plans'!H1718)</f>
        <v>EST</v>
      </c>
      <c r="H2253" s="111"/>
      <c r="I2253" s="115"/>
      <c r="J2253" s="116"/>
      <c r="K2253" s="115"/>
      <c r="L2253" s="111" t="s">
        <v>8906</v>
      </c>
      <c r="M2253" s="111" t="str">
        <f>UPPER('route plans'!N1718)</f>
        <v>N/A</v>
      </c>
      <c r="N2253" s="111" t="str">
        <f>UPPER('route plans'!O1718)</f>
        <v>NO</v>
      </c>
      <c r="O2253" s="111"/>
      <c r="P2253" s="111"/>
      <c r="Q2253" s="111"/>
      <c r="R2253" s="111"/>
      <c r="S2253" s="111" t="str">
        <f>UPPER('route plans'!T1718)</f>
        <v xml:space="preserve">GRAEME SCHAEFER </v>
      </c>
      <c r="T2253" s="111" t="str">
        <f>'route plans'!U1718</f>
        <v>+067 313 153</v>
      </c>
      <c r="U2253" s="111"/>
      <c r="V2253" s="111"/>
      <c r="W2253" s="111">
        <f>'route plans'!X1718</f>
        <v>0</v>
      </c>
      <c r="X2253" s="111">
        <f>'route plans'!Y1718</f>
        <v>0</v>
      </c>
      <c r="Y2253" s="111" t="str">
        <f>UPPER('route plans'!Z1718)</f>
        <v/>
      </c>
      <c r="Z2253" s="111" t="str">
        <f>UPPER('route plans'!AA1718)</f>
        <v>GRAEME@AGRA.COM.NA</v>
      </c>
      <c r="AA2253" s="111"/>
      <c r="AB2253" s="116" t="e">
        <f ca="1">'route plans'!AC1718</f>
        <v>#VALUE!</v>
      </c>
      <c r="AC2253" s="111"/>
      <c r="AD2253" s="111"/>
      <c r="AE2253" s="111"/>
      <c r="AF2253" s="111"/>
    </row>
    <row r="2254" spans="1:32" ht="16.149999999999999" hidden="1" customHeight="1" x14ac:dyDescent="0.25">
      <c r="A2254" s="111" t="str">
        <f>UPPER('route plans'!A1976)</f>
        <v>OUTJO BRANCH 105</v>
      </c>
      <c r="B2254" s="111" t="str">
        <f>UPPER('route plans'!B1976)</f>
        <v>NAMIBIA</v>
      </c>
      <c r="C2254" s="111" t="str">
        <f>UPPER('route plans'!C1976)</f>
        <v>NAMIBIA</v>
      </c>
      <c r="D2254" s="111" t="str">
        <f>UPPER('route plans'!D1976)</f>
        <v>NAMIBIA</v>
      </c>
      <c r="E2254" s="111" t="str">
        <f>UPPER('route plans'!E1976)</f>
        <v>SAM NUJOMA DRIVE OUTJA</v>
      </c>
      <c r="F2254" s="111" t="str">
        <f>UPPER('route plans'!G1976)</f>
        <v>NO</v>
      </c>
      <c r="G2254" s="111" t="str">
        <f>UPPER('route plans'!H1976)</f>
        <v>BUILD IT</v>
      </c>
      <c r="H2254" s="111"/>
      <c r="I2254" s="115"/>
      <c r="J2254" s="116"/>
      <c r="K2254" s="115"/>
      <c r="L2254" s="111" t="s">
        <v>8906</v>
      </c>
      <c r="M2254" s="111" t="str">
        <f>UPPER('route plans'!N1976)</f>
        <v>N/A</v>
      </c>
      <c r="N2254" s="111" t="str">
        <f>UPPER('route plans'!O1976)</f>
        <v>N</v>
      </c>
      <c r="O2254" s="111"/>
      <c r="P2254" s="111"/>
      <c r="Q2254" s="111"/>
      <c r="R2254" s="111"/>
      <c r="S2254" s="111" t="str">
        <f>UPPER('route plans'!T1976)</f>
        <v>GRAEME SCHAEFER</v>
      </c>
      <c r="T2254" s="111" t="str">
        <f>'route plans'!U1976</f>
        <v>#ERROR!</v>
      </c>
      <c r="U2254" s="111"/>
      <c r="V2254" s="111"/>
      <c r="W2254" s="111">
        <f>'route plans'!X1976</f>
        <v>0</v>
      </c>
      <c r="X2254" s="111">
        <f>'route plans'!Y1976</f>
        <v>0</v>
      </c>
      <c r="Y2254" s="111" t="str">
        <f>UPPER('route plans'!Z1976)</f>
        <v/>
      </c>
      <c r="Z2254" s="111" t="str">
        <f>UPPER('route plans'!AA1976)</f>
        <v>GRAEME@AGRA.COM.NA</v>
      </c>
      <c r="AA2254" s="118"/>
      <c r="AB2254" s="116">
        <f ca="1">'route plans'!AC1976</f>
        <v>823</v>
      </c>
      <c r="AC2254" s="111"/>
      <c r="AD2254" s="111"/>
      <c r="AE2254" s="111"/>
      <c r="AF2254" s="111"/>
    </row>
    <row r="2255" spans="1:32" ht="16.149999999999999" hidden="1" customHeight="1" x14ac:dyDescent="0.25">
      <c r="A2255" t="s">
        <v>10592</v>
      </c>
      <c r="B2255" s="254" t="s">
        <v>11156</v>
      </c>
      <c r="C2255" t="s">
        <v>11156</v>
      </c>
      <c r="D2255" s="295" t="s">
        <v>11156</v>
      </c>
      <c r="E2255" s="300" t="s">
        <v>11597</v>
      </c>
      <c r="G2255" s="259" t="s">
        <v>162</v>
      </c>
      <c r="L2255" s="224" t="s">
        <v>8906</v>
      </c>
      <c r="S2255" s="302" t="s">
        <v>12474</v>
      </c>
      <c r="T2255" s="327" t="s">
        <v>7253</v>
      </c>
      <c r="Z2255" s="302" t="s">
        <v>12999</v>
      </c>
    </row>
    <row r="2256" spans="1:32" ht="16.149999999999999" hidden="1" customHeight="1" x14ac:dyDescent="0.25">
      <c r="A2256" s="111" t="str">
        <f>UPPER('route plans'!A1719)</f>
        <v>OVERPORT BUILDERS (RB HYPER)</v>
      </c>
      <c r="B2256" s="111" t="str">
        <f>UPPER('route plans'!B1719)</f>
        <v xml:space="preserve">SYDENHAM </v>
      </c>
      <c r="C2256" s="111" t="str">
        <f>UPPER('route plans'!C1719)</f>
        <v xml:space="preserve">SYDENHAM </v>
      </c>
      <c r="D2256" s="111" t="str">
        <f>UPPER('route plans'!D1719)</f>
        <v>KWAZULU-NATAL</v>
      </c>
      <c r="E2256" s="111" t="str">
        <f>UPPER('route plans'!E1719)</f>
        <v xml:space="preserve">444 RANDLES RD SYDENHAM DURBAN
</v>
      </c>
      <c r="F2256" s="111" t="str">
        <f>UPPER('route plans'!G1719)</f>
        <v>NO</v>
      </c>
      <c r="G2256" s="111" t="str">
        <f>UPPER('route plans'!H1719)</f>
        <v>EST</v>
      </c>
      <c r="H2256" s="111"/>
      <c r="I2256" s="115"/>
      <c r="J2256" s="116"/>
      <c r="K2256" s="115"/>
      <c r="L2256" s="111" t="s">
        <v>8906</v>
      </c>
      <c r="M2256" s="111" t="str">
        <f>UPPER('route plans'!N1719)</f>
        <v>N/A</v>
      </c>
      <c r="N2256" s="111" t="str">
        <f>UPPER('route plans'!O1719)</f>
        <v>NO</v>
      </c>
      <c r="O2256" s="111"/>
      <c r="P2256" s="111"/>
      <c r="Q2256" s="111"/>
      <c r="R2256" s="111"/>
      <c r="S2256" s="111" t="str">
        <f>UPPER('route plans'!T1719)</f>
        <v>MOHAMED ARBEE</v>
      </c>
      <c r="T2256" s="111" t="str">
        <f>'route plans'!U1719</f>
        <v>086 662 7786</v>
      </c>
      <c r="U2256" s="111"/>
      <c r="V2256" s="111"/>
      <c r="W2256" s="111">
        <f>'route plans'!X1719</f>
        <v>0</v>
      </c>
      <c r="X2256" s="111">
        <f>'route plans'!Y1719</f>
        <v>0</v>
      </c>
      <c r="Y2256" s="111" t="str">
        <f>UPPER('route plans'!Z1719)</f>
        <v/>
      </c>
      <c r="Z2256" s="111" t="str">
        <f>UPPER('route plans'!AA1719)</f>
        <v>BW1@WEBMAIL.CO.ZA</v>
      </c>
      <c r="AA2256" s="111"/>
      <c r="AB2256" s="116" t="e">
        <f ca="1">'route plans'!AC1719</f>
        <v>#VALUE!</v>
      </c>
      <c r="AC2256" s="111"/>
      <c r="AD2256" s="111"/>
      <c r="AE2256" s="111"/>
      <c r="AF2256" s="111"/>
    </row>
    <row r="2257" spans="1:32" ht="16.149999999999999" customHeight="1" x14ac:dyDescent="0.25">
      <c r="A2257" s="111" t="str">
        <f>UPPER('route plans'!A2274)</f>
        <v>OVERPORT BUILDERS (RB HYPER)</v>
      </c>
      <c r="B2257" s="111" t="str">
        <f>UPPER('route plans'!B2274)</f>
        <v>SYDENHAM</v>
      </c>
      <c r="C2257" s="111" t="str">
        <f>UPPER('route plans'!C2274)</f>
        <v>SYDENHAM</v>
      </c>
      <c r="D2257" s="111" t="str">
        <f>UPPER('route plans'!D2274)</f>
        <v>KWAZULU-NATAL</v>
      </c>
      <c r="E2257" s="111" t="str">
        <f>UPPER('route plans'!E2274)</f>
        <v>444 RANDLES RD SYDENHAM DURBAN</v>
      </c>
      <c r="F2257" s="111" t="str">
        <f>UPPER('route plans'!G2274)</f>
        <v>NO</v>
      </c>
      <c r="G2257" s="111" t="str">
        <f>UPPER('route plans'!H2274)</f>
        <v>BUILD IT</v>
      </c>
      <c r="H2257" s="111"/>
      <c r="I2257" s="115"/>
      <c r="J2257" s="116"/>
      <c r="K2257" s="115"/>
      <c r="L2257" s="111" t="s">
        <v>8906</v>
      </c>
      <c r="M2257" s="111" t="str">
        <f>UPPER('route plans'!N2274)</f>
        <v>N/A</v>
      </c>
      <c r="N2257" s="111" t="str">
        <f>UPPER('route plans'!O2274)</f>
        <v>N</v>
      </c>
      <c r="O2257" s="111"/>
      <c r="P2257" s="111"/>
      <c r="Q2257" s="111"/>
      <c r="R2257" s="111"/>
      <c r="S2257" s="111" t="str">
        <f>UPPER('route plans'!T2274)</f>
        <v>MOHAMED ARBEE</v>
      </c>
      <c r="T2257" s="111" t="str">
        <f>'route plans'!U2274</f>
        <v>086 662 7786</v>
      </c>
      <c r="U2257" s="111"/>
      <c r="V2257" s="111"/>
      <c r="W2257" s="111">
        <f>'route plans'!X2274</f>
        <v>0</v>
      </c>
      <c r="X2257" s="111">
        <f>'route plans'!Y2274</f>
        <v>0</v>
      </c>
      <c r="Y2257" s="111" t="str">
        <f>UPPER('route plans'!Z2274)</f>
        <v/>
      </c>
      <c r="Z2257" s="111" t="str">
        <f>UPPER('route plans'!AA2274)</f>
        <v>JADWAT.AHMED@GMAIL.COM</v>
      </c>
      <c r="AA2257" s="118"/>
      <c r="AB2257" s="116">
        <f ca="1">'route plans'!AC2274</f>
        <v>823</v>
      </c>
      <c r="AC2257" s="111"/>
      <c r="AD2257" s="111"/>
      <c r="AE2257" s="111"/>
      <c r="AF2257" s="111"/>
    </row>
    <row r="2258" spans="1:32" ht="16.149999999999999" hidden="1" customHeight="1" x14ac:dyDescent="0.25">
      <c r="A2258" t="s">
        <v>10972</v>
      </c>
      <c r="B2258" s="254" t="s">
        <v>11342</v>
      </c>
      <c r="C2258" t="s">
        <v>11342</v>
      </c>
      <c r="D2258" s="295" t="s">
        <v>11373</v>
      </c>
      <c r="E2258" s="300" t="s">
        <v>11967</v>
      </c>
      <c r="G2258" s="259" t="s">
        <v>162</v>
      </c>
      <c r="L2258" s="224" t="s">
        <v>8906</v>
      </c>
      <c r="S2258" s="302" t="s">
        <v>12760</v>
      </c>
      <c r="T2258" s="300" t="s">
        <v>7258</v>
      </c>
      <c r="Z2258" s="302" t="s">
        <v>13294</v>
      </c>
    </row>
    <row r="2259" spans="1:32" ht="16.149999999999999" hidden="1" customHeight="1" x14ac:dyDescent="0.25">
      <c r="A2259" s="111" t="str">
        <f>UPPER('route plans'!A2328)</f>
        <v>OWA CELINGS</v>
      </c>
      <c r="B2259" s="111" t="str">
        <f>UPPER('route plans'!B2328)</f>
        <v>SANDTON</v>
      </c>
      <c r="C2259" s="111" t="str">
        <f>UPPER('route plans'!C2328)</f>
        <v>SANDTON</v>
      </c>
      <c r="D2259" s="111" t="str">
        <f>UPPER('route plans'!D2328)</f>
        <v>GAUTENG</v>
      </c>
      <c r="E2259" s="111" t="str">
        <f>UPPER('route plans'!E2328)</f>
        <v/>
      </c>
      <c r="F2259" s="111" t="str">
        <f>UPPER('route plans'!G2328)</f>
        <v>NO</v>
      </c>
      <c r="G2259" s="111" t="str">
        <f>UPPER('route plans'!H2328)</f>
        <v>NONE</v>
      </c>
      <c r="H2259" s="111"/>
      <c r="I2259" s="115"/>
      <c r="J2259" s="116"/>
      <c r="K2259" s="115"/>
      <c r="L2259" s="111" t="s">
        <v>8906</v>
      </c>
      <c r="M2259" s="111" t="str">
        <f>UPPER('route plans'!N2328)</f>
        <v>N/A</v>
      </c>
      <c r="N2259" s="111" t="str">
        <f>UPPER('route plans'!O2328)</f>
        <v>NO</v>
      </c>
      <c r="O2259" s="111"/>
      <c r="P2259" s="111"/>
      <c r="Q2259" s="111"/>
      <c r="R2259" s="111"/>
      <c r="S2259" s="111" t="str">
        <f>UPPER('route plans'!T2328)</f>
        <v>IGGI</v>
      </c>
      <c r="T2259" s="111">
        <f>'route plans'!U2328</f>
        <v>0</v>
      </c>
      <c r="U2259" s="111"/>
      <c r="V2259" s="111"/>
      <c r="W2259" s="111">
        <f>'route plans'!X2328</f>
        <v>0</v>
      </c>
      <c r="X2259" s="111">
        <f>'route plans'!Y2328</f>
        <v>0</v>
      </c>
      <c r="Y2259" s="111" t="str">
        <f>UPPER('route plans'!Z2328)</f>
        <v/>
      </c>
      <c r="Z2259" s="111" t="str">
        <f>UPPER('route plans'!AA2328)</f>
        <v>IGGI@OWA.CO.ZA</v>
      </c>
      <c r="AA2259" s="111"/>
      <c r="AB2259" s="116" t="e">
        <f ca="1">'route plans'!AC2328</f>
        <v>#VALUE!</v>
      </c>
      <c r="AC2259" s="111"/>
      <c r="AD2259" s="111"/>
      <c r="AE2259" s="111"/>
      <c r="AF2259" s="111"/>
    </row>
    <row r="2260" spans="1:32" ht="16.149999999999999" hidden="1" customHeight="1" x14ac:dyDescent="0.25">
      <c r="A2260" s="111" t="str">
        <f>UPPER('route plans'!A1264)</f>
        <v>OZZIES HOME DEPOT</v>
      </c>
      <c r="B2260" s="111" t="str">
        <f>UPPER('route plans'!B1264)</f>
        <v>JEFFREYS BAY</v>
      </c>
      <c r="C2260" s="111" t="str">
        <f>UPPER('route plans'!C1264)</f>
        <v>JEFFREYS BAY</v>
      </c>
      <c r="D2260" s="111" t="str">
        <f>UPPER('route plans'!D1264)</f>
        <v>EASTERN CAPE</v>
      </c>
      <c r="E2260" s="111" t="str">
        <f>UPPER('route plans'!E1264)</f>
        <v>3 KUDU AVE JEFFREYSBAY 6330</v>
      </c>
      <c r="F2260" s="111" t="str">
        <f>UPPER('route plans'!G1264)</f>
        <v>NO</v>
      </c>
      <c r="G2260" s="111" t="str">
        <f>UPPER('route plans'!H1264)</f>
        <v>EST</v>
      </c>
      <c r="H2260" s="111"/>
      <c r="I2260" s="115"/>
      <c r="J2260" s="116"/>
      <c r="K2260" s="115"/>
      <c r="L2260" s="111" t="s">
        <v>8906</v>
      </c>
      <c r="M2260" s="111" t="str">
        <f>UPPER('route plans'!N1264)</f>
        <v>N/A</v>
      </c>
      <c r="N2260" s="111" t="str">
        <f>UPPER('route plans'!O1264)</f>
        <v>NO</v>
      </c>
      <c r="O2260" s="111"/>
      <c r="P2260" s="111"/>
      <c r="Q2260" s="111"/>
      <c r="R2260" s="111"/>
      <c r="S2260" s="111" t="str">
        <f>UPPER('route plans'!T1264)</f>
        <v xml:space="preserve">FRANCOIS BASSON/ AMELIA </v>
      </c>
      <c r="T2260" s="111" t="str">
        <f>'route plans'!U1264</f>
        <v>042 200 2801</v>
      </c>
      <c r="U2260" s="111"/>
      <c r="V2260" s="111"/>
      <c r="W2260" s="111">
        <f>'route plans'!X1264</f>
        <v>0</v>
      </c>
      <c r="X2260" s="111">
        <f>'route plans'!Y1264</f>
        <v>0</v>
      </c>
      <c r="Y2260" s="111" t="str">
        <f>UPPER('route plans'!Z1264)</f>
        <v/>
      </c>
      <c r="Z2260" s="111" t="str">
        <f>UPPER('route plans'!AA1264)</f>
        <v>PVO@OZZIES.NET;DEBTORS.OZZIES@GMAIL.COM</v>
      </c>
      <c r="AA2260" s="111"/>
      <c r="AB2260" s="116" t="e">
        <f ca="1">'route plans'!AC1264</f>
        <v>#VALUE!</v>
      </c>
      <c r="AC2260" s="111"/>
      <c r="AD2260" s="111"/>
      <c r="AE2260" s="111"/>
      <c r="AF2260" s="111"/>
    </row>
    <row r="2261" spans="1:32" ht="16.149999999999999" hidden="1" customHeight="1" x14ac:dyDescent="0.25">
      <c r="A2261" s="111" t="str">
        <f>UPPER('route plans'!A293)</f>
        <v>P &amp; S</v>
      </c>
      <c r="B2261" s="111" t="str">
        <f>UPPER('route plans'!B293)</f>
        <v>VAN DER BIJL</v>
      </c>
      <c r="C2261" s="111" t="str">
        <f>UPPER('route plans'!C293)</f>
        <v>VAN DER BIJL</v>
      </c>
      <c r="D2261" s="111" t="str">
        <f>UPPER('route plans'!D293)</f>
        <v>GAUTENG</v>
      </c>
      <c r="E2261" s="111" t="str">
        <f>UPPER('route plans'!E293)</f>
        <v>10 DF MALAN ST</v>
      </c>
      <c r="F2261" s="111" t="str">
        <f>UPPER('route plans'!G293)</f>
        <v>NO</v>
      </c>
      <c r="G2261" s="111" t="str">
        <f>UPPER('route plans'!H293)</f>
        <v>NONE</v>
      </c>
      <c r="H2261" s="111"/>
      <c r="I2261" s="115"/>
      <c r="J2261" s="116"/>
      <c r="K2261" s="115"/>
      <c r="L2261" s="111" t="s">
        <v>8906</v>
      </c>
      <c r="M2261" s="111" t="str">
        <f>UPPER('route plans'!N293)</f>
        <v>N/A</v>
      </c>
      <c r="N2261" s="111" t="str">
        <f>UPPER('route plans'!O293)</f>
        <v>NO</v>
      </c>
      <c r="O2261" s="111"/>
      <c r="P2261" s="111"/>
      <c r="Q2261" s="111"/>
      <c r="R2261" s="111"/>
      <c r="S2261" s="111" t="str">
        <f>UPPER('route plans'!T293)</f>
        <v/>
      </c>
      <c r="T2261" s="117" t="str">
        <f>'route plans'!U293</f>
        <v>0169334399</v>
      </c>
      <c r="U2261" s="111"/>
      <c r="V2261" s="111"/>
      <c r="W2261" s="115">
        <f>'route plans'!X293</f>
        <v>44473</v>
      </c>
      <c r="X2261" s="116">
        <f>'route plans'!Y293</f>
        <v>16</v>
      </c>
      <c r="Y2261" s="111" t="str">
        <f>UPPER('route plans'!Z293)</f>
        <v>YOLANDI</v>
      </c>
      <c r="Z2261" s="111" t="str">
        <f>UPPER('route plans'!AA293)</f>
        <v/>
      </c>
      <c r="AA2261" s="115"/>
      <c r="AB2261" s="116">
        <f ca="1">'route plans'!AC293</f>
        <v>832</v>
      </c>
      <c r="AC2261" s="111"/>
      <c r="AD2261" s="111"/>
      <c r="AE2261" s="111"/>
      <c r="AF2261" s="111"/>
    </row>
    <row r="2262" spans="1:32" ht="16.149999999999999" hidden="1" customHeight="1" x14ac:dyDescent="0.25">
      <c r="A2262" s="111" t="str">
        <f>UPPER('route plans'!A184)</f>
        <v>P&amp;L</v>
      </c>
      <c r="B2262" s="111" t="str">
        <f>UPPER('route plans'!B184)</f>
        <v>ACORNHOEK</v>
      </c>
      <c r="C2262" s="111" t="str">
        <f>UPPER('route plans'!C184)</f>
        <v>ACORNHOEK</v>
      </c>
      <c r="D2262" s="111" t="str">
        <f>UPPER('route plans'!D184)</f>
        <v>MPUMALANGA</v>
      </c>
      <c r="E2262" s="111" t="str">
        <f>UPPER('route plans'!E184)</f>
        <v>1 MAIN RD</v>
      </c>
      <c r="F2262" s="111" t="str">
        <f>UPPER('route plans'!G184)</f>
        <v>NO</v>
      </c>
      <c r="G2262" s="111" t="str">
        <f>UPPER('route plans'!H184)</f>
        <v>NONE</v>
      </c>
      <c r="H2262" s="111"/>
      <c r="I2262" s="115"/>
      <c r="J2262" s="116"/>
      <c r="K2262" s="115"/>
      <c r="L2262" s="111" t="s">
        <v>8906</v>
      </c>
      <c r="M2262" s="111" t="str">
        <f>UPPER('route plans'!N184)</f>
        <v>N/A</v>
      </c>
      <c r="N2262" s="111" t="str">
        <f>UPPER('route plans'!O184)</f>
        <v>NO</v>
      </c>
      <c r="O2262" s="111"/>
      <c r="P2262" s="111"/>
      <c r="Q2262" s="111"/>
      <c r="R2262" s="111"/>
      <c r="S2262" s="111" t="str">
        <f>UPPER('route plans'!T184)</f>
        <v/>
      </c>
      <c r="T2262" s="111" t="str">
        <f>'route plans'!U184</f>
        <v>0137955546</v>
      </c>
      <c r="U2262" s="111"/>
      <c r="V2262" s="111"/>
      <c r="W2262" s="111">
        <f>'route plans'!X184</f>
        <v>0</v>
      </c>
      <c r="X2262" s="116">
        <f>'route plans'!Y184</f>
        <v>44489</v>
      </c>
      <c r="Y2262" s="111" t="str">
        <f>UPPER('route plans'!Z184)</f>
        <v/>
      </c>
      <c r="Z2262" s="111" t="str">
        <f>UPPER('route plans'!AA184)</f>
        <v>RIZAMAYET@YAHOO.COM</v>
      </c>
      <c r="AA2262" s="115"/>
      <c r="AB2262" s="116">
        <f ca="1">'route plans'!AC184</f>
        <v>827</v>
      </c>
      <c r="AC2262" s="111"/>
      <c r="AD2262" s="111"/>
      <c r="AE2262" s="111"/>
      <c r="AF2262" s="111"/>
    </row>
    <row r="2263" spans="1:32" ht="16.149999999999999" hidden="1" customHeight="1" x14ac:dyDescent="0.25">
      <c r="A2263" s="111" t="str">
        <f>UPPER('route plans'!A249)</f>
        <v>P&amp;L</v>
      </c>
      <c r="B2263" s="111" t="str">
        <f>UPPER('route plans'!B249)</f>
        <v>BUSHBUCKRIDGE</v>
      </c>
      <c r="C2263" s="111" t="str">
        <f>UPPER('route plans'!C249)</f>
        <v>BUSHBUCKRIDGE</v>
      </c>
      <c r="D2263" s="111" t="str">
        <f>UPPER('route plans'!D249)</f>
        <v>MPUMALANGA</v>
      </c>
      <c r="E2263" s="111" t="str">
        <f>UPPER('route plans'!E249)</f>
        <v>DWARSLOOP-A</v>
      </c>
      <c r="F2263" s="111" t="str">
        <f>UPPER('route plans'!G249)</f>
        <v>NO</v>
      </c>
      <c r="G2263" s="111" t="str">
        <f>UPPER('route plans'!H249)</f>
        <v>NONE</v>
      </c>
      <c r="H2263" s="111"/>
      <c r="I2263" s="115"/>
      <c r="J2263" s="116"/>
      <c r="K2263" s="115"/>
      <c r="L2263" s="111" t="s">
        <v>8906</v>
      </c>
      <c r="M2263" s="111" t="str">
        <f>UPPER('route plans'!N249)</f>
        <v>N/A</v>
      </c>
      <c r="N2263" s="111" t="str">
        <f>UPPER('route plans'!O249)</f>
        <v>NO</v>
      </c>
      <c r="O2263" s="115"/>
      <c r="P2263" s="111"/>
      <c r="Q2263" s="111"/>
      <c r="R2263" s="111"/>
      <c r="S2263" s="111" t="str">
        <f>UPPER('route plans'!T249)</f>
        <v/>
      </c>
      <c r="T2263" s="111" t="str">
        <f>'route plans'!U249</f>
        <v>0828066270</v>
      </c>
      <c r="U2263" s="111"/>
      <c r="V2263" s="111"/>
      <c r="W2263" s="115">
        <f>'route plans'!X249</f>
        <v>0</v>
      </c>
      <c r="X2263" s="116">
        <f>'route plans'!Y249</f>
        <v>44489</v>
      </c>
      <c r="Y2263" s="111" t="str">
        <f>UPPER('route plans'!Z249)</f>
        <v/>
      </c>
      <c r="Z2263" s="111" t="str">
        <f>UPPER('route plans'!AA249)</f>
        <v>QISMATHARDWARE365@GMAIL.COM</v>
      </c>
      <c r="AA2263" s="115"/>
      <c r="AB2263" s="116">
        <f ca="1">'route plans'!AC249</f>
        <v>810</v>
      </c>
      <c r="AC2263" s="111"/>
      <c r="AD2263" s="111"/>
      <c r="AE2263" s="111"/>
      <c r="AF2263" s="111"/>
    </row>
    <row r="2264" spans="1:32" ht="16.149999999999999" hidden="1" customHeight="1" x14ac:dyDescent="0.25">
      <c r="A2264" s="111" t="str">
        <f>UPPER('route plans'!A1294)</f>
        <v>P.K HARDWARE PTY LTD</v>
      </c>
      <c r="B2264" s="111" t="str">
        <f>UPPER('route plans'!B1294)</f>
        <v xml:space="preserve">SEKHUKHUNE                                      </v>
      </c>
      <c r="C2264" s="111" t="str">
        <f>UPPER('route plans'!C1294)</f>
        <v xml:space="preserve">SEKHUKHUNE                                      </v>
      </c>
      <c r="D2264" s="111" t="str">
        <f>UPPER('route plans'!D1294)</f>
        <v>LIMPOPO</v>
      </c>
      <c r="E2264" s="111" t="str">
        <f>UPPER('route plans'!E1294)</f>
        <v>P.O BOX 359 JANE FURSE 1085</v>
      </c>
      <c r="F2264" s="111" t="str">
        <f>UPPER('route plans'!G1294)</f>
        <v>NO</v>
      </c>
      <c r="G2264" s="111" t="str">
        <f>UPPER('route plans'!H1294)</f>
        <v>EST</v>
      </c>
      <c r="H2264" s="111"/>
      <c r="I2264" s="115"/>
      <c r="J2264" s="116"/>
      <c r="K2264" s="115"/>
      <c r="L2264" s="111" t="s">
        <v>8906</v>
      </c>
      <c r="M2264" s="111" t="str">
        <f>UPPER('route plans'!N1294)</f>
        <v>N/A</v>
      </c>
      <c r="N2264" s="111" t="str">
        <f>UPPER('route plans'!O1294)</f>
        <v>NO</v>
      </c>
      <c r="O2264" s="111"/>
      <c r="P2264" s="111"/>
      <c r="Q2264" s="111"/>
      <c r="R2264" s="111"/>
      <c r="S2264" s="111" t="str">
        <f>UPPER('route plans'!T1294)</f>
        <v>SOLLY MAREI</v>
      </c>
      <c r="T2264" s="111" t="str">
        <f>'route plans'!U1294</f>
        <v>079 649 7938</v>
      </c>
      <c r="U2264" s="111"/>
      <c r="V2264" s="111"/>
      <c r="W2264" s="111">
        <f>'route plans'!X1294</f>
        <v>0</v>
      </c>
      <c r="X2264" s="111">
        <f>'route plans'!Y1294</f>
        <v>0</v>
      </c>
      <c r="Y2264" s="111" t="str">
        <f>UPPER('route plans'!Z1294)</f>
        <v/>
      </c>
      <c r="Z2264" s="111" t="str">
        <f>UPPER('route plans'!AA1294)</f>
        <v>SOLLYB@MWEB.CO.ZA</v>
      </c>
      <c r="AA2264" s="111"/>
      <c r="AB2264" s="116" t="e">
        <f ca="1">'route plans'!AC1294</f>
        <v>#VALUE!</v>
      </c>
      <c r="AC2264" s="111"/>
      <c r="AD2264" s="111"/>
      <c r="AE2264" s="111"/>
      <c r="AF2264" s="111"/>
    </row>
    <row r="2265" spans="1:32" ht="16.149999999999999" hidden="1" customHeight="1" x14ac:dyDescent="0.25">
      <c r="A2265" t="s">
        <v>10398</v>
      </c>
      <c r="B2265" s="254" t="s">
        <v>11067</v>
      </c>
      <c r="C2265" t="s">
        <v>11067</v>
      </c>
      <c r="D2265" s="295" t="s">
        <v>9598</v>
      </c>
      <c r="E2265" s="300" t="s">
        <v>11409</v>
      </c>
      <c r="G2265" s="259" t="s">
        <v>162</v>
      </c>
      <c r="L2265" s="224" t="s">
        <v>8906</v>
      </c>
      <c r="S2265" s="302" t="s">
        <v>12338</v>
      </c>
      <c r="T2265" s="300" t="s">
        <v>5433</v>
      </c>
      <c r="Z2265" s="344" t="s">
        <v>12862</v>
      </c>
    </row>
    <row r="2266" spans="1:32" ht="16.149999999999999" hidden="1" customHeight="1" x14ac:dyDescent="0.25">
      <c r="A2266" s="111" t="str">
        <f>UPPER('route plans'!A1316)</f>
        <v>PAINT  POT GIYANI</v>
      </c>
      <c r="B2266" s="111" t="str">
        <f>UPPER('route plans'!B1316)</f>
        <v>GIYANI</v>
      </c>
      <c r="C2266" s="111" t="str">
        <f>UPPER('route plans'!C1316)</f>
        <v>GIYANI</v>
      </c>
      <c r="D2266" s="111" t="str">
        <f>UPPER('route plans'!D1316)</f>
        <v xml:space="preserve">LIMPOPO </v>
      </c>
      <c r="E2266" s="111" t="str">
        <f>UPPER('route plans'!E1316)</f>
        <v>FIRST STREET ERROL COMPLEX GIYANI</v>
      </c>
      <c r="F2266" s="111" t="str">
        <f>UPPER('route plans'!G1316)</f>
        <v>NO</v>
      </c>
      <c r="G2266" s="111" t="str">
        <f>UPPER('route plans'!H1316)</f>
        <v>EST</v>
      </c>
      <c r="H2266" s="111"/>
      <c r="I2266" s="115"/>
      <c r="J2266" s="116"/>
      <c r="K2266" s="115"/>
      <c r="L2266" s="111" t="s">
        <v>8906</v>
      </c>
      <c r="M2266" s="111" t="str">
        <f>UPPER('route plans'!N1316)</f>
        <v>N/A</v>
      </c>
      <c r="N2266" s="111" t="str">
        <f>UPPER('route plans'!O1316)</f>
        <v>NO</v>
      </c>
      <c r="O2266" s="111"/>
      <c r="P2266" s="111"/>
      <c r="Q2266" s="111"/>
      <c r="R2266" s="111"/>
      <c r="S2266" s="111" t="str">
        <f>UPPER('route plans'!T1316)</f>
        <v>ANTON/SANDRA</v>
      </c>
      <c r="T2266" s="111" t="str">
        <f>'route plans'!U1316</f>
        <v>015 812 3517</v>
      </c>
      <c r="U2266" s="111"/>
      <c r="V2266" s="111"/>
      <c r="W2266" s="111">
        <f>'route plans'!X1316</f>
        <v>0</v>
      </c>
      <c r="X2266" s="116">
        <f>'route plans'!Y1316</f>
        <v>0</v>
      </c>
      <c r="Y2266" s="111" t="str">
        <f>UPPER('route plans'!Z1316)</f>
        <v/>
      </c>
      <c r="Z2266" s="111" t="str">
        <f>UPPER('route plans'!AA1316)</f>
        <v>ANTON@PAINTPOTGROUP.CO.ZA;SANDRA@PAINTPOTGROUP.CO.ZA</v>
      </c>
      <c r="AA2266" s="118"/>
      <c r="AB2266" s="116" t="e">
        <f ca="1">'route plans'!AC1316</f>
        <v>#VALUE!</v>
      </c>
      <c r="AC2266" s="111"/>
      <c r="AD2266" s="111"/>
      <c r="AE2266" s="111"/>
      <c r="AF2266" s="111"/>
    </row>
    <row r="2267" spans="1:32" ht="16.149999999999999" hidden="1" customHeight="1" x14ac:dyDescent="0.25">
      <c r="A2267" t="s">
        <v>10477</v>
      </c>
      <c r="B2267" s="254" t="s">
        <v>9598</v>
      </c>
      <c r="C2267" t="s">
        <v>9598</v>
      </c>
      <c r="D2267" s="295" t="s">
        <v>10006</v>
      </c>
      <c r="E2267" s="300" t="s">
        <v>11488</v>
      </c>
      <c r="G2267" s="259" t="s">
        <v>162</v>
      </c>
      <c r="L2267" s="224" t="s">
        <v>8906</v>
      </c>
      <c r="S2267" s="302" t="s">
        <v>12402</v>
      </c>
      <c r="T2267" s="327" t="s">
        <v>5542</v>
      </c>
      <c r="Z2267" s="302" t="s">
        <v>12925</v>
      </c>
    </row>
    <row r="2268" spans="1:32" ht="16.149999999999999" hidden="1" customHeight="1" x14ac:dyDescent="0.25">
      <c r="A2268" s="111" t="str">
        <f>UPPER('route plans'!A1720)</f>
        <v>PAINT &amp; BEYOND</v>
      </c>
      <c r="B2268" s="111" t="str">
        <f>UPPER('route plans'!B1720)</f>
        <v>DURBAN</v>
      </c>
      <c r="C2268" s="111" t="str">
        <f>UPPER('route plans'!C1720)</f>
        <v>DURBAN</v>
      </c>
      <c r="D2268" s="111" t="str">
        <f>UPPER('route plans'!D1720)</f>
        <v>KWAZULU-NATAL</v>
      </c>
      <c r="E2268" s="111" t="str">
        <f>UPPER('route plans'!E1720)</f>
        <v>67 DALE ROAD MANOR GARDENS DURBAN 4001</v>
      </c>
      <c r="F2268" s="111" t="str">
        <f>UPPER('route plans'!G1720)</f>
        <v>NO</v>
      </c>
      <c r="G2268" s="111" t="str">
        <f>UPPER('route plans'!H1720)</f>
        <v>EST</v>
      </c>
      <c r="H2268" s="111"/>
      <c r="I2268" s="115"/>
      <c r="J2268" s="116"/>
      <c r="K2268" s="115"/>
      <c r="L2268" s="111" t="s">
        <v>8906</v>
      </c>
      <c r="M2268" s="111" t="str">
        <f>UPPER('route plans'!N1720)</f>
        <v>N/A</v>
      </c>
      <c r="N2268" s="111" t="str">
        <f>UPPER('route plans'!O1720)</f>
        <v>NO</v>
      </c>
      <c r="O2268" s="111"/>
      <c r="P2268" s="111"/>
      <c r="Q2268" s="111"/>
      <c r="R2268" s="111"/>
      <c r="S2268" s="111" t="str">
        <f>UPPER('route plans'!T1720)</f>
        <v>LIZ</v>
      </c>
      <c r="T2268" s="111" t="str">
        <f>'route plans'!U1720</f>
        <v>031 765 1313</v>
      </c>
      <c r="U2268" s="111"/>
      <c r="V2268" s="111"/>
      <c r="W2268" s="111">
        <f>'route plans'!X1720</f>
        <v>0</v>
      </c>
      <c r="X2268" s="116">
        <f>'route plans'!Y1720</f>
        <v>0</v>
      </c>
      <c r="Y2268" s="111" t="str">
        <f>UPPER('route plans'!Z1720)</f>
        <v/>
      </c>
      <c r="Z2268" s="111" t="str">
        <f>UPPER('route plans'!AA1720)</f>
        <v>HILLCREST@PAINTBEYOND.CO.ZA; SALES01@PAINTBEYOND.CO.ZA</v>
      </c>
      <c r="AA2268" s="118"/>
      <c r="AB2268" s="116" t="e">
        <f ca="1">'route plans'!AC1720</f>
        <v>#VALUE!</v>
      </c>
      <c r="AC2268" s="111"/>
      <c r="AD2268" s="111"/>
      <c r="AE2268" s="111"/>
      <c r="AF2268" s="111"/>
    </row>
    <row r="2269" spans="1:32" ht="16.149999999999999" hidden="1" customHeight="1" x14ac:dyDescent="0.25">
      <c r="A2269" s="111" t="s">
        <v>9956</v>
      </c>
      <c r="B2269" s="111" t="s">
        <v>9995</v>
      </c>
      <c r="C2269" s="111" t="s">
        <v>9995</v>
      </c>
      <c r="D2269" s="111" t="s">
        <v>10004</v>
      </c>
      <c r="E2269" s="111" t="s">
        <v>10045</v>
      </c>
      <c r="F2269" s="111"/>
      <c r="G2269" s="111" t="s">
        <v>162</v>
      </c>
      <c r="H2269" s="111"/>
      <c r="I2269" s="111"/>
      <c r="J2269" s="111"/>
      <c r="K2269" s="111"/>
      <c r="L2269" s="111" t="s">
        <v>8906</v>
      </c>
      <c r="M2269" s="111"/>
      <c r="N2269" s="111"/>
      <c r="O2269" s="111"/>
      <c r="P2269" s="111"/>
      <c r="Q2269" s="111"/>
      <c r="R2269" s="111"/>
      <c r="S2269" s="111" t="s">
        <v>10088</v>
      </c>
      <c r="T2269" s="111" t="s">
        <v>7263</v>
      </c>
      <c r="U2269" s="111"/>
      <c r="V2269" s="111"/>
      <c r="W2269" s="111"/>
      <c r="X2269" s="111"/>
      <c r="Y2269" s="111"/>
      <c r="Z2269" s="111" t="s">
        <v>10123</v>
      </c>
      <c r="AA2269" s="111"/>
      <c r="AB2269" s="111"/>
      <c r="AC2269" s="111"/>
      <c r="AD2269" s="111"/>
      <c r="AE2269" s="111"/>
      <c r="AF2269" s="111"/>
    </row>
    <row r="2270" spans="1:32" ht="16.149999999999999" hidden="1" customHeight="1" x14ac:dyDescent="0.25">
      <c r="A2270" s="111" t="str">
        <f>UPPER('route plans'!A2344)</f>
        <v>PAINT &amp; HARDWARE</v>
      </c>
      <c r="B2270" s="111" t="str">
        <f>UPPER('route plans'!B2344)</f>
        <v>SANDTON</v>
      </c>
      <c r="C2270" s="111" t="str">
        <f>UPPER('route plans'!C2344)</f>
        <v>SANDTON</v>
      </c>
      <c r="D2270" s="111" t="str">
        <f>UPPER('route plans'!D2344)</f>
        <v>GAUTENG</v>
      </c>
      <c r="E2270" s="111" t="str">
        <f>UPPER('route plans'!E2344)</f>
        <v/>
      </c>
      <c r="F2270" s="111" t="str">
        <f>UPPER('route plans'!G2344)</f>
        <v>NO</v>
      </c>
      <c r="G2270" s="111" t="str">
        <f>UPPER('route plans'!H2344)</f>
        <v>NONE</v>
      </c>
      <c r="H2270" s="111"/>
      <c r="I2270" s="115"/>
      <c r="J2270" s="116"/>
      <c r="K2270" s="115"/>
      <c r="L2270" s="111" t="s">
        <v>8906</v>
      </c>
      <c r="M2270" s="111" t="str">
        <f>UPPER('route plans'!N2344)</f>
        <v>N/A</v>
      </c>
      <c r="N2270" s="111" t="str">
        <f>UPPER('route plans'!O2344)</f>
        <v>NO</v>
      </c>
      <c r="O2270" s="111"/>
      <c r="P2270" s="111"/>
      <c r="Q2270" s="111"/>
      <c r="R2270" s="111"/>
      <c r="S2270" s="111" t="str">
        <f>UPPER('route plans'!T2344)</f>
        <v>TYRONE</v>
      </c>
      <c r="T2270" s="111" t="str">
        <f>'route plans'!U2344</f>
        <v>011 852 7576</v>
      </c>
      <c r="U2270" s="111"/>
      <c r="V2270" s="111"/>
      <c r="W2270" s="111">
        <f>'route plans'!X2344</f>
        <v>0</v>
      </c>
      <c r="X2270" s="111">
        <f>'route plans'!Y2344</f>
        <v>0</v>
      </c>
      <c r="Y2270" s="111" t="str">
        <f>UPPER('route plans'!Z2344)</f>
        <v/>
      </c>
      <c r="Z2270" s="111" t="str">
        <f>UPPER('route plans'!AA2344)</f>
        <v>TYRONE@MEDAL.CO.ZA</v>
      </c>
      <c r="AA2270" s="111"/>
      <c r="AB2270" s="116" t="e">
        <f ca="1">'route plans'!AC2344</f>
        <v>#VALUE!</v>
      </c>
      <c r="AC2270" s="111"/>
      <c r="AD2270" s="111"/>
      <c r="AE2270" s="111"/>
      <c r="AF2270" s="111"/>
    </row>
    <row r="2271" spans="1:32" ht="16.149999999999999" customHeight="1" x14ac:dyDescent="0.25">
      <c r="A2271" s="111" t="str">
        <f>UPPER('route plans'!A2174)</f>
        <v>PAINT &amp; HARDWARE HYPER KAZAN</v>
      </c>
      <c r="B2271" s="111" t="str">
        <f>UPPER('route plans'!B2174)</f>
        <v>PIETERMARITZBURG</v>
      </c>
      <c r="C2271" s="111" t="str">
        <f>UPPER('route plans'!C2174)</f>
        <v>PIETERMARITZBURG</v>
      </c>
      <c r="D2271" s="111" t="str">
        <f>UPPER('route plans'!D2174)</f>
        <v>KWAZULU-NATAL</v>
      </c>
      <c r="E2271" s="111" t="str">
        <f>UPPER('route plans'!E2174)</f>
        <v>194 VICTORIA ROAD PIETERMARITZBURG 3206</v>
      </c>
      <c r="F2271" s="111" t="str">
        <f>UPPER('route plans'!G2174)</f>
        <v>NO</v>
      </c>
      <c r="G2271" s="111" t="str">
        <f>UPPER('route plans'!H2174)</f>
        <v>BUILD IT</v>
      </c>
      <c r="H2271" s="111"/>
      <c r="I2271" s="115"/>
      <c r="J2271" s="116"/>
      <c r="K2271" s="115"/>
      <c r="L2271" s="111" t="s">
        <v>8906</v>
      </c>
      <c r="M2271" s="111" t="str">
        <f>UPPER('route plans'!N2174)</f>
        <v>N/A</v>
      </c>
      <c r="N2271" s="111" t="str">
        <f>UPPER('route plans'!O2174)</f>
        <v>N</v>
      </c>
      <c r="O2271" s="115"/>
      <c r="P2271" s="111"/>
      <c r="Q2271" s="111"/>
      <c r="R2271" s="111"/>
      <c r="S2271" s="111" t="str">
        <f>UPPER('route plans'!T2174)</f>
        <v>MOHAMED KADOO</v>
      </c>
      <c r="T2271" s="111" t="str">
        <f>'route plans'!U2174</f>
        <v>033 345 1087</v>
      </c>
      <c r="U2271" s="111"/>
      <c r="V2271" s="111"/>
      <c r="W2271" s="111">
        <f>'route plans'!X2174</f>
        <v>0</v>
      </c>
      <c r="X2271" s="111">
        <f>'route plans'!Y2174</f>
        <v>0</v>
      </c>
      <c r="Y2271" s="111" t="str">
        <f>UPPER('route plans'!Z2174)</f>
        <v/>
      </c>
      <c r="Z2271" s="111" t="str">
        <f>UPPER('route plans'!AA2174)</f>
        <v>SANDRA@HOMEBASEBLDS.CO.ZA</v>
      </c>
      <c r="AA2271" s="118"/>
      <c r="AB2271" s="116">
        <f ca="1">'route plans'!AC2174</f>
        <v>823</v>
      </c>
      <c r="AC2271" s="111"/>
      <c r="AD2271" s="111"/>
      <c r="AE2271" s="111"/>
      <c r="AF2271" s="111"/>
    </row>
    <row r="2272" spans="1:32" ht="16.149999999999999" hidden="1" customHeight="1" x14ac:dyDescent="0.25">
      <c r="A2272" s="111" t="str">
        <f>UPPER('route plans'!A1265)</f>
        <v xml:space="preserve">PAINT &amp; HARDWARE HYPER KAZAN </v>
      </c>
      <c r="B2272" s="111" t="str">
        <f>UPPER('route plans'!B1265)</f>
        <v>PIETERMARITZBURG</v>
      </c>
      <c r="C2272" s="111" t="str">
        <f>UPPER('route plans'!C1265)</f>
        <v>PIETERMARITZBURG</v>
      </c>
      <c r="D2272" s="111" t="str">
        <f>UPPER('route plans'!D1265)</f>
        <v>KWAZULU-NATAL</v>
      </c>
      <c r="E2272" s="111" t="str">
        <f>UPPER('route plans'!E1265)</f>
        <v xml:space="preserve">194 VICTORIA ROAD PIETERMARITZBURG 3206
</v>
      </c>
      <c r="F2272" s="111" t="str">
        <f>UPPER('route plans'!G1265)</f>
        <v>NO</v>
      </c>
      <c r="G2272" s="111" t="str">
        <f>UPPER('route plans'!H1265)</f>
        <v>EST</v>
      </c>
      <c r="H2272" s="111"/>
      <c r="I2272" s="115"/>
      <c r="J2272" s="116"/>
      <c r="K2272" s="115"/>
      <c r="L2272" s="111" t="s">
        <v>8906</v>
      </c>
      <c r="M2272" s="111" t="str">
        <f>UPPER('route plans'!N1265)</f>
        <v>N/A</v>
      </c>
      <c r="N2272" s="111" t="str">
        <f>UPPER('route plans'!O1265)</f>
        <v>NO</v>
      </c>
      <c r="O2272" s="111"/>
      <c r="P2272" s="111"/>
      <c r="Q2272" s="111"/>
      <c r="R2272" s="111"/>
      <c r="S2272" s="111" t="str">
        <f>UPPER('route plans'!T1265)</f>
        <v>MOHAMED KADOO</v>
      </c>
      <c r="T2272" s="111" t="str">
        <f>'route plans'!U1265</f>
        <v>033 345 1087</v>
      </c>
      <c r="U2272" s="111"/>
      <c r="V2272" s="111"/>
      <c r="W2272" s="111">
        <f>'route plans'!X1265</f>
        <v>0</v>
      </c>
      <c r="X2272" s="111">
        <f>'route plans'!Y1265</f>
        <v>0</v>
      </c>
      <c r="Y2272" s="111" t="str">
        <f>UPPER('route plans'!Z1265)</f>
        <v/>
      </c>
      <c r="Z2272" s="111" t="str">
        <f>UPPER('route plans'!AA1265)</f>
        <v>PHH@TELKOMSA.NET</v>
      </c>
      <c r="AA2272" s="111"/>
      <c r="AB2272" s="116" t="e">
        <f ca="1">'route plans'!AC1265</f>
        <v>#VALUE!</v>
      </c>
      <c r="AC2272" s="111"/>
      <c r="AD2272" s="111"/>
      <c r="AE2272" s="111"/>
      <c r="AF2272" s="111"/>
    </row>
    <row r="2273" spans="1:32" ht="16.149999999999999" hidden="1" customHeight="1" x14ac:dyDescent="0.25">
      <c r="A2273" t="s">
        <v>10957</v>
      </c>
      <c r="B2273" s="254" t="s">
        <v>10000</v>
      </c>
      <c r="C2273" t="s">
        <v>10000</v>
      </c>
      <c r="D2273" s="295" t="s">
        <v>11373</v>
      </c>
      <c r="E2273" s="255" t="s">
        <v>11952</v>
      </c>
      <c r="G2273" s="259" t="s">
        <v>162</v>
      </c>
      <c r="L2273" s="224" t="s">
        <v>8906</v>
      </c>
      <c r="S2273" s="302" t="s">
        <v>12753</v>
      </c>
      <c r="T2273" s="300" t="s">
        <v>5311</v>
      </c>
      <c r="Z2273" s="302" t="s">
        <v>13289</v>
      </c>
    </row>
    <row r="2274" spans="1:32" ht="16.149999999999999" hidden="1" customHeight="1" x14ac:dyDescent="0.25">
      <c r="A2274" s="111" t="str">
        <f>UPPER('route plans'!A298)</f>
        <v xml:space="preserve">PAINT AND HARDWARE </v>
      </c>
      <c r="B2274" s="111" t="str">
        <f>UPPER('route plans'!B298)</f>
        <v>VAN DER BIJL</v>
      </c>
      <c r="C2274" s="111" t="str">
        <f>UPPER('route plans'!C298)</f>
        <v>VAN DER BIJL</v>
      </c>
      <c r="D2274" s="111" t="str">
        <f>UPPER('route plans'!D298)</f>
        <v>GAUTENG</v>
      </c>
      <c r="E2274" s="111" t="str">
        <f>UPPER('route plans'!E298)</f>
        <v xml:space="preserve">138 EDISON BLVD </v>
      </c>
      <c r="F2274" s="111" t="str">
        <f>UPPER('route plans'!G298)</f>
        <v>NO</v>
      </c>
      <c r="G2274" s="111" t="str">
        <f>UPPER('route plans'!H298)</f>
        <v>NONE</v>
      </c>
      <c r="H2274" s="111"/>
      <c r="I2274" s="115"/>
      <c r="J2274" s="116"/>
      <c r="K2274" s="115"/>
      <c r="L2274" s="111" t="s">
        <v>8906</v>
      </c>
      <c r="M2274" s="111" t="str">
        <f>UPPER('route plans'!N298)</f>
        <v>N/A</v>
      </c>
      <c r="N2274" s="111" t="str">
        <f>UPPER('route plans'!O298)</f>
        <v>NO</v>
      </c>
      <c r="O2274" s="115"/>
      <c r="P2274" s="111"/>
      <c r="Q2274" s="111"/>
      <c r="R2274" s="111"/>
      <c r="S2274" s="111" t="str">
        <f>UPPER('route plans'!T298)</f>
        <v/>
      </c>
      <c r="T2274" s="111" t="str">
        <f>'route plans'!U298</f>
        <v>0169333974</v>
      </c>
      <c r="U2274" s="111"/>
      <c r="V2274" s="111"/>
      <c r="W2274" s="111">
        <f>'route plans'!X298</f>
        <v>44473</v>
      </c>
      <c r="X2274" s="111">
        <f>'route plans'!Y298</f>
        <v>16</v>
      </c>
      <c r="Y2274" s="111" t="str">
        <f>UPPER('route plans'!Z298)</f>
        <v>YOLANDI</v>
      </c>
      <c r="Z2274" s="111" t="str">
        <f>UPPER('route plans'!AA298)</f>
        <v/>
      </c>
      <c r="AA2274" s="111"/>
      <c r="AB2274" s="116">
        <f ca="1">'route plans'!AC298</f>
        <v>832</v>
      </c>
      <c r="AC2274" s="111"/>
      <c r="AD2274" s="111"/>
      <c r="AE2274" s="111"/>
      <c r="AF2274" s="111"/>
    </row>
    <row r="2275" spans="1:32" ht="16.149999999999999" hidden="1" customHeight="1" x14ac:dyDescent="0.25">
      <c r="A2275" s="111" t="str">
        <f>UPPER('route plans'!A1721)</f>
        <v>PAINT CENTRE BLOEM</v>
      </c>
      <c r="B2275" s="111" t="str">
        <f>UPPER('route plans'!B1721)</f>
        <v>BLOEMFONTEIN</v>
      </c>
      <c r="C2275" s="111" t="str">
        <f>UPPER('route plans'!C1721)</f>
        <v>BLOEMFONTEIN</v>
      </c>
      <c r="D2275" s="111" t="str">
        <f>UPPER('route plans'!D1721)</f>
        <v>FREE STATE</v>
      </c>
      <c r="E2275" s="111" t="str">
        <f>UPPER('route plans'!E1721)</f>
        <v>SHORT &amp; ALEXANDRA AVE BLOEMFONTEIN 9301</v>
      </c>
      <c r="F2275" s="111" t="str">
        <f>UPPER('route plans'!G1721)</f>
        <v>NO</v>
      </c>
      <c r="G2275" s="111" t="str">
        <f>UPPER('route plans'!H1721)</f>
        <v>EST</v>
      </c>
      <c r="H2275" s="111"/>
      <c r="I2275" s="115"/>
      <c r="J2275" s="116"/>
      <c r="K2275" s="115"/>
      <c r="L2275" s="111" t="s">
        <v>8906</v>
      </c>
      <c r="M2275" s="111" t="str">
        <f>UPPER('route plans'!N1721)</f>
        <v>N/A</v>
      </c>
      <c r="N2275" s="111" t="str">
        <f>UPPER('route plans'!O1721)</f>
        <v>NO</v>
      </c>
      <c r="O2275" s="111"/>
      <c r="P2275" s="111"/>
      <c r="Q2275" s="111"/>
      <c r="R2275" s="111"/>
      <c r="S2275" s="111" t="str">
        <f>UPPER('route plans'!T1721)</f>
        <v>CHARLENE</v>
      </c>
      <c r="T2275" s="111" t="str">
        <f>'route plans'!U1721</f>
        <v>051 447 6106</v>
      </c>
      <c r="U2275" s="111"/>
      <c r="V2275" s="111"/>
      <c r="W2275" s="111">
        <f>'route plans'!X1721</f>
        <v>0</v>
      </c>
      <c r="X2275" s="111">
        <f>'route plans'!Y1721</f>
        <v>0</v>
      </c>
      <c r="Y2275" s="111" t="str">
        <f>UPPER('route plans'!Z1721)</f>
        <v/>
      </c>
      <c r="Z2275" s="111" t="str">
        <f>UPPER('route plans'!AA1721)</f>
        <v xml:space="preserve">INFO@PAINTCENTREBLOEM.CO.ZA </v>
      </c>
      <c r="AA2275" s="111"/>
      <c r="AB2275" s="116" t="e">
        <f ca="1">'route plans'!AC1721</f>
        <v>#VALUE!</v>
      </c>
      <c r="AC2275" s="111"/>
      <c r="AD2275" s="111"/>
      <c r="AE2275" s="111"/>
      <c r="AF2275" s="111"/>
    </row>
    <row r="2276" spans="1:32" ht="16.149999999999999" hidden="1" customHeight="1" x14ac:dyDescent="0.25">
      <c r="A2276" s="111" t="str">
        <f>UPPER('route plans'!A1270)</f>
        <v>PAINT CENTRE HIGHLANDS NORTH</v>
      </c>
      <c r="B2276" s="111" t="str">
        <f>UPPER('route plans'!B1270)</f>
        <v>HIGHLANDS NORTH</v>
      </c>
      <c r="C2276" s="111" t="str">
        <f>UPPER('route plans'!C1270)</f>
        <v>HIGHLANDS NORTH</v>
      </c>
      <c r="D2276" s="111" t="str">
        <f>UPPER('route plans'!D1270)</f>
        <v>GAUTENG</v>
      </c>
      <c r="E2276" s="111" t="str">
        <f>UPPER('route plans'!E1270)</f>
        <v>467 LOUIS BOTHA AVE HIGHLANDS NORTH JHB</v>
      </c>
      <c r="F2276" s="111" t="str">
        <f>UPPER('route plans'!G1270)</f>
        <v>NO</v>
      </c>
      <c r="G2276" s="111" t="str">
        <f>UPPER('route plans'!H1270)</f>
        <v>EST</v>
      </c>
      <c r="H2276" s="111"/>
      <c r="I2276" s="115"/>
      <c r="J2276" s="116"/>
      <c r="K2276" s="115"/>
      <c r="L2276" s="111" t="s">
        <v>8906</v>
      </c>
      <c r="M2276" s="111" t="str">
        <f>UPPER('route plans'!N1270)</f>
        <v>N/A</v>
      </c>
      <c r="N2276" s="111" t="str">
        <f>UPPER('route plans'!O1270)</f>
        <v>NO</v>
      </c>
      <c r="O2276" s="111"/>
      <c r="P2276" s="111"/>
      <c r="Q2276" s="111"/>
      <c r="R2276" s="111"/>
      <c r="S2276" s="111" t="str">
        <f>UPPER('route plans'!T1270)</f>
        <v>ALAN TRAUB</v>
      </c>
      <c r="T2276" s="111" t="str">
        <f>'route plans'!U1270</f>
        <v>011 44005868</v>
      </c>
      <c r="U2276" s="111"/>
      <c r="V2276" s="111"/>
      <c r="W2276" s="111">
        <f>'route plans'!X1270</f>
        <v>0</v>
      </c>
      <c r="X2276" s="111">
        <f>'route plans'!Y1270</f>
        <v>0</v>
      </c>
      <c r="Y2276" s="111" t="str">
        <f>UPPER('route plans'!Z1270)</f>
        <v/>
      </c>
      <c r="Z2276" s="111" t="str">
        <f>UPPER('route plans'!AA1270)</f>
        <v>ADMINHN@ERBEC.CO.ZA</v>
      </c>
      <c r="AA2276" s="111"/>
      <c r="AB2276" s="116" t="e">
        <f ca="1">'route plans'!AC1270</f>
        <v>#VALUE!</v>
      </c>
      <c r="AC2276" s="111"/>
      <c r="AD2276" s="111"/>
      <c r="AE2276" s="111"/>
      <c r="AF2276" s="111"/>
    </row>
    <row r="2277" spans="1:32" ht="16.149999999999999" hidden="1" customHeight="1" x14ac:dyDescent="0.25">
      <c r="A2277" s="111" t="s">
        <v>9955</v>
      </c>
      <c r="B2277" s="111" t="s">
        <v>9994</v>
      </c>
      <c r="C2277" s="111" t="s">
        <v>9994</v>
      </c>
      <c r="D2277" s="111" t="s">
        <v>9838</v>
      </c>
      <c r="E2277" s="111" t="s">
        <v>10044</v>
      </c>
      <c r="F2277" s="111"/>
      <c r="G2277" s="111" t="s">
        <v>162</v>
      </c>
      <c r="H2277" s="111"/>
      <c r="I2277" s="111"/>
      <c r="J2277" s="111"/>
      <c r="K2277" s="111"/>
      <c r="L2277" s="111" t="s">
        <v>8906</v>
      </c>
      <c r="M2277" s="111"/>
      <c r="N2277" s="111"/>
      <c r="O2277" s="111"/>
      <c r="P2277" s="111"/>
      <c r="Q2277" s="111"/>
      <c r="R2277" s="111"/>
      <c r="S2277" s="111" t="s">
        <v>10087</v>
      </c>
      <c r="T2277" s="111" t="s">
        <v>5334</v>
      </c>
      <c r="U2277" s="111"/>
      <c r="V2277" s="111"/>
      <c r="W2277" s="111"/>
      <c r="X2277" s="111"/>
      <c r="Y2277" s="111"/>
      <c r="Z2277" s="111" t="s">
        <v>10122</v>
      </c>
      <c r="AA2277" s="111"/>
      <c r="AB2277" s="111"/>
      <c r="AC2277" s="111"/>
      <c r="AD2277" s="111"/>
      <c r="AE2277" s="111"/>
      <c r="AF2277" s="111"/>
    </row>
    <row r="2278" spans="1:32" ht="16.149999999999999" hidden="1" customHeight="1" x14ac:dyDescent="0.25">
      <c r="A2278" s="111" t="str">
        <f>UPPER('route plans'!A1722)</f>
        <v>PAINT EMPORIUM BLACKHEATH</v>
      </c>
      <c r="B2278" s="111" t="str">
        <f>UPPER('route plans'!B1722)</f>
        <v>BLACKHEATH</v>
      </c>
      <c r="C2278" s="111" t="str">
        <f>UPPER('route plans'!C1722)</f>
        <v>BLACKHEATH</v>
      </c>
      <c r="D2278" s="111" t="str">
        <f>UPPER('route plans'!D1722)</f>
        <v>GAUTENG</v>
      </c>
      <c r="E2278" s="111" t="str">
        <f>UPPER('route plans'!E1722)</f>
        <v xml:space="preserve">SHOP 6  BLACK HEATH PAVILION PENDORING BLACKHEATH       </v>
      </c>
      <c r="F2278" s="111" t="str">
        <f>UPPER('route plans'!G1722)</f>
        <v>NO</v>
      </c>
      <c r="G2278" s="111" t="str">
        <f>UPPER('route plans'!H1722)</f>
        <v>EST</v>
      </c>
      <c r="H2278" s="111"/>
      <c r="I2278" s="115"/>
      <c r="J2278" s="116"/>
      <c r="K2278" s="115"/>
      <c r="L2278" s="111" t="s">
        <v>8906</v>
      </c>
      <c r="M2278" s="111" t="str">
        <f>UPPER('route plans'!N1722)</f>
        <v>N/A</v>
      </c>
      <c r="N2278" s="111" t="str">
        <f>UPPER('route plans'!O1722)</f>
        <v>NO</v>
      </c>
      <c r="O2278" s="111"/>
      <c r="P2278" s="111"/>
      <c r="Q2278" s="111"/>
      <c r="R2278" s="111"/>
      <c r="S2278" s="111" t="str">
        <f>UPPER('route plans'!T1722)</f>
        <v>MORNE</v>
      </c>
      <c r="T2278" s="119" t="str">
        <f>'route plans'!U1722</f>
        <v>011 678 9698</v>
      </c>
      <c r="U2278" s="111"/>
      <c r="V2278" s="111"/>
      <c r="W2278" s="111">
        <f>'route plans'!X1722</f>
        <v>0</v>
      </c>
      <c r="X2278" s="116">
        <f>'route plans'!Y1722</f>
        <v>0</v>
      </c>
      <c r="Y2278" s="111" t="str">
        <f>UPPER('route plans'!Z1722)</f>
        <v/>
      </c>
      <c r="Z2278" s="111" t="str">
        <f>UPPER('route plans'!AA1722)</f>
        <v>PAINTEMPORIUM@MWEB.CO.ZA</v>
      </c>
      <c r="AA2278" s="115"/>
      <c r="AB2278" s="116" t="e">
        <f ca="1">'route plans'!AC1722</f>
        <v>#VALUE!</v>
      </c>
      <c r="AC2278" s="111"/>
      <c r="AD2278" s="111"/>
      <c r="AE2278" s="111"/>
      <c r="AF2278" s="111"/>
    </row>
    <row r="2279" spans="1:32" ht="16.149999999999999" hidden="1" customHeight="1" x14ac:dyDescent="0.25">
      <c r="A2279" t="s">
        <v>10924</v>
      </c>
      <c r="B2279" s="254" t="s">
        <v>10195</v>
      </c>
      <c r="C2279" t="s">
        <v>10195</v>
      </c>
      <c r="D2279" s="295" t="s">
        <v>9215</v>
      </c>
      <c r="E2279" s="255" t="s">
        <v>11919</v>
      </c>
      <c r="G2279" s="259" t="s">
        <v>162</v>
      </c>
      <c r="L2279" s="224" t="s">
        <v>8906</v>
      </c>
      <c r="S2279" s="302" t="s">
        <v>12727</v>
      </c>
      <c r="T2279" s="300" t="s">
        <v>7273</v>
      </c>
      <c r="Z2279" s="302" t="s">
        <v>13262</v>
      </c>
    </row>
    <row r="2280" spans="1:32" ht="16.149999999999999" hidden="1" customHeight="1" x14ac:dyDescent="0.25">
      <c r="A2280" s="111" t="str">
        <f>UPPER('route plans'!A2229)</f>
        <v>PAINT EMPORIUM FOURWAYS</v>
      </c>
      <c r="B2280" s="111" t="str">
        <f>UPPER('route plans'!B2229)</f>
        <v>FOURWAYS</v>
      </c>
      <c r="C2280" s="111" t="str">
        <f>UPPER('route plans'!C2229)</f>
        <v>FOURWAYS</v>
      </c>
      <c r="D2280" s="111" t="str">
        <f>UPPER('route plans'!D2229)</f>
        <v>GAUTENG</v>
      </c>
      <c r="E2280" s="111" t="str">
        <f>UPPER('route plans'!E2229)</f>
        <v>SHOP 22 BROADACRES S/C FOURWAYS</v>
      </c>
      <c r="F2280" s="111" t="str">
        <f>UPPER('route plans'!G2229)</f>
        <v>NO</v>
      </c>
      <c r="G2280" s="111" t="str">
        <f>UPPER('route plans'!H2229)</f>
        <v>BUILD IT</v>
      </c>
      <c r="H2280" s="111"/>
      <c r="I2280" s="115"/>
      <c r="J2280" s="116"/>
      <c r="K2280" s="115"/>
      <c r="L2280" s="111" t="s">
        <v>8906</v>
      </c>
      <c r="M2280" s="111" t="str">
        <f>UPPER('route plans'!N2229)</f>
        <v>N/A</v>
      </c>
      <c r="N2280" s="111" t="str">
        <f>UPPER('route plans'!O2229)</f>
        <v>N</v>
      </c>
      <c r="O2280" s="111"/>
      <c r="P2280" s="111"/>
      <c r="Q2280" s="111"/>
      <c r="R2280" s="111"/>
      <c r="S2280" s="111" t="str">
        <f>UPPER('route plans'!T2229)</f>
        <v>GREGORY</v>
      </c>
      <c r="T2280" s="111" t="str">
        <f>'route plans'!U2229</f>
        <v>011 465 0578</v>
      </c>
      <c r="U2280" s="111"/>
      <c r="V2280" s="111"/>
      <c r="W2280" s="111">
        <f>'route plans'!X2229</f>
        <v>0</v>
      </c>
      <c r="X2280" s="111">
        <f>'route plans'!Y2229</f>
        <v>0</v>
      </c>
      <c r="Y2280" s="111" t="str">
        <f>UPPER('route plans'!Z2229)</f>
        <v/>
      </c>
      <c r="Z2280" s="111" t="str">
        <f>UPPER('route plans'!AA2229)</f>
        <v>CEDAR@WOL.CO.ZA</v>
      </c>
      <c r="AA2280" s="118"/>
      <c r="AB2280" s="116">
        <f ca="1">'route plans'!AC2229</f>
        <v>823</v>
      </c>
      <c r="AC2280" s="111"/>
      <c r="AD2280" s="111"/>
      <c r="AE2280" s="111"/>
      <c r="AF2280" s="111"/>
    </row>
    <row r="2281" spans="1:32" ht="16.149999999999999" hidden="1" customHeight="1" x14ac:dyDescent="0.25">
      <c r="A2281" s="111" t="str">
        <f>UPPER('route plans'!A1284)</f>
        <v xml:space="preserve">PAINT EMPORIUM FOURWAYS </v>
      </c>
      <c r="B2281" s="111" t="str">
        <f>UPPER('route plans'!B1284)</f>
        <v>FOURWAYS</v>
      </c>
      <c r="C2281" s="111" t="str">
        <f>UPPER('route plans'!C1284)</f>
        <v>FOURWAYS</v>
      </c>
      <c r="D2281" s="111" t="str">
        <f>UPPER('route plans'!D1284)</f>
        <v>GAUTENG</v>
      </c>
      <c r="E2281" s="111" t="str">
        <f>UPPER('route plans'!E1284)</f>
        <v>SHOP 22    BROADACRES S/C   FOURWAYS</v>
      </c>
      <c r="F2281" s="111" t="str">
        <f>UPPER('route plans'!G1284)</f>
        <v>NO</v>
      </c>
      <c r="G2281" s="111" t="str">
        <f>UPPER('route plans'!H1284)</f>
        <v>EST</v>
      </c>
      <c r="H2281" s="111"/>
      <c r="I2281" s="115"/>
      <c r="J2281" s="116"/>
      <c r="K2281" s="115"/>
      <c r="L2281" s="111" t="s">
        <v>8906</v>
      </c>
      <c r="M2281" s="111" t="str">
        <f>UPPER('route plans'!N1284)</f>
        <v>N/A</v>
      </c>
      <c r="N2281" s="111" t="str">
        <f>UPPER('route plans'!O1284)</f>
        <v>NO</v>
      </c>
      <c r="O2281" s="111"/>
      <c r="P2281" s="111"/>
      <c r="Q2281" s="111"/>
      <c r="R2281" s="111"/>
      <c r="S2281" s="111" t="str">
        <f>UPPER('route plans'!T1284)</f>
        <v>GREGORY</v>
      </c>
      <c r="T2281" s="111" t="str">
        <f>'route plans'!U1284</f>
        <v>011 465 0578</v>
      </c>
      <c r="U2281" s="111"/>
      <c r="V2281" s="111"/>
      <c r="W2281" s="111">
        <f>'route plans'!X1284</f>
        <v>0</v>
      </c>
      <c r="X2281" s="111">
        <f>'route plans'!Y1284</f>
        <v>0</v>
      </c>
      <c r="Y2281" s="111" t="str">
        <f>UPPER('route plans'!Z1284)</f>
        <v/>
      </c>
      <c r="Z2281" s="111" t="str">
        <f>UPPER('route plans'!AA1284)</f>
        <v>CEDAR@WOL.CO.ZA</v>
      </c>
      <c r="AA2281" s="111"/>
      <c r="AB2281" s="116" t="e">
        <f ca="1">'route plans'!AC1284</f>
        <v>#VALUE!</v>
      </c>
      <c r="AC2281" s="111"/>
      <c r="AD2281" s="111"/>
      <c r="AE2281" s="111"/>
      <c r="AF2281" s="111"/>
    </row>
    <row r="2282" spans="1:32" ht="16.149999999999999" hidden="1" customHeight="1" x14ac:dyDescent="0.25">
      <c r="A2282" t="s">
        <v>10921</v>
      </c>
      <c r="B2282" s="254" t="s">
        <v>9982</v>
      </c>
      <c r="C2282" t="s">
        <v>9982</v>
      </c>
      <c r="D2282" s="295" t="s">
        <v>9215</v>
      </c>
      <c r="E2282" s="255" t="s">
        <v>11916</v>
      </c>
      <c r="G2282" s="259" t="s">
        <v>162</v>
      </c>
      <c r="L2282" s="224" t="s">
        <v>8906</v>
      </c>
      <c r="S2282" s="302" t="s">
        <v>12724</v>
      </c>
      <c r="T2282" s="300" t="s">
        <v>5391</v>
      </c>
      <c r="Z2282" s="302" t="s">
        <v>13259</v>
      </c>
    </row>
    <row r="2283" spans="1:32" ht="16.149999999999999" hidden="1" customHeight="1" x14ac:dyDescent="0.25">
      <c r="A2283" s="111" t="str">
        <f>UPPER('route plans'!A1272)</f>
        <v>PAINT HYPER</v>
      </c>
      <c r="B2283" s="111" t="str">
        <f>UPPER('route plans'!B1272)</f>
        <v>POLOKWANE</v>
      </c>
      <c r="C2283" s="111" t="str">
        <f>UPPER('route plans'!C1272)</f>
        <v>POLOKWANE</v>
      </c>
      <c r="D2283" s="111" t="str">
        <f>UPPER('route plans'!D1272)</f>
        <v>POLOKWANE</v>
      </c>
      <c r="E2283" s="111" t="str">
        <f>UPPER('route plans'!E1272)</f>
        <v>85, 19TH STREET, INDUSTRIA, POLOKWANE. 0787</v>
      </c>
      <c r="F2283" s="111" t="str">
        <f>UPPER('route plans'!G1272)</f>
        <v>NO</v>
      </c>
      <c r="G2283" s="111" t="str">
        <f>UPPER('route plans'!H1272)</f>
        <v>EST</v>
      </c>
      <c r="H2283" s="111"/>
      <c r="I2283" s="115"/>
      <c r="J2283" s="116"/>
      <c r="K2283" s="115"/>
      <c r="L2283" s="111" t="s">
        <v>8906</v>
      </c>
      <c r="M2283" s="111" t="str">
        <f>UPPER('route plans'!N1272)</f>
        <v>N/A</v>
      </c>
      <c r="N2283" s="111" t="str">
        <f>UPPER('route plans'!O1272)</f>
        <v>NO</v>
      </c>
      <c r="O2283" s="111"/>
      <c r="P2283" s="111"/>
      <c r="Q2283" s="111"/>
      <c r="R2283" s="111"/>
      <c r="S2283" s="111" t="str">
        <f>UPPER('route plans'!T1272)</f>
        <v>HEIN DE JAGER</v>
      </c>
      <c r="T2283" s="111" t="str">
        <f>'route plans'!U1272</f>
        <v>015 297 7986</v>
      </c>
      <c r="U2283" s="111"/>
      <c r="V2283" s="111"/>
      <c r="W2283" s="111">
        <f>'route plans'!X1272</f>
        <v>0</v>
      </c>
      <c r="X2283" s="111">
        <f>'route plans'!Y1272</f>
        <v>0</v>
      </c>
      <c r="Y2283" s="111" t="str">
        <f>UPPER('route plans'!Z1272)</f>
        <v/>
      </c>
      <c r="Z2283" s="111" t="str">
        <f>UPPER('route plans'!AA1272)</f>
        <v>HEIN@PAINTHYPER.CO.ZA; LOU@PAINTHYPER.CO.ZA</v>
      </c>
      <c r="AA2283" s="111"/>
      <c r="AB2283" s="116" t="e">
        <f ca="1">'route plans'!AC1272</f>
        <v>#VALUE!</v>
      </c>
      <c r="AC2283" s="111"/>
      <c r="AD2283" s="111"/>
      <c r="AE2283" s="111"/>
      <c r="AF2283" s="111"/>
    </row>
    <row r="2284" spans="1:32" ht="16.149999999999999" hidden="1" customHeight="1" x14ac:dyDescent="0.25">
      <c r="A2284" s="111" t="s">
        <v>9957</v>
      </c>
      <c r="B2284" s="111" t="s">
        <v>9996</v>
      </c>
      <c r="C2284" s="111" t="s">
        <v>9996</v>
      </c>
      <c r="D2284" s="111" t="s">
        <v>9996</v>
      </c>
      <c r="E2284" s="111" t="s">
        <v>10046</v>
      </c>
      <c r="F2284" s="111"/>
      <c r="G2284" s="111" t="s">
        <v>162</v>
      </c>
      <c r="H2284" s="111"/>
      <c r="I2284" s="111"/>
      <c r="J2284" s="111"/>
      <c r="K2284" s="111"/>
      <c r="L2284" s="111" t="s">
        <v>8906</v>
      </c>
      <c r="M2284" s="111"/>
      <c r="N2284" s="111"/>
      <c r="O2284" s="111"/>
      <c r="P2284" s="111"/>
      <c r="Q2284" s="111"/>
      <c r="R2284" s="111"/>
      <c r="S2284" s="111" t="s">
        <v>10089</v>
      </c>
      <c r="T2284" s="111" t="s">
        <v>5342</v>
      </c>
      <c r="U2284" s="111"/>
      <c r="V2284" s="111"/>
      <c r="W2284" s="111"/>
      <c r="X2284" s="111"/>
      <c r="Y2284" s="111"/>
      <c r="Z2284" s="111" t="s">
        <v>10124</v>
      </c>
      <c r="AA2284" s="111"/>
      <c r="AB2284" s="111"/>
      <c r="AC2284" s="111"/>
      <c r="AD2284" s="111"/>
      <c r="AE2284" s="111"/>
      <c r="AF2284" s="111"/>
    </row>
    <row r="2285" spans="1:32" ht="16.149999999999999" hidden="1" customHeight="1" x14ac:dyDescent="0.25">
      <c r="A2285" t="s">
        <v>10421</v>
      </c>
      <c r="B2285" s="254" t="s">
        <v>11060</v>
      </c>
      <c r="C2285" t="s">
        <v>11060</v>
      </c>
      <c r="D2285" s="295" t="s">
        <v>9598</v>
      </c>
      <c r="E2285" s="300" t="s">
        <v>11432</v>
      </c>
      <c r="G2285" s="259" t="s">
        <v>162</v>
      </c>
      <c r="L2285" s="224" t="s">
        <v>8906</v>
      </c>
      <c r="S2285" s="300" t="s">
        <v>12361</v>
      </c>
      <c r="T2285" s="300" t="s">
        <v>5316</v>
      </c>
      <c r="Z2285" s="302" t="s">
        <v>12885</v>
      </c>
    </row>
    <row r="2286" spans="1:32" ht="16.149999999999999" hidden="1" customHeight="1" x14ac:dyDescent="0.25">
      <c r="A2286" s="111" t="str">
        <f>UPPER('route plans'!A1266)</f>
        <v>PAINT IT SPECIALISTS MOKOPANE</v>
      </c>
      <c r="B2286" s="111" t="str">
        <f>UPPER('route plans'!B1266)</f>
        <v>MOKOPANE</v>
      </c>
      <c r="C2286" s="111" t="str">
        <f>UPPER('route plans'!C1266)</f>
        <v>MOKOPANE</v>
      </c>
      <c r="D2286" s="111" t="str">
        <f>UPPER('route plans'!D1266)</f>
        <v>LIMPOPO</v>
      </c>
      <c r="E2286" s="111" t="str">
        <f>UPPER('route plans'!E1266)</f>
        <v>23 NELSON MANDELA DRIVE MOKOPANE</v>
      </c>
      <c r="F2286" s="111" t="str">
        <f>UPPER('route plans'!G1266)</f>
        <v>NO</v>
      </c>
      <c r="G2286" s="111" t="str">
        <f>UPPER('route plans'!H1266)</f>
        <v>EST</v>
      </c>
      <c r="H2286" s="111"/>
      <c r="I2286" s="115"/>
      <c r="J2286" s="116"/>
      <c r="K2286" s="115"/>
      <c r="L2286" s="111" t="s">
        <v>8906</v>
      </c>
      <c r="M2286" s="111" t="str">
        <f>UPPER('route plans'!N1266)</f>
        <v>N/A</v>
      </c>
      <c r="N2286" s="111" t="str">
        <f>UPPER('route plans'!O1266)</f>
        <v>NO</v>
      </c>
      <c r="O2286" s="111"/>
      <c r="P2286" s="111"/>
      <c r="Q2286" s="111"/>
      <c r="R2286" s="111"/>
      <c r="S2286" s="111" t="str">
        <f>UPPER('route plans'!T1266)</f>
        <v xml:space="preserve">CHELMAIN SLIPPERS </v>
      </c>
      <c r="T2286" s="111" t="str">
        <f>'route plans'!U1266</f>
        <v>015 590 0999</v>
      </c>
      <c r="U2286" s="111"/>
      <c r="V2286" s="111"/>
      <c r="W2286" s="111">
        <f>'route plans'!X1266</f>
        <v>0</v>
      </c>
      <c r="X2286" s="111">
        <f>'route plans'!Y1266</f>
        <v>0</v>
      </c>
      <c r="Y2286" s="111" t="str">
        <f>UPPER('route plans'!Z1266)</f>
        <v/>
      </c>
      <c r="Z2286" s="111" t="str">
        <f>UPPER('route plans'!AA1266)</f>
        <v>ADMIN@PAINTIT.CO.ZA</v>
      </c>
      <c r="AA2286" s="111"/>
      <c r="AB2286" s="116" t="e">
        <f ca="1">'route plans'!AC1266</f>
        <v>#VALUE!</v>
      </c>
      <c r="AC2286" s="111"/>
      <c r="AD2286" s="111"/>
      <c r="AE2286" s="111"/>
      <c r="AF2286" s="111"/>
    </row>
    <row r="2287" spans="1:32" ht="16.149999999999999" hidden="1" customHeight="1" x14ac:dyDescent="0.25">
      <c r="A2287" s="111" t="str">
        <f>UPPER('route plans'!A1848)</f>
        <v>PAINT IT SPECIALISTS NIRVANA</v>
      </c>
      <c r="B2287" s="111" t="str">
        <f>UPPER('route plans'!B1848)</f>
        <v>POLOKWANE</v>
      </c>
      <c r="C2287" s="111" t="str">
        <f>UPPER('route plans'!C1848)</f>
        <v>POLOKWANE</v>
      </c>
      <c r="D2287" s="111" t="str">
        <f>UPPER('route plans'!D1848)</f>
        <v>LIMPOPO</v>
      </c>
      <c r="E2287" s="111" t="str">
        <f>UPPER('route plans'!E1848)</f>
        <v>19A IVAN AVENUE NIRVANA POLOKWANE 0599</v>
      </c>
      <c r="F2287" s="111" t="str">
        <f>UPPER('route plans'!G1848)</f>
        <v>NO</v>
      </c>
      <c r="G2287" s="111" t="str">
        <f>UPPER('route plans'!H1848)</f>
        <v>BUILD IT</v>
      </c>
      <c r="H2287" s="111"/>
      <c r="I2287" s="115"/>
      <c r="J2287" s="116"/>
      <c r="K2287" s="115"/>
      <c r="L2287" s="111" t="s">
        <v>8906</v>
      </c>
      <c r="M2287" s="111" t="str">
        <f>UPPER('route plans'!N1848)</f>
        <v>N/A</v>
      </c>
      <c r="N2287" s="111" t="str">
        <f>UPPER('route plans'!O1848)</f>
        <v>N</v>
      </c>
      <c r="O2287" s="111"/>
      <c r="P2287" s="111"/>
      <c r="Q2287" s="111"/>
      <c r="R2287" s="111"/>
      <c r="S2287" s="111" t="str">
        <f>UPPER('route plans'!T1848)</f>
        <v>CHELMAIN SLIPPERS</v>
      </c>
      <c r="T2287" s="111" t="str">
        <f>'route plans'!U1848</f>
        <v>015 590 0999</v>
      </c>
      <c r="U2287" s="111"/>
      <c r="V2287" s="111"/>
      <c r="W2287" s="111">
        <f>'route plans'!X1848</f>
        <v>0</v>
      </c>
      <c r="X2287" s="111">
        <f>'route plans'!Y1848</f>
        <v>0</v>
      </c>
      <c r="Y2287" s="111" t="str">
        <f>UPPER('route plans'!Z1848)</f>
        <v/>
      </c>
      <c r="Z2287" s="111" t="str">
        <f>UPPER('route plans'!AA1848)</f>
        <v>ADMIN@PAINTIT.CO.ZA</v>
      </c>
      <c r="AA2287" s="118"/>
      <c r="AB2287" s="116">
        <f ca="1">'route plans'!AC1848</f>
        <v>823</v>
      </c>
      <c r="AC2287" s="111"/>
      <c r="AD2287" s="111"/>
      <c r="AE2287" s="111"/>
      <c r="AF2287" s="111"/>
    </row>
    <row r="2288" spans="1:32" ht="16.149999999999999" hidden="1" customHeight="1" x14ac:dyDescent="0.25">
      <c r="A2288" t="s">
        <v>10422</v>
      </c>
      <c r="B2288" s="254" t="s">
        <v>9996</v>
      </c>
      <c r="C2288" t="s">
        <v>9996</v>
      </c>
      <c r="D2288" s="295" t="s">
        <v>9598</v>
      </c>
      <c r="E2288" s="300" t="s">
        <v>11433</v>
      </c>
      <c r="G2288" s="259" t="s">
        <v>162</v>
      </c>
      <c r="L2288" s="224" t="s">
        <v>8906</v>
      </c>
      <c r="S2288" s="300" t="s">
        <v>12361</v>
      </c>
      <c r="T2288" s="300" t="s">
        <v>5316</v>
      </c>
      <c r="Z2288" s="302" t="s">
        <v>12885</v>
      </c>
    </row>
    <row r="2289" spans="1:32" ht="16.149999999999999" hidden="1" customHeight="1" x14ac:dyDescent="0.25">
      <c r="A2289" s="111" t="str">
        <f>UPPER('route plans'!A1849)</f>
        <v>PAINT IT SPECIALISTS POLOKWANE</v>
      </c>
      <c r="B2289" s="111" t="str">
        <f>UPPER('route plans'!B1849)</f>
        <v>POLOKWANE</v>
      </c>
      <c r="C2289" s="111" t="str">
        <f>UPPER('route plans'!C1849)</f>
        <v>POLOKWANE</v>
      </c>
      <c r="D2289" s="111" t="str">
        <f>UPPER('route plans'!D1849)</f>
        <v>LIMPOPO</v>
      </c>
      <c r="E2289" s="111" t="str">
        <f>UPPER('route plans'!E1849)</f>
        <v>53 GENERAL JOUBERT STREET POLOKWANE 0699</v>
      </c>
      <c r="F2289" s="111" t="str">
        <f>UPPER('route plans'!G1849)</f>
        <v>NO</v>
      </c>
      <c r="G2289" s="111" t="str">
        <f>UPPER('route plans'!H1849)</f>
        <v>BUILD IT</v>
      </c>
      <c r="H2289" s="111"/>
      <c r="I2289" s="115"/>
      <c r="J2289" s="116"/>
      <c r="K2289" s="115"/>
      <c r="L2289" s="111" t="s">
        <v>8906</v>
      </c>
      <c r="M2289" s="111" t="str">
        <f>UPPER('route plans'!N1849)</f>
        <v>N/A</v>
      </c>
      <c r="N2289" s="111" t="str">
        <f>UPPER('route plans'!O1849)</f>
        <v>N</v>
      </c>
      <c r="O2289" s="111"/>
      <c r="P2289" s="111"/>
      <c r="Q2289" s="111"/>
      <c r="R2289" s="111"/>
      <c r="S2289" s="111" t="str">
        <f>UPPER('route plans'!T1849)</f>
        <v>CHELMAIN SLIPPERS</v>
      </c>
      <c r="T2289" s="111" t="str">
        <f>'route plans'!U1849</f>
        <v>015 590 0999</v>
      </c>
      <c r="U2289" s="111"/>
      <c r="V2289" s="111"/>
      <c r="W2289" s="111">
        <f>'route plans'!X1849</f>
        <v>0</v>
      </c>
      <c r="X2289" s="111">
        <f>'route plans'!Y1849</f>
        <v>0</v>
      </c>
      <c r="Y2289" s="111" t="str">
        <f>UPPER('route plans'!Z1849)</f>
        <v/>
      </c>
      <c r="Z2289" s="111" t="str">
        <f>UPPER('route plans'!AA1849)</f>
        <v>ADMIN@PAINTIT.CO.ZA</v>
      </c>
      <c r="AA2289" s="118"/>
      <c r="AB2289" s="116">
        <f ca="1">'route plans'!AC1849</f>
        <v>823</v>
      </c>
      <c r="AC2289" s="111"/>
      <c r="AD2289" s="111"/>
      <c r="AE2289" s="111"/>
      <c r="AF2289" s="111"/>
    </row>
    <row r="2290" spans="1:32" ht="16.149999999999999" hidden="1" customHeight="1" x14ac:dyDescent="0.25">
      <c r="A2290" t="s">
        <v>10423</v>
      </c>
      <c r="B2290" s="254" t="s">
        <v>9996</v>
      </c>
      <c r="C2290" t="s">
        <v>9996</v>
      </c>
      <c r="D2290" s="295" t="s">
        <v>9598</v>
      </c>
      <c r="E2290" s="300" t="s">
        <v>11434</v>
      </c>
      <c r="G2290" s="259" t="s">
        <v>162</v>
      </c>
      <c r="L2290" s="224" t="s">
        <v>8906</v>
      </c>
      <c r="S2290" s="300" t="s">
        <v>12361</v>
      </c>
      <c r="T2290" s="300" t="s">
        <v>5316</v>
      </c>
      <c r="Z2290" s="302" t="s">
        <v>12885</v>
      </c>
    </row>
    <row r="2291" spans="1:32" ht="16.149999999999999" hidden="1" customHeight="1" x14ac:dyDescent="0.25">
      <c r="A2291" s="111" t="str">
        <f>UPPER('route plans'!A1896)</f>
        <v>PAINT POT GIYANI</v>
      </c>
      <c r="B2291" s="111" t="str">
        <f>UPPER('route plans'!B1896)</f>
        <v>GIYANI</v>
      </c>
      <c r="C2291" s="111" t="str">
        <f>UPPER('route plans'!C1896)</f>
        <v>GIYANI</v>
      </c>
      <c r="D2291" s="111" t="str">
        <f>UPPER('route plans'!D1896)</f>
        <v>LIMPOPO</v>
      </c>
      <c r="E2291" s="111" t="str">
        <f>UPPER('route plans'!E1896)</f>
        <v>FIRST STREET ERROL COMPLEX GIYANI</v>
      </c>
      <c r="F2291" s="111" t="str">
        <f>UPPER('route plans'!G1896)</f>
        <v>NO</v>
      </c>
      <c r="G2291" s="111" t="str">
        <f>UPPER('route plans'!H1896)</f>
        <v>BUILD IT</v>
      </c>
      <c r="H2291" s="111"/>
      <c r="I2291" s="115"/>
      <c r="J2291" s="116"/>
      <c r="K2291" s="115"/>
      <c r="L2291" s="111" t="s">
        <v>8906</v>
      </c>
      <c r="M2291" s="111" t="str">
        <f>UPPER('route plans'!N1896)</f>
        <v>N/A</v>
      </c>
      <c r="N2291" s="111" t="str">
        <f>UPPER('route plans'!O1896)</f>
        <v>N</v>
      </c>
      <c r="O2291" s="111"/>
      <c r="P2291" s="111"/>
      <c r="Q2291" s="111"/>
      <c r="R2291" s="111"/>
      <c r="S2291" s="111" t="str">
        <f>UPPER('route plans'!T1896)</f>
        <v>ANTON/SANDRA</v>
      </c>
      <c r="T2291" s="111" t="str">
        <f>'route plans'!U1896</f>
        <v>015 812 3517</v>
      </c>
      <c r="U2291" s="111"/>
      <c r="V2291" s="111"/>
      <c r="W2291" s="111">
        <f>'route plans'!X1896</f>
        <v>0</v>
      </c>
      <c r="X2291" s="111">
        <f>'route plans'!Y1896</f>
        <v>0</v>
      </c>
      <c r="Y2291" s="111" t="str">
        <f>UPPER('route plans'!Z1896)</f>
        <v/>
      </c>
      <c r="Z2291" s="111" t="str">
        <f>UPPER('route plans'!AA1896)</f>
        <v>ANTON@PAINTPOTGROUP.CO.ZA;SANDRA@PAINTPOTGROUP.CO.ZA</v>
      </c>
      <c r="AA2291" s="118"/>
      <c r="AB2291" s="116">
        <f ca="1">'route plans'!AC1896</f>
        <v>823</v>
      </c>
      <c r="AC2291" s="111"/>
      <c r="AD2291" s="111"/>
      <c r="AE2291" s="111"/>
      <c r="AF2291" s="111"/>
    </row>
    <row r="2292" spans="1:32" ht="16.149999999999999" hidden="1" customHeight="1" x14ac:dyDescent="0.25">
      <c r="A2292" s="111" t="str">
        <f>UPPER('route plans'!A1313)</f>
        <v>PAINT POT MIDRAND</v>
      </c>
      <c r="B2292" s="111" t="str">
        <f>UPPER('route plans'!B1313)</f>
        <v>GAUTENG</v>
      </c>
      <c r="C2292" s="111" t="str">
        <f>UPPER('route plans'!C1313)</f>
        <v>GAUTENG</v>
      </c>
      <c r="D2292" s="111" t="str">
        <f>UPPER('route plans'!D1313)</f>
        <v>GAUTENG</v>
      </c>
      <c r="E2292" s="111" t="str">
        <f>UPPER('route plans'!E1313)</f>
        <v>CNR GALUAM &amp; 5TH STREET HALFWAY HOUSE MIDRAND</v>
      </c>
      <c r="F2292" s="111" t="str">
        <f>UPPER('route plans'!G1313)</f>
        <v>NO</v>
      </c>
      <c r="G2292" s="111" t="str">
        <f>UPPER('route plans'!H1313)</f>
        <v>EST</v>
      </c>
      <c r="H2292" s="111"/>
      <c r="I2292" s="115"/>
      <c r="J2292" s="116"/>
      <c r="K2292" s="115"/>
      <c r="L2292" s="111" t="s">
        <v>8906</v>
      </c>
      <c r="M2292" s="111" t="str">
        <f>UPPER('route plans'!N1313)</f>
        <v>N/A</v>
      </c>
      <c r="N2292" s="111" t="str">
        <f>UPPER('route plans'!O1313)</f>
        <v>NO</v>
      </c>
      <c r="O2292" s="111"/>
      <c r="P2292" s="111"/>
      <c r="Q2292" s="111"/>
      <c r="R2292" s="111"/>
      <c r="S2292" s="111" t="str">
        <f>UPPER('route plans'!T1313)</f>
        <v>GYS NAUDE /SANDRA MULLER</v>
      </c>
      <c r="T2292" s="111" t="str">
        <f>'route plans'!U1313</f>
        <v>010 447 4400</v>
      </c>
      <c r="U2292" s="111"/>
      <c r="V2292" s="111"/>
      <c r="W2292" s="111">
        <f>'route plans'!X1313</f>
        <v>0</v>
      </c>
      <c r="X2292" s="111">
        <f>'route plans'!Y1313</f>
        <v>0</v>
      </c>
      <c r="Y2292" s="111" t="str">
        <f>UPPER('route plans'!Z1313)</f>
        <v/>
      </c>
      <c r="Z2292" s="111" t="str">
        <f>UPPER('route plans'!AA1313)</f>
        <v>MIDRAND@PAINTPOTGROUP.CO.ZA;SANDRA@PAINTPOTGROUP.CO.ZA</v>
      </c>
      <c r="AA2292" s="111"/>
      <c r="AB2292" s="116" t="e">
        <f ca="1">'route plans'!AC1313</f>
        <v>#VALUE!</v>
      </c>
      <c r="AC2292" s="111"/>
      <c r="AD2292" s="111"/>
      <c r="AE2292" s="111"/>
      <c r="AF2292" s="111"/>
    </row>
    <row r="2293" spans="1:32" ht="16.149999999999999" hidden="1" customHeight="1" x14ac:dyDescent="0.25">
      <c r="A2293" s="111" t="str">
        <f>UPPER('route plans'!A1895)</f>
        <v>PAINT POT MIDRAND</v>
      </c>
      <c r="B2293" s="111" t="str">
        <f>UPPER('route plans'!B1895)</f>
        <v>GAUTENG</v>
      </c>
      <c r="C2293" s="111" t="str">
        <f>UPPER('route plans'!C1895)</f>
        <v>GAUTENG</v>
      </c>
      <c r="D2293" s="111" t="str">
        <f>UPPER('route plans'!D1895)</f>
        <v>GAUTENG</v>
      </c>
      <c r="E2293" s="111" t="str">
        <f>UPPER('route plans'!E1895)</f>
        <v>CNR GALUAM &amp; 5TH STREET HALFWAY HOUSE MIDRAND</v>
      </c>
      <c r="F2293" s="111" t="str">
        <f>UPPER('route plans'!G1895)</f>
        <v>NO</v>
      </c>
      <c r="G2293" s="111" t="str">
        <f>UPPER('route plans'!H1895)</f>
        <v>BUILD IT</v>
      </c>
      <c r="H2293" s="111"/>
      <c r="I2293" s="115"/>
      <c r="J2293" s="116"/>
      <c r="K2293" s="115"/>
      <c r="L2293" s="111" t="s">
        <v>8906</v>
      </c>
      <c r="M2293" s="111" t="str">
        <f>UPPER('route plans'!N1895)</f>
        <v>N/A</v>
      </c>
      <c r="N2293" s="111" t="str">
        <f>UPPER('route plans'!O1895)</f>
        <v>N</v>
      </c>
      <c r="O2293" s="111"/>
      <c r="P2293" s="111"/>
      <c r="Q2293" s="111"/>
      <c r="R2293" s="111"/>
      <c r="S2293" s="111" t="str">
        <f>UPPER('route plans'!T1895)</f>
        <v>GYS NAUDE /SANDRA MULLER</v>
      </c>
      <c r="T2293" s="111" t="str">
        <f>'route plans'!U1895</f>
        <v>010 447 4400</v>
      </c>
      <c r="U2293" s="111"/>
      <c r="V2293" s="111"/>
      <c r="W2293" s="111">
        <f>'route plans'!X1895</f>
        <v>0</v>
      </c>
      <c r="X2293" s="111">
        <f>'route plans'!Y1895</f>
        <v>0</v>
      </c>
      <c r="Y2293" s="111" t="str">
        <f>UPPER('route plans'!Z1895)</f>
        <v/>
      </c>
      <c r="Z2293" s="111" t="str">
        <f>UPPER('route plans'!AA1895)</f>
        <v>MIDRAND@PAINTPOTGROUP.CO.ZA;SANDRA@PAINTPOTGROUP.CO.ZA</v>
      </c>
      <c r="AA2293" s="118"/>
      <c r="AB2293" s="116">
        <f ca="1">'route plans'!AC1895</f>
        <v>823</v>
      </c>
      <c r="AC2293" s="111"/>
      <c r="AD2293" s="111"/>
      <c r="AE2293" s="111"/>
      <c r="AF2293" s="111"/>
    </row>
    <row r="2294" spans="1:32" ht="16.149999999999999" hidden="1" customHeight="1" x14ac:dyDescent="0.25">
      <c r="A2294" t="s">
        <v>10476</v>
      </c>
      <c r="B2294" s="254" t="s">
        <v>9838</v>
      </c>
      <c r="C2294" t="s">
        <v>9838</v>
      </c>
      <c r="D2294" s="295" t="s">
        <v>9215</v>
      </c>
      <c r="E2294" s="300" t="s">
        <v>11487</v>
      </c>
      <c r="G2294" s="259" t="s">
        <v>162</v>
      </c>
      <c r="L2294" s="224" t="s">
        <v>8906</v>
      </c>
      <c r="S2294" s="302" t="s">
        <v>12401</v>
      </c>
      <c r="T2294" s="327" t="s">
        <v>5527</v>
      </c>
      <c r="Z2294" s="302" t="s">
        <v>12924</v>
      </c>
    </row>
    <row r="2295" spans="1:32" ht="16.149999999999999" hidden="1" customHeight="1" x14ac:dyDescent="0.25">
      <c r="A2295" s="111" t="str">
        <f>UPPER('route plans'!A1315)</f>
        <v>PAINT POT POLOKWANE</v>
      </c>
      <c r="B2295" s="111" t="str">
        <f>UPPER('route plans'!B1315)</f>
        <v>POLOKWANE</v>
      </c>
      <c r="C2295" s="111" t="str">
        <f>UPPER('route plans'!C1315)</f>
        <v>POLOKWANE</v>
      </c>
      <c r="D2295" s="111" t="str">
        <f>UPPER('route plans'!D1315)</f>
        <v xml:space="preserve">LIMPOPO </v>
      </c>
      <c r="E2295" s="111" t="str">
        <f>UPPER('route plans'!E1315)</f>
        <v>31 NIKKEL STREET POLOKWANE</v>
      </c>
      <c r="F2295" s="111" t="str">
        <f>UPPER('route plans'!G1315)</f>
        <v>NO</v>
      </c>
      <c r="G2295" s="111" t="str">
        <f>UPPER('route plans'!H1315)</f>
        <v>EST</v>
      </c>
      <c r="H2295" s="111"/>
      <c r="I2295" s="115"/>
      <c r="J2295" s="116"/>
      <c r="K2295" s="115"/>
      <c r="L2295" s="111" t="s">
        <v>8906</v>
      </c>
      <c r="M2295" s="111" t="str">
        <f>UPPER('route plans'!N1315)</f>
        <v>N/A</v>
      </c>
      <c r="N2295" s="111" t="str">
        <f>UPPER('route plans'!O1315)</f>
        <v>NO</v>
      </c>
      <c r="O2295" s="111"/>
      <c r="P2295" s="111"/>
      <c r="Q2295" s="111"/>
      <c r="R2295" s="111"/>
      <c r="S2295" s="111" t="str">
        <f>UPPER('route plans'!T1315)</f>
        <v>JANNIE DE JONGE / SANDRA</v>
      </c>
      <c r="T2295" s="111" t="str">
        <f>'route plans'!U1315</f>
        <v>015 292 6196/7</v>
      </c>
      <c r="U2295" s="111"/>
      <c r="V2295" s="111"/>
      <c r="W2295" s="111">
        <f>'route plans'!X1315</f>
        <v>0</v>
      </c>
      <c r="X2295" s="111">
        <f>'route plans'!Y1315</f>
        <v>0</v>
      </c>
      <c r="Y2295" s="111" t="str">
        <f>UPPER('route plans'!Z1315)</f>
        <v/>
      </c>
      <c r="Z2295" s="111" t="str">
        <f>UPPER('route plans'!AA1315)</f>
        <v>JANNIE@PAINTPOTGROUP.CO.ZA;SANDRA@PAINTPOTGROUP.CO.ZA</v>
      </c>
      <c r="AA2295" s="111"/>
      <c r="AB2295" s="116" t="e">
        <f ca="1">'route plans'!AC1315</f>
        <v>#VALUE!</v>
      </c>
      <c r="AC2295" s="111"/>
      <c r="AD2295" s="111"/>
      <c r="AE2295" s="111"/>
      <c r="AF2295" s="111"/>
    </row>
    <row r="2296" spans="1:32" ht="16.149999999999999" hidden="1" customHeight="1" x14ac:dyDescent="0.25">
      <c r="A2296" t="s">
        <v>10479</v>
      </c>
      <c r="B2296" s="254" t="s">
        <v>9996</v>
      </c>
      <c r="C2296" t="s">
        <v>9996</v>
      </c>
      <c r="D2296" s="295" t="s">
        <v>10006</v>
      </c>
      <c r="E2296" s="300" t="s">
        <v>11490</v>
      </c>
      <c r="G2296" s="259" t="s">
        <v>162</v>
      </c>
      <c r="L2296" s="224" t="s">
        <v>8906</v>
      </c>
      <c r="S2296" s="302" t="s">
        <v>12404</v>
      </c>
      <c r="T2296" s="300" t="s">
        <v>5537</v>
      </c>
      <c r="Z2296" s="302" t="s">
        <v>12927</v>
      </c>
    </row>
    <row r="2297" spans="1:32" ht="16.149999999999999" hidden="1" customHeight="1" x14ac:dyDescent="0.25">
      <c r="A2297" s="111" t="str">
        <f>UPPER('route plans'!A1317)</f>
        <v xml:space="preserve">PAINT POT TZANEEN  HEAD OFFICE </v>
      </c>
      <c r="B2297" s="111" t="str">
        <f>UPPER('route plans'!B1317)</f>
        <v>TZANEEN</v>
      </c>
      <c r="C2297" s="111" t="str">
        <f>UPPER('route plans'!C1317)</f>
        <v>TZANEEN</v>
      </c>
      <c r="D2297" s="111" t="str">
        <f>UPPER('route plans'!D1317)</f>
        <v>LIMPOPO</v>
      </c>
      <c r="E2297" s="111" t="str">
        <f>UPPER('route plans'!E1317)</f>
        <v>56 BOUNDRY ROAD TZANEEN</v>
      </c>
      <c r="F2297" s="111" t="str">
        <f>UPPER('route plans'!G1317)</f>
        <v>NO</v>
      </c>
      <c r="G2297" s="111" t="str">
        <f>UPPER('route plans'!H1317)</f>
        <v>EST</v>
      </c>
      <c r="H2297" s="111"/>
      <c r="I2297" s="115"/>
      <c r="J2297" s="116"/>
      <c r="K2297" s="115"/>
      <c r="L2297" s="111" t="s">
        <v>8906</v>
      </c>
      <c r="M2297" s="111" t="str">
        <f>UPPER('route plans'!N1317)</f>
        <v>N/A</v>
      </c>
      <c r="N2297" s="111" t="str">
        <f>UPPER('route plans'!O1317)</f>
        <v>NO</v>
      </c>
      <c r="O2297" s="111"/>
      <c r="P2297" s="111"/>
      <c r="Q2297" s="111"/>
      <c r="R2297" s="111"/>
      <c r="S2297" s="111" t="str">
        <f>UPPER('route plans'!T1317)</f>
        <v>WYNAND/ JANICA</v>
      </c>
      <c r="T2297" s="111" t="str">
        <f>'route plans'!U1317</f>
        <v>015 307 3517</v>
      </c>
      <c r="U2297" s="111"/>
      <c r="V2297" s="111"/>
      <c r="W2297" s="111">
        <f>'route plans'!X1317</f>
        <v>0</v>
      </c>
      <c r="X2297" s="111">
        <f>'route plans'!Y1317</f>
        <v>0</v>
      </c>
      <c r="Y2297" s="111" t="str">
        <f>UPPER('route plans'!Z1317)</f>
        <v/>
      </c>
      <c r="Z2297" s="111" t="str">
        <f>UPPER('route plans'!AA1317)</f>
        <v>WYNAND@PAINTPOTGROUP.CO.ZA;BUYER@PAINTPOTGROUP.CO.ZA;SANDRA@PAINTPOTGROUP.CO.ZA</v>
      </c>
      <c r="AA2297" s="111"/>
      <c r="AB2297" s="116" t="e">
        <f ca="1">'route plans'!AC1317</f>
        <v>#VALUE!</v>
      </c>
      <c r="AC2297" s="111"/>
      <c r="AD2297" s="111"/>
      <c r="AE2297" s="111"/>
      <c r="AF2297" s="111"/>
    </row>
    <row r="2298" spans="1:32" ht="16.149999999999999" hidden="1" customHeight="1" x14ac:dyDescent="0.25">
      <c r="A2298" t="s">
        <v>10478</v>
      </c>
      <c r="B2298" s="254" t="s">
        <v>9598</v>
      </c>
      <c r="C2298" t="s">
        <v>9598</v>
      </c>
      <c r="D2298" s="295" t="s">
        <v>9598</v>
      </c>
      <c r="E2298" s="300" t="s">
        <v>11489</v>
      </c>
      <c r="G2298" s="259" t="s">
        <v>162</v>
      </c>
      <c r="L2298" s="224" t="s">
        <v>8906</v>
      </c>
      <c r="S2298" s="302" t="s">
        <v>12403</v>
      </c>
      <c r="T2298" s="327" t="s">
        <v>5547</v>
      </c>
      <c r="Z2298" s="302" t="s">
        <v>12926</v>
      </c>
    </row>
    <row r="2299" spans="1:32" ht="16.149999999999999" hidden="1" customHeight="1" x14ac:dyDescent="0.25">
      <c r="A2299" s="111" t="str">
        <f>UPPER('route plans'!A1897)</f>
        <v>PAINT POT TZANEEN HEAD OFFICE</v>
      </c>
      <c r="B2299" s="111" t="str">
        <f>UPPER('route plans'!B1897)</f>
        <v>TZANEEN</v>
      </c>
      <c r="C2299" s="111" t="str">
        <f>UPPER('route plans'!C1897)</f>
        <v>TZANEEN</v>
      </c>
      <c r="D2299" s="111" t="str">
        <f>UPPER('route plans'!D1897)</f>
        <v>LIMPOPO</v>
      </c>
      <c r="E2299" s="111" t="str">
        <f>UPPER('route plans'!E1897)</f>
        <v>56 BOUNDRY ROAD TZANEEN</v>
      </c>
      <c r="F2299" s="111" t="str">
        <f>UPPER('route plans'!G1897)</f>
        <v>NO</v>
      </c>
      <c r="G2299" s="111" t="str">
        <f>UPPER('route plans'!H1897)</f>
        <v>BUILD IT</v>
      </c>
      <c r="H2299" s="111"/>
      <c r="I2299" s="115"/>
      <c r="J2299" s="116"/>
      <c r="K2299" s="115"/>
      <c r="L2299" s="111" t="s">
        <v>8906</v>
      </c>
      <c r="M2299" s="111" t="str">
        <f>UPPER('route plans'!N1897)</f>
        <v>N/A</v>
      </c>
      <c r="N2299" s="111" t="str">
        <f>UPPER('route plans'!O1897)</f>
        <v>N</v>
      </c>
      <c r="O2299" s="111"/>
      <c r="P2299" s="111"/>
      <c r="Q2299" s="111"/>
      <c r="R2299" s="111"/>
      <c r="S2299" s="111" t="str">
        <f>UPPER('route plans'!T1897)</f>
        <v>WYNAND/ JANICA</v>
      </c>
      <c r="T2299" s="111" t="str">
        <f>'route plans'!U1897</f>
        <v>015 307 3517</v>
      </c>
      <c r="U2299" s="111"/>
      <c r="V2299" s="111"/>
      <c r="W2299" s="111">
        <f>'route plans'!X1897</f>
        <v>0</v>
      </c>
      <c r="X2299" s="111">
        <f>'route plans'!Y1897</f>
        <v>0</v>
      </c>
      <c r="Y2299" s="111" t="str">
        <f>UPPER('route plans'!Z1897)</f>
        <v/>
      </c>
      <c r="Z2299" s="111" t="str">
        <f>UPPER('route plans'!AA1897)</f>
        <v>WYNAND@PAINTPOTGROUP.CO.ZA;BUYER@PAINTPOTGROUP.CO.ZA;SANDRA@PAINTPOTGROUP.CO.ZA</v>
      </c>
      <c r="AA2299" s="118"/>
      <c r="AB2299" s="116">
        <f ca="1">'route plans'!AC1897</f>
        <v>823</v>
      </c>
      <c r="AC2299" s="111"/>
      <c r="AD2299" s="111"/>
      <c r="AE2299" s="111"/>
      <c r="AF2299" s="111"/>
    </row>
    <row r="2300" spans="1:32" ht="16.149999999999999" hidden="1" customHeight="1" x14ac:dyDescent="0.25">
      <c r="A2300" s="111" t="str">
        <f>UPPER('route plans'!A1723)</f>
        <v>PAINTEC BALLITO</v>
      </c>
      <c r="B2300" s="111" t="str">
        <f>UPPER('route plans'!B1723)</f>
        <v>BALLITO</v>
      </c>
      <c r="C2300" s="111" t="str">
        <f>UPPER('route plans'!C1723)</f>
        <v>BALLITO</v>
      </c>
      <c r="D2300" s="111" t="str">
        <f>UPPER('route plans'!D1723)</f>
        <v>KWAZULU-NATAL</v>
      </c>
      <c r="E2300" s="111" t="str">
        <f>UPPER('route plans'!E1723)</f>
        <v>17 ACACIA STREET BALLITO KWAZULU-NATAL</v>
      </c>
      <c r="F2300" s="111" t="str">
        <f>UPPER('route plans'!G1723)</f>
        <v>NO</v>
      </c>
      <c r="G2300" s="111" t="str">
        <f>UPPER('route plans'!H1723)</f>
        <v>EST</v>
      </c>
      <c r="H2300" s="111"/>
      <c r="I2300" s="115"/>
      <c r="J2300" s="116"/>
      <c r="K2300" s="115"/>
      <c r="L2300" s="111" t="s">
        <v>8906</v>
      </c>
      <c r="M2300" s="111" t="str">
        <f>UPPER('route plans'!N1723)</f>
        <v>N/A</v>
      </c>
      <c r="N2300" s="111" t="str">
        <f>UPPER('route plans'!O1723)</f>
        <v>NO</v>
      </c>
      <c r="O2300" s="111"/>
      <c r="P2300" s="111"/>
      <c r="Q2300" s="111"/>
      <c r="R2300" s="111"/>
      <c r="S2300" s="111" t="str">
        <f>UPPER('route plans'!T1723)</f>
        <v>GEOFF TRELOAR</v>
      </c>
      <c r="T2300" s="117" t="str">
        <f>'route plans'!U1723</f>
        <v>031 5692336</v>
      </c>
      <c r="U2300" s="111"/>
      <c r="V2300" s="111"/>
      <c r="W2300" s="115">
        <f>'route plans'!X1723</f>
        <v>0</v>
      </c>
      <c r="X2300" s="116">
        <f>'route plans'!Y1723</f>
        <v>0</v>
      </c>
      <c r="Y2300" s="111" t="str">
        <f>UPPER('route plans'!Z1723)</f>
        <v/>
      </c>
      <c r="Z2300" s="111" t="str">
        <f>UPPER('route plans'!AA1723)</f>
        <v>BEN@PAINTEC.CO.ZA</v>
      </c>
      <c r="AA2300" s="115"/>
      <c r="AB2300" s="116" t="e">
        <f ca="1">'route plans'!AC1723</f>
        <v>#VALUE!</v>
      </c>
      <c r="AC2300" s="111"/>
      <c r="AD2300" s="111"/>
      <c r="AE2300" s="111"/>
      <c r="AF2300" s="111"/>
    </row>
    <row r="2301" spans="1:32" ht="16.149999999999999" hidden="1" customHeight="1" x14ac:dyDescent="0.25">
      <c r="A2301" s="111" t="s">
        <v>9954</v>
      </c>
      <c r="B2301" s="111" t="s">
        <v>9993</v>
      </c>
      <c r="C2301" s="111" t="s">
        <v>9993</v>
      </c>
      <c r="D2301" s="111" t="s">
        <v>10004</v>
      </c>
      <c r="E2301" s="111" t="s">
        <v>10043</v>
      </c>
      <c r="F2301" s="111"/>
      <c r="G2301" s="111" t="s">
        <v>162</v>
      </c>
      <c r="H2301" s="111"/>
      <c r="I2301" s="111"/>
      <c r="J2301" s="111"/>
      <c r="K2301" s="111"/>
      <c r="L2301" s="111" t="s">
        <v>8906</v>
      </c>
      <c r="M2301" s="111"/>
      <c r="N2301" s="111"/>
      <c r="O2301" s="111"/>
      <c r="P2301" s="111"/>
      <c r="Q2301" s="111"/>
      <c r="R2301" s="111"/>
      <c r="S2301" s="111" t="s">
        <v>10086</v>
      </c>
      <c r="T2301" s="111" t="s">
        <v>5322</v>
      </c>
      <c r="U2301" s="111"/>
      <c r="V2301" s="111"/>
      <c r="W2301" s="111"/>
      <c r="X2301" s="111"/>
      <c r="Y2301" s="111"/>
      <c r="Z2301" s="111" t="s">
        <v>10121</v>
      </c>
      <c r="AA2301" s="111"/>
      <c r="AB2301" s="111"/>
      <c r="AC2301" s="111"/>
      <c r="AD2301" s="111"/>
      <c r="AE2301" s="111"/>
      <c r="AF2301" s="111"/>
    </row>
    <row r="2302" spans="1:32" ht="16.149999999999999" hidden="1" customHeight="1" x14ac:dyDescent="0.25">
      <c r="A2302" s="111" t="str">
        <f>UPPER('route plans'!A1267)</f>
        <v>PAINTEC GLEN ANIL</v>
      </c>
      <c r="B2302" s="111" t="str">
        <f>UPPER('route plans'!B1267)</f>
        <v>GEN ANIL</v>
      </c>
      <c r="C2302" s="111" t="str">
        <f>UPPER('route plans'!C1267)</f>
        <v>GEN ANIL</v>
      </c>
      <c r="D2302" s="111" t="str">
        <f>UPPER('route plans'!D1267)</f>
        <v>KWAZULU-NATAL</v>
      </c>
      <c r="E2302" s="111" t="str">
        <f>UPPER('route plans'!E1267)</f>
        <v>48 COLUMBINE PLACE GLEN ANIL</v>
      </c>
      <c r="F2302" s="111" t="str">
        <f>UPPER('route plans'!G1267)</f>
        <v>NO</v>
      </c>
      <c r="G2302" s="111" t="str">
        <f>UPPER('route plans'!H1267)</f>
        <v>EST</v>
      </c>
      <c r="H2302" s="111"/>
      <c r="I2302" s="115"/>
      <c r="J2302" s="116"/>
      <c r="K2302" s="115"/>
      <c r="L2302" s="111" t="s">
        <v>8906</v>
      </c>
      <c r="M2302" s="111" t="str">
        <f>UPPER('route plans'!N1267)</f>
        <v>N/A</v>
      </c>
      <c r="N2302" s="111" t="str">
        <f>UPPER('route plans'!O1267)</f>
        <v>NO</v>
      </c>
      <c r="O2302" s="111"/>
      <c r="P2302" s="111"/>
      <c r="Q2302" s="111"/>
      <c r="R2302" s="111"/>
      <c r="S2302" s="111" t="str">
        <f>UPPER('route plans'!T1267)</f>
        <v>GEOFF TRELOAR</v>
      </c>
      <c r="T2302" s="111" t="str">
        <f>'route plans'!U1267</f>
        <v>031 5692336</v>
      </c>
      <c r="U2302" s="111"/>
      <c r="V2302" s="111"/>
      <c r="W2302" s="111">
        <f>'route plans'!X1267</f>
        <v>0</v>
      </c>
      <c r="X2302" s="111">
        <f>'route plans'!Y1267</f>
        <v>0</v>
      </c>
      <c r="Y2302" s="111" t="str">
        <f>UPPER('route plans'!Z1267)</f>
        <v/>
      </c>
      <c r="Z2302" s="111" t="str">
        <f>UPPER('route plans'!AA1267)</f>
        <v>BEN@PAINTEC.CO.ZA</v>
      </c>
      <c r="AA2302" s="111"/>
      <c r="AB2302" s="116" t="e">
        <f ca="1">'route plans'!AC1267</f>
        <v>#VALUE!</v>
      </c>
      <c r="AC2302" s="111"/>
      <c r="AD2302" s="111"/>
      <c r="AE2302" s="111"/>
      <c r="AF2302" s="111"/>
    </row>
    <row r="2303" spans="1:32" ht="16.149999999999999" hidden="1" customHeight="1" x14ac:dyDescent="0.25">
      <c r="A2303" s="111" t="s">
        <v>9952</v>
      </c>
      <c r="B2303" s="111" t="s">
        <v>9991</v>
      </c>
      <c r="C2303" s="111" t="s">
        <v>9991</v>
      </c>
      <c r="D2303" s="111" t="s">
        <v>10004</v>
      </c>
      <c r="E2303" s="111" t="s">
        <v>10041</v>
      </c>
      <c r="F2303" s="111"/>
      <c r="G2303" s="111" t="s">
        <v>162</v>
      </c>
      <c r="H2303" s="111"/>
      <c r="I2303" s="111"/>
      <c r="J2303" s="111"/>
      <c r="K2303" s="111"/>
      <c r="L2303" s="111" t="s">
        <v>8906</v>
      </c>
      <c r="M2303" s="111"/>
      <c r="N2303" s="111"/>
      <c r="O2303" s="111"/>
      <c r="P2303" s="111"/>
      <c r="Q2303" s="111"/>
      <c r="R2303" s="111"/>
      <c r="S2303" s="111" t="s">
        <v>10086</v>
      </c>
      <c r="T2303" s="111" t="s">
        <v>5322</v>
      </c>
      <c r="U2303" s="111"/>
      <c r="V2303" s="111"/>
      <c r="W2303" s="111"/>
      <c r="X2303" s="111"/>
      <c r="Y2303" s="111"/>
      <c r="Z2303" s="111" t="s">
        <v>10121</v>
      </c>
      <c r="AA2303" s="111"/>
      <c r="AB2303" s="111"/>
      <c r="AC2303" s="111"/>
      <c r="AD2303" s="111"/>
      <c r="AE2303" s="111"/>
      <c r="AF2303" s="111"/>
    </row>
    <row r="2304" spans="1:32" ht="16.149999999999999" hidden="1" customHeight="1" x14ac:dyDescent="0.25">
      <c r="A2304" s="111" t="str">
        <f>UPPER('route plans'!A1268)</f>
        <v>PAINTEC PINETOWN</v>
      </c>
      <c r="B2304" s="111" t="str">
        <f>UPPER('route plans'!B1268)</f>
        <v>PINETOWN</v>
      </c>
      <c r="C2304" s="111" t="str">
        <f>UPPER('route plans'!C1268)</f>
        <v>PINETOWN</v>
      </c>
      <c r="D2304" s="111" t="str">
        <f>UPPER('route plans'!D1268)</f>
        <v>KWAZULU-NATAL</v>
      </c>
      <c r="E2304" s="111" t="str">
        <f>UPPER('route plans'!E1268)</f>
        <v>24 ALEXANDER ROAD PINETOWN 7357</v>
      </c>
      <c r="F2304" s="111" t="str">
        <f>UPPER('route plans'!G1268)</f>
        <v>NO</v>
      </c>
      <c r="G2304" s="111" t="str">
        <f>UPPER('route plans'!H1268)</f>
        <v>EST</v>
      </c>
      <c r="H2304" s="111"/>
      <c r="I2304" s="115"/>
      <c r="J2304" s="116"/>
      <c r="K2304" s="115"/>
      <c r="L2304" s="111" t="s">
        <v>8906</v>
      </c>
      <c r="M2304" s="111" t="str">
        <f>UPPER('route plans'!N1268)</f>
        <v>N/A</v>
      </c>
      <c r="N2304" s="111" t="str">
        <f>UPPER('route plans'!O1268)</f>
        <v>NO</v>
      </c>
      <c r="O2304" s="111"/>
      <c r="P2304" s="111"/>
      <c r="Q2304" s="111"/>
      <c r="R2304" s="111"/>
      <c r="S2304" s="111" t="str">
        <f>UPPER('route plans'!T1268)</f>
        <v>GEOFF TRELOAR</v>
      </c>
      <c r="T2304" s="111" t="str">
        <f>'route plans'!U1268</f>
        <v>031 5692336</v>
      </c>
      <c r="U2304" s="111"/>
      <c r="V2304" s="111"/>
      <c r="W2304" s="111">
        <f>'route plans'!X1268</f>
        <v>0</v>
      </c>
      <c r="X2304" s="111">
        <f>'route plans'!Y1268</f>
        <v>0</v>
      </c>
      <c r="Y2304" s="111" t="str">
        <f>UPPER('route plans'!Z1268)</f>
        <v/>
      </c>
      <c r="Z2304" s="111" t="str">
        <f>UPPER('route plans'!AA1268)</f>
        <v>BEN@PAINTEC.CO.ZA</v>
      </c>
      <c r="AA2304" s="111"/>
      <c r="AB2304" s="116" t="e">
        <f ca="1">'route plans'!AC1268</f>
        <v>#VALUE!</v>
      </c>
      <c r="AC2304" s="111"/>
      <c r="AD2304" s="111"/>
      <c r="AE2304" s="111"/>
      <c r="AF2304" s="111"/>
    </row>
    <row r="2305" spans="1:32" ht="16.149999999999999" hidden="1" customHeight="1" x14ac:dyDescent="0.25">
      <c r="A2305" s="111" t="s">
        <v>9953</v>
      </c>
      <c r="B2305" s="111" t="s">
        <v>9992</v>
      </c>
      <c r="C2305" s="111" t="s">
        <v>9992</v>
      </c>
      <c r="D2305" s="111" t="s">
        <v>10004</v>
      </c>
      <c r="E2305" s="111" t="s">
        <v>10042</v>
      </c>
      <c r="F2305" s="111"/>
      <c r="G2305" s="111" t="s">
        <v>162</v>
      </c>
      <c r="H2305" s="111"/>
      <c r="I2305" s="111"/>
      <c r="J2305" s="111"/>
      <c r="K2305" s="111"/>
      <c r="L2305" s="111" t="s">
        <v>8906</v>
      </c>
      <c r="M2305" s="111"/>
      <c r="N2305" s="111"/>
      <c r="O2305" s="111"/>
      <c r="P2305" s="111"/>
      <c r="Q2305" s="111"/>
      <c r="R2305" s="111"/>
      <c r="S2305" s="111" t="s">
        <v>10086</v>
      </c>
      <c r="T2305" s="111" t="s">
        <v>5322</v>
      </c>
      <c r="U2305" s="111"/>
      <c r="V2305" s="111"/>
      <c r="W2305" s="111"/>
      <c r="X2305" s="111"/>
      <c r="Y2305" s="111"/>
      <c r="Z2305" s="111" t="s">
        <v>10121</v>
      </c>
      <c r="AA2305" s="111"/>
      <c r="AB2305" s="111"/>
      <c r="AC2305" s="111"/>
      <c r="AD2305" s="111"/>
      <c r="AE2305" s="111"/>
      <c r="AF2305" s="111"/>
    </row>
    <row r="2306" spans="1:32" ht="16.149999999999999" hidden="1" customHeight="1" x14ac:dyDescent="0.25">
      <c r="A2306" s="111" t="str">
        <f>UPPER('route plans'!A1303)</f>
        <v>PAINTLAB (PTY) LTD</v>
      </c>
      <c r="B2306" s="111" t="str">
        <f>UPPER('route plans'!B1303)</f>
        <v>NDABENI</v>
      </c>
      <c r="C2306" s="111" t="str">
        <f>UPPER('route plans'!C1303)</f>
        <v>NDABENI</v>
      </c>
      <c r="D2306" s="111" t="str">
        <f>UPPER('route plans'!D1303)</f>
        <v>WESTERN CAPE</v>
      </c>
      <c r="E2306" s="111" t="str">
        <f>UPPER('route plans'!E1303)</f>
        <v>55 MORNINGSIDE. NDABENI, CAPE TOWN</v>
      </c>
      <c r="F2306" s="111" t="str">
        <f>UPPER('route plans'!G1303)</f>
        <v>NO</v>
      </c>
      <c r="G2306" s="111" t="str">
        <f>UPPER('route plans'!H1303)</f>
        <v>EST</v>
      </c>
      <c r="H2306" s="111"/>
      <c r="I2306" s="115"/>
      <c r="J2306" s="116"/>
      <c r="K2306" s="115"/>
      <c r="L2306" s="111" t="s">
        <v>8906</v>
      </c>
      <c r="M2306" s="111" t="str">
        <f>UPPER('route plans'!N1303)</f>
        <v>N/A</v>
      </c>
      <c r="N2306" s="111" t="str">
        <f>UPPER('route plans'!O1303)</f>
        <v>NO</v>
      </c>
      <c r="O2306" s="111"/>
      <c r="P2306" s="111"/>
      <c r="Q2306" s="111"/>
      <c r="R2306" s="111"/>
      <c r="S2306" s="111" t="str">
        <f>UPPER('route plans'!T1303)</f>
        <v>STEVEN FINEGAN</v>
      </c>
      <c r="T2306" s="111" t="str">
        <f>'route plans'!U1303</f>
        <v>061 606 5172</v>
      </c>
      <c r="U2306" s="111"/>
      <c r="V2306" s="111"/>
      <c r="W2306" s="111">
        <f>'route plans'!X1303</f>
        <v>0</v>
      </c>
      <c r="X2306" s="111">
        <f>'route plans'!Y1303</f>
        <v>0</v>
      </c>
      <c r="Y2306" s="111" t="str">
        <f>UPPER('route plans'!Z1303)</f>
        <v/>
      </c>
      <c r="Z2306" s="111" t="str">
        <f>UPPER('route plans'!AA1303)</f>
        <v>ZIYAAD@ELITETILES.CO.ZA</v>
      </c>
      <c r="AA2306" s="111"/>
      <c r="AB2306" s="116" t="e">
        <f ca="1">'route plans'!AC1303</f>
        <v>#VALUE!</v>
      </c>
      <c r="AC2306" s="111"/>
      <c r="AD2306" s="111"/>
      <c r="AE2306" s="111"/>
      <c r="AF2306" s="111"/>
    </row>
    <row r="2307" spans="1:32" ht="16.149999999999999" hidden="1" customHeight="1" x14ac:dyDescent="0.25">
      <c r="A2307" s="111" t="str">
        <f>UPPER('route plans'!A534)</f>
        <v>PAINTS DIRECT</v>
      </c>
      <c r="B2307" s="111" t="str">
        <f>UPPER('route plans'!B534)</f>
        <v>HILTON</v>
      </c>
      <c r="C2307" s="111" t="str">
        <f>UPPER('route plans'!C534)</f>
        <v>HILTON</v>
      </c>
      <c r="D2307" s="111" t="str">
        <f>UPPER('route plans'!D534)</f>
        <v>FREE STATE</v>
      </c>
      <c r="E2307" s="111" t="str">
        <f>UPPER('route plans'!E534)</f>
        <v>3 ORANJE STRRET, HILTON, BLOEMFONTEIN, 9300</v>
      </c>
      <c r="F2307" s="111" t="str">
        <f>UPPER('route plans'!G534)</f>
        <v>NO</v>
      </c>
      <c r="G2307" s="111" t="str">
        <f>UPPER('route plans'!H534)</f>
        <v>POWER BUILD</v>
      </c>
      <c r="H2307" s="111"/>
      <c r="I2307" s="115"/>
      <c r="J2307" s="116"/>
      <c r="K2307" s="115"/>
      <c r="L2307" s="111" t="s">
        <v>8906</v>
      </c>
      <c r="M2307" s="111" t="str">
        <f>UPPER('route plans'!N534)</f>
        <v>N/A</v>
      </c>
      <c r="N2307" s="111" t="str">
        <f>UPPER('route plans'!O534)</f>
        <v>NO</v>
      </c>
      <c r="O2307" s="111"/>
      <c r="P2307" s="111"/>
      <c r="Q2307" s="111"/>
      <c r="R2307" s="111"/>
      <c r="S2307" s="111" t="str">
        <f>UPPER('route plans'!T534)</f>
        <v>STEPHEN STEYN</v>
      </c>
      <c r="T2307" s="117" t="str">
        <f>'route plans'!U534</f>
        <v>051 447 5659</v>
      </c>
      <c r="U2307" s="111"/>
      <c r="V2307" s="111"/>
      <c r="W2307" s="115">
        <f>'route plans'!X534</f>
        <v>0</v>
      </c>
      <c r="X2307" s="116">
        <f>'route plans'!Y534</f>
        <v>44489</v>
      </c>
      <c r="Y2307" s="111" t="str">
        <f>UPPER('route plans'!Z534)</f>
        <v/>
      </c>
      <c r="Z2307" s="111" t="str">
        <f>UPPER('route plans'!AA534)</f>
        <v>INFO@PAINTSDIRECT.CO.ZA</v>
      </c>
      <c r="AA2307" s="115"/>
      <c r="AB2307" s="116">
        <f ca="1">'route plans'!AC534</f>
        <v>827</v>
      </c>
      <c r="AC2307" s="111"/>
      <c r="AD2307" s="111"/>
      <c r="AE2307" s="111"/>
      <c r="AF2307" s="111"/>
    </row>
    <row r="2308" spans="1:32" ht="16.149999999999999" hidden="1" customHeight="1" x14ac:dyDescent="0.25">
      <c r="A2308" s="111" t="str">
        <f>UPPER('route plans'!A1273)</f>
        <v xml:space="preserve">PAINTS DIRECT </v>
      </c>
      <c r="B2308" s="111" t="str">
        <f>UPPER('route plans'!B1273)</f>
        <v>BLOEMFONTEIN</v>
      </c>
      <c r="C2308" s="111" t="str">
        <f>UPPER('route plans'!C1273)</f>
        <v>BLOEMFONTEIN</v>
      </c>
      <c r="D2308" s="111" t="str">
        <f>UPPER('route plans'!D1273)</f>
        <v>FREE STATE</v>
      </c>
      <c r="E2308" s="111" t="str">
        <f>UPPER('route plans'!E1273)</f>
        <v>C/O SHORT STREET &amp; EAST BURGER ROAD, BFN</v>
      </c>
      <c r="F2308" s="111" t="str">
        <f>UPPER('route plans'!G1273)</f>
        <v>NO</v>
      </c>
      <c r="G2308" s="111" t="str">
        <f>UPPER('route plans'!H1273)</f>
        <v>EST</v>
      </c>
      <c r="H2308" s="111"/>
      <c r="I2308" s="115"/>
      <c r="J2308" s="116"/>
      <c r="K2308" s="115"/>
      <c r="L2308" s="111" t="s">
        <v>8906</v>
      </c>
      <c r="M2308" s="111" t="str">
        <f>UPPER('route plans'!N1273)</f>
        <v>N/A</v>
      </c>
      <c r="N2308" s="111" t="str">
        <f>UPPER('route plans'!O1273)</f>
        <v>NO</v>
      </c>
      <c r="O2308" s="111"/>
      <c r="P2308" s="111"/>
      <c r="Q2308" s="111"/>
      <c r="R2308" s="111"/>
      <c r="S2308" s="111" t="str">
        <f>UPPER('route plans'!T1273)</f>
        <v>CARLENE VD MERWE</v>
      </c>
      <c r="T2308" s="111" t="str">
        <f>'route plans'!U1273</f>
        <v>051 447 5659</v>
      </c>
      <c r="U2308" s="111"/>
      <c r="V2308" s="111"/>
      <c r="W2308" s="111">
        <f>'route plans'!X1273</f>
        <v>0</v>
      </c>
      <c r="X2308" s="111">
        <f>'route plans'!Y1273</f>
        <v>0</v>
      </c>
      <c r="Y2308" s="111" t="str">
        <f>UPPER('route plans'!Z1273)</f>
        <v/>
      </c>
      <c r="Z2308" s="111" t="str">
        <f>UPPER('route plans'!AA1273)</f>
        <v>INFO@PAINTSDIRECT.CO.ZA</v>
      </c>
      <c r="AA2308" s="111"/>
      <c r="AB2308" s="116" t="e">
        <f ca="1">'route plans'!AC1273</f>
        <v>#VALUE!</v>
      </c>
      <c r="AC2308" s="111"/>
      <c r="AD2308" s="111"/>
      <c r="AE2308" s="111"/>
      <c r="AF2308" s="111"/>
    </row>
    <row r="2309" spans="1:32" ht="16.149999999999999" hidden="1" customHeight="1" x14ac:dyDescent="0.25">
      <c r="A2309" s="111" t="s">
        <v>9958</v>
      </c>
      <c r="B2309" s="111" t="s">
        <v>9997</v>
      </c>
      <c r="C2309" s="111" t="s">
        <v>9997</v>
      </c>
      <c r="D2309" s="111" t="s">
        <v>9197</v>
      </c>
      <c r="E2309" s="111" t="s">
        <v>10047</v>
      </c>
      <c r="F2309" s="111"/>
      <c r="G2309" s="111" t="s">
        <v>162</v>
      </c>
      <c r="H2309" s="111"/>
      <c r="I2309" s="111"/>
      <c r="J2309" s="111"/>
      <c r="K2309" s="111"/>
      <c r="L2309" s="111" t="s">
        <v>8906</v>
      </c>
      <c r="M2309" s="111"/>
      <c r="N2309" s="111"/>
      <c r="O2309" s="111"/>
      <c r="P2309" s="111"/>
      <c r="Q2309" s="111"/>
      <c r="R2309" s="111"/>
      <c r="S2309" s="111" t="s">
        <v>10090</v>
      </c>
      <c r="T2309" s="111" t="s">
        <v>2268</v>
      </c>
      <c r="U2309" s="111"/>
      <c r="V2309" s="111"/>
      <c r="W2309" s="111"/>
      <c r="X2309" s="111"/>
      <c r="Y2309" s="111"/>
      <c r="Z2309" s="111" t="s">
        <v>10125</v>
      </c>
      <c r="AA2309" s="111"/>
      <c r="AB2309" s="111"/>
      <c r="AC2309" s="111"/>
      <c r="AD2309" s="111"/>
      <c r="AE2309" s="111"/>
      <c r="AF2309" s="111"/>
    </row>
    <row r="2310" spans="1:32" ht="16.149999999999999" hidden="1" customHeight="1" x14ac:dyDescent="0.25">
      <c r="A2310" s="111" t="str">
        <f>UPPER('route plans'!A2136)</f>
        <v>PAINTS DIRECT BLOEMFONTEIN</v>
      </c>
      <c r="B2310" s="111" t="str">
        <f>UPPER('route plans'!B2136)</f>
        <v>HILTON</v>
      </c>
      <c r="C2310" s="111" t="str">
        <f>UPPER('route plans'!C2136)</f>
        <v>HILTON</v>
      </c>
      <c r="D2310" s="111" t="str">
        <f>UPPER('route plans'!D2136)</f>
        <v>FREE STATE</v>
      </c>
      <c r="E2310" s="111" t="str">
        <f>UPPER('route plans'!E2136)</f>
        <v>3A ORANJE STREET HILTON BLOEMFONTEIN</v>
      </c>
      <c r="F2310" s="111" t="str">
        <f>UPPER('route plans'!G2136)</f>
        <v>NO</v>
      </c>
      <c r="G2310" s="111" t="str">
        <f>UPPER('route plans'!H2136)</f>
        <v>BUILD IT</v>
      </c>
      <c r="H2310" s="111"/>
      <c r="I2310" s="115"/>
      <c r="J2310" s="116"/>
      <c r="K2310" s="115"/>
      <c r="L2310" s="111" t="s">
        <v>8906</v>
      </c>
      <c r="M2310" s="111" t="str">
        <f>UPPER('route plans'!N2136)</f>
        <v>N/A</v>
      </c>
      <c r="N2310" s="111" t="str">
        <f>UPPER('route plans'!O2136)</f>
        <v>N</v>
      </c>
      <c r="O2310" s="111"/>
      <c r="P2310" s="111"/>
      <c r="Q2310" s="111"/>
      <c r="R2310" s="111"/>
      <c r="S2310" s="111" t="str">
        <f>UPPER('route plans'!T2136)</f>
        <v>L VILJOEN</v>
      </c>
      <c r="T2310" s="111" t="str">
        <f>'route plans'!U2136</f>
        <v>083 828 0880</v>
      </c>
      <c r="U2310" s="111"/>
      <c r="V2310" s="111"/>
      <c r="W2310" s="111">
        <f>'route plans'!X2136</f>
        <v>0</v>
      </c>
      <c r="X2310" s="111">
        <f>'route plans'!Y2136</f>
        <v>0</v>
      </c>
      <c r="Y2310" s="111" t="str">
        <f>UPPER('route plans'!Z2136)</f>
        <v/>
      </c>
      <c r="Z2310" s="111" t="str">
        <f>UPPER('route plans'!AA2136)</f>
        <v>MEGAPAINTS@LIVE.CO.CA</v>
      </c>
      <c r="AA2310" s="118"/>
      <c r="AB2310" s="116">
        <f ca="1">'route plans'!AC2136</f>
        <v>823</v>
      </c>
      <c r="AC2310" s="111"/>
      <c r="AD2310" s="111"/>
      <c r="AE2310" s="111"/>
      <c r="AF2310" s="111"/>
    </row>
    <row r="2311" spans="1:32" ht="16.149999999999999" hidden="1" customHeight="1" x14ac:dyDescent="0.25">
      <c r="A2311" t="s">
        <v>10797</v>
      </c>
      <c r="B2311" s="254" t="s">
        <v>11258</v>
      </c>
      <c r="C2311" t="s">
        <v>11258</v>
      </c>
      <c r="D2311" s="295" t="s">
        <v>11380</v>
      </c>
      <c r="E2311" s="300" t="s">
        <v>11795</v>
      </c>
      <c r="G2311" s="259" t="s">
        <v>162</v>
      </c>
      <c r="L2311" s="224" t="s">
        <v>8906</v>
      </c>
      <c r="S2311" s="302" t="s">
        <v>12621</v>
      </c>
      <c r="T2311" s="300" t="s">
        <v>8223</v>
      </c>
      <c r="Z2311" s="302" t="s">
        <v>13143</v>
      </c>
    </row>
    <row r="2312" spans="1:32" ht="16.149999999999999" hidden="1" customHeight="1" x14ac:dyDescent="0.25">
      <c r="A2312" s="111" t="str">
        <f>UPPER('route plans'!A346)</f>
        <v xml:space="preserve">PAINTWORLD CLAREMONT </v>
      </c>
      <c r="B2312" s="111" t="str">
        <f>UPPER('route plans'!B346)</f>
        <v>CLAREMONT</v>
      </c>
      <c r="C2312" s="111" t="str">
        <f>UPPER('route plans'!C346)</f>
        <v>CLAREMONT</v>
      </c>
      <c r="D2312" s="111" t="str">
        <f>UPPER('route plans'!D346)</f>
        <v>WESTERN CAPE</v>
      </c>
      <c r="E2312" s="111" t="str">
        <f>UPPER('route plans'!E346)</f>
        <v>265 IMAM HARON ROAD CLAREMONT 7708</v>
      </c>
      <c r="F2312" s="111" t="str">
        <f>UPPER('route plans'!G346)</f>
        <v>NO</v>
      </c>
      <c r="G2312" s="111" t="str">
        <f>UPPER('route plans'!H346)</f>
        <v>EST</v>
      </c>
      <c r="H2312" s="111"/>
      <c r="I2312" s="115"/>
      <c r="J2312" s="116"/>
      <c r="K2312" s="115"/>
      <c r="L2312" s="111" t="s">
        <v>8906</v>
      </c>
      <c r="M2312" s="111" t="str">
        <f>UPPER('route plans'!N346)</f>
        <v>N/A</v>
      </c>
      <c r="N2312" s="111" t="str">
        <f>UPPER('route plans'!O346)</f>
        <v>NO</v>
      </c>
      <c r="O2312" s="111"/>
      <c r="P2312" s="111"/>
      <c r="Q2312" s="111"/>
      <c r="R2312" s="111"/>
      <c r="S2312" s="111" t="str">
        <f>UPPER('route plans'!T346)</f>
        <v>MORNEY THOMAS</v>
      </c>
      <c r="T2312" s="111" t="str">
        <f>'route plans'!U346</f>
        <v>021 671 1673</v>
      </c>
      <c r="U2312" s="111"/>
      <c r="V2312" s="111"/>
      <c r="W2312" s="115">
        <f>'route plans'!X346</f>
        <v>0</v>
      </c>
      <c r="X2312" s="116">
        <f>'route plans'!Y346</f>
        <v>0</v>
      </c>
      <c r="Y2312" s="111" t="str">
        <f>UPPER('route plans'!Z346)</f>
        <v/>
      </c>
      <c r="Z2312" s="111" t="str">
        <f>UPPER('route plans'!AA346)</f>
        <v>SHAFIEK@BRIGHTS.CO.ZA;ASHLEIGH@BRIGHTS.CO.ZA</v>
      </c>
      <c r="AA2312" s="115"/>
      <c r="AB2312" s="116" t="e">
        <f ca="1">'route plans'!AC346</f>
        <v>#VALUE!</v>
      </c>
      <c r="AC2312" s="111"/>
      <c r="AD2312" s="111"/>
      <c r="AE2312" s="111"/>
      <c r="AF2312" s="111"/>
    </row>
    <row r="2313" spans="1:32" ht="16.149999999999999" hidden="1" customHeight="1" x14ac:dyDescent="0.25">
      <c r="A2313" t="s">
        <v>10649</v>
      </c>
      <c r="B2313" s="254" t="s">
        <v>11186</v>
      </c>
      <c r="C2313" t="s">
        <v>11186</v>
      </c>
      <c r="D2313" s="295" t="s">
        <v>11379</v>
      </c>
      <c r="E2313" s="300" t="s">
        <v>11655</v>
      </c>
      <c r="G2313" s="259" t="s">
        <v>162</v>
      </c>
      <c r="L2313" s="224" t="s">
        <v>8906</v>
      </c>
      <c r="S2313" s="302" t="s">
        <v>12518</v>
      </c>
      <c r="T2313" s="300" t="s">
        <v>1628</v>
      </c>
      <c r="Z2313" s="302" t="s">
        <v>13042</v>
      </c>
    </row>
    <row r="2314" spans="1:32" ht="16.149999999999999" hidden="1" customHeight="1" x14ac:dyDescent="0.25">
      <c r="A2314" s="111" t="str">
        <f>UPPER('route plans'!A1724)</f>
        <v>PALM'S BUILDING &amp; HARDWARE</v>
      </c>
      <c r="B2314" s="111" t="str">
        <f>UPPER('route plans'!B1724)</f>
        <v>GERMISTON</v>
      </c>
      <c r="C2314" s="111" t="str">
        <f>UPPER('route plans'!C1724)</f>
        <v>JOHANNESBURG</v>
      </c>
      <c r="D2314" s="111" t="str">
        <f>UPPER('route plans'!D1724)</f>
        <v>GAUTENG</v>
      </c>
      <c r="E2314" s="111" t="str">
        <f>UPPER('route plans'!E1724)</f>
        <v>3 CELTIS STR, PALMS RIDGE</v>
      </c>
      <c r="F2314" s="111" t="str">
        <f>UPPER('route plans'!G1724)</f>
        <v>NO</v>
      </c>
      <c r="G2314" s="111" t="str">
        <f>UPPER('route plans'!H1724)</f>
        <v>NONE</v>
      </c>
      <c r="H2314" s="111"/>
      <c r="I2314" s="115"/>
      <c r="J2314" s="116"/>
      <c r="K2314" s="115"/>
      <c r="L2314" s="111" t="s">
        <v>8906</v>
      </c>
      <c r="M2314" s="111" t="str">
        <f>UPPER('route plans'!N1724)</f>
        <v>COD</v>
      </c>
      <c r="N2314" s="111" t="str">
        <f>UPPER('route plans'!O1724)</f>
        <v>N</v>
      </c>
      <c r="O2314" s="111"/>
      <c r="P2314" s="111"/>
      <c r="Q2314" s="111"/>
      <c r="R2314" s="111"/>
      <c r="S2314" s="111" t="str">
        <f>UPPER('route plans'!T1724)</f>
        <v>ABOO</v>
      </c>
      <c r="T2314" s="111" t="str">
        <f>'route plans'!U1724</f>
        <v>0824494548</v>
      </c>
      <c r="U2314" s="111"/>
      <c r="V2314" s="111"/>
      <c r="W2314" s="111">
        <f>'route plans'!X1724</f>
        <v>0</v>
      </c>
      <c r="X2314" s="111">
        <f>'route plans'!Y1724</f>
        <v>44489</v>
      </c>
      <c r="Y2314" s="111" t="str">
        <f>UPPER('route plans'!Z1724)</f>
        <v/>
      </c>
      <c r="Z2314" s="111" t="str">
        <f>UPPER('route plans'!AA1724)</f>
        <v>ABOOPALMS@GMAIL.COM</v>
      </c>
      <c r="AA2314" s="111"/>
      <c r="AB2314" s="116">
        <f ca="1">'route plans'!AC1724</f>
        <v>832</v>
      </c>
      <c r="AC2314" s="111"/>
      <c r="AD2314" s="111"/>
      <c r="AE2314" s="111"/>
      <c r="AF2314" s="111"/>
    </row>
    <row r="2315" spans="1:32" ht="16.149999999999999" hidden="1" customHeight="1" x14ac:dyDescent="0.25">
      <c r="A2315" s="111" t="str">
        <f>UPPER('route plans'!A2036)</f>
        <v>PAN AFRICAN TRADING &amp; CEMENT BOTSWANA</v>
      </c>
      <c r="B2315" s="111" t="str">
        <f>UPPER('route plans'!B2036)</f>
        <v>GABORONE</v>
      </c>
      <c r="C2315" s="111" t="str">
        <f>UPPER('route plans'!C2036)</f>
        <v>GABORONE</v>
      </c>
      <c r="D2315" s="111" t="str">
        <f>UPPER('route plans'!D2036)</f>
        <v>BOTSWANA</v>
      </c>
      <c r="E2315" s="111" t="str">
        <f>UPPER('route plans'!E2036)</f>
        <v>PLOT 944 MOGIDISTHANE GABORONE BOTSWANA</v>
      </c>
      <c r="F2315" s="111" t="str">
        <f>UPPER('route plans'!G2036)</f>
        <v>NO</v>
      </c>
      <c r="G2315" s="111" t="str">
        <f>UPPER('route plans'!H2036)</f>
        <v>BUILD IT</v>
      </c>
      <c r="H2315" s="111"/>
      <c r="I2315" s="115"/>
      <c r="J2315" s="116"/>
      <c r="K2315" s="115"/>
      <c r="L2315" s="111" t="s">
        <v>8906</v>
      </c>
      <c r="M2315" s="111" t="str">
        <f>UPPER('route plans'!N2036)</f>
        <v>N/A</v>
      </c>
      <c r="N2315" s="111" t="str">
        <f>UPPER('route plans'!O2036)</f>
        <v>N</v>
      </c>
      <c r="O2315" s="111"/>
      <c r="P2315" s="111"/>
      <c r="Q2315" s="111"/>
      <c r="R2315" s="111"/>
      <c r="S2315" s="111" t="str">
        <f>UPPER('route plans'!T2036)</f>
        <v>M. NAIK</v>
      </c>
      <c r="T2315" s="111" t="str">
        <f>'route plans'!U2036</f>
        <v>00267 3912611</v>
      </c>
      <c r="U2315" s="111"/>
      <c r="V2315" s="111"/>
      <c r="W2315" s="111">
        <f>'route plans'!X2036</f>
        <v>0</v>
      </c>
      <c r="X2315" s="111">
        <f>'route plans'!Y2036</f>
        <v>0</v>
      </c>
      <c r="Y2315" s="111" t="str">
        <f>UPPER('route plans'!Z2036)</f>
        <v/>
      </c>
      <c r="Z2315" s="111" t="str">
        <f>UPPER('route plans'!AA2036)</f>
        <v>MUKUND@PANAFRICAN.BW</v>
      </c>
      <c r="AA2315" s="118"/>
      <c r="AB2315" s="116">
        <f ca="1">'route plans'!AC2036</f>
        <v>823</v>
      </c>
      <c r="AC2315" s="111"/>
      <c r="AD2315" s="111"/>
      <c r="AE2315" s="111"/>
      <c r="AF2315" s="111"/>
    </row>
    <row r="2316" spans="1:32" s="223" customFormat="1" ht="16.149999999999999" hidden="1" customHeight="1" x14ac:dyDescent="0.25">
      <c r="A2316" s="111" t="str">
        <f>UPPER('route plans'!A1725)</f>
        <v xml:space="preserve">PAN AFRICAN TRADING &amp; CEMENT BOTSWANA </v>
      </c>
      <c r="B2316" s="111" t="str">
        <f>UPPER('route plans'!B1725)</f>
        <v>GABORONE</v>
      </c>
      <c r="C2316" s="111" t="str">
        <f>UPPER('route plans'!C1725)</f>
        <v>GABORONE</v>
      </c>
      <c r="D2316" s="111" t="str">
        <f>UPPER('route plans'!D1725)</f>
        <v>BOTSWANA</v>
      </c>
      <c r="E2316" s="111" t="str">
        <f>UPPER('route plans'!E1725)</f>
        <v>PLOT 944  MOGIDISTHANE GABORONE BOTSWANA</v>
      </c>
      <c r="F2316" s="111" t="str">
        <f>UPPER('route plans'!G1725)</f>
        <v>NO</v>
      </c>
      <c r="G2316" s="111" t="str">
        <f>UPPER('route plans'!H1725)</f>
        <v>EST</v>
      </c>
      <c r="H2316" s="111"/>
      <c r="I2316" s="115"/>
      <c r="J2316" s="116"/>
      <c r="K2316" s="115"/>
      <c r="L2316" s="111" t="s">
        <v>8906</v>
      </c>
      <c r="M2316" s="111" t="str">
        <f>UPPER('route plans'!N1725)</f>
        <v>N/A</v>
      </c>
      <c r="N2316" s="111" t="str">
        <f>UPPER('route plans'!O1725)</f>
        <v>NO</v>
      </c>
      <c r="O2316" s="111"/>
      <c r="P2316" s="111"/>
      <c r="Q2316" s="111"/>
      <c r="R2316" s="111"/>
      <c r="S2316" s="111" t="str">
        <f>UPPER('route plans'!T1725)</f>
        <v>M. NAIK</v>
      </c>
      <c r="T2316" s="119" t="str">
        <f>'route plans'!U1725</f>
        <v>00267 3912611</v>
      </c>
      <c r="U2316" s="111"/>
      <c r="V2316" s="111"/>
      <c r="W2316" s="111">
        <f>'route plans'!X1725</f>
        <v>0</v>
      </c>
      <c r="X2316" s="116">
        <f>'route plans'!Y1725</f>
        <v>0</v>
      </c>
      <c r="Y2316" s="111" t="str">
        <f>UPPER('route plans'!Z1725)</f>
        <v/>
      </c>
      <c r="Z2316" s="111" t="str">
        <f>UPPER('route plans'!AA1725)</f>
        <v>MUKUND@PANAFRICAN.BW</v>
      </c>
      <c r="AA2316" s="118"/>
      <c r="AB2316" s="116" t="e">
        <f ca="1">'route plans'!AC1725</f>
        <v>#VALUE!</v>
      </c>
      <c r="AC2316" s="111"/>
      <c r="AD2316" s="111"/>
      <c r="AE2316" s="111"/>
      <c r="AF2316" s="111"/>
    </row>
    <row r="2317" spans="1:32" s="223" customFormat="1" ht="16.149999999999999" hidden="1" customHeight="1" x14ac:dyDescent="0.25">
      <c r="A2317" t="s">
        <v>10673</v>
      </c>
      <c r="B2317" s="254" t="s">
        <v>11081</v>
      </c>
      <c r="C2317" t="s">
        <v>11081</v>
      </c>
      <c r="D2317" s="295" t="s">
        <v>9029</v>
      </c>
      <c r="E2317" s="300" t="s">
        <v>11678</v>
      </c>
      <c r="F2317"/>
      <c r="G2317" s="259" t="s">
        <v>162</v>
      </c>
      <c r="H2317"/>
      <c r="I2317"/>
      <c r="J2317"/>
      <c r="K2317"/>
      <c r="L2317" s="224" t="s">
        <v>8906</v>
      </c>
      <c r="M2317"/>
      <c r="N2317"/>
      <c r="O2317"/>
      <c r="P2317"/>
      <c r="Q2317"/>
      <c r="R2317"/>
      <c r="S2317" s="302" t="s">
        <v>12541</v>
      </c>
      <c r="T2317" s="327" t="s">
        <v>7285</v>
      </c>
      <c r="U2317"/>
      <c r="V2317"/>
      <c r="W2317"/>
      <c r="X2317"/>
      <c r="Y2317"/>
      <c r="Z2317" s="302" t="s">
        <v>13061</v>
      </c>
      <c r="AA2317"/>
      <c r="AB2317"/>
      <c r="AC2317"/>
      <c r="AD2317"/>
      <c r="AE2317"/>
      <c r="AF2317"/>
    </row>
    <row r="2318" spans="1:32" s="223" customFormat="1" ht="16.149999999999999" hidden="1" customHeight="1" x14ac:dyDescent="0.25">
      <c r="A2318" s="111" t="str">
        <f>UPPER('route plans'!A2045)</f>
        <v>PANORAMA HARDWARE FRANKFORT</v>
      </c>
      <c r="B2318" s="111" t="str">
        <f>UPPER('route plans'!B2045)</f>
        <v>FRANKFORT</v>
      </c>
      <c r="C2318" s="111" t="str">
        <f>UPPER('route plans'!C2045)</f>
        <v>FRANKFORT</v>
      </c>
      <c r="D2318" s="111" t="str">
        <f>UPPER('route plans'!D2045)</f>
        <v>FREE STATE</v>
      </c>
      <c r="E2318" s="111" t="str">
        <f>UPPER('route plans'!E2045)</f>
        <v>68 JJ HADEBE STR FRANKFORT 9830</v>
      </c>
      <c r="F2318" s="111" t="str">
        <f>UPPER('route plans'!G2045)</f>
        <v>NO</v>
      </c>
      <c r="G2318" s="111" t="str">
        <f>UPPER('route plans'!H2045)</f>
        <v>BUILD IT</v>
      </c>
      <c r="H2318" s="111"/>
      <c r="I2318" s="115"/>
      <c r="J2318" s="116"/>
      <c r="K2318" s="115"/>
      <c r="L2318" s="111" t="s">
        <v>8906</v>
      </c>
      <c r="M2318" s="111" t="str">
        <f>UPPER('route plans'!N2045)</f>
        <v>N/A</v>
      </c>
      <c r="N2318" s="111" t="str">
        <f>UPPER('route plans'!O2045)</f>
        <v>N</v>
      </c>
      <c r="O2318" s="111"/>
      <c r="P2318" s="111"/>
      <c r="Q2318" s="111"/>
      <c r="R2318" s="111"/>
      <c r="S2318" s="111" t="str">
        <f>UPPER('route plans'!T2045)</f>
        <v>RIAAN HERSELMAN</v>
      </c>
      <c r="T2318" s="111" t="str">
        <f>'route plans'!U2045</f>
        <v>058 813 2481</v>
      </c>
      <c r="U2318" s="111"/>
      <c r="V2318" s="111"/>
      <c r="W2318" s="111">
        <f>'route plans'!X2045</f>
        <v>0</v>
      </c>
      <c r="X2318" s="111">
        <f>'route plans'!Y2045</f>
        <v>0</v>
      </c>
      <c r="Y2318" s="111" t="str">
        <f>UPPER('route plans'!Z2045)</f>
        <v/>
      </c>
      <c r="Z2318" s="111" t="str">
        <f>UPPER('route plans'!AA2045)</f>
        <v>CORPCLO1649@TELKOMSA.NET</v>
      </c>
      <c r="AA2318" s="118"/>
      <c r="AB2318" s="116">
        <f ca="1">'route plans'!AC2045</f>
        <v>823</v>
      </c>
      <c r="AC2318" s="111"/>
      <c r="AD2318" s="111"/>
      <c r="AE2318" s="111"/>
      <c r="AF2318" s="111"/>
    </row>
    <row r="2319" spans="1:32" s="223" customFormat="1" ht="16.149999999999999" hidden="1" customHeight="1" x14ac:dyDescent="0.25">
      <c r="A2319" s="111" t="str">
        <f>UPPER('route plans'!A866)</f>
        <v>PANORAMA HARDWARE FRANKFORT</v>
      </c>
      <c r="B2319" s="111" t="str">
        <f>UPPER('route plans'!B866)</f>
        <v>FRANKFORT</v>
      </c>
      <c r="C2319" s="111" t="str">
        <f>UPPER('route plans'!C866)</f>
        <v>FRANKFORT</v>
      </c>
      <c r="D2319" s="111" t="str">
        <f>UPPER('route plans'!D866)</f>
        <v xml:space="preserve">FREE STATE </v>
      </c>
      <c r="E2319" s="111" t="str">
        <f>UPPER('route plans'!E866)</f>
        <v xml:space="preserve">68 JJ HADEBE STR FRANKFORT 9830 </v>
      </c>
      <c r="F2319" s="111" t="str">
        <f>UPPER('route plans'!G866)</f>
        <v>NO</v>
      </c>
      <c r="G2319" s="111" t="str">
        <f>UPPER('route plans'!H866)</f>
        <v>EST</v>
      </c>
      <c r="H2319" s="111"/>
      <c r="I2319" s="115"/>
      <c r="J2319" s="116"/>
      <c r="K2319" s="115"/>
      <c r="L2319" s="111" t="s">
        <v>8906</v>
      </c>
      <c r="M2319" s="111" t="str">
        <f>UPPER('route plans'!N866)</f>
        <v>N/A</v>
      </c>
      <c r="N2319" s="111" t="str">
        <f>UPPER('route plans'!O866)</f>
        <v>NO</v>
      </c>
      <c r="O2319" s="111"/>
      <c r="P2319" s="111"/>
      <c r="Q2319" s="111"/>
      <c r="R2319" s="111"/>
      <c r="S2319" s="111" t="str">
        <f>UPPER('route plans'!T866)</f>
        <v>RIAAN HERSELMAN</v>
      </c>
      <c r="T2319" s="111" t="str">
        <f>'route plans'!U866</f>
        <v>058 813 2481</v>
      </c>
      <c r="U2319" s="111"/>
      <c r="V2319" s="111"/>
      <c r="W2319" s="111">
        <f>'route plans'!X866</f>
        <v>0</v>
      </c>
      <c r="X2319" s="111">
        <f>'route plans'!Y866</f>
        <v>0</v>
      </c>
      <c r="Y2319" s="111" t="str">
        <f>UPPER('route plans'!Z866)</f>
        <v/>
      </c>
      <c r="Z2319" s="111" t="str">
        <f>UPPER('route plans'!AA866)</f>
        <v>CORPCLO1649@TELKOMSA.NET</v>
      </c>
      <c r="AA2319" s="111"/>
      <c r="AB2319" s="116" t="e">
        <f ca="1">'route plans'!AC866</f>
        <v>#VALUE!</v>
      </c>
      <c r="AC2319" s="111"/>
      <c r="AD2319" s="111"/>
      <c r="AE2319" s="111"/>
      <c r="AF2319" s="111"/>
    </row>
    <row r="2320" spans="1:32" s="223" customFormat="1" ht="16.149999999999999" hidden="1" customHeight="1" x14ac:dyDescent="0.25">
      <c r="A2320" t="s">
        <v>10684</v>
      </c>
      <c r="B2320" s="254" t="s">
        <v>11203</v>
      </c>
      <c r="C2320" t="s">
        <v>11203</v>
      </c>
      <c r="D2320" s="295" t="s">
        <v>11377</v>
      </c>
      <c r="E2320" s="300" t="s">
        <v>11689</v>
      </c>
      <c r="F2320"/>
      <c r="G2320" s="259" t="s">
        <v>162</v>
      </c>
      <c r="H2320"/>
      <c r="I2320"/>
      <c r="J2320"/>
      <c r="K2320"/>
      <c r="L2320" s="224" t="s">
        <v>8906</v>
      </c>
      <c r="M2320"/>
      <c r="N2320"/>
      <c r="O2320"/>
      <c r="P2320"/>
      <c r="Q2320"/>
      <c r="R2320"/>
      <c r="S2320" s="302" t="s">
        <v>12546</v>
      </c>
      <c r="T2320" s="300" t="s">
        <v>3603</v>
      </c>
      <c r="U2320"/>
      <c r="V2320"/>
      <c r="W2320"/>
      <c r="X2320"/>
      <c r="Y2320"/>
      <c r="Z2320" s="302" t="s">
        <v>13067</v>
      </c>
      <c r="AA2320"/>
      <c r="AB2320"/>
      <c r="AC2320"/>
      <c r="AD2320"/>
      <c r="AE2320"/>
      <c r="AF2320"/>
    </row>
    <row r="2321" spans="1:32" s="223" customFormat="1" ht="16.149999999999999" hidden="1" customHeight="1" x14ac:dyDescent="0.25">
      <c r="A2321" s="111" t="str">
        <f>UPPER('route plans'!A1274)</f>
        <v>PAPATAS HARDWARE CC</v>
      </c>
      <c r="B2321" s="111" t="str">
        <f>UPPER('route plans'!B1274)</f>
        <v xml:space="preserve">KLIPGAT </v>
      </c>
      <c r="C2321" s="111" t="str">
        <f>UPPER('route plans'!C1274)</f>
        <v xml:space="preserve">KLIPGAT </v>
      </c>
      <c r="D2321" s="111" t="str">
        <f>UPPER('route plans'!D1274)</f>
        <v>GAUTENG</v>
      </c>
      <c r="E2321" s="111" t="str">
        <f>UPPER('route plans'!E1274)</f>
        <v>441 KLIPGAT MAIN RD, NEXT TO KLIPGAT SAPS, KLIPGAT, 0190</v>
      </c>
      <c r="F2321" s="111" t="str">
        <f>UPPER('route plans'!G1274)</f>
        <v>NO</v>
      </c>
      <c r="G2321" s="111" t="str">
        <f>UPPER('route plans'!H1274)</f>
        <v>EST</v>
      </c>
      <c r="H2321" s="111"/>
      <c r="I2321" s="115"/>
      <c r="J2321" s="116"/>
      <c r="K2321" s="115"/>
      <c r="L2321" s="111" t="s">
        <v>8906</v>
      </c>
      <c r="M2321" s="111" t="str">
        <f>UPPER('route plans'!N1274)</f>
        <v>N/A</v>
      </c>
      <c r="N2321" s="111" t="str">
        <f>UPPER('route plans'!O1274)</f>
        <v>NO</v>
      </c>
      <c r="O2321" s="111"/>
      <c r="P2321" s="111"/>
      <c r="Q2321" s="111"/>
      <c r="R2321" s="111"/>
      <c r="S2321" s="111" t="str">
        <f>UPPER('route plans'!T1274)</f>
        <v>HIMANSHU J MEHTA</v>
      </c>
      <c r="T2321" s="111" t="str">
        <f>'route plans'!U1274</f>
        <v>084 851 9651</v>
      </c>
      <c r="U2321" s="111"/>
      <c r="V2321" s="111"/>
      <c r="W2321" s="111">
        <f>'route plans'!X1274</f>
        <v>0</v>
      </c>
      <c r="X2321" s="111">
        <f>'route plans'!Y1274</f>
        <v>0</v>
      </c>
      <c r="Y2321" s="111" t="str">
        <f>UPPER('route plans'!Z1274)</f>
        <v/>
      </c>
      <c r="Z2321" s="111" t="str">
        <f>UPPER('route plans'!AA1274)</f>
        <v>PAPATASHARDWARE@GMAIL.COM</v>
      </c>
      <c r="AA2321" s="111"/>
      <c r="AB2321" s="116" t="e">
        <f ca="1">'route plans'!AC1274</f>
        <v>#VALUE!</v>
      </c>
      <c r="AC2321" s="111"/>
      <c r="AD2321" s="111"/>
      <c r="AE2321" s="111"/>
      <c r="AF2321" s="111"/>
    </row>
    <row r="2322" spans="1:32" s="223" customFormat="1" ht="16.149999999999999" hidden="1" customHeight="1" x14ac:dyDescent="0.25">
      <c r="A2322" s="111" t="str">
        <f>UPPER('route plans'!A134)</f>
        <v>PARADISE HARDWARE</v>
      </c>
      <c r="B2322" s="111" t="str">
        <f>UPPER('route plans'!B134)</f>
        <v>MOKOPANE</v>
      </c>
      <c r="C2322" s="111" t="str">
        <f>UPPER('route plans'!C134)</f>
        <v>MOKOPANE</v>
      </c>
      <c r="D2322" s="111" t="str">
        <f>UPPER('route plans'!D134)</f>
        <v>LIMPOPO</v>
      </c>
      <c r="E2322" s="111" t="str">
        <f>UPPER('route plans'!E134)</f>
        <v>83 NELSON MANDELA DRIVE</v>
      </c>
      <c r="F2322" s="111" t="str">
        <f>UPPER('route plans'!G134)</f>
        <v>NO</v>
      </c>
      <c r="G2322" s="111" t="str">
        <f>UPPER('route plans'!H134)</f>
        <v>NONE</v>
      </c>
      <c r="H2322" s="111"/>
      <c r="I2322" s="115"/>
      <c r="J2322" s="116"/>
      <c r="K2322" s="115"/>
      <c r="L2322" s="111" t="s">
        <v>8906</v>
      </c>
      <c r="M2322" s="111" t="str">
        <f>UPPER('route plans'!N134)</f>
        <v>30DAYS</v>
      </c>
      <c r="N2322" s="111" t="str">
        <f>UPPER('route plans'!O134)</f>
        <v>NO</v>
      </c>
      <c r="O2322" s="111"/>
      <c r="P2322" s="111"/>
      <c r="Q2322" s="111"/>
      <c r="R2322" s="111"/>
      <c r="S2322" s="111" t="str">
        <f>UPPER('route plans'!T134)</f>
        <v>ZAKIR</v>
      </c>
      <c r="T2322" s="111" t="str">
        <f>'route plans'!U134</f>
        <v>015 633 6987</v>
      </c>
      <c r="U2322" s="111"/>
      <c r="V2322" s="111"/>
      <c r="W2322" s="111">
        <f>'route plans'!X134</f>
        <v>44448</v>
      </c>
      <c r="X2322" s="111">
        <f>'route plans'!Y134</f>
        <v>41</v>
      </c>
      <c r="Y2322" s="111" t="str">
        <f>UPPER('route plans'!Z134)</f>
        <v/>
      </c>
      <c r="Z2322" s="111" t="str">
        <f>UPPER('route plans'!AA134)</f>
        <v>INFO@PARADISEHARDWARE.CO.ZA</v>
      </c>
      <c r="AA2322" s="115"/>
      <c r="AB2322" s="116">
        <f ca="1">'route plans'!AC134</f>
        <v>810</v>
      </c>
      <c r="AC2322" s="111"/>
      <c r="AD2322" s="111"/>
      <c r="AE2322" s="111"/>
      <c r="AF2322" s="111"/>
    </row>
    <row r="2323" spans="1:32" s="223" customFormat="1" ht="16.149999999999999" hidden="1" customHeight="1" x14ac:dyDescent="0.25">
      <c r="A2323" s="111" t="str">
        <f>UPPER('route plans'!A1312)</f>
        <v>PARKHURST PAINT &amp; HARDWARE</v>
      </c>
      <c r="B2323" s="111" t="str">
        <f>UPPER('route plans'!B1312)</f>
        <v>JOHANNESBURG</v>
      </c>
      <c r="C2323" s="111" t="str">
        <f>UPPER('route plans'!C1312)</f>
        <v>JOHANNESBURG</v>
      </c>
      <c r="D2323" s="111" t="str">
        <f>UPPER('route plans'!D1312)</f>
        <v>GAUTENG</v>
      </c>
      <c r="E2323" s="111" t="str">
        <f>UPPER('route plans'!E1312)</f>
        <v>21 4TH AVENUE PARKHURST JOHANNESBURG 2193</v>
      </c>
      <c r="F2323" s="111" t="str">
        <f>UPPER('route plans'!G1312)</f>
        <v>NO</v>
      </c>
      <c r="G2323" s="111" t="str">
        <f>UPPER('route plans'!H1312)</f>
        <v>EST</v>
      </c>
      <c r="H2323" s="111"/>
      <c r="I2323" s="115"/>
      <c r="J2323" s="116"/>
      <c r="K2323" s="115"/>
      <c r="L2323" s="111" t="s">
        <v>8906</v>
      </c>
      <c r="M2323" s="111" t="str">
        <f>UPPER('route plans'!N1312)</f>
        <v>N/A</v>
      </c>
      <c r="N2323" s="111" t="str">
        <f>UPPER('route plans'!O1312)</f>
        <v>NO</v>
      </c>
      <c r="O2323" s="111"/>
      <c r="P2323" s="111"/>
      <c r="Q2323" s="111"/>
      <c r="R2323" s="111"/>
      <c r="S2323" s="111" t="str">
        <f>UPPER('route plans'!T1312)</f>
        <v>SEAN</v>
      </c>
      <c r="T2323" s="111" t="str">
        <f>'route plans'!U1312</f>
        <v>082 416 5965</v>
      </c>
      <c r="U2323" s="111"/>
      <c r="V2323" s="111"/>
      <c r="W2323" s="111">
        <f>'route plans'!X1312</f>
        <v>0</v>
      </c>
      <c r="X2323" s="111">
        <f>'route plans'!Y1312</f>
        <v>0</v>
      </c>
      <c r="Y2323" s="111" t="str">
        <f>UPPER('route plans'!Z1312)</f>
        <v/>
      </c>
      <c r="Z2323" s="111" t="str">
        <f>UPPER('route plans'!AA1312)</f>
        <v>SEANDEB@MWEB.CO.ZA</v>
      </c>
      <c r="AA2323" s="111"/>
      <c r="AB2323" s="116" t="e">
        <f ca="1">'route plans'!AC1312</f>
        <v>#VALUE!</v>
      </c>
      <c r="AC2323" s="111"/>
      <c r="AD2323" s="111"/>
      <c r="AE2323" s="111"/>
      <c r="AF2323" s="111"/>
    </row>
    <row r="2324" spans="1:32" s="223" customFormat="1" ht="16.149999999999999" hidden="1" customHeight="1" x14ac:dyDescent="0.25">
      <c r="A2324" s="111" t="str">
        <f>UPPER('route plans'!A2081)</f>
        <v>PARKHURST PAINT &amp; HARDWARE</v>
      </c>
      <c r="B2324" s="111" t="str">
        <f>UPPER('route plans'!B2081)</f>
        <v>JOHANNESBURG</v>
      </c>
      <c r="C2324" s="111" t="str">
        <f>UPPER('route plans'!C2081)</f>
        <v>JOHANNESBURG</v>
      </c>
      <c r="D2324" s="111" t="str">
        <f>UPPER('route plans'!D2081)</f>
        <v>GAUTENG</v>
      </c>
      <c r="E2324" s="111" t="str">
        <f>UPPER('route plans'!E2081)</f>
        <v>21 4TH AVENUE PARKHURST JOHANNESBURG 2193</v>
      </c>
      <c r="F2324" s="111" t="str">
        <f>UPPER('route plans'!G2081)</f>
        <v>NO</v>
      </c>
      <c r="G2324" s="111" t="str">
        <f>UPPER('route plans'!H2081)</f>
        <v>BUILD IT</v>
      </c>
      <c r="H2324" s="111"/>
      <c r="I2324" s="115"/>
      <c r="J2324" s="116"/>
      <c r="K2324" s="115"/>
      <c r="L2324" s="111" t="s">
        <v>8906</v>
      </c>
      <c r="M2324" s="111" t="str">
        <f>UPPER('route plans'!N2081)</f>
        <v>N/A</v>
      </c>
      <c r="N2324" s="111" t="str">
        <f>UPPER('route plans'!O2081)</f>
        <v>N</v>
      </c>
      <c r="O2324" s="111"/>
      <c r="P2324" s="111"/>
      <c r="Q2324" s="111"/>
      <c r="R2324" s="111"/>
      <c r="S2324" s="111" t="str">
        <f>UPPER('route plans'!T2081)</f>
        <v>SEN</v>
      </c>
      <c r="T2324" s="111" t="str">
        <f>'route plans'!U2081</f>
        <v>087 941 2232</v>
      </c>
      <c r="U2324" s="111"/>
      <c r="V2324" s="111"/>
      <c r="W2324" s="111">
        <f>'route plans'!X2081</f>
        <v>0</v>
      </c>
      <c r="X2324" s="111">
        <f>'route plans'!Y2081</f>
        <v>0</v>
      </c>
      <c r="Y2324" s="111" t="str">
        <f>UPPER('route plans'!Z2081)</f>
        <v/>
      </c>
      <c r="Z2324" s="111" t="str">
        <f>UPPER('route plans'!AA2081)</f>
        <v>SEANDEB@MWEB.CO.ZA</v>
      </c>
      <c r="AA2324" s="118"/>
      <c r="AB2324" s="116">
        <f ca="1">'route plans'!AC2081</f>
        <v>823</v>
      </c>
      <c r="AC2324" s="111"/>
      <c r="AD2324" s="111"/>
      <c r="AE2324" s="111"/>
      <c r="AF2324" s="111"/>
    </row>
    <row r="2325" spans="1:32" s="223" customFormat="1" ht="16.149999999999999" hidden="1" customHeight="1" x14ac:dyDescent="0.25">
      <c r="A2325" t="s">
        <v>10723</v>
      </c>
      <c r="B2325" s="254" t="s">
        <v>9987</v>
      </c>
      <c r="C2325" t="s">
        <v>9987</v>
      </c>
      <c r="D2325" s="295" t="s">
        <v>9215</v>
      </c>
      <c r="E2325" s="300" t="s">
        <v>11727</v>
      </c>
      <c r="F2325"/>
      <c r="G2325" s="259" t="s">
        <v>162</v>
      </c>
      <c r="H2325"/>
      <c r="I2325"/>
      <c r="J2325"/>
      <c r="K2325"/>
      <c r="L2325" s="224" t="s">
        <v>8906</v>
      </c>
      <c r="M2325"/>
      <c r="N2325"/>
      <c r="O2325"/>
      <c r="P2325"/>
      <c r="Q2325"/>
      <c r="R2325"/>
      <c r="S2325" s="302" t="s">
        <v>12560</v>
      </c>
      <c r="T2325" s="300" t="s">
        <v>8120</v>
      </c>
      <c r="U2325"/>
      <c r="V2325"/>
      <c r="W2325"/>
      <c r="X2325"/>
      <c r="Y2325"/>
      <c r="Z2325" s="302" t="s">
        <v>13082</v>
      </c>
      <c r="AA2325"/>
      <c r="AB2325"/>
      <c r="AC2325"/>
      <c r="AD2325"/>
      <c r="AE2325"/>
      <c r="AF2325"/>
    </row>
    <row r="2326" spans="1:32" s="223" customFormat="1" ht="16.149999999999999" hidden="1" customHeight="1" x14ac:dyDescent="0.25">
      <c r="A2326" s="111" t="str">
        <f>UPPER('route plans'!A476)</f>
        <v>PARKRAND MICA</v>
      </c>
      <c r="B2326" s="111" t="str">
        <f>UPPER('route plans'!B476)</f>
        <v>BOKSBURG</v>
      </c>
      <c r="C2326" s="111" t="str">
        <f>UPPER('route plans'!C476)</f>
        <v>JOHANNESBURG</v>
      </c>
      <c r="D2326" s="111" t="str">
        <f>UPPER('route plans'!D476)</f>
        <v>GAUTENG</v>
      </c>
      <c r="E2326" s="111" t="str">
        <f>UPPER('route plans'!E476)</f>
        <v xml:space="preserve">SHOP 24, PARKRAND PLAZA, 44 VAN WYK OUW DR </v>
      </c>
      <c r="F2326" s="111" t="str">
        <f>UPPER('route plans'!G476)</f>
        <v>NO</v>
      </c>
      <c r="G2326" s="111" t="str">
        <f>UPPER('route plans'!H476)</f>
        <v>MICA</v>
      </c>
      <c r="H2326" s="111"/>
      <c r="I2326" s="115"/>
      <c r="J2326" s="116"/>
      <c r="K2326" s="115"/>
      <c r="L2326" s="111" t="s">
        <v>8906</v>
      </c>
      <c r="M2326" s="111" t="str">
        <f>UPPER('route plans'!N476)</f>
        <v>30DAYS</v>
      </c>
      <c r="N2326" s="111" t="str">
        <f>UPPER('route plans'!O476)</f>
        <v>NO</v>
      </c>
      <c r="O2326" s="111"/>
      <c r="P2326" s="111"/>
      <c r="Q2326" s="111"/>
      <c r="R2326" s="111"/>
      <c r="S2326" s="111" t="str">
        <f>UPPER('route plans'!T476)</f>
        <v>LORENZO</v>
      </c>
      <c r="T2326" s="117" t="str">
        <f>'route plans'!U476</f>
        <v>0118452986</v>
      </c>
      <c r="U2326" s="111"/>
      <c r="V2326" s="111"/>
      <c r="W2326" s="111">
        <f>'route plans'!X476</f>
        <v>44393</v>
      </c>
      <c r="X2326" s="111">
        <f>'route plans'!Y476</f>
        <v>96</v>
      </c>
      <c r="Y2326" s="111" t="str">
        <f>UPPER('route plans'!Z476)</f>
        <v/>
      </c>
      <c r="Z2326" s="111" t="str">
        <f>UPPER('route plans'!AA476)</f>
        <v/>
      </c>
      <c r="AA2326" s="111"/>
      <c r="AB2326" s="116" t="e">
        <f ca="1">'route plans'!AC476</f>
        <v>#VALUE!</v>
      </c>
      <c r="AC2326" s="111"/>
      <c r="AD2326" s="111"/>
      <c r="AE2326" s="111"/>
      <c r="AF2326" s="111"/>
    </row>
    <row r="2327" spans="1:32" s="223" customFormat="1" ht="16.149999999999999" hidden="1" customHeight="1" x14ac:dyDescent="0.25">
      <c r="A2327" t="s">
        <v>12062</v>
      </c>
      <c r="B2327" t="s">
        <v>99</v>
      </c>
      <c r="C2327" t="s">
        <v>99</v>
      </c>
      <c r="D2327" t="s">
        <v>5</v>
      </c>
      <c r="E2327" t="s">
        <v>12129</v>
      </c>
      <c r="F2327"/>
      <c r="G2327" t="s">
        <v>130</v>
      </c>
      <c r="H2327"/>
      <c r="I2327"/>
      <c r="J2327"/>
      <c r="K2327"/>
      <c r="L2327" s="224" t="s">
        <v>8906</v>
      </c>
      <c r="M2327"/>
      <c r="N2327"/>
      <c r="O2327"/>
      <c r="P2327"/>
      <c r="Q2327"/>
      <c r="R2327"/>
      <c r="S2327" t="s">
        <v>12178</v>
      </c>
      <c r="T2327" t="s">
        <v>12218</v>
      </c>
      <c r="U2327"/>
      <c r="V2327"/>
      <c r="W2327"/>
      <c r="X2327"/>
      <c r="Y2327"/>
      <c r="Z2327" s="260" t="s">
        <v>12274</v>
      </c>
      <c r="AA2327"/>
      <c r="AB2327"/>
      <c r="AC2327"/>
      <c r="AD2327"/>
      <c r="AE2327"/>
      <c r="AF2327"/>
    </row>
    <row r="2328" spans="1:32" s="223" customFormat="1" ht="16.149999999999999" customHeight="1" x14ac:dyDescent="0.25">
      <c r="A2328" s="111" t="str">
        <f>UPPER('route plans'!A2016)</f>
        <v>PARUKS HARDWARE WHOLESALERS</v>
      </c>
      <c r="B2328" s="111" t="str">
        <f>UPPER('route plans'!B2016)</f>
        <v>NEWCASTLE</v>
      </c>
      <c r="C2328" s="111" t="str">
        <f>UPPER('route plans'!C2016)</f>
        <v>NEWCASTLE</v>
      </c>
      <c r="D2328" s="111" t="str">
        <f>UPPER('route plans'!D2016)</f>
        <v>KWAZULU-NATAL</v>
      </c>
      <c r="E2328" s="111" t="str">
        <f>UPPER('route plans'!E2016)</f>
        <v>8 TERMINUS STREET</v>
      </c>
      <c r="F2328" s="111" t="str">
        <f>UPPER('route plans'!G2016)</f>
        <v>NO</v>
      </c>
      <c r="G2328" s="111" t="str">
        <f>UPPER('route plans'!H2016)</f>
        <v>BUILD IT</v>
      </c>
      <c r="H2328" s="111"/>
      <c r="I2328" s="115"/>
      <c r="J2328" s="116"/>
      <c r="K2328" s="115"/>
      <c r="L2328" s="111" t="s">
        <v>8906</v>
      </c>
      <c r="M2328" s="111" t="str">
        <f>UPPER('route plans'!N2016)</f>
        <v>N/A</v>
      </c>
      <c r="N2328" s="111" t="str">
        <f>UPPER('route plans'!O2016)</f>
        <v>N</v>
      </c>
      <c r="O2328" s="111"/>
      <c r="P2328" s="111"/>
      <c r="Q2328" s="111"/>
      <c r="R2328" s="111"/>
      <c r="S2328" s="111" t="str">
        <f>UPPER('route plans'!T2016)</f>
        <v>HAROUN PEER / MOHAMMED</v>
      </c>
      <c r="T2328" s="111" t="str">
        <f>'route plans'!U2016</f>
        <v>034 312 1320</v>
      </c>
      <c r="U2328" s="111"/>
      <c r="V2328" s="111"/>
      <c r="W2328" s="111">
        <f>'route plans'!X2016</f>
        <v>0</v>
      </c>
      <c r="X2328" s="111">
        <f>'route plans'!Y2016</f>
        <v>0</v>
      </c>
      <c r="Y2328" s="111" t="str">
        <f>UPPER('route plans'!Z2016)</f>
        <v/>
      </c>
      <c r="Z2328" s="111" t="str">
        <f>UPPER('route plans'!AA2016)</f>
        <v>YUSUFMOOSA957@GMAIL.COM</v>
      </c>
      <c r="AA2328" s="118"/>
      <c r="AB2328" s="116">
        <f ca="1">'route plans'!AC2016</f>
        <v>823</v>
      </c>
      <c r="AC2328" s="111"/>
      <c r="AD2328" s="111"/>
      <c r="AE2328" s="111"/>
      <c r="AF2328" s="111"/>
    </row>
    <row r="2329" spans="1:32" s="223" customFormat="1" ht="16.149999999999999" hidden="1" customHeight="1" x14ac:dyDescent="0.25">
      <c r="A2329" t="s">
        <v>10953</v>
      </c>
      <c r="B2329" s="254" t="s">
        <v>9968</v>
      </c>
      <c r="C2329" t="s">
        <v>9968</v>
      </c>
      <c r="D2329" s="295" t="s">
        <v>11373</v>
      </c>
      <c r="E2329" s="255" t="s">
        <v>11948</v>
      </c>
      <c r="F2329"/>
      <c r="G2329" s="259" t="s">
        <v>162</v>
      </c>
      <c r="H2329"/>
      <c r="I2329"/>
      <c r="J2329"/>
      <c r="K2329"/>
      <c r="L2329" s="224" t="s">
        <v>8906</v>
      </c>
      <c r="M2329"/>
      <c r="N2329"/>
      <c r="O2329"/>
      <c r="P2329"/>
      <c r="Q2329"/>
      <c r="R2329"/>
      <c r="S2329" s="302" t="s">
        <v>12750</v>
      </c>
      <c r="T2329" s="300" t="s">
        <v>5356</v>
      </c>
      <c r="U2329"/>
      <c r="V2329"/>
      <c r="W2329"/>
      <c r="X2329"/>
      <c r="Y2329"/>
      <c r="Z2329" s="302" t="s">
        <v>13285</v>
      </c>
      <c r="AA2329"/>
      <c r="AB2329"/>
      <c r="AC2329"/>
      <c r="AD2329"/>
      <c r="AE2329"/>
      <c r="AF2329"/>
    </row>
    <row r="2330" spans="1:32" s="223" customFormat="1" ht="16.149999999999999" hidden="1" customHeight="1" x14ac:dyDescent="0.25">
      <c r="A2330" s="111" t="str">
        <f>UPPER('route plans'!A1607)</f>
        <v>PATEL HARDWARE  NAAS</v>
      </c>
      <c r="B2330" s="111" t="str">
        <f>UPPER('route plans'!B1607)</f>
        <v>NAAS</v>
      </c>
      <c r="C2330" s="111" t="str">
        <f>UPPER('route plans'!C1607)</f>
        <v>NAAS</v>
      </c>
      <c r="D2330" s="111" t="str">
        <f>UPPER('route plans'!D1607)</f>
        <v>MPUMALANGA</v>
      </c>
      <c r="E2330" s="111" t="str">
        <f>UPPER('route plans'!E1607)</f>
        <v xml:space="preserve">TONGA MAIN ROAD 
</v>
      </c>
      <c r="F2330" s="111" t="str">
        <f>UPPER('route plans'!G1607)</f>
        <v>NO</v>
      </c>
      <c r="G2330" s="111" t="str">
        <f>UPPER('route plans'!H1607)</f>
        <v>EST</v>
      </c>
      <c r="H2330" s="111"/>
      <c r="I2330" s="115"/>
      <c r="J2330" s="116"/>
      <c r="K2330" s="115"/>
      <c r="L2330" s="111" t="s">
        <v>8906</v>
      </c>
      <c r="M2330" s="111" t="str">
        <f>UPPER('route plans'!N1607)</f>
        <v>N/A</v>
      </c>
      <c r="N2330" s="111" t="str">
        <f>UPPER('route plans'!O1607)</f>
        <v>NO</v>
      </c>
      <c r="O2330" s="111"/>
      <c r="P2330" s="111"/>
      <c r="Q2330" s="111"/>
      <c r="R2330" s="111"/>
      <c r="S2330" s="111" t="str">
        <f>UPPER('route plans'!T1607)</f>
        <v xml:space="preserve">ABDUL </v>
      </c>
      <c r="T2330" s="111" t="str">
        <f>'route plans'!U1607</f>
        <v>013 780 0296</v>
      </c>
      <c r="U2330" s="111"/>
      <c r="V2330" s="111"/>
      <c r="W2330" s="111">
        <f>'route plans'!X1607</f>
        <v>0</v>
      </c>
      <c r="X2330" s="111">
        <f>'route plans'!Y1607</f>
        <v>0</v>
      </c>
      <c r="Y2330" s="111" t="str">
        <f>UPPER('route plans'!Z1607)</f>
        <v/>
      </c>
      <c r="Z2330" s="111" t="str">
        <f>UPPER('route plans'!AA1607)</f>
        <v>TONGA@LADUMAHARDWARE.ORG</v>
      </c>
      <c r="AA2330" s="111"/>
      <c r="AB2330" s="116" t="e">
        <f ca="1">'route plans'!AC1607</f>
        <v>#VALUE!</v>
      </c>
      <c r="AC2330" s="111"/>
      <c r="AD2330" s="111"/>
      <c r="AE2330" s="111"/>
      <c r="AF2330" s="111"/>
    </row>
    <row r="2331" spans="1:32" s="223" customFormat="1" ht="16.149999999999999" hidden="1" customHeight="1" x14ac:dyDescent="0.25">
      <c r="A2331" t="s">
        <v>11021</v>
      </c>
      <c r="B2331" s="254" t="s">
        <v>11363</v>
      </c>
      <c r="C2331" t="s">
        <v>11363</v>
      </c>
      <c r="D2331" s="295" t="s">
        <v>9721</v>
      </c>
      <c r="E2331" s="255" t="s">
        <v>12018</v>
      </c>
      <c r="F2331"/>
      <c r="G2331" s="259" t="s">
        <v>162</v>
      </c>
      <c r="H2331"/>
      <c r="I2331"/>
      <c r="J2331"/>
      <c r="K2331"/>
      <c r="L2331" s="224" t="s">
        <v>8906</v>
      </c>
      <c r="M2331"/>
      <c r="N2331"/>
      <c r="O2331"/>
      <c r="P2331"/>
      <c r="Q2331"/>
      <c r="R2331"/>
      <c r="S2331" s="302" t="s">
        <v>12798</v>
      </c>
      <c r="T2331" s="300" t="s">
        <v>6842</v>
      </c>
      <c r="U2331"/>
      <c r="V2331"/>
      <c r="W2331"/>
      <c r="X2331"/>
      <c r="Y2331"/>
      <c r="Z2331" s="346" t="s">
        <v>13339</v>
      </c>
      <c r="AA2331"/>
      <c r="AB2331"/>
      <c r="AC2331"/>
      <c r="AD2331"/>
      <c r="AE2331"/>
      <c r="AF2331"/>
    </row>
    <row r="2332" spans="1:32" s="223" customFormat="1" ht="16.149999999999999" hidden="1" customHeight="1" x14ac:dyDescent="0.25">
      <c r="A2332" s="111" t="str">
        <f>UPPER('route plans'!A1289)</f>
        <v>PATEL HARDWARE DUIWELSKLOOF</v>
      </c>
      <c r="B2332" s="111" t="str">
        <f>UPPER('route plans'!B1289)</f>
        <v>DUIWELSKLOOF</v>
      </c>
      <c r="C2332" s="111" t="str">
        <f>UPPER('route plans'!C1289)</f>
        <v>DUIWELSKLOOF</v>
      </c>
      <c r="D2332" s="111" t="str">
        <f>UPPER('route plans'!D1289)</f>
        <v xml:space="preserve">LIMPOPO </v>
      </c>
      <c r="E2332" s="111" t="str">
        <f>UPPER('route plans'!E1289)</f>
        <v>62 BOTHA STREET DUIWELSKLOOF 0835</v>
      </c>
      <c r="F2332" s="111" t="str">
        <f>UPPER('route plans'!G1289)</f>
        <v>NO</v>
      </c>
      <c r="G2332" s="111" t="str">
        <f>UPPER('route plans'!H1289)</f>
        <v>EST</v>
      </c>
      <c r="H2332" s="111"/>
      <c r="I2332" s="115"/>
      <c r="J2332" s="116"/>
      <c r="K2332" s="115"/>
      <c r="L2332" s="111" t="s">
        <v>8906</v>
      </c>
      <c r="M2332" s="111" t="str">
        <f>UPPER('route plans'!N1289)</f>
        <v>N/A</v>
      </c>
      <c r="N2332" s="111" t="str">
        <f>UPPER('route plans'!O1289)</f>
        <v>NO</v>
      </c>
      <c r="O2332" s="111"/>
      <c r="P2332" s="111"/>
      <c r="Q2332" s="111"/>
      <c r="R2332" s="111"/>
      <c r="S2332" s="111" t="str">
        <f>UPPER('route plans'!T1289)</f>
        <v>SADIK</v>
      </c>
      <c r="T2332" s="111" t="str">
        <f>'route plans'!U1289</f>
        <v>084 942 5077</v>
      </c>
      <c r="U2332" s="111"/>
      <c r="V2332" s="111"/>
      <c r="W2332" s="111">
        <f>'route plans'!X1289</f>
        <v>0</v>
      </c>
      <c r="X2332" s="111">
        <f>'route plans'!Y1289</f>
        <v>0</v>
      </c>
      <c r="Y2332" s="111" t="str">
        <f>UPPER('route plans'!Z1289)</f>
        <v/>
      </c>
      <c r="Z2332" s="111" t="str">
        <f>UPPER('route plans'!AA1289)</f>
        <v>SABAPUJI@YAHOO.COM; FAIZALPTLHW@GMAIL.COM; SAKIRP857@GMAIL.COM</v>
      </c>
      <c r="AA2332" s="111"/>
      <c r="AB2332" s="116" t="e">
        <f ca="1">'route plans'!AC1289</f>
        <v>#VALUE!</v>
      </c>
      <c r="AC2332" s="111"/>
      <c r="AD2332" s="111"/>
      <c r="AE2332" s="111"/>
      <c r="AF2332" s="111"/>
    </row>
    <row r="2333" spans="1:32" s="223" customFormat="1" ht="16.149999999999999" hidden="1" customHeight="1" x14ac:dyDescent="0.25">
      <c r="A2333" t="s">
        <v>10816</v>
      </c>
      <c r="B2333" s="254" t="s">
        <v>11269</v>
      </c>
      <c r="C2333" t="s">
        <v>11269</v>
      </c>
      <c r="D2333" s="295" t="s">
        <v>10006</v>
      </c>
      <c r="E2333" s="300" t="s">
        <v>11812</v>
      </c>
      <c r="F2333"/>
      <c r="G2333" s="259" t="s">
        <v>162</v>
      </c>
      <c r="H2333"/>
      <c r="I2333"/>
      <c r="J2333"/>
      <c r="K2333"/>
      <c r="L2333" s="224" t="s">
        <v>8906</v>
      </c>
      <c r="M2333"/>
      <c r="N2333"/>
      <c r="O2333"/>
      <c r="P2333"/>
      <c r="Q2333"/>
      <c r="R2333"/>
      <c r="S2333" s="302" t="s">
        <v>12630</v>
      </c>
      <c r="T2333" s="300" t="s">
        <v>5412</v>
      </c>
      <c r="U2333"/>
      <c r="V2333"/>
      <c r="W2333"/>
      <c r="X2333"/>
      <c r="Y2333"/>
      <c r="Z2333" s="302" t="s">
        <v>13158</v>
      </c>
      <c r="AA2333"/>
      <c r="AB2333"/>
      <c r="AC2333"/>
      <c r="AD2333"/>
      <c r="AE2333"/>
      <c r="AF2333"/>
    </row>
    <row r="2334" spans="1:32" s="223" customFormat="1" ht="16.149999999999999" hidden="1" customHeight="1" x14ac:dyDescent="0.25">
      <c r="A2334" s="111" t="str">
        <f>UPPER('route plans'!A692)</f>
        <v>PATEL HARDWARE HAZYVIEW</v>
      </c>
      <c r="B2334" s="111" t="str">
        <f>UPPER('route plans'!B692)</f>
        <v>HAYZVIEW</v>
      </c>
      <c r="C2334" s="111" t="str">
        <f>UPPER('route plans'!C692)</f>
        <v>HAYZVIEW</v>
      </c>
      <c r="D2334" s="111" t="str">
        <f>UPPER('route plans'!D692)</f>
        <v>MPUMALANGA</v>
      </c>
      <c r="E2334" s="111" t="str">
        <f>UPPER('route plans'!E692)</f>
        <v>KWARTEL STREET HAZYVIEW 1242 MPUMALANGA</v>
      </c>
      <c r="F2334" s="111" t="str">
        <f>UPPER('route plans'!G692)</f>
        <v>NO</v>
      </c>
      <c r="G2334" s="111" t="str">
        <f>UPPER('route plans'!H692)</f>
        <v>EST</v>
      </c>
      <c r="H2334" s="111"/>
      <c r="I2334" s="115"/>
      <c r="J2334" s="116"/>
      <c r="K2334" s="115"/>
      <c r="L2334" s="111" t="s">
        <v>8906</v>
      </c>
      <c r="M2334" s="111" t="str">
        <f>UPPER('route plans'!N692)</f>
        <v>N/A</v>
      </c>
      <c r="N2334" s="111" t="str">
        <f>UPPER('route plans'!O692)</f>
        <v>NO</v>
      </c>
      <c r="O2334" s="111"/>
      <c r="P2334" s="111"/>
      <c r="Q2334" s="111"/>
      <c r="R2334" s="111"/>
      <c r="S2334" s="111" t="str">
        <f>UPPER('route plans'!T692)</f>
        <v xml:space="preserve">GUILLAUME WILLIS </v>
      </c>
      <c r="T2334" s="111" t="str">
        <f>'route plans'!U692</f>
        <v>076 9687606</v>
      </c>
      <c r="U2334" s="111"/>
      <c r="V2334" s="111"/>
      <c r="W2334" s="111">
        <f>'route plans'!X692</f>
        <v>0</v>
      </c>
      <c r="X2334" s="111">
        <f>'route plans'!Y692</f>
        <v>44489</v>
      </c>
      <c r="Y2334" s="111" t="str">
        <f>UPPER('route plans'!Z692)</f>
        <v/>
      </c>
      <c r="Z2334" s="111" t="str">
        <f>UPPER('route plans'!AA692)</f>
        <v/>
      </c>
      <c r="AA2334" s="111"/>
      <c r="AB2334" s="116" t="e">
        <f ca="1">'route plans'!AC692</f>
        <v>#VALUE!</v>
      </c>
      <c r="AC2334" s="111"/>
      <c r="AD2334" s="111"/>
      <c r="AE2334" s="111"/>
      <c r="AF2334" s="111"/>
    </row>
    <row r="2335" spans="1:32" s="223" customFormat="1" ht="16.149999999999999" hidden="1" customHeight="1" x14ac:dyDescent="0.25">
      <c r="A2335" s="111" t="str">
        <f>UPPER('route plans'!A1122)</f>
        <v xml:space="preserve">PATEL HARDWARE KAMHLUSWA </v>
      </c>
      <c r="B2335" s="111" t="str">
        <f>UPPER('route plans'!B1122)</f>
        <v>KAMHLUSWA</v>
      </c>
      <c r="C2335" s="111" t="str">
        <f>UPPER('route plans'!C1122)</f>
        <v>KAMHLUSWA</v>
      </c>
      <c r="D2335" s="111" t="str">
        <f>UPPER('route plans'!D1122)</f>
        <v>MPUMALANGA</v>
      </c>
      <c r="E2335" s="111" t="str">
        <f>UPPER('route plans'!E1122)</f>
        <v xml:space="preserve">TONGA MAIN ROAD 
</v>
      </c>
      <c r="F2335" s="111" t="str">
        <f>UPPER('route plans'!G1122)</f>
        <v>NO</v>
      </c>
      <c r="G2335" s="111" t="str">
        <f>UPPER('route plans'!H1122)</f>
        <v>EST</v>
      </c>
      <c r="H2335" s="111"/>
      <c r="I2335" s="115"/>
      <c r="J2335" s="116"/>
      <c r="K2335" s="115"/>
      <c r="L2335" s="111" t="s">
        <v>8906</v>
      </c>
      <c r="M2335" s="111" t="str">
        <f>UPPER('route plans'!N1122)</f>
        <v>N/A</v>
      </c>
      <c r="N2335" s="111" t="str">
        <f>UPPER('route plans'!O1122)</f>
        <v>NO</v>
      </c>
      <c r="O2335" s="111"/>
      <c r="P2335" s="111"/>
      <c r="Q2335" s="111"/>
      <c r="R2335" s="111"/>
      <c r="S2335" s="111" t="str">
        <f>UPPER('route plans'!T1122)</f>
        <v xml:space="preserve">GUILLAUME WILLIS </v>
      </c>
      <c r="T2335" s="117" t="str">
        <f>'route plans'!U1122</f>
        <v>076 9687606</v>
      </c>
      <c r="U2335" s="111"/>
      <c r="V2335" s="111"/>
      <c r="W2335" s="111">
        <f>'route plans'!X1122</f>
        <v>0</v>
      </c>
      <c r="X2335" s="111">
        <f>'route plans'!Y1122</f>
        <v>0</v>
      </c>
      <c r="Y2335" s="111" t="str">
        <f>UPPER('route plans'!Z1122)</f>
        <v/>
      </c>
      <c r="Z2335" s="111" t="str">
        <f>UPPER('route plans'!AA1122)</f>
        <v>SIAMTRADINGCC@GMAIL.COM</v>
      </c>
      <c r="AA2335" s="111"/>
      <c r="AB2335" s="116" t="e">
        <f ca="1">'route plans'!AC1122</f>
        <v>#VALUE!</v>
      </c>
      <c r="AC2335" s="111"/>
      <c r="AD2335" s="111"/>
      <c r="AE2335" s="111"/>
      <c r="AF2335" s="111"/>
    </row>
    <row r="2336" spans="1:32" s="223" customFormat="1" ht="16.149999999999999" hidden="1" customHeight="1" x14ac:dyDescent="0.25">
      <c r="A2336" t="s">
        <v>11029</v>
      </c>
      <c r="B2336" s="254" t="s">
        <v>11367</v>
      </c>
      <c r="C2336" t="s">
        <v>11367</v>
      </c>
      <c r="D2336" s="295" t="s">
        <v>9721</v>
      </c>
      <c r="E2336" s="255" t="s">
        <v>12018</v>
      </c>
      <c r="F2336"/>
      <c r="G2336" s="259" t="s">
        <v>162</v>
      </c>
      <c r="H2336"/>
      <c r="I2336"/>
      <c r="J2336"/>
      <c r="K2336"/>
      <c r="L2336" s="224" t="s">
        <v>8906</v>
      </c>
      <c r="M2336"/>
      <c r="N2336"/>
      <c r="O2336"/>
      <c r="P2336"/>
      <c r="Q2336"/>
      <c r="R2336"/>
      <c r="S2336" s="302" t="s">
        <v>12805</v>
      </c>
      <c r="T2336" s="327" t="s">
        <v>2937</v>
      </c>
      <c r="U2336"/>
      <c r="V2336"/>
      <c r="W2336"/>
      <c r="X2336"/>
      <c r="Y2336"/>
      <c r="Z2336" s="302" t="s">
        <v>13346</v>
      </c>
      <c r="AA2336"/>
      <c r="AB2336"/>
      <c r="AC2336"/>
      <c r="AD2336"/>
      <c r="AE2336"/>
      <c r="AF2336"/>
    </row>
    <row r="2337" spans="1:32" s="223" customFormat="1" ht="16.149999999999999" hidden="1" customHeight="1" x14ac:dyDescent="0.25">
      <c r="A2337" s="111" t="str">
        <f>UPPER('route plans'!A1562)</f>
        <v xml:space="preserve">PATEL HARDWARE MALELANE </v>
      </c>
      <c r="B2337" s="111" t="str">
        <f>UPPER('route plans'!B1562)</f>
        <v>MALELANE</v>
      </c>
      <c r="C2337" s="111" t="str">
        <f>UPPER('route plans'!C1562)</f>
        <v>MALELANE</v>
      </c>
      <c r="D2337" s="111" t="str">
        <f>UPPER('route plans'!D1562)</f>
        <v>MPUMALANGA</v>
      </c>
      <c r="E2337" s="111" t="str">
        <f>UPPER('route plans'!E1562)</f>
        <v>20 IMPALA STREET MALELANE MPUMALANGA</v>
      </c>
      <c r="F2337" s="111" t="str">
        <f>UPPER('route plans'!G1562)</f>
        <v>NO</v>
      </c>
      <c r="G2337" s="111" t="str">
        <f>UPPER('route plans'!H1562)</f>
        <v>EST</v>
      </c>
      <c r="H2337" s="111"/>
      <c r="I2337" s="115"/>
      <c r="J2337" s="116"/>
      <c r="K2337" s="115"/>
      <c r="L2337" s="111" t="s">
        <v>8906</v>
      </c>
      <c r="M2337" s="111" t="str">
        <f>UPPER('route plans'!N1562)</f>
        <v>N/A</v>
      </c>
      <c r="N2337" s="111" t="str">
        <f>UPPER('route plans'!O1562)</f>
        <v>NO</v>
      </c>
      <c r="O2337" s="111"/>
      <c r="P2337" s="111"/>
      <c r="Q2337" s="111"/>
      <c r="R2337" s="111"/>
      <c r="S2337" s="111" t="str">
        <f>UPPER('route plans'!T1562)</f>
        <v xml:space="preserve">GUILLAUME WILLIS </v>
      </c>
      <c r="T2337" s="111" t="str">
        <f>'route plans'!U1562</f>
        <v>076 9687606</v>
      </c>
      <c r="U2337" s="111"/>
      <c r="V2337" s="111"/>
      <c r="W2337" s="115">
        <f>'route plans'!X1562</f>
        <v>0</v>
      </c>
      <c r="X2337" s="116">
        <f>'route plans'!Y1562</f>
        <v>0</v>
      </c>
      <c r="Y2337" s="111" t="str">
        <f>UPPER('route plans'!Z1562)</f>
        <v/>
      </c>
      <c r="Z2337" s="111" t="str">
        <f>UPPER('route plans'!AA1562)</f>
        <v>MICHELLERODEN9@GMAIL.COM</v>
      </c>
      <c r="AA2337" s="115"/>
      <c r="AB2337" s="116" t="e">
        <f ca="1">'route plans'!AC1562</f>
        <v>#VALUE!</v>
      </c>
      <c r="AC2337" s="111"/>
      <c r="AD2337" s="111"/>
      <c r="AE2337" s="111"/>
      <c r="AF2337" s="111"/>
    </row>
    <row r="2338" spans="1:32" s="223" customFormat="1" ht="16.149999999999999" hidden="1" customHeight="1" x14ac:dyDescent="0.25">
      <c r="A2338" t="s">
        <v>11030</v>
      </c>
      <c r="B2338" s="254" t="s">
        <v>11191</v>
      </c>
      <c r="C2338" t="s">
        <v>11191</v>
      </c>
      <c r="D2338" s="295" t="s">
        <v>9721</v>
      </c>
      <c r="E2338" s="255" t="s">
        <v>12026</v>
      </c>
      <c r="F2338"/>
      <c r="G2338" s="259" t="s">
        <v>162</v>
      </c>
      <c r="H2338"/>
      <c r="I2338"/>
      <c r="J2338"/>
      <c r="K2338"/>
      <c r="L2338" s="224" t="s">
        <v>8906</v>
      </c>
      <c r="M2338"/>
      <c r="N2338"/>
      <c r="O2338"/>
      <c r="P2338"/>
      <c r="Q2338"/>
      <c r="R2338"/>
      <c r="S2338" s="302" t="s">
        <v>12805</v>
      </c>
      <c r="T2338" s="327" t="s">
        <v>2937</v>
      </c>
      <c r="U2338"/>
      <c r="V2338"/>
      <c r="W2338"/>
      <c r="X2338"/>
      <c r="Y2338"/>
      <c r="Z2338" s="302" t="s">
        <v>13346</v>
      </c>
      <c r="AA2338"/>
      <c r="AB2338"/>
      <c r="AC2338"/>
      <c r="AD2338"/>
      <c r="AE2338"/>
      <c r="AF2338"/>
    </row>
    <row r="2339" spans="1:32" s="223" customFormat="1" ht="16.149999999999999" hidden="1" customHeight="1" x14ac:dyDescent="0.25">
      <c r="A2339" s="111" t="str">
        <f>UPPER('route plans'!A1306)</f>
        <v>PATEL MOPANI DEPOT GIYANI</v>
      </c>
      <c r="B2339" s="111" t="str">
        <f>UPPER('route plans'!B1306)</f>
        <v>GIYANI</v>
      </c>
      <c r="C2339" s="111" t="str">
        <f>UPPER('route plans'!C1306)</f>
        <v>GIYANI</v>
      </c>
      <c r="D2339" s="111" t="str">
        <f>UPPER('route plans'!D1306)</f>
        <v xml:space="preserve">LIMPOPO </v>
      </c>
      <c r="E2339" s="111" t="str">
        <f>UPPER('route plans'!E1306)</f>
        <v xml:space="preserve">23 MAGISTRATE RD GIYANI </v>
      </c>
      <c r="F2339" s="111" t="str">
        <f>UPPER('route plans'!G1306)</f>
        <v>NO</v>
      </c>
      <c r="G2339" s="111" t="str">
        <f>UPPER('route plans'!H1306)</f>
        <v>EST</v>
      </c>
      <c r="H2339" s="111"/>
      <c r="I2339" s="115"/>
      <c r="J2339" s="116"/>
      <c r="K2339" s="115"/>
      <c r="L2339" s="111" t="s">
        <v>8906</v>
      </c>
      <c r="M2339" s="111" t="str">
        <f>UPPER('route plans'!N1306)</f>
        <v>N/A</v>
      </c>
      <c r="N2339" s="111" t="str">
        <f>UPPER('route plans'!O1306)</f>
        <v>NO</v>
      </c>
      <c r="O2339" s="111"/>
      <c r="P2339" s="111"/>
      <c r="Q2339" s="111"/>
      <c r="R2339" s="111"/>
      <c r="S2339" s="111" t="str">
        <f>UPPER('route plans'!T1306)</f>
        <v xml:space="preserve">ZUBER PATEL </v>
      </c>
      <c r="T2339" s="111" t="str">
        <f>'route plans'!U1306</f>
        <v>072 8928882</v>
      </c>
      <c r="U2339" s="111"/>
      <c r="V2339" s="111"/>
      <c r="W2339" s="111">
        <f>'route plans'!X1306</f>
        <v>0</v>
      </c>
      <c r="X2339" s="116">
        <f>'route plans'!Y1306</f>
        <v>0</v>
      </c>
      <c r="Y2339" s="111" t="str">
        <f>UPPER('route plans'!Z1306)</f>
        <v/>
      </c>
      <c r="Z2339" s="111" t="str">
        <f>UPPER('route plans'!AA1306)</f>
        <v>ACCOUNTS@XPRESSBUILD.CO.UK</v>
      </c>
      <c r="AA2339" s="118"/>
      <c r="AB2339" s="116" t="e">
        <f ca="1">'route plans'!AC1306</f>
        <v>#VALUE!</v>
      </c>
      <c r="AC2339" s="111"/>
      <c r="AD2339" s="111"/>
      <c r="AE2339" s="111"/>
      <c r="AF2339" s="111"/>
    </row>
    <row r="2340" spans="1:32" s="223" customFormat="1" ht="16.149999999999999" hidden="1" customHeight="1" x14ac:dyDescent="0.25">
      <c r="A2340" s="111" t="str">
        <f>UPPER('route plans'!A2015)</f>
        <v>PATEL MOPANI DEPOT GIYANI</v>
      </c>
      <c r="B2340" s="111" t="str">
        <f>UPPER('route plans'!B2015)</f>
        <v>GIYANI</v>
      </c>
      <c r="C2340" s="111" t="str">
        <f>UPPER('route plans'!C2015)</f>
        <v>GIYANI</v>
      </c>
      <c r="D2340" s="111" t="str">
        <f>UPPER('route plans'!D2015)</f>
        <v>LIMPOPO</v>
      </c>
      <c r="E2340" s="111" t="str">
        <f>UPPER('route plans'!E2015)</f>
        <v>23 MAGISTRATE RD GIYANI</v>
      </c>
      <c r="F2340" s="111" t="str">
        <f>UPPER('route plans'!G2015)</f>
        <v>NO</v>
      </c>
      <c r="G2340" s="111" t="str">
        <f>UPPER('route plans'!H2015)</f>
        <v>BUILD IT</v>
      </c>
      <c r="H2340" s="111"/>
      <c r="I2340" s="115"/>
      <c r="J2340" s="116"/>
      <c r="K2340" s="115"/>
      <c r="L2340" s="111" t="s">
        <v>8906</v>
      </c>
      <c r="M2340" s="111" t="str">
        <f>UPPER('route plans'!N2015)</f>
        <v>N/A</v>
      </c>
      <c r="N2340" s="111" t="str">
        <f>UPPER('route plans'!O2015)</f>
        <v>N</v>
      </c>
      <c r="O2340" s="111"/>
      <c r="P2340" s="111"/>
      <c r="Q2340" s="111"/>
      <c r="R2340" s="111"/>
      <c r="S2340" s="111" t="str">
        <f>UPPER('route plans'!T2015)</f>
        <v>ZUBER PATEL</v>
      </c>
      <c r="T2340" s="111" t="str">
        <f>'route plans'!U2015</f>
        <v>072 8928882</v>
      </c>
      <c r="U2340" s="111"/>
      <c r="V2340" s="111"/>
      <c r="W2340" s="111">
        <f>'route plans'!X2015</f>
        <v>0</v>
      </c>
      <c r="X2340" s="111">
        <f>'route plans'!Y2015</f>
        <v>0</v>
      </c>
      <c r="Y2340" s="111" t="str">
        <f>UPPER('route plans'!Z2015)</f>
        <v/>
      </c>
      <c r="Z2340" s="111" t="str">
        <f>UPPER('route plans'!AA2015)</f>
        <v>ACCOUNTS@XPRESSBUILD.CO.UK</v>
      </c>
      <c r="AA2340" s="118"/>
      <c r="AB2340" s="116">
        <f ca="1">'route plans'!AC2015</f>
        <v>823</v>
      </c>
      <c r="AC2340" s="111"/>
      <c r="AD2340" s="111"/>
      <c r="AE2340" s="111"/>
      <c r="AF2340" s="111"/>
    </row>
    <row r="2341" spans="1:32" s="223" customFormat="1" ht="16.149999999999999" hidden="1" customHeight="1" x14ac:dyDescent="0.25">
      <c r="A2341" t="s">
        <v>10648</v>
      </c>
      <c r="B2341" s="254" t="s">
        <v>11059</v>
      </c>
      <c r="C2341" t="s">
        <v>11059</v>
      </c>
      <c r="D2341" s="295" t="s">
        <v>10006</v>
      </c>
      <c r="E2341" s="300" t="s">
        <v>11654</v>
      </c>
      <c r="F2341"/>
      <c r="G2341" s="259" t="s">
        <v>162</v>
      </c>
      <c r="H2341"/>
      <c r="I2341"/>
      <c r="J2341"/>
      <c r="K2341"/>
      <c r="L2341" s="224" t="s">
        <v>8906</v>
      </c>
      <c r="M2341"/>
      <c r="N2341"/>
      <c r="O2341"/>
      <c r="P2341"/>
      <c r="Q2341"/>
      <c r="R2341"/>
      <c r="S2341" s="302" t="s">
        <v>12517</v>
      </c>
      <c r="T2341" s="330" t="s">
        <v>5493</v>
      </c>
      <c r="U2341"/>
      <c r="V2341"/>
      <c r="W2341"/>
      <c r="X2341"/>
      <c r="Y2341"/>
      <c r="Z2341" s="302" t="s">
        <v>13041</v>
      </c>
      <c r="AA2341"/>
      <c r="AB2341"/>
      <c r="AC2341"/>
      <c r="AD2341"/>
      <c r="AE2341"/>
      <c r="AF2341"/>
    </row>
    <row r="2342" spans="1:32" s="223" customFormat="1" ht="16.149999999999999" hidden="1" customHeight="1" x14ac:dyDescent="0.25">
      <c r="A2342" s="111" t="str">
        <f>UPPER('route plans'!A210)</f>
        <v>PATELS HARDWARE &amp; TILES BABERTON</v>
      </c>
      <c r="B2342" s="111" t="str">
        <f>UPPER('route plans'!B210)</f>
        <v>BARBERTON</v>
      </c>
      <c r="C2342" s="111" t="str">
        <f>UPPER('route plans'!C210)</f>
        <v>BARBERTON</v>
      </c>
      <c r="D2342" s="111" t="str">
        <f>UPPER('route plans'!D210)</f>
        <v>MPUMALANGA</v>
      </c>
      <c r="E2342" s="111" t="str">
        <f>UPPER('route plans'!E210)</f>
        <v>1 HOSPITAL STREET BABERTON</v>
      </c>
      <c r="F2342" s="111" t="str">
        <f>UPPER('route plans'!G210)</f>
        <v>NO</v>
      </c>
      <c r="G2342" s="111" t="str">
        <f>UPPER('route plans'!H210)</f>
        <v>EST</v>
      </c>
      <c r="H2342" s="111"/>
      <c r="I2342" s="115"/>
      <c r="J2342" s="116"/>
      <c r="K2342" s="115"/>
      <c r="L2342" s="111" t="s">
        <v>8906</v>
      </c>
      <c r="M2342" s="111" t="str">
        <f>UPPER('route plans'!N210)</f>
        <v>N/A</v>
      </c>
      <c r="N2342" s="111" t="str">
        <f>UPPER('route plans'!O210)</f>
        <v>NO</v>
      </c>
      <c r="O2342" s="111"/>
      <c r="P2342" s="111"/>
      <c r="Q2342" s="111"/>
      <c r="R2342" s="111"/>
      <c r="S2342" s="111" t="str">
        <f>UPPER('route plans'!T210)</f>
        <v>MOHAMMED PATEL</v>
      </c>
      <c r="T2342" s="117" t="str">
        <f>'route plans'!U210</f>
        <v>013 712 3141</v>
      </c>
      <c r="U2342" s="111"/>
      <c r="V2342" s="111"/>
      <c r="W2342" s="111">
        <f>'route plans'!X210</f>
        <v>0</v>
      </c>
      <c r="X2342" s="116">
        <f>'route plans'!Y210</f>
        <v>44489</v>
      </c>
      <c r="Y2342" s="111" t="str">
        <f>UPPER('route plans'!Z210)</f>
        <v/>
      </c>
      <c r="Z2342" s="111" t="str">
        <f>UPPER('route plans'!AA210)</f>
        <v>RAJA.HARDWARE@HOTMAIL.COM</v>
      </c>
      <c r="AA2342" s="115"/>
      <c r="AB2342" s="116">
        <f ca="1">'route plans'!AC210</f>
        <v>810</v>
      </c>
      <c r="AC2342" s="111"/>
      <c r="AD2342" s="111"/>
      <c r="AE2342" s="111"/>
      <c r="AF2342" s="111"/>
    </row>
    <row r="2343" spans="1:32" s="223" customFormat="1" ht="16.149999999999999" hidden="1" customHeight="1" x14ac:dyDescent="0.25">
      <c r="A2343" t="s">
        <v>10886</v>
      </c>
      <c r="B2343" s="254" t="s">
        <v>11304</v>
      </c>
      <c r="C2343" t="s">
        <v>11304</v>
      </c>
      <c r="D2343" s="295" t="s">
        <v>9721</v>
      </c>
      <c r="E2343" s="300" t="s">
        <v>11881</v>
      </c>
      <c r="F2343"/>
      <c r="G2343" s="259" t="s">
        <v>162</v>
      </c>
      <c r="H2343"/>
      <c r="I2343"/>
      <c r="J2343"/>
      <c r="K2343"/>
      <c r="L2343" s="224" t="s">
        <v>8906</v>
      </c>
      <c r="M2343"/>
      <c r="N2343"/>
      <c r="O2343"/>
      <c r="P2343"/>
      <c r="Q2343"/>
      <c r="R2343"/>
      <c r="S2343" s="302" t="s">
        <v>12691</v>
      </c>
      <c r="T2343" s="300" t="s">
        <v>1051</v>
      </c>
      <c r="U2343"/>
      <c r="V2343"/>
      <c r="W2343"/>
      <c r="X2343"/>
      <c r="Y2343"/>
      <c r="Z2343" s="302" t="s">
        <v>13224</v>
      </c>
      <c r="AA2343"/>
      <c r="AB2343"/>
      <c r="AC2343"/>
      <c r="AD2343"/>
      <c r="AE2343"/>
      <c r="AF2343"/>
    </row>
    <row r="2344" spans="1:32" s="223" customFormat="1" ht="16.149999999999999" hidden="1" customHeight="1" x14ac:dyDescent="0.25">
      <c r="A2344" s="111" t="str">
        <f>UPPER('route plans'!A1605)</f>
        <v>PAULS HARDWARE</v>
      </c>
      <c r="B2344" s="111" t="str">
        <f>UPPER('route plans'!B1605)</f>
        <v>MPUMALANGA</v>
      </c>
      <c r="C2344" s="111" t="str">
        <f>UPPER('route plans'!C1605)</f>
        <v>MPUMALANGA</v>
      </c>
      <c r="D2344" s="111" t="str">
        <f>UPPER('route plans'!D1605)</f>
        <v>MPUMALANGA</v>
      </c>
      <c r="E2344" s="111" t="str">
        <f>UPPER('route plans'!E1605)</f>
        <v>VULUNDELA STREET PHOLA MPUMALANGA</v>
      </c>
      <c r="F2344" s="111" t="str">
        <f>UPPER('route plans'!G1605)</f>
        <v>NO</v>
      </c>
      <c r="G2344" s="111" t="str">
        <f>UPPER('route plans'!H1605)</f>
        <v>BUILD IT</v>
      </c>
      <c r="H2344" s="111"/>
      <c r="I2344" s="115"/>
      <c r="J2344" s="116"/>
      <c r="K2344" s="115"/>
      <c r="L2344" s="111" t="s">
        <v>8906</v>
      </c>
      <c r="M2344" s="111" t="str">
        <f>UPPER('route plans'!N1605)</f>
        <v>N/A</v>
      </c>
      <c r="N2344" s="111" t="str">
        <f>UPPER('route plans'!O1605)</f>
        <v>N</v>
      </c>
      <c r="O2344" s="111"/>
      <c r="P2344" s="111"/>
      <c r="Q2344" s="111"/>
      <c r="R2344" s="111"/>
      <c r="S2344" s="111" t="str">
        <f>UPPER('route plans'!T1605)</f>
        <v>MUHAMMAD HAFEES</v>
      </c>
      <c r="T2344" s="111" t="str">
        <f>'route plans'!U1605</f>
        <v>084 485 2256</v>
      </c>
      <c r="U2344" s="111"/>
      <c r="V2344" s="111"/>
      <c r="W2344" s="111">
        <f>'route plans'!X1605</f>
        <v>0</v>
      </c>
      <c r="X2344" s="111">
        <f>'route plans'!Y1605</f>
        <v>0</v>
      </c>
      <c r="Y2344" s="111" t="str">
        <f>UPPER('route plans'!Z1605)</f>
        <v/>
      </c>
      <c r="Z2344" s="111" t="str">
        <f>UPPER('route plans'!AA1605)</f>
        <v>LADUMATHULAMAHASHE@GMAIL.COM</v>
      </c>
      <c r="AA2344" s="111"/>
      <c r="AB2344" s="116" t="e">
        <f ca="1">'route plans'!AC1605</f>
        <v>#VALUE!</v>
      </c>
      <c r="AC2344" s="111"/>
      <c r="AD2344" s="111"/>
      <c r="AE2344" s="111"/>
      <c r="AF2344" s="111"/>
    </row>
    <row r="2345" spans="1:32" s="223" customFormat="1" ht="16.149999999999999" hidden="1" customHeight="1" x14ac:dyDescent="0.25">
      <c r="A2345" s="111" t="str">
        <f>UPPER('route plans'!A1887)</f>
        <v xml:space="preserve">PAULS HARDWARE </v>
      </c>
      <c r="B2345" s="111" t="str">
        <f>UPPER('route plans'!B1887)</f>
        <v>PHOLA</v>
      </c>
      <c r="C2345" s="111" t="str">
        <f>UPPER('route plans'!C1887)</f>
        <v>ROODEPLAAT</v>
      </c>
      <c r="D2345" s="111" t="str">
        <f>UPPER('route plans'!D1887)</f>
        <v>MPUMALANGA</v>
      </c>
      <c r="E2345" s="111" t="str">
        <f>UPPER('route plans'!E1887)</f>
        <v>VULUNDELA STREET PHOLA MPUMALANGA</v>
      </c>
      <c r="F2345" s="111" t="str">
        <f>UPPER('route plans'!G1887)</f>
        <v>NO</v>
      </c>
      <c r="G2345" s="111" t="str">
        <f>UPPER('route plans'!H1887)</f>
        <v>EST</v>
      </c>
      <c r="H2345" s="111"/>
      <c r="I2345" s="115"/>
      <c r="J2345" s="116"/>
      <c r="K2345" s="115"/>
      <c r="L2345" s="111" t="s">
        <v>8906</v>
      </c>
      <c r="M2345" s="111" t="str">
        <f>UPPER('route plans'!N1887)</f>
        <v>N/A</v>
      </c>
      <c r="N2345" s="111" t="str">
        <f>UPPER('route plans'!O1887)</f>
        <v>NO</v>
      </c>
      <c r="O2345" s="111"/>
      <c r="P2345" s="111"/>
      <c r="Q2345" s="111"/>
      <c r="R2345" s="111"/>
      <c r="S2345" s="111" t="str">
        <f>UPPER('route plans'!T1887)</f>
        <v>MUHAMMAD HAFEES</v>
      </c>
      <c r="T2345" s="111" t="str">
        <f>'route plans'!U1887</f>
        <v>084 485 2256</v>
      </c>
      <c r="U2345" s="111"/>
      <c r="V2345" s="111"/>
      <c r="W2345" s="111">
        <f>'route plans'!X1887</f>
        <v>0</v>
      </c>
      <c r="X2345" s="111">
        <f>'route plans'!Y1887</f>
        <v>0</v>
      </c>
      <c r="Y2345" s="111" t="str">
        <f>UPPER('route plans'!Z1887)</f>
        <v/>
      </c>
      <c r="Z2345" s="111" t="str">
        <f>UPPER('route plans'!AA1887)</f>
        <v>LETSBUILD6205@YAHOO.COM;RIZAMAYET@YAHOO.COM</v>
      </c>
      <c r="AA2345" s="118"/>
      <c r="AB2345" s="116">
        <f ca="1">'route plans'!AC1887</f>
        <v>823</v>
      </c>
      <c r="AC2345" s="111"/>
      <c r="AD2345" s="111"/>
      <c r="AE2345" s="111"/>
      <c r="AF2345" s="111"/>
    </row>
    <row r="2346" spans="1:32" s="223" customFormat="1" ht="16.149999999999999" hidden="1" customHeight="1" x14ac:dyDescent="0.25">
      <c r="A2346" t="s">
        <v>10514</v>
      </c>
      <c r="B2346" s="254" t="s">
        <v>9721</v>
      </c>
      <c r="C2346" t="s">
        <v>9721</v>
      </c>
      <c r="D2346" s="295" t="s">
        <v>9721</v>
      </c>
      <c r="E2346" s="300" t="s">
        <v>11520</v>
      </c>
      <c r="F2346"/>
      <c r="G2346" s="259" t="s">
        <v>162</v>
      </c>
      <c r="H2346"/>
      <c r="I2346"/>
      <c r="J2346"/>
      <c r="K2346"/>
      <c r="L2346" s="224" t="s">
        <v>8906</v>
      </c>
      <c r="M2346"/>
      <c r="N2346"/>
      <c r="O2346"/>
      <c r="P2346"/>
      <c r="Q2346"/>
      <c r="R2346"/>
      <c r="S2346" s="302" t="s">
        <v>12430</v>
      </c>
      <c r="T2346" s="327" t="s">
        <v>1190</v>
      </c>
      <c r="U2346"/>
      <c r="V2346"/>
      <c r="W2346"/>
      <c r="X2346"/>
      <c r="Y2346"/>
      <c r="Z2346" s="300" t="s">
        <v>12955</v>
      </c>
      <c r="AA2346"/>
      <c r="AB2346"/>
      <c r="AC2346"/>
      <c r="AD2346"/>
      <c r="AE2346"/>
      <c r="AF2346"/>
    </row>
    <row r="2347" spans="1:32" s="223" customFormat="1" ht="16.149999999999999" hidden="1" customHeight="1" x14ac:dyDescent="0.25">
      <c r="A2347" t="s">
        <v>12053</v>
      </c>
      <c r="B2347" t="s">
        <v>5632</v>
      </c>
      <c r="C2347" t="s">
        <v>5632</v>
      </c>
      <c r="D2347" t="s">
        <v>5</v>
      </c>
      <c r="E2347" t="s">
        <v>12120</v>
      </c>
      <c r="F2347"/>
      <c r="G2347" t="s">
        <v>12169</v>
      </c>
      <c r="H2347"/>
      <c r="I2347"/>
      <c r="J2347"/>
      <c r="K2347"/>
      <c r="L2347" s="224" t="s">
        <v>8906</v>
      </c>
      <c r="M2347"/>
      <c r="N2347"/>
      <c r="O2347"/>
      <c r="P2347"/>
      <c r="Q2347"/>
      <c r="R2347"/>
      <c r="S2347" t="s">
        <v>8061</v>
      </c>
      <c r="T2347" t="s">
        <v>12208</v>
      </c>
      <c r="U2347"/>
      <c r="V2347"/>
      <c r="W2347"/>
      <c r="X2347"/>
      <c r="Y2347"/>
      <c r="Z2347" s="260" t="s">
        <v>12265</v>
      </c>
      <c r="AA2347"/>
      <c r="AB2347"/>
      <c r="AC2347"/>
      <c r="AD2347"/>
      <c r="AE2347"/>
      <c r="AF2347"/>
    </row>
    <row r="2348" spans="1:32" s="223" customFormat="1" ht="16.149999999999999" hidden="1" customHeight="1" x14ac:dyDescent="0.25">
      <c r="A2348" t="s">
        <v>12053</v>
      </c>
      <c r="B2348" t="s">
        <v>12104</v>
      </c>
      <c r="C2348" t="s">
        <v>12104</v>
      </c>
      <c r="D2348" t="s">
        <v>111</v>
      </c>
      <c r="E2348" t="s">
        <v>12121</v>
      </c>
      <c r="F2348"/>
      <c r="G2348" t="s">
        <v>12169</v>
      </c>
      <c r="H2348"/>
      <c r="I2348"/>
      <c r="J2348"/>
      <c r="K2348"/>
      <c r="L2348" s="224" t="s">
        <v>8906</v>
      </c>
      <c r="M2348"/>
      <c r="N2348"/>
      <c r="O2348"/>
      <c r="P2348"/>
      <c r="Q2348"/>
      <c r="R2348"/>
      <c r="S2348" t="s">
        <v>6366</v>
      </c>
      <c r="T2348" t="s">
        <v>12209</v>
      </c>
      <c r="U2348"/>
      <c r="V2348"/>
      <c r="W2348"/>
      <c r="X2348"/>
      <c r="Y2348"/>
      <c r="Z2348" s="260" t="s">
        <v>12266</v>
      </c>
      <c r="AA2348"/>
      <c r="AB2348"/>
      <c r="AC2348"/>
      <c r="AD2348"/>
      <c r="AE2348"/>
      <c r="AF2348"/>
    </row>
    <row r="2349" spans="1:32" s="223" customFormat="1" ht="16.149999999999999" customHeight="1" x14ac:dyDescent="0.25">
      <c r="A2349" s="111" t="str">
        <f>UPPER('route plans'!A1892)</f>
        <v>PAYLESS CASH &amp; CARRY</v>
      </c>
      <c r="B2349" s="111" t="str">
        <f>UPPER('route plans'!B1892)</f>
        <v>EUKWATINI</v>
      </c>
      <c r="C2349" s="111" t="str">
        <f>UPPER('route plans'!C1892)</f>
        <v>EUKWATINI</v>
      </c>
      <c r="D2349" s="111" t="str">
        <f>UPPER('route plans'!D1892)</f>
        <v>KWAZULU-NATAL</v>
      </c>
      <c r="E2349" s="111" t="str">
        <f>UPPER('route plans'!E1892)</f>
        <v>36 EUKWATINI</v>
      </c>
      <c r="F2349" s="111" t="str">
        <f>UPPER('route plans'!G1892)</f>
        <v>NO</v>
      </c>
      <c r="G2349" s="111" t="str">
        <f>UPPER('route plans'!H1892)</f>
        <v>BUILD IT</v>
      </c>
      <c r="H2349" s="111"/>
      <c r="I2349" s="115"/>
      <c r="J2349" s="116"/>
      <c r="K2349" s="115"/>
      <c r="L2349" s="111" t="s">
        <v>8906</v>
      </c>
      <c r="M2349" s="111" t="str">
        <f>UPPER('route plans'!N1892)</f>
        <v>N/A</v>
      </c>
      <c r="N2349" s="111" t="str">
        <f>UPPER('route plans'!O1892)</f>
        <v>N</v>
      </c>
      <c r="O2349" s="111"/>
      <c r="P2349" s="111"/>
      <c r="Q2349" s="111"/>
      <c r="R2349" s="111"/>
      <c r="S2349" s="111" t="str">
        <f>UPPER('route plans'!T1892)</f>
        <v>IBRAHIM ARBEE</v>
      </c>
      <c r="T2349" s="111" t="str">
        <f>'route plans'!U1892</f>
        <v>017 883 1429</v>
      </c>
      <c r="U2349" s="111"/>
      <c r="V2349" s="111"/>
      <c r="W2349" s="111">
        <f>'route plans'!X1892</f>
        <v>0</v>
      </c>
      <c r="X2349" s="111">
        <f>'route plans'!Y1892</f>
        <v>0</v>
      </c>
      <c r="Y2349" s="111" t="str">
        <f>UPPER('route plans'!Z1892)</f>
        <v/>
      </c>
      <c r="Z2349" s="111" t="str">
        <f>UPPER('route plans'!AA1892)</f>
        <v>UKHBUILD@GMAIL.COM</v>
      </c>
      <c r="AA2349" s="118"/>
      <c r="AB2349" s="116">
        <f ca="1">'route plans'!AC1892</f>
        <v>823</v>
      </c>
      <c r="AC2349" s="111"/>
      <c r="AD2349" s="111"/>
      <c r="AE2349" s="111"/>
      <c r="AF2349" s="111"/>
    </row>
    <row r="2350" spans="1:32" s="223" customFormat="1" ht="16.149999999999999" hidden="1" customHeight="1" x14ac:dyDescent="0.25">
      <c r="A2350" s="111" t="str">
        <f>UPPER('route plans'!A1281)</f>
        <v>PAYLESS CASH &amp; CARRY</v>
      </c>
      <c r="B2350" s="111" t="str">
        <f>UPPER('route plans'!B1281)</f>
        <v xml:space="preserve">EUKWATINI                                       </v>
      </c>
      <c r="C2350" s="111" t="str">
        <f>UPPER('route plans'!C1281)</f>
        <v xml:space="preserve">EUKWATINI                                       </v>
      </c>
      <c r="D2350" s="111" t="str">
        <f>UPPER('route plans'!D1281)</f>
        <v>KWAZULU-NATAL</v>
      </c>
      <c r="E2350" s="111" t="str">
        <f>UPPER('route plans'!E1281)</f>
        <v xml:space="preserve">36 EUKWATINI            </v>
      </c>
      <c r="F2350" s="111" t="str">
        <f>UPPER('route plans'!G1281)</f>
        <v>NO</v>
      </c>
      <c r="G2350" s="111" t="str">
        <f>UPPER('route plans'!H1281)</f>
        <v>EST</v>
      </c>
      <c r="H2350" s="111"/>
      <c r="I2350" s="115"/>
      <c r="J2350" s="116"/>
      <c r="K2350" s="115"/>
      <c r="L2350" s="111" t="s">
        <v>8906</v>
      </c>
      <c r="M2350" s="111" t="str">
        <f>UPPER('route plans'!N1281)</f>
        <v>N/A</v>
      </c>
      <c r="N2350" s="111" t="str">
        <f>UPPER('route plans'!O1281)</f>
        <v>NO</v>
      </c>
      <c r="O2350" s="111"/>
      <c r="P2350" s="111"/>
      <c r="Q2350" s="111"/>
      <c r="R2350" s="111"/>
      <c r="S2350" s="111" t="str">
        <f>UPPER('route plans'!T1281)</f>
        <v>IBRAHIM ARBEE</v>
      </c>
      <c r="T2350" s="117" t="str">
        <f>'route plans'!U1281</f>
        <v>017 883 1429</v>
      </c>
      <c r="U2350" s="111"/>
      <c r="V2350" s="111"/>
      <c r="W2350" s="111">
        <f>'route plans'!X1281</f>
        <v>0</v>
      </c>
      <c r="X2350" s="116">
        <f>'route plans'!Y1281</f>
        <v>0</v>
      </c>
      <c r="Y2350" s="111" t="str">
        <f>UPPER('route plans'!Z1281)</f>
        <v/>
      </c>
      <c r="Z2350" s="111" t="str">
        <f>UPPER('route plans'!AA1281)</f>
        <v>PAYLESS@IAFRICA.COM</v>
      </c>
      <c r="AA2350" s="115"/>
      <c r="AB2350" s="116" t="e">
        <f ca="1">'route plans'!AC1281</f>
        <v>#VALUE!</v>
      </c>
      <c r="AC2350" s="111"/>
      <c r="AD2350" s="111"/>
      <c r="AE2350" s="111"/>
      <c r="AF2350" s="111"/>
    </row>
    <row r="2351" spans="1:32" s="223" customFormat="1" ht="16.149999999999999" hidden="1" customHeight="1" x14ac:dyDescent="0.25">
      <c r="A2351" s="231" t="s">
        <v>10267</v>
      </c>
      <c r="B2351" s="231" t="s">
        <v>10278</v>
      </c>
      <c r="C2351" s="231" t="s">
        <v>10278</v>
      </c>
      <c r="D2351" s="231" t="s">
        <v>10004</v>
      </c>
      <c r="E2351" s="236" t="s">
        <v>10294</v>
      </c>
      <c r="G2351" s="224" t="s">
        <v>10298</v>
      </c>
      <c r="L2351" s="224" t="s">
        <v>8906</v>
      </c>
      <c r="S2351" s="231" t="s">
        <v>10311</v>
      </c>
      <c r="T2351" s="231" t="s">
        <v>5378</v>
      </c>
      <c r="Z2351" s="239" t="s">
        <v>10327</v>
      </c>
    </row>
    <row r="2352" spans="1:32" s="223" customFormat="1" ht="16.149999999999999" hidden="1" customHeight="1" x14ac:dyDescent="0.25">
      <c r="A2352" t="s">
        <v>10267</v>
      </c>
      <c r="B2352" s="254" t="s">
        <v>10278</v>
      </c>
      <c r="C2352" t="s">
        <v>10278</v>
      </c>
      <c r="D2352" s="295" t="s">
        <v>11373</v>
      </c>
      <c r="E2352" s="255" t="s">
        <v>10294</v>
      </c>
      <c r="F2352"/>
      <c r="G2352" s="259" t="s">
        <v>162</v>
      </c>
      <c r="H2352"/>
      <c r="I2352"/>
      <c r="J2352"/>
      <c r="K2352"/>
      <c r="L2352" s="224" t="s">
        <v>8906</v>
      </c>
      <c r="M2352"/>
      <c r="N2352"/>
      <c r="O2352"/>
      <c r="P2352"/>
      <c r="Q2352"/>
      <c r="R2352"/>
      <c r="S2352" s="302" t="s">
        <v>10311</v>
      </c>
      <c r="T2352" s="300" t="s">
        <v>5378</v>
      </c>
      <c r="U2352"/>
      <c r="V2352"/>
      <c r="W2352"/>
      <c r="X2352"/>
      <c r="Y2352"/>
      <c r="Z2352" s="302" t="s">
        <v>10327</v>
      </c>
      <c r="AA2352"/>
      <c r="AB2352"/>
      <c r="AC2352"/>
      <c r="AD2352"/>
      <c r="AE2352"/>
      <c r="AF2352"/>
    </row>
    <row r="2353" spans="1:32" s="223" customFormat="1" ht="16.149999999999999" hidden="1" customHeight="1" x14ac:dyDescent="0.25">
      <c r="A2353" s="111" t="str">
        <f>UPPER('route plans'!A1314)</f>
        <v>PENGUIN PAINTS OVERPORT DURBAN</v>
      </c>
      <c r="B2353" s="111" t="str">
        <f>UPPER('route plans'!B1314)</f>
        <v>OVERPORT</v>
      </c>
      <c r="C2353" s="111" t="str">
        <f>UPPER('route plans'!C1314)</f>
        <v>OVERPORT</v>
      </c>
      <c r="D2353" s="111" t="str">
        <f>UPPER('route plans'!D1314)</f>
        <v>KWAZULU-NATAL</v>
      </c>
      <c r="E2353" s="111" t="str">
        <f>UPPER('route plans'!E1314)</f>
        <v>440 RANDLES RAOD OVERPORT DURBAN 4091</v>
      </c>
      <c r="F2353" s="111" t="str">
        <f>UPPER('route plans'!G1314)</f>
        <v>NO</v>
      </c>
      <c r="G2353" s="111" t="str">
        <f>UPPER('route plans'!H1314)</f>
        <v>EST</v>
      </c>
      <c r="H2353" s="111"/>
      <c r="I2353" s="115"/>
      <c r="J2353" s="116"/>
      <c r="K2353" s="115"/>
      <c r="L2353" s="111" t="s">
        <v>8906</v>
      </c>
      <c r="M2353" s="111" t="str">
        <f>UPPER('route plans'!N1314)</f>
        <v>N/A</v>
      </c>
      <c r="N2353" s="111" t="str">
        <f>UPPER('route plans'!O1314)</f>
        <v>NO</v>
      </c>
      <c r="O2353" s="111"/>
      <c r="P2353" s="111"/>
      <c r="Q2353" s="111"/>
      <c r="R2353" s="111"/>
      <c r="S2353" s="111" t="str">
        <f>UPPER('route plans'!T1314)</f>
        <v>AHMED ABRAM</v>
      </c>
      <c r="T2353" s="119" t="str">
        <f>'route plans'!U1314</f>
        <v>031 207 1958</v>
      </c>
      <c r="U2353" s="111"/>
      <c r="V2353" s="111"/>
      <c r="W2353" s="115">
        <f>'route plans'!X1314</f>
        <v>0</v>
      </c>
      <c r="X2353" s="116">
        <f>'route plans'!Y1314</f>
        <v>0</v>
      </c>
      <c r="Y2353" s="111" t="str">
        <f>UPPER('route plans'!Z1314)</f>
        <v/>
      </c>
      <c r="Z2353" s="111" t="str">
        <f>UPPER('route plans'!AA1314)</f>
        <v>AHMED.ABRAM@GMAI.COM</v>
      </c>
      <c r="AA2353" s="115"/>
      <c r="AB2353" s="116" t="e">
        <f ca="1">'route plans'!AC1314</f>
        <v>#VALUE!</v>
      </c>
      <c r="AC2353" s="111"/>
      <c r="AD2353" s="111"/>
      <c r="AE2353" s="111"/>
      <c r="AF2353" s="111"/>
    </row>
    <row r="2354" spans="1:32" s="223" customFormat="1" ht="16.149999999999999" customHeight="1" x14ac:dyDescent="0.25">
      <c r="A2354" s="111" t="str">
        <f>UPPER('route plans'!A2052)</f>
        <v>PENGUIN PAINTS OVERPORT DURBAN</v>
      </c>
      <c r="B2354" s="111" t="str">
        <f>UPPER('route plans'!B2052)</f>
        <v>OVERPORT</v>
      </c>
      <c r="C2354" s="111" t="str">
        <f>UPPER('route plans'!C2052)</f>
        <v>OVERPORT</v>
      </c>
      <c r="D2354" s="111" t="str">
        <f>UPPER('route plans'!D2052)</f>
        <v>KWAZULU-NATAL</v>
      </c>
      <c r="E2354" s="111" t="str">
        <f>UPPER('route plans'!E2052)</f>
        <v>440 RANDLES RAOD OVERPORT DURBAN 4091</v>
      </c>
      <c r="F2354" s="111" t="str">
        <f>UPPER('route plans'!G2052)</f>
        <v>NO</v>
      </c>
      <c r="G2354" s="111" t="str">
        <f>UPPER('route plans'!H2052)</f>
        <v>BUILD IT</v>
      </c>
      <c r="H2354" s="111"/>
      <c r="I2354" s="115"/>
      <c r="J2354" s="116"/>
      <c r="K2354" s="115"/>
      <c r="L2354" s="111" t="s">
        <v>8906</v>
      </c>
      <c r="M2354" s="111" t="str">
        <f>UPPER('route plans'!N2052)</f>
        <v>N/A</v>
      </c>
      <c r="N2354" s="111" t="str">
        <f>UPPER('route plans'!O2052)</f>
        <v>N</v>
      </c>
      <c r="O2354" s="111"/>
      <c r="P2354" s="111"/>
      <c r="Q2354" s="111"/>
      <c r="R2354" s="111"/>
      <c r="S2354" s="111" t="str">
        <f>UPPER('route plans'!T2052)</f>
        <v>AHMED ABRAM</v>
      </c>
      <c r="T2354" s="111" t="str">
        <f>'route plans'!U2052</f>
        <v>031 207 1958</v>
      </c>
      <c r="U2354" s="111"/>
      <c r="V2354" s="111"/>
      <c r="W2354" s="111">
        <f>'route plans'!X2052</f>
        <v>0</v>
      </c>
      <c r="X2354" s="111">
        <f>'route plans'!Y2052</f>
        <v>0</v>
      </c>
      <c r="Y2354" s="111" t="str">
        <f>UPPER('route plans'!Z2052)</f>
        <v/>
      </c>
      <c r="Z2354" s="111" t="str">
        <f>UPPER('route plans'!AA2052)</f>
        <v>KADSHARDWARE@TELKOMSA.NET</v>
      </c>
      <c r="AA2354" s="118"/>
      <c r="AB2354" s="116">
        <f ca="1">'route plans'!AC2052</f>
        <v>823</v>
      </c>
      <c r="AC2354" s="111"/>
      <c r="AD2354" s="111"/>
      <c r="AE2354" s="111"/>
      <c r="AF2354" s="111"/>
    </row>
    <row r="2355" spans="1:32" s="223" customFormat="1" ht="16.149999999999999" hidden="1" customHeight="1" x14ac:dyDescent="0.25">
      <c r="A2355" t="s">
        <v>10445</v>
      </c>
      <c r="B2355" s="254" t="s">
        <v>11100</v>
      </c>
      <c r="C2355" t="s">
        <v>11100</v>
      </c>
      <c r="D2355" s="295" t="s">
        <v>11373</v>
      </c>
      <c r="E2355" s="300" t="s">
        <v>11456</v>
      </c>
      <c r="F2355"/>
      <c r="G2355" s="259" t="s">
        <v>162</v>
      </c>
      <c r="H2355"/>
      <c r="I2355"/>
      <c r="J2355"/>
      <c r="K2355"/>
      <c r="L2355" s="224" t="s">
        <v>8906</v>
      </c>
      <c r="M2355"/>
      <c r="N2355"/>
      <c r="O2355"/>
      <c r="P2355"/>
      <c r="Q2355"/>
      <c r="R2355"/>
      <c r="S2355" s="302" t="s">
        <v>12377</v>
      </c>
      <c r="T2355" s="300" t="s">
        <v>5532</v>
      </c>
      <c r="U2355"/>
      <c r="V2355"/>
      <c r="W2355"/>
      <c r="X2355"/>
      <c r="Y2355"/>
      <c r="Z2355" s="302" t="s">
        <v>12901</v>
      </c>
      <c r="AA2355"/>
      <c r="AB2355"/>
      <c r="AC2355"/>
      <c r="AD2355"/>
      <c r="AE2355"/>
      <c r="AF2355"/>
    </row>
    <row r="2356" spans="1:32" s="223" customFormat="1" ht="16.149999999999999" hidden="1" customHeight="1" x14ac:dyDescent="0.25">
      <c r="A2356" s="111" t="str">
        <f>UPPER('route plans'!A1727)</f>
        <v>PERFECT BUILD 100 HARDWARE</v>
      </c>
      <c r="B2356" s="111" t="str">
        <f>UPPER('route plans'!B1727)</f>
        <v>ELIM</v>
      </c>
      <c r="C2356" s="111" t="str">
        <f>UPPER('route plans'!C1727)</f>
        <v>ELIM</v>
      </c>
      <c r="D2356" s="111" t="str">
        <f>UPPER('route plans'!D1727)</f>
        <v>LIMPOPO</v>
      </c>
      <c r="E2356" s="111" t="str">
        <f>UPPER('route plans'!E1727)</f>
        <v>SHOP NO 2 NEXT TO ELIM HOSPITAL MOHONISO VILLAGE ELIM 0960</v>
      </c>
      <c r="F2356" s="111" t="str">
        <f>UPPER('route plans'!G1727)</f>
        <v>NO</v>
      </c>
      <c r="G2356" s="111" t="str">
        <f>UPPER('route plans'!H1727)</f>
        <v>EST</v>
      </c>
      <c r="H2356" s="111"/>
      <c r="I2356" s="115"/>
      <c r="J2356" s="116"/>
      <c r="K2356" s="115"/>
      <c r="L2356" s="111" t="s">
        <v>8906</v>
      </c>
      <c r="M2356" s="111" t="str">
        <f>UPPER('route plans'!N1727)</f>
        <v>N/A</v>
      </c>
      <c r="N2356" s="111" t="str">
        <f>UPPER('route plans'!O1727)</f>
        <v>NO</v>
      </c>
      <c r="O2356" s="111"/>
      <c r="P2356" s="111"/>
      <c r="Q2356" s="111"/>
      <c r="R2356" s="111"/>
      <c r="S2356" s="111" t="str">
        <f>UPPER('route plans'!T1727)</f>
        <v xml:space="preserve">SAJID SAGIR </v>
      </c>
      <c r="T2356" s="111" t="str">
        <f>'route plans'!U1727</f>
        <v>015 9625654/5</v>
      </c>
      <c r="U2356" s="111"/>
      <c r="V2356" s="111"/>
      <c r="W2356" s="111">
        <f>'route plans'!X1727</f>
        <v>0</v>
      </c>
      <c r="X2356" s="111">
        <f>'route plans'!Y1727</f>
        <v>0</v>
      </c>
      <c r="Y2356" s="111" t="str">
        <f>UPPER('route plans'!Z1727)</f>
        <v/>
      </c>
      <c r="Z2356" s="111" t="str">
        <f>UPPER('route plans'!AA1727)</f>
        <v>PERFECTBUILD100@GMAIL.COM;BRIDGEMOTORS@TISCALI.CO.ZA</v>
      </c>
      <c r="AA2356" s="111"/>
      <c r="AB2356" s="116" t="e">
        <f ca="1">'route plans'!AC1727</f>
        <v>#VALUE!</v>
      </c>
      <c r="AC2356" s="111"/>
      <c r="AD2356" s="111"/>
      <c r="AE2356" s="111"/>
      <c r="AF2356" s="111"/>
    </row>
    <row r="2357" spans="1:32" s="223" customFormat="1" ht="16.149999999999999" hidden="1" customHeight="1" x14ac:dyDescent="0.25">
      <c r="A2357" t="s">
        <v>10405</v>
      </c>
      <c r="B2357" s="254" t="s">
        <v>11074</v>
      </c>
      <c r="C2357" t="s">
        <v>11074</v>
      </c>
      <c r="D2357" s="295"/>
      <c r="E2357" s="308" t="s">
        <v>11416</v>
      </c>
      <c r="F2357"/>
      <c r="G2357" s="259" t="s">
        <v>162</v>
      </c>
      <c r="H2357"/>
      <c r="I2357"/>
      <c r="J2357"/>
      <c r="K2357"/>
      <c r="L2357" s="224" t="s">
        <v>8906</v>
      </c>
      <c r="M2357"/>
      <c r="N2357"/>
      <c r="O2357"/>
      <c r="P2357"/>
      <c r="Q2357"/>
      <c r="R2357"/>
      <c r="S2357" s="323" t="s">
        <v>12344</v>
      </c>
      <c r="T2357" s="323" t="s">
        <v>7295</v>
      </c>
      <c r="U2357"/>
      <c r="V2357"/>
      <c r="W2357"/>
      <c r="X2357"/>
      <c r="Y2357"/>
      <c r="Z2357" s="302" t="s">
        <v>12868</v>
      </c>
      <c r="AA2357"/>
      <c r="AB2357"/>
      <c r="AC2357"/>
      <c r="AD2357"/>
      <c r="AE2357"/>
      <c r="AF2357"/>
    </row>
    <row r="2358" spans="1:32" s="223" customFormat="1" ht="16.149999999999999" hidden="1" customHeight="1" x14ac:dyDescent="0.25">
      <c r="A2358" s="111" t="str">
        <f>UPPER('route plans'!A371)</f>
        <v>PETER'S HARDWARE</v>
      </c>
      <c r="B2358" s="111" t="str">
        <f>UPPER('route plans'!B371)</f>
        <v>EERSTE RIVIER</v>
      </c>
      <c r="C2358" s="111" t="str">
        <f>UPPER('route plans'!C371)</f>
        <v>EERSTE RIVIER</v>
      </c>
      <c r="D2358" s="111" t="str">
        <f>UPPER('route plans'!D371)</f>
        <v>WESTERN CAPE</v>
      </c>
      <c r="E2358" s="111" t="str">
        <f>UPPER('route plans'!E371)</f>
        <v>7 GORDON STR</v>
      </c>
      <c r="F2358" s="111" t="str">
        <f>UPPER('route plans'!G371)</f>
        <v>NO</v>
      </c>
      <c r="G2358" s="111" t="str">
        <f>UPPER('route plans'!H371)</f>
        <v>NONE</v>
      </c>
      <c r="H2358" s="111"/>
      <c r="I2358" s="115"/>
      <c r="J2358" s="116"/>
      <c r="K2358" s="115"/>
      <c r="L2358" s="111" t="s">
        <v>8906</v>
      </c>
      <c r="M2358" s="111" t="str">
        <f>UPPER('route plans'!N371)</f>
        <v>30DAYS</v>
      </c>
      <c r="N2358" s="111" t="str">
        <f>UPPER('route plans'!O371)</f>
        <v>NO</v>
      </c>
      <c r="O2358" s="115"/>
      <c r="P2358" s="111"/>
      <c r="Q2358" s="111"/>
      <c r="R2358" s="111"/>
      <c r="S2358" s="111" t="str">
        <f>UPPER('route plans'!T371)</f>
        <v/>
      </c>
      <c r="T2358" s="117" t="str">
        <f>'route plans'!U371</f>
        <v>0676933033</v>
      </c>
      <c r="U2358" s="111"/>
      <c r="V2358" s="111"/>
      <c r="W2358" s="111">
        <f>'route plans'!X371</f>
        <v>0</v>
      </c>
      <c r="X2358" s="111">
        <f>'route plans'!Y371</f>
        <v>0</v>
      </c>
      <c r="Y2358" s="111" t="str">
        <f>UPPER('route plans'!Z371)</f>
        <v/>
      </c>
      <c r="Z2358" s="111" t="str">
        <f>UPPER('route plans'!AA371)</f>
        <v/>
      </c>
      <c r="AA2358" s="111"/>
      <c r="AB2358" s="116" t="e">
        <f ca="1">'route plans'!AC371</f>
        <v>#VALUE!</v>
      </c>
      <c r="AC2358" s="111"/>
      <c r="AD2358" s="111"/>
      <c r="AE2358" s="111"/>
      <c r="AF2358" s="111"/>
    </row>
    <row r="2359" spans="1:32" s="223" customFormat="1" ht="16.149999999999999" hidden="1" customHeight="1" x14ac:dyDescent="0.25">
      <c r="A2359" s="111" t="str">
        <f>UPPER('route plans'!A85)</f>
        <v>PETIT MICA</v>
      </c>
      <c r="B2359" s="111" t="str">
        <f>UPPER('route plans'!B85)</f>
        <v>BOKSBURG</v>
      </c>
      <c r="C2359" s="111" t="str">
        <f>UPPER('route plans'!C85)</f>
        <v>JOHANNESBURG</v>
      </c>
      <c r="D2359" s="111" t="str">
        <f>UPPER('route plans'!D85)</f>
        <v>GAUTENG</v>
      </c>
      <c r="E2359" s="111" t="str">
        <f>UPPER('route plans'!E85)</f>
        <v>6B EVA RD</v>
      </c>
      <c r="F2359" s="111" t="str">
        <f>UPPER('route plans'!G85)</f>
        <v>NO</v>
      </c>
      <c r="G2359" s="111" t="str">
        <f>UPPER('route plans'!H85)</f>
        <v>MICA</v>
      </c>
      <c r="H2359" s="111"/>
      <c r="I2359" s="115"/>
      <c r="J2359" s="116"/>
      <c r="K2359" s="115"/>
      <c r="L2359" s="111" t="s">
        <v>8906</v>
      </c>
      <c r="M2359" s="111" t="str">
        <f>UPPER('route plans'!N85)</f>
        <v>30DAYS</v>
      </c>
      <c r="N2359" s="111" t="str">
        <f>UPPER('route plans'!O85)</f>
        <v>NO</v>
      </c>
      <c r="O2359" s="111"/>
      <c r="P2359" s="111"/>
      <c r="Q2359" s="111"/>
      <c r="R2359" s="111"/>
      <c r="S2359" s="111" t="str">
        <f>UPPER('route plans'!T85)</f>
        <v>HERMAN</v>
      </c>
      <c r="T2359" s="111" t="str">
        <f>'route plans'!U85</f>
        <v>0105913990</v>
      </c>
      <c r="U2359" s="111"/>
      <c r="V2359" s="111"/>
      <c r="W2359" s="111">
        <f>'route plans'!X85</f>
        <v>44367</v>
      </c>
      <c r="X2359" s="111">
        <f>'route plans'!Y85</f>
        <v>122</v>
      </c>
      <c r="Y2359" s="111" t="str">
        <f>UPPER('route plans'!Z85)</f>
        <v/>
      </c>
      <c r="Z2359" s="111" t="str">
        <f>UPPER('route plans'!AA85)</f>
        <v>HERMAN@PETITMICA.CO.ZA</v>
      </c>
      <c r="AA2359" s="115"/>
      <c r="AB2359" s="116">
        <f ca="1">'route plans'!AC85</f>
        <v>810</v>
      </c>
      <c r="AC2359" s="111"/>
      <c r="AD2359" s="111"/>
      <c r="AE2359" s="111"/>
      <c r="AF2359" s="111"/>
    </row>
    <row r="2360" spans="1:32" s="223" customFormat="1" ht="16.149999999999999" hidden="1" customHeight="1" x14ac:dyDescent="0.25">
      <c r="A2360" t="s">
        <v>434</v>
      </c>
      <c r="B2360" t="s">
        <v>12105</v>
      </c>
      <c r="C2360" t="s">
        <v>12105</v>
      </c>
      <c r="D2360" t="s">
        <v>5</v>
      </c>
      <c r="E2360" t="s">
        <v>12140</v>
      </c>
      <c r="F2360"/>
      <c r="G2360" t="s">
        <v>130</v>
      </c>
      <c r="H2360"/>
      <c r="I2360"/>
      <c r="J2360"/>
      <c r="K2360"/>
      <c r="L2360" s="224" t="s">
        <v>8906</v>
      </c>
      <c r="M2360"/>
      <c r="N2360"/>
      <c r="O2360"/>
      <c r="P2360"/>
      <c r="Q2360"/>
      <c r="R2360"/>
      <c r="S2360" t="s">
        <v>12186</v>
      </c>
      <c r="T2360" t="s">
        <v>12228</v>
      </c>
      <c r="U2360"/>
      <c r="V2360"/>
      <c r="W2360"/>
      <c r="X2360"/>
      <c r="Y2360"/>
      <c r="Z2360" s="260" t="s">
        <v>12287</v>
      </c>
      <c r="AA2360"/>
      <c r="AB2360"/>
      <c r="AC2360"/>
      <c r="AD2360"/>
      <c r="AE2360"/>
      <c r="AF2360"/>
    </row>
    <row r="2361" spans="1:32" s="223" customFormat="1" ht="16.149999999999999" hidden="1" customHeight="1" x14ac:dyDescent="0.25">
      <c r="A2361" s="111" t="str">
        <f>UPPER('route plans'!A42)</f>
        <v>PETRONELLA HARDWARE</v>
      </c>
      <c r="B2361" s="111" t="str">
        <f>UPPER('route plans'!B42)</f>
        <v>GROOTVLEI</v>
      </c>
      <c r="C2361" s="111" t="str">
        <f>UPPER('route plans'!C42)</f>
        <v>PRETORIA</v>
      </c>
      <c r="D2361" s="111" t="str">
        <f>UPPER('route plans'!D42)</f>
        <v>GAUTENG</v>
      </c>
      <c r="E2361" s="111" t="str">
        <f>UPPER('route plans'!E42)</f>
        <v>319 OLD WARMBATHS ROAD GROOTVLEI, PETRONELLA, 012</v>
      </c>
      <c r="F2361" s="111" t="str">
        <f>UPPER('route plans'!G42)</f>
        <v>NO</v>
      </c>
      <c r="G2361" s="111" t="str">
        <f>UPPER('route plans'!H42)</f>
        <v>NONE</v>
      </c>
      <c r="H2361" s="111"/>
      <c r="I2361" s="115"/>
      <c r="J2361" s="116"/>
      <c r="K2361" s="115"/>
      <c r="L2361" s="111" t="s">
        <v>8906</v>
      </c>
      <c r="M2361" s="111" t="str">
        <f>UPPER('route plans'!N42)</f>
        <v>N/A</v>
      </c>
      <c r="N2361" s="111" t="str">
        <f>UPPER('route plans'!O42)</f>
        <v>NO</v>
      </c>
      <c r="O2361" s="115"/>
      <c r="P2361" s="111"/>
      <c r="Q2361" s="111"/>
      <c r="R2361" s="111"/>
      <c r="S2361" s="111" t="str">
        <f>UPPER('route plans'!T42)</f>
        <v/>
      </c>
      <c r="T2361" s="119">
        <f>'route plans'!U42</f>
        <v>125450411</v>
      </c>
      <c r="U2361" s="111"/>
      <c r="V2361" s="111"/>
      <c r="W2361" s="111">
        <f>'route plans'!X42</f>
        <v>0</v>
      </c>
      <c r="X2361" s="116">
        <f>'route plans'!Y42</f>
        <v>44489</v>
      </c>
      <c r="Y2361" s="111" t="str">
        <f>UPPER('route plans'!Z42)</f>
        <v/>
      </c>
      <c r="Z2361" s="111" t="str">
        <f>UPPER('route plans'!AA42)</f>
        <v>PETRONELLAHARDWARE@GMAIL.COM</v>
      </c>
      <c r="AA2361" s="115"/>
      <c r="AB2361" s="116">
        <f ca="1">'route plans'!AC42</f>
        <v>810</v>
      </c>
      <c r="AC2361" s="111"/>
      <c r="AD2361" s="111"/>
      <c r="AE2361" s="111"/>
      <c r="AF2361" s="111"/>
    </row>
    <row r="2362" spans="1:32" s="223" customFormat="1" ht="16.149999999999999" hidden="1" customHeight="1" x14ac:dyDescent="0.25">
      <c r="A2362" s="111" t="str">
        <f>UPPER('route plans'!A62)</f>
        <v>PETRONELLA HARDWARE</v>
      </c>
      <c r="B2362" s="111" t="str">
        <f>UPPER('route plans'!B62)</f>
        <v>GROOTVLEI</v>
      </c>
      <c r="C2362" s="111" t="str">
        <f>UPPER('route plans'!C62)</f>
        <v>PRETORIA</v>
      </c>
      <c r="D2362" s="111" t="str">
        <f>UPPER('route plans'!D62)</f>
        <v>GAUTENG</v>
      </c>
      <c r="E2362" s="111" t="str">
        <f>UPPER('route plans'!E62)</f>
        <v>319 OLD WARMBATHS ROAD GROOTVLEI, PETRONELLA, 012</v>
      </c>
      <c r="F2362" s="111" t="str">
        <f>UPPER('route plans'!G62)</f>
        <v>NO</v>
      </c>
      <c r="G2362" s="111" t="str">
        <f>UPPER('route plans'!H62)</f>
        <v>NONE</v>
      </c>
      <c r="H2362" s="111"/>
      <c r="I2362" s="115"/>
      <c r="J2362" s="116"/>
      <c r="K2362" s="115"/>
      <c r="L2362" s="111" t="s">
        <v>8906</v>
      </c>
      <c r="M2362" s="111" t="str">
        <f>UPPER('route plans'!N62)</f>
        <v>N/A</v>
      </c>
      <c r="N2362" s="111" t="str">
        <f>UPPER('route plans'!O62)</f>
        <v>NO</v>
      </c>
      <c r="O2362" s="111"/>
      <c r="P2362" s="111"/>
      <c r="Q2362" s="111"/>
      <c r="R2362" s="111"/>
      <c r="S2362" s="111" t="str">
        <f>UPPER('route plans'!T62)</f>
        <v/>
      </c>
      <c r="T2362" s="111">
        <f>'route plans'!U62</f>
        <v>125450411</v>
      </c>
      <c r="U2362" s="111"/>
      <c r="V2362" s="111"/>
      <c r="W2362" s="111">
        <f>'route plans'!X62</f>
        <v>0</v>
      </c>
      <c r="X2362" s="111">
        <f>'route plans'!Y62</f>
        <v>44489</v>
      </c>
      <c r="Y2362" s="111" t="str">
        <f>UPPER('route plans'!Z62)</f>
        <v/>
      </c>
      <c r="Z2362" s="111" t="str">
        <f>UPPER('route plans'!AA62)</f>
        <v>PETRONELLAHARDWARE@GMAIL.COM</v>
      </c>
      <c r="AA2362" s="115"/>
      <c r="AB2362" s="116">
        <f ca="1">'route plans'!AC62</f>
        <v>810</v>
      </c>
      <c r="AC2362" s="111"/>
      <c r="AD2362" s="111"/>
      <c r="AE2362" s="111"/>
      <c r="AF2362" s="111"/>
    </row>
    <row r="2363" spans="1:32" s="223" customFormat="1" ht="16.149999999999999" hidden="1" customHeight="1" x14ac:dyDescent="0.25">
      <c r="A2363" s="111" t="str">
        <f>UPPER('route plans'!A2221)</f>
        <v>PETRONELLA HARDWARE</v>
      </c>
      <c r="B2363" s="111" t="str">
        <f>UPPER('route plans'!B2221)</f>
        <v>PRETORIA</v>
      </c>
      <c r="C2363" s="111" t="str">
        <f>UPPER('route plans'!C2221)</f>
        <v>PRETORIA</v>
      </c>
      <c r="D2363" s="111" t="str">
        <f>UPPER('route plans'!D2221)</f>
        <v>GAUTENG</v>
      </c>
      <c r="E2363" s="111" t="str">
        <f>UPPER('route plans'!E2221)</f>
        <v>319 LAVENDER ROAD PETRONELLA PRETORIA</v>
      </c>
      <c r="F2363" s="111" t="str">
        <f>UPPER('route plans'!G2221)</f>
        <v>NO</v>
      </c>
      <c r="G2363" s="111" t="str">
        <f>UPPER('route plans'!H2221)</f>
        <v>BUILD IT</v>
      </c>
      <c r="H2363" s="111"/>
      <c r="I2363" s="115"/>
      <c r="J2363" s="116"/>
      <c r="K2363" s="115"/>
      <c r="L2363" s="111" t="s">
        <v>8906</v>
      </c>
      <c r="M2363" s="111" t="str">
        <f>UPPER('route plans'!N2221)</f>
        <v>N/A</v>
      </c>
      <c r="N2363" s="111" t="str">
        <f>UPPER('route plans'!O2221)</f>
        <v>N</v>
      </c>
      <c r="O2363" s="111"/>
      <c r="P2363" s="111"/>
      <c r="Q2363" s="111"/>
      <c r="R2363" s="111"/>
      <c r="S2363" s="111" t="str">
        <f>UPPER('route plans'!T2221)</f>
        <v>VINESH</v>
      </c>
      <c r="T2363" s="111" t="str">
        <f>'route plans'!U2221</f>
        <v>086 604 0069</v>
      </c>
      <c r="U2363" s="111"/>
      <c r="V2363" s="111"/>
      <c r="W2363" s="111">
        <f>'route plans'!X2221</f>
        <v>0</v>
      </c>
      <c r="X2363" s="111">
        <f>'route plans'!Y2221</f>
        <v>0</v>
      </c>
      <c r="Y2363" s="111" t="str">
        <f>UPPER('route plans'!Z2221)</f>
        <v/>
      </c>
      <c r="Z2363" s="111" t="str">
        <f>UPPER('route plans'!AA2221)</f>
        <v>PETRONELLAHARDWARE@GMAIL.COM</v>
      </c>
      <c r="AA2363" s="118"/>
      <c r="AB2363" s="116">
        <f ca="1">'route plans'!AC2221</f>
        <v>823</v>
      </c>
      <c r="AC2363" s="111"/>
      <c r="AD2363" s="111"/>
      <c r="AE2363" s="111"/>
      <c r="AF2363" s="111"/>
    </row>
    <row r="2364" spans="1:32" s="223" customFormat="1" ht="16.149999999999999" hidden="1" customHeight="1" x14ac:dyDescent="0.25">
      <c r="A2364" t="s">
        <v>282</v>
      </c>
      <c r="B2364"/>
      <c r="C2364"/>
      <c r="D2364"/>
      <c r="E2364"/>
      <c r="F2364"/>
      <c r="G2364" t="s">
        <v>12168</v>
      </c>
      <c r="H2364"/>
      <c r="I2364"/>
      <c r="J2364"/>
      <c r="K2364"/>
      <c r="L2364" s="224" t="s">
        <v>8906</v>
      </c>
      <c r="M2364"/>
      <c r="N2364"/>
      <c r="O2364"/>
      <c r="P2364"/>
      <c r="Q2364"/>
      <c r="R2364"/>
      <c r="S2364"/>
      <c r="T2364" t="s">
        <v>12203</v>
      </c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 spans="1:32" s="223" customFormat="1" ht="16.149999999999999" hidden="1" customHeight="1" x14ac:dyDescent="0.25">
      <c r="A2365" s="111" t="str">
        <f>UPPER('route plans'!A1286)</f>
        <v xml:space="preserve">PETRONELLA HARDWARE </v>
      </c>
      <c r="B2365" s="111" t="str">
        <f>UPPER('route plans'!B1286)</f>
        <v>MONTANA</v>
      </c>
      <c r="C2365" s="111" t="str">
        <f>UPPER('route plans'!C1286)</f>
        <v>PRETORIA</v>
      </c>
      <c r="D2365" s="111" t="str">
        <f>UPPER('route plans'!D1286)</f>
        <v>GAUTENG</v>
      </c>
      <c r="E2365" s="111" t="str">
        <f>UPPER('route plans'!E1286)</f>
        <v xml:space="preserve">319 LAVENDER ROAD  PETRONELLA PRETORIA              </v>
      </c>
      <c r="F2365" s="111" t="str">
        <f>UPPER('route plans'!G1286)</f>
        <v>NO</v>
      </c>
      <c r="G2365" s="111" t="str">
        <f>UPPER('route plans'!H1286)</f>
        <v>EST</v>
      </c>
      <c r="H2365" s="111"/>
      <c r="I2365" s="115"/>
      <c r="J2365" s="116"/>
      <c r="K2365" s="115"/>
      <c r="L2365" s="111" t="s">
        <v>8906</v>
      </c>
      <c r="M2365" s="111" t="str">
        <f>UPPER('route plans'!N1286)</f>
        <v/>
      </c>
      <c r="N2365" s="111" t="str">
        <f>UPPER('route plans'!O1286)</f>
        <v/>
      </c>
      <c r="O2365" s="111"/>
      <c r="P2365" s="111"/>
      <c r="Q2365" s="111"/>
      <c r="R2365" s="111"/>
      <c r="S2365" s="111" t="str">
        <f>UPPER('route plans'!T1286)</f>
        <v>VINESH</v>
      </c>
      <c r="T2365" s="111" t="str">
        <f>'route plans'!U1286</f>
        <v>086 604 0069</v>
      </c>
      <c r="U2365" s="111"/>
      <c r="V2365" s="111"/>
      <c r="W2365" s="111">
        <f>'route plans'!X1286</f>
        <v>0</v>
      </c>
      <c r="X2365" s="111">
        <f>'route plans'!Y1286</f>
        <v>0</v>
      </c>
      <c r="Y2365" s="111" t="str">
        <f>UPPER('route plans'!Z1286)</f>
        <v/>
      </c>
      <c r="Z2365" s="111" t="str">
        <f>UPPER('route plans'!AA1286)</f>
        <v>PETRONELLAHARDWARE@GMAIL.COM</v>
      </c>
      <c r="AA2365" s="111"/>
      <c r="AB2365" s="116" t="e">
        <f ca="1">'route plans'!AC1286</f>
        <v>#VALUE!</v>
      </c>
      <c r="AC2365" s="111"/>
      <c r="AD2365" s="111"/>
      <c r="AE2365" s="111"/>
      <c r="AF2365" s="111"/>
    </row>
    <row r="2366" spans="1:32" s="223" customFormat="1" ht="16.149999999999999" hidden="1" customHeight="1" x14ac:dyDescent="0.25">
      <c r="A2366" t="s">
        <v>10913</v>
      </c>
      <c r="B2366" s="254" t="s">
        <v>9986</v>
      </c>
      <c r="C2366" t="s">
        <v>9986</v>
      </c>
      <c r="D2366" s="295" t="s">
        <v>9838</v>
      </c>
      <c r="E2366" s="255" t="s">
        <v>11908</v>
      </c>
      <c r="F2366"/>
      <c r="G2366" s="259" t="s">
        <v>162</v>
      </c>
      <c r="H2366"/>
      <c r="I2366"/>
      <c r="J2366"/>
      <c r="K2366"/>
      <c r="L2366" s="224" t="s">
        <v>8906</v>
      </c>
      <c r="M2366"/>
      <c r="N2366"/>
      <c r="O2366"/>
      <c r="P2366"/>
      <c r="Q2366"/>
      <c r="R2366"/>
      <c r="S2366" s="302" t="s">
        <v>12717</v>
      </c>
      <c r="T2366" s="300" t="s">
        <v>5402</v>
      </c>
      <c r="U2366"/>
      <c r="V2366"/>
      <c r="W2366"/>
      <c r="X2366"/>
      <c r="Y2366"/>
      <c r="Z2366" s="302" t="s">
        <v>13251</v>
      </c>
      <c r="AA2366"/>
      <c r="AB2366"/>
      <c r="AC2366"/>
      <c r="AD2366"/>
      <c r="AE2366"/>
      <c r="AF2366"/>
    </row>
    <row r="2367" spans="1:32" s="223" customFormat="1" ht="16.149999999999999" customHeight="1" x14ac:dyDescent="0.25">
      <c r="A2367" s="111" t="str">
        <f>UPPER('route plans'!A1864)</f>
        <v>PHOENIX BUILDERS DEPOT-EMP (DAYSON)</v>
      </c>
      <c r="B2367" s="111" t="str">
        <f>UPPER('route plans'!B1864)</f>
        <v>EMPANGENI</v>
      </c>
      <c r="C2367" s="111" t="str">
        <f>UPPER('route plans'!C1864)</f>
        <v>EMPANGENI</v>
      </c>
      <c r="D2367" s="111" t="str">
        <f>UPPER('route plans'!D1864)</f>
        <v>KWA-ZULU NATAL</v>
      </c>
      <c r="E2367" s="111" t="str">
        <f>UPPER('route plans'!E1864)</f>
        <v>65 NGWELEZANE ROAD,KULEKA,EMPANGENI,3880</v>
      </c>
      <c r="F2367" s="111" t="str">
        <f>UPPER('route plans'!G1864)</f>
        <v>NO</v>
      </c>
      <c r="G2367" s="111" t="str">
        <f>UPPER('route plans'!H1864)</f>
        <v>BUILD IT</v>
      </c>
      <c r="H2367" s="111"/>
      <c r="I2367" s="115"/>
      <c r="J2367" s="116"/>
      <c r="K2367" s="115"/>
      <c r="L2367" s="111" t="s">
        <v>8906</v>
      </c>
      <c r="M2367" s="111" t="str">
        <f>UPPER('route plans'!N1864)</f>
        <v>N/A</v>
      </c>
      <c r="N2367" s="111" t="str">
        <f>UPPER('route plans'!O1864)</f>
        <v>N</v>
      </c>
      <c r="O2367" s="111"/>
      <c r="P2367" s="111"/>
      <c r="Q2367" s="111"/>
      <c r="R2367" s="111"/>
      <c r="S2367" s="111" t="str">
        <f>UPPER('route plans'!T1864)</f>
        <v>MOHAMMAD.KOLIA</v>
      </c>
      <c r="T2367" s="111" t="str">
        <f>'route plans'!U1864</f>
        <v>035-787 0103</v>
      </c>
      <c r="U2367" s="111"/>
      <c r="V2367" s="111"/>
      <c r="W2367" s="111">
        <f>'route plans'!X1864</f>
        <v>0</v>
      </c>
      <c r="X2367" s="111">
        <f>'route plans'!Y1864</f>
        <v>0</v>
      </c>
      <c r="Y2367" s="111" t="str">
        <f>UPPER('route plans'!Z1864)</f>
        <v/>
      </c>
      <c r="Z2367" s="111" t="str">
        <f>UPPER('route plans'!AA1864)</f>
        <v>BUTTZAHIDAN@GMAIL.COM</v>
      </c>
      <c r="AA2367" s="118"/>
      <c r="AB2367" s="116">
        <f ca="1">'route plans'!AC1864</f>
        <v>823</v>
      </c>
      <c r="AC2367" s="111"/>
      <c r="AD2367" s="111"/>
      <c r="AE2367" s="111"/>
      <c r="AF2367" s="111"/>
    </row>
    <row r="2368" spans="1:32" s="223" customFormat="1" ht="16.149999999999999" hidden="1" customHeight="1" x14ac:dyDescent="0.25">
      <c r="A2368" s="111" t="str">
        <f>UPPER('route plans'!A1728)</f>
        <v>PHOENIX BUILDERS DEPOT-EMP (DAYSON)</v>
      </c>
      <c r="B2368" s="111" t="str">
        <f>UPPER('route plans'!B1728)</f>
        <v>EMPANGENI</v>
      </c>
      <c r="C2368" s="111" t="str">
        <f>UPPER('route plans'!C1728)</f>
        <v>EMPANGENI</v>
      </c>
      <c r="D2368" s="111" t="str">
        <f>UPPER('route plans'!D1728)</f>
        <v>KWAZULU-NATAL</v>
      </c>
      <c r="E2368" s="111" t="str">
        <f>UPPER('route plans'!E1728)</f>
        <v>65 NGWELEZANE ROAD,KULEKA,EMPANGENI,3880</v>
      </c>
      <c r="F2368" s="111" t="str">
        <f>UPPER('route plans'!G1728)</f>
        <v>NO</v>
      </c>
      <c r="G2368" s="111" t="str">
        <f>UPPER('route plans'!H1728)</f>
        <v>EST</v>
      </c>
      <c r="H2368" s="111"/>
      <c r="I2368" s="115"/>
      <c r="J2368" s="116"/>
      <c r="K2368" s="115"/>
      <c r="L2368" s="111" t="s">
        <v>8906</v>
      </c>
      <c r="M2368" s="111" t="str">
        <f>UPPER('route plans'!N1728)</f>
        <v>N/A</v>
      </c>
      <c r="N2368" s="111" t="str">
        <f>UPPER('route plans'!O1728)</f>
        <v>NO</v>
      </c>
      <c r="O2368" s="111"/>
      <c r="P2368" s="111"/>
      <c r="Q2368" s="111"/>
      <c r="R2368" s="111"/>
      <c r="S2368" s="111" t="str">
        <f>UPPER('route plans'!T1728)</f>
        <v>MOHAMMAD.KOLIA</v>
      </c>
      <c r="T2368" s="117" t="str">
        <f>'route plans'!U1728</f>
        <v>035-787 0103</v>
      </c>
      <c r="U2368" s="111"/>
      <c r="V2368" s="111"/>
      <c r="W2368" s="115">
        <f>'route plans'!X1728</f>
        <v>0</v>
      </c>
      <c r="X2368" s="116">
        <f>'route plans'!Y1728</f>
        <v>0</v>
      </c>
      <c r="Y2368" s="111" t="str">
        <f>UPPER('route plans'!Z1728)</f>
        <v/>
      </c>
      <c r="Z2368" s="111" t="str">
        <f>UPPER('route plans'!AA1728)</f>
        <v>MK@PHOENIXGROUP.CO.ZA</v>
      </c>
      <c r="AA2368" s="115"/>
      <c r="AB2368" s="116" t="e">
        <f ca="1">'route plans'!AC1728</f>
        <v>#VALUE!</v>
      </c>
      <c r="AC2368" s="111"/>
      <c r="AD2368" s="111"/>
      <c r="AE2368" s="111"/>
      <c r="AF2368" s="111"/>
    </row>
    <row r="2369" spans="1:35" s="223" customFormat="1" ht="16.149999999999999" hidden="1" customHeight="1" x14ac:dyDescent="0.25">
      <c r="A2369" t="s">
        <v>10633</v>
      </c>
      <c r="B2369" s="292" t="s">
        <v>11176</v>
      </c>
      <c r="C2369" t="s">
        <v>11176</v>
      </c>
      <c r="D2369" s="298" t="s">
        <v>10004</v>
      </c>
      <c r="E2369" s="302" t="s">
        <v>11639</v>
      </c>
      <c r="F2369"/>
      <c r="G2369" s="259" t="s">
        <v>162</v>
      </c>
      <c r="H2369"/>
      <c r="I2369"/>
      <c r="J2369"/>
      <c r="K2369"/>
      <c r="L2369" s="224" t="s">
        <v>8906</v>
      </c>
      <c r="M2369"/>
      <c r="N2369"/>
      <c r="O2369"/>
      <c r="P2369"/>
      <c r="Q2369"/>
      <c r="R2369"/>
      <c r="S2369" s="312" t="s">
        <v>12504</v>
      </c>
      <c r="T2369" s="312" t="s">
        <v>7300</v>
      </c>
      <c r="U2369"/>
      <c r="V2369"/>
      <c r="W2369"/>
      <c r="X2369"/>
      <c r="Y2369"/>
      <c r="Z2369" s="302" t="s">
        <v>13028</v>
      </c>
      <c r="AA2369"/>
      <c r="AB2369"/>
      <c r="AC2369"/>
      <c r="AD2369"/>
      <c r="AE2369"/>
      <c r="AF2369"/>
    </row>
    <row r="2370" spans="1:35" s="223" customFormat="1" ht="16.149999999999999" hidden="1" customHeight="1" x14ac:dyDescent="0.25">
      <c r="A2370" s="111" t="str">
        <f>UPPER('route plans'!A1729)</f>
        <v>PHOENIX BUILDERS DEPOT-NQUTHU</v>
      </c>
      <c r="B2370" s="111" t="str">
        <f>UPPER('route plans'!B1729)</f>
        <v>NQUTHU</v>
      </c>
      <c r="C2370" s="111" t="str">
        <f>UPPER('route plans'!C1729)</f>
        <v>NQUTHU</v>
      </c>
      <c r="D2370" s="111" t="str">
        <f>UPPER('route plans'!D1729)</f>
        <v>KWAZULU-NATAL</v>
      </c>
      <c r="E2370" s="111" t="str">
        <f>UPPER('route plans'!E1729)</f>
        <v>9 MISSION ROAD,NQUTHU,3135</v>
      </c>
      <c r="F2370" s="111" t="str">
        <f>UPPER('route plans'!G1729)</f>
        <v>NO</v>
      </c>
      <c r="G2370" s="111" t="str">
        <f>UPPER('route plans'!H1729)</f>
        <v>EST</v>
      </c>
      <c r="H2370" s="111"/>
      <c r="I2370" s="115"/>
      <c r="J2370" s="116"/>
      <c r="K2370" s="115"/>
      <c r="L2370" s="111" t="s">
        <v>8906</v>
      </c>
      <c r="M2370" s="111" t="str">
        <f>UPPER('route plans'!N1729)</f>
        <v>N/A</v>
      </c>
      <c r="N2370" s="111" t="str">
        <f>UPPER('route plans'!O1729)</f>
        <v>NO</v>
      </c>
      <c r="O2370" s="111"/>
      <c r="P2370" s="111"/>
      <c r="Q2370" s="111"/>
      <c r="R2370" s="111"/>
      <c r="S2370" s="111" t="str">
        <f>UPPER('route plans'!T1729)</f>
        <v>MOHAMMAD.KOLIA</v>
      </c>
      <c r="T2370" s="111" t="str">
        <f>'route plans'!U1729</f>
        <v>034-271 0175</v>
      </c>
      <c r="U2370" s="111"/>
      <c r="V2370" s="111"/>
      <c r="W2370" s="111">
        <f>'route plans'!X1729</f>
        <v>0</v>
      </c>
      <c r="X2370" s="111">
        <f>'route plans'!Y1729</f>
        <v>0</v>
      </c>
      <c r="Y2370" s="111" t="str">
        <f>UPPER('route plans'!Z1729)</f>
        <v/>
      </c>
      <c r="Z2370" s="111" t="str">
        <f>UPPER('route plans'!AA1729)</f>
        <v>MK@PHOENIXGROUP.CO.ZA</v>
      </c>
      <c r="AA2370" s="111"/>
      <c r="AB2370" s="116" t="e">
        <f ca="1">'route plans'!AC1729</f>
        <v>#VALUE!</v>
      </c>
      <c r="AC2370" s="111"/>
      <c r="AD2370" s="111"/>
      <c r="AE2370" s="111"/>
      <c r="AF2370" s="111"/>
    </row>
    <row r="2371" spans="1:35" s="223" customFormat="1" ht="16.149999999999999" customHeight="1" x14ac:dyDescent="0.25">
      <c r="A2371" s="111" t="str">
        <f>UPPER('route plans'!A2030)</f>
        <v>PHOENIX BUILDERS DEPOT-NQUTHU</v>
      </c>
      <c r="B2371" s="111" t="str">
        <f>UPPER('route plans'!B2030)</f>
        <v>NQUTHU</v>
      </c>
      <c r="C2371" s="111" t="str">
        <f>UPPER('route plans'!C2030)</f>
        <v>NQUTHU</v>
      </c>
      <c r="D2371" s="111" t="str">
        <f>UPPER('route plans'!D2030)</f>
        <v>KWA-ZULU NATAL</v>
      </c>
      <c r="E2371" s="111" t="str">
        <f>UPPER('route plans'!E2030)</f>
        <v>9 MISSION ROAD,NQUTHU,3135</v>
      </c>
      <c r="F2371" s="111" t="str">
        <f>UPPER('route plans'!G2030)</f>
        <v>NO</v>
      </c>
      <c r="G2371" s="111" t="str">
        <f>UPPER('route plans'!H2030)</f>
        <v>BUILD IT</v>
      </c>
      <c r="H2371" s="111"/>
      <c r="I2371" s="115"/>
      <c r="J2371" s="116"/>
      <c r="K2371" s="115"/>
      <c r="L2371" s="111" t="s">
        <v>8906</v>
      </c>
      <c r="M2371" s="111" t="str">
        <f>UPPER('route plans'!N2030)</f>
        <v>N/A</v>
      </c>
      <c r="N2371" s="111" t="str">
        <f>UPPER('route plans'!O2030)</f>
        <v>N</v>
      </c>
      <c r="O2371" s="111"/>
      <c r="P2371" s="111"/>
      <c r="Q2371" s="111"/>
      <c r="R2371" s="111"/>
      <c r="S2371" s="111" t="str">
        <f>UPPER('route plans'!T2030)</f>
        <v>MOHAMMAD.KOLIA</v>
      </c>
      <c r="T2371" s="111" t="str">
        <f>'route plans'!U2030</f>
        <v>034-271 0175</v>
      </c>
      <c r="U2371" s="111"/>
      <c r="V2371" s="111"/>
      <c r="W2371" s="111">
        <f>'route plans'!X2030</f>
        <v>0</v>
      </c>
      <c r="X2371" s="111">
        <f>'route plans'!Y2030</f>
        <v>0</v>
      </c>
      <c r="Y2371" s="111" t="str">
        <f>UPPER('route plans'!Z2030)</f>
        <v/>
      </c>
      <c r="Z2371" s="111" t="str">
        <f>UPPER('route plans'!AA2030)</f>
        <v>AKSADBN@YMAIL.COM</v>
      </c>
      <c r="AA2371" s="118"/>
      <c r="AB2371" s="116">
        <f ca="1">'route plans'!AC2030</f>
        <v>823</v>
      </c>
      <c r="AC2371" s="111"/>
      <c r="AD2371" s="111"/>
      <c r="AE2371" s="111"/>
      <c r="AF2371" s="111"/>
    </row>
    <row r="2372" spans="1:35" s="223" customFormat="1" ht="16.149999999999999" hidden="1" customHeight="1" x14ac:dyDescent="0.25">
      <c r="A2372" t="s">
        <v>10634</v>
      </c>
      <c r="B2372" s="292" t="s">
        <v>11177</v>
      </c>
      <c r="C2372" t="s">
        <v>11177</v>
      </c>
      <c r="D2372" s="298" t="s">
        <v>10004</v>
      </c>
      <c r="E2372" s="312" t="s">
        <v>11640</v>
      </c>
      <c r="F2372"/>
      <c r="G2372" s="259" t="s">
        <v>162</v>
      </c>
      <c r="H2372"/>
      <c r="I2372"/>
      <c r="J2372"/>
      <c r="K2372"/>
      <c r="L2372" s="224" t="s">
        <v>8906</v>
      </c>
      <c r="M2372"/>
      <c r="N2372"/>
      <c r="O2372"/>
      <c r="P2372"/>
      <c r="Q2372"/>
      <c r="R2372"/>
      <c r="S2372" s="312" t="s">
        <v>12504</v>
      </c>
      <c r="T2372" s="332" t="s">
        <v>7305</v>
      </c>
      <c r="U2372"/>
      <c r="V2372"/>
      <c r="W2372"/>
      <c r="X2372"/>
      <c r="Y2372"/>
      <c r="Z2372" s="302" t="s">
        <v>13028</v>
      </c>
      <c r="AA2372"/>
      <c r="AB2372"/>
      <c r="AC2372"/>
      <c r="AD2372"/>
      <c r="AE2372"/>
      <c r="AF2372"/>
    </row>
    <row r="2373" spans="1:35" s="223" customFormat="1" ht="16.899999999999999" hidden="1" customHeight="1" x14ac:dyDescent="0.25">
      <c r="A2373" s="249" t="str">
        <f>UPPER('route plans'!A1730)</f>
        <v>PHOENIX BUILDERS DEPOT-PHOENIX(BROWNS HYPER HARDWARE)</v>
      </c>
      <c r="B2373" s="249" t="str">
        <f>UPPER('route plans'!B1730)</f>
        <v>PHOENIX</v>
      </c>
      <c r="C2373" s="249" t="str">
        <f>UPPER('route plans'!C1730)</f>
        <v>PHOENIX</v>
      </c>
      <c r="D2373" s="249" t="str">
        <f>UPPER('route plans'!D1730)</f>
        <v>KWAZULU-NATAL</v>
      </c>
      <c r="E2373" s="111" t="str">
        <f>UPPER('route plans'!E1730)</f>
        <v>2 HUNSLETT ROAD PHOENIX INDUSTRIAL PARK PHOENIX</v>
      </c>
      <c r="F2373" s="111" t="str">
        <f>UPPER('route plans'!G1730)</f>
        <v>NO</v>
      </c>
      <c r="G2373" s="111" t="str">
        <f>UPPER('route plans'!H1730)</f>
        <v>EST</v>
      </c>
      <c r="H2373" s="111"/>
      <c r="I2373" s="115"/>
      <c r="J2373" s="116"/>
      <c r="K2373" s="115"/>
      <c r="L2373" s="249" t="s">
        <v>8906</v>
      </c>
      <c r="M2373" s="111" t="str">
        <f>UPPER('route plans'!N1730)</f>
        <v>N/A</v>
      </c>
      <c r="N2373" s="111" t="str">
        <f>UPPER('route plans'!O1730)</f>
        <v>NO</v>
      </c>
      <c r="O2373" s="111"/>
      <c r="P2373" s="111"/>
      <c r="Q2373" s="111"/>
      <c r="R2373" s="111"/>
      <c r="S2373" s="249" t="str">
        <f>UPPER('route plans'!T1730)</f>
        <v>AHMED DHAI</v>
      </c>
      <c r="T2373" s="306" t="str">
        <f>'route plans'!U1730</f>
        <v>031 507 3903</v>
      </c>
      <c r="U2373" s="111"/>
      <c r="V2373" s="111"/>
      <c r="W2373" s="111">
        <f>'route plans'!X1730</f>
        <v>0</v>
      </c>
      <c r="X2373" s="111">
        <f>'route plans'!Y1730</f>
        <v>0</v>
      </c>
      <c r="Y2373" s="111" t="str">
        <f>UPPER('route plans'!Z1730)</f>
        <v/>
      </c>
      <c r="Z2373" s="111" t="str">
        <f>UPPER('route plans'!AA1730)</f>
        <v>PHOENIX@POENIXGROUP.CO.ZA;SWEETOWN@PHOENIXGROUP.CO.ZA</v>
      </c>
      <c r="AA2373" s="111"/>
      <c r="AB2373" s="116" t="e">
        <f ca="1">'route plans'!AC1730</f>
        <v>#VALUE!</v>
      </c>
      <c r="AC2373" s="111"/>
      <c r="AD2373" s="111"/>
      <c r="AE2373" s="111"/>
      <c r="AF2373" s="111"/>
    </row>
    <row r="2374" spans="1:35" s="223" customFormat="1" ht="16.899999999999999" customHeight="1" x14ac:dyDescent="0.25">
      <c r="A2374" s="111" t="str">
        <f>UPPER('route plans'!A2151)</f>
        <v>PHOENIX BUILDERS DEPOT-PHOENIX(BROWNS HYPER HARDWARE)</v>
      </c>
      <c r="B2374" s="111" t="str">
        <f>UPPER('route plans'!B2151)</f>
        <v>PHOENIX</v>
      </c>
      <c r="C2374" s="249" t="str">
        <f>UPPER('route plans'!C2151)</f>
        <v>PHOENIX</v>
      </c>
      <c r="D2374" s="249" t="str">
        <f>UPPER('route plans'!D2151)</f>
        <v>KWAZULU-NATAL</v>
      </c>
      <c r="E2374" s="249" t="str">
        <f>UPPER('route plans'!E2151)</f>
        <v>2 HUNSLETT ROAD PHOENIX INDUSTRIAL PARK PHOENIX</v>
      </c>
      <c r="F2374" s="111" t="str">
        <f>UPPER('route plans'!G2151)</f>
        <v>NO</v>
      </c>
      <c r="G2374" s="111" t="str">
        <f>UPPER('route plans'!H2151)</f>
        <v>BUILD IT</v>
      </c>
      <c r="H2374" s="111"/>
      <c r="I2374" s="115"/>
      <c r="J2374" s="116"/>
      <c r="K2374" s="115"/>
      <c r="L2374" s="250" t="s">
        <v>8906</v>
      </c>
      <c r="M2374" s="111" t="str">
        <f>UPPER('route plans'!N2151)</f>
        <v>N/A</v>
      </c>
      <c r="N2374" s="111" t="str">
        <f>UPPER('route plans'!O2151)</f>
        <v>N</v>
      </c>
      <c r="O2374" s="111"/>
      <c r="P2374" s="111"/>
      <c r="Q2374" s="111"/>
      <c r="R2374" s="111"/>
      <c r="S2374" s="249" t="str">
        <f>UPPER('route plans'!T2151)</f>
        <v>AHMED DHAI</v>
      </c>
      <c r="T2374" s="306" t="str">
        <f>'route plans'!U2151</f>
        <v>031 507 3903</v>
      </c>
      <c r="U2374" s="111"/>
      <c r="V2374" s="111"/>
      <c r="W2374" s="111">
        <f>'route plans'!X2151</f>
        <v>0</v>
      </c>
      <c r="X2374" s="111">
        <f>'route plans'!Y2151</f>
        <v>0</v>
      </c>
      <c r="Y2374" s="111" t="str">
        <f>UPPER('route plans'!Z2151)</f>
        <v/>
      </c>
      <c r="Z2374" s="111" t="str">
        <f>UPPER('route plans'!AA2151)</f>
        <v>TOMSHARDWARE1@GMAIL.COM</v>
      </c>
      <c r="AA2374" s="118"/>
      <c r="AB2374" s="116">
        <f ca="1">'route plans'!AC2151</f>
        <v>823</v>
      </c>
      <c r="AC2374" s="111"/>
      <c r="AD2374" s="111"/>
      <c r="AE2374" s="111"/>
      <c r="AF2374" s="111"/>
    </row>
    <row r="2375" spans="1:35" s="223" customFormat="1" ht="16.899999999999999" hidden="1" customHeight="1" x14ac:dyDescent="0.25">
      <c r="A2375" s="282" t="s">
        <v>11033</v>
      </c>
      <c r="B2375" s="293" t="s">
        <v>11171</v>
      </c>
      <c r="C2375" t="s">
        <v>11171</v>
      </c>
      <c r="D2375" s="299" t="s">
        <v>11373</v>
      </c>
      <c r="E2375" s="311" t="s">
        <v>12029</v>
      </c>
      <c r="F2375"/>
      <c r="G2375" s="259" t="s">
        <v>162</v>
      </c>
      <c r="H2375"/>
      <c r="I2375"/>
      <c r="J2375"/>
      <c r="K2375"/>
      <c r="L2375" s="249" t="s">
        <v>8906</v>
      </c>
      <c r="M2375"/>
      <c r="N2375"/>
      <c r="O2375"/>
      <c r="P2375"/>
      <c r="Q2375"/>
      <c r="R2375"/>
      <c r="S2375" s="325" t="s">
        <v>12773</v>
      </c>
      <c r="T2375" s="331" t="s">
        <v>5418</v>
      </c>
      <c r="U2375"/>
      <c r="V2375"/>
      <c r="W2375"/>
      <c r="X2375"/>
      <c r="Y2375"/>
      <c r="Z2375" s="302" t="s">
        <v>13314</v>
      </c>
      <c r="AA2375"/>
      <c r="AB2375"/>
      <c r="AC2375"/>
      <c r="AD2375"/>
      <c r="AE2375"/>
      <c r="AF2375"/>
    </row>
    <row r="2376" spans="1:35" s="223" customFormat="1" ht="16.899999999999999" hidden="1" customHeight="1" x14ac:dyDescent="0.25">
      <c r="A2376" s="283" t="str">
        <f>UPPER('route plans'!A1325)</f>
        <v>PHOENIX TILE MARKET DURBAN</v>
      </c>
      <c r="B2376" s="280" t="str">
        <f>UPPER('route plans'!B1325)</f>
        <v>PHOENIX</v>
      </c>
      <c r="C2376" s="289" t="str">
        <f>UPPER('route plans'!C1325)</f>
        <v>PHOENIX</v>
      </c>
      <c r="D2376" s="297" t="str">
        <f>UPPER('route plans'!D1325)</f>
        <v>KWAZULU-NATAL</v>
      </c>
      <c r="E2376" s="249" t="str">
        <f>UPPER('route plans'!E1325)</f>
        <v xml:space="preserve">84 PARTHENAN STREET SHOP 2 ARBEE CENTRE PHOENIX DURBAN </v>
      </c>
      <c r="F2376" s="249" t="str">
        <f>UPPER('route plans'!G1325)</f>
        <v>NO</v>
      </c>
      <c r="G2376" s="249" t="str">
        <f>UPPER('route plans'!H1325)</f>
        <v>EST</v>
      </c>
      <c r="H2376" s="249"/>
      <c r="I2376" s="317"/>
      <c r="J2376" s="319"/>
      <c r="K2376" s="317"/>
      <c r="L2376" s="249" t="s">
        <v>8906</v>
      </c>
      <c r="M2376" s="249" t="str">
        <f>UPPER('route plans'!N1325)</f>
        <v>N/A</v>
      </c>
      <c r="N2376" s="249" t="str">
        <f>UPPER('route plans'!O1325)</f>
        <v>NO</v>
      </c>
      <c r="O2376" s="249"/>
      <c r="P2376" s="249"/>
      <c r="Q2376" s="249"/>
      <c r="R2376" s="249"/>
      <c r="S2376" s="249" t="str">
        <f>UPPER('route plans'!T1325)</f>
        <v>MOHAMMED ARBEE</v>
      </c>
      <c r="T2376" s="249" t="str">
        <f>'route plans'!U1325</f>
        <v>031 5007866</v>
      </c>
      <c r="U2376" s="249"/>
      <c r="V2376" s="249"/>
      <c r="W2376" s="249">
        <f>'route plans'!X1325</f>
        <v>0</v>
      </c>
      <c r="X2376" s="249">
        <f>'route plans'!Y1325</f>
        <v>0</v>
      </c>
      <c r="Y2376" s="249" t="str">
        <f>UPPER('route plans'!Z1325)</f>
        <v/>
      </c>
      <c r="Z2376" s="249" t="str">
        <f>UPPER('route plans'!AA1325)</f>
        <v xml:space="preserve">MOORBEE@GMAIL.COM;PHOENIX.TILE.MARKET@GMAIL.COM;ACCOUNTS@HYPERTILE.CO.ZA </v>
      </c>
      <c r="AA2376" s="249"/>
      <c r="AB2376" s="319" t="e">
        <f ca="1">'route plans'!AC1325</f>
        <v>#VALUE!</v>
      </c>
      <c r="AC2376" s="249"/>
      <c r="AD2376" s="249"/>
      <c r="AE2376" s="249"/>
      <c r="AF2376" s="249"/>
      <c r="AG2376" s="248"/>
      <c r="AH2376" s="248"/>
      <c r="AI2376" s="248"/>
    </row>
    <row r="2377" spans="1:35" s="223" customFormat="1" ht="16.899999999999999" customHeight="1" x14ac:dyDescent="0.25">
      <c r="A2377" s="280" t="str">
        <f>UPPER('route plans'!A2118)</f>
        <v>PHOENIX TILE MARKET DURBAN</v>
      </c>
      <c r="B2377" s="289" t="str">
        <f>UPPER('route plans'!B2118)</f>
        <v>PHOENIX</v>
      </c>
      <c r="C2377" s="289" t="str">
        <f>UPPER('route plans'!C2118)</f>
        <v>PHOENIX</v>
      </c>
      <c r="D2377" s="297" t="str">
        <f>UPPER('route plans'!D2118)</f>
        <v>KWAZULU-NATAL</v>
      </c>
      <c r="E2377" s="306" t="str">
        <f>UPPER('route plans'!E2118)</f>
        <v>84 PARTHENAN STREET SHOP 2 ARBEE CENTRE PHOENIX DURBAN</v>
      </c>
      <c r="F2377" s="111" t="str">
        <f>UPPER('route plans'!G2118)</f>
        <v>NO</v>
      </c>
      <c r="G2377" s="111" t="str">
        <f>UPPER('route plans'!H2118)</f>
        <v>BUILD IT</v>
      </c>
      <c r="H2377" s="111"/>
      <c r="I2377" s="115"/>
      <c r="J2377" s="116"/>
      <c r="K2377" s="115"/>
      <c r="L2377" s="111" t="s">
        <v>8906</v>
      </c>
      <c r="M2377" s="111" t="str">
        <f>UPPER('route plans'!N2118)</f>
        <v>N/A</v>
      </c>
      <c r="N2377" s="111" t="str">
        <f>UPPER('route plans'!O2118)</f>
        <v>N</v>
      </c>
      <c r="O2377" s="111"/>
      <c r="P2377" s="111"/>
      <c r="Q2377" s="111"/>
      <c r="R2377" s="111"/>
      <c r="S2377" s="111" t="str">
        <f>UPPER('route plans'!T2118)</f>
        <v>MOHAMMED ARBEE</v>
      </c>
      <c r="T2377" s="111" t="str">
        <f>'route plans'!U2118</f>
        <v>031 5007866</v>
      </c>
      <c r="U2377" s="111"/>
      <c r="V2377" s="111"/>
      <c r="W2377" s="111">
        <f>'route plans'!X2118</f>
        <v>0</v>
      </c>
      <c r="X2377" s="111">
        <f>'route plans'!Y2118</f>
        <v>0</v>
      </c>
      <c r="Y2377" s="111" t="str">
        <f>UPPER('route plans'!Z2118)</f>
        <v/>
      </c>
      <c r="Z2377" s="111" t="str">
        <f>UPPER('route plans'!AA2118)</f>
        <v>ADMIN@HARDWAREMBS.CO.ZA</v>
      </c>
      <c r="AA2377" s="118"/>
      <c r="AB2377" s="116">
        <f ca="1">'route plans'!AC2118</f>
        <v>823</v>
      </c>
      <c r="AC2377" s="111"/>
      <c r="AD2377" s="111"/>
      <c r="AE2377" s="111"/>
      <c r="AF2377" s="111"/>
    </row>
    <row r="2378" spans="1:35" s="223" customFormat="1" ht="16.899999999999999" hidden="1" customHeight="1" x14ac:dyDescent="0.25">
      <c r="A2378" t="s">
        <v>10626</v>
      </c>
      <c r="B2378" s="254" t="s">
        <v>11171</v>
      </c>
      <c r="C2378" t="s">
        <v>11171</v>
      </c>
      <c r="D2378" s="295" t="s">
        <v>11373</v>
      </c>
      <c r="E2378" s="300" t="s">
        <v>11632</v>
      </c>
      <c r="F2378"/>
      <c r="G2378" s="259" t="s">
        <v>162</v>
      </c>
      <c r="H2378"/>
      <c r="I2378"/>
      <c r="J2378"/>
      <c r="K2378"/>
      <c r="L2378" s="224" t="s">
        <v>8906</v>
      </c>
      <c r="M2378"/>
      <c r="N2378"/>
      <c r="O2378"/>
      <c r="P2378"/>
      <c r="Q2378"/>
      <c r="R2378"/>
      <c r="S2378" s="302" t="s">
        <v>12497</v>
      </c>
      <c r="T2378" s="300" t="s">
        <v>5578</v>
      </c>
      <c r="U2378"/>
      <c r="V2378"/>
      <c r="W2378"/>
      <c r="X2378"/>
      <c r="Y2378"/>
      <c r="Z2378" s="312" t="s">
        <v>13021</v>
      </c>
      <c r="AA2378"/>
      <c r="AB2378"/>
      <c r="AC2378"/>
      <c r="AD2378"/>
      <c r="AE2378"/>
      <c r="AF2378"/>
    </row>
    <row r="2379" spans="1:35" s="223" customFormat="1" ht="16.149999999999999" hidden="1" customHeight="1" x14ac:dyDescent="0.25">
      <c r="A2379" s="111" t="str">
        <f>UPPER('route plans'!A1261)</f>
        <v>PHOLA HARDWARE &amp; TILE</v>
      </c>
      <c r="B2379" s="111" t="str">
        <f>UPPER('route plans'!B1261)</f>
        <v>KWAMHLANGA</v>
      </c>
      <c r="C2379" s="111" t="str">
        <f>UPPER('route plans'!C1261)</f>
        <v>KWAMHLANGA</v>
      </c>
      <c r="D2379" s="111" t="str">
        <f>UPPER('route plans'!D1261)</f>
        <v>MPUMALANGA</v>
      </c>
      <c r="E2379" s="111" t="str">
        <f>UPPER('route plans'!E1261)</f>
        <v>3,4,5 PHOLA PARK, KWAMHLANGA CROSS ROAD, KWAMHLANGA</v>
      </c>
      <c r="F2379" s="111" t="str">
        <f>UPPER('route plans'!G1261)</f>
        <v>NO</v>
      </c>
      <c r="G2379" s="111" t="str">
        <f>UPPER('route plans'!H1261)</f>
        <v>NONE</v>
      </c>
      <c r="H2379" s="111"/>
      <c r="I2379" s="115"/>
      <c r="J2379" s="116"/>
      <c r="K2379" s="115"/>
      <c r="L2379" s="111" t="s">
        <v>8906</v>
      </c>
      <c r="M2379" s="111" t="str">
        <f>UPPER('route plans'!N1261)</f>
        <v>COD</v>
      </c>
      <c r="N2379" s="111" t="str">
        <f>UPPER('route plans'!O1261)</f>
        <v>NO</v>
      </c>
      <c r="O2379" s="111"/>
      <c r="P2379" s="111"/>
      <c r="Q2379" s="111"/>
      <c r="R2379" s="111"/>
      <c r="S2379" s="111" t="str">
        <f>UPPER('route plans'!T1261)</f>
        <v>TIDIMATSO</v>
      </c>
      <c r="T2379" s="111" t="str">
        <f>'route plans'!U1261</f>
        <v>0725527494</v>
      </c>
      <c r="U2379" s="111"/>
      <c r="V2379" s="111"/>
      <c r="W2379" s="111">
        <f>'route plans'!X1261</f>
        <v>0</v>
      </c>
      <c r="X2379" s="111">
        <f>'route plans'!Y1261</f>
        <v>0</v>
      </c>
      <c r="Y2379" s="111" t="str">
        <f>UPPER('route plans'!Z1261)</f>
        <v/>
      </c>
      <c r="Z2379" s="111" t="str">
        <f>UPPER('route plans'!AA1261)</f>
        <v xml:space="preserve">OSMANHYPER@TELKOMSA.NET </v>
      </c>
      <c r="AA2379" s="111"/>
      <c r="AB2379" s="116" t="e">
        <f ca="1">'route plans'!AC1261</f>
        <v>#VALUE!</v>
      </c>
      <c r="AC2379" s="111"/>
      <c r="AD2379" s="111"/>
      <c r="AE2379" s="111"/>
      <c r="AF2379" s="111"/>
    </row>
    <row r="2380" spans="1:35" s="223" customFormat="1" ht="16.149999999999999" hidden="1" customHeight="1" x14ac:dyDescent="0.25">
      <c r="A2380" s="111" t="str">
        <f>UPPER('route plans'!A554)</f>
        <v>PHOLA POWER BUILD</v>
      </c>
      <c r="B2380" s="111" t="str">
        <f>UPPER('route plans'!B554)</f>
        <v>PHOLA</v>
      </c>
      <c r="C2380" s="111" t="str">
        <f>UPPER('route plans'!C554)</f>
        <v>ROODEPLAAT</v>
      </c>
      <c r="D2380" s="111" t="str">
        <f>UPPER('route plans'!D554)</f>
        <v>GAUTENG</v>
      </c>
      <c r="E2380" s="111" t="str">
        <f>UPPER('route plans'!E554)</f>
        <v>PLOT 40, R573, MOLOT ROAD, ROODEPLAAT., 0035</v>
      </c>
      <c r="F2380" s="111" t="str">
        <f>UPPER('route plans'!G554)</f>
        <v>NO</v>
      </c>
      <c r="G2380" s="111" t="str">
        <f>UPPER('route plans'!H554)</f>
        <v>POWER BUILD</v>
      </c>
      <c r="H2380" s="111"/>
      <c r="I2380" s="115"/>
      <c r="J2380" s="116"/>
      <c r="K2380" s="115"/>
      <c r="L2380" s="111" t="s">
        <v>8906</v>
      </c>
      <c r="M2380" s="111" t="str">
        <f>UPPER('route plans'!N554)</f>
        <v>N/A</v>
      </c>
      <c r="N2380" s="111" t="str">
        <f>UPPER('route plans'!O554)</f>
        <v>NO</v>
      </c>
      <c r="O2380" s="111"/>
      <c r="P2380" s="111"/>
      <c r="Q2380" s="111"/>
      <c r="R2380" s="111"/>
      <c r="S2380" s="111" t="str">
        <f>UPPER('route plans'!T554)</f>
        <v>JASON VERMEULEN</v>
      </c>
      <c r="T2380" s="111" t="str">
        <f>'route plans'!U554</f>
        <v>012 819 1497</v>
      </c>
      <c r="U2380" s="111"/>
      <c r="V2380" s="111"/>
      <c r="W2380" s="111">
        <f>'route plans'!X554</f>
        <v>0</v>
      </c>
      <c r="X2380" s="116">
        <f>'route plans'!Y554</f>
        <v>44489</v>
      </c>
      <c r="Y2380" s="111" t="str">
        <f>UPPER('route plans'!Z554)</f>
        <v/>
      </c>
      <c r="Z2380" s="111" t="str">
        <f>UPPER('route plans'!AA554)</f>
        <v>ADMIN@LINTELTECH.COM</v>
      </c>
      <c r="AA2380" s="118"/>
      <c r="AB2380" s="116">
        <f ca="1">'route plans'!AC554</f>
        <v>827</v>
      </c>
      <c r="AC2380" s="111"/>
      <c r="AD2380" s="111"/>
      <c r="AE2380" s="111"/>
      <c r="AF2380" s="111"/>
    </row>
    <row r="2381" spans="1:35" s="223" customFormat="1" ht="16.149999999999999" hidden="1" customHeight="1" x14ac:dyDescent="0.25">
      <c r="A2381" s="111" t="str">
        <f>UPPER('route plans'!A1463)</f>
        <v>PHOLAPARK TIMBER</v>
      </c>
      <c r="B2381" s="111" t="str">
        <f>UPPER('route plans'!B1463)</f>
        <v>KWAMHLANGA</v>
      </c>
      <c r="C2381" s="111" t="str">
        <f>UPPER('route plans'!C1463)</f>
        <v>KWAMHLANGA</v>
      </c>
      <c r="D2381" s="111" t="str">
        <f>UPPER('route plans'!D1463)</f>
        <v>MPUMALANGA</v>
      </c>
      <c r="E2381" s="111" t="str">
        <f>UPPER('route plans'!E1463)</f>
        <v>STAND NO 2952, SHELDON ROAD, NEXT TO  MBUDUMA GUEST HOUSE</v>
      </c>
      <c r="F2381" s="111" t="str">
        <f>UPPER('route plans'!G1463)</f>
        <v>NO</v>
      </c>
      <c r="G2381" s="111" t="str">
        <f>UPPER('route plans'!H1463)</f>
        <v>NONE</v>
      </c>
      <c r="H2381" s="111"/>
      <c r="I2381" s="115"/>
      <c r="J2381" s="116"/>
      <c r="K2381" s="115"/>
      <c r="L2381" s="111" t="s">
        <v>8906</v>
      </c>
      <c r="M2381" s="111" t="str">
        <f>UPPER('route plans'!N1463)</f>
        <v>COD</v>
      </c>
      <c r="N2381" s="111" t="str">
        <f>UPPER('route plans'!O1463)</f>
        <v>NO</v>
      </c>
      <c r="O2381" s="111"/>
      <c r="P2381" s="111"/>
      <c r="Q2381" s="111"/>
      <c r="R2381" s="111"/>
      <c r="S2381" s="111" t="str">
        <f>UPPER('route plans'!T1463)</f>
        <v/>
      </c>
      <c r="T2381" s="111">
        <f>'route plans'!U1463</f>
        <v>0</v>
      </c>
      <c r="U2381" s="111"/>
      <c r="V2381" s="111"/>
      <c r="W2381" s="111">
        <f>'route plans'!X1463</f>
        <v>0</v>
      </c>
      <c r="X2381" s="111">
        <f>'route plans'!Y1463</f>
        <v>0</v>
      </c>
      <c r="Y2381" s="111" t="str">
        <f>UPPER('route plans'!Z1463)</f>
        <v/>
      </c>
      <c r="Z2381" s="111" t="str">
        <f>UPPER('route plans'!AA1463)</f>
        <v>KARELPIETER@TOTALLYGAS.CO.ZA</v>
      </c>
      <c r="AA2381" s="111"/>
      <c r="AB2381" s="116" t="e">
        <f ca="1">'route plans'!AC1463</f>
        <v>#VALUE!</v>
      </c>
      <c r="AC2381" s="111"/>
      <c r="AD2381" s="111"/>
      <c r="AE2381" s="111"/>
      <c r="AF2381" s="111"/>
    </row>
    <row r="2382" spans="1:35" s="223" customFormat="1" ht="16.149999999999999" hidden="1" customHeight="1" x14ac:dyDescent="0.25">
      <c r="A2382" s="111" t="str">
        <f>UPPER('route plans'!A1276)</f>
        <v>PHOOL HARDWARE</v>
      </c>
      <c r="B2382" s="111" t="str">
        <f>UPPER('route plans'!B1276)</f>
        <v>KWAMHLANGA</v>
      </c>
      <c r="C2382" s="111" t="str">
        <f>UPPER('route plans'!C1276)</f>
        <v>KWAMHLANGA</v>
      </c>
      <c r="D2382" s="111" t="str">
        <f>UPPER('route plans'!D1276)</f>
        <v>MPUMALANGA</v>
      </c>
      <c r="E2382" s="111" t="str">
        <f>UPPER('route plans'!E1276)</f>
        <v>7936 LETHULI SECTION</v>
      </c>
      <c r="F2382" s="111" t="str">
        <f>UPPER('route plans'!G1276)</f>
        <v>NO</v>
      </c>
      <c r="G2382" s="111" t="str">
        <f>UPPER('route plans'!H1276)</f>
        <v>NONE</v>
      </c>
      <c r="H2382" s="111"/>
      <c r="I2382" s="115"/>
      <c r="J2382" s="116"/>
      <c r="K2382" s="115"/>
      <c r="L2382" s="111" t="s">
        <v>8906</v>
      </c>
      <c r="M2382" s="111" t="str">
        <f>UPPER('route plans'!N1276)</f>
        <v>COD</v>
      </c>
      <c r="N2382" s="111" t="str">
        <f>UPPER('route plans'!O1276)</f>
        <v>NO</v>
      </c>
      <c r="O2382" s="111"/>
      <c r="P2382" s="111"/>
      <c r="Q2382" s="111"/>
      <c r="R2382" s="111"/>
      <c r="S2382" s="111" t="str">
        <f>UPPER('route plans'!T1276)</f>
        <v/>
      </c>
      <c r="T2382" s="117" t="str">
        <f>'route plans'!U1276</f>
        <v>0737378245</v>
      </c>
      <c r="U2382" s="111"/>
      <c r="V2382" s="111"/>
      <c r="W2382" s="111">
        <f>'route plans'!X1276</f>
        <v>0</v>
      </c>
      <c r="X2382" s="111">
        <f>'route plans'!Y1276</f>
        <v>0</v>
      </c>
      <c r="Y2382" s="111" t="str">
        <f>UPPER('route plans'!Z1276)</f>
        <v/>
      </c>
      <c r="Z2382" s="111" t="str">
        <f>UPPER('route plans'!AA1276)</f>
        <v>ACCPATELHARDWARE@GMAIL.COM</v>
      </c>
      <c r="AA2382" s="111"/>
      <c r="AB2382" s="116" t="e">
        <f ca="1">'route plans'!AC1276</f>
        <v>#VALUE!</v>
      </c>
      <c r="AC2382" s="111"/>
      <c r="AD2382" s="111"/>
      <c r="AE2382" s="111"/>
      <c r="AF2382" s="111"/>
    </row>
    <row r="2383" spans="1:35" s="223" customFormat="1" ht="16.149999999999999" hidden="1" customHeight="1" x14ac:dyDescent="0.25">
      <c r="A2383" s="111" t="str">
        <f>UPPER('route plans'!A2191)</f>
        <v>PHOPHI HARDWARE</v>
      </c>
      <c r="B2383" s="111" t="str">
        <f>UPPER('route plans'!B2191)</f>
        <v>THOHOYANDOU</v>
      </c>
      <c r="C2383" s="111" t="str">
        <f>UPPER('route plans'!C2191)</f>
        <v>THOHOYANDOU</v>
      </c>
      <c r="D2383" s="111" t="str">
        <f>UPPER('route plans'!D2191)</f>
        <v>LIMPOPO</v>
      </c>
      <c r="E2383" s="111" t="str">
        <f>UPPER('route plans'!E2191)</f>
        <v>STAND 50 TSHAPFENE VILLAGE</v>
      </c>
      <c r="F2383" s="111" t="str">
        <f>UPPER('route plans'!G2191)</f>
        <v>NO</v>
      </c>
      <c r="G2383" s="111" t="str">
        <f>UPPER('route plans'!H2191)</f>
        <v>BUILD IT</v>
      </c>
      <c r="H2383" s="111"/>
      <c r="I2383" s="115"/>
      <c r="J2383" s="116"/>
      <c r="K2383" s="115"/>
      <c r="L2383" s="111" t="s">
        <v>8906</v>
      </c>
      <c r="M2383" s="111" t="str">
        <f>UPPER('route plans'!N2191)</f>
        <v>N/A</v>
      </c>
      <c r="N2383" s="111" t="str">
        <f>UPPER('route plans'!O2191)</f>
        <v>N</v>
      </c>
      <c r="O2383" s="111"/>
      <c r="P2383" s="111"/>
      <c r="Q2383" s="111"/>
      <c r="R2383" s="111"/>
      <c r="S2383" s="111" t="str">
        <f>UPPER('route plans'!T2191)</f>
        <v>NICHOLAS PHAMPHE</v>
      </c>
      <c r="T2383" s="111" t="str">
        <f>'route plans'!U2191</f>
        <v>082 906 2555</v>
      </c>
      <c r="U2383" s="111"/>
      <c r="V2383" s="111"/>
      <c r="W2383" s="111">
        <f>'route plans'!X2191</f>
        <v>0</v>
      </c>
      <c r="X2383" s="111">
        <f>'route plans'!Y2191</f>
        <v>0</v>
      </c>
      <c r="Y2383" s="111" t="str">
        <f>UPPER('route plans'!Z2191)</f>
        <v/>
      </c>
      <c r="Z2383" s="111" t="str">
        <f>UPPER('route plans'!AA2191)</f>
        <v>NPHAMPHE@GMAIL.COM</v>
      </c>
      <c r="AA2383" s="118"/>
      <c r="AB2383" s="116">
        <f ca="1">'route plans'!AC2191</f>
        <v>823</v>
      </c>
      <c r="AC2383" s="111"/>
      <c r="AD2383" s="111"/>
      <c r="AE2383" s="111"/>
      <c r="AF2383" s="111"/>
    </row>
    <row r="2384" spans="1:35" s="223" customFormat="1" ht="16.149999999999999" hidden="1" customHeight="1" x14ac:dyDescent="0.25">
      <c r="A2384" t="s">
        <v>10869</v>
      </c>
      <c r="B2384" s="254" t="s">
        <v>11063</v>
      </c>
      <c r="C2384" t="s">
        <v>11063</v>
      </c>
      <c r="D2384" s="295" t="s">
        <v>10006</v>
      </c>
      <c r="E2384" s="255" t="s">
        <v>11865</v>
      </c>
      <c r="F2384"/>
      <c r="G2384" s="259" t="s">
        <v>162</v>
      </c>
      <c r="H2384"/>
      <c r="I2384"/>
      <c r="J2384"/>
      <c r="K2384"/>
      <c r="L2384" s="224" t="s">
        <v>8906</v>
      </c>
      <c r="M2384"/>
      <c r="N2384"/>
      <c r="O2384"/>
      <c r="P2384"/>
      <c r="Q2384"/>
      <c r="R2384"/>
      <c r="S2384" s="302" t="s">
        <v>12678</v>
      </c>
      <c r="T2384" s="300" t="s">
        <v>8299</v>
      </c>
      <c r="U2384"/>
      <c r="V2384"/>
      <c r="W2384"/>
      <c r="X2384"/>
      <c r="Y2384"/>
      <c r="Z2384" s="302" t="s">
        <v>13208</v>
      </c>
      <c r="AA2384"/>
      <c r="AB2384"/>
      <c r="AC2384"/>
      <c r="AD2384"/>
      <c r="AE2384"/>
      <c r="AF2384"/>
    </row>
    <row r="2385" spans="1:32" s="223" customFormat="1" ht="16.149999999999999" hidden="1" customHeight="1" x14ac:dyDescent="0.25">
      <c r="A2385" s="111" t="str">
        <f>UPPER('route plans'!A1414)</f>
        <v>PHP BUILDING SUPPLIES</v>
      </c>
      <c r="B2385" s="111" t="str">
        <f>UPPER('route plans'!B1414)</f>
        <v>PANORAMA</v>
      </c>
      <c r="C2385" s="111" t="str">
        <f>UPPER('route plans'!C1414)</f>
        <v>PANORAMA</v>
      </c>
      <c r="D2385" s="111" t="str">
        <f>UPPER('route plans'!D1414)</f>
        <v>WESTERN CAPE</v>
      </c>
      <c r="E2385" s="111" t="str">
        <f>UPPER('route plans'!E1414)</f>
        <v>1 TEQUKA BUSINESS PARK HAMMER &amp; SPANNER CRESCENT PHILIPI EAST 7750</v>
      </c>
      <c r="F2385" s="111" t="str">
        <f>UPPER('route plans'!G1414)</f>
        <v>NO</v>
      </c>
      <c r="G2385" s="111" t="str">
        <f>UPPER('route plans'!H1414)</f>
        <v>BUILD IT</v>
      </c>
      <c r="H2385" s="111"/>
      <c r="I2385" s="115"/>
      <c r="J2385" s="116"/>
      <c r="K2385" s="115"/>
      <c r="L2385" s="111" t="s">
        <v>8906</v>
      </c>
      <c r="M2385" s="111" t="str">
        <f>UPPER('route plans'!N1414)</f>
        <v>N/A</v>
      </c>
      <c r="N2385" s="111" t="str">
        <f>UPPER('route plans'!O1414)</f>
        <v>N</v>
      </c>
      <c r="O2385" s="111"/>
      <c r="P2385" s="111"/>
      <c r="Q2385" s="111"/>
      <c r="R2385" s="111"/>
      <c r="S2385" s="111" t="str">
        <f>UPPER('route plans'!T1414)</f>
        <v>IGSHAAN DIETRICH</v>
      </c>
      <c r="T2385" s="111" t="str">
        <f>'route plans'!U1414</f>
        <v>021 387 4455</v>
      </c>
      <c r="U2385" s="111"/>
      <c r="V2385" s="111"/>
      <c r="W2385" s="111">
        <f>'route plans'!X1414</f>
        <v>0</v>
      </c>
      <c r="X2385" s="111">
        <f>'route plans'!Y1414</f>
        <v>0</v>
      </c>
      <c r="Y2385" s="111" t="str">
        <f>UPPER('route plans'!Z1414)</f>
        <v/>
      </c>
      <c r="Z2385" s="111" t="str">
        <f>UPPER('route plans'!AA1414)</f>
        <v>AVWYK@SSK.CO.ZA</v>
      </c>
      <c r="AA2385" s="111"/>
      <c r="AB2385" s="116" t="e">
        <f ca="1">'route plans'!AC1414</f>
        <v>#VALUE!</v>
      </c>
      <c r="AC2385" s="111"/>
      <c r="AD2385" s="111"/>
      <c r="AE2385" s="111"/>
      <c r="AF2385" s="111"/>
    </row>
    <row r="2386" spans="1:32" s="223" customFormat="1" ht="16.149999999999999" hidden="1" customHeight="1" x14ac:dyDescent="0.25">
      <c r="A2386" t="s">
        <v>10524</v>
      </c>
      <c r="B2386" s="254" t="s">
        <v>11136</v>
      </c>
      <c r="C2386" t="s">
        <v>11136</v>
      </c>
      <c r="D2386" s="295" t="s">
        <v>11376</v>
      </c>
      <c r="E2386" s="300" t="s">
        <v>11529</v>
      </c>
      <c r="F2386"/>
      <c r="G2386" s="259" t="s">
        <v>162</v>
      </c>
      <c r="H2386"/>
      <c r="I2386"/>
      <c r="J2386"/>
      <c r="K2386"/>
      <c r="L2386" s="224" t="s">
        <v>8906</v>
      </c>
      <c r="M2386"/>
      <c r="N2386"/>
      <c r="O2386"/>
      <c r="P2386"/>
      <c r="Q2386"/>
      <c r="R2386"/>
      <c r="S2386" s="312" t="s">
        <v>12436</v>
      </c>
      <c r="T2386" s="312" t="s">
        <v>12826</v>
      </c>
      <c r="U2386"/>
      <c r="V2386"/>
      <c r="W2386"/>
      <c r="X2386"/>
      <c r="Y2386"/>
      <c r="Z2386" s="302" t="s">
        <v>12961</v>
      </c>
      <c r="AA2386"/>
      <c r="AB2386"/>
      <c r="AC2386"/>
      <c r="AD2386"/>
      <c r="AE2386"/>
      <c r="AF2386"/>
    </row>
    <row r="2387" spans="1:32" s="223" customFormat="1" ht="16.149999999999999" hidden="1" customHeight="1" x14ac:dyDescent="0.25">
      <c r="A2387" s="111" t="str">
        <f>UPPER('route plans'!A1275)</f>
        <v>PHW EXPRESS (PTY) LTD</v>
      </c>
      <c r="B2387" s="111" t="str">
        <f>UPPER('route plans'!B1275)</f>
        <v>NEWCASTLE</v>
      </c>
      <c r="C2387" s="111" t="str">
        <f>UPPER('route plans'!C1275)</f>
        <v>NEWCASTLE</v>
      </c>
      <c r="D2387" s="111" t="str">
        <f>UPPER('route plans'!D1275)</f>
        <v>KWAZULU-NATAL</v>
      </c>
      <c r="E2387" s="111" t="str">
        <f>UPPER('route plans'!E1275)</f>
        <v xml:space="preserve">8 TERMINUS STREET
</v>
      </c>
      <c r="F2387" s="111" t="str">
        <f>UPPER('route plans'!G1275)</f>
        <v>NO</v>
      </c>
      <c r="G2387" s="111" t="str">
        <f>UPPER('route plans'!H1275)</f>
        <v>EST</v>
      </c>
      <c r="H2387" s="111"/>
      <c r="I2387" s="115"/>
      <c r="J2387" s="116"/>
      <c r="K2387" s="115"/>
      <c r="L2387" s="111" t="s">
        <v>8906</v>
      </c>
      <c r="M2387" s="111" t="str">
        <f>UPPER('route plans'!N1275)</f>
        <v>N/A</v>
      </c>
      <c r="N2387" s="111" t="str">
        <f>UPPER('route plans'!O1275)</f>
        <v>NO</v>
      </c>
      <c r="O2387" s="111"/>
      <c r="P2387" s="111"/>
      <c r="Q2387" s="111"/>
      <c r="R2387" s="111"/>
      <c r="S2387" s="111" t="str">
        <f>UPPER('route plans'!T1275)</f>
        <v>HAROUN PEER / MOHAMMED</v>
      </c>
      <c r="T2387" s="111" t="str">
        <f>'route plans'!U1275</f>
        <v>034 312 1320</v>
      </c>
      <c r="U2387" s="111"/>
      <c r="V2387" s="111"/>
      <c r="W2387" s="111">
        <f>'route plans'!X1275</f>
        <v>0</v>
      </c>
      <c r="X2387" s="111">
        <f>'route plans'!Y1275</f>
        <v>0</v>
      </c>
      <c r="Y2387" s="111" t="str">
        <f>UPPER('route plans'!Z1275)</f>
        <v/>
      </c>
      <c r="Z2387" s="111" t="str">
        <f>UPPER('route plans'!AA1275)</f>
        <v>HAROUN@PARUKS.COM;AHMED@AKRAMPEER.COM</v>
      </c>
      <c r="AA2387" s="111"/>
      <c r="AB2387" s="116" t="e">
        <f ca="1">'route plans'!AC1275</f>
        <v>#VALUE!</v>
      </c>
      <c r="AC2387" s="111"/>
      <c r="AD2387" s="111"/>
      <c r="AE2387" s="111"/>
      <c r="AF2387" s="111"/>
    </row>
    <row r="2388" spans="1:32" s="223" customFormat="1" ht="16.149999999999999" customHeight="1" x14ac:dyDescent="0.25">
      <c r="A2388" s="111" t="str">
        <f>UPPER('route plans'!A2137)</f>
        <v>PICK &amp; BUILD (TRADING AS DISCOUNT BUILD AS FROM 01/12/15)</v>
      </c>
      <c r="B2388" s="111" t="str">
        <f>UPPER('route plans'!B2137)</f>
        <v>PHOENIX</v>
      </c>
      <c r="C2388" s="111" t="str">
        <f>UPPER('route plans'!C2137)</f>
        <v>PHOENIX</v>
      </c>
      <c r="D2388" s="111" t="str">
        <f>UPPER('route plans'!D2137)</f>
        <v>KWAZULU-NATAL</v>
      </c>
      <c r="E2388" s="111" t="str">
        <f>UPPER('route plans'!E2137)</f>
        <v>29A ABERDARE DRIVE PHOENIX DURBAN</v>
      </c>
      <c r="F2388" s="111" t="str">
        <f>UPPER('route plans'!G2137)</f>
        <v>NO</v>
      </c>
      <c r="G2388" s="111" t="str">
        <f>UPPER('route plans'!H2137)</f>
        <v>BUILD IT</v>
      </c>
      <c r="H2388" s="111"/>
      <c r="I2388" s="115"/>
      <c r="J2388" s="116"/>
      <c r="K2388" s="115"/>
      <c r="L2388" s="111" t="s">
        <v>8906</v>
      </c>
      <c r="M2388" s="111" t="str">
        <f>UPPER('route plans'!N2137)</f>
        <v>N/A</v>
      </c>
      <c r="N2388" s="111" t="str">
        <f>UPPER('route plans'!O2137)</f>
        <v>N</v>
      </c>
      <c r="O2388" s="111"/>
      <c r="P2388" s="111"/>
      <c r="Q2388" s="111"/>
      <c r="R2388" s="111"/>
      <c r="S2388" s="111" t="str">
        <f>UPPER('route plans'!T2137)</f>
        <v>ANISHA TICA</v>
      </c>
      <c r="T2388" s="111" t="str">
        <f>'route plans'!U2137</f>
        <v>031 500 8525</v>
      </c>
      <c r="U2388" s="111"/>
      <c r="V2388" s="111"/>
      <c r="W2388" s="111">
        <f>'route plans'!X2137</f>
        <v>0</v>
      </c>
      <c r="X2388" s="111">
        <f>'route plans'!Y2137</f>
        <v>0</v>
      </c>
      <c r="Y2388" s="111" t="str">
        <f>UPPER('route plans'!Z2137)</f>
        <v/>
      </c>
      <c r="Z2388" s="111" t="str">
        <f>UPPER('route plans'!AA2137)</f>
        <v>GILLITTS@IAFRICA.COM</v>
      </c>
      <c r="AA2388" s="118"/>
      <c r="AB2388" s="116">
        <f ca="1">'route plans'!AC2137</f>
        <v>823</v>
      </c>
      <c r="AC2388" s="111"/>
      <c r="AD2388" s="111"/>
      <c r="AE2388" s="111"/>
      <c r="AF2388" s="111"/>
    </row>
    <row r="2389" spans="1:32" s="223" customFormat="1" ht="16.149999999999999" hidden="1" customHeight="1" x14ac:dyDescent="0.25">
      <c r="A2389" t="s">
        <v>10883</v>
      </c>
      <c r="B2389" s="254" t="s">
        <v>11171</v>
      </c>
      <c r="C2389" t="s">
        <v>11171</v>
      </c>
      <c r="D2389" s="295" t="s">
        <v>11373</v>
      </c>
      <c r="E2389" s="300" t="s">
        <v>11878</v>
      </c>
      <c r="F2389"/>
      <c r="G2389" s="259" t="s">
        <v>162</v>
      </c>
      <c r="H2389"/>
      <c r="I2389"/>
      <c r="J2389"/>
      <c r="K2389"/>
      <c r="L2389" s="224" t="s">
        <v>8906</v>
      </c>
      <c r="M2389"/>
      <c r="N2389"/>
      <c r="O2389"/>
      <c r="P2389"/>
      <c r="Q2389"/>
      <c r="R2389"/>
      <c r="S2389" s="302" t="s">
        <v>12689</v>
      </c>
      <c r="T2389" s="300" t="s">
        <v>5060</v>
      </c>
      <c r="U2389"/>
      <c r="V2389"/>
      <c r="W2389"/>
      <c r="X2389"/>
      <c r="Y2389"/>
      <c r="Z2389" s="302" t="s">
        <v>13221</v>
      </c>
      <c r="AA2389"/>
      <c r="AB2389"/>
      <c r="AC2389"/>
      <c r="AD2389"/>
      <c r="AE2389"/>
      <c r="AF2389"/>
    </row>
    <row r="2390" spans="1:32" s="223" customFormat="1" ht="16.149999999999999" hidden="1" customHeight="1" x14ac:dyDescent="0.25">
      <c r="A2390" s="111" t="str">
        <f>UPPER('route plans'!A1293)</f>
        <v>PIETRIA HARDWARE</v>
      </c>
      <c r="B2390" s="111" t="str">
        <f>UPPER('route plans'!B1293)</f>
        <v>MEYERTON</v>
      </c>
      <c r="C2390" s="111" t="str">
        <f>UPPER('route plans'!C1293)</f>
        <v>MEYERTON</v>
      </c>
      <c r="D2390" s="111" t="str">
        <f>UPPER('route plans'!D1293)</f>
        <v>GAUTENG</v>
      </c>
      <c r="E2390" s="111" t="str">
        <f>UPPER('route plans'!E1293)</f>
        <v>26 REITZ STREET MEYERTON 1961</v>
      </c>
      <c r="F2390" s="111" t="str">
        <f>UPPER('route plans'!G1293)</f>
        <v>NO</v>
      </c>
      <c r="G2390" s="111" t="str">
        <f>UPPER('route plans'!H1293)</f>
        <v>EST</v>
      </c>
      <c r="H2390" s="111"/>
      <c r="I2390" s="115"/>
      <c r="J2390" s="116"/>
      <c r="K2390" s="115"/>
      <c r="L2390" s="111" t="s">
        <v>8906</v>
      </c>
      <c r="M2390" s="111" t="str">
        <f>UPPER('route plans'!N1293)</f>
        <v>N/A</v>
      </c>
      <c r="N2390" s="111" t="str">
        <f>UPPER('route plans'!O1293)</f>
        <v>NO</v>
      </c>
      <c r="O2390" s="111"/>
      <c r="P2390" s="111"/>
      <c r="Q2390" s="111"/>
      <c r="R2390" s="111"/>
      <c r="S2390" s="111" t="str">
        <f>UPPER('route plans'!T1293)</f>
        <v>TERTIUS</v>
      </c>
      <c r="T2390" s="111" t="str">
        <f>'route plans'!U1293</f>
        <v>016 3620038</v>
      </c>
      <c r="U2390" s="111"/>
      <c r="V2390" s="111"/>
      <c r="W2390" s="111">
        <f>'route plans'!X1293</f>
        <v>0</v>
      </c>
      <c r="X2390" s="111">
        <f>'route plans'!Y1293</f>
        <v>0</v>
      </c>
      <c r="Y2390" s="111" t="str">
        <f>UPPER('route plans'!Z1293)</f>
        <v/>
      </c>
      <c r="Z2390" s="111" t="str">
        <f>UPPER('route plans'!AA1293)</f>
        <v>BUYER2@PIETRIA.COM; ACCOUNTS@PIETRIA.CO.ZA; PIETER@PIETRIA.COM; BUYER@PIETRIA.COM</v>
      </c>
      <c r="AA2390" s="111"/>
      <c r="AB2390" s="116" t="e">
        <f ca="1">'route plans'!AC1293</f>
        <v>#VALUE!</v>
      </c>
      <c r="AC2390" s="111"/>
      <c r="AD2390" s="111"/>
      <c r="AE2390" s="111"/>
      <c r="AF2390" s="111"/>
    </row>
    <row r="2391" spans="1:32" s="223" customFormat="1" ht="16.149999999999999" hidden="1" customHeight="1" x14ac:dyDescent="0.25">
      <c r="A2391" s="111" t="str">
        <f>UPPER('route plans'!A1731)</f>
        <v>PINE BOARD SUPPLIERS DURBAN</v>
      </c>
      <c r="B2391" s="111" t="str">
        <f>UPPER('route plans'!B1731)</f>
        <v>ROCHDALE PARK</v>
      </c>
      <c r="C2391" s="111" t="str">
        <f>UPPER('route plans'!C1731)</f>
        <v>ROCHDALE PARK</v>
      </c>
      <c r="D2391" s="111" t="str">
        <f>UPPER('route plans'!D1731)</f>
        <v>KWAZULU-NATAL</v>
      </c>
      <c r="E2391" s="111" t="str">
        <f>UPPER('route plans'!E1731)</f>
        <v>105 QUEEN ST DURBAN 4091</v>
      </c>
      <c r="F2391" s="111" t="str">
        <f>UPPER('route plans'!G1731)</f>
        <v>NO</v>
      </c>
      <c r="G2391" s="111" t="str">
        <f>UPPER('route plans'!H1731)</f>
        <v>EST</v>
      </c>
      <c r="H2391" s="111"/>
      <c r="I2391" s="115"/>
      <c r="J2391" s="116"/>
      <c r="K2391" s="115"/>
      <c r="L2391" s="111" t="s">
        <v>8906</v>
      </c>
      <c r="M2391" s="111" t="str">
        <f>UPPER('route plans'!N1731)</f>
        <v>N/A</v>
      </c>
      <c r="N2391" s="111" t="str">
        <f>UPPER('route plans'!O1731)</f>
        <v>NO</v>
      </c>
      <c r="O2391" s="111"/>
      <c r="P2391" s="111"/>
      <c r="Q2391" s="111"/>
      <c r="R2391" s="111"/>
      <c r="S2391" s="111" t="str">
        <f>UPPER('route plans'!T1731)</f>
        <v>JUNAID HASSIM</v>
      </c>
      <c r="T2391" s="117" t="str">
        <f>'route plans'!U1731</f>
        <v>031 579 3507</v>
      </c>
      <c r="U2391" s="111"/>
      <c r="V2391" s="111"/>
      <c r="W2391" s="115">
        <f>'route plans'!X1731</f>
        <v>0</v>
      </c>
      <c r="X2391" s="116">
        <f>'route plans'!Y1731</f>
        <v>0</v>
      </c>
      <c r="Y2391" s="111" t="str">
        <f>UPPER('route plans'!Z1731)</f>
        <v/>
      </c>
      <c r="Z2391" s="111" t="str">
        <f>UPPER('route plans'!AA1731)</f>
        <v>JUNAID@PINEBOARD.CO.ZA</v>
      </c>
      <c r="AA2391" s="115"/>
      <c r="AB2391" s="116" t="e">
        <f ca="1">'route plans'!AC1731</f>
        <v>#VALUE!</v>
      </c>
      <c r="AC2391" s="111"/>
      <c r="AD2391" s="111"/>
      <c r="AE2391" s="111"/>
      <c r="AF2391" s="111"/>
    </row>
    <row r="2392" spans="1:32" s="223" customFormat="1" ht="16.149999999999999" customHeight="1" x14ac:dyDescent="0.25">
      <c r="A2392" s="111" t="str">
        <f>UPPER('route plans'!A2252)</f>
        <v>PINE BOARD SUPPLIERS DURBAN</v>
      </c>
      <c r="B2392" s="111" t="str">
        <f>UPPER('route plans'!B2252)</f>
        <v>ROCHDALE PARK</v>
      </c>
      <c r="C2392" s="111" t="str">
        <f>UPPER('route plans'!C2252)</f>
        <v>ROCHDALE PARK</v>
      </c>
      <c r="D2392" s="111" t="str">
        <f>UPPER('route plans'!D2252)</f>
        <v>KWAZULU-NATAL</v>
      </c>
      <c r="E2392" s="111" t="str">
        <f>UPPER('route plans'!E2252)</f>
        <v>105 QUEEN ST DURBAN 4091</v>
      </c>
      <c r="F2392" s="111" t="str">
        <f>UPPER('route plans'!G2252)</f>
        <v>NO</v>
      </c>
      <c r="G2392" s="111" t="str">
        <f>UPPER('route plans'!H2252)</f>
        <v>BUILD IT</v>
      </c>
      <c r="H2392" s="111"/>
      <c r="I2392" s="115"/>
      <c r="J2392" s="116"/>
      <c r="K2392" s="115"/>
      <c r="L2392" s="111" t="s">
        <v>8906</v>
      </c>
      <c r="M2392" s="111" t="str">
        <f>UPPER('route plans'!N2252)</f>
        <v>N/A</v>
      </c>
      <c r="N2392" s="111" t="str">
        <f>UPPER('route plans'!O2252)</f>
        <v>N</v>
      </c>
      <c r="O2392" s="111"/>
      <c r="P2392" s="111"/>
      <c r="Q2392" s="111"/>
      <c r="R2392" s="111"/>
      <c r="S2392" s="111" t="str">
        <f>UPPER('route plans'!T2252)</f>
        <v>JUNAID HASSIM</v>
      </c>
      <c r="T2392" s="111" t="str">
        <f>'route plans'!U2252</f>
        <v>031 579 3507</v>
      </c>
      <c r="U2392" s="111"/>
      <c r="V2392" s="111"/>
      <c r="W2392" s="111">
        <f>'route plans'!X2252</f>
        <v>0</v>
      </c>
      <c r="X2392" s="111">
        <f>'route plans'!Y2252</f>
        <v>0</v>
      </c>
      <c r="Y2392" s="111" t="str">
        <f>UPPER('route plans'!Z2252)</f>
        <v/>
      </c>
      <c r="Z2392" s="111" t="str">
        <f>UPPER('route plans'!AA2252)</f>
        <v>WOODLANDS786@GMAIL.COM;WOODLANDS@GMAIL.COM</v>
      </c>
      <c r="AA2392" s="118"/>
      <c r="AB2392" s="116">
        <f ca="1">'route plans'!AC2252</f>
        <v>823</v>
      </c>
      <c r="AC2392" s="111"/>
      <c r="AD2392" s="111"/>
      <c r="AE2392" s="111"/>
      <c r="AF2392" s="111"/>
    </row>
    <row r="2393" spans="1:32" s="223" customFormat="1" ht="16.149999999999999" hidden="1" customHeight="1" x14ac:dyDescent="0.25">
      <c r="A2393" t="s">
        <v>10819</v>
      </c>
      <c r="B2393" s="254" t="s">
        <v>11272</v>
      </c>
      <c r="C2393" t="s">
        <v>11272</v>
      </c>
      <c r="D2393" s="295" t="s">
        <v>11373</v>
      </c>
      <c r="E2393" s="300" t="s">
        <v>11815</v>
      </c>
      <c r="F2393"/>
      <c r="G2393" s="259" t="s">
        <v>162</v>
      </c>
      <c r="H2393"/>
      <c r="I2393"/>
      <c r="J2393"/>
      <c r="K2393"/>
      <c r="L2393" s="224" t="s">
        <v>8906</v>
      </c>
      <c r="M2393"/>
      <c r="N2393"/>
      <c r="O2393"/>
      <c r="P2393"/>
      <c r="Q2393"/>
      <c r="R2393"/>
      <c r="S2393" s="302" t="s">
        <v>12633</v>
      </c>
      <c r="T2393" s="300" t="s">
        <v>7312</v>
      </c>
      <c r="U2393"/>
      <c r="V2393"/>
      <c r="W2393"/>
      <c r="X2393"/>
      <c r="Y2393"/>
      <c r="Z2393" s="302" t="s">
        <v>13161</v>
      </c>
      <c r="AA2393"/>
      <c r="AB2393"/>
      <c r="AC2393"/>
      <c r="AD2393"/>
      <c r="AE2393"/>
      <c r="AF2393"/>
    </row>
    <row r="2394" spans="1:32" s="223" customFormat="1" ht="16.149999999999999" customHeight="1" x14ac:dyDescent="0.25">
      <c r="A2394" s="111" t="str">
        <f>UPPER('route plans'!A2268)</f>
        <v>PINE BOARD SUPPLIERS SPRINGFIELD PARK</v>
      </c>
      <c r="B2394" s="111" t="str">
        <f>UPPER('route plans'!B2268)</f>
        <v>SPRINGFIELD</v>
      </c>
      <c r="C2394" s="111" t="str">
        <f>UPPER('route plans'!C2268)</f>
        <v>SPRINGFIELD</v>
      </c>
      <c r="D2394" s="111" t="str">
        <f>UPPER('route plans'!D2268)</f>
        <v>KWAZULU-NATAL</v>
      </c>
      <c r="E2394" s="111" t="str">
        <f>UPPER('route plans'!E2268)</f>
        <v>4 OREGONFIELD CLOSE SPRINGFIELD PARK</v>
      </c>
      <c r="F2394" s="111" t="str">
        <f>UPPER('route plans'!G2268)</f>
        <v>NO</v>
      </c>
      <c r="G2394" s="111" t="str">
        <f>UPPER('route plans'!H2268)</f>
        <v>BUILD IT</v>
      </c>
      <c r="H2394" s="111"/>
      <c r="I2394" s="115"/>
      <c r="J2394" s="116"/>
      <c r="K2394" s="115"/>
      <c r="L2394" s="111" t="s">
        <v>8906</v>
      </c>
      <c r="M2394" s="111" t="str">
        <f>UPPER('route plans'!N2268)</f>
        <v>N/A</v>
      </c>
      <c r="N2394" s="111" t="str">
        <f>UPPER('route plans'!O2268)</f>
        <v>N</v>
      </c>
      <c r="O2394" s="111"/>
      <c r="P2394" s="111"/>
      <c r="Q2394" s="111"/>
      <c r="R2394" s="111"/>
      <c r="S2394" s="111" t="str">
        <f>UPPER('route plans'!T2268)</f>
        <v>ISHFAAQ</v>
      </c>
      <c r="T2394" s="111" t="str">
        <f>'route plans'!U2268</f>
        <v>083 7785 519</v>
      </c>
      <c r="U2394" s="111"/>
      <c r="V2394" s="111"/>
      <c r="W2394" s="111">
        <f>'route plans'!X2268</f>
        <v>0</v>
      </c>
      <c r="X2394" s="111">
        <f>'route plans'!Y2268</f>
        <v>0</v>
      </c>
      <c r="Y2394" s="111" t="str">
        <f>UPPER('route plans'!Z2268)</f>
        <v/>
      </c>
      <c r="Z2394" s="111" t="str">
        <f>UPPER('route plans'!AA2268)</f>
        <v>RBSISONKE@MWEB.CO.ZA;ADMIN@SISONKEHARDWARE.CO.ZA</v>
      </c>
      <c r="AA2394" s="118"/>
      <c r="AB2394" s="116">
        <f ca="1">'route plans'!AC2268</f>
        <v>823</v>
      </c>
      <c r="AC2394" s="111"/>
      <c r="AD2394" s="111"/>
      <c r="AE2394" s="111"/>
      <c r="AF2394" s="111"/>
    </row>
    <row r="2395" spans="1:32" s="223" customFormat="1" ht="16.149999999999999" hidden="1" customHeight="1" x14ac:dyDescent="0.25">
      <c r="A2395" s="111" t="str">
        <f>UPPER('route plans'!A1732)</f>
        <v xml:space="preserve">PINE BOARD SUPPLIERS SPRINGFIELD PARK </v>
      </c>
      <c r="B2395" s="111" t="str">
        <f>UPPER('route plans'!B1732)</f>
        <v xml:space="preserve">SPRINGFIELD </v>
      </c>
      <c r="C2395" s="111" t="str">
        <f>UPPER('route plans'!C1732)</f>
        <v xml:space="preserve">SPRINGFIELD </v>
      </c>
      <c r="D2395" s="111" t="str">
        <f>UPPER('route plans'!D1732)</f>
        <v>KWAZULU-NATAL</v>
      </c>
      <c r="E2395" s="111" t="str">
        <f>UPPER('route plans'!E1732)</f>
        <v>4 OREGONFIELD CLOSE SPRINGFIELD PARK</v>
      </c>
      <c r="F2395" s="111" t="str">
        <f>UPPER('route plans'!G1732)</f>
        <v>NO</v>
      </c>
      <c r="G2395" s="111" t="str">
        <f>UPPER('route plans'!H1732)</f>
        <v>EST</v>
      </c>
      <c r="H2395" s="111"/>
      <c r="I2395" s="115"/>
      <c r="J2395" s="116"/>
      <c r="K2395" s="115"/>
      <c r="L2395" s="111" t="s">
        <v>8906</v>
      </c>
      <c r="M2395" s="111" t="str">
        <f>UPPER('route plans'!N1732)</f>
        <v>N/A</v>
      </c>
      <c r="N2395" s="111" t="str">
        <f>UPPER('route plans'!O1732)</f>
        <v>NO</v>
      </c>
      <c r="O2395" s="111"/>
      <c r="P2395" s="111"/>
      <c r="Q2395" s="111"/>
      <c r="R2395" s="111"/>
      <c r="S2395" s="111" t="str">
        <f>UPPER('route plans'!T1732)</f>
        <v>ISHFAAQ</v>
      </c>
      <c r="T2395" s="111" t="str">
        <f>'route plans'!U1732</f>
        <v>083 7785 519</v>
      </c>
      <c r="U2395" s="111"/>
      <c r="V2395" s="111"/>
      <c r="W2395" s="111">
        <f>'route plans'!X1732</f>
        <v>0</v>
      </c>
      <c r="X2395" s="111">
        <f>'route plans'!Y1732</f>
        <v>0</v>
      </c>
      <c r="Y2395" s="111" t="str">
        <f>UPPER('route plans'!Z1732)</f>
        <v/>
      </c>
      <c r="Z2395" s="111" t="str">
        <f>UPPER('route plans'!AA1732)</f>
        <v>ISHFAAQ@PINEBOARD.CO.ZA</v>
      </c>
      <c r="AA2395" s="111"/>
      <c r="AB2395" s="116" t="e">
        <f ca="1">'route plans'!AC1732</f>
        <v>#VALUE!</v>
      </c>
      <c r="AC2395" s="111"/>
      <c r="AD2395" s="111"/>
      <c r="AE2395" s="111"/>
      <c r="AF2395" s="111"/>
    </row>
    <row r="2396" spans="1:32" s="223" customFormat="1" ht="16.149999999999999" hidden="1" customHeight="1" x14ac:dyDescent="0.25">
      <c r="A2396" t="s">
        <v>10820</v>
      </c>
      <c r="B2396" s="254" t="s">
        <v>11250</v>
      </c>
      <c r="C2396" t="s">
        <v>11250</v>
      </c>
      <c r="D2396" s="295" t="s">
        <v>11373</v>
      </c>
      <c r="E2396" s="300" t="s">
        <v>11816</v>
      </c>
      <c r="F2396"/>
      <c r="G2396" s="259" t="s">
        <v>162</v>
      </c>
      <c r="H2396"/>
      <c r="I2396"/>
      <c r="J2396"/>
      <c r="K2396"/>
      <c r="L2396" s="224" t="s">
        <v>8906</v>
      </c>
      <c r="M2396"/>
      <c r="N2396"/>
      <c r="O2396"/>
      <c r="P2396"/>
      <c r="Q2396"/>
      <c r="R2396"/>
      <c r="S2396" s="302" t="s">
        <v>12634</v>
      </c>
      <c r="T2396" s="300" t="s">
        <v>7318</v>
      </c>
      <c r="U2396"/>
      <c r="V2396"/>
      <c r="W2396"/>
      <c r="X2396"/>
      <c r="Y2396"/>
      <c r="Z2396" s="302" t="s">
        <v>13162</v>
      </c>
      <c r="AA2396"/>
      <c r="AB2396"/>
      <c r="AC2396"/>
      <c r="AD2396"/>
      <c r="AE2396"/>
      <c r="AF2396"/>
    </row>
    <row r="2397" spans="1:32" s="223" customFormat="1" ht="16.149999999999999" customHeight="1" x14ac:dyDescent="0.25">
      <c r="A2397" s="111" t="str">
        <f>UPPER('route plans'!A2267)</f>
        <v>PINE TIMBER BOARD EXPRESS</v>
      </c>
      <c r="B2397" s="111" t="str">
        <f>UPPER('route plans'!B2267)</f>
        <v>SPRINGFIELD</v>
      </c>
      <c r="C2397" s="111" t="str">
        <f>UPPER('route plans'!C2267)</f>
        <v>SPRINGFIELD</v>
      </c>
      <c r="D2397" s="111" t="str">
        <f>UPPER('route plans'!D2267)</f>
        <v>KWAZULU-NATAL</v>
      </c>
      <c r="E2397" s="111" t="str">
        <f>UPPER('route plans'!E2267)</f>
        <v>10 PALHFIELD ROAD SPRINGFIELD INDUSTRIAL PARK 4034</v>
      </c>
      <c r="F2397" s="111" t="str">
        <f>UPPER('route plans'!G2267)</f>
        <v>NO</v>
      </c>
      <c r="G2397" s="111" t="str">
        <f>UPPER('route plans'!H2267)</f>
        <v>BUILD IT</v>
      </c>
      <c r="H2397" s="111"/>
      <c r="I2397" s="115"/>
      <c r="J2397" s="116"/>
      <c r="K2397" s="115"/>
      <c r="L2397" s="111" t="s">
        <v>8906</v>
      </c>
      <c r="M2397" s="111" t="str">
        <f>UPPER('route plans'!N2267)</f>
        <v>N/A</v>
      </c>
      <c r="N2397" s="111" t="str">
        <f>UPPER('route plans'!O2267)</f>
        <v>N</v>
      </c>
      <c r="O2397" s="111"/>
      <c r="P2397" s="111"/>
      <c r="Q2397" s="111"/>
      <c r="R2397" s="111"/>
      <c r="S2397" s="111" t="str">
        <f>UPPER('route plans'!T2267)</f>
        <v>MOHAMMED HASSIM</v>
      </c>
      <c r="T2397" s="111" t="str">
        <f>'route plans'!U2267</f>
        <v>031 579 3401</v>
      </c>
      <c r="U2397" s="111"/>
      <c r="V2397" s="111"/>
      <c r="W2397" s="111">
        <f>'route plans'!X2267</f>
        <v>0</v>
      </c>
      <c r="X2397" s="111">
        <f>'route plans'!Y2267</f>
        <v>0</v>
      </c>
      <c r="Y2397" s="111" t="str">
        <f>UPPER('route plans'!Z2267)</f>
        <v/>
      </c>
      <c r="Z2397" s="111" t="str">
        <f>UPPER('route plans'!AA2267)</f>
        <v>MOHSIN.GANI1@GMAIL.COM;CAMERONREDDY101@GMAIL.COM</v>
      </c>
      <c r="AA2397" s="118"/>
      <c r="AB2397" s="116">
        <f ca="1">'route plans'!AC2267</f>
        <v>823</v>
      </c>
      <c r="AC2397" s="111"/>
      <c r="AD2397" s="111"/>
      <c r="AE2397" s="111"/>
      <c r="AF2397" s="111"/>
    </row>
    <row r="2398" spans="1:32" ht="16.149999999999999" hidden="1" customHeight="1" x14ac:dyDescent="0.25">
      <c r="A2398" s="111" t="str">
        <f>UPPER('route plans'!A1733)</f>
        <v xml:space="preserve">PINE TIMBER BOARD EXPRESS </v>
      </c>
      <c r="B2398" s="284" t="str">
        <f>UPPER('route plans'!B1733)</f>
        <v xml:space="preserve">SPRINGFIELD </v>
      </c>
      <c r="C2398" s="111" t="str">
        <f>UPPER('route plans'!C1733)</f>
        <v xml:space="preserve">SPRINGFIELD </v>
      </c>
      <c r="D2398" s="284" t="str">
        <f>UPPER('route plans'!D1733)</f>
        <v>KWAZULU-NATAL</v>
      </c>
      <c r="E2398" s="284" t="str">
        <f>UPPER('route plans'!E1733)</f>
        <v>10 PALHFIELD ROAD SPRINGFIELD INDUSTRIAL PARK 4034</v>
      </c>
      <c r="F2398" s="111" t="str">
        <f>UPPER('route plans'!G1733)</f>
        <v>NO</v>
      </c>
      <c r="G2398" s="111" t="str">
        <f>UPPER('route plans'!H1733)</f>
        <v>EST</v>
      </c>
      <c r="H2398" s="111"/>
      <c r="I2398" s="115"/>
      <c r="J2398" s="116"/>
      <c r="K2398" s="115"/>
      <c r="L2398" s="111" t="s">
        <v>8906</v>
      </c>
      <c r="M2398" s="111" t="str">
        <f>UPPER('route plans'!N1733)</f>
        <v>N/A</v>
      </c>
      <c r="N2398" s="111" t="str">
        <f>UPPER('route plans'!O1733)</f>
        <v>NO</v>
      </c>
      <c r="O2398" s="111"/>
      <c r="P2398" s="111"/>
      <c r="Q2398" s="111"/>
      <c r="R2398" s="111"/>
      <c r="S2398" s="284" t="str">
        <f>UPPER('route plans'!T1733)</f>
        <v>MOHAMMED HASSIM</v>
      </c>
      <c r="T2398" s="326" t="str">
        <f>'route plans'!U1733</f>
        <v>031 579 3401</v>
      </c>
      <c r="U2398" s="111"/>
      <c r="V2398" s="111"/>
      <c r="W2398" s="115">
        <f>'route plans'!X1733</f>
        <v>0</v>
      </c>
      <c r="X2398" s="116">
        <f>'route plans'!Y1733</f>
        <v>0</v>
      </c>
      <c r="Y2398" s="111" t="str">
        <f>UPPER('route plans'!Z1733)</f>
        <v/>
      </c>
      <c r="Z2398" s="284" t="str">
        <f>UPPER('route plans'!AA1733)</f>
        <v>MAHOMED.HASSIM@PINETIMBERS.CO.ZA</v>
      </c>
      <c r="AA2398" s="115"/>
      <c r="AB2398" s="116" t="e">
        <f ca="1">'route plans'!AC1733</f>
        <v>#VALUE!</v>
      </c>
      <c r="AC2398" s="111"/>
      <c r="AD2398" s="111"/>
      <c r="AE2398" s="111"/>
      <c r="AF2398" s="111"/>
    </row>
    <row r="2399" spans="1:32" ht="16.149999999999999" hidden="1" customHeight="1" x14ac:dyDescent="0.25">
      <c r="A2399" t="s">
        <v>10779</v>
      </c>
      <c r="B2399" s="252" t="s">
        <v>11250</v>
      </c>
      <c r="C2399" t="s">
        <v>11250</v>
      </c>
      <c r="D2399" s="251" t="s">
        <v>11373</v>
      </c>
      <c r="E2399" s="257" t="s">
        <v>11779</v>
      </c>
      <c r="G2399" s="259" t="s">
        <v>162</v>
      </c>
      <c r="L2399" s="224" t="s">
        <v>8906</v>
      </c>
      <c r="S2399" s="256" t="s">
        <v>12607</v>
      </c>
      <c r="T2399" s="257" t="s">
        <v>7323</v>
      </c>
      <c r="Z2399" s="302" t="s">
        <v>13129</v>
      </c>
    </row>
    <row r="2400" spans="1:32" ht="16.149999999999999" hidden="1" customHeight="1" x14ac:dyDescent="0.25">
      <c r="A2400" s="111" t="str">
        <f>UPPER('route plans'!A1473)</f>
        <v xml:space="preserve">PITS SUPERMARKET </v>
      </c>
      <c r="B2400" s="284" t="str">
        <f>UPPER('route plans'!B1473)</f>
        <v>DENDRON</v>
      </c>
      <c r="C2400" s="111" t="str">
        <f>UPPER('route plans'!C1473)</f>
        <v>DENDRON</v>
      </c>
      <c r="D2400" s="284" t="str">
        <f>UPPER('route plans'!D1473)</f>
        <v xml:space="preserve">LIMPOPO </v>
      </c>
      <c r="E2400" s="284" t="str">
        <f>UPPER('route plans'!E1473)</f>
        <v>28/79 REPUBLIC STREET DENDRON LIMPOPO</v>
      </c>
      <c r="F2400" s="111" t="str">
        <f>UPPER('route plans'!G1473)</f>
        <v>NO</v>
      </c>
      <c r="G2400" s="111" t="str">
        <f>UPPER('route plans'!H1473)</f>
        <v>EST</v>
      </c>
      <c r="H2400" s="111"/>
      <c r="I2400" s="115"/>
      <c r="J2400" s="116"/>
      <c r="K2400" s="115"/>
      <c r="L2400" s="111" t="s">
        <v>8906</v>
      </c>
      <c r="M2400" s="111" t="str">
        <f>UPPER('route plans'!N1473)</f>
        <v>N/A</v>
      </c>
      <c r="N2400" s="111" t="str">
        <f>UPPER('route plans'!O1473)</f>
        <v>NO</v>
      </c>
      <c r="O2400" s="111"/>
      <c r="P2400" s="111"/>
      <c r="Q2400" s="111"/>
      <c r="R2400" s="111"/>
      <c r="S2400" s="284" t="str">
        <f>UPPER('route plans'!T1473)</f>
        <v>ASHOK PATEL</v>
      </c>
      <c r="T2400" s="284" t="str">
        <f>'route plans'!U1473</f>
        <v>015 501 0022</v>
      </c>
      <c r="U2400" s="111"/>
      <c r="V2400" s="111"/>
      <c r="W2400" s="111">
        <f>'route plans'!X1473</f>
        <v>0</v>
      </c>
      <c r="X2400" s="111">
        <f>'route plans'!Y1473</f>
        <v>0</v>
      </c>
      <c r="Y2400" s="111" t="str">
        <f>UPPER('route plans'!Z1473)</f>
        <v/>
      </c>
      <c r="Z2400" s="284" t="str">
        <f>UPPER('route plans'!AA1473)</f>
        <v>ASHOKPATEL@MWEB.CO.ZA</v>
      </c>
      <c r="AA2400" s="111"/>
      <c r="AB2400" s="116" t="e">
        <f ca="1">'route plans'!AC1473</f>
        <v>#VALUE!</v>
      </c>
      <c r="AC2400" s="111"/>
      <c r="AD2400" s="111"/>
      <c r="AE2400" s="111"/>
      <c r="AF2400" s="111"/>
    </row>
    <row r="2401" spans="1:32" ht="16.149999999999999" hidden="1" customHeight="1" x14ac:dyDescent="0.25">
      <c r="A2401" t="s">
        <v>10725</v>
      </c>
      <c r="B2401" s="252" t="s">
        <v>11221</v>
      </c>
      <c r="C2401" t="s">
        <v>11221</v>
      </c>
      <c r="D2401" s="251" t="s">
        <v>10006</v>
      </c>
      <c r="E2401" s="257" t="s">
        <v>11729</v>
      </c>
      <c r="G2401" s="259" t="s">
        <v>162</v>
      </c>
      <c r="L2401" s="224" t="s">
        <v>8906</v>
      </c>
      <c r="S2401" s="256" t="s">
        <v>12562</v>
      </c>
      <c r="T2401" s="257" t="s">
        <v>6250</v>
      </c>
      <c r="Z2401" s="256" t="s">
        <v>13084</v>
      </c>
    </row>
    <row r="2402" spans="1:32" ht="16.149999999999999" hidden="1" customHeight="1" x14ac:dyDescent="0.25">
      <c r="A2402" s="111" t="str">
        <f>UPPER('route plans'!A2297)</f>
        <v>PLATINUM CASH &amp; CARRY</v>
      </c>
      <c r="B2402" s="284" t="str">
        <f>UPPER('route plans'!B2297)</f>
        <v>MOGWASE</v>
      </c>
      <c r="C2402" s="111" t="str">
        <f>UPPER('route plans'!C2297)</f>
        <v>MOGWASE</v>
      </c>
      <c r="D2402" s="284" t="str">
        <f>UPPER('route plans'!D2297)</f>
        <v>NORTH WEST PROVINCE</v>
      </c>
      <c r="E2402" s="284" t="str">
        <f>UPPER('route plans'!E2297)</f>
        <v>STAND NO 3 BORDELLO INDUSTRIAL AREA MOGWASE 0314</v>
      </c>
      <c r="F2402" s="111" t="str">
        <f>UPPER('route plans'!G2297)</f>
        <v>NO</v>
      </c>
      <c r="G2402" s="111" t="str">
        <f>UPPER('route plans'!H2297)</f>
        <v>BUILD IT</v>
      </c>
      <c r="H2402" s="111"/>
      <c r="I2402" s="115"/>
      <c r="J2402" s="116"/>
      <c r="K2402" s="115"/>
      <c r="L2402" s="111" t="s">
        <v>8906</v>
      </c>
      <c r="M2402" s="111" t="str">
        <f>UPPER('route plans'!N2297)</f>
        <v>N/A</v>
      </c>
      <c r="N2402" s="111" t="str">
        <f>UPPER('route plans'!O2297)</f>
        <v>N</v>
      </c>
      <c r="O2402" s="111"/>
      <c r="P2402" s="111"/>
      <c r="Q2402" s="111"/>
      <c r="R2402" s="111"/>
      <c r="S2402" s="284" t="str">
        <f>UPPER('route plans'!T2297)</f>
        <v>TARAQ</v>
      </c>
      <c r="T2402" s="284" t="str">
        <f>'route plans'!U2297</f>
        <v>014 558 2753</v>
      </c>
      <c r="U2402" s="111"/>
      <c r="V2402" s="111"/>
      <c r="W2402" s="111">
        <f>'route plans'!X2297</f>
        <v>0</v>
      </c>
      <c r="X2402" s="111">
        <f>'route plans'!Y2297</f>
        <v>0</v>
      </c>
      <c r="Y2402" s="111" t="str">
        <f>UPPER('route plans'!Z2297)</f>
        <v/>
      </c>
      <c r="Z2402" s="284" t="str">
        <f>UPPER('route plans'!AA2297)</f>
        <v>VSHAH@VODAMAIL.CO.ZA</v>
      </c>
      <c r="AA2402" s="111"/>
      <c r="AB2402" s="116">
        <f ca="1">'route plans'!AC2297</f>
        <v>823</v>
      </c>
      <c r="AC2402" s="111"/>
      <c r="AD2402" s="111"/>
      <c r="AE2402" s="111"/>
      <c r="AF2402" s="111"/>
    </row>
    <row r="2403" spans="1:32" ht="16.149999999999999" hidden="1" customHeight="1" x14ac:dyDescent="0.25">
      <c r="A2403" s="111" t="str">
        <f>UPPER('route plans'!A1301)</f>
        <v xml:space="preserve">PLATINUM CASH &amp; CARRY </v>
      </c>
      <c r="B2403" s="284" t="str">
        <f>UPPER('route plans'!B1301)</f>
        <v>MOGWASE</v>
      </c>
      <c r="C2403" s="111" t="str">
        <f>UPPER('route plans'!C1301)</f>
        <v>MOGWASE</v>
      </c>
      <c r="D2403" s="284" t="str">
        <f>UPPER('route plans'!D1301)</f>
        <v xml:space="preserve">NORTH WEST </v>
      </c>
      <c r="E2403" s="284" t="str">
        <f>UPPER('route plans'!E1301)</f>
        <v xml:space="preserve">STAND NO 3 BORDELLO  INDUSTRIAL AREA MOGWASE 0314
</v>
      </c>
      <c r="F2403" s="111" t="str">
        <f>UPPER('route plans'!G1301)</f>
        <v>NO</v>
      </c>
      <c r="G2403" s="111" t="str">
        <f>UPPER('route plans'!H1301)</f>
        <v>EST</v>
      </c>
      <c r="H2403" s="111"/>
      <c r="I2403" s="115"/>
      <c r="J2403" s="116"/>
      <c r="K2403" s="115"/>
      <c r="L2403" s="111" t="s">
        <v>8906</v>
      </c>
      <c r="M2403" s="111" t="str">
        <f>UPPER('route plans'!N1301)</f>
        <v>N/A</v>
      </c>
      <c r="N2403" s="111" t="str">
        <f>UPPER('route plans'!O1301)</f>
        <v>NO</v>
      </c>
      <c r="O2403" s="111"/>
      <c r="P2403" s="111"/>
      <c r="Q2403" s="111"/>
      <c r="R2403" s="111"/>
      <c r="S2403" s="284" t="str">
        <f>UPPER('route plans'!T1301)</f>
        <v>TARAQ</v>
      </c>
      <c r="T2403" s="284" t="str">
        <f>'route plans'!U1301</f>
        <v>014 558 2753</v>
      </c>
      <c r="U2403" s="111"/>
      <c r="V2403" s="111"/>
      <c r="W2403" s="111">
        <f>'route plans'!X1301</f>
        <v>0</v>
      </c>
      <c r="X2403" s="111">
        <f>'route plans'!Y1301</f>
        <v>0</v>
      </c>
      <c r="Y2403" s="111" t="str">
        <f>UPPER('route plans'!Z1301)</f>
        <v/>
      </c>
      <c r="Z2403" s="284" t="str">
        <f>UPPER('route plans'!AA1301)</f>
        <v>VSHAH@VODAMAIL.CO.ZA</v>
      </c>
      <c r="AA2403" s="111"/>
      <c r="AB2403" s="116" t="e">
        <f ca="1">'route plans'!AC1301</f>
        <v>#VALUE!</v>
      </c>
      <c r="AC2403" s="111"/>
      <c r="AD2403" s="111"/>
      <c r="AE2403" s="111"/>
      <c r="AF2403" s="111"/>
    </row>
    <row r="2404" spans="1:32" ht="16.149999999999999" hidden="1" customHeight="1" x14ac:dyDescent="0.25">
      <c r="A2404" t="s">
        <v>11028</v>
      </c>
      <c r="B2404" s="252" t="s">
        <v>11366</v>
      </c>
      <c r="C2404" t="s">
        <v>11366</v>
      </c>
      <c r="D2404" s="251" t="s">
        <v>10005</v>
      </c>
      <c r="E2404" s="253" t="s">
        <v>12025</v>
      </c>
      <c r="G2404" s="259" t="s">
        <v>162</v>
      </c>
      <c r="L2404" s="224" t="s">
        <v>8906</v>
      </c>
      <c r="S2404" s="256" t="s">
        <v>12804</v>
      </c>
      <c r="T2404" s="257" t="s">
        <v>5468</v>
      </c>
      <c r="Z2404" s="256" t="s">
        <v>13345</v>
      </c>
    </row>
    <row r="2405" spans="1:32" ht="16.149999999999999" hidden="1" customHeight="1" x14ac:dyDescent="0.25">
      <c r="A2405" s="111" t="str">
        <f>UPPER('route plans'!A2317)</f>
        <v>PLAZA BOARD CENTRE</v>
      </c>
      <c r="B2405" s="284" t="str">
        <f>UPPER('route plans'!B2317)</f>
        <v>ALBERTON</v>
      </c>
      <c r="C2405" s="111" t="str">
        <f>UPPER('route plans'!C2317)</f>
        <v>ALBERTON</v>
      </c>
      <c r="D2405" s="284" t="str">
        <f>UPPER('route plans'!D2317)</f>
        <v>GAUTENG</v>
      </c>
      <c r="E2405" s="284" t="str">
        <f>UPPER('route plans'!E2317)</f>
        <v>35 RADIO STREET, ALBERTON</v>
      </c>
      <c r="F2405" s="111" t="str">
        <f>UPPER('route plans'!G2317)</f>
        <v>NO</v>
      </c>
      <c r="G2405" s="111" t="str">
        <f>UPPER('route plans'!H2317)</f>
        <v>NONE</v>
      </c>
      <c r="H2405" s="111"/>
      <c r="I2405" s="115"/>
      <c r="J2405" s="116"/>
      <c r="K2405" s="115"/>
      <c r="L2405" s="111" t="s">
        <v>8906</v>
      </c>
      <c r="M2405" s="111" t="str">
        <f>UPPER('route plans'!N2317)</f>
        <v>N/A</v>
      </c>
      <c r="N2405" s="111" t="str">
        <f>UPPER('route plans'!O2317)</f>
        <v>NO</v>
      </c>
      <c r="O2405" s="111"/>
      <c r="P2405" s="111"/>
      <c r="Q2405" s="111"/>
      <c r="R2405" s="111"/>
      <c r="S2405" s="284" t="str">
        <f>UPPER('route plans'!T2317)</f>
        <v>RIDWAAN</v>
      </c>
      <c r="T2405" s="284">
        <f>'route plans'!U2317</f>
        <v>0</v>
      </c>
      <c r="U2405" s="111"/>
      <c r="V2405" s="111"/>
      <c r="W2405" s="111">
        <f>'route plans'!X2317</f>
        <v>0</v>
      </c>
      <c r="X2405" s="111">
        <f>'route plans'!Y2317</f>
        <v>0</v>
      </c>
      <c r="Y2405" s="111" t="str">
        <f>UPPER('route plans'!Z2317)</f>
        <v/>
      </c>
      <c r="Z2405" s="284" t="str">
        <f>UPPER('route plans'!AA2317)</f>
        <v/>
      </c>
      <c r="AA2405" s="111"/>
      <c r="AB2405" s="116" t="e">
        <f ca="1">'route plans'!AC2317</f>
        <v>#VALUE!</v>
      </c>
      <c r="AC2405" s="111"/>
      <c r="AD2405" s="111"/>
      <c r="AE2405" s="111"/>
      <c r="AF2405" s="111"/>
    </row>
    <row r="2406" spans="1:32" ht="16.149999999999999" hidden="1" customHeight="1" x14ac:dyDescent="0.25">
      <c r="A2406" s="111" t="str">
        <f>UPPER('route plans'!A1734)</f>
        <v xml:space="preserve">PLAZA BOARD CENTRE </v>
      </c>
      <c r="B2406" s="284" t="str">
        <f>UPPER('route plans'!B1734)</f>
        <v>VEREENIGING</v>
      </c>
      <c r="C2406" s="111" t="str">
        <f>UPPER('route plans'!C1734)</f>
        <v xml:space="preserve">VEREENIGING </v>
      </c>
      <c r="D2406" s="284" t="str">
        <f>UPPER('route plans'!D1734)</f>
        <v>GAUTENG</v>
      </c>
      <c r="E2406" s="284" t="str">
        <f>UPPER('route plans'!E1734)</f>
        <v>1 TROOST STR, DUNCANVILLE, VEREENIGING</v>
      </c>
      <c r="F2406" s="111" t="str">
        <f>UPPER('route plans'!G1734)</f>
        <v>NO</v>
      </c>
      <c r="G2406" s="111" t="str">
        <f>UPPER('route plans'!H1734)</f>
        <v>CUT &amp; EDGE</v>
      </c>
      <c r="H2406" s="111"/>
      <c r="I2406" s="115"/>
      <c r="J2406" s="116"/>
      <c r="K2406" s="115"/>
      <c r="L2406" s="111" t="s">
        <v>8906</v>
      </c>
      <c r="M2406" s="111" t="str">
        <f>UPPER('route plans'!N1734)</f>
        <v>N/A</v>
      </c>
      <c r="N2406" s="111" t="str">
        <f>UPPER('route plans'!O1734)</f>
        <v>N</v>
      </c>
      <c r="O2406" s="111"/>
      <c r="P2406" s="111"/>
      <c r="Q2406" s="111"/>
      <c r="R2406" s="111"/>
      <c r="S2406" s="284" t="str">
        <f>UPPER('route plans'!T1734)</f>
        <v/>
      </c>
      <c r="T2406" s="284" t="str">
        <f>'route plans'!U1734</f>
        <v>0161100490</v>
      </c>
      <c r="U2406" s="111"/>
      <c r="V2406" s="111"/>
      <c r="W2406" s="111">
        <f>'route plans'!X1734</f>
        <v>44473</v>
      </c>
      <c r="X2406" s="111">
        <f>'route plans'!Y1734</f>
        <v>16</v>
      </c>
      <c r="Y2406" s="111" t="str">
        <f>UPPER('route plans'!Z1734)</f>
        <v>YOLANDI</v>
      </c>
      <c r="Z2406" s="284" t="str">
        <f>UPPER('route plans'!AA1734)</f>
        <v>PBCVERSALES@PLAZABOARD.CO.ZA</v>
      </c>
      <c r="AA2406" s="111"/>
      <c r="AB2406" s="116">
        <f ca="1">'route plans'!AC1734</f>
        <v>834</v>
      </c>
      <c r="AC2406" s="111"/>
      <c r="AD2406" s="111"/>
      <c r="AE2406" s="111"/>
      <c r="AF2406" s="111"/>
    </row>
    <row r="2407" spans="1:32" ht="16.149999999999999" hidden="1" customHeight="1" x14ac:dyDescent="0.25">
      <c r="A2407" s="111" t="str">
        <f>UPPER('route plans'!A1735)</f>
        <v>PLUMBCO  BLOEMFONTEIN</v>
      </c>
      <c r="B2407" s="284" t="str">
        <f>UPPER('route plans'!B1735)</f>
        <v>LANGENHOVEN PARK</v>
      </c>
      <c r="C2407" s="111" t="str">
        <f>UPPER('route plans'!C1735)</f>
        <v>LANGENHOVEN PARK</v>
      </c>
      <c r="D2407" s="284" t="str">
        <f>UPPER('route plans'!D1735)</f>
        <v>FREE STATE</v>
      </c>
      <c r="E2407" s="284" t="str">
        <f>UPPER('route plans'!E1735)</f>
        <v xml:space="preserve">1 PEALE HAVEN BLOEMFONTEIN </v>
      </c>
      <c r="F2407" s="111" t="str">
        <f>UPPER('route plans'!G1735)</f>
        <v>NO</v>
      </c>
      <c r="G2407" s="111" t="str">
        <f>UPPER('route plans'!H1735)</f>
        <v>EST</v>
      </c>
      <c r="H2407" s="111"/>
      <c r="I2407" s="115"/>
      <c r="J2407" s="116"/>
      <c r="K2407" s="115"/>
      <c r="L2407" s="111" t="s">
        <v>8906</v>
      </c>
      <c r="M2407" s="111" t="str">
        <f>UPPER('route plans'!N1735)</f>
        <v>N/A</v>
      </c>
      <c r="N2407" s="111" t="str">
        <f>UPPER('route plans'!O1735)</f>
        <v>NO</v>
      </c>
      <c r="O2407" s="111"/>
      <c r="P2407" s="111"/>
      <c r="Q2407" s="111"/>
      <c r="R2407" s="111"/>
      <c r="S2407" s="284" t="str">
        <f>UPPER('route plans'!T1735)</f>
        <v>GERHARD VD MERWE</v>
      </c>
      <c r="T2407" s="326" t="str">
        <f>'route plans'!U1735</f>
        <v>071 670 9030</v>
      </c>
      <c r="U2407" s="111"/>
      <c r="V2407" s="111"/>
      <c r="W2407" s="111">
        <f>'route plans'!X1735</f>
        <v>0</v>
      </c>
      <c r="X2407" s="111">
        <f>'route plans'!Y1735</f>
        <v>0</v>
      </c>
      <c r="Y2407" s="111" t="str">
        <f>UPPER('route plans'!Z1735)</f>
        <v/>
      </c>
      <c r="Z2407" s="284" t="str">
        <f>UPPER('route plans'!AA1735)</f>
        <v>GERHARDVDM@PLUMBCO.CO.ZA</v>
      </c>
      <c r="AA2407" s="111"/>
      <c r="AB2407" s="116" t="e">
        <f ca="1">'route plans'!AC1735</f>
        <v>#VALUE!</v>
      </c>
      <c r="AC2407" s="111"/>
      <c r="AD2407" s="111"/>
      <c r="AE2407" s="111"/>
      <c r="AF2407" s="111"/>
    </row>
    <row r="2408" spans="1:32" ht="16.149999999999999" hidden="1" customHeight="1" x14ac:dyDescent="0.25">
      <c r="A2408" t="s">
        <v>10450</v>
      </c>
      <c r="B2408" s="252" t="s">
        <v>11103</v>
      </c>
      <c r="C2408" t="s">
        <v>11103</v>
      </c>
      <c r="D2408" s="251" t="s">
        <v>9197</v>
      </c>
      <c r="E2408" s="257" t="s">
        <v>11461</v>
      </c>
      <c r="G2408" s="259" t="s">
        <v>162</v>
      </c>
      <c r="L2408" s="224" t="s">
        <v>8906</v>
      </c>
      <c r="S2408" s="256" t="s">
        <v>12381</v>
      </c>
      <c r="T2408" s="257" t="s">
        <v>7333</v>
      </c>
      <c r="Z2408" s="256" t="s">
        <v>12904</v>
      </c>
    </row>
    <row r="2409" spans="1:32" ht="16.149999999999999" hidden="1" customHeight="1" x14ac:dyDescent="0.25">
      <c r="A2409" s="111" t="str">
        <f>UPPER('route plans'!A1871)</f>
        <v>PLUMBCO BLOEMFONTEIN</v>
      </c>
      <c r="B2409" s="284" t="str">
        <f>UPPER('route plans'!B1871)</f>
        <v>LANGENHOVEN PARK</v>
      </c>
      <c r="C2409" s="111" t="str">
        <f>UPPER('route plans'!C1871)</f>
        <v>LANGENHOVEN PARK</v>
      </c>
      <c r="D2409" s="284" t="str">
        <f>UPPER('route plans'!D1871)</f>
        <v>FREE STATE</v>
      </c>
      <c r="E2409" s="284" t="str">
        <f>UPPER('route plans'!E1871)</f>
        <v>1 PEALE HAVEN BLOEMFONTEIN</v>
      </c>
      <c r="F2409" s="111" t="str">
        <f>UPPER('route plans'!G1871)</f>
        <v>NO</v>
      </c>
      <c r="G2409" s="111" t="str">
        <f>UPPER('route plans'!H1871)</f>
        <v>BUILD IT</v>
      </c>
      <c r="H2409" s="111"/>
      <c r="I2409" s="115"/>
      <c r="J2409" s="116"/>
      <c r="K2409" s="115"/>
      <c r="L2409" s="111" t="s">
        <v>8906</v>
      </c>
      <c r="M2409" s="111" t="str">
        <f>UPPER('route plans'!N1871)</f>
        <v>N/A</v>
      </c>
      <c r="N2409" s="111" t="str">
        <f>UPPER('route plans'!O1871)</f>
        <v>N</v>
      </c>
      <c r="O2409" s="111"/>
      <c r="P2409" s="111"/>
      <c r="Q2409" s="111"/>
      <c r="R2409" s="111"/>
      <c r="S2409" s="284" t="str">
        <f>UPPER('route plans'!T1871)</f>
        <v>GERHARD VD MERWE</v>
      </c>
      <c r="T2409" s="284" t="str">
        <f>'route plans'!U1871</f>
        <v>071 670 9030</v>
      </c>
      <c r="U2409" s="111"/>
      <c r="V2409" s="111"/>
      <c r="W2409" s="111">
        <f>'route plans'!X1871</f>
        <v>0</v>
      </c>
      <c r="X2409" s="111">
        <f>'route plans'!Y1871</f>
        <v>0</v>
      </c>
      <c r="Y2409" s="111" t="str">
        <f>UPPER('route plans'!Z1871)</f>
        <v/>
      </c>
      <c r="Z2409" s="284" t="str">
        <f>UPPER('route plans'!AA1871)</f>
        <v>GERHARD@PLUMBCOBFN.CO.ZA</v>
      </c>
      <c r="AA2409" s="118"/>
      <c r="AB2409" s="116">
        <f ca="1">'route plans'!AC1871</f>
        <v>823</v>
      </c>
      <c r="AC2409" s="111"/>
      <c r="AD2409" s="111"/>
      <c r="AE2409" s="111"/>
      <c r="AF2409" s="111"/>
    </row>
    <row r="2410" spans="1:32" ht="16.149999999999999" hidden="1" customHeight="1" x14ac:dyDescent="0.25">
      <c r="A2410" s="111" t="str">
        <f>UPPER('route plans'!A243)</f>
        <v>PLUMBERS &amp; IRRIGATON WAREHOUSE</v>
      </c>
      <c r="B2410" s="284" t="str">
        <f>UPPER('route plans'!B243)</f>
        <v>KYA SANDS</v>
      </c>
      <c r="C2410" s="111" t="str">
        <f>UPPER('route plans'!C243)</f>
        <v>JOHANNESBURG</v>
      </c>
      <c r="D2410" s="284" t="str">
        <f>UPPER('route plans'!D243)</f>
        <v>GAUTENG</v>
      </c>
      <c r="E2410" s="284" t="str">
        <f>UPPER('route plans'!E243)</f>
        <v>BOUNDARY CORNER, MALIBONGWE DRIVE, KYA SANDS</v>
      </c>
      <c r="F2410" s="111" t="str">
        <f>UPPER('route plans'!G243)</f>
        <v>NO</v>
      </c>
      <c r="G2410" s="111" t="str">
        <f>UPPER('route plans'!H243)</f>
        <v>NONE</v>
      </c>
      <c r="H2410" s="111"/>
      <c r="I2410" s="115"/>
      <c r="J2410" s="116"/>
      <c r="K2410" s="115"/>
      <c r="L2410" s="111" t="s">
        <v>8906</v>
      </c>
      <c r="M2410" s="111" t="str">
        <f>UPPER('route plans'!N243)</f>
        <v>COD</v>
      </c>
      <c r="N2410" s="111" t="str">
        <f>UPPER('route plans'!O243)</f>
        <v>NO</v>
      </c>
      <c r="O2410" s="111"/>
      <c r="P2410" s="111"/>
      <c r="Q2410" s="111"/>
      <c r="R2410" s="111"/>
      <c r="S2410" s="284" t="str">
        <f>UPPER('route plans'!T243)</f>
        <v/>
      </c>
      <c r="T2410" s="326">
        <f>'route plans'!U243</f>
        <v>11462394</v>
      </c>
      <c r="U2410" s="111"/>
      <c r="V2410" s="111"/>
      <c r="W2410" s="111">
        <f>'route plans'!X243</f>
        <v>0</v>
      </c>
      <c r="X2410" s="116">
        <f>'route plans'!Y243</f>
        <v>44489</v>
      </c>
      <c r="Y2410" s="111" t="str">
        <f>UPPER('route plans'!Z243)</f>
        <v/>
      </c>
      <c r="Z2410" s="284" t="str">
        <f>UPPER('route plans'!AA243)</f>
        <v/>
      </c>
      <c r="AA2410" s="115"/>
      <c r="AB2410" s="116">
        <f ca="1">'route plans'!AC243</f>
        <v>810</v>
      </c>
      <c r="AC2410" s="111"/>
      <c r="AD2410" s="111"/>
      <c r="AE2410" s="111"/>
      <c r="AF2410" s="111"/>
    </row>
    <row r="2411" spans="1:32" ht="16.149999999999999" hidden="1" customHeight="1" x14ac:dyDescent="0.25">
      <c r="A2411" s="111" t="str">
        <f>UPPER('route plans'!A1736)</f>
        <v>PLUMBERS IRRIGATION &amp; BUILDING</v>
      </c>
      <c r="B2411" s="284" t="str">
        <f>UPPER('route plans'!B1736)</f>
        <v>JOHANNESBURG</v>
      </c>
      <c r="C2411" s="111" t="str">
        <f>UPPER('route plans'!C1736)</f>
        <v>JOHANNESBURG</v>
      </c>
      <c r="D2411" s="284" t="str">
        <f>UPPER('route plans'!D1736)</f>
        <v>GAUTENG</v>
      </c>
      <c r="E2411" s="284" t="str">
        <f>UPPER('route plans'!E1736)</f>
        <v>SHOP 10 BOUNDARY CORNDER KYA SANDS</v>
      </c>
      <c r="F2411" s="111" t="str">
        <f>UPPER('route plans'!G1736)</f>
        <v>NO</v>
      </c>
      <c r="G2411" s="111" t="str">
        <f>UPPER('route plans'!H1736)</f>
        <v>EST</v>
      </c>
      <c r="H2411" s="111"/>
      <c r="I2411" s="115"/>
      <c r="J2411" s="116"/>
      <c r="K2411" s="115"/>
      <c r="L2411" s="111" t="s">
        <v>8906</v>
      </c>
      <c r="M2411" s="111" t="str">
        <f>UPPER('route plans'!N1736)</f>
        <v>N/A</v>
      </c>
      <c r="N2411" s="111" t="str">
        <f>UPPER('route plans'!O1736)</f>
        <v>NO</v>
      </c>
      <c r="O2411" s="111"/>
      <c r="P2411" s="111"/>
      <c r="Q2411" s="111"/>
      <c r="R2411" s="111"/>
      <c r="S2411" s="284" t="str">
        <f>UPPER('route plans'!T1736)</f>
        <v>MANY DE SOUSA</v>
      </c>
      <c r="T2411" s="326" t="str">
        <f>'route plans'!U1736</f>
        <v>011 462 3949</v>
      </c>
      <c r="U2411" s="111"/>
      <c r="V2411" s="111"/>
      <c r="W2411" s="111">
        <f>'route plans'!X1736</f>
        <v>0</v>
      </c>
      <c r="X2411" s="111">
        <f>'route plans'!Y1736</f>
        <v>0</v>
      </c>
      <c r="Y2411" s="111" t="str">
        <f>UPPER('route plans'!Z1736)</f>
        <v/>
      </c>
      <c r="Z2411" s="284" t="str">
        <f>UPPER('route plans'!AA1736)</f>
        <v>PI@24SEVENONLINE.CO.ZA</v>
      </c>
      <c r="AA2411" s="111"/>
      <c r="AB2411" s="116" t="e">
        <f ca="1">'route plans'!AC1736</f>
        <v>#VALUE!</v>
      </c>
      <c r="AC2411" s="111"/>
      <c r="AD2411" s="111"/>
      <c r="AE2411" s="111"/>
      <c r="AF2411" s="111"/>
    </row>
    <row r="2412" spans="1:32" ht="16.149999999999999" hidden="1" customHeight="1" x14ac:dyDescent="0.25">
      <c r="A2412" s="111" t="str">
        <f>UPPER('route plans'!A2181)</f>
        <v>PLUMBERS IRRIGATION &amp; BUILDING</v>
      </c>
      <c r="B2412" s="284" t="str">
        <f>UPPER('route plans'!B2181)</f>
        <v>JOHANNESBURG</v>
      </c>
      <c r="C2412" s="111" t="str">
        <f>UPPER('route plans'!C2181)</f>
        <v>JOHANNESBURG</v>
      </c>
      <c r="D2412" s="284" t="str">
        <f>UPPER('route plans'!D2181)</f>
        <v>GAUTENG</v>
      </c>
      <c r="E2412" s="284" t="str">
        <f>UPPER('route plans'!E2181)</f>
        <v>SHOP 10 BOUNDARY CORNDER KYA SANDS</v>
      </c>
      <c r="F2412" s="111" t="str">
        <f>UPPER('route plans'!G2181)</f>
        <v>NO</v>
      </c>
      <c r="G2412" s="111" t="str">
        <f>UPPER('route plans'!H2181)</f>
        <v>BUILD IT</v>
      </c>
      <c r="H2412" s="111"/>
      <c r="I2412" s="115"/>
      <c r="J2412" s="116"/>
      <c r="K2412" s="115"/>
      <c r="L2412" s="111" t="s">
        <v>8906</v>
      </c>
      <c r="M2412" s="111" t="str">
        <f>UPPER('route plans'!N2181)</f>
        <v>N/A</v>
      </c>
      <c r="N2412" s="111" t="str">
        <f>UPPER('route plans'!O2181)</f>
        <v>N</v>
      </c>
      <c r="O2412" s="111"/>
      <c r="P2412" s="111"/>
      <c r="Q2412" s="111"/>
      <c r="R2412" s="111"/>
      <c r="S2412" s="284" t="str">
        <f>UPPER('route plans'!T2181)</f>
        <v>MANY DE SOUSA</v>
      </c>
      <c r="T2412" s="284" t="str">
        <f>'route plans'!U2181</f>
        <v>011 462 3949</v>
      </c>
      <c r="U2412" s="111"/>
      <c r="V2412" s="111"/>
      <c r="W2412" s="111">
        <f>'route plans'!X2181</f>
        <v>0</v>
      </c>
      <c r="X2412" s="111">
        <f>'route plans'!Y2181</f>
        <v>0</v>
      </c>
      <c r="Y2412" s="111" t="str">
        <f>UPPER('route plans'!Z2181)</f>
        <v/>
      </c>
      <c r="Z2412" s="284" t="str">
        <f>UPPER('route plans'!AA2181)</f>
        <v>PI@24SEVENONLINE.CO.ZA</v>
      </c>
      <c r="AA2412" s="118"/>
      <c r="AB2412" s="116">
        <f ca="1">'route plans'!AC2181</f>
        <v>823</v>
      </c>
      <c r="AC2412" s="111"/>
      <c r="AD2412" s="111"/>
      <c r="AE2412" s="111"/>
      <c r="AF2412" s="111"/>
    </row>
    <row r="2413" spans="1:32" ht="16.149999999999999" hidden="1" customHeight="1" x14ac:dyDescent="0.25">
      <c r="A2413" t="s">
        <v>10855</v>
      </c>
      <c r="B2413" s="252" t="s">
        <v>9987</v>
      </c>
      <c r="C2413" t="s">
        <v>9987</v>
      </c>
      <c r="D2413" s="251" t="s">
        <v>9838</v>
      </c>
      <c r="E2413" s="258" t="s">
        <v>11851</v>
      </c>
      <c r="G2413" s="259" t="s">
        <v>162</v>
      </c>
      <c r="L2413" s="224" t="s">
        <v>8906</v>
      </c>
      <c r="S2413" s="256" t="s">
        <v>12665</v>
      </c>
      <c r="T2413" s="257" t="s">
        <v>7338</v>
      </c>
      <c r="Z2413" s="256" t="s">
        <v>13194</v>
      </c>
    </row>
    <row r="2414" spans="1:32" ht="16.149999999999999" hidden="1" customHeight="1" x14ac:dyDescent="0.25">
      <c r="A2414" s="111" t="str">
        <f>UPPER('route plans'!A2225)</f>
        <v>PLUMBING ETC.</v>
      </c>
      <c r="B2414" s="284" t="str">
        <f>UPPER('route plans'!B2225)</f>
        <v>WYNBERG</v>
      </c>
      <c r="C2414" s="111" t="str">
        <f>UPPER('route plans'!C2225)</f>
        <v>WYNBERG</v>
      </c>
      <c r="D2414" s="284" t="str">
        <f>UPPER('route plans'!D2225)</f>
        <v>WESTERN CAPE</v>
      </c>
      <c r="E2414" s="284" t="str">
        <f>UPPER('route plans'!E2225)</f>
        <v>43 FLEMING RD WYNBERG 7800</v>
      </c>
      <c r="F2414" s="111" t="str">
        <f>UPPER('route plans'!G2225)</f>
        <v>NO</v>
      </c>
      <c r="G2414" s="111" t="str">
        <f>UPPER('route plans'!H2225)</f>
        <v>EST</v>
      </c>
      <c r="H2414" s="111"/>
      <c r="I2414" s="115"/>
      <c r="J2414" s="116"/>
      <c r="K2414" s="115"/>
      <c r="L2414" s="111" t="s">
        <v>8906</v>
      </c>
      <c r="M2414" s="111" t="str">
        <f>UPPER('route plans'!N2225)</f>
        <v>N/A</v>
      </c>
      <c r="N2414" s="111" t="str">
        <f>UPPER('route plans'!O2225)</f>
        <v>NO</v>
      </c>
      <c r="O2414" s="111"/>
      <c r="P2414" s="111"/>
      <c r="Q2414" s="111"/>
      <c r="R2414" s="111"/>
      <c r="S2414" s="284" t="str">
        <f>UPPER('route plans'!T2225)</f>
        <v>TIM EASTWOOD</v>
      </c>
      <c r="T2414" s="326" t="str">
        <f>'route plans'!U2225</f>
        <v>021 797 7064</v>
      </c>
      <c r="U2414" s="111"/>
      <c r="V2414" s="111"/>
      <c r="W2414" s="111">
        <f>'route plans'!X2225</f>
        <v>0</v>
      </c>
      <c r="X2414" s="111">
        <f>'route plans'!Y2225</f>
        <v>0</v>
      </c>
      <c r="Y2414" s="111" t="str">
        <f>UPPER('route plans'!Z2225)</f>
        <v/>
      </c>
      <c r="Z2414" s="284" t="str">
        <f>UPPER('route plans'!AA2225)</f>
        <v>SEAN@BENBEL.CO.ZA</v>
      </c>
      <c r="AA2414" s="118"/>
      <c r="AB2414" s="116">
        <f ca="1">'route plans'!AC2225</f>
        <v>823</v>
      </c>
      <c r="AC2414" s="111"/>
      <c r="AD2414" s="111"/>
      <c r="AE2414" s="111"/>
      <c r="AF2414" s="111"/>
    </row>
    <row r="2415" spans="1:32" ht="16.149999999999999" hidden="1" customHeight="1" x14ac:dyDescent="0.25">
      <c r="A2415" s="111" t="str">
        <f>UPPER('route plans'!A2259)</f>
        <v>PLUMBING ETC.</v>
      </c>
      <c r="B2415" s="284" t="str">
        <f>UPPER('route plans'!B2259)</f>
        <v>WYNBERG</v>
      </c>
      <c r="C2415" s="111" t="str">
        <f>UPPER('route plans'!C2259)</f>
        <v>WYNBERG</v>
      </c>
      <c r="D2415" s="284" t="str">
        <f>UPPER('route plans'!D2259)</f>
        <v>WESTERN CAPE</v>
      </c>
      <c r="E2415" s="284" t="str">
        <f>UPPER('route plans'!E2259)</f>
        <v>43 FLEMING RD WYNBERG 7800</v>
      </c>
      <c r="F2415" s="111" t="str">
        <f>UPPER('route plans'!G2259)</f>
        <v>NO</v>
      </c>
      <c r="G2415" s="111" t="str">
        <f>UPPER('route plans'!H2259)</f>
        <v>BUILD IT</v>
      </c>
      <c r="H2415" s="111"/>
      <c r="I2415" s="115"/>
      <c r="J2415" s="116"/>
      <c r="K2415" s="115"/>
      <c r="L2415" s="111" t="s">
        <v>8906</v>
      </c>
      <c r="M2415" s="111" t="str">
        <f>UPPER('route plans'!N2259)</f>
        <v>N/A</v>
      </c>
      <c r="N2415" s="111" t="str">
        <f>UPPER('route plans'!O2259)</f>
        <v>N</v>
      </c>
      <c r="O2415" s="111"/>
      <c r="P2415" s="111"/>
      <c r="Q2415" s="111"/>
      <c r="R2415" s="111"/>
      <c r="S2415" s="284" t="str">
        <f>UPPER('route plans'!T2259)</f>
        <v>TIM EASTWOOD</v>
      </c>
      <c r="T2415" s="284" t="str">
        <f>'route plans'!U2259</f>
        <v>021 797 7064</v>
      </c>
      <c r="U2415" s="111"/>
      <c r="V2415" s="111"/>
      <c r="W2415" s="111">
        <f>'route plans'!X2259</f>
        <v>0</v>
      </c>
      <c r="X2415" s="111">
        <f>'route plans'!Y2259</f>
        <v>0</v>
      </c>
      <c r="Y2415" s="111" t="str">
        <f>UPPER('route plans'!Z2259)</f>
        <v/>
      </c>
      <c r="Z2415" s="284" t="str">
        <f>UPPER('route plans'!AA2259)</f>
        <v>SHAFIEK@BRIGHTS.CO.ZA;ASHLEIGH@BRIGHTS.CO.ZA</v>
      </c>
      <c r="AA2415" s="118"/>
      <c r="AB2415" s="116">
        <f ca="1">'route plans'!AC2259</f>
        <v>823</v>
      </c>
      <c r="AC2415" s="111"/>
      <c r="AD2415" s="111"/>
      <c r="AE2415" s="111"/>
      <c r="AF2415" s="111"/>
    </row>
    <row r="2416" spans="1:32" ht="16.149999999999999" hidden="1" customHeight="1" x14ac:dyDescent="0.25">
      <c r="A2416" t="s">
        <v>10830</v>
      </c>
      <c r="B2416" s="252" t="s">
        <v>9999</v>
      </c>
      <c r="C2416" t="s">
        <v>9999</v>
      </c>
      <c r="D2416" s="251" t="s">
        <v>11375</v>
      </c>
      <c r="E2416" s="257" t="s">
        <v>11826</v>
      </c>
      <c r="G2416" s="259" t="s">
        <v>162</v>
      </c>
      <c r="L2416" s="224" t="s">
        <v>8906</v>
      </c>
      <c r="S2416" s="256" t="s">
        <v>12644</v>
      </c>
      <c r="T2416" s="257" t="s">
        <v>8387</v>
      </c>
      <c r="Z2416" s="256" t="s">
        <v>13171</v>
      </c>
    </row>
    <row r="2417" spans="1:32" ht="16.149999999999999" hidden="1" customHeight="1" x14ac:dyDescent="0.25">
      <c r="A2417" s="111" t="str">
        <f>UPPER('route plans'!A1308)</f>
        <v>PME HARDWARE HOEDSPRUIT HUILDBOOM</v>
      </c>
      <c r="B2417" s="284" t="str">
        <f>UPPER('route plans'!B1308)</f>
        <v>HOEDSPRUIT</v>
      </c>
      <c r="C2417" s="111" t="str">
        <f>UPPER('route plans'!C1308)</f>
        <v>HOEDSPRUIT</v>
      </c>
      <c r="D2417" s="284" t="str">
        <f>UPPER('route plans'!D1308)</f>
        <v xml:space="preserve">LIMPOPO </v>
      </c>
      <c r="E2417" s="284" t="str">
        <f>UPPER('route plans'!E1308)</f>
        <v xml:space="preserve">HUILBOOM ST 398  HOEDSPRUIT              </v>
      </c>
      <c r="F2417" s="111" t="str">
        <f>UPPER('route plans'!G1308)</f>
        <v>NO</v>
      </c>
      <c r="G2417" s="111" t="str">
        <f>UPPER('route plans'!H1308)</f>
        <v>EST</v>
      </c>
      <c r="H2417" s="111"/>
      <c r="I2417" s="115"/>
      <c r="J2417" s="116"/>
      <c r="K2417" s="115"/>
      <c r="L2417" s="111" t="s">
        <v>8906</v>
      </c>
      <c r="M2417" s="111" t="str">
        <f>UPPER('route plans'!N1308)</f>
        <v>N/A</v>
      </c>
      <c r="N2417" s="111" t="str">
        <f>UPPER('route plans'!O1308)</f>
        <v>NO</v>
      </c>
      <c r="O2417" s="111"/>
      <c r="P2417" s="111"/>
      <c r="Q2417" s="111"/>
      <c r="R2417" s="111"/>
      <c r="S2417" s="284" t="str">
        <f>UPPER('route plans'!T1308)</f>
        <v>JAN KNOESEN</v>
      </c>
      <c r="T2417" s="284" t="str">
        <f>'route plans'!U1308</f>
        <v>015 793 3157</v>
      </c>
      <c r="U2417" s="111"/>
      <c r="V2417" s="111"/>
      <c r="W2417" s="111">
        <f>'route plans'!X1308</f>
        <v>0</v>
      </c>
      <c r="X2417" s="111">
        <f>'route plans'!Y1308</f>
        <v>0</v>
      </c>
      <c r="Y2417" s="111" t="str">
        <f>UPPER('route plans'!Z1308)</f>
        <v/>
      </c>
      <c r="Z2417" s="284" t="str">
        <f>UPPER('route plans'!AA1308)</f>
        <v>PMEHOED@TELKOMSA.NET</v>
      </c>
      <c r="AA2417" s="111"/>
      <c r="AB2417" s="116" t="e">
        <f ca="1">'route plans'!AC1308</f>
        <v>#VALUE!</v>
      </c>
      <c r="AC2417" s="111"/>
      <c r="AD2417" s="111"/>
      <c r="AE2417" s="111"/>
      <c r="AF2417" s="111"/>
    </row>
    <row r="2418" spans="1:32" ht="16.149999999999999" hidden="1" customHeight="1" x14ac:dyDescent="0.25">
      <c r="A2418" s="111" t="str">
        <f>UPPER('route plans'!A2231)</f>
        <v>PME HARDWARE HOEDSPRUIT HUILDBOOM</v>
      </c>
      <c r="B2418" s="284" t="str">
        <f>UPPER('route plans'!B2231)</f>
        <v>HOEDSPRUIT</v>
      </c>
      <c r="C2418" s="111" t="str">
        <f>UPPER('route plans'!C2231)</f>
        <v>HOEDSPRUIT</v>
      </c>
      <c r="D2418" s="284" t="str">
        <f>UPPER('route plans'!D2231)</f>
        <v>LIMPOPO</v>
      </c>
      <c r="E2418" s="284" t="str">
        <f>UPPER('route plans'!E2231)</f>
        <v>HUILBOOM ST 398 HOEDSPRUIT</v>
      </c>
      <c r="F2418" s="111" t="str">
        <f>UPPER('route plans'!G2231)</f>
        <v>NO</v>
      </c>
      <c r="G2418" s="111" t="str">
        <f>UPPER('route plans'!H2231)</f>
        <v>BUILD IT</v>
      </c>
      <c r="H2418" s="111"/>
      <c r="I2418" s="115"/>
      <c r="J2418" s="116"/>
      <c r="K2418" s="115"/>
      <c r="L2418" s="111" t="s">
        <v>8906</v>
      </c>
      <c r="M2418" s="111" t="str">
        <f>UPPER('route plans'!N2231)</f>
        <v>N/A</v>
      </c>
      <c r="N2418" s="111" t="str">
        <f>UPPER('route plans'!O2231)</f>
        <v>N</v>
      </c>
      <c r="O2418" s="111"/>
      <c r="P2418" s="111"/>
      <c r="Q2418" s="111"/>
      <c r="R2418" s="111"/>
      <c r="S2418" s="284" t="str">
        <f>UPPER('route plans'!T2231)</f>
        <v>JAN KNOESEN</v>
      </c>
      <c r="T2418" s="284" t="str">
        <f>'route plans'!U2231</f>
        <v>015 793 3157</v>
      </c>
      <c r="U2418" s="111"/>
      <c r="V2418" s="111"/>
      <c r="W2418" s="111">
        <f>'route plans'!X2231</f>
        <v>0</v>
      </c>
      <c r="X2418" s="111">
        <f>'route plans'!Y2231</f>
        <v>0</v>
      </c>
      <c r="Y2418" s="111" t="str">
        <f>UPPER('route plans'!Z2231)</f>
        <v/>
      </c>
      <c r="Z2418" s="284" t="str">
        <f>UPPER('route plans'!AA2231)</f>
        <v>PMEHOED@TELKOMSA.NET</v>
      </c>
      <c r="AA2418" s="118"/>
      <c r="AB2418" s="116">
        <f ca="1">'route plans'!AC2231</f>
        <v>823</v>
      </c>
      <c r="AC2418" s="111"/>
      <c r="AD2418" s="111"/>
      <c r="AE2418" s="111"/>
      <c r="AF2418" s="111"/>
    </row>
    <row r="2419" spans="1:32" ht="16.149999999999999" hidden="1" customHeight="1" x14ac:dyDescent="0.25">
      <c r="A2419" t="s">
        <v>10926</v>
      </c>
      <c r="B2419" s="252" t="s">
        <v>9978</v>
      </c>
      <c r="C2419" t="s">
        <v>9978</v>
      </c>
      <c r="D2419" s="251" t="s">
        <v>10006</v>
      </c>
      <c r="E2419" s="253" t="s">
        <v>11921</v>
      </c>
      <c r="G2419" s="259" t="s">
        <v>162</v>
      </c>
      <c r="L2419" s="224" t="s">
        <v>8906</v>
      </c>
      <c r="S2419" s="256" t="s">
        <v>12729</v>
      </c>
      <c r="T2419" s="257" t="s">
        <v>5504</v>
      </c>
      <c r="Z2419" s="256" t="s">
        <v>13264</v>
      </c>
    </row>
    <row r="2420" spans="1:32" ht="16.149999999999999" hidden="1" customHeight="1" x14ac:dyDescent="0.25">
      <c r="A2420" s="111" t="str">
        <f>UPPER('route plans'!A1307)</f>
        <v>PME SUPPLIERS PHALABORWA</v>
      </c>
      <c r="B2420" s="284" t="str">
        <f>UPPER('route plans'!B1307)</f>
        <v>PHALABORWA</v>
      </c>
      <c r="C2420" s="111" t="str">
        <f>UPPER('route plans'!C1307)</f>
        <v>PHALABORWA</v>
      </c>
      <c r="D2420" s="284" t="str">
        <f>UPPER('route plans'!D1307)</f>
        <v xml:space="preserve">LIMPOPO </v>
      </c>
      <c r="E2420" s="284" t="str">
        <f>UPPER('route plans'!E1307)</f>
        <v xml:space="preserve">R SEALENE&amp; NYALA  STR                        </v>
      </c>
      <c r="F2420" s="111" t="str">
        <f>UPPER('route plans'!G1307)</f>
        <v>NO</v>
      </c>
      <c r="G2420" s="111" t="str">
        <f>UPPER('route plans'!H1307)</f>
        <v>EST</v>
      </c>
      <c r="H2420" s="111"/>
      <c r="I2420" s="115"/>
      <c r="J2420" s="116"/>
      <c r="K2420" s="115"/>
      <c r="L2420" s="111" t="s">
        <v>8906</v>
      </c>
      <c r="M2420" s="111" t="str">
        <f>UPPER('route plans'!N1307)</f>
        <v>N/A</v>
      </c>
      <c r="N2420" s="111" t="str">
        <f>UPPER('route plans'!O1307)</f>
        <v>NO</v>
      </c>
      <c r="O2420" s="111"/>
      <c r="P2420" s="111"/>
      <c r="Q2420" s="111"/>
      <c r="R2420" s="111"/>
      <c r="S2420" s="284" t="str">
        <f>UPPER('route plans'!T1307)</f>
        <v>YVONNE</v>
      </c>
      <c r="T2420" s="284" t="str">
        <f>'route plans'!U1307</f>
        <v>015 781 5495</v>
      </c>
      <c r="U2420" s="111"/>
      <c r="V2420" s="111"/>
      <c r="W2420" s="111">
        <f>'route plans'!X1307</f>
        <v>0</v>
      </c>
      <c r="X2420" s="111">
        <f>'route plans'!Y1307</f>
        <v>0</v>
      </c>
      <c r="Y2420" s="111" t="str">
        <f>UPPER('route plans'!Z1307)</f>
        <v/>
      </c>
      <c r="Z2420" s="284" t="str">
        <f>UPPER('route plans'!AA1307)</f>
        <v>PMEBUYER@GMAIL.COM</v>
      </c>
      <c r="AA2420" s="111"/>
      <c r="AB2420" s="116" t="e">
        <f ca="1">'route plans'!AC1307</f>
        <v>#VALUE!</v>
      </c>
      <c r="AC2420" s="111"/>
      <c r="AD2420" s="111"/>
      <c r="AE2420" s="111"/>
      <c r="AF2420" s="111"/>
    </row>
    <row r="2421" spans="1:32" ht="16.149999999999999" hidden="1" customHeight="1" x14ac:dyDescent="0.25">
      <c r="A2421" s="111" t="str">
        <f>UPPER('route plans'!A2230)</f>
        <v>PME SUPPLIERS PHALABORWA</v>
      </c>
      <c r="B2421" s="284" t="str">
        <f>UPPER('route plans'!B2230)</f>
        <v>PHALABORWA</v>
      </c>
      <c r="C2421" s="111" t="str">
        <f>UPPER('route plans'!C2230)</f>
        <v>PHALABORWA</v>
      </c>
      <c r="D2421" s="284" t="str">
        <f>UPPER('route plans'!D2230)</f>
        <v>LIMPOPO</v>
      </c>
      <c r="E2421" s="284" t="str">
        <f>UPPER('route plans'!E2230)</f>
        <v>R SEALENE&amp; NYALA STR</v>
      </c>
      <c r="F2421" s="111" t="str">
        <f>UPPER('route plans'!G2230)</f>
        <v>NO</v>
      </c>
      <c r="G2421" s="111" t="str">
        <f>UPPER('route plans'!H2230)</f>
        <v>BUILD IT</v>
      </c>
      <c r="H2421" s="111"/>
      <c r="I2421" s="115"/>
      <c r="J2421" s="116"/>
      <c r="K2421" s="115"/>
      <c r="L2421" s="111" t="s">
        <v>8906</v>
      </c>
      <c r="M2421" s="111" t="str">
        <f>UPPER('route plans'!N2230)</f>
        <v>N/A</v>
      </c>
      <c r="N2421" s="111" t="str">
        <f>UPPER('route plans'!O2230)</f>
        <v>N</v>
      </c>
      <c r="O2421" s="111"/>
      <c r="P2421" s="111"/>
      <c r="Q2421" s="111"/>
      <c r="R2421" s="111"/>
      <c r="S2421" s="284" t="str">
        <f>UPPER('route plans'!T2230)</f>
        <v>YVONNE</v>
      </c>
      <c r="T2421" s="284" t="str">
        <f>'route plans'!U2230</f>
        <v>015 781 5495</v>
      </c>
      <c r="U2421" s="111"/>
      <c r="V2421" s="111"/>
      <c r="W2421" s="111">
        <f>'route plans'!X2230</f>
        <v>0</v>
      </c>
      <c r="X2421" s="111">
        <f>'route plans'!Y2230</f>
        <v>0</v>
      </c>
      <c r="Y2421" s="111" t="str">
        <f>UPPER('route plans'!Z2230)</f>
        <v/>
      </c>
      <c r="Z2421" s="284" t="str">
        <f>UPPER('route plans'!AA2230)</f>
        <v>PMEBUYER@GMAIL.COM</v>
      </c>
      <c r="AA2421" s="118"/>
      <c r="AB2421" s="116">
        <f ca="1">'route plans'!AC2230</f>
        <v>823</v>
      </c>
      <c r="AC2421" s="111"/>
      <c r="AD2421" s="111"/>
      <c r="AE2421" s="111"/>
      <c r="AF2421" s="111"/>
    </row>
    <row r="2422" spans="1:32" ht="16.149999999999999" hidden="1" customHeight="1" x14ac:dyDescent="0.25">
      <c r="A2422" t="s">
        <v>10925</v>
      </c>
      <c r="B2422" s="252" t="s">
        <v>10223</v>
      </c>
      <c r="C2422" t="s">
        <v>10223</v>
      </c>
      <c r="D2422" s="251" t="s">
        <v>10006</v>
      </c>
      <c r="E2422" s="253" t="s">
        <v>11920</v>
      </c>
      <c r="G2422" s="259" t="s">
        <v>162</v>
      </c>
      <c r="L2422" s="224" t="s">
        <v>8906</v>
      </c>
      <c r="S2422" s="256" t="s">
        <v>12728</v>
      </c>
      <c r="T2422" s="257" t="s">
        <v>5499</v>
      </c>
      <c r="Z2422" s="256" t="s">
        <v>13263</v>
      </c>
    </row>
    <row r="2423" spans="1:32" ht="16.149999999999999" hidden="1" customHeight="1" x14ac:dyDescent="0.25">
      <c r="A2423" s="111" t="str">
        <f>UPPER('route plans'!A1737)</f>
        <v>POOL POND SPA ATLAS ROAD BONAERO PARK</v>
      </c>
      <c r="B2423" s="284" t="str">
        <f>UPPER('route plans'!B1737)</f>
        <v>BONAERO PARK</v>
      </c>
      <c r="C2423" s="111" t="str">
        <f>UPPER('route plans'!C1737)</f>
        <v>BONAERO PARK</v>
      </c>
      <c r="D2423" s="284" t="str">
        <f>UPPER('route plans'!D1737)</f>
        <v>GAUTENG</v>
      </c>
      <c r="E2423" s="284" t="str">
        <f>UPPER('route plans'!E1737)</f>
        <v xml:space="preserve">AERO CENTRE BONAERO PARK </v>
      </c>
      <c r="F2423" s="111" t="str">
        <f>UPPER('route plans'!G1737)</f>
        <v>NO</v>
      </c>
      <c r="G2423" s="111" t="str">
        <f>UPPER('route plans'!H1737)</f>
        <v>EST</v>
      </c>
      <c r="H2423" s="111"/>
      <c r="I2423" s="115"/>
      <c r="J2423" s="116"/>
      <c r="K2423" s="115"/>
      <c r="L2423" s="111" t="s">
        <v>8906</v>
      </c>
      <c r="M2423" s="111" t="str">
        <f>UPPER('route plans'!N1737)</f>
        <v>N/A</v>
      </c>
      <c r="N2423" s="111" t="str">
        <f>UPPER('route plans'!O1737)</f>
        <v>NO</v>
      </c>
      <c r="O2423" s="115"/>
      <c r="P2423" s="111"/>
      <c r="Q2423" s="111"/>
      <c r="R2423" s="111"/>
      <c r="S2423" s="284" t="str">
        <f>UPPER('route plans'!T1737)</f>
        <v>JESSICA</v>
      </c>
      <c r="T2423" s="284" t="str">
        <f>'route plans'!U1737</f>
        <v>011 826 3141</v>
      </c>
      <c r="U2423" s="111"/>
      <c r="V2423" s="111"/>
      <c r="W2423" s="111">
        <f>'route plans'!X1737</f>
        <v>0</v>
      </c>
      <c r="X2423" s="116">
        <f>'route plans'!Y1737</f>
        <v>0</v>
      </c>
      <c r="Y2423" s="111" t="str">
        <f>UPPER('route plans'!Z1737)</f>
        <v/>
      </c>
      <c r="Z2423" s="284" t="str">
        <f>UPPER('route plans'!AA1737)</f>
        <v>CRAWS@MWEB.CO.ZA</v>
      </c>
      <c r="AA2423" s="118"/>
      <c r="AB2423" s="116" t="e">
        <f ca="1">'route plans'!AC1737</f>
        <v>#VALUE!</v>
      </c>
      <c r="AC2423" s="111"/>
      <c r="AD2423" s="111"/>
      <c r="AE2423" s="111"/>
      <c r="AF2423" s="111"/>
    </row>
    <row r="2424" spans="1:32" ht="16.149999999999999" hidden="1" customHeight="1" x14ac:dyDescent="0.25">
      <c r="A2424" t="s">
        <v>10600</v>
      </c>
      <c r="B2424" s="252" t="s">
        <v>11159</v>
      </c>
      <c r="C2424" t="s">
        <v>11159</v>
      </c>
      <c r="D2424" s="251" t="s">
        <v>9838</v>
      </c>
      <c r="E2424" s="257" t="s">
        <v>11605</v>
      </c>
      <c r="G2424" s="259" t="s">
        <v>162</v>
      </c>
      <c r="L2424" s="224" t="s">
        <v>8906</v>
      </c>
      <c r="S2424" s="256" t="s">
        <v>12479</v>
      </c>
      <c r="T2424" s="257" t="s">
        <v>4338</v>
      </c>
      <c r="Z2424" s="253" t="s">
        <v>13002</v>
      </c>
    </row>
    <row r="2425" spans="1:32" ht="16.149999999999999" hidden="1" customHeight="1" x14ac:dyDescent="0.25">
      <c r="A2425" s="111" t="str">
        <f>UPPER('route plans'!A1045)</f>
        <v xml:space="preserve">POOL POND SPA FREEWAY PARK </v>
      </c>
      <c r="B2425" s="284" t="str">
        <f>UPPER('route plans'!B1045)</f>
        <v>BOKSBURG</v>
      </c>
      <c r="C2425" s="111" t="str">
        <f>UPPER('route plans'!C1045)</f>
        <v>BOKSBURG</v>
      </c>
      <c r="D2425" s="284" t="str">
        <f>UPPER('route plans'!D1045)</f>
        <v>GAUTENG</v>
      </c>
      <c r="E2425" s="284" t="str">
        <f>UPPER('route plans'!E1045)</f>
        <v>FREEWAY PARK SHOPPING CENTRE  KINGFISHER RD BOKSBURG</v>
      </c>
      <c r="F2425" s="111" t="str">
        <f>UPPER('route plans'!G1045)</f>
        <v>NO</v>
      </c>
      <c r="G2425" s="111" t="str">
        <f>UPPER('route plans'!H1045)</f>
        <v>EST</v>
      </c>
      <c r="H2425" s="111"/>
      <c r="I2425" s="115"/>
      <c r="J2425" s="116"/>
      <c r="K2425" s="115"/>
      <c r="L2425" s="111" t="s">
        <v>8906</v>
      </c>
      <c r="M2425" s="111" t="str">
        <f>UPPER('route plans'!N1045)</f>
        <v>N/A</v>
      </c>
      <c r="N2425" s="111" t="str">
        <f>UPPER('route plans'!O1045)</f>
        <v>NO</v>
      </c>
      <c r="O2425" s="111"/>
      <c r="P2425" s="111"/>
      <c r="Q2425" s="111"/>
      <c r="R2425" s="111"/>
      <c r="S2425" s="284" t="str">
        <f>UPPER('route plans'!T1045)</f>
        <v>JESSICA</v>
      </c>
      <c r="T2425" s="326" t="str">
        <f>'route plans'!U1045</f>
        <v>011 893 1884</v>
      </c>
      <c r="U2425" s="111"/>
      <c r="V2425" s="111"/>
      <c r="W2425" s="111">
        <f>'route plans'!X1045</f>
        <v>0</v>
      </c>
      <c r="X2425" s="116">
        <f>'route plans'!Y1045</f>
        <v>0</v>
      </c>
      <c r="Y2425" s="111" t="str">
        <f>UPPER('route plans'!Z1045)</f>
        <v/>
      </c>
      <c r="Z2425" s="284" t="str">
        <f>UPPER('route plans'!AA1045)</f>
        <v>CRAWS@MWEB.CO.ZA</v>
      </c>
      <c r="AA2425" s="115"/>
      <c r="AB2425" s="116" t="e">
        <f ca="1">'route plans'!AC1045</f>
        <v>#VALUE!</v>
      </c>
      <c r="AC2425" s="111"/>
      <c r="AD2425" s="111"/>
      <c r="AE2425" s="111"/>
      <c r="AF2425" s="111"/>
    </row>
    <row r="2426" spans="1:32" ht="16.149999999999999" hidden="1" customHeight="1" x14ac:dyDescent="0.25">
      <c r="A2426" t="s">
        <v>10601</v>
      </c>
      <c r="B2426" s="252" t="s">
        <v>10196</v>
      </c>
      <c r="C2426" t="s">
        <v>10196</v>
      </c>
      <c r="D2426" s="251" t="s">
        <v>9838</v>
      </c>
      <c r="E2426" s="257" t="s">
        <v>11606</v>
      </c>
      <c r="G2426" s="259" t="s">
        <v>162</v>
      </c>
      <c r="L2426" s="224" t="s">
        <v>8906</v>
      </c>
      <c r="S2426" s="256" t="s">
        <v>12479</v>
      </c>
      <c r="T2426" s="257" t="s">
        <v>4344</v>
      </c>
      <c r="Z2426" s="253" t="s">
        <v>13002</v>
      </c>
    </row>
    <row r="2427" spans="1:32" ht="16.149999999999999" hidden="1" customHeight="1" x14ac:dyDescent="0.25">
      <c r="A2427" s="111" t="str">
        <f>UPPER('route plans'!A1738)</f>
        <v>POOL POND SPA GREAT NORTH ROAD BENONI</v>
      </c>
      <c r="B2427" s="284" t="str">
        <f>UPPER('route plans'!B1738)</f>
        <v>BENONI</v>
      </c>
      <c r="C2427" s="111" t="str">
        <f>UPPER('route plans'!C1738)</f>
        <v>JOHANNESBURG</v>
      </c>
      <c r="D2427" s="284" t="str">
        <f>UPPER('route plans'!D1738)</f>
        <v>GAUTENG</v>
      </c>
      <c r="E2427" s="284" t="str">
        <f>UPPER('route plans'!E1738)</f>
        <v>28 GREAT NORTH ROAD ARGUS MOTOR CENTRE</v>
      </c>
      <c r="F2427" s="111" t="str">
        <f>UPPER('route plans'!G1738)</f>
        <v>NO</v>
      </c>
      <c r="G2427" s="111" t="str">
        <f>UPPER('route plans'!H1738)</f>
        <v>EST</v>
      </c>
      <c r="H2427" s="111"/>
      <c r="I2427" s="115"/>
      <c r="J2427" s="116"/>
      <c r="K2427" s="115"/>
      <c r="L2427" s="111" t="s">
        <v>8906</v>
      </c>
      <c r="M2427" s="111" t="str">
        <f>UPPER('route plans'!N1738)</f>
        <v>N/A</v>
      </c>
      <c r="N2427" s="111" t="str">
        <f>UPPER('route plans'!O1738)</f>
        <v>NO</v>
      </c>
      <c r="O2427" s="111"/>
      <c r="P2427" s="111"/>
      <c r="Q2427" s="111"/>
      <c r="R2427" s="111"/>
      <c r="S2427" s="284" t="str">
        <f>UPPER('route plans'!T1738)</f>
        <v>JESSICA</v>
      </c>
      <c r="T2427" s="326" t="str">
        <f>'route plans'!U1738</f>
        <v>011 395 3224</v>
      </c>
      <c r="U2427" s="111"/>
      <c r="V2427" s="111"/>
      <c r="W2427" s="115">
        <f>'route plans'!X1738</f>
        <v>0</v>
      </c>
      <c r="X2427" s="116">
        <f>'route plans'!Y1738</f>
        <v>0</v>
      </c>
      <c r="Y2427" s="111" t="str">
        <f>UPPER('route plans'!Z1738)</f>
        <v/>
      </c>
      <c r="Z2427" s="284" t="str">
        <f>UPPER('route plans'!AA1738)</f>
        <v>CRAWS@MWEB.CO.ZA</v>
      </c>
      <c r="AA2427" s="115"/>
      <c r="AB2427" s="116" t="e">
        <f ca="1">'route plans'!AC1738</f>
        <v>#VALUE!</v>
      </c>
      <c r="AC2427" s="111"/>
      <c r="AD2427" s="111"/>
      <c r="AE2427" s="111"/>
      <c r="AF2427" s="111"/>
    </row>
    <row r="2428" spans="1:32" ht="16.149999999999999" hidden="1" customHeight="1" x14ac:dyDescent="0.25">
      <c r="A2428" t="s">
        <v>10602</v>
      </c>
      <c r="B2428" s="252" t="s">
        <v>9988</v>
      </c>
      <c r="C2428" t="s">
        <v>9988</v>
      </c>
      <c r="D2428" s="251" t="s">
        <v>9838</v>
      </c>
      <c r="E2428" s="257" t="s">
        <v>11607</v>
      </c>
      <c r="G2428" s="259" t="s">
        <v>162</v>
      </c>
      <c r="L2428" s="224" t="s">
        <v>8906</v>
      </c>
      <c r="S2428" s="256" t="s">
        <v>12479</v>
      </c>
      <c r="T2428" s="257" t="s">
        <v>7345</v>
      </c>
      <c r="Z2428" s="253" t="s">
        <v>13002</v>
      </c>
    </row>
    <row r="2429" spans="1:32" ht="16.149999999999999" hidden="1" customHeight="1" x14ac:dyDescent="0.25">
      <c r="A2429" s="111" t="str">
        <f>UPPER('route plans'!A1047)</f>
        <v xml:space="preserve">POOL POND SPA MEYERSDAL </v>
      </c>
      <c r="B2429" s="284" t="str">
        <f>UPPER('route plans'!B1047)</f>
        <v>ALBERTON</v>
      </c>
      <c r="C2429" s="111" t="str">
        <f>UPPER('route plans'!C1047)</f>
        <v>ALBERTON</v>
      </c>
      <c r="D2429" s="284" t="str">
        <f>UPPER('route plans'!D1047)</f>
        <v>GAUTENG</v>
      </c>
      <c r="E2429" s="284" t="str">
        <f>UPPER('route plans'!E1047)</f>
        <v xml:space="preserve">MEYERSDAL SHOPPING CENTRE MICHELLE AVENUE ALBERTON </v>
      </c>
      <c r="F2429" s="111" t="str">
        <f>UPPER('route plans'!G1047)</f>
        <v>NO</v>
      </c>
      <c r="G2429" s="111" t="str">
        <f>UPPER('route plans'!H1047)</f>
        <v>EST</v>
      </c>
      <c r="H2429" s="111"/>
      <c r="I2429" s="115"/>
      <c r="J2429" s="116"/>
      <c r="K2429" s="115"/>
      <c r="L2429" s="111" t="s">
        <v>8906</v>
      </c>
      <c r="M2429" s="111" t="str">
        <f>UPPER('route plans'!N1047)</f>
        <v>N/A</v>
      </c>
      <c r="N2429" s="111" t="str">
        <f>UPPER('route plans'!O1047)</f>
        <v>NO</v>
      </c>
      <c r="O2429" s="111"/>
      <c r="P2429" s="111"/>
      <c r="Q2429" s="111"/>
      <c r="R2429" s="111"/>
      <c r="S2429" s="284" t="str">
        <f>UPPER('route plans'!T1047)</f>
        <v>JESSICA</v>
      </c>
      <c r="T2429" s="284" t="str">
        <f>'route plans'!U1047</f>
        <v>011 826 0016</v>
      </c>
      <c r="U2429" s="111"/>
      <c r="V2429" s="111"/>
      <c r="W2429" s="111">
        <f>'route plans'!X1047</f>
        <v>0</v>
      </c>
      <c r="X2429" s="111">
        <f>'route plans'!Y1047</f>
        <v>0</v>
      </c>
      <c r="Y2429" s="111" t="str">
        <f>UPPER('route plans'!Z1047)</f>
        <v/>
      </c>
      <c r="Z2429" s="284" t="str">
        <f>UPPER('route plans'!AA1047)</f>
        <v>CRAWS@MWEB.CO.ZA</v>
      </c>
      <c r="AA2429" s="111"/>
      <c r="AB2429" s="116" t="e">
        <f ca="1">'route plans'!AC1047</f>
        <v>#VALUE!</v>
      </c>
      <c r="AC2429" s="111"/>
      <c r="AD2429" s="111"/>
      <c r="AE2429" s="111"/>
      <c r="AF2429" s="111"/>
    </row>
    <row r="2430" spans="1:32" ht="16.149999999999999" hidden="1" customHeight="1" x14ac:dyDescent="0.25">
      <c r="A2430" t="s">
        <v>10603</v>
      </c>
      <c r="B2430" s="252" t="s">
        <v>10193</v>
      </c>
      <c r="C2430" t="s">
        <v>10193</v>
      </c>
      <c r="D2430" s="251" t="s">
        <v>9838</v>
      </c>
      <c r="E2430" s="257" t="s">
        <v>11608</v>
      </c>
      <c r="G2430" s="259" t="s">
        <v>162</v>
      </c>
      <c r="L2430" s="224" t="s">
        <v>8906</v>
      </c>
      <c r="S2430" s="256" t="s">
        <v>12479</v>
      </c>
      <c r="T2430" s="257" t="s">
        <v>4350</v>
      </c>
      <c r="Z2430" s="253" t="s">
        <v>13002</v>
      </c>
    </row>
    <row r="2431" spans="1:32" ht="16.149999999999999" hidden="1" customHeight="1" x14ac:dyDescent="0.25">
      <c r="A2431" s="111" t="str">
        <f>UPPER('route plans'!A1048)</f>
        <v>POOL POND SPA RYNFIELD VALUE MALL</v>
      </c>
      <c r="B2431" s="284" t="str">
        <f>UPPER('route plans'!B1048)</f>
        <v>THE HILL</v>
      </c>
      <c r="C2431" s="111" t="str">
        <f>UPPER('route plans'!C1048)</f>
        <v>THE HILL</v>
      </c>
      <c r="D2431" s="284" t="str">
        <f>UPPER('route plans'!D1048)</f>
        <v>GAUTENG</v>
      </c>
      <c r="E2431" s="284" t="str">
        <f>UPPER('route plans'!E1048)</f>
        <v>CNR PRETORIA ROAD THE HILL</v>
      </c>
      <c r="F2431" s="111" t="str">
        <f>UPPER('route plans'!G1048)</f>
        <v>NO</v>
      </c>
      <c r="G2431" s="111" t="str">
        <f>UPPER('route plans'!H1048)</f>
        <v>EST</v>
      </c>
      <c r="H2431" s="111"/>
      <c r="I2431" s="115"/>
      <c r="J2431" s="116"/>
      <c r="K2431" s="115"/>
      <c r="L2431" s="111" t="s">
        <v>8906</v>
      </c>
      <c r="M2431" s="111" t="str">
        <f>UPPER('route plans'!N1048)</f>
        <v>N/A</v>
      </c>
      <c r="N2431" s="111" t="str">
        <f>UPPER('route plans'!O1048)</f>
        <v>NO</v>
      </c>
      <c r="O2431" s="111"/>
      <c r="P2431" s="111"/>
      <c r="Q2431" s="111"/>
      <c r="R2431" s="111"/>
      <c r="S2431" s="284" t="str">
        <f>UPPER('route plans'!T1048)</f>
        <v>JESSICA</v>
      </c>
      <c r="T2431" s="284" t="str">
        <f>'route plans'!U1048</f>
        <v>011 425 3815</v>
      </c>
      <c r="U2431" s="111"/>
      <c r="V2431" s="111"/>
      <c r="W2431" s="111">
        <f>'route plans'!X1048</f>
        <v>0</v>
      </c>
      <c r="X2431" s="111">
        <f>'route plans'!Y1048</f>
        <v>0</v>
      </c>
      <c r="Y2431" s="111" t="str">
        <f>UPPER('route plans'!Z1048)</f>
        <v/>
      </c>
      <c r="Z2431" s="284" t="str">
        <f>UPPER('route plans'!AA1048)</f>
        <v>CRAWS@MWEB.CO.ZA</v>
      </c>
      <c r="AA2431" s="111"/>
      <c r="AB2431" s="116" t="e">
        <f ca="1">'route plans'!AC1048</f>
        <v>#VALUE!</v>
      </c>
      <c r="AC2431" s="111"/>
      <c r="AD2431" s="111"/>
      <c r="AE2431" s="111"/>
      <c r="AF2431" s="111"/>
    </row>
    <row r="2432" spans="1:32" ht="16.149999999999999" hidden="1" customHeight="1" x14ac:dyDescent="0.25">
      <c r="A2432" t="s">
        <v>10604</v>
      </c>
      <c r="B2432" s="252" t="s">
        <v>11160</v>
      </c>
      <c r="C2432" t="s">
        <v>11160</v>
      </c>
      <c r="D2432" s="251" t="s">
        <v>9838</v>
      </c>
      <c r="E2432" s="257" t="s">
        <v>11609</v>
      </c>
      <c r="G2432" s="259" t="s">
        <v>162</v>
      </c>
      <c r="L2432" s="224" t="s">
        <v>8906</v>
      </c>
      <c r="S2432" s="256" t="s">
        <v>12479</v>
      </c>
      <c r="T2432" s="257" t="s">
        <v>4354</v>
      </c>
      <c r="Z2432" s="255" t="s">
        <v>13002</v>
      </c>
    </row>
    <row r="2433" spans="1:32" ht="16.149999999999999" hidden="1" customHeight="1" x14ac:dyDescent="0.25">
      <c r="A2433" s="111" t="str">
        <f>UPPER('route plans'!A1309)</f>
        <v>POPI HARDWARE</v>
      </c>
      <c r="B2433" s="284" t="str">
        <f>UPPER('route plans'!B1309)</f>
        <v>NORTHAM</v>
      </c>
      <c r="C2433" s="111" t="str">
        <f>UPPER('route plans'!C1309)</f>
        <v>NORTHAM</v>
      </c>
      <c r="D2433" s="284" t="str">
        <f>UPPER('route plans'!D1309)</f>
        <v xml:space="preserve">NORTH WEST </v>
      </c>
      <c r="E2433" s="284" t="str">
        <f>UPPER('route plans'!E1309)</f>
        <v xml:space="preserve">STAND 98 BOIKHUTSO NORTHAM R520 </v>
      </c>
      <c r="F2433" s="111" t="str">
        <f>UPPER('route plans'!G1309)</f>
        <v>NO</v>
      </c>
      <c r="G2433" s="111" t="str">
        <f>UPPER('route plans'!H1309)</f>
        <v>EST</v>
      </c>
      <c r="H2433" s="111"/>
      <c r="I2433" s="115"/>
      <c r="J2433" s="116"/>
      <c r="K2433" s="115"/>
      <c r="L2433" s="111" t="s">
        <v>8906</v>
      </c>
      <c r="M2433" s="111" t="str">
        <f>UPPER('route plans'!N1309)</f>
        <v>N/A</v>
      </c>
      <c r="N2433" s="111" t="str">
        <f>UPPER('route plans'!O1309)</f>
        <v>NO</v>
      </c>
      <c r="O2433" s="111"/>
      <c r="P2433" s="111"/>
      <c r="Q2433" s="111"/>
      <c r="R2433" s="111"/>
      <c r="S2433" s="284" t="str">
        <f>UPPER('route plans'!T1309)</f>
        <v>ABDUL SAMAO DORYA</v>
      </c>
      <c r="T2433" s="284" t="str">
        <f>'route plans'!U1309</f>
        <v>074 999 2626</v>
      </c>
      <c r="U2433" s="111"/>
      <c r="V2433" s="111"/>
      <c r="W2433" s="111">
        <f>'route plans'!X1309</f>
        <v>0</v>
      </c>
      <c r="X2433" s="111">
        <f>'route plans'!Y1309</f>
        <v>0</v>
      </c>
      <c r="Y2433" s="111" t="str">
        <f>UPPER('route plans'!Z1309)</f>
        <v/>
      </c>
      <c r="Z2433" s="284" t="str">
        <f>UPPER('route plans'!AA1309)</f>
        <v>SALU.ABDUL.ANSARI@GMAIL.COM</v>
      </c>
      <c r="AA2433" s="111"/>
      <c r="AB2433" s="116" t="e">
        <f ca="1">'route plans'!AC1309</f>
        <v>#VALUE!</v>
      </c>
      <c r="AC2433" s="111"/>
      <c r="AD2433" s="111"/>
      <c r="AE2433" s="111"/>
      <c r="AF2433" s="111"/>
    </row>
    <row r="2434" spans="1:32" ht="16.149999999999999" hidden="1" customHeight="1" x14ac:dyDescent="0.25">
      <c r="A2434" s="111" t="str">
        <f>UPPER('route plans'!A337)</f>
        <v>POTCH HARDWARE</v>
      </c>
      <c r="B2434" s="284" t="str">
        <f>UPPER('route plans'!B337)</f>
        <v>POTCHEFSTROOM</v>
      </c>
      <c r="C2434" s="111" t="str">
        <f>UPPER('route plans'!C337)</f>
        <v>POTCHEFSTROOM</v>
      </c>
      <c r="D2434" s="284" t="str">
        <f>UPPER('route plans'!D337)</f>
        <v>NORTH WEST</v>
      </c>
      <c r="E2434" s="284" t="str">
        <f>UPPER('route plans'!E337)</f>
        <v>51 IKAGENG ROAD, POTCH INDUSTRIAL</v>
      </c>
      <c r="F2434" s="111" t="str">
        <f>UPPER('route plans'!G337)</f>
        <v>NO</v>
      </c>
      <c r="G2434" s="111" t="str">
        <f>UPPER('route plans'!H337)</f>
        <v>NONE</v>
      </c>
      <c r="H2434" s="111"/>
      <c r="I2434" s="115"/>
      <c r="J2434" s="116"/>
      <c r="K2434" s="115"/>
      <c r="L2434" s="111" t="s">
        <v>8906</v>
      </c>
      <c r="M2434" s="111" t="str">
        <f>UPPER('route plans'!N337)</f>
        <v>COD</v>
      </c>
      <c r="N2434" s="111" t="str">
        <f>UPPER('route plans'!O337)</f>
        <v>NO</v>
      </c>
      <c r="O2434" s="111"/>
      <c r="P2434" s="111"/>
      <c r="Q2434" s="111"/>
      <c r="R2434" s="111"/>
      <c r="S2434" s="284" t="str">
        <f>UPPER('route plans'!T337)</f>
        <v>AATIF</v>
      </c>
      <c r="T2434" s="326" t="str">
        <f>'route plans'!U337</f>
        <v>0644059086</v>
      </c>
      <c r="U2434" s="111"/>
      <c r="V2434" s="111"/>
      <c r="W2434" s="111">
        <f>'route plans'!X337</f>
        <v>0</v>
      </c>
      <c r="X2434" s="111">
        <f>'route plans'!Y337</f>
        <v>44489</v>
      </c>
      <c r="Y2434" s="111" t="str">
        <f>UPPER('route plans'!Z337)</f>
        <v/>
      </c>
      <c r="Z2434" s="284" t="str">
        <f>UPPER('route plans'!AA337)</f>
        <v>POTCHHARDWARE@GMAIL.COM</v>
      </c>
      <c r="AA2434" s="111"/>
      <c r="AB2434" s="116">
        <f ca="1">'route plans'!AC337</f>
        <v>832</v>
      </c>
      <c r="AC2434" s="111"/>
      <c r="AD2434" s="111"/>
      <c r="AE2434" s="111"/>
      <c r="AF2434" s="111"/>
    </row>
    <row r="2435" spans="1:32" ht="16.149999999999999" hidden="1" customHeight="1" x14ac:dyDescent="0.25">
      <c r="A2435" s="111" t="str">
        <f>UPPER('route plans'!A505)</f>
        <v>POWER BUILD AZAADVILLE</v>
      </c>
      <c r="B2435" s="284" t="str">
        <f>UPPER('route plans'!B505)</f>
        <v>AZAADVILLE</v>
      </c>
      <c r="C2435" s="111" t="str">
        <f>UPPER('route plans'!C505)</f>
        <v>AZAADVILLE</v>
      </c>
      <c r="D2435" s="284" t="str">
        <f>UPPER('route plans'!D505)</f>
        <v>GAUTENG</v>
      </c>
      <c r="E2435" s="284" t="str">
        <f>UPPER('route plans'!E505)</f>
        <v>6 TAJ MAHAL STREET, AZAADVILLE</v>
      </c>
      <c r="F2435" s="111" t="str">
        <f>UPPER('route plans'!G505)</f>
        <v/>
      </c>
      <c r="G2435" s="111" t="str">
        <f>UPPER('route plans'!H505)</f>
        <v>POWER BUILD</v>
      </c>
      <c r="H2435" s="111"/>
      <c r="I2435" s="115"/>
      <c r="J2435" s="116"/>
      <c r="K2435" s="115"/>
      <c r="L2435" s="111" t="s">
        <v>8906</v>
      </c>
      <c r="M2435" s="111" t="str">
        <f>UPPER('route plans'!N505)</f>
        <v>N/A</v>
      </c>
      <c r="N2435" s="111" t="str">
        <f>UPPER('route plans'!O505)</f>
        <v>N</v>
      </c>
      <c r="O2435" s="111"/>
      <c r="P2435" s="111"/>
      <c r="Q2435" s="111"/>
      <c r="R2435" s="111"/>
      <c r="S2435" s="284" t="str">
        <f>UPPER('route plans'!T505)</f>
        <v>AZAM MALIK</v>
      </c>
      <c r="T2435" s="284" t="str">
        <f>'route plans'!U505</f>
        <v>062 561 3866</v>
      </c>
      <c r="U2435" s="111"/>
      <c r="V2435" s="111"/>
      <c r="W2435" s="111">
        <f>'route plans'!X505</f>
        <v>0</v>
      </c>
      <c r="X2435" s="116">
        <f>'route plans'!Y505</f>
        <v>44489</v>
      </c>
      <c r="Y2435" s="111" t="str">
        <f>UPPER('route plans'!Z505)</f>
        <v/>
      </c>
      <c r="Z2435" s="284" t="str">
        <f>UPPER('route plans'!AA505)</f>
        <v>CHAMDORDIY@GMAIL.COM</v>
      </c>
      <c r="AA2435" s="118"/>
      <c r="AB2435" s="116">
        <f ca="1">'route plans'!AC505</f>
        <v>827</v>
      </c>
      <c r="AC2435" s="111"/>
      <c r="AD2435" s="111"/>
      <c r="AE2435" s="111"/>
      <c r="AF2435" s="111"/>
    </row>
    <row r="2436" spans="1:32" ht="16.149999999999999" hidden="1" customHeight="1" x14ac:dyDescent="0.25">
      <c r="A2436" s="111" t="str">
        <f>UPPER('route plans'!A543)</f>
        <v>POWER BUILD CHAMDOR</v>
      </c>
      <c r="B2436" s="284" t="str">
        <f>UPPER('route plans'!B543)</f>
        <v>CHAMDOR</v>
      </c>
      <c r="C2436" s="111" t="str">
        <f>UPPER('route plans'!C543)</f>
        <v>KRUGERSDORP</v>
      </c>
      <c r="D2436" s="284" t="str">
        <f>UPPER('route plans'!D543)</f>
        <v>GAUTENG</v>
      </c>
      <c r="E2436" s="284" t="str">
        <f>UPPER('route plans'!E543)</f>
        <v>16 JACOBS STREET , CHAMDOR , GAUTENG, 1754</v>
      </c>
      <c r="F2436" s="111" t="str">
        <f>UPPER('route plans'!G543)</f>
        <v>NO</v>
      </c>
      <c r="G2436" s="111" t="str">
        <f>UPPER('route plans'!H543)</f>
        <v>POWER BUILD</v>
      </c>
      <c r="H2436" s="111"/>
      <c r="I2436" s="115"/>
      <c r="J2436" s="116"/>
      <c r="K2436" s="115"/>
      <c r="L2436" s="111" t="s">
        <v>8906</v>
      </c>
      <c r="M2436" s="111" t="str">
        <f>UPPER('route plans'!N543)</f>
        <v>N/A</v>
      </c>
      <c r="N2436" s="111" t="str">
        <f>UPPER('route plans'!O543)</f>
        <v>NO</v>
      </c>
      <c r="O2436" s="111"/>
      <c r="P2436" s="111"/>
      <c r="Q2436" s="111"/>
      <c r="R2436" s="111"/>
      <c r="S2436" s="284" t="str">
        <f>UPPER('route plans'!T543)</f>
        <v>AZAM MALIK</v>
      </c>
      <c r="T2436" s="284" t="str">
        <f>'route plans'!U543</f>
        <v>062 561 3866</v>
      </c>
      <c r="U2436" s="111"/>
      <c r="V2436" s="111"/>
      <c r="W2436" s="111">
        <f>'route plans'!X543</f>
        <v>0</v>
      </c>
      <c r="X2436" s="116">
        <f>'route plans'!Y543</f>
        <v>44489</v>
      </c>
      <c r="Y2436" s="111" t="str">
        <f>UPPER('route plans'!Z543)</f>
        <v/>
      </c>
      <c r="Z2436" s="284" t="str">
        <f>UPPER('route plans'!AA543)</f>
        <v>CHAMDORDIY@GMAIL.COM</v>
      </c>
      <c r="AA2436" s="118"/>
      <c r="AB2436" s="116">
        <f ca="1">'route plans'!AC543</f>
        <v>827</v>
      </c>
      <c r="AC2436" s="111"/>
      <c r="AD2436" s="111"/>
      <c r="AE2436" s="111"/>
      <c r="AF2436" s="111"/>
    </row>
    <row r="2437" spans="1:32" ht="16.149999999999999" hidden="1" customHeight="1" x14ac:dyDescent="0.25">
      <c r="A2437" s="111" t="str">
        <f>UPPER('route plans'!A556)</f>
        <v>POWER BUILD COSMO CITY EXT 3</v>
      </c>
      <c r="B2437" s="284" t="str">
        <f>UPPER('route plans'!B556)</f>
        <v>COSMO CITY</v>
      </c>
      <c r="C2437" s="111" t="str">
        <f>UPPER('route plans'!C556)</f>
        <v>JOHANNESBURG</v>
      </c>
      <c r="D2437" s="284" t="str">
        <f>UPPER('route plans'!D556)</f>
        <v>GAUTENG</v>
      </c>
      <c r="E2437" s="284" t="str">
        <f>UPPER('route plans'!E556)</f>
        <v>CORNER OF BOUNDRY AND SOLVENIA STREET, COSMO CITY</v>
      </c>
      <c r="F2437" s="111" t="str">
        <f>UPPER('route plans'!G556)</f>
        <v>NO</v>
      </c>
      <c r="G2437" s="111" t="str">
        <f>UPPER('route plans'!H556)</f>
        <v>POWER BUILD</v>
      </c>
      <c r="H2437" s="111"/>
      <c r="I2437" s="115"/>
      <c r="J2437" s="116"/>
      <c r="K2437" s="115"/>
      <c r="L2437" s="111" t="s">
        <v>8906</v>
      </c>
      <c r="M2437" s="111" t="str">
        <f>UPPER('route plans'!N556)</f>
        <v>N/A</v>
      </c>
      <c r="N2437" s="111" t="str">
        <f>UPPER('route plans'!O556)</f>
        <v>NO</v>
      </c>
      <c r="O2437" s="111"/>
      <c r="P2437" s="111"/>
      <c r="Q2437" s="111"/>
      <c r="R2437" s="111"/>
      <c r="S2437" s="284" t="str">
        <f>UPPER('route plans'!T556)</f>
        <v>DEVENDRA BHARATI</v>
      </c>
      <c r="T2437" s="284" t="str">
        <f>'route plans'!U556</f>
        <v>082 928 8621</v>
      </c>
      <c r="U2437" s="111"/>
      <c r="V2437" s="111"/>
      <c r="W2437" s="111">
        <f>'route plans'!X556</f>
        <v>0</v>
      </c>
      <c r="X2437" s="116">
        <f>'route plans'!Y556</f>
        <v>44489</v>
      </c>
      <c r="Y2437" s="111" t="str">
        <f>UPPER('route plans'!Z556)</f>
        <v/>
      </c>
      <c r="Z2437" s="284" t="str">
        <f>UPPER('route plans'!AA556)</f>
        <v>WEBUILD4U2020@GMAIL.COM</v>
      </c>
      <c r="AA2437" s="118"/>
      <c r="AB2437" s="116">
        <f ca="1">'route plans'!AC556</f>
        <v>827</v>
      </c>
      <c r="AC2437" s="111"/>
      <c r="AD2437" s="111"/>
      <c r="AE2437" s="111"/>
      <c r="AF2437" s="111"/>
    </row>
    <row r="2438" spans="1:32" ht="16.149999999999999" hidden="1" customHeight="1" x14ac:dyDescent="0.25">
      <c r="A2438" s="111" t="str">
        <f>UPPER('route plans'!A555)</f>
        <v>POWER BUILD COSMO CITY EXT 6</v>
      </c>
      <c r="B2438" s="284" t="str">
        <f>UPPER('route plans'!B555)</f>
        <v>COSMO CITY</v>
      </c>
      <c r="C2438" s="111" t="str">
        <f>UPPER('route plans'!C555)</f>
        <v>JOHANNESBURG</v>
      </c>
      <c r="D2438" s="284" t="str">
        <f>UPPER('route plans'!D555)</f>
        <v>GAUTENG</v>
      </c>
      <c r="E2438" s="284" t="str">
        <f>UPPER('route plans'!E555)</f>
        <v>SHOP 28 , COSMO CITY SHOPPING CENTRE , COSMO CITY</v>
      </c>
      <c r="F2438" s="111" t="str">
        <f>UPPER('route plans'!G555)</f>
        <v>NO</v>
      </c>
      <c r="G2438" s="111" t="str">
        <f>UPPER('route plans'!H555)</f>
        <v>POWER BUILD</v>
      </c>
      <c r="H2438" s="111"/>
      <c r="I2438" s="115"/>
      <c r="J2438" s="116"/>
      <c r="K2438" s="115"/>
      <c r="L2438" s="111" t="s">
        <v>8906</v>
      </c>
      <c r="M2438" s="111" t="str">
        <f>UPPER('route plans'!N555)</f>
        <v>N/A</v>
      </c>
      <c r="N2438" s="111" t="str">
        <f>UPPER('route plans'!O555)</f>
        <v>NO</v>
      </c>
      <c r="O2438" s="111"/>
      <c r="P2438" s="111"/>
      <c r="Q2438" s="111"/>
      <c r="R2438" s="111"/>
      <c r="S2438" s="284" t="str">
        <f>UPPER('route plans'!T555)</f>
        <v>DEVENDRA BHARATI</v>
      </c>
      <c r="T2438" s="284" t="str">
        <f>'route plans'!U555</f>
        <v>082 928 8621</v>
      </c>
      <c r="U2438" s="111"/>
      <c r="V2438" s="111"/>
      <c r="W2438" s="111">
        <f>'route plans'!X555</f>
        <v>0</v>
      </c>
      <c r="X2438" s="116">
        <f>'route plans'!Y555</f>
        <v>44489</v>
      </c>
      <c r="Y2438" s="111" t="str">
        <f>UPPER('route plans'!Z555)</f>
        <v/>
      </c>
      <c r="Z2438" s="111" t="str">
        <f>UPPER('route plans'!AA555)</f>
        <v>WEBUILD4U2020@GMAIL.COM</v>
      </c>
      <c r="AA2438" s="118"/>
      <c r="AB2438" s="116">
        <f ca="1">'route plans'!AC555</f>
        <v>827</v>
      </c>
      <c r="AC2438" s="111"/>
      <c r="AD2438" s="111"/>
      <c r="AE2438" s="111"/>
      <c r="AF2438" s="111"/>
    </row>
    <row r="2439" spans="1:32" ht="16.149999999999999" hidden="1" customHeight="1" x14ac:dyDescent="0.25">
      <c r="A2439" s="111" t="str">
        <f>UPPER('route plans'!A544)</f>
        <v>POWER BUILD KAGISO MALL</v>
      </c>
      <c r="B2439" s="284" t="str">
        <f>UPPER('route plans'!B544)</f>
        <v>KAGISO</v>
      </c>
      <c r="C2439" s="111" t="str">
        <f>UPPER('route plans'!C544)</f>
        <v>KRUGERSDORP</v>
      </c>
      <c r="D2439" s="284" t="str">
        <f>UPPER('route plans'!D544)</f>
        <v>GAUTENG</v>
      </c>
      <c r="E2439" s="284" t="str">
        <f>UPPER('route plans'!E544)</f>
        <v>SHOP 22 , KAGISO MALL, KAGISO</v>
      </c>
      <c r="F2439" s="111" t="str">
        <f>UPPER('route plans'!G544)</f>
        <v>NO</v>
      </c>
      <c r="G2439" s="111" t="str">
        <f>UPPER('route plans'!H544)</f>
        <v>POWER BUILD</v>
      </c>
      <c r="H2439" s="111"/>
      <c r="I2439" s="115"/>
      <c r="J2439" s="116"/>
      <c r="K2439" s="115"/>
      <c r="L2439" s="111" t="s">
        <v>8906</v>
      </c>
      <c r="M2439" s="111" t="str">
        <f>UPPER('route plans'!N544)</f>
        <v>N/A</v>
      </c>
      <c r="N2439" s="111" t="str">
        <f>UPPER('route plans'!O544)</f>
        <v>NO</v>
      </c>
      <c r="O2439" s="111"/>
      <c r="P2439" s="111"/>
      <c r="Q2439" s="111"/>
      <c r="R2439" s="111"/>
      <c r="S2439" s="284" t="str">
        <f>UPPER('route plans'!T544)</f>
        <v>AZAM MALIK</v>
      </c>
      <c r="T2439" s="284" t="str">
        <f>'route plans'!U544</f>
        <v>062 561 3866</v>
      </c>
      <c r="U2439" s="111"/>
      <c r="V2439" s="111"/>
      <c r="W2439" s="111">
        <f>'route plans'!X544</f>
        <v>0</v>
      </c>
      <c r="X2439" s="116">
        <f>'route plans'!Y544</f>
        <v>44489</v>
      </c>
      <c r="Y2439" s="111" t="str">
        <f>UPPER('route plans'!Z544)</f>
        <v/>
      </c>
      <c r="Z2439" s="284" t="str">
        <f>UPPER('route plans'!AA544)</f>
        <v>CHAMDORDIY@GMAIL.COM</v>
      </c>
      <c r="AA2439" s="118"/>
      <c r="AB2439" s="116">
        <f ca="1">'route plans'!AC544</f>
        <v>827</v>
      </c>
      <c r="AC2439" s="111"/>
      <c r="AD2439" s="111"/>
      <c r="AE2439" s="111"/>
      <c r="AF2439" s="111"/>
    </row>
    <row r="2440" spans="1:32" ht="16.149999999999999" hidden="1" customHeight="1" x14ac:dyDescent="0.25">
      <c r="A2440" s="111" t="str">
        <f>UPPER('route plans'!A540)</f>
        <v>POWER BUILD KRUGERSDORP</v>
      </c>
      <c r="B2440" s="284" t="str">
        <f>UPPER('route plans'!B540)</f>
        <v>KRUGERSDORP NORTH</v>
      </c>
      <c r="C2440" s="111" t="str">
        <f>UPPER('route plans'!C540)</f>
        <v>KRUGERSDORP</v>
      </c>
      <c r="D2440" s="284" t="str">
        <f>UPPER('route plans'!D540)</f>
        <v>GAUTENG</v>
      </c>
      <c r="E2440" s="284" t="str">
        <f>UPPER('route plans'!E540)</f>
        <v>21 ADOLF SCHNEIDER AVE, KRUGERSDORP NORTH</v>
      </c>
      <c r="F2440" s="111" t="str">
        <f>UPPER('route plans'!G540)</f>
        <v>NO</v>
      </c>
      <c r="G2440" s="111" t="str">
        <f>UPPER('route plans'!H540)</f>
        <v>POWER BUILD</v>
      </c>
      <c r="H2440" s="111"/>
      <c r="I2440" s="115"/>
      <c r="J2440" s="116"/>
      <c r="K2440" s="115"/>
      <c r="L2440" s="111" t="s">
        <v>8906</v>
      </c>
      <c r="M2440" s="111" t="str">
        <f>UPPER('route plans'!N540)</f>
        <v>N/A</v>
      </c>
      <c r="N2440" s="111" t="str">
        <f>UPPER('route plans'!O540)</f>
        <v>NO</v>
      </c>
      <c r="O2440" s="115"/>
      <c r="P2440" s="111"/>
      <c r="Q2440" s="111"/>
      <c r="R2440" s="111"/>
      <c r="S2440" s="284" t="str">
        <f>UPPER('route plans'!T540)</f>
        <v>SHOEB MALIK</v>
      </c>
      <c r="T2440" s="284" t="str">
        <f>'route plans'!U540</f>
        <v xml:space="preserve">072 896 3555 </v>
      </c>
      <c r="U2440" s="111"/>
      <c r="V2440" s="111"/>
      <c r="W2440" s="111">
        <f>'route plans'!X540</f>
        <v>0</v>
      </c>
      <c r="X2440" s="116">
        <f>'route plans'!Y540</f>
        <v>44489</v>
      </c>
      <c r="Y2440" s="111" t="str">
        <f>UPPER('route plans'!Z540)</f>
        <v/>
      </c>
      <c r="Z2440" s="284" t="str">
        <f>UPPER('route plans'!AA540)</f>
        <v>CHAMDORDIY@GMAIL.COM</v>
      </c>
      <c r="AA2440" s="118"/>
      <c r="AB2440" s="116">
        <f ca="1">'route plans'!AC540</f>
        <v>827</v>
      </c>
      <c r="AC2440" s="111"/>
      <c r="AD2440" s="111"/>
      <c r="AE2440" s="111"/>
      <c r="AF2440" s="111"/>
    </row>
    <row r="2441" spans="1:32" ht="16.149999999999999" hidden="1" customHeight="1" x14ac:dyDescent="0.25">
      <c r="A2441" s="111" t="str">
        <f>UPPER('route plans'!A1398)</f>
        <v>POWER BUILD KWAMSHLANGA</v>
      </c>
      <c r="B2441" s="284" t="str">
        <f>UPPER('route plans'!B1398)</f>
        <v>KWAMHLANGA</v>
      </c>
      <c r="C2441" s="111" t="str">
        <f>UPPER('route plans'!C1398)</f>
        <v>KWAMHLANGA</v>
      </c>
      <c r="D2441" s="284" t="str">
        <f>UPPER('route plans'!D1398)</f>
        <v>MPUMALANGA</v>
      </c>
      <c r="E2441" s="284" t="str">
        <f>UPPER('route plans'!E1398)</f>
        <v>UNIT1 -4 SUNBIRD, C/O SUNBIRD AND DELFI</v>
      </c>
      <c r="F2441" s="111" t="str">
        <f>UPPER('route plans'!G1398)</f>
        <v>NO</v>
      </c>
      <c r="G2441" s="111" t="str">
        <f>UPPER('route plans'!H1398)</f>
        <v>POWER BUILD</v>
      </c>
      <c r="H2441" s="111"/>
      <c r="I2441" s="115"/>
      <c r="J2441" s="116"/>
      <c r="K2441" s="115"/>
      <c r="L2441" s="111" t="s">
        <v>8906</v>
      </c>
      <c r="M2441" s="111" t="str">
        <f>UPPER('route plans'!N1398)</f>
        <v>COD</v>
      </c>
      <c r="N2441" s="111" t="str">
        <f>UPPER('route plans'!O1398)</f>
        <v>N</v>
      </c>
      <c r="O2441" s="111"/>
      <c r="P2441" s="111"/>
      <c r="Q2441" s="111"/>
      <c r="R2441" s="111"/>
      <c r="S2441" s="284" t="str">
        <f>UPPER('route plans'!T1398)</f>
        <v>BECKY</v>
      </c>
      <c r="T2441" s="284" t="str">
        <f>'route plans'!U1398</f>
        <v>0829254394</v>
      </c>
      <c r="U2441" s="111"/>
      <c r="V2441" s="111"/>
      <c r="W2441" s="111">
        <f>'route plans'!X1398</f>
        <v>0</v>
      </c>
      <c r="X2441" s="116">
        <f>'route plans'!Y1398</f>
        <v>0</v>
      </c>
      <c r="Y2441" s="111" t="str">
        <f>UPPER('route plans'!Z1398)</f>
        <v/>
      </c>
      <c r="Z2441" s="284" t="str">
        <f>UPPER('route plans'!AA1398)</f>
        <v>INFO@GENERALTRADING.CO.ZA</v>
      </c>
      <c r="AA2441" s="115"/>
      <c r="AB2441" s="116" t="e">
        <f ca="1">'route plans'!AC1398</f>
        <v>#VALUE!</v>
      </c>
      <c r="AC2441" s="111"/>
      <c r="AD2441" s="111"/>
      <c r="AE2441" s="111"/>
      <c r="AF2441" s="111"/>
    </row>
    <row r="2442" spans="1:32" ht="16.149999999999999" hidden="1" customHeight="1" x14ac:dyDescent="0.25">
      <c r="A2442" s="111" t="str">
        <f>UPPER('route plans'!A1740)</f>
        <v>POWER BUILD MALAMULELE</v>
      </c>
      <c r="B2442" s="284" t="str">
        <f>UPPER('route plans'!B1740)</f>
        <v>MALAMULELE</v>
      </c>
      <c r="C2442" s="111" t="str">
        <f>UPPER('route plans'!C1740)</f>
        <v>MALAMULELE</v>
      </c>
      <c r="D2442" s="284" t="str">
        <f>UPPER('route plans'!D1740)</f>
        <v>LIMPOPO</v>
      </c>
      <c r="E2442" s="284" t="str">
        <f>UPPER('route plans'!E1740)</f>
        <v>MALAMULELE MAIN ROAD, NEXT TO WISANI GARAGE, MALAMULELE</v>
      </c>
      <c r="F2442" s="111" t="str">
        <f>UPPER('route plans'!G1740)</f>
        <v>NO</v>
      </c>
      <c r="G2442" s="111" t="str">
        <f>UPPER('route plans'!H1740)</f>
        <v>POWER BUILD</v>
      </c>
      <c r="H2442" s="111"/>
      <c r="I2442" s="115"/>
      <c r="J2442" s="116"/>
      <c r="K2442" s="115"/>
      <c r="L2442" s="111" t="s">
        <v>8906</v>
      </c>
      <c r="M2442" s="111" t="str">
        <f>UPPER('route plans'!N1740)</f>
        <v>N/A</v>
      </c>
      <c r="N2442" s="111" t="str">
        <f>UPPER('route plans'!O1740)</f>
        <v>N</v>
      </c>
      <c r="O2442" s="111"/>
      <c r="P2442" s="111"/>
      <c r="Q2442" s="111"/>
      <c r="R2442" s="111"/>
      <c r="S2442" s="284" t="str">
        <f>UPPER('route plans'!T1740)</f>
        <v>IRFAN BAPUJI</v>
      </c>
      <c r="T2442" s="284" t="str">
        <f>'route plans'!U1740</f>
        <v>082 287 8600</v>
      </c>
      <c r="U2442" s="111"/>
      <c r="V2442" s="111"/>
      <c r="W2442" s="111">
        <f>'route plans'!X1740</f>
        <v>0</v>
      </c>
      <c r="X2442" s="111">
        <f>'route plans'!Y1740</f>
        <v>44489</v>
      </c>
      <c r="Y2442" s="111" t="str">
        <f>UPPER('route plans'!Z1740)</f>
        <v/>
      </c>
      <c r="Z2442" s="284" t="str">
        <f>UPPER('route plans'!AA1740)</f>
        <v>IRFANBAPUJI@HOTMAIL.COM</v>
      </c>
      <c r="AA2442" s="111"/>
      <c r="AB2442" s="116">
        <f ca="1">'route plans'!AC1740</f>
        <v>827</v>
      </c>
      <c r="AC2442" s="111"/>
      <c r="AD2442" s="111"/>
      <c r="AE2442" s="111"/>
      <c r="AF2442" s="111"/>
    </row>
    <row r="2443" spans="1:32" ht="16.149999999999999" hidden="1" customHeight="1" x14ac:dyDescent="0.25">
      <c r="A2443" s="111" t="str">
        <f>UPPER('route plans'!A2)</f>
        <v>POWER BUILD MODIMOLLE</v>
      </c>
      <c r="B2443" s="284" t="str">
        <f>UPPER('route plans'!B2)</f>
        <v>MODIMOLE</v>
      </c>
      <c r="C2443" s="111" t="str">
        <f>UPPER('route plans'!C2)</f>
        <v>MODIMOLE</v>
      </c>
      <c r="D2443" s="284" t="str">
        <f>UPPER('route plans'!D2)</f>
        <v>LIMPOPO</v>
      </c>
      <c r="E2443" s="284" t="str">
        <f>UPPER('route plans'!E2)</f>
        <v>CORNER OF NELSON MANDELA AND ALLAN STREET, MODIMOLLE, 0150</v>
      </c>
      <c r="F2443" s="111" t="str">
        <f>UPPER('route plans'!G2)</f>
        <v>NO</v>
      </c>
      <c r="G2443" s="111" t="str">
        <f>UPPER('route plans'!H2)</f>
        <v>POWER BUILD</v>
      </c>
      <c r="H2443" s="111"/>
      <c r="I2443" s="115"/>
      <c r="J2443" s="116"/>
      <c r="K2443" s="115"/>
      <c r="L2443" s="111" t="s">
        <v>8906</v>
      </c>
      <c r="M2443" s="111" t="str">
        <f>UPPER('route plans'!N2)</f>
        <v>N/A</v>
      </c>
      <c r="N2443" s="111" t="str">
        <f>UPPER('route plans'!O2)</f>
        <v>NO</v>
      </c>
      <c r="O2443" s="111"/>
      <c r="P2443" s="111"/>
      <c r="Q2443" s="111"/>
      <c r="R2443" s="111"/>
      <c r="S2443" s="284" t="str">
        <f>UPPER('route plans'!T2)</f>
        <v>VAN ZYL OBERHOLZER</v>
      </c>
      <c r="T2443" s="284" t="str">
        <f>'route plans'!U2</f>
        <v>084 417 2334</v>
      </c>
      <c r="U2443" s="111"/>
      <c r="V2443" s="111"/>
      <c r="W2443" s="115">
        <f>'route plans'!X2</f>
        <v>44480</v>
      </c>
      <c r="X2443" s="116">
        <f>'route plans'!Y2</f>
        <v>9</v>
      </c>
      <c r="Y2443" s="111" t="str">
        <f>UPPER('route plans'!Z2)</f>
        <v>YOLANDI</v>
      </c>
      <c r="Z2443" s="284" t="str">
        <f>UPPER('route plans'!AA2)</f>
        <v>VANZYLOBE@GMAIL.COM</v>
      </c>
      <c r="AA2443" s="115"/>
      <c r="AB2443" s="116">
        <f ca="1">'route plans'!AC2</f>
        <v>799</v>
      </c>
      <c r="AC2443" s="111"/>
      <c r="AD2443" s="111"/>
      <c r="AE2443" s="111"/>
      <c r="AF2443" s="111"/>
    </row>
    <row r="2444" spans="1:32" ht="16.149999999999999" hidden="1" customHeight="1" x14ac:dyDescent="0.25">
      <c r="A2444" s="111" t="str">
        <f>UPPER('route plans'!A545)</f>
        <v>POWER BUILD MOHLAKENG</v>
      </c>
      <c r="B2444" s="284" t="str">
        <f>UPPER('route plans'!B545)</f>
        <v>MOHLAKENG</v>
      </c>
      <c r="C2444" s="111" t="str">
        <f>UPPER('route plans'!C545)</f>
        <v>RANDFONTEIN</v>
      </c>
      <c r="D2444" s="284" t="str">
        <f>UPPER('route plans'!D545)</f>
        <v>GAUTENG</v>
      </c>
      <c r="E2444" s="284" t="str">
        <f>UPPER('route plans'!E545)</f>
        <v>2483 NTULI STREET , MOHLAKENG, RANDFONTEIN</v>
      </c>
      <c r="F2444" s="111" t="str">
        <f>UPPER('route plans'!G545)</f>
        <v>NO</v>
      </c>
      <c r="G2444" s="111" t="str">
        <f>UPPER('route plans'!H545)</f>
        <v>POWER BUILD</v>
      </c>
      <c r="H2444" s="111"/>
      <c r="I2444" s="115"/>
      <c r="J2444" s="116"/>
      <c r="K2444" s="115"/>
      <c r="L2444" s="111" t="s">
        <v>8906</v>
      </c>
      <c r="M2444" s="111" t="str">
        <f>UPPER('route plans'!N545)</f>
        <v>N/A</v>
      </c>
      <c r="N2444" s="111" t="str">
        <f>UPPER('route plans'!O545)</f>
        <v>NO</v>
      </c>
      <c r="O2444" s="111"/>
      <c r="P2444" s="111"/>
      <c r="Q2444" s="111"/>
      <c r="R2444" s="111"/>
      <c r="S2444" s="284" t="str">
        <f>UPPER('route plans'!T545)</f>
        <v>AZAM MALIK</v>
      </c>
      <c r="T2444" s="284" t="str">
        <f>'route plans'!U545</f>
        <v>062 561 3866</v>
      </c>
      <c r="U2444" s="111"/>
      <c r="V2444" s="111"/>
      <c r="W2444" s="111">
        <f>'route plans'!X545</f>
        <v>0</v>
      </c>
      <c r="X2444" s="116">
        <f>'route plans'!Y545</f>
        <v>44489</v>
      </c>
      <c r="Y2444" s="111" t="str">
        <f>UPPER('route plans'!Z545)</f>
        <v/>
      </c>
      <c r="Z2444" s="284" t="str">
        <f>UPPER('route plans'!AA545)</f>
        <v>CHAMDORDIY@GMAIL.COM</v>
      </c>
      <c r="AA2444" s="118"/>
      <c r="AB2444" s="116">
        <f ca="1">'route plans'!AC545</f>
        <v>827</v>
      </c>
      <c r="AC2444" s="111"/>
      <c r="AD2444" s="111"/>
      <c r="AE2444" s="111"/>
      <c r="AF2444" s="111"/>
    </row>
    <row r="2445" spans="1:32" ht="16.149999999999999" hidden="1" customHeight="1" x14ac:dyDescent="0.25">
      <c r="A2445" s="111" t="str">
        <f>UPPER('route plans'!A546)</f>
        <v>POWER BUILD MUNSIEVILLE</v>
      </c>
      <c r="B2445" s="284" t="str">
        <f>UPPER('route plans'!B546)</f>
        <v>MUNSIEVILLE</v>
      </c>
      <c r="C2445" s="111" t="str">
        <f>UPPER('route plans'!C546)</f>
        <v>KRUGERSDORP</v>
      </c>
      <c r="D2445" s="284" t="str">
        <f>UPPER('route plans'!D546)</f>
        <v>GAUTENG</v>
      </c>
      <c r="E2445" s="284" t="str">
        <f>UPPER('route plans'!E546)</f>
        <v>1596 MONALA STREET, MUNSIEVILLE, KRUGERSDORP</v>
      </c>
      <c r="F2445" s="111" t="str">
        <f>UPPER('route plans'!G546)</f>
        <v>NO</v>
      </c>
      <c r="G2445" s="111" t="str">
        <f>UPPER('route plans'!H546)</f>
        <v>POWER BUILD</v>
      </c>
      <c r="H2445" s="111"/>
      <c r="I2445" s="115"/>
      <c r="J2445" s="116"/>
      <c r="K2445" s="115"/>
      <c r="L2445" s="111" t="s">
        <v>8906</v>
      </c>
      <c r="M2445" s="111" t="str">
        <f>UPPER('route plans'!N546)</f>
        <v>N/A</v>
      </c>
      <c r="N2445" s="111" t="str">
        <f>UPPER('route plans'!O546)</f>
        <v>NO</v>
      </c>
      <c r="O2445" s="111"/>
      <c r="P2445" s="111"/>
      <c r="Q2445" s="111"/>
      <c r="R2445" s="111"/>
      <c r="S2445" s="284" t="str">
        <f>UPPER('route plans'!T546)</f>
        <v>AZAM MALIK</v>
      </c>
      <c r="T2445" s="326" t="str">
        <f>'route plans'!U546</f>
        <v>062 561 3866</v>
      </c>
      <c r="U2445" s="111"/>
      <c r="V2445" s="111"/>
      <c r="W2445" s="111">
        <f>'route plans'!X546</f>
        <v>0</v>
      </c>
      <c r="X2445" s="111">
        <f>'route plans'!Y546</f>
        <v>44489</v>
      </c>
      <c r="Y2445" s="111" t="str">
        <f>UPPER('route plans'!Z546)</f>
        <v/>
      </c>
      <c r="Z2445" s="284" t="str">
        <f>UPPER('route plans'!AA546)</f>
        <v>CHAMDORDIY@GMAIL.COM</v>
      </c>
      <c r="AA2445" s="111"/>
      <c r="AB2445" s="116">
        <f ca="1">'route plans'!AC546</f>
        <v>827</v>
      </c>
      <c r="AC2445" s="111"/>
      <c r="AD2445" s="111"/>
      <c r="AE2445" s="111"/>
      <c r="AF2445" s="111"/>
    </row>
    <row r="2446" spans="1:32" ht="16.149999999999999" hidden="1" customHeight="1" x14ac:dyDescent="0.25">
      <c r="A2446" s="111" t="str">
        <f>UPPER('route plans'!A1311)</f>
        <v>POWER BUILD PAINT AND HARDWARE WHOLESALE SUPPLIES</v>
      </c>
      <c r="B2446" s="284" t="str">
        <f>UPPER('route plans'!B1311)</f>
        <v>JOHANNESBURG</v>
      </c>
      <c r="C2446" s="111" t="str">
        <f>UPPER('route plans'!C1311)</f>
        <v>JOHANNESBURG</v>
      </c>
      <c r="D2446" s="284" t="str">
        <f>UPPER('route plans'!D1311)</f>
        <v>GAUTENG</v>
      </c>
      <c r="E2446" s="284" t="str">
        <f>UPPER('route plans'!E1311)</f>
        <v>SHOP 1C, BUILDING 3, CNR VLEIROOS &amp; XAVIER STR</v>
      </c>
      <c r="F2446" s="111" t="str">
        <f>UPPER('route plans'!G1311)</f>
        <v>YES</v>
      </c>
      <c r="G2446" s="111" t="str">
        <f>UPPER('route plans'!H1311)</f>
        <v>EST</v>
      </c>
      <c r="H2446" s="111"/>
      <c r="I2446" s="115"/>
      <c r="J2446" s="116"/>
      <c r="K2446" s="115"/>
      <c r="L2446" s="111" t="s">
        <v>8906</v>
      </c>
      <c r="M2446" s="111" t="str">
        <f>UPPER('route plans'!N1311)</f>
        <v>N/A</v>
      </c>
      <c r="N2446" s="111" t="str">
        <f>UPPER('route plans'!O1311)</f>
        <v>NO</v>
      </c>
      <c r="O2446" s="111"/>
      <c r="P2446" s="111"/>
      <c r="Q2446" s="111"/>
      <c r="R2446" s="111"/>
      <c r="S2446" s="284" t="str">
        <f>UPPER('route plans'!T1311)</f>
        <v>KANNA/RAN GINI</v>
      </c>
      <c r="T2446" s="284" t="str">
        <f>'route plans'!U1311</f>
        <v>011 681 6048</v>
      </c>
      <c r="U2446" s="111"/>
      <c r="V2446" s="111"/>
      <c r="W2446" s="111">
        <f>'route plans'!X1311</f>
        <v>0</v>
      </c>
      <c r="X2446" s="111">
        <f>'route plans'!Y1311</f>
        <v>0</v>
      </c>
      <c r="Y2446" s="111" t="str">
        <f>UPPER('route plans'!Z1311)</f>
        <v/>
      </c>
      <c r="Z2446" s="284" t="str">
        <f>UPPER('route plans'!AA1311)</f>
        <v>POWER BUILDSA@GMAIL.COM</v>
      </c>
      <c r="AA2446" s="111"/>
      <c r="AB2446" s="116" t="e">
        <f ca="1">'route plans'!AC1311</f>
        <v>#VALUE!</v>
      </c>
      <c r="AC2446" s="111"/>
      <c r="AD2446" s="111"/>
      <c r="AE2446" s="111"/>
      <c r="AF2446" s="111"/>
    </row>
    <row r="2447" spans="1:32" ht="16.149999999999999" hidden="1" customHeight="1" x14ac:dyDescent="0.25">
      <c r="A2447" s="111" t="str">
        <f>UPPER('route plans'!A547)</f>
        <v>POWER BUILD ROODEPOORT</v>
      </c>
      <c r="B2447" s="284" t="str">
        <f>UPPER('route plans'!B547)</f>
        <v>ROODEPOORT</v>
      </c>
      <c r="C2447" s="111" t="str">
        <f>UPPER('route plans'!C547)</f>
        <v>ROODEPPORT</v>
      </c>
      <c r="D2447" s="284" t="str">
        <f>UPPER('route plans'!D547)</f>
        <v>GAUTENG</v>
      </c>
      <c r="E2447" s="284" t="str">
        <f>UPPER('route plans'!E547)</f>
        <v>NO 1 STATION STREET , ROODEPOORT</v>
      </c>
      <c r="F2447" s="111" t="str">
        <f>UPPER('route plans'!G547)</f>
        <v>NO</v>
      </c>
      <c r="G2447" s="111" t="str">
        <f>UPPER('route plans'!H547)</f>
        <v>POWER BUILD</v>
      </c>
      <c r="H2447" s="111"/>
      <c r="I2447" s="115"/>
      <c r="J2447" s="116"/>
      <c r="K2447" s="115"/>
      <c r="L2447" s="111" t="s">
        <v>8906</v>
      </c>
      <c r="M2447" s="111" t="str">
        <f>UPPER('route plans'!N547)</f>
        <v>N/A</v>
      </c>
      <c r="N2447" s="111" t="str">
        <f>UPPER('route plans'!O547)</f>
        <v>NO</v>
      </c>
      <c r="O2447" s="111"/>
      <c r="P2447" s="111"/>
      <c r="Q2447" s="111"/>
      <c r="R2447" s="111"/>
      <c r="S2447" s="284" t="str">
        <f>UPPER('route plans'!T547)</f>
        <v>AZAM MALIK</v>
      </c>
      <c r="T2447" s="284" t="str">
        <f>'route plans'!U547</f>
        <v>062 561 3866</v>
      </c>
      <c r="U2447" s="111"/>
      <c r="V2447" s="111"/>
      <c r="W2447" s="111">
        <f>'route plans'!X547</f>
        <v>0</v>
      </c>
      <c r="X2447" s="116">
        <f>'route plans'!Y547</f>
        <v>44489</v>
      </c>
      <c r="Y2447" s="111" t="str">
        <f>UPPER('route plans'!Z547)</f>
        <v/>
      </c>
      <c r="Z2447" s="284" t="str">
        <f>UPPER('route plans'!AA547)</f>
        <v>CHAMDORDIY@GMAIL.COM</v>
      </c>
      <c r="AA2447" s="118"/>
      <c r="AB2447" s="116">
        <f ca="1">'route plans'!AC547</f>
        <v>827</v>
      </c>
      <c r="AC2447" s="111"/>
      <c r="AD2447" s="111"/>
      <c r="AE2447" s="111"/>
      <c r="AF2447" s="111"/>
    </row>
    <row r="2448" spans="1:32" ht="16.149999999999999" hidden="1" customHeight="1" x14ac:dyDescent="0.25">
      <c r="A2448" s="111" t="str">
        <f>UPPER('route plans'!A3)</f>
        <v>POWER BUILD THLABANE</v>
      </c>
      <c r="B2448" s="284" t="str">
        <f>UPPER('route plans'!B3)</f>
        <v>THLABANE</v>
      </c>
      <c r="C2448" s="111" t="str">
        <f>UPPER('route plans'!C3)</f>
        <v>RUSTENBURG</v>
      </c>
      <c r="D2448" s="284" t="str">
        <f>UPPER('route plans'!D3)</f>
        <v>NORTH WEST</v>
      </c>
      <c r="E2448" s="284" t="str">
        <f>UPPER('route plans'!E3)</f>
        <v>219 BEYERS NAUDE, RUSTENBURG, NORTHWEST, 0299</v>
      </c>
      <c r="F2448" s="111" t="str">
        <f>UPPER('route plans'!G3)</f>
        <v>NO</v>
      </c>
      <c r="G2448" s="111" t="str">
        <f>UPPER('route plans'!H3)</f>
        <v>POWER BUILD</v>
      </c>
      <c r="H2448" s="111"/>
      <c r="I2448" s="115"/>
      <c r="J2448" s="116"/>
      <c r="K2448" s="115"/>
      <c r="L2448" s="111" t="s">
        <v>8906</v>
      </c>
      <c r="M2448" s="111" t="str">
        <f>UPPER('route plans'!N3)</f>
        <v>N/A</v>
      </c>
      <c r="N2448" s="111" t="str">
        <f>UPPER('route plans'!O3)</f>
        <v>NO</v>
      </c>
      <c r="O2448" s="111"/>
      <c r="P2448" s="111"/>
      <c r="Q2448" s="111"/>
      <c r="R2448" s="111"/>
      <c r="S2448" s="284" t="str">
        <f>UPPER('route plans'!T3)</f>
        <v>JOHN</v>
      </c>
      <c r="T2448" s="284">
        <f>'route plans'!U3</f>
        <v>824801380</v>
      </c>
      <c r="U2448" s="111"/>
      <c r="V2448" s="111"/>
      <c r="W2448" s="111">
        <f>'route plans'!X3</f>
        <v>0</v>
      </c>
      <c r="X2448" s="116">
        <f>'route plans'!Y3</f>
        <v>44489</v>
      </c>
      <c r="Y2448" s="111" t="str">
        <f>UPPER('route plans'!Z3)</f>
        <v/>
      </c>
      <c r="Z2448" s="284" t="str">
        <f>UPPER('route plans'!AA3)</f>
        <v>MSIZI@RTINDUSTRIES.CO.ZA</v>
      </c>
      <c r="AA2448" s="115"/>
      <c r="AB2448" s="116">
        <f ca="1">'route plans'!AC3</f>
        <v>827</v>
      </c>
      <c r="AC2448" s="111"/>
      <c r="AD2448" s="111"/>
      <c r="AE2448" s="111"/>
      <c r="AF2448" s="111"/>
    </row>
    <row r="2449" spans="1:32" ht="16.149999999999999" hidden="1" customHeight="1" x14ac:dyDescent="0.25">
      <c r="A2449" s="111" t="str">
        <f>UPPER('route plans'!A47)</f>
        <v>POWER BUILD THLABANE</v>
      </c>
      <c r="B2449" s="284" t="str">
        <f>UPPER('route plans'!B47)</f>
        <v>THLABANE</v>
      </c>
      <c r="C2449" s="111" t="str">
        <f>UPPER('route plans'!C47)</f>
        <v>RUSTENBURG</v>
      </c>
      <c r="D2449" s="284" t="str">
        <f>UPPER('route plans'!D47)</f>
        <v>NORTH WEST</v>
      </c>
      <c r="E2449" s="284" t="str">
        <f>UPPER('route plans'!E47)</f>
        <v>219 BEYERS NAUDE, RUSTENBURG, NORTHWEST, 0299</v>
      </c>
      <c r="F2449" s="111" t="str">
        <f>UPPER('route plans'!G47)</f>
        <v>NO</v>
      </c>
      <c r="G2449" s="111" t="str">
        <f>UPPER('route plans'!H47)</f>
        <v>POWER BUILD</v>
      </c>
      <c r="H2449" s="111"/>
      <c r="I2449" s="115"/>
      <c r="J2449" s="116"/>
      <c r="K2449" s="115"/>
      <c r="L2449" s="111" t="s">
        <v>8906</v>
      </c>
      <c r="M2449" s="111" t="str">
        <f>UPPER('route plans'!N47)</f>
        <v>N/A</v>
      </c>
      <c r="N2449" s="111" t="str">
        <f>UPPER('route plans'!O47)</f>
        <v>NO</v>
      </c>
      <c r="O2449" s="111"/>
      <c r="P2449" s="111"/>
      <c r="Q2449" s="111"/>
      <c r="R2449" s="111"/>
      <c r="S2449" s="284" t="str">
        <f>UPPER('route plans'!T47)</f>
        <v>JOHN</v>
      </c>
      <c r="T2449" s="326">
        <f>'route plans'!U47</f>
        <v>824801380</v>
      </c>
      <c r="U2449" s="111"/>
      <c r="V2449" s="111"/>
      <c r="W2449" s="115">
        <f>'route plans'!X47</f>
        <v>0</v>
      </c>
      <c r="X2449" s="116">
        <f>'route plans'!Y47</f>
        <v>44489</v>
      </c>
      <c r="Y2449" s="111" t="str">
        <f>UPPER('route plans'!Z47)</f>
        <v/>
      </c>
      <c r="Z2449" s="284" t="str">
        <f>UPPER('route plans'!AA47)</f>
        <v>MSIZI@RTINDUSTRIES.CO.ZA</v>
      </c>
      <c r="AA2449" s="115"/>
      <c r="AB2449" s="116">
        <f ca="1">'route plans'!AC47</f>
        <v>827</v>
      </c>
      <c r="AC2449" s="111"/>
      <c r="AD2449" s="111"/>
      <c r="AE2449" s="111"/>
      <c r="AF2449" s="111"/>
    </row>
    <row r="2450" spans="1:32" ht="16.149999999999999" hidden="1" customHeight="1" x14ac:dyDescent="0.25">
      <c r="A2450" s="111" t="str">
        <f>UPPER('route plans'!A281)</f>
        <v>POWER HARDWARE</v>
      </c>
      <c r="B2450" s="284" t="str">
        <f>UPPER('route plans'!B281)</f>
        <v>BURGERSFORT</v>
      </c>
      <c r="C2450" s="111" t="str">
        <f>UPPER('route plans'!C281)</f>
        <v>BURGERSFORT</v>
      </c>
      <c r="D2450" s="284" t="str">
        <f>UPPER('route plans'!D281)</f>
        <v>LIMPOPO</v>
      </c>
      <c r="E2450" s="284" t="str">
        <f>UPPER('route plans'!E281)</f>
        <v>21 MASHIFANEPARK, BURGERSFORT, LIMPOPO</v>
      </c>
      <c r="F2450" s="111" t="str">
        <f>UPPER('route plans'!G281)</f>
        <v>NO</v>
      </c>
      <c r="G2450" s="111" t="str">
        <f>UPPER('route plans'!H281)</f>
        <v>EST</v>
      </c>
      <c r="H2450" s="111"/>
      <c r="I2450" s="115"/>
      <c r="J2450" s="116"/>
      <c r="K2450" s="115"/>
      <c r="L2450" s="111" t="s">
        <v>8906</v>
      </c>
      <c r="M2450" s="111" t="str">
        <f>UPPER('route plans'!N281)</f>
        <v>N/A</v>
      </c>
      <c r="N2450" s="111" t="str">
        <f>UPPER('route plans'!O281)</f>
        <v>NO</v>
      </c>
      <c r="O2450" s="111"/>
      <c r="P2450" s="111"/>
      <c r="Q2450" s="111"/>
      <c r="R2450" s="111"/>
      <c r="S2450" s="284" t="str">
        <f>UPPER('route plans'!T281)</f>
        <v>QIANGGUO CHEN</v>
      </c>
      <c r="T2450" s="326" t="str">
        <f>'route plans'!U281</f>
        <v>072 727 2042</v>
      </c>
      <c r="U2450" s="111"/>
      <c r="V2450" s="111"/>
      <c r="W2450" s="115">
        <f>'route plans'!X281</f>
        <v>0</v>
      </c>
      <c r="X2450" s="116">
        <f>'route plans'!Y281</f>
        <v>44489</v>
      </c>
      <c r="Y2450" s="111" t="str">
        <f>UPPER('route plans'!Z281)</f>
        <v/>
      </c>
      <c r="Z2450" s="284" t="str">
        <f>UPPER('route plans'!AA281)</f>
        <v>POWERHARDWARE61@GMAIL.COM</v>
      </c>
      <c r="AA2450" s="115"/>
      <c r="AB2450" s="116" t="e">
        <f ca="1">'route plans'!AC281</f>
        <v>#VALUE!</v>
      </c>
      <c r="AC2450" s="111"/>
      <c r="AD2450" s="111"/>
      <c r="AE2450" s="111"/>
      <c r="AF2450" s="111"/>
    </row>
    <row r="2451" spans="1:32" ht="16.149999999999999" hidden="1" customHeight="1" x14ac:dyDescent="0.25">
      <c r="A2451" s="111" t="str">
        <f>UPPER('route plans'!A1598)</f>
        <v>POWERGRID ELECTRICAL (PTY) LTD</v>
      </c>
      <c r="B2451" s="284" t="str">
        <f>UPPER('route plans'!B1598)</f>
        <v>MIDDELBURG</v>
      </c>
      <c r="C2451" s="111" t="str">
        <f>UPPER('route plans'!C1598)</f>
        <v>MIDDELBURG</v>
      </c>
      <c r="D2451" s="284" t="str">
        <f>UPPER('route plans'!D1598)</f>
        <v>MPUMALANGA</v>
      </c>
      <c r="E2451" s="284" t="str">
        <f>UPPER('route plans'!E1598)</f>
        <v>2B RIVIER STREET MIDDELBURG 1050</v>
      </c>
      <c r="F2451" s="111" t="str">
        <f>UPPER('route plans'!G1598)</f>
        <v>NO</v>
      </c>
      <c r="G2451" s="111" t="str">
        <f>UPPER('route plans'!H1598)</f>
        <v>EST</v>
      </c>
      <c r="H2451" s="111"/>
      <c r="I2451" s="115"/>
      <c r="J2451" s="116"/>
      <c r="K2451" s="115"/>
      <c r="L2451" s="111" t="s">
        <v>8906</v>
      </c>
      <c r="M2451" s="111" t="str">
        <f>UPPER('route plans'!N1598)</f>
        <v>N/A</v>
      </c>
      <c r="N2451" s="111" t="str">
        <f>UPPER('route plans'!O1598)</f>
        <v>NO</v>
      </c>
      <c r="O2451" s="111"/>
      <c r="P2451" s="111"/>
      <c r="Q2451" s="111"/>
      <c r="R2451" s="111"/>
      <c r="S2451" s="284" t="str">
        <f>UPPER('route plans'!T1598)</f>
        <v>ZAF MOHAMED</v>
      </c>
      <c r="T2451" s="284" t="str">
        <f>'route plans'!U1598</f>
        <v>082 926 8581</v>
      </c>
      <c r="U2451" s="111"/>
      <c r="V2451" s="111"/>
      <c r="W2451" s="111">
        <f>'route plans'!X1598</f>
        <v>0</v>
      </c>
      <c r="X2451" s="111">
        <f>'route plans'!Y1598</f>
        <v>0</v>
      </c>
      <c r="Y2451" s="111" t="str">
        <f>UPPER('route plans'!Z1598)</f>
        <v/>
      </c>
      <c r="Z2451" s="335" t="str">
        <f>UPPER('route plans'!AA1598)</f>
        <v>HLUVUKANI2LADUMAHARDWARE.ORG</v>
      </c>
      <c r="AA2451" s="111"/>
      <c r="AB2451" s="116" t="e">
        <f ca="1">'route plans'!AC1598</f>
        <v>#VALUE!</v>
      </c>
      <c r="AC2451" s="111"/>
      <c r="AD2451" s="111"/>
      <c r="AE2451" s="111"/>
      <c r="AF2451" s="111"/>
    </row>
    <row r="2452" spans="1:32" ht="16.149999999999999" hidden="1" customHeight="1" x14ac:dyDescent="0.25">
      <c r="A2452" s="111" t="str">
        <f>UPPER('route plans'!A1318)</f>
        <v>PREMIER HARDWARE (BUNGENI HARDWARE)</v>
      </c>
      <c r="B2452" s="284" t="str">
        <f>UPPER('route plans'!B1318)</f>
        <v>MALAMULELE</v>
      </c>
      <c r="C2452" s="111" t="str">
        <f>UPPER('route plans'!C1318)</f>
        <v>MALAMULELE</v>
      </c>
      <c r="D2452" s="284" t="str">
        <f>UPPER('route plans'!D1318)</f>
        <v xml:space="preserve">LIMPOPO </v>
      </c>
      <c r="E2452" s="284" t="str">
        <f>UPPER('route plans'!E1318)</f>
        <v>3065 MALAMULELE 0982</v>
      </c>
      <c r="F2452" s="111" t="str">
        <f>UPPER('route plans'!G1318)</f>
        <v>NO</v>
      </c>
      <c r="G2452" s="111" t="str">
        <f>UPPER('route plans'!H1318)</f>
        <v>EST</v>
      </c>
      <c r="H2452" s="111"/>
      <c r="I2452" s="115"/>
      <c r="J2452" s="116"/>
      <c r="K2452" s="115"/>
      <c r="L2452" s="111" t="s">
        <v>8906</v>
      </c>
      <c r="M2452" s="111" t="str">
        <f>UPPER('route plans'!N1318)</f>
        <v>N/A</v>
      </c>
      <c r="N2452" s="111" t="str">
        <f>UPPER('route plans'!O1318)</f>
        <v>NO</v>
      </c>
      <c r="O2452" s="111"/>
      <c r="P2452" s="111"/>
      <c r="Q2452" s="111"/>
      <c r="R2452" s="111"/>
      <c r="S2452" s="284" t="str">
        <f>UPPER('route plans'!T1318)</f>
        <v>FAIZAL PATEL</v>
      </c>
      <c r="T2452" s="284" t="str">
        <f>'route plans'!U1318</f>
        <v>071 696 4950</v>
      </c>
      <c r="U2452" s="111"/>
      <c r="V2452" s="111"/>
      <c r="W2452" s="111">
        <f>'route plans'!X1318</f>
        <v>0</v>
      </c>
      <c r="X2452" s="111">
        <f>'route plans'!Y1318</f>
        <v>0</v>
      </c>
      <c r="Y2452" s="111" t="str">
        <f>UPPER('route plans'!Z1318)</f>
        <v/>
      </c>
      <c r="Z2452" s="284" t="str">
        <f>UPPER('route plans'!AA1318)</f>
        <v>FAIZPATEL@MWEB.CO.ZA</v>
      </c>
      <c r="AA2452" s="111"/>
      <c r="AB2452" s="116" t="e">
        <f ca="1">'route plans'!AC1318</f>
        <v>#VALUE!</v>
      </c>
      <c r="AC2452" s="111"/>
      <c r="AD2452" s="111"/>
      <c r="AE2452" s="111"/>
      <c r="AF2452" s="111"/>
    </row>
    <row r="2453" spans="1:32" ht="16.149999999999999" hidden="1" customHeight="1" x14ac:dyDescent="0.25">
      <c r="A2453" s="111" t="str">
        <f>UPPER('route plans'!A2237)</f>
        <v>PREMIER HARDWARE (BUNGENI HARDWARE)</v>
      </c>
      <c r="B2453" s="284" t="str">
        <f>UPPER('route plans'!B2237)</f>
        <v>MALAMULELE</v>
      </c>
      <c r="C2453" s="111" t="str">
        <f>UPPER('route plans'!C2237)</f>
        <v>MALAMULELE</v>
      </c>
      <c r="D2453" s="284" t="str">
        <f>UPPER('route plans'!D2237)</f>
        <v>LIMPOPO</v>
      </c>
      <c r="E2453" s="284" t="str">
        <f>UPPER('route plans'!E2237)</f>
        <v>3065 MALAMULELE 0982</v>
      </c>
      <c r="F2453" s="111" t="str">
        <f>UPPER('route plans'!G2237)</f>
        <v>NO</v>
      </c>
      <c r="G2453" s="111" t="str">
        <f>UPPER('route plans'!H2237)</f>
        <v>BUILD IT</v>
      </c>
      <c r="H2453" s="111"/>
      <c r="I2453" s="115"/>
      <c r="J2453" s="116"/>
      <c r="K2453" s="115"/>
      <c r="L2453" s="111" t="s">
        <v>8906</v>
      </c>
      <c r="M2453" s="111" t="str">
        <f>UPPER('route plans'!N2237)</f>
        <v>N/A</v>
      </c>
      <c r="N2453" s="111" t="str">
        <f>UPPER('route plans'!O2237)</f>
        <v>N</v>
      </c>
      <c r="O2453" s="111"/>
      <c r="P2453" s="111"/>
      <c r="Q2453" s="111"/>
      <c r="R2453" s="111"/>
      <c r="S2453" s="284" t="str">
        <f>UPPER('route plans'!T2237)</f>
        <v>FAIZAL PATEL</v>
      </c>
      <c r="T2453" s="284" t="str">
        <f>'route plans'!U2237</f>
        <v>071 696 4950</v>
      </c>
      <c r="U2453" s="111"/>
      <c r="V2453" s="111"/>
      <c r="W2453" s="111">
        <f>'route plans'!X2237</f>
        <v>0</v>
      </c>
      <c r="X2453" s="111">
        <f>'route plans'!Y2237</f>
        <v>0</v>
      </c>
      <c r="Y2453" s="111" t="str">
        <f>UPPER('route plans'!Z2237)</f>
        <v/>
      </c>
      <c r="Z2453" s="284" t="str">
        <f>UPPER('route plans'!AA2237)</f>
        <v>FAIZPATEL@MWEB.CO.ZA</v>
      </c>
      <c r="AA2453" s="118"/>
      <c r="AB2453" s="116">
        <f ca="1">'route plans'!AC2237</f>
        <v>823</v>
      </c>
      <c r="AC2453" s="111"/>
      <c r="AD2453" s="111"/>
      <c r="AE2453" s="111"/>
      <c r="AF2453" s="111"/>
    </row>
    <row r="2454" spans="1:32" ht="16.149999999999999" hidden="1" customHeight="1" x14ac:dyDescent="0.25">
      <c r="A2454" t="s">
        <v>10933</v>
      </c>
      <c r="B2454" s="252" t="s">
        <v>11321</v>
      </c>
      <c r="C2454" t="s">
        <v>11321</v>
      </c>
      <c r="D2454" s="251" t="s">
        <v>10006</v>
      </c>
      <c r="E2454" s="253" t="s">
        <v>11928</v>
      </c>
      <c r="G2454" s="259" t="s">
        <v>162</v>
      </c>
      <c r="L2454" s="224" t="s">
        <v>8906</v>
      </c>
      <c r="S2454" s="256" t="s">
        <v>12735</v>
      </c>
      <c r="T2454" s="257" t="s">
        <v>5552</v>
      </c>
      <c r="Z2454" s="256" t="s">
        <v>13271</v>
      </c>
    </row>
    <row r="2455" spans="1:32" ht="16.149999999999999" hidden="1" customHeight="1" x14ac:dyDescent="0.25">
      <c r="A2455" s="111" t="str">
        <f>UPPER('route plans'!A301)</f>
        <v>PREMIER PAINT HARDWARE</v>
      </c>
      <c r="B2455" s="284" t="str">
        <f>UPPER('route plans'!B301)</f>
        <v>BONTEHEUWEL</v>
      </c>
      <c r="C2455" s="111" t="str">
        <f>UPPER('route plans'!C301)</f>
        <v>BONTEHEUWEL</v>
      </c>
      <c r="D2455" s="284" t="str">
        <f>UPPER('route plans'!D301)</f>
        <v>WESTERN CAPE</v>
      </c>
      <c r="E2455" s="284" t="str">
        <f>UPPER('route plans'!E301)</f>
        <v>117  JAKALSVLEI LAAN</v>
      </c>
      <c r="F2455" s="111" t="str">
        <f>UPPER('route plans'!G301)</f>
        <v>NO</v>
      </c>
      <c r="G2455" s="111" t="str">
        <f>UPPER('route plans'!H301)</f>
        <v>NONE</v>
      </c>
      <c r="H2455" s="111"/>
      <c r="I2455" s="115"/>
      <c r="J2455" s="116"/>
      <c r="K2455" s="115"/>
      <c r="L2455" s="111" t="s">
        <v>8906</v>
      </c>
      <c r="M2455" s="111" t="str">
        <f>UPPER('route plans'!N301)</f>
        <v>30DAYS</v>
      </c>
      <c r="N2455" s="111" t="str">
        <f>UPPER('route plans'!O301)</f>
        <v>NO</v>
      </c>
      <c r="O2455" s="111"/>
      <c r="P2455" s="111"/>
      <c r="Q2455" s="111"/>
      <c r="R2455" s="111"/>
      <c r="S2455" s="284" t="str">
        <f>UPPER('route plans'!T301)</f>
        <v/>
      </c>
      <c r="T2455" s="328" t="str">
        <f>'route plans'!U301</f>
        <v>0216944817</v>
      </c>
      <c r="U2455" s="111"/>
      <c r="V2455" s="111"/>
      <c r="W2455" s="115">
        <f>'route plans'!X301</f>
        <v>0</v>
      </c>
      <c r="X2455" s="116">
        <f>'route plans'!Y301</f>
        <v>0</v>
      </c>
      <c r="Y2455" s="111" t="str">
        <f>UPPER('route plans'!Z301)</f>
        <v/>
      </c>
      <c r="Z2455" s="284" t="str">
        <f>UPPER('route plans'!AA301)</f>
        <v>BOTRIVIERBOEREMARK@GMAIL.COM</v>
      </c>
      <c r="AA2455" s="115"/>
      <c r="AB2455" s="116" t="e">
        <f ca="1">'route plans'!AC301</f>
        <v>#VALUE!</v>
      </c>
      <c r="AC2455" s="111"/>
      <c r="AD2455" s="111"/>
      <c r="AE2455" s="111"/>
      <c r="AF2455" s="111"/>
    </row>
    <row r="2456" spans="1:32" ht="16.149999999999999" hidden="1" customHeight="1" x14ac:dyDescent="0.25">
      <c r="A2456" s="111" t="str">
        <f>UPPER('route plans'!A2199)</f>
        <v>PRIME PAINT &amp; HARDWARE CC</v>
      </c>
      <c r="B2456" s="284" t="str">
        <f>UPPER('route plans'!B2199)</f>
        <v>TOKAI</v>
      </c>
      <c r="C2456" s="111" t="str">
        <f>UPPER('route plans'!C2199)</f>
        <v>TOKAI</v>
      </c>
      <c r="D2456" s="284" t="str">
        <f>UPPER('route plans'!D2199)</f>
        <v>WESTERN CAPE</v>
      </c>
      <c r="E2456" s="284" t="str">
        <f>UPPER('route plans'!E2199)</f>
        <v>305 MAIN ROAD  RETREAT CAPE TOWN 7945</v>
      </c>
      <c r="F2456" s="111" t="str">
        <f>UPPER('route plans'!G2199)</f>
        <v>NO</v>
      </c>
      <c r="G2456" s="111" t="str">
        <f>UPPER('route plans'!H2199)</f>
        <v>EST</v>
      </c>
      <c r="H2456" s="111"/>
      <c r="I2456" s="115"/>
      <c r="J2456" s="116"/>
      <c r="K2456" s="115"/>
      <c r="L2456" s="111" t="s">
        <v>8906</v>
      </c>
      <c r="M2456" s="111" t="str">
        <f>UPPER('route plans'!N2199)</f>
        <v>N/A</v>
      </c>
      <c r="N2456" s="111" t="str">
        <f>UPPER('route plans'!O2199)</f>
        <v>NO</v>
      </c>
      <c r="O2456" s="111"/>
      <c r="P2456" s="111"/>
      <c r="Q2456" s="111"/>
      <c r="R2456" s="111"/>
      <c r="S2456" s="284" t="str">
        <f>UPPER('route plans'!T2199)</f>
        <v>DYLAN WILSON</v>
      </c>
      <c r="T2456" s="328" t="str">
        <f>'route plans'!U2199</f>
        <v>021 702 3088</v>
      </c>
      <c r="U2456" s="111"/>
      <c r="V2456" s="111"/>
      <c r="W2456" s="111">
        <f>'route plans'!X2199</f>
        <v>0</v>
      </c>
      <c r="X2456" s="111">
        <f>'route plans'!Y2199</f>
        <v>0</v>
      </c>
      <c r="Y2456" s="111" t="str">
        <f>UPPER('route plans'!Z2199)</f>
        <v/>
      </c>
      <c r="Z2456" s="284" t="str">
        <f>UPPER('route plans'!AA2199)</f>
        <v>BOUHANDEL@VODAMAIL.CO.ZA;KLEINMOND@EIGEVIS.COM</v>
      </c>
      <c r="AA2456" s="118"/>
      <c r="AB2456" s="116">
        <f ca="1">'route plans'!AC2199</f>
        <v>823</v>
      </c>
      <c r="AC2456" s="111"/>
      <c r="AD2456" s="111"/>
      <c r="AE2456" s="111"/>
      <c r="AF2456" s="111"/>
    </row>
    <row r="2457" spans="1:32" ht="16.149999999999999" hidden="1" customHeight="1" x14ac:dyDescent="0.25">
      <c r="A2457" s="111" t="str">
        <f>UPPER('route plans'!A2210)</f>
        <v>PRINRO BUILDING &amp; STEEL MERCHANTS</v>
      </c>
      <c r="B2457" s="284" t="str">
        <f>UPPER('route plans'!B2210)</f>
        <v>VREDENBURG</v>
      </c>
      <c r="C2457" s="111" t="str">
        <f>UPPER('route plans'!C2210)</f>
        <v>VREDENBURG</v>
      </c>
      <c r="D2457" s="284" t="str">
        <f>UPPER('route plans'!D2210)</f>
        <v>WESTERN CAPE</v>
      </c>
      <c r="E2457" s="284" t="str">
        <f>UPPER('route plans'!E2210)</f>
        <v>PROSES STREET VREDENBURG</v>
      </c>
      <c r="F2457" s="111" t="str">
        <f>UPPER('route plans'!G2210)</f>
        <v>NO</v>
      </c>
      <c r="G2457" s="111" t="str">
        <f>UPPER('route plans'!H2210)</f>
        <v>EST</v>
      </c>
      <c r="H2457" s="111"/>
      <c r="I2457" s="115"/>
      <c r="J2457" s="116"/>
      <c r="K2457" s="115"/>
      <c r="L2457" s="111" t="s">
        <v>8906</v>
      </c>
      <c r="M2457" s="111" t="str">
        <f>UPPER('route plans'!N2210)</f>
        <v>N/A</v>
      </c>
      <c r="N2457" s="111" t="str">
        <f>UPPER('route plans'!O2210)</f>
        <v>NO</v>
      </c>
      <c r="O2457" s="111"/>
      <c r="P2457" s="111"/>
      <c r="Q2457" s="111"/>
      <c r="R2457" s="111"/>
      <c r="S2457" s="284" t="str">
        <f>UPPER('route plans'!T2210)</f>
        <v>N/A</v>
      </c>
      <c r="T2457" s="284" t="str">
        <f>'route plans'!U2210</f>
        <v>022 713 1426</v>
      </c>
      <c r="U2457" s="111"/>
      <c r="V2457" s="111"/>
      <c r="W2457" s="111">
        <f>'route plans'!X2210</f>
        <v>0</v>
      </c>
      <c r="X2457" s="111">
        <f>'route plans'!Y2210</f>
        <v>0</v>
      </c>
      <c r="Y2457" s="111" t="str">
        <f>UPPER('route plans'!Z2210)</f>
        <v/>
      </c>
      <c r="Z2457" s="284" t="str">
        <f>UPPER('route plans'!AA2210)</f>
        <v>AFREY@TAGRI.CO.ZA</v>
      </c>
      <c r="AA2457" s="118"/>
      <c r="AB2457" s="116">
        <f ca="1">'route plans'!AC2210</f>
        <v>823</v>
      </c>
      <c r="AC2457" s="111"/>
      <c r="AD2457" s="111"/>
      <c r="AE2457" s="111"/>
      <c r="AF2457" s="111"/>
    </row>
    <row r="2458" spans="1:32" ht="16.149999999999999" hidden="1" customHeight="1" x14ac:dyDescent="0.25">
      <c r="A2458" t="s">
        <v>10878</v>
      </c>
      <c r="B2458" s="252" t="s">
        <v>11300</v>
      </c>
      <c r="C2458" t="s">
        <v>11300</v>
      </c>
      <c r="D2458" s="251" t="s">
        <v>11375</v>
      </c>
      <c r="E2458" s="258" t="s">
        <v>11873</v>
      </c>
      <c r="G2458" s="259" t="s">
        <v>162</v>
      </c>
      <c r="L2458" s="224" t="s">
        <v>8906</v>
      </c>
      <c r="S2458" s="256" t="s">
        <v>4914</v>
      </c>
      <c r="T2458" s="257" t="s">
        <v>8346</v>
      </c>
      <c r="Z2458" s="256" t="s">
        <v>13216</v>
      </c>
    </row>
    <row r="2459" spans="1:32" ht="16.149999999999999" hidden="1" customHeight="1" x14ac:dyDescent="0.25">
      <c r="A2459" s="111" t="str">
        <f>UPPER('route plans'!A258)</f>
        <v xml:space="preserve">PRO BUILD HARDWARE </v>
      </c>
      <c r="B2459" s="284" t="str">
        <f>UPPER('route plans'!B258)</f>
        <v>CAROLINA</v>
      </c>
      <c r="C2459" s="111" t="str">
        <f>UPPER('route plans'!C258)</f>
        <v>CAROLINA</v>
      </c>
      <c r="D2459" s="284" t="str">
        <f>UPPER('route plans'!D258)</f>
        <v>MPUMALANGA</v>
      </c>
      <c r="E2459" s="284" t="str">
        <f>UPPER('route plans'!E258)</f>
        <v xml:space="preserve">10 VOORTREKKER STR CAROLINA 1185
</v>
      </c>
      <c r="F2459" s="111" t="str">
        <f>UPPER('route plans'!G258)</f>
        <v>NO</v>
      </c>
      <c r="G2459" s="111" t="str">
        <f>UPPER('route plans'!H258)</f>
        <v>EST</v>
      </c>
      <c r="H2459" s="111"/>
      <c r="I2459" s="115"/>
      <c r="J2459" s="116"/>
      <c r="K2459" s="115"/>
      <c r="L2459" s="111" t="s">
        <v>8906</v>
      </c>
      <c r="M2459" s="111" t="str">
        <f>UPPER('route plans'!N258)</f>
        <v>N/A</v>
      </c>
      <c r="N2459" s="111" t="str">
        <f>UPPER('route plans'!O258)</f>
        <v>NO</v>
      </c>
      <c r="O2459" s="111"/>
      <c r="P2459" s="111"/>
      <c r="Q2459" s="111"/>
      <c r="R2459" s="111"/>
      <c r="S2459" s="284" t="str">
        <f>UPPER('route plans'!T258)</f>
        <v>MOHAMMED CASSIM</v>
      </c>
      <c r="T2459" s="284" t="str">
        <f>'route plans'!U258</f>
        <v>086 538 0996</v>
      </c>
      <c r="U2459" s="111"/>
      <c r="V2459" s="111"/>
      <c r="W2459" s="115">
        <f>'route plans'!X258</f>
        <v>44372</v>
      </c>
      <c r="X2459" s="116">
        <f>'route plans'!Y258</f>
        <v>117</v>
      </c>
      <c r="Y2459" s="111" t="str">
        <f>UPPER('route plans'!Z258)</f>
        <v/>
      </c>
      <c r="Z2459" s="284" t="str">
        <f>UPPER('route plans'!AA258)</f>
        <v/>
      </c>
      <c r="AA2459" s="115"/>
      <c r="AB2459" s="116">
        <f ca="1">'route plans'!AC258</f>
        <v>832</v>
      </c>
      <c r="AC2459" s="111"/>
      <c r="AD2459" s="111"/>
      <c r="AE2459" s="111"/>
      <c r="AF2459" s="111"/>
    </row>
    <row r="2460" spans="1:32" ht="16.149999999999999" hidden="1" customHeight="1" x14ac:dyDescent="0.25">
      <c r="A2460" t="s">
        <v>10971</v>
      </c>
      <c r="B2460" s="252" t="s">
        <v>11341</v>
      </c>
      <c r="C2460" t="s">
        <v>11341</v>
      </c>
      <c r="D2460" s="251" t="s">
        <v>9721</v>
      </c>
      <c r="E2460" s="253" t="s">
        <v>11966</v>
      </c>
      <c r="G2460" s="259" t="s">
        <v>162</v>
      </c>
      <c r="L2460" s="224" t="s">
        <v>8906</v>
      </c>
      <c r="S2460" s="256" t="s">
        <v>12759</v>
      </c>
      <c r="T2460" s="257" t="s">
        <v>1268</v>
      </c>
      <c r="Z2460" s="256" t="s">
        <v>13293</v>
      </c>
    </row>
    <row r="2461" spans="1:32" ht="16.149999999999999" hidden="1" customHeight="1" x14ac:dyDescent="0.25">
      <c r="A2461" s="111" t="str">
        <f>UPPER('route plans'!A602)</f>
        <v>PROTEA HARDWARE</v>
      </c>
      <c r="B2461" s="284" t="str">
        <f>UPPER('route plans'!B602)</f>
        <v>DANNHAUSER</v>
      </c>
      <c r="C2461" s="111" t="str">
        <f>UPPER('route plans'!C602)</f>
        <v>DANNHAUSER</v>
      </c>
      <c r="D2461" s="284" t="str">
        <f>UPPER('route plans'!D602)</f>
        <v>KWAZULU-NATAL</v>
      </c>
      <c r="E2461" s="284" t="str">
        <f>UPPER('route plans'!E602)</f>
        <v>34 NEWCASTLE ROAD, DANNHAUSER, KWAZULU-NATAL, 3080</v>
      </c>
      <c r="F2461" s="111" t="str">
        <f>UPPER('route plans'!G602)</f>
        <v>NO</v>
      </c>
      <c r="G2461" s="111" t="str">
        <f>UPPER('route plans'!H602)</f>
        <v>POWER BUILD</v>
      </c>
      <c r="H2461" s="111"/>
      <c r="I2461" s="115"/>
      <c r="J2461" s="116"/>
      <c r="K2461" s="115"/>
      <c r="L2461" s="111" t="s">
        <v>8906</v>
      </c>
      <c r="M2461" s="111" t="str">
        <f>UPPER('route plans'!N602)</f>
        <v>N/A</v>
      </c>
      <c r="N2461" s="111" t="str">
        <f>UPPER('route plans'!O602)</f>
        <v>NO</v>
      </c>
      <c r="O2461" s="111"/>
      <c r="P2461" s="111"/>
      <c r="Q2461" s="111"/>
      <c r="R2461" s="111"/>
      <c r="S2461" s="284" t="str">
        <f>UPPER('route plans'!T602)</f>
        <v>SUNAINA AJUDHIYA</v>
      </c>
      <c r="T2461" s="326" t="str">
        <f>'route plans'!U602</f>
        <v>034 621 6600</v>
      </c>
      <c r="U2461" s="111"/>
      <c r="V2461" s="111"/>
      <c r="W2461" s="111">
        <f>'route plans'!X602</f>
        <v>0</v>
      </c>
      <c r="X2461" s="111">
        <f>'route plans'!Y602</f>
        <v>44489</v>
      </c>
      <c r="Y2461" s="111" t="str">
        <f>UPPER('route plans'!Z602)</f>
        <v/>
      </c>
      <c r="Z2461" s="284" t="str">
        <f>UPPER('route plans'!AA602)</f>
        <v>SA@RAMGOOLAMGROUP.COM</v>
      </c>
      <c r="AA2461" s="111"/>
      <c r="AB2461" s="116">
        <f ca="1">'route plans'!AC602</f>
        <v>827</v>
      </c>
      <c r="AC2461" s="111"/>
      <c r="AD2461" s="111"/>
      <c r="AE2461" s="111"/>
      <c r="AF2461" s="111"/>
    </row>
    <row r="2462" spans="1:32" ht="16.149999999999999" hidden="1" customHeight="1" x14ac:dyDescent="0.25">
      <c r="A2462" s="111" t="str">
        <f>UPPER('route plans'!A209)</f>
        <v>PROTHABE ELECTRICAL &amp; HARDWARE</v>
      </c>
      <c r="B2462" s="284" t="str">
        <f>UPPER('route plans'!B209)</f>
        <v>KWAGGAFONTEIN</v>
      </c>
      <c r="C2462" s="111" t="str">
        <f>UPPER('route plans'!C209)</f>
        <v>KWAGGAFONTEIN</v>
      </c>
      <c r="D2462" s="284" t="str">
        <f>UPPER('route plans'!D209)</f>
        <v>LIMPOPO</v>
      </c>
      <c r="E2462" s="284" t="str">
        <f>UPPER('route plans'!E209)</f>
        <v>STAND NO 2937, THEMBISILE, R573, KWAGGAFONTEIN-C</v>
      </c>
      <c r="F2462" s="111" t="str">
        <f>UPPER('route plans'!G209)</f>
        <v>NO</v>
      </c>
      <c r="G2462" s="111" t="str">
        <f>UPPER('route plans'!H209)</f>
        <v>NONE</v>
      </c>
      <c r="H2462" s="111"/>
      <c r="I2462" s="115"/>
      <c r="J2462" s="116"/>
      <c r="K2462" s="115"/>
      <c r="L2462" s="111" t="s">
        <v>8906</v>
      </c>
      <c r="M2462" s="111" t="str">
        <f>UPPER('route plans'!N209)</f>
        <v>30 DAYS</v>
      </c>
      <c r="N2462" s="111" t="str">
        <f>UPPER('route plans'!O209)</f>
        <v>NO</v>
      </c>
      <c r="O2462" s="115"/>
      <c r="P2462" s="111"/>
      <c r="Q2462" s="111"/>
      <c r="R2462" s="111"/>
      <c r="S2462" s="284" t="str">
        <f>UPPER('route plans'!T209)</f>
        <v/>
      </c>
      <c r="T2462" s="326">
        <f>'route plans'!U209</f>
        <v>829659995</v>
      </c>
      <c r="U2462" s="111"/>
      <c r="V2462" s="111"/>
      <c r="W2462" s="115">
        <f>'route plans'!X209</f>
        <v>0</v>
      </c>
      <c r="X2462" s="116">
        <f>'route plans'!Y209</f>
        <v>44489</v>
      </c>
      <c r="Y2462" s="111" t="str">
        <f>UPPER('route plans'!Z209)</f>
        <v/>
      </c>
      <c r="Z2462" s="284" t="str">
        <f>UPPER('route plans'!AA209)</f>
        <v>INFO@PROTHABE.CO.ZA</v>
      </c>
      <c r="AA2462" s="115"/>
      <c r="AB2462" s="116">
        <f ca="1">'route plans'!AC209</f>
        <v>810</v>
      </c>
      <c r="AC2462" s="111"/>
      <c r="AD2462" s="111"/>
      <c r="AE2462" s="111"/>
      <c r="AF2462" s="111"/>
    </row>
    <row r="2463" spans="1:32" ht="16.149999999999999" hidden="1" customHeight="1" x14ac:dyDescent="0.25">
      <c r="A2463" s="111" t="str">
        <f>UPPER('route plans'!A199)</f>
        <v>PSI HARDWARE</v>
      </c>
      <c r="B2463" s="284" t="str">
        <f>UPPER('route plans'!B199)</f>
        <v>ELIM</v>
      </c>
      <c r="C2463" s="111" t="str">
        <f>UPPER('route plans'!C199)</f>
        <v>ELIM</v>
      </c>
      <c r="D2463" s="284" t="str">
        <f>UPPER('route plans'!D199)</f>
        <v>LIMPOPO</v>
      </c>
      <c r="E2463" s="284" t="str">
        <f>UPPER('route plans'!E199)</f>
        <v> MAVHUNGENI VILLAGE VLEI FONTEIN AREA LEVUBU ROAD, ELIM, 0960</v>
      </c>
      <c r="F2463" s="111" t="str">
        <f>UPPER('route plans'!G199)</f>
        <v>NO</v>
      </c>
      <c r="G2463" s="111" t="str">
        <f>UPPER('route plans'!H199)</f>
        <v>NONE</v>
      </c>
      <c r="H2463" s="111"/>
      <c r="I2463" s="115"/>
      <c r="J2463" s="116"/>
      <c r="K2463" s="115"/>
      <c r="L2463" s="111" t="s">
        <v>8906</v>
      </c>
      <c r="M2463" s="111" t="str">
        <f>UPPER('route plans'!N199)</f>
        <v>N/A</v>
      </c>
      <c r="N2463" s="111" t="str">
        <f>UPPER('route plans'!O199)</f>
        <v>NO</v>
      </c>
      <c r="O2463" s="111"/>
      <c r="P2463" s="111"/>
      <c r="Q2463" s="111"/>
      <c r="R2463" s="111"/>
      <c r="S2463" s="284" t="str">
        <f>UPPER('route plans'!T199)</f>
        <v/>
      </c>
      <c r="T2463" s="284" t="str">
        <f>'route plans'!U199</f>
        <v> 073 589 5712</v>
      </c>
      <c r="U2463" s="111"/>
      <c r="V2463" s="111"/>
      <c r="W2463" s="111">
        <f>'route plans'!X199</f>
        <v>0</v>
      </c>
      <c r="X2463" s="111">
        <f>'route plans'!Y199</f>
        <v>44489</v>
      </c>
      <c r="Y2463" s="111" t="str">
        <f>UPPER('route plans'!Z199)</f>
        <v/>
      </c>
      <c r="Z2463" s="284" t="str">
        <f>UPPER('route plans'!AA199)</f>
        <v/>
      </c>
      <c r="AA2463" s="115"/>
      <c r="AB2463" s="116">
        <f ca="1">'route plans'!AC199</f>
        <v>1080</v>
      </c>
      <c r="AC2463" s="111"/>
      <c r="AD2463" s="111"/>
      <c r="AE2463" s="111"/>
      <c r="AF2463" s="111"/>
    </row>
    <row r="2464" spans="1:32" ht="16.149999999999999" hidden="1" customHeight="1" x14ac:dyDescent="0.25">
      <c r="A2464" s="111" t="str">
        <f>UPPER('route plans'!A631)</f>
        <v>PSI HARDWARE</v>
      </c>
      <c r="B2464" s="284" t="str">
        <f>UPPER('route plans'!B631)</f>
        <v xml:space="preserve">VLEIFONTEIN </v>
      </c>
      <c r="C2464" s="111" t="str">
        <f>UPPER('route plans'!C631)</f>
        <v>VLEIFONTEIN</v>
      </c>
      <c r="D2464" s="284" t="str">
        <f>UPPER('route plans'!D631)</f>
        <v>LIMPOPO</v>
      </c>
      <c r="E2464" s="284" t="str">
        <f>UPPER('route plans'!E631)</f>
        <v>STAND NO 4, MAVHUNGENI VILLAGE, ELIM ROAD, VLEIFONTEIN AREA, LIMPOPO, 0920</v>
      </c>
      <c r="F2464" s="111" t="str">
        <f>UPPER('route plans'!G631)</f>
        <v>NO</v>
      </c>
      <c r="G2464" s="111" t="str">
        <f>UPPER('route plans'!H631)</f>
        <v>POWER BUILD</v>
      </c>
      <c r="H2464" s="111"/>
      <c r="I2464" s="115"/>
      <c r="J2464" s="116"/>
      <c r="K2464" s="115"/>
      <c r="L2464" s="111" t="s">
        <v>8906</v>
      </c>
      <c r="M2464" s="111" t="str">
        <f>UPPER('route plans'!N631)</f>
        <v>N/A</v>
      </c>
      <c r="N2464" s="111" t="str">
        <f>UPPER('route plans'!O631)</f>
        <v>NO</v>
      </c>
      <c r="O2464" s="115"/>
      <c r="P2464" s="111"/>
      <c r="Q2464" s="111"/>
      <c r="R2464" s="111"/>
      <c r="S2464" s="284" t="str">
        <f>UPPER('route plans'!T631)</f>
        <v>HARUN HALALAT</v>
      </c>
      <c r="T2464" s="284" t="str">
        <f>'route plans'!U631</f>
        <v>073 589 5712</v>
      </c>
      <c r="U2464" s="111"/>
      <c r="V2464" s="111"/>
      <c r="W2464" s="111">
        <f>'route plans'!X631</f>
        <v>0</v>
      </c>
      <c r="X2464" s="111">
        <f>'route plans'!Y631</f>
        <v>44489</v>
      </c>
      <c r="Y2464" s="111" t="str">
        <f>UPPER('route plans'!Z631)</f>
        <v/>
      </c>
      <c r="Z2464" s="284" t="str">
        <f>UPPER('route plans'!AA631)</f>
        <v>HARUNHALATAT81@GMAIL.COM</v>
      </c>
      <c r="AA2464" s="111"/>
      <c r="AB2464" s="116">
        <f ca="1">'route plans'!AC631</f>
        <v>827</v>
      </c>
      <c r="AC2464" s="111"/>
      <c r="AD2464" s="111"/>
      <c r="AE2464" s="111"/>
      <c r="AF2464" s="111"/>
    </row>
    <row r="2465" spans="1:32" ht="16.149999999999999" hidden="1" customHeight="1" x14ac:dyDescent="0.25">
      <c r="A2465" s="111" t="str">
        <f>UPPER('route plans'!A1661)</f>
        <v>PUDLO SOUTH AFRICA PTY LTD</v>
      </c>
      <c r="B2465" s="284" t="str">
        <f>UPPER('route plans'!B1661)</f>
        <v>SALT RIVER</v>
      </c>
      <c r="C2465" s="111" t="str">
        <f>UPPER('route plans'!C1661)</f>
        <v>SALT RIVER</v>
      </c>
      <c r="D2465" s="284" t="str">
        <f>UPPER('route plans'!D1661)</f>
        <v>WESTERN CAPE</v>
      </c>
      <c r="E2465" s="284" t="str">
        <f>UPPER('route plans'!E1661)</f>
        <v>93 DURHAM AVENUE SALT RIVER 7925</v>
      </c>
      <c r="F2465" s="111" t="str">
        <f>UPPER('route plans'!G1661)</f>
        <v>NO</v>
      </c>
      <c r="G2465" s="111" t="str">
        <f>UPPER('route plans'!H1661)</f>
        <v>BUILD IT</v>
      </c>
      <c r="H2465" s="111"/>
      <c r="I2465" s="115"/>
      <c r="J2465" s="116"/>
      <c r="K2465" s="115"/>
      <c r="L2465" s="111" t="s">
        <v>8906</v>
      </c>
      <c r="M2465" s="111" t="str">
        <f>UPPER('route plans'!N1661)</f>
        <v>N/A</v>
      </c>
      <c r="N2465" s="111" t="str">
        <f>UPPER('route plans'!O1661)</f>
        <v>N</v>
      </c>
      <c r="O2465" s="111"/>
      <c r="P2465" s="111"/>
      <c r="Q2465" s="111"/>
      <c r="R2465" s="111"/>
      <c r="S2465" s="284" t="str">
        <f>UPPER('route plans'!T1661)</f>
        <v>MARCO DE FREITAS</v>
      </c>
      <c r="T2465" s="284" t="str">
        <f>'route plans'!U1661</f>
        <v>021 448 0607</v>
      </c>
      <c r="U2465" s="111"/>
      <c r="V2465" s="111"/>
      <c r="W2465" s="111">
        <f>'route plans'!X1661</f>
        <v>0</v>
      </c>
      <c r="X2465" s="111">
        <f>'route plans'!Y1661</f>
        <v>0</v>
      </c>
      <c r="Y2465" s="111" t="str">
        <f>UPPER('route plans'!Z1661)</f>
        <v/>
      </c>
      <c r="Z2465" s="284" t="str">
        <f>UPPER('route plans'!AA1661)</f>
        <v/>
      </c>
      <c r="AA2465" s="111"/>
      <c r="AB2465" s="116" t="e">
        <f ca="1">'route plans'!AC1661</f>
        <v>#VALUE!</v>
      </c>
      <c r="AC2465" s="111"/>
      <c r="AD2465" s="111"/>
      <c r="AE2465" s="111"/>
      <c r="AF2465" s="111"/>
    </row>
    <row r="2466" spans="1:32" ht="16.149999999999999" hidden="1" customHeight="1" x14ac:dyDescent="0.25">
      <c r="A2466" t="s">
        <v>10444</v>
      </c>
      <c r="B2466" s="252" t="s">
        <v>11099</v>
      </c>
      <c r="C2466" t="s">
        <v>11099</v>
      </c>
      <c r="D2466" s="251" t="s">
        <v>11375</v>
      </c>
      <c r="E2466" s="257" t="s">
        <v>11455</v>
      </c>
      <c r="G2466" s="259" t="s">
        <v>162</v>
      </c>
      <c r="L2466" s="224" t="s">
        <v>8906</v>
      </c>
      <c r="S2466" s="256" t="s">
        <v>12376</v>
      </c>
      <c r="T2466" s="257" t="s">
        <v>7067</v>
      </c>
      <c r="Z2466" s="256" t="s">
        <v>12900</v>
      </c>
    </row>
    <row r="2467" spans="1:32" ht="16.149999999999999" hidden="1" customHeight="1" x14ac:dyDescent="0.25">
      <c r="A2467" s="111" t="str">
        <f>UPPER('route plans'!A1277)</f>
        <v>QISMAT HARDWARE</v>
      </c>
      <c r="B2467" s="284" t="str">
        <f>UPPER('route plans'!B1277)</f>
        <v>KWAMHLANGA</v>
      </c>
      <c r="C2467" s="111" t="str">
        <f>UPPER('route plans'!C1277)</f>
        <v>KWAMHLANGA</v>
      </c>
      <c r="D2467" s="284" t="str">
        <f>UPPER('route plans'!D1277)</f>
        <v>MPUMALANGA</v>
      </c>
      <c r="E2467" s="284" t="str">
        <f>UPPER('route plans'!E1277)</f>
        <v>SHELDON ROAD, KHAYALISHA</v>
      </c>
      <c r="F2467" s="111" t="str">
        <f>UPPER('route plans'!G1277)</f>
        <v>NO</v>
      </c>
      <c r="G2467" s="111" t="str">
        <f>UPPER('route plans'!H1277)</f>
        <v>NONE</v>
      </c>
      <c r="H2467" s="111"/>
      <c r="I2467" s="115"/>
      <c r="J2467" s="116"/>
      <c r="K2467" s="115"/>
      <c r="L2467" s="111" t="s">
        <v>8906</v>
      </c>
      <c r="M2467" s="111" t="str">
        <f>UPPER('route plans'!N1277)</f>
        <v>COD</v>
      </c>
      <c r="N2467" s="111" t="str">
        <f>UPPER('route plans'!O1277)</f>
        <v>NO</v>
      </c>
      <c r="O2467" s="111"/>
      <c r="P2467" s="111"/>
      <c r="Q2467" s="111"/>
      <c r="R2467" s="111"/>
      <c r="S2467" s="284" t="str">
        <f>UPPER('route plans'!T1277)</f>
        <v>HUSSAIN</v>
      </c>
      <c r="T2467" s="326" t="str">
        <f>'route plans'!U1277</f>
        <v>0620995446</v>
      </c>
      <c r="U2467" s="111"/>
      <c r="V2467" s="111"/>
      <c r="W2467" s="115">
        <f>'route plans'!X1277</f>
        <v>0</v>
      </c>
      <c r="X2467" s="116">
        <f>'route plans'!Y1277</f>
        <v>0</v>
      </c>
      <c r="Y2467" s="111" t="str">
        <f>UPPER('route plans'!Z1277)</f>
        <v/>
      </c>
      <c r="Z2467" s="284" t="str">
        <f>UPPER('route plans'!AA1277)</f>
        <v>ORDERS@PATELSGROUP.CO.ZA;ACCPATELHARDWARE@GMAIL.COM</v>
      </c>
      <c r="AA2467" s="115"/>
      <c r="AB2467" s="116" t="e">
        <f ca="1">'route plans'!AC1277</f>
        <v>#VALUE!</v>
      </c>
      <c r="AC2467" s="111"/>
      <c r="AD2467" s="111"/>
      <c r="AE2467" s="111"/>
      <c r="AF2467" s="111"/>
    </row>
    <row r="2468" spans="1:32" ht="16.149999999999999" hidden="1" customHeight="1" x14ac:dyDescent="0.25">
      <c r="A2468" s="111" t="str">
        <f>UPPER('route plans'!A2143)</f>
        <v>QUALITY HARDWARE &amp; FURNITURE LESOTHO</v>
      </c>
      <c r="B2468" s="284" t="str">
        <f>UPPER('route plans'!B2143)</f>
        <v>LERIBE</v>
      </c>
      <c r="C2468" s="111" t="str">
        <f>UPPER('route plans'!C2143)</f>
        <v>LERIBE</v>
      </c>
      <c r="D2468" s="284" t="str">
        <f>UPPER('route plans'!D2143)</f>
        <v>LESOTHO</v>
      </c>
      <c r="E2468" s="284" t="str">
        <f>UPPER('route plans'!E2143)</f>
        <v>AIRPORT ROAD LERIBE LESOTHO</v>
      </c>
      <c r="F2468" s="111" t="str">
        <f>UPPER('route plans'!G2143)</f>
        <v>NO</v>
      </c>
      <c r="G2468" s="111" t="str">
        <f>UPPER('route plans'!H2143)</f>
        <v>BUILD IT</v>
      </c>
      <c r="H2468" s="111"/>
      <c r="I2468" s="115"/>
      <c r="J2468" s="116"/>
      <c r="K2468" s="115"/>
      <c r="L2468" s="111" t="s">
        <v>8906</v>
      </c>
      <c r="M2468" s="111" t="str">
        <f>UPPER('route plans'!N2143)</f>
        <v>N/A</v>
      </c>
      <c r="N2468" s="111" t="str">
        <f>UPPER('route plans'!O2143)</f>
        <v>N</v>
      </c>
      <c r="O2468" s="111"/>
      <c r="P2468" s="111"/>
      <c r="Q2468" s="111"/>
      <c r="R2468" s="111"/>
      <c r="S2468" s="284" t="str">
        <f>UPPER('route plans'!T2143)</f>
        <v>HASSEN NOORMOHAMED</v>
      </c>
      <c r="T2468" s="284" t="str">
        <f>'route plans'!U2143</f>
        <v>072 375 7378</v>
      </c>
      <c r="U2468" s="111"/>
      <c r="V2468" s="111"/>
      <c r="W2468" s="111">
        <f>'route plans'!X2143</f>
        <v>0</v>
      </c>
      <c r="X2468" s="111">
        <f>'route plans'!Y2143</f>
        <v>0</v>
      </c>
      <c r="Y2468" s="111" t="str">
        <f>UPPER('route plans'!Z2143)</f>
        <v/>
      </c>
      <c r="Z2468" s="284" t="str">
        <f>UPPER('route plans'!AA2143)</f>
        <v>HASSEN.NOOR@HOTMAIL.COM</v>
      </c>
      <c r="AA2468" s="118"/>
      <c r="AB2468" s="116">
        <f ca="1">'route plans'!AC2143</f>
        <v>823</v>
      </c>
      <c r="AC2468" s="111"/>
      <c r="AD2468" s="111"/>
      <c r="AE2468" s="111"/>
      <c r="AF2468" s="111"/>
    </row>
    <row r="2469" spans="1:32" ht="16.149999999999999" hidden="1" customHeight="1" x14ac:dyDescent="0.25">
      <c r="A2469" s="111" t="str">
        <f>UPPER('route plans'!A670)</f>
        <v xml:space="preserve">QUALITY HARDWARE &amp; FURNITURE LESOTHO </v>
      </c>
      <c r="B2469" s="284" t="str">
        <f>UPPER('route plans'!B670)</f>
        <v>LERIBE</v>
      </c>
      <c r="C2469" s="111" t="str">
        <f>UPPER('route plans'!C670)</f>
        <v>LERIBE</v>
      </c>
      <c r="D2469" s="284" t="str">
        <f>UPPER('route plans'!D670)</f>
        <v>LESOTHO</v>
      </c>
      <c r="E2469" s="284" t="str">
        <f>UPPER('route plans'!E670)</f>
        <v>AIRPORT ROAD LERIBE LESOTHO</v>
      </c>
      <c r="F2469" s="111" t="str">
        <f>UPPER('route plans'!G670)</f>
        <v>NO</v>
      </c>
      <c r="G2469" s="111" t="str">
        <f>UPPER('route plans'!H670)</f>
        <v>EST</v>
      </c>
      <c r="H2469" s="111"/>
      <c r="I2469" s="115"/>
      <c r="J2469" s="116"/>
      <c r="K2469" s="115"/>
      <c r="L2469" s="111" t="s">
        <v>8906</v>
      </c>
      <c r="M2469" s="111" t="str">
        <f>UPPER('route plans'!N670)</f>
        <v>N/A</v>
      </c>
      <c r="N2469" s="111" t="str">
        <f>UPPER('route plans'!O670)</f>
        <v>NO</v>
      </c>
      <c r="O2469" s="111"/>
      <c r="P2469" s="111"/>
      <c r="Q2469" s="111"/>
      <c r="R2469" s="111"/>
      <c r="S2469" s="284" t="str">
        <f>UPPER('route plans'!T670)</f>
        <v>HASSEN NOORMOHAMED</v>
      </c>
      <c r="T2469" s="284" t="str">
        <f>'route plans'!U670</f>
        <v>072 375 7378</v>
      </c>
      <c r="U2469" s="111"/>
      <c r="V2469" s="111"/>
      <c r="W2469" s="111">
        <f>'route plans'!X670</f>
        <v>0</v>
      </c>
      <c r="X2469" s="111">
        <f>'route plans'!Y670</f>
        <v>0</v>
      </c>
      <c r="Y2469" s="111" t="str">
        <f>UPPER('route plans'!Z670)</f>
        <v/>
      </c>
      <c r="Z2469" s="284" t="str">
        <f>UPPER('route plans'!AA670)</f>
        <v>HASSEN.NOOR@HOTMAIL.COM;MOHSINDOLANI@GMAIL.COM</v>
      </c>
      <c r="AA2469" s="111"/>
      <c r="AB2469" s="116" t="e">
        <f ca="1">'route plans'!AC670</f>
        <v>#VALUE!</v>
      </c>
      <c r="AC2469" s="111"/>
      <c r="AD2469" s="111"/>
      <c r="AE2469" s="111"/>
      <c r="AF2469" s="111"/>
    </row>
    <row r="2470" spans="1:32" ht="16.149999999999999" hidden="1" customHeight="1" x14ac:dyDescent="0.25">
      <c r="A2470" t="s">
        <v>10806</v>
      </c>
      <c r="B2470" s="252" t="s">
        <v>11263</v>
      </c>
      <c r="C2470" t="s">
        <v>11263</v>
      </c>
      <c r="D2470" s="251" t="s">
        <v>11189</v>
      </c>
      <c r="E2470" s="257" t="s">
        <v>11800</v>
      </c>
      <c r="G2470" s="259" t="s">
        <v>162</v>
      </c>
      <c r="L2470" s="224" t="s">
        <v>8906</v>
      </c>
      <c r="S2470" s="256" t="s">
        <v>12498</v>
      </c>
      <c r="T2470" s="257" t="s">
        <v>2841</v>
      </c>
      <c r="Z2470" s="256" t="s">
        <v>13022</v>
      </c>
    </row>
    <row r="2471" spans="1:32" ht="16.149999999999999" hidden="1" customHeight="1" x14ac:dyDescent="0.25">
      <c r="A2471" s="111" t="str">
        <f>UPPER('route plans'!A326)</f>
        <v>R &amp; S TILES (PTY) LTD</v>
      </c>
      <c r="B2471" s="284" t="str">
        <f>UPPER('route plans'!B326)</f>
        <v xml:space="preserve">DE DEUR </v>
      </c>
      <c r="C2471" s="111" t="str">
        <f>UPPER('route plans'!C326)</f>
        <v>DE DEUR</v>
      </c>
      <c r="D2471" s="284" t="str">
        <f>UPPER('route plans'!D326)</f>
        <v>MPUMALANGA</v>
      </c>
      <c r="E2471" s="284" t="str">
        <f>UPPER('route plans'!E326)</f>
        <v xml:space="preserve">PLOT 286 MAIN ROAD </v>
      </c>
      <c r="F2471" s="111" t="str">
        <f>UPPER('route plans'!G326)</f>
        <v>NO</v>
      </c>
      <c r="G2471" s="111" t="str">
        <f>UPPER('route plans'!H326)</f>
        <v>NONE</v>
      </c>
      <c r="H2471" s="111"/>
      <c r="I2471" s="115"/>
      <c r="J2471" s="116"/>
      <c r="K2471" s="115"/>
      <c r="L2471" s="111" t="s">
        <v>8906</v>
      </c>
      <c r="M2471" s="111" t="str">
        <f>UPPER('route plans'!N326)</f>
        <v>30DAYS</v>
      </c>
      <c r="N2471" s="111" t="str">
        <f>UPPER('route plans'!O326)</f>
        <v>NO</v>
      </c>
      <c r="O2471" s="115"/>
      <c r="P2471" s="111"/>
      <c r="Q2471" s="111"/>
      <c r="R2471" s="111"/>
      <c r="S2471" s="284" t="str">
        <f>UPPER('route plans'!T326)</f>
        <v/>
      </c>
      <c r="T2471" s="284" t="e">
        <f>'route plans'!U326</f>
        <v>#N/A</v>
      </c>
      <c r="U2471" s="111"/>
      <c r="V2471" s="111"/>
      <c r="W2471" s="115">
        <f>'route plans'!X326</f>
        <v>0</v>
      </c>
      <c r="X2471" s="116">
        <f>'route plans'!Y326</f>
        <v>44489</v>
      </c>
      <c r="Y2471" s="111" t="str">
        <f>UPPER('route plans'!Z326)</f>
        <v/>
      </c>
      <c r="Z2471" s="284" t="str">
        <f>UPPER('route plans'!AA326)</f>
        <v/>
      </c>
      <c r="AA2471" s="115"/>
      <c r="AB2471" s="116">
        <f ca="1">'route plans'!AC326</f>
        <v>832</v>
      </c>
      <c r="AC2471" s="111"/>
      <c r="AD2471" s="111"/>
      <c r="AE2471" s="111"/>
      <c r="AF2471" s="111"/>
    </row>
    <row r="2472" spans="1:32" ht="16.149999999999999" hidden="1" customHeight="1" x14ac:dyDescent="0.25">
      <c r="A2472" s="111" t="str">
        <f>UPPER('route plans'!A2258)</f>
        <v>R JAMES HARDWARE</v>
      </c>
      <c r="B2472" s="284" t="str">
        <f>UPPER('route plans'!B2258)</f>
        <v>WYNBERG</v>
      </c>
      <c r="C2472" s="111" t="str">
        <f>UPPER('route plans'!C2258)</f>
        <v>WYNBERG</v>
      </c>
      <c r="D2472" s="284" t="str">
        <f>UPPER('route plans'!D2258)</f>
        <v>WESTERN CAPE</v>
      </c>
      <c r="E2472" s="284" t="str">
        <f>UPPER('route plans'!E2258)</f>
        <v>402 MAIN ROAD WYNBERG 7800</v>
      </c>
      <c r="F2472" s="111" t="str">
        <f>UPPER('route plans'!G2258)</f>
        <v>NO</v>
      </c>
      <c r="G2472" s="111" t="str">
        <f>UPPER('route plans'!H2258)</f>
        <v>BUILD IT</v>
      </c>
      <c r="H2472" s="111"/>
      <c r="I2472" s="115"/>
      <c r="J2472" s="116"/>
      <c r="K2472" s="115"/>
      <c r="L2472" s="111" t="s">
        <v>8906</v>
      </c>
      <c r="M2472" s="111" t="str">
        <f>UPPER('route plans'!N2258)</f>
        <v>N/A</v>
      </c>
      <c r="N2472" s="111" t="str">
        <f>UPPER('route plans'!O2258)</f>
        <v>N</v>
      </c>
      <c r="O2472" s="111"/>
      <c r="P2472" s="111"/>
      <c r="Q2472" s="111"/>
      <c r="R2472" s="111"/>
      <c r="S2472" s="284" t="str">
        <f>UPPER('route plans'!T2258)</f>
        <v>TIM EASTWOOD/ROB BOYD</v>
      </c>
      <c r="T2472" s="284" t="str">
        <f>'route plans'!U2258</f>
        <v>021 761 9022</v>
      </c>
      <c r="U2472" s="111"/>
      <c r="V2472" s="111"/>
      <c r="W2472" s="111">
        <f>'route plans'!X2258</f>
        <v>0</v>
      </c>
      <c r="X2472" s="111">
        <f>'route plans'!Y2258</f>
        <v>0</v>
      </c>
      <c r="Y2472" s="111" t="str">
        <f>UPPER('route plans'!Z2258)</f>
        <v/>
      </c>
      <c r="Z2472" s="284" t="str">
        <f>UPPER('route plans'!AA2258)</f>
        <v>SHAFIEK@BRIGHTS.CO.ZA;ASHLEIGH@BRIGHTS.CO.ZA</v>
      </c>
      <c r="AA2472" s="118"/>
      <c r="AB2472" s="116">
        <f ca="1">'route plans'!AC2258</f>
        <v>823</v>
      </c>
      <c r="AC2472" s="111"/>
      <c r="AD2472" s="111"/>
      <c r="AE2472" s="111"/>
      <c r="AF2472" s="111"/>
    </row>
    <row r="2473" spans="1:32" ht="16.149999999999999" hidden="1" customHeight="1" x14ac:dyDescent="0.25">
      <c r="A2473" s="111" t="s">
        <v>9960</v>
      </c>
      <c r="B2473" s="284" t="s">
        <v>9999</v>
      </c>
      <c r="C2473" s="111" t="s">
        <v>9999</v>
      </c>
      <c r="D2473" s="284" t="s">
        <v>9812</v>
      </c>
      <c r="E2473" s="284" t="s">
        <v>10049</v>
      </c>
      <c r="F2473" s="111"/>
      <c r="G2473" s="111" t="s">
        <v>162</v>
      </c>
      <c r="H2473" s="111"/>
      <c r="I2473" s="111"/>
      <c r="J2473" s="111"/>
      <c r="K2473" s="111"/>
      <c r="L2473" s="111" t="s">
        <v>8906</v>
      </c>
      <c r="M2473" s="111"/>
      <c r="N2473" s="111"/>
      <c r="O2473" s="111"/>
      <c r="P2473" s="111"/>
      <c r="Q2473" s="111"/>
      <c r="R2473" s="111"/>
      <c r="S2473" s="284" t="s">
        <v>10092</v>
      </c>
      <c r="T2473" s="284" t="s">
        <v>8453</v>
      </c>
      <c r="U2473" s="111"/>
      <c r="V2473" s="111"/>
      <c r="W2473" s="111"/>
      <c r="X2473" s="111"/>
      <c r="Y2473" s="111"/>
      <c r="Z2473" s="284" t="s">
        <v>10127</v>
      </c>
      <c r="AA2473" s="111"/>
      <c r="AB2473" s="111"/>
      <c r="AC2473" s="111"/>
      <c r="AD2473" s="111"/>
      <c r="AE2473" s="111"/>
      <c r="AF2473" s="111"/>
    </row>
    <row r="2474" spans="1:32" ht="16.149999999999999" hidden="1" customHeight="1" x14ac:dyDescent="0.25">
      <c r="A2474" t="s">
        <v>9960</v>
      </c>
      <c r="B2474" s="252" t="s">
        <v>9999</v>
      </c>
      <c r="C2474" t="s">
        <v>9999</v>
      </c>
      <c r="D2474" s="251" t="s">
        <v>11375</v>
      </c>
      <c r="E2474" s="257" t="s">
        <v>10049</v>
      </c>
      <c r="G2474" s="259" t="s">
        <v>162</v>
      </c>
      <c r="L2474" s="224" t="s">
        <v>8906</v>
      </c>
      <c r="S2474" s="256" t="s">
        <v>10092</v>
      </c>
      <c r="T2474" s="257" t="s">
        <v>8453</v>
      </c>
      <c r="Z2474" s="256" t="s">
        <v>10127</v>
      </c>
    </row>
    <row r="2475" spans="1:32" ht="16.149999999999999" hidden="1" customHeight="1" x14ac:dyDescent="0.25">
      <c r="A2475" s="111" t="str">
        <f>UPPER('route plans'!A840)</f>
        <v>R&amp;Z HARDWARE</v>
      </c>
      <c r="B2475" s="284" t="str">
        <f>UPPER('route plans'!B840)</f>
        <v>KHAYELITSHA</v>
      </c>
      <c r="C2475" s="111" t="str">
        <f>UPPER('route plans'!C840)</f>
        <v>KHAYELITSHA</v>
      </c>
      <c r="D2475" s="284" t="str">
        <f>UPPER('route plans'!D840)</f>
        <v>WESTERN CAPE</v>
      </c>
      <c r="E2475" s="284" t="str">
        <f>UPPER('route plans'!E840)</f>
        <v>SULANI DR</v>
      </c>
      <c r="F2475" s="111" t="str">
        <f>UPPER('route plans'!G840)</f>
        <v>NO</v>
      </c>
      <c r="G2475" s="111" t="str">
        <f>UPPER('route plans'!H840)</f>
        <v>NONE</v>
      </c>
      <c r="H2475" s="111"/>
      <c r="I2475" s="115"/>
      <c r="J2475" s="116"/>
      <c r="K2475" s="115"/>
      <c r="L2475" s="111" t="s">
        <v>8906</v>
      </c>
      <c r="M2475" s="111" t="str">
        <f>UPPER('route plans'!N840)</f>
        <v>30DAYS</v>
      </c>
      <c r="N2475" s="111" t="str">
        <f>UPPER('route plans'!O840)</f>
        <v>NO</v>
      </c>
      <c r="O2475" s="111"/>
      <c r="P2475" s="111"/>
      <c r="Q2475" s="111"/>
      <c r="R2475" s="111"/>
      <c r="S2475" s="284" t="str">
        <f>UPPER('route plans'!T840)</f>
        <v>ABDUL</v>
      </c>
      <c r="T2475" s="326" t="str">
        <f>'route plans'!U840</f>
        <v>0745483689</v>
      </c>
      <c r="U2475" s="111"/>
      <c r="V2475" s="111"/>
      <c r="W2475" s="111">
        <f>'route plans'!X840</f>
        <v>0</v>
      </c>
      <c r="X2475" s="111">
        <f>'route plans'!Y840</f>
        <v>0</v>
      </c>
      <c r="Y2475" s="111" t="str">
        <f>UPPER('route plans'!Z840)</f>
        <v/>
      </c>
      <c r="Z2475" s="284" t="str">
        <f>UPPER('route plans'!AA840)</f>
        <v>ANDREW@CHAPMANSHARDWARE.CO.ZA; GLENDA@CHAPMANSHARDWARE.CO.ZA; KEITH@CHAPMANSHARDWARE.CO.ZA</v>
      </c>
      <c r="AA2475" s="111"/>
      <c r="AB2475" s="116" t="e">
        <f ca="1">'route plans'!AC840</f>
        <v>#VALUE!</v>
      </c>
      <c r="AC2475" s="111"/>
      <c r="AD2475" s="111"/>
      <c r="AE2475" s="111"/>
      <c r="AF2475" s="111"/>
    </row>
    <row r="2476" spans="1:32" ht="16.149999999999999" hidden="1" customHeight="1" x14ac:dyDescent="0.25">
      <c r="A2476" s="111" t="str">
        <f>UPPER('route plans'!A1819)</f>
        <v>RABIE HARDWARE ( OLD NAME KROONSTAD DIY)</v>
      </c>
      <c r="B2476" s="284" t="str">
        <f>UPPER('route plans'!B1819)</f>
        <v>KROONPARK</v>
      </c>
      <c r="C2476" s="111" t="str">
        <f>UPPER('route plans'!C1819)</f>
        <v>KROONPARK</v>
      </c>
      <c r="D2476" s="284" t="str">
        <f>UPPER('route plans'!D1819)</f>
        <v>FREE STATE</v>
      </c>
      <c r="E2476" s="284" t="str">
        <f>UPPER('route plans'!E1819)</f>
        <v>C/O LOUW &amp; MARK STR KROONSTAD</v>
      </c>
      <c r="F2476" s="111" t="str">
        <f>UPPER('route plans'!G1819)</f>
        <v>NO</v>
      </c>
      <c r="G2476" s="111" t="str">
        <f>UPPER('route plans'!H1819)</f>
        <v>BUILD IT</v>
      </c>
      <c r="H2476" s="111"/>
      <c r="I2476" s="115"/>
      <c r="J2476" s="116"/>
      <c r="K2476" s="115"/>
      <c r="L2476" s="111" t="s">
        <v>8906</v>
      </c>
      <c r="M2476" s="111" t="str">
        <f>UPPER('route plans'!N1819)</f>
        <v>N/A</v>
      </c>
      <c r="N2476" s="111" t="str">
        <f>UPPER('route plans'!O1819)</f>
        <v>N</v>
      </c>
      <c r="O2476" s="111"/>
      <c r="P2476" s="111"/>
      <c r="Q2476" s="111"/>
      <c r="R2476" s="111"/>
      <c r="S2476" s="284" t="str">
        <f>UPPER('route plans'!T1819)</f>
        <v>CHRIS RABIE</v>
      </c>
      <c r="T2476" s="284" t="str">
        <f>'route plans'!U1819</f>
        <v>056 212 2253</v>
      </c>
      <c r="U2476" s="111"/>
      <c r="V2476" s="111"/>
      <c r="W2476" s="111">
        <f>'route plans'!X1819</f>
        <v>0</v>
      </c>
      <c r="X2476" s="111">
        <f>'route plans'!Y1819</f>
        <v>0</v>
      </c>
      <c r="Y2476" s="111" t="str">
        <f>UPPER('route plans'!Z1819)</f>
        <v/>
      </c>
      <c r="Z2476" s="284" t="str">
        <f>UPPER('route plans'!AA1819)</f>
        <v>INFO@RABIEHARDWARE.CO.ZA;DELAREY@RABIEHARDWARE.CO.ZA</v>
      </c>
      <c r="AA2476" s="118"/>
      <c r="AB2476" s="116">
        <f ca="1">'route plans'!AC1819</f>
        <v>823</v>
      </c>
      <c r="AC2476" s="111"/>
      <c r="AD2476" s="111"/>
      <c r="AE2476" s="111"/>
      <c r="AF2476" s="111"/>
    </row>
    <row r="2477" spans="1:32" ht="16.149999999999999" hidden="1" customHeight="1" x14ac:dyDescent="0.25">
      <c r="A2477" t="s">
        <v>10376</v>
      </c>
      <c r="B2477" s="252" t="s">
        <v>11052</v>
      </c>
      <c r="C2477" t="s">
        <v>11052</v>
      </c>
      <c r="D2477" s="251" t="s">
        <v>9197</v>
      </c>
      <c r="E2477" s="258" t="s">
        <v>11387</v>
      </c>
      <c r="G2477" s="259" t="s">
        <v>162</v>
      </c>
      <c r="L2477" s="224" t="s">
        <v>8906</v>
      </c>
      <c r="S2477" s="256" t="s">
        <v>12321</v>
      </c>
      <c r="T2477" s="257" t="s">
        <v>7680</v>
      </c>
      <c r="Z2477" s="256" t="s">
        <v>12845</v>
      </c>
    </row>
    <row r="2478" spans="1:32" ht="16.149999999999999" hidden="1" customHeight="1" x14ac:dyDescent="0.25">
      <c r="A2478" s="111" t="str">
        <f>UPPER('route plans'!A530)</f>
        <v xml:space="preserve">RAJA  HARDWARE KENTANI </v>
      </c>
      <c r="B2478" s="284" t="str">
        <f>UPPER('route plans'!B530)</f>
        <v>KENTANI</v>
      </c>
      <c r="C2478" s="111" t="str">
        <f>UPPER('route plans'!C530)</f>
        <v>KENTANI</v>
      </c>
      <c r="D2478" s="284" t="str">
        <f>UPPER('route plans'!D530)</f>
        <v>EASTERN CAPE</v>
      </c>
      <c r="E2478" s="284" t="str">
        <f>UPPER('route plans'!E530)</f>
        <v>SHOP 1, MAIN STREET, KENTANI, 4980</v>
      </c>
      <c r="F2478" s="111" t="str">
        <f>UPPER('route plans'!G530)</f>
        <v>NO</v>
      </c>
      <c r="G2478" s="111" t="str">
        <f>UPPER('route plans'!H530)</f>
        <v>POWER BUILD</v>
      </c>
      <c r="H2478" s="111"/>
      <c r="I2478" s="115"/>
      <c r="J2478" s="116"/>
      <c r="K2478" s="115"/>
      <c r="L2478" s="111" t="s">
        <v>8906</v>
      </c>
      <c r="M2478" s="111" t="str">
        <f>UPPER('route plans'!N530)</f>
        <v>N/A</v>
      </c>
      <c r="N2478" s="111" t="str">
        <f>UPPER('route plans'!O530)</f>
        <v>NO</v>
      </c>
      <c r="O2478" s="111"/>
      <c r="P2478" s="111"/>
      <c r="Q2478" s="111"/>
      <c r="R2478" s="111"/>
      <c r="S2478" s="284" t="str">
        <f>UPPER('route plans'!T530)</f>
        <v xml:space="preserve">ROOKMAN </v>
      </c>
      <c r="T2478" s="326" t="str">
        <f>'route plans'!U530</f>
        <v>065 212 1437</v>
      </c>
      <c r="U2478" s="111"/>
      <c r="V2478" s="111"/>
      <c r="W2478" s="111">
        <f>'route plans'!X530</f>
        <v>0</v>
      </c>
      <c r="X2478" s="111">
        <f>'route plans'!Y530</f>
        <v>44489</v>
      </c>
      <c r="Y2478" s="111" t="str">
        <f>UPPER('route plans'!Z530)</f>
        <v/>
      </c>
      <c r="Z2478" s="284" t="str">
        <f>UPPER('route plans'!AA530)</f>
        <v>RAJAHARDWARE1@YAHOO.COM</v>
      </c>
      <c r="AA2478" s="111"/>
      <c r="AB2478" s="116">
        <f ca="1">'route plans'!AC530</f>
        <v>827</v>
      </c>
      <c r="AC2478" s="111"/>
      <c r="AD2478" s="111"/>
      <c r="AE2478" s="111"/>
      <c r="AF2478" s="111"/>
    </row>
    <row r="2479" spans="1:32" ht="16.149999999999999" hidden="1" customHeight="1" x14ac:dyDescent="0.25">
      <c r="A2479" t="s">
        <v>10844</v>
      </c>
      <c r="B2479" s="252" t="s">
        <v>11116</v>
      </c>
      <c r="C2479" t="s">
        <v>11116</v>
      </c>
      <c r="D2479" s="251" t="s">
        <v>9721</v>
      </c>
      <c r="E2479" s="258" t="s">
        <v>11840</v>
      </c>
      <c r="G2479" s="259" t="s">
        <v>162</v>
      </c>
      <c r="L2479" s="224" t="s">
        <v>8906</v>
      </c>
      <c r="S2479" s="256" t="s">
        <v>12655</v>
      </c>
      <c r="T2479" s="257" t="s">
        <v>12833</v>
      </c>
      <c r="Z2479" s="256" t="s">
        <v>13184</v>
      </c>
    </row>
    <row r="2480" spans="1:32" ht="16.149999999999999" hidden="1" customHeight="1" x14ac:dyDescent="0.25">
      <c r="A2480" s="111" t="str">
        <f>UPPER('route plans'!A1584)</f>
        <v>RAJA HARDWARE MALELANE</v>
      </c>
      <c r="B2480" s="284" t="str">
        <f>UPPER('route plans'!B1584)</f>
        <v>MALELANE</v>
      </c>
      <c r="C2480" s="111" t="str">
        <f>UPPER('route plans'!C1584)</f>
        <v>MALELANE</v>
      </c>
      <c r="D2480" s="284" t="str">
        <f>UPPER('route plans'!D1584)</f>
        <v>MPUMALANGA</v>
      </c>
      <c r="E2480" s="284" t="str">
        <f>UPPER('route plans'!E1584)</f>
        <v>BLOCK C NAAS TOWNSHIP 1366</v>
      </c>
      <c r="F2480" s="111" t="str">
        <f>UPPER('route plans'!G1584)</f>
        <v>NO</v>
      </c>
      <c r="G2480" s="111" t="str">
        <f>UPPER('route plans'!H1584)</f>
        <v>EST</v>
      </c>
      <c r="H2480" s="111"/>
      <c r="I2480" s="115"/>
      <c r="J2480" s="116"/>
      <c r="K2480" s="115"/>
      <c r="L2480" s="111" t="s">
        <v>8906</v>
      </c>
      <c r="M2480" s="111" t="str">
        <f>UPPER('route plans'!N1584)</f>
        <v/>
      </c>
      <c r="N2480" s="111" t="str">
        <f>UPPER('route plans'!O1584)</f>
        <v/>
      </c>
      <c r="O2480" s="111"/>
      <c r="P2480" s="111"/>
      <c r="Q2480" s="111"/>
      <c r="R2480" s="111"/>
      <c r="S2480" s="284" t="str">
        <f>UPPER('route plans'!T1584)</f>
        <v>KAMRAN</v>
      </c>
      <c r="T2480" s="326" t="str">
        <f>'route plans'!U1584</f>
        <v>013 781 03311</v>
      </c>
      <c r="U2480" s="111"/>
      <c r="V2480" s="111"/>
      <c r="W2480" s="111">
        <f>'route plans'!X1584</f>
        <v>0</v>
      </c>
      <c r="X2480" s="111">
        <f>'route plans'!Y1584</f>
        <v>0</v>
      </c>
      <c r="Y2480" s="111" t="str">
        <f>UPPER('route plans'!Z1584)</f>
        <v/>
      </c>
      <c r="Z2480" s="284" t="str">
        <f>UPPER('route plans'!AA1584)</f>
        <v>KNKBUILDERS2011@GMAIL.COM</v>
      </c>
      <c r="AA2480" s="111"/>
      <c r="AB2480" s="116" t="e">
        <f ca="1">'route plans'!AC1584</f>
        <v>#VALUE!</v>
      </c>
      <c r="AC2480" s="111"/>
      <c r="AD2480" s="111"/>
      <c r="AE2480" s="111"/>
      <c r="AF2480" s="111"/>
    </row>
    <row r="2481" spans="1:32" ht="16.149999999999999" hidden="1" customHeight="1" x14ac:dyDescent="0.25">
      <c r="A2481" t="s">
        <v>10658</v>
      </c>
      <c r="B2481" s="252" t="s">
        <v>11191</v>
      </c>
      <c r="C2481" t="s">
        <v>11191</v>
      </c>
      <c r="D2481" s="251" t="s">
        <v>9721</v>
      </c>
      <c r="E2481" s="258" t="s">
        <v>11662</v>
      </c>
      <c r="G2481" s="259" t="s">
        <v>162</v>
      </c>
      <c r="L2481" s="224" t="s">
        <v>8906</v>
      </c>
      <c r="S2481" s="256" t="s">
        <v>12526</v>
      </c>
      <c r="T2481" s="257" t="s">
        <v>6749</v>
      </c>
      <c r="Z2481" s="256" t="s">
        <v>13049</v>
      </c>
    </row>
    <row r="2482" spans="1:32" ht="16.149999999999999" hidden="1" customHeight="1" x14ac:dyDescent="0.25">
      <c r="A2482" s="111" t="str">
        <f>UPPER('route plans'!A520)</f>
        <v>RAJA HARDWARE SHOP 1</v>
      </c>
      <c r="B2482" s="284" t="str">
        <f>UPPER('route plans'!B520)</f>
        <v>EAST LONDON</v>
      </c>
      <c r="C2482" s="111" t="str">
        <f>UPPER('route plans'!C520)</f>
        <v>EAST LONDON</v>
      </c>
      <c r="D2482" s="284" t="str">
        <f>UPPER('route plans'!D520)</f>
        <v>EASTERN CAPE</v>
      </c>
      <c r="E2482" s="284" t="str">
        <f>UPPER('route plans'!E520)</f>
        <v>9 GILWELL STREET, EAST LONDON, 5209</v>
      </c>
      <c r="F2482" s="111" t="str">
        <f>UPPER('route plans'!G520)</f>
        <v>NO</v>
      </c>
      <c r="G2482" s="111" t="str">
        <f>UPPER('route plans'!H520)</f>
        <v>POWER BUILD</v>
      </c>
      <c r="H2482" s="111"/>
      <c r="I2482" s="115"/>
      <c r="J2482" s="116"/>
      <c r="K2482" s="115"/>
      <c r="L2482" s="111" t="s">
        <v>8906</v>
      </c>
      <c r="M2482" s="111" t="str">
        <f>UPPER('route plans'!N520)</f>
        <v>N/A</v>
      </c>
      <c r="N2482" s="111" t="str">
        <f>UPPER('route plans'!O520)</f>
        <v>NO</v>
      </c>
      <c r="O2482" s="111"/>
      <c r="P2482" s="111"/>
      <c r="Q2482" s="111"/>
      <c r="R2482" s="111"/>
      <c r="S2482" s="284" t="str">
        <f>UPPER('route plans'!T520)</f>
        <v>JUNAID MUHAMMAD</v>
      </c>
      <c r="T2482" s="284" t="str">
        <f>'route plans'!U520</f>
        <v>083 371 2334</v>
      </c>
      <c r="U2482" s="111"/>
      <c r="V2482" s="111"/>
      <c r="W2482" s="111">
        <f>'route plans'!X520</f>
        <v>0</v>
      </c>
      <c r="X2482" s="116">
        <f>'route plans'!Y520</f>
        <v>44489</v>
      </c>
      <c r="Y2482" s="111" t="str">
        <f>UPPER('route plans'!Z520)</f>
        <v/>
      </c>
      <c r="Z2482" s="284" t="str">
        <f>UPPER('route plans'!AA520)</f>
        <v>RAJAELECTRONIC4960@YAHOO.CO.ZA</v>
      </c>
      <c r="AA2482" s="118"/>
      <c r="AB2482" s="116">
        <f ca="1">'route plans'!AC520</f>
        <v>827</v>
      </c>
      <c r="AC2482" s="111"/>
      <c r="AD2482" s="111"/>
      <c r="AE2482" s="111"/>
      <c r="AF2482" s="111"/>
    </row>
    <row r="2483" spans="1:32" ht="16.149999999999999" hidden="1" customHeight="1" x14ac:dyDescent="0.25">
      <c r="A2483" s="111" t="str">
        <f>UPPER('route plans'!A521)</f>
        <v>RAJA HARDWARE SHOP 2</v>
      </c>
      <c r="B2483" s="284" t="str">
        <f>UPPER('route plans'!B521)</f>
        <v>INDUTYWA</v>
      </c>
      <c r="C2483" s="111" t="str">
        <f>UPPER('route plans'!C521)</f>
        <v>INDUTYWA</v>
      </c>
      <c r="D2483" s="284" t="str">
        <f>UPPER('route plans'!D521)</f>
        <v>EASTERN CAPE</v>
      </c>
      <c r="E2483" s="284" t="str">
        <f>UPPER('route plans'!E521)</f>
        <v>SHOP 1, MAIN STREET N2, OPPOSITE KFC IDUTYWA</v>
      </c>
      <c r="F2483" s="111" t="str">
        <f>UPPER('route plans'!G521)</f>
        <v>NO</v>
      </c>
      <c r="G2483" s="111" t="str">
        <f>UPPER('route plans'!H521)</f>
        <v>POWER BUILD</v>
      </c>
      <c r="H2483" s="111"/>
      <c r="I2483" s="115"/>
      <c r="J2483" s="116"/>
      <c r="K2483" s="115"/>
      <c r="L2483" s="111" t="s">
        <v>8906</v>
      </c>
      <c r="M2483" s="111" t="str">
        <f>UPPER('route plans'!N521)</f>
        <v>N/A</v>
      </c>
      <c r="N2483" s="111" t="str">
        <f>UPPER('route plans'!O521)</f>
        <v>NO</v>
      </c>
      <c r="O2483" s="111"/>
      <c r="P2483" s="111"/>
      <c r="Q2483" s="111"/>
      <c r="R2483" s="111"/>
      <c r="S2483" s="284" t="str">
        <f>UPPER('route plans'!T521)</f>
        <v>JUNAID MUHAMMAD</v>
      </c>
      <c r="T2483" s="284" t="str">
        <f>'route plans'!U521</f>
        <v>083 371 2334</v>
      </c>
      <c r="U2483" s="111"/>
      <c r="V2483" s="111"/>
      <c r="W2483" s="111">
        <f>'route plans'!X521</f>
        <v>0</v>
      </c>
      <c r="X2483" s="116">
        <f>'route plans'!Y521</f>
        <v>44489</v>
      </c>
      <c r="Y2483" s="111" t="str">
        <f>UPPER('route plans'!Z521)</f>
        <v/>
      </c>
      <c r="Z2483" s="284" t="str">
        <f>UPPER('route plans'!AA521)</f>
        <v>RAJAELECTRONIC4960@YAHOO.CO.ZA</v>
      </c>
      <c r="AA2483" s="118"/>
      <c r="AB2483" s="116">
        <f ca="1">'route plans'!AC521</f>
        <v>827</v>
      </c>
      <c r="AC2483" s="111"/>
      <c r="AD2483" s="111"/>
      <c r="AE2483" s="111"/>
      <c r="AF2483" s="111"/>
    </row>
    <row r="2484" spans="1:32" ht="16.149999999999999" hidden="1" customHeight="1" x14ac:dyDescent="0.25">
      <c r="A2484" s="111" t="str">
        <f>UPPER('route plans'!A12)</f>
        <v>RALF SUPPLIES</v>
      </c>
      <c r="B2484" s="284" t="str">
        <f>UPPER('route plans'!B12)</f>
        <v>VAN DER BIJL</v>
      </c>
      <c r="C2484" s="111" t="str">
        <f>UPPER('route plans'!C12)</f>
        <v>VAN DER BIJL</v>
      </c>
      <c r="D2484" s="284" t="str">
        <f>UPPER('route plans'!D12)</f>
        <v>GAUTENG</v>
      </c>
      <c r="E2484" s="284" t="str">
        <f>UPPER('route plans'!E12)</f>
        <v xml:space="preserve">10 NORTH ST </v>
      </c>
      <c r="F2484" s="111" t="str">
        <f>UPPER('route plans'!G12)</f>
        <v>NO</v>
      </c>
      <c r="G2484" s="111" t="str">
        <f>UPPER('route plans'!H12)</f>
        <v>NONE</v>
      </c>
      <c r="H2484" s="111"/>
      <c r="I2484" s="115"/>
      <c r="J2484" s="116"/>
      <c r="K2484" s="115"/>
      <c r="L2484" s="111" t="s">
        <v>8906</v>
      </c>
      <c r="M2484" s="111" t="str">
        <f>UPPER('route plans'!N12)</f>
        <v>N/A</v>
      </c>
      <c r="N2484" s="111" t="str">
        <f>UPPER('route plans'!O12)</f>
        <v>NO</v>
      </c>
      <c r="O2484" s="111"/>
      <c r="P2484" s="111"/>
      <c r="Q2484" s="111"/>
      <c r="R2484" s="111"/>
      <c r="S2484" s="284" t="str">
        <f>UPPER('route plans'!T12)</f>
        <v/>
      </c>
      <c r="T2484" s="326" t="str">
        <f>'route plans'!U12</f>
        <v>0169324060</v>
      </c>
      <c r="U2484" s="111"/>
      <c r="V2484" s="111"/>
      <c r="W2484" s="115">
        <f>'route plans'!X12</f>
        <v>44473</v>
      </c>
      <c r="X2484" s="116">
        <f>'route plans'!Y12</f>
        <v>16</v>
      </c>
      <c r="Y2484" s="111" t="str">
        <f>UPPER('route plans'!Z12)</f>
        <v>YOLANDI</v>
      </c>
      <c r="Z2484" s="284" t="str">
        <f>UPPER('route plans'!AA12)</f>
        <v>RALF@ADMIN@LANTIC.NET</v>
      </c>
      <c r="AA2484" s="115"/>
      <c r="AB2484" s="116">
        <f ca="1">'route plans'!AC12</f>
        <v>810</v>
      </c>
      <c r="AC2484" s="111"/>
      <c r="AD2484" s="111"/>
      <c r="AE2484" s="111"/>
      <c r="AF2484" s="111"/>
    </row>
    <row r="2485" spans="1:32" ht="16.149999999999999" hidden="1" customHeight="1" x14ac:dyDescent="0.25">
      <c r="A2485" s="111" t="str">
        <f>UPPER('route plans'!A50)</f>
        <v>RALF SUPPLIES</v>
      </c>
      <c r="B2485" s="284" t="str">
        <f>UPPER('route plans'!B50)</f>
        <v>VAN DER BIJL</v>
      </c>
      <c r="C2485" s="111" t="str">
        <f>UPPER('route plans'!C50)</f>
        <v>VAN DER BIJL</v>
      </c>
      <c r="D2485" s="284" t="str">
        <f>UPPER('route plans'!D50)</f>
        <v>GAUTENG</v>
      </c>
      <c r="E2485" s="284" t="str">
        <f>UPPER('route plans'!E50)</f>
        <v xml:space="preserve">10 NORTH ST </v>
      </c>
      <c r="F2485" s="111" t="str">
        <f>UPPER('route plans'!G50)</f>
        <v>NO</v>
      </c>
      <c r="G2485" s="111" t="str">
        <f>UPPER('route plans'!H50)</f>
        <v>NONE</v>
      </c>
      <c r="H2485" s="111"/>
      <c r="I2485" s="115"/>
      <c r="J2485" s="116"/>
      <c r="K2485" s="115"/>
      <c r="L2485" s="111" t="s">
        <v>8906</v>
      </c>
      <c r="M2485" s="111" t="str">
        <f>UPPER('route plans'!N50)</f>
        <v>N/A</v>
      </c>
      <c r="N2485" s="111" t="str">
        <f>UPPER('route plans'!O50)</f>
        <v>NO</v>
      </c>
      <c r="O2485" s="111"/>
      <c r="P2485" s="111"/>
      <c r="Q2485" s="111"/>
      <c r="R2485" s="111"/>
      <c r="S2485" s="284" t="str">
        <f>UPPER('route plans'!T50)</f>
        <v/>
      </c>
      <c r="T2485" s="284" t="str">
        <f>'route plans'!U50</f>
        <v>0169324060</v>
      </c>
      <c r="U2485" s="111"/>
      <c r="V2485" s="111"/>
      <c r="W2485" s="111">
        <f>'route plans'!X50</f>
        <v>44473</v>
      </c>
      <c r="X2485" s="111">
        <f>'route plans'!Y50</f>
        <v>16</v>
      </c>
      <c r="Y2485" s="111" t="str">
        <f>UPPER('route plans'!Z50)</f>
        <v>YOLANDI</v>
      </c>
      <c r="Z2485" s="284" t="str">
        <f>UPPER('route plans'!AA50)</f>
        <v>RALF@ADMIN@LANTIC.NET</v>
      </c>
      <c r="AA2485" s="115"/>
      <c r="AB2485" s="116">
        <f ca="1">'route plans'!AC50</f>
        <v>810</v>
      </c>
      <c r="AC2485" s="111"/>
      <c r="AD2485" s="111"/>
      <c r="AE2485" s="111"/>
      <c r="AF2485" s="111"/>
    </row>
    <row r="2486" spans="1:32" ht="16.149999999999999" hidden="1" customHeight="1" x14ac:dyDescent="0.25">
      <c r="A2486" s="111" t="str">
        <f>UPPER('route plans'!A2020)</f>
        <v>RAMATHEOLA BUILDING MATERIAL LALUMA LESOTHO</v>
      </c>
      <c r="B2486" s="284" t="str">
        <f>UPPER('route plans'!B2020)</f>
        <v>LESOTHO</v>
      </c>
      <c r="C2486" s="111" t="str">
        <f>UPPER('route plans'!C2020)</f>
        <v>LESOTHO</v>
      </c>
      <c r="D2486" s="284" t="str">
        <f>UPPER('route plans'!D2020)</f>
        <v>LESOTHO</v>
      </c>
      <c r="E2486" s="284" t="str">
        <f>UPPER('route plans'!E2020)</f>
        <v>MOLOFO ROAD TEYATEYANGENG LESOTHO</v>
      </c>
      <c r="F2486" s="111" t="str">
        <f>UPPER('route plans'!G2020)</f>
        <v>NO</v>
      </c>
      <c r="G2486" s="111" t="str">
        <f>UPPER('route plans'!H2020)</f>
        <v>BUILD IT</v>
      </c>
      <c r="H2486" s="111"/>
      <c r="I2486" s="115"/>
      <c r="J2486" s="116"/>
      <c r="K2486" s="115"/>
      <c r="L2486" s="111" t="s">
        <v>8906</v>
      </c>
      <c r="M2486" s="111" t="str">
        <f>UPPER('route plans'!N2020)</f>
        <v>N/A</v>
      </c>
      <c r="N2486" s="111" t="str">
        <f>UPPER('route plans'!O2020)</f>
        <v>N</v>
      </c>
      <c r="O2486" s="111"/>
      <c r="P2486" s="111"/>
      <c r="Q2486" s="111"/>
      <c r="R2486" s="111"/>
      <c r="S2486" s="284" t="str">
        <f>UPPER('route plans'!T2020)</f>
        <v>SAKIRHUSEN KADARI</v>
      </c>
      <c r="T2486" s="284" t="str">
        <f>'route plans'!U2020</f>
        <v>00266 22501667</v>
      </c>
      <c r="U2486" s="111"/>
      <c r="V2486" s="111"/>
      <c r="W2486" s="111">
        <f>'route plans'!X2020</f>
        <v>0</v>
      </c>
      <c r="X2486" s="111">
        <f>'route plans'!Y2020</f>
        <v>0</v>
      </c>
      <c r="Y2486" s="111" t="str">
        <f>UPPER('route plans'!Z2020)</f>
        <v/>
      </c>
      <c r="Z2486" s="284" t="str">
        <f>UPPER('route plans'!AA2020)</f>
        <v>LALUMAHARDWARE@YAHOO.COM</v>
      </c>
      <c r="AA2486" s="118"/>
      <c r="AB2486" s="116">
        <f ca="1">'route plans'!AC2020</f>
        <v>823</v>
      </c>
      <c r="AC2486" s="111"/>
      <c r="AD2486" s="111"/>
      <c r="AE2486" s="111"/>
      <c r="AF2486" s="111"/>
    </row>
    <row r="2487" spans="1:32" ht="16.149999999999999" hidden="1" customHeight="1" x14ac:dyDescent="0.25">
      <c r="A2487" s="111" t="str">
        <f>UPPER('route plans'!A1744)</f>
        <v xml:space="preserve">RAMATHEOLA BUILDING MATERIAL LALUMA LESOTHO </v>
      </c>
      <c r="B2487" s="284" t="str">
        <f>UPPER('route plans'!B1744)</f>
        <v>LESOTHO</v>
      </c>
      <c r="C2487" s="111" t="str">
        <f>UPPER('route plans'!C1744)</f>
        <v>LESOTHO</v>
      </c>
      <c r="D2487" s="284" t="str">
        <f>UPPER('route plans'!D1744)</f>
        <v>LESOTHO</v>
      </c>
      <c r="E2487" s="284" t="str">
        <f>UPPER('route plans'!E1744)</f>
        <v>MOLOFO ROAD TEYATEYANGENG LESOTHO</v>
      </c>
      <c r="F2487" s="111" t="str">
        <f>UPPER('route plans'!G1744)</f>
        <v>NO</v>
      </c>
      <c r="G2487" s="111" t="str">
        <f>UPPER('route plans'!H1744)</f>
        <v>EST</v>
      </c>
      <c r="H2487" s="111"/>
      <c r="I2487" s="115"/>
      <c r="J2487" s="116"/>
      <c r="K2487" s="115"/>
      <c r="L2487" s="111" t="s">
        <v>8906</v>
      </c>
      <c r="M2487" s="111" t="str">
        <f>UPPER('route plans'!N1744)</f>
        <v>N/A</v>
      </c>
      <c r="N2487" s="111" t="str">
        <f>UPPER('route plans'!O1744)</f>
        <v>NO</v>
      </c>
      <c r="O2487" s="111"/>
      <c r="P2487" s="111"/>
      <c r="Q2487" s="111"/>
      <c r="R2487" s="111"/>
      <c r="S2487" s="284" t="str">
        <f>UPPER('route plans'!T1744)</f>
        <v>SAKIRHUSEN KADARI</v>
      </c>
      <c r="T2487" s="284" t="str">
        <f>'route plans'!U1744</f>
        <v>00266 22501667</v>
      </c>
      <c r="U2487" s="111"/>
      <c r="V2487" s="111"/>
      <c r="W2487" s="111">
        <f>'route plans'!X1744</f>
        <v>0</v>
      </c>
      <c r="X2487" s="111">
        <f>'route plans'!Y1744</f>
        <v>0</v>
      </c>
      <c r="Y2487" s="111" t="str">
        <f>UPPER('route plans'!Z1744)</f>
        <v/>
      </c>
      <c r="Z2487" s="284" t="str">
        <f>UPPER('route plans'!AA1744)</f>
        <v>LALUMAHARDWARE@YAHOO.COM</v>
      </c>
      <c r="AA2487" s="111"/>
      <c r="AB2487" s="116" t="e">
        <f ca="1">'route plans'!AC1744</f>
        <v>#VALUE!</v>
      </c>
      <c r="AC2487" s="111"/>
      <c r="AD2487" s="111"/>
      <c r="AE2487" s="111"/>
      <c r="AF2487" s="111"/>
    </row>
    <row r="2488" spans="1:32" ht="16.149999999999999" hidden="1" customHeight="1" x14ac:dyDescent="0.25">
      <c r="A2488" t="s">
        <v>10655</v>
      </c>
      <c r="B2488" s="252" t="s">
        <v>11189</v>
      </c>
      <c r="C2488" t="s">
        <v>11189</v>
      </c>
      <c r="D2488" s="251" t="s">
        <v>11189</v>
      </c>
      <c r="E2488" s="257" t="s">
        <v>11659</v>
      </c>
      <c r="G2488" s="259" t="s">
        <v>162</v>
      </c>
      <c r="L2488" s="224" t="s">
        <v>8906</v>
      </c>
      <c r="S2488" s="256" t="s">
        <v>12523</v>
      </c>
      <c r="T2488" s="263" t="s">
        <v>7370</v>
      </c>
      <c r="Z2488" s="256" t="s">
        <v>13046</v>
      </c>
    </row>
    <row r="2489" spans="1:32" ht="16.149999999999999" hidden="1" customHeight="1" x14ac:dyDescent="0.25">
      <c r="A2489" s="111" t="str">
        <f>UPPER('route plans'!A908)</f>
        <v>RAMODESY SUPPLY STORE</v>
      </c>
      <c r="B2489" s="284" t="str">
        <f>UPPER('route plans'!B908)</f>
        <v>EERSTERUS</v>
      </c>
      <c r="C2489" s="111" t="str">
        <f>UPPER('route plans'!C908)</f>
        <v>PRETORIA</v>
      </c>
      <c r="D2489" s="284" t="str">
        <f>UPPER('route plans'!D908)</f>
        <v>GAUTENG</v>
      </c>
      <c r="E2489" s="284" t="str">
        <f>UPPER('route plans'!E908)</f>
        <v>8675  BLOCK C EERSTERUS</v>
      </c>
      <c r="F2489" s="111" t="str">
        <f>UPPER('route plans'!G908)</f>
        <v>NO</v>
      </c>
      <c r="G2489" s="111" t="str">
        <f>UPPER('route plans'!H908)</f>
        <v>EST</v>
      </c>
      <c r="H2489" s="111"/>
      <c r="I2489" s="115"/>
      <c r="J2489" s="116"/>
      <c r="K2489" s="115"/>
      <c r="L2489" s="111" t="s">
        <v>8906</v>
      </c>
      <c r="M2489" s="111" t="str">
        <f>UPPER('route plans'!N908)</f>
        <v>N/A</v>
      </c>
      <c r="N2489" s="111" t="str">
        <f>UPPER('route plans'!O908)</f>
        <v>NO</v>
      </c>
      <c r="O2489" s="111"/>
      <c r="P2489" s="111"/>
      <c r="Q2489" s="111"/>
      <c r="R2489" s="111"/>
      <c r="S2489" s="284" t="str">
        <f>UPPER('route plans'!T908)</f>
        <v>RAYA</v>
      </c>
      <c r="T2489" s="284" t="str">
        <f>'route plans'!U908</f>
        <v>012 720 6066</v>
      </c>
      <c r="U2489" s="111"/>
      <c r="V2489" s="111"/>
      <c r="W2489" s="111">
        <f>'route plans'!X908</f>
        <v>0</v>
      </c>
      <c r="X2489" s="111">
        <f>'route plans'!Y908</f>
        <v>0</v>
      </c>
      <c r="Y2489" s="111" t="str">
        <f>UPPER('route plans'!Z908)</f>
        <v/>
      </c>
      <c r="Z2489" s="284" t="str">
        <f>UPPER('route plans'!AA908)</f>
        <v>ALISHAHZAD693@GMAIL.COM</v>
      </c>
      <c r="AA2489" s="111"/>
      <c r="AB2489" s="116" t="e">
        <f ca="1">'route plans'!AC908</f>
        <v>#VALUE!</v>
      </c>
      <c r="AC2489" s="111"/>
      <c r="AD2489" s="111"/>
      <c r="AE2489" s="111"/>
      <c r="AF2489" s="111"/>
    </row>
    <row r="2490" spans="1:32" ht="16.149999999999999" hidden="1" customHeight="1" x14ac:dyDescent="0.25">
      <c r="A2490" s="111" t="str">
        <f>UPPER('route plans'!A84)</f>
        <v>RAMODISE SUPERSTORE &amp; WHOLESALES</v>
      </c>
      <c r="B2490" s="284" t="str">
        <f>UPPER('route plans'!B84)</f>
        <v>HAMMANSKRAAL</v>
      </c>
      <c r="C2490" s="111" t="str">
        <f>UPPER('route plans'!C84)</f>
        <v>PRETORIA</v>
      </c>
      <c r="D2490" s="284" t="str">
        <f>UPPER('route plans'!D84)</f>
        <v>GAUTENG</v>
      </c>
      <c r="E2490" s="284" t="str">
        <f>UPPER('route plans'!E84)</f>
        <v xml:space="preserve">3675 NEW EERSTERUST BLOCK C </v>
      </c>
      <c r="F2490" s="111" t="str">
        <f>UPPER('route plans'!G84)</f>
        <v>YES</v>
      </c>
      <c r="G2490" s="111" t="str">
        <f>UPPER('route plans'!H84)</f>
        <v>NONE</v>
      </c>
      <c r="H2490" s="111"/>
      <c r="I2490" s="115"/>
      <c r="J2490" s="116"/>
      <c r="K2490" s="115"/>
      <c r="L2490" s="111" t="s">
        <v>8906</v>
      </c>
      <c r="M2490" s="111" t="str">
        <f>UPPER('route plans'!N84)</f>
        <v>30DAYS</v>
      </c>
      <c r="N2490" s="111" t="str">
        <f>UPPER('route plans'!O84)</f>
        <v>NO</v>
      </c>
      <c r="O2490" s="115"/>
      <c r="P2490" s="111"/>
      <c r="Q2490" s="111"/>
      <c r="R2490" s="111"/>
      <c r="S2490" s="284" t="str">
        <f>UPPER('route plans'!T84)</f>
        <v>ZAHIDIQ</v>
      </c>
      <c r="T2490" s="284" t="str">
        <f>'route plans'!U84</f>
        <v>0826784058</v>
      </c>
      <c r="U2490" s="111"/>
      <c r="V2490" s="111"/>
      <c r="W2490" s="111">
        <f>'route plans'!X84</f>
        <v>44447</v>
      </c>
      <c r="X2490" s="111">
        <f>'route plans'!Y84</f>
        <v>42</v>
      </c>
      <c r="Y2490" s="111" t="str">
        <f>UPPER('route plans'!Z84)</f>
        <v>YOLANDI</v>
      </c>
      <c r="Z2490" s="284" t="str">
        <f>UPPER('route plans'!AA84)</f>
        <v>ZAHIDIQ765@GMAIL.COM</v>
      </c>
      <c r="AA2490" s="115"/>
      <c r="AB2490" s="116">
        <f ca="1">'route plans'!AC84</f>
        <v>810</v>
      </c>
      <c r="AC2490" s="111"/>
      <c r="AD2490" s="111"/>
      <c r="AE2490" s="111"/>
      <c r="AF2490" s="111"/>
    </row>
    <row r="2491" spans="1:32" ht="16.149999999999999" hidden="1" customHeight="1" x14ac:dyDescent="0.25">
      <c r="A2491" s="111" t="str">
        <f>UPPER('route plans'!A64)</f>
        <v>RANJHA TRADERS HARDWARE &amp; DIY STORE</v>
      </c>
      <c r="B2491" s="284" t="str">
        <f>UPPER('route plans'!B64)</f>
        <v>AKASIA</v>
      </c>
      <c r="C2491" s="111" t="str">
        <f>UPPER('route plans'!C64)</f>
        <v>PRETORIA</v>
      </c>
      <c r="D2491" s="284" t="str">
        <f>UPPER('route plans'!D64)</f>
        <v>GAUTENG</v>
      </c>
      <c r="E2491" s="284" t="str">
        <f>UPPER('route plans'!E64)</f>
        <v>C/O DOREEN &amp; GARDEN ROAD ORCHARDS</v>
      </c>
      <c r="F2491" s="111" t="str">
        <f>UPPER('route plans'!G64)</f>
        <v>NO</v>
      </c>
      <c r="G2491" s="111" t="str">
        <f>UPPER('route plans'!H64)</f>
        <v>NONE</v>
      </c>
      <c r="H2491" s="111"/>
      <c r="I2491" s="115"/>
      <c r="J2491" s="116"/>
      <c r="K2491" s="115"/>
      <c r="L2491" s="111" t="s">
        <v>8906</v>
      </c>
      <c r="M2491" s="111" t="str">
        <f>UPPER('route plans'!N64)</f>
        <v>30DAYS</v>
      </c>
      <c r="N2491" s="111" t="str">
        <f>UPPER('route plans'!O64)</f>
        <v>NO</v>
      </c>
      <c r="O2491" s="111"/>
      <c r="P2491" s="111"/>
      <c r="Q2491" s="111"/>
      <c r="R2491" s="111"/>
      <c r="S2491" s="284" t="str">
        <f>UPPER('route plans'!T64)</f>
        <v>ZAMID</v>
      </c>
      <c r="T2491" s="326" t="str">
        <f>'route plans'!U64</f>
        <v>0848588455</v>
      </c>
      <c r="U2491" s="111"/>
      <c r="V2491" s="111"/>
      <c r="W2491" s="115">
        <f>'route plans'!X64</f>
        <v>44439</v>
      </c>
      <c r="X2491" s="116">
        <f>'route plans'!Y64</f>
        <v>50</v>
      </c>
      <c r="Y2491" s="111" t="str">
        <f>UPPER('route plans'!Z64)</f>
        <v/>
      </c>
      <c r="Z2491" s="284" t="str">
        <f>UPPER('route plans'!AA64)</f>
        <v>RANJHATRADERS.SA@GMAIL.COM</v>
      </c>
      <c r="AA2491" s="115"/>
      <c r="AB2491" s="116">
        <f ca="1">'route plans'!AC64</f>
        <v>810</v>
      </c>
      <c r="AC2491" s="111"/>
      <c r="AD2491" s="111"/>
      <c r="AE2491" s="111"/>
      <c r="AF2491" s="111"/>
    </row>
    <row r="2492" spans="1:32" ht="16.149999999999999" hidden="1" customHeight="1" x14ac:dyDescent="0.25">
      <c r="A2492" s="111" t="str">
        <f>UPPER('route plans'!A1745)</f>
        <v>RANK HARDWARE ( BUDGET HW .WONDER BUILD)</v>
      </c>
      <c r="B2492" s="284" t="str">
        <f>UPPER('route plans'!B1745)</f>
        <v>MALAMULELE</v>
      </c>
      <c r="C2492" s="111" t="str">
        <f>UPPER('route plans'!C1745)</f>
        <v>MALAMULELE</v>
      </c>
      <c r="D2492" s="284" t="str">
        <f>UPPER('route plans'!D1745)</f>
        <v xml:space="preserve">LIMPOPO </v>
      </c>
      <c r="E2492" s="284" t="str">
        <f>UPPER('route plans'!E1745)</f>
        <v>OPP. TAXI RANK, HOSPITAL RD  0982</v>
      </c>
      <c r="F2492" s="111" t="str">
        <f>UPPER('route plans'!G1745)</f>
        <v>NO</v>
      </c>
      <c r="G2492" s="111" t="str">
        <f>UPPER('route plans'!H1745)</f>
        <v>EST</v>
      </c>
      <c r="H2492" s="111"/>
      <c r="I2492" s="115"/>
      <c r="J2492" s="116"/>
      <c r="K2492" s="115"/>
      <c r="L2492" s="111" t="s">
        <v>8906</v>
      </c>
      <c r="M2492" s="111" t="str">
        <f>UPPER('route plans'!N1745)</f>
        <v>N/A</v>
      </c>
      <c r="N2492" s="111" t="str">
        <f>UPPER('route plans'!O1745)</f>
        <v>NO</v>
      </c>
      <c r="O2492" s="111"/>
      <c r="P2492" s="111"/>
      <c r="Q2492" s="111"/>
      <c r="R2492" s="111"/>
      <c r="S2492" s="284" t="str">
        <f>UPPER('route plans'!T1745)</f>
        <v>FAIZAL PATEL</v>
      </c>
      <c r="T2492" s="284" t="str">
        <f>'route plans'!U1745</f>
        <v>015 851 1638</v>
      </c>
      <c r="U2492" s="111"/>
      <c r="V2492" s="111"/>
      <c r="W2492" s="111">
        <f>'route plans'!X1745</f>
        <v>0</v>
      </c>
      <c r="X2492" s="111">
        <f>'route plans'!Y1745</f>
        <v>0</v>
      </c>
      <c r="Y2492" s="111" t="str">
        <f>UPPER('route plans'!Z1745)</f>
        <v/>
      </c>
      <c r="Z2492" s="284" t="str">
        <f>UPPER('route plans'!AA1745)</f>
        <v>FAIZPATEL@MWEB.CO.ZA</v>
      </c>
      <c r="AA2492" s="111"/>
      <c r="AB2492" s="116" t="e">
        <f ca="1">'route plans'!AC1745</f>
        <v>#VALUE!</v>
      </c>
      <c r="AC2492" s="111"/>
      <c r="AD2492" s="111"/>
      <c r="AE2492" s="111"/>
      <c r="AF2492" s="111"/>
    </row>
    <row r="2493" spans="1:32" ht="16.149999999999999" hidden="1" customHeight="1" x14ac:dyDescent="0.25">
      <c r="A2493" t="s">
        <v>10934</v>
      </c>
      <c r="B2493" s="252" t="s">
        <v>11321</v>
      </c>
      <c r="C2493" t="s">
        <v>11321</v>
      </c>
      <c r="D2493" s="251" t="s">
        <v>10006</v>
      </c>
      <c r="E2493" s="253" t="s">
        <v>11929</v>
      </c>
      <c r="G2493" s="259" t="s">
        <v>162</v>
      </c>
      <c r="L2493" s="224" t="s">
        <v>8906</v>
      </c>
      <c r="S2493" s="256" t="s">
        <v>12735</v>
      </c>
      <c r="T2493" s="257" t="s">
        <v>7373</v>
      </c>
      <c r="Z2493" s="256" t="s">
        <v>13271</v>
      </c>
    </row>
    <row r="2494" spans="1:32" ht="16.149999999999999" hidden="1" customHeight="1" x14ac:dyDescent="0.25">
      <c r="A2494" s="111" t="str">
        <f>UPPER('route plans'!A135)</f>
        <v>RAZA HARDWARE</v>
      </c>
      <c r="B2494" s="284" t="str">
        <f>UPPER('route plans'!B135)</f>
        <v>MOKOPANE</v>
      </c>
      <c r="C2494" s="111" t="str">
        <f>UPPER('route plans'!C135)</f>
        <v>MOKOPANE</v>
      </c>
      <c r="D2494" s="284" t="str">
        <f>UPPER('route plans'!D135)</f>
        <v>LIMPOPO</v>
      </c>
      <c r="E2494" s="284" t="str">
        <f>UPPER('route plans'!E135)</f>
        <v>WATERBERG. MOKOPANE</v>
      </c>
      <c r="F2494" s="111" t="str">
        <f>UPPER('route plans'!G135)</f>
        <v>NO</v>
      </c>
      <c r="G2494" s="111" t="str">
        <f>UPPER('route plans'!H135)</f>
        <v>NONE</v>
      </c>
      <c r="H2494" s="111"/>
      <c r="I2494" s="115"/>
      <c r="J2494" s="116"/>
      <c r="K2494" s="115"/>
      <c r="L2494" s="111" t="s">
        <v>8906</v>
      </c>
      <c r="M2494" s="111" t="str">
        <f>UPPER('route plans'!N135)</f>
        <v>N/A</v>
      </c>
      <c r="N2494" s="111" t="str">
        <f>UPPER('route plans'!O135)</f>
        <v>NO</v>
      </c>
      <c r="O2494" s="111"/>
      <c r="P2494" s="111"/>
      <c r="Q2494" s="111"/>
      <c r="R2494" s="111"/>
      <c r="S2494" s="284" t="str">
        <f>UPPER('route plans'!T135)</f>
        <v/>
      </c>
      <c r="T2494" s="326" t="str">
        <f>'route plans'!U135</f>
        <v>0722236355</v>
      </c>
      <c r="U2494" s="111"/>
      <c r="V2494" s="111"/>
      <c r="W2494" s="115">
        <f>'route plans'!X135</f>
        <v>0</v>
      </c>
      <c r="X2494" s="116">
        <f>'route plans'!Y135</f>
        <v>44489</v>
      </c>
      <c r="Y2494" s="111" t="str">
        <f>UPPER('route plans'!Z135)</f>
        <v/>
      </c>
      <c r="Z2494" s="284" t="str">
        <f>UPPER('route plans'!AA135)</f>
        <v/>
      </c>
      <c r="AA2494" s="115"/>
      <c r="AB2494" s="116">
        <f ca="1">'route plans'!AC135</f>
        <v>1080</v>
      </c>
      <c r="AC2494" s="111"/>
      <c r="AD2494" s="111"/>
      <c r="AE2494" s="111"/>
      <c r="AF2494" s="111"/>
    </row>
    <row r="2495" spans="1:32" ht="16.149999999999999" hidden="1" customHeight="1" x14ac:dyDescent="0.25">
      <c r="A2495" s="111" t="str">
        <f>UPPER('route plans'!A1857)</f>
        <v>REALTED</v>
      </c>
      <c r="B2495" s="284" t="str">
        <f>UPPER('route plans'!B1857)</f>
        <v>NELSPRUIT</v>
      </c>
      <c r="C2495" s="111" t="str">
        <f>UPPER('route plans'!C1857)</f>
        <v>NELSPRUIT</v>
      </c>
      <c r="D2495" s="284" t="str">
        <f>UPPER('route plans'!D1857)</f>
        <v>MPUMALANGA</v>
      </c>
      <c r="E2495" s="284" t="str">
        <f>UPPER('route plans'!E1857)</f>
        <v>33 HENDRIK POTGIETER ST</v>
      </c>
      <c r="F2495" s="111" t="str">
        <f>UPPER('route plans'!G1857)</f>
        <v>NO</v>
      </c>
      <c r="G2495" s="111" t="str">
        <f>UPPER('route plans'!H1857)</f>
        <v>NONE</v>
      </c>
      <c r="H2495" s="111"/>
      <c r="I2495" s="115"/>
      <c r="J2495" s="116"/>
      <c r="K2495" s="115"/>
      <c r="L2495" s="111" t="s">
        <v>8906</v>
      </c>
      <c r="M2495" s="111" t="str">
        <f>UPPER('route plans'!N1857)</f>
        <v>N/A</v>
      </c>
      <c r="N2495" s="111" t="str">
        <f>UPPER('route plans'!O1857)</f>
        <v>NO</v>
      </c>
      <c r="O2495" s="111"/>
      <c r="P2495" s="111"/>
      <c r="Q2495" s="111"/>
      <c r="R2495" s="111"/>
      <c r="S2495" s="284" t="str">
        <f>UPPER('route plans'!T1857)</f>
        <v/>
      </c>
      <c r="T2495" s="284" t="str">
        <f>'route plans'!U1857</f>
        <v>0130040281</v>
      </c>
      <c r="U2495" s="111"/>
      <c r="V2495" s="111"/>
      <c r="W2495" s="111">
        <f>'route plans'!X1857</f>
        <v>0</v>
      </c>
      <c r="X2495" s="111">
        <f>'route plans'!Y1857</f>
        <v>0</v>
      </c>
      <c r="Y2495" s="111" t="str">
        <f>UPPER('route plans'!Z1857)</f>
        <v/>
      </c>
      <c r="Z2495" s="284" t="str">
        <f>UPPER('route plans'!AA1857)</f>
        <v>CHOTHIA@VODAMAIL.CO.ZA</v>
      </c>
      <c r="AA2495" s="118"/>
      <c r="AB2495" s="116">
        <f ca="1">'route plans'!AC1857</f>
        <v>823</v>
      </c>
      <c r="AC2495" s="111"/>
      <c r="AD2495" s="111"/>
      <c r="AE2495" s="111"/>
      <c r="AF2495" s="111"/>
    </row>
    <row r="2496" spans="1:32" ht="16.149999999999999" hidden="1" customHeight="1" x14ac:dyDescent="0.25">
      <c r="A2496" s="111" t="str">
        <f>UPPER('route plans'!A1746)</f>
        <v>REHOBOTH BRANCH 113</v>
      </c>
      <c r="B2496" s="284" t="str">
        <f>UPPER('route plans'!B1746)</f>
        <v>REHOBOTH</v>
      </c>
      <c r="C2496" s="111" t="str">
        <f>UPPER('route plans'!C1746)</f>
        <v>REHOBOTH</v>
      </c>
      <c r="D2496" s="284" t="str">
        <f>UPPER('route plans'!D1746)</f>
        <v>NAMIBIA</v>
      </c>
      <c r="E2496" s="284" t="str">
        <f>UPPER('route plans'!E1746)</f>
        <v>CHURCH STREET REHOBOTH</v>
      </c>
      <c r="F2496" s="111" t="str">
        <f>UPPER('route plans'!G1746)</f>
        <v>NO</v>
      </c>
      <c r="G2496" s="111" t="str">
        <f>UPPER('route plans'!H1746)</f>
        <v>EST</v>
      </c>
      <c r="H2496" s="111"/>
      <c r="I2496" s="115"/>
      <c r="J2496" s="116"/>
      <c r="K2496" s="115"/>
      <c r="L2496" s="111" t="s">
        <v>8906</v>
      </c>
      <c r="M2496" s="111" t="str">
        <f>UPPER('route plans'!N1746)</f>
        <v>N/A</v>
      </c>
      <c r="N2496" s="111" t="str">
        <f>UPPER('route plans'!O1746)</f>
        <v>NO</v>
      </c>
      <c r="O2496" s="111"/>
      <c r="P2496" s="111"/>
      <c r="Q2496" s="111"/>
      <c r="R2496" s="111"/>
      <c r="S2496" s="284" t="str">
        <f>UPPER('route plans'!T1746)</f>
        <v xml:space="preserve">GRAEME SCHAEFER </v>
      </c>
      <c r="T2496" s="284" t="str">
        <f>'route plans'!U1746</f>
        <v>+062 523 033</v>
      </c>
      <c r="U2496" s="111"/>
      <c r="V2496" s="111"/>
      <c r="W2496" s="111">
        <f>'route plans'!X1746</f>
        <v>0</v>
      </c>
      <c r="X2496" s="111">
        <f>'route plans'!Y1746</f>
        <v>0</v>
      </c>
      <c r="Y2496" s="111" t="str">
        <f>UPPER('route plans'!Z1746)</f>
        <v/>
      </c>
      <c r="Z2496" s="284" t="str">
        <f>UPPER('route plans'!AA1746)</f>
        <v>GRAEME@AGRA.COM.NA</v>
      </c>
      <c r="AA2496" s="111"/>
      <c r="AB2496" s="116" t="e">
        <f ca="1">'route plans'!AC1746</f>
        <v>#VALUE!</v>
      </c>
      <c r="AC2496" s="111"/>
      <c r="AD2496" s="111"/>
      <c r="AE2496" s="111"/>
      <c r="AF2496" s="111"/>
    </row>
    <row r="2497" spans="1:32" ht="16.149999999999999" hidden="1" customHeight="1" x14ac:dyDescent="0.25">
      <c r="A2497" s="111" t="str">
        <f>UPPER('route plans'!A1977)</f>
        <v>REHOBOTH BRANCH 113</v>
      </c>
      <c r="B2497" s="284" t="str">
        <f>UPPER('route plans'!B1977)</f>
        <v>NAMIBIA</v>
      </c>
      <c r="C2497" s="111" t="str">
        <f>UPPER('route plans'!C1977)</f>
        <v>NAMIBIA</v>
      </c>
      <c r="D2497" s="284" t="str">
        <f>UPPER('route plans'!D1977)</f>
        <v>NAMIBIA</v>
      </c>
      <c r="E2497" s="284" t="str">
        <f>UPPER('route plans'!E1977)</f>
        <v>CHURCH STREET REHOBOTH</v>
      </c>
      <c r="F2497" s="111" t="str">
        <f>UPPER('route plans'!G1977)</f>
        <v>NO</v>
      </c>
      <c r="G2497" s="111" t="str">
        <f>UPPER('route plans'!H1977)</f>
        <v>BUILD IT</v>
      </c>
      <c r="H2497" s="111"/>
      <c r="I2497" s="115"/>
      <c r="J2497" s="116"/>
      <c r="K2497" s="115"/>
      <c r="L2497" s="111" t="s">
        <v>8906</v>
      </c>
      <c r="M2497" s="111" t="str">
        <f>UPPER('route plans'!N1977)</f>
        <v>N/A</v>
      </c>
      <c r="N2497" s="111" t="str">
        <f>UPPER('route plans'!O1977)</f>
        <v>N</v>
      </c>
      <c r="O2497" s="111"/>
      <c r="P2497" s="111"/>
      <c r="Q2497" s="111"/>
      <c r="R2497" s="111"/>
      <c r="S2497" s="284" t="str">
        <f>UPPER('route plans'!T1977)</f>
        <v>GRAEME SCHAEFER</v>
      </c>
      <c r="T2497" s="284" t="str">
        <f>'route plans'!U1977</f>
        <v>#ERROR!</v>
      </c>
      <c r="U2497" s="111"/>
      <c r="V2497" s="111"/>
      <c r="W2497" s="111">
        <f>'route plans'!X1977</f>
        <v>0</v>
      </c>
      <c r="X2497" s="111">
        <f>'route plans'!Y1977</f>
        <v>0</v>
      </c>
      <c r="Y2497" s="111" t="str">
        <f>UPPER('route plans'!Z1977)</f>
        <v/>
      </c>
      <c r="Z2497" s="284" t="str">
        <f>UPPER('route plans'!AA1977)</f>
        <v>GRAEME@AGRA.COM.NA</v>
      </c>
      <c r="AA2497" s="118"/>
      <c r="AB2497" s="116">
        <f ca="1">'route plans'!AC1977</f>
        <v>823</v>
      </c>
      <c r="AC2497" s="111"/>
      <c r="AD2497" s="111"/>
      <c r="AE2497" s="111"/>
      <c r="AF2497" s="111"/>
    </row>
    <row r="2498" spans="1:32" ht="16.149999999999999" hidden="1" customHeight="1" x14ac:dyDescent="0.25">
      <c r="A2498" t="s">
        <v>10593</v>
      </c>
      <c r="B2498" s="252" t="s">
        <v>11156</v>
      </c>
      <c r="C2498" t="s">
        <v>11156</v>
      </c>
      <c r="D2498" s="251" t="s">
        <v>11156</v>
      </c>
      <c r="E2498" s="257" t="s">
        <v>11598</v>
      </c>
      <c r="G2498" s="259" t="s">
        <v>162</v>
      </c>
      <c r="L2498" s="224" t="s">
        <v>8906</v>
      </c>
      <c r="S2498" s="256" t="s">
        <v>12474</v>
      </c>
      <c r="T2498" s="263" t="s">
        <v>7377</v>
      </c>
      <c r="Z2498" s="256" t="s">
        <v>12999</v>
      </c>
    </row>
    <row r="2499" spans="1:32" ht="16.149999999999999" hidden="1" customHeight="1" x14ac:dyDescent="0.25">
      <c r="A2499" s="111" t="str">
        <f>UPPER('route plans'!A1332)</f>
        <v>REPMETCO HANDELAARS (PTY) LTD</v>
      </c>
      <c r="B2499" s="284" t="str">
        <f>UPPER('route plans'!B1332)</f>
        <v>PARYS</v>
      </c>
      <c r="C2499" s="111" t="str">
        <f>UPPER('route plans'!C1332)</f>
        <v>PARYS</v>
      </c>
      <c r="D2499" s="284" t="str">
        <f>UPPER('route plans'!D1332)</f>
        <v>FREE STATE</v>
      </c>
      <c r="E2499" s="284" t="str">
        <f>UPPER('route plans'!E1332)</f>
        <v>16 ARTHUR FISHER STREET PARYS</v>
      </c>
      <c r="F2499" s="111" t="str">
        <f>UPPER('route plans'!G1332)</f>
        <v>NO</v>
      </c>
      <c r="G2499" s="111" t="str">
        <f>UPPER('route plans'!H1332)</f>
        <v>EST</v>
      </c>
      <c r="H2499" s="111"/>
      <c r="I2499" s="115"/>
      <c r="J2499" s="116"/>
      <c r="K2499" s="115"/>
      <c r="L2499" s="111" t="s">
        <v>8906</v>
      </c>
      <c r="M2499" s="111" t="str">
        <f>UPPER('route plans'!N1332)</f>
        <v>N/A</v>
      </c>
      <c r="N2499" s="111" t="str">
        <f>UPPER('route plans'!O1332)</f>
        <v>NO</v>
      </c>
      <c r="O2499" s="111"/>
      <c r="P2499" s="111"/>
      <c r="Q2499" s="111"/>
      <c r="R2499" s="111"/>
      <c r="S2499" s="284" t="str">
        <f>UPPER('route plans'!T1332)</f>
        <v>JAN LUBBE</v>
      </c>
      <c r="T2499" s="284" t="str">
        <f>'route plans'!U1332</f>
        <v>056 8112307</v>
      </c>
      <c r="U2499" s="111"/>
      <c r="V2499" s="111"/>
      <c r="W2499" s="111">
        <f>'route plans'!X1332</f>
        <v>0</v>
      </c>
      <c r="X2499" s="111">
        <f>'route plans'!Y1332</f>
        <v>0</v>
      </c>
      <c r="Y2499" s="111" t="str">
        <f>UPPER('route plans'!Z1332)</f>
        <v/>
      </c>
      <c r="Z2499" s="284" t="str">
        <f>UPPER('route plans'!AA1332)</f>
        <v>JANLUBBE@REPMETCO.CO.ZA; LUBBES@REPMETCO.CO.ZA</v>
      </c>
      <c r="AA2499" s="111"/>
      <c r="AB2499" s="116" t="e">
        <f ca="1">'route plans'!AC1332</f>
        <v>#VALUE!</v>
      </c>
      <c r="AC2499" s="111"/>
      <c r="AD2499" s="111"/>
      <c r="AE2499" s="111"/>
      <c r="AF2499" s="111"/>
    </row>
    <row r="2500" spans="1:32" ht="16.149999999999999" hidden="1" customHeight="1" x14ac:dyDescent="0.25">
      <c r="A2500" s="111" t="str">
        <f>UPPER('route plans'!A1747)</f>
        <v>RETAIL PARK HARDWARE (PTY)  LTD T/A BENONI MICA</v>
      </c>
      <c r="B2500" s="284" t="str">
        <f>UPPER('route plans'!B1747)</f>
        <v>BENONI</v>
      </c>
      <c r="C2500" s="111" t="str">
        <f>UPPER('route plans'!C1747)</f>
        <v>JOHANNESBURG</v>
      </c>
      <c r="D2500" s="284" t="str">
        <f>UPPER('route plans'!D1747)</f>
        <v>GAUTENG</v>
      </c>
      <c r="E2500" s="284" t="str">
        <f>UPPER('route plans'!E1747)</f>
        <v xml:space="preserve">69 ELSTON AVE </v>
      </c>
      <c r="F2500" s="111" t="str">
        <f>UPPER('route plans'!G1747)</f>
        <v>NO</v>
      </c>
      <c r="G2500" s="111" t="str">
        <f>UPPER('route plans'!H1747)</f>
        <v>MICA</v>
      </c>
      <c r="H2500" s="111"/>
      <c r="I2500" s="115"/>
      <c r="J2500" s="116"/>
      <c r="K2500" s="115"/>
      <c r="L2500" s="111" t="s">
        <v>8906</v>
      </c>
      <c r="M2500" s="111" t="str">
        <f>UPPER('route plans'!N1747)</f>
        <v>30DAYS</v>
      </c>
      <c r="N2500" s="111" t="str">
        <f>UPPER('route plans'!O1747)</f>
        <v>N</v>
      </c>
      <c r="O2500" s="111"/>
      <c r="P2500" s="111"/>
      <c r="Q2500" s="111"/>
      <c r="R2500" s="111"/>
      <c r="S2500" s="284" t="str">
        <f>UPPER('route plans'!T1747)</f>
        <v/>
      </c>
      <c r="T2500" s="284" t="str">
        <f>'route plans'!U1747</f>
        <v>0826696568</v>
      </c>
      <c r="U2500" s="111"/>
      <c r="V2500" s="111"/>
      <c r="W2500" s="111">
        <f>'route plans'!X1747</f>
        <v>44424</v>
      </c>
      <c r="X2500" s="111">
        <f>'route plans'!Y1747</f>
        <v>65</v>
      </c>
      <c r="Y2500" s="111" t="str">
        <f>UPPER('route plans'!Z1747)</f>
        <v/>
      </c>
      <c r="Z2500" s="284" t="str">
        <f>UPPER('route plans'!AA1747)</f>
        <v/>
      </c>
      <c r="AA2500" s="111"/>
      <c r="AB2500" s="116" t="e">
        <f ca="1">'route plans'!AC1747</f>
        <v>#VALUE!</v>
      </c>
      <c r="AC2500" s="111"/>
      <c r="AD2500" s="111"/>
      <c r="AE2500" s="111"/>
      <c r="AF2500" s="111"/>
    </row>
    <row r="2501" spans="1:32" ht="16.149999999999999" hidden="1" customHeight="1" x14ac:dyDescent="0.25">
      <c r="A2501" s="111" t="str">
        <f>UPPER('route plans'!A1748)</f>
        <v>REZMAD BUILD SOWETO</v>
      </c>
      <c r="B2501" s="284" t="str">
        <f>UPPER('route plans'!B1748)</f>
        <v>SOWETO</v>
      </c>
      <c r="C2501" s="111" t="str">
        <f>UPPER('route plans'!C1748)</f>
        <v>SOWETO</v>
      </c>
      <c r="D2501" s="284" t="str">
        <f>UPPER('route plans'!D1748)</f>
        <v>GAUTENG</v>
      </c>
      <c r="E2501" s="284" t="str">
        <f>UPPER('route plans'!E1748)</f>
        <v>5 PROTEA PLAZA R558 PROTEA GLEN SOWETO</v>
      </c>
      <c r="F2501" s="111" t="str">
        <f>UPPER('route plans'!G1748)</f>
        <v>NO</v>
      </c>
      <c r="G2501" s="111" t="str">
        <f>UPPER('route plans'!H1748)</f>
        <v>EST</v>
      </c>
      <c r="H2501" s="111"/>
      <c r="I2501" s="115"/>
      <c r="J2501" s="116"/>
      <c r="K2501" s="115"/>
      <c r="L2501" s="111" t="s">
        <v>8906</v>
      </c>
      <c r="M2501" s="111" t="str">
        <f>UPPER('route plans'!N1748)</f>
        <v>N/A</v>
      </c>
      <c r="N2501" s="111" t="str">
        <f>UPPER('route plans'!O1748)</f>
        <v>NO</v>
      </c>
      <c r="O2501" s="115"/>
      <c r="P2501" s="111"/>
      <c r="Q2501" s="111"/>
      <c r="R2501" s="111"/>
      <c r="S2501" s="284" t="str">
        <f>UPPER('route plans'!T1748)</f>
        <v xml:space="preserve">YUSUF AHMAD </v>
      </c>
      <c r="T2501" s="284" t="str">
        <f>'route plans'!U1748</f>
        <v>011 987 1698</v>
      </c>
      <c r="U2501" s="111"/>
      <c r="V2501" s="111"/>
      <c r="W2501" s="111">
        <f>'route plans'!X1748</f>
        <v>0</v>
      </c>
      <c r="X2501" s="111">
        <f>'route plans'!Y1748</f>
        <v>0</v>
      </c>
      <c r="Y2501" s="111" t="str">
        <f>UPPER('route plans'!Z1748)</f>
        <v/>
      </c>
      <c r="Z2501" s="284" t="str">
        <f>UPPER('route plans'!AA1748)</f>
        <v>REZMADBUILD@TELKOMSA.NET</v>
      </c>
      <c r="AA2501" s="111"/>
      <c r="AB2501" s="116" t="e">
        <f ca="1">'route plans'!AC1748</f>
        <v>#VALUE!</v>
      </c>
      <c r="AC2501" s="111"/>
      <c r="AD2501" s="111"/>
      <c r="AE2501" s="111"/>
      <c r="AF2501" s="111"/>
    </row>
    <row r="2502" spans="1:32" ht="16.149999999999999" hidden="1" customHeight="1" x14ac:dyDescent="0.25">
      <c r="A2502" s="111" t="str">
        <f>UPPER('route plans'!A1868)</f>
        <v>REZMAD BUILD SOWETO</v>
      </c>
      <c r="B2502" s="284" t="str">
        <f>UPPER('route plans'!B1868)</f>
        <v>SOWETO</v>
      </c>
      <c r="C2502" s="111" t="str">
        <f>UPPER('route plans'!C1868)</f>
        <v>SOWETO</v>
      </c>
      <c r="D2502" s="284" t="str">
        <f>UPPER('route plans'!D1868)</f>
        <v>GAUTENG</v>
      </c>
      <c r="E2502" s="284" t="str">
        <f>UPPER('route plans'!E1868)</f>
        <v>5 PROTEA PLAZA R558 PROTEA GLEN SOWETO</v>
      </c>
      <c r="F2502" s="111" t="str">
        <f>UPPER('route plans'!G1868)</f>
        <v>NO</v>
      </c>
      <c r="G2502" s="111" t="str">
        <f>UPPER('route plans'!H1868)</f>
        <v>BUILD IT</v>
      </c>
      <c r="H2502" s="111"/>
      <c r="I2502" s="115"/>
      <c r="J2502" s="116"/>
      <c r="K2502" s="115"/>
      <c r="L2502" s="111" t="s">
        <v>8906</v>
      </c>
      <c r="M2502" s="111" t="str">
        <f>UPPER('route plans'!N1868)</f>
        <v>N/A</v>
      </c>
      <c r="N2502" s="111" t="str">
        <f>UPPER('route plans'!O1868)</f>
        <v>N</v>
      </c>
      <c r="O2502" s="111"/>
      <c r="P2502" s="111"/>
      <c r="Q2502" s="111"/>
      <c r="R2502" s="111"/>
      <c r="S2502" s="284" t="str">
        <f>UPPER('route plans'!T1868)</f>
        <v>YUSUF AHMAD</v>
      </c>
      <c r="T2502" s="284" t="str">
        <f>'route plans'!U1868</f>
        <v>011 987 1698</v>
      </c>
      <c r="U2502" s="111"/>
      <c r="V2502" s="111"/>
      <c r="W2502" s="111">
        <f>'route plans'!X1868</f>
        <v>0</v>
      </c>
      <c r="X2502" s="111">
        <f>'route plans'!Y1868</f>
        <v>0</v>
      </c>
      <c r="Y2502" s="111" t="str">
        <f>UPPER('route plans'!Z1868)</f>
        <v/>
      </c>
      <c r="Z2502" s="284" t="str">
        <f>UPPER('route plans'!AA1868)</f>
        <v>REZMADBUILD@TELKOMSA.NET</v>
      </c>
      <c r="AA2502" s="118"/>
      <c r="AB2502" s="116">
        <f ca="1">'route plans'!AC1868</f>
        <v>823</v>
      </c>
      <c r="AC2502" s="111"/>
      <c r="AD2502" s="111"/>
      <c r="AE2502" s="111"/>
      <c r="AF2502" s="111"/>
    </row>
    <row r="2503" spans="1:32" ht="16.149999999999999" hidden="1" customHeight="1" x14ac:dyDescent="0.25">
      <c r="A2503" t="s">
        <v>10446</v>
      </c>
      <c r="B2503" s="252" t="s">
        <v>11101</v>
      </c>
      <c r="C2503" t="s">
        <v>11101</v>
      </c>
      <c r="D2503" s="251" t="s">
        <v>9838</v>
      </c>
      <c r="E2503" s="257" t="s">
        <v>11457</v>
      </c>
      <c r="G2503" s="259" t="s">
        <v>162</v>
      </c>
      <c r="L2503" s="224" t="s">
        <v>8906</v>
      </c>
      <c r="S2503" s="256" t="s">
        <v>12378</v>
      </c>
      <c r="T2503" s="257" t="s">
        <v>7384</v>
      </c>
      <c r="Z2503" s="256" t="s">
        <v>12902</v>
      </c>
    </row>
    <row r="2504" spans="1:32" ht="16.149999999999999" hidden="1" customHeight="1" x14ac:dyDescent="0.25">
      <c r="A2504" t="s">
        <v>12045</v>
      </c>
      <c r="B2504" s="286" t="s">
        <v>12102</v>
      </c>
      <c r="C2504" t="s">
        <v>12102</v>
      </c>
      <c r="D2504" s="286" t="s">
        <v>5</v>
      </c>
      <c r="E2504" s="286" t="s">
        <v>12112</v>
      </c>
      <c r="G2504" t="s">
        <v>12168</v>
      </c>
      <c r="L2504" s="224" t="s">
        <v>8906</v>
      </c>
      <c r="S2504" s="286"/>
      <c r="T2504" s="286" t="s">
        <v>12200</v>
      </c>
      <c r="Z2504" s="337" t="s">
        <v>12257</v>
      </c>
    </row>
    <row r="2505" spans="1:32" ht="16.149999999999999" hidden="1" customHeight="1" x14ac:dyDescent="0.25">
      <c r="A2505" s="111" t="str">
        <f>UPPER('route plans'!A1749)</f>
        <v>RGB TILE BOCHUM</v>
      </c>
      <c r="B2505" s="284" t="str">
        <f>UPPER('route plans'!B1749)</f>
        <v>BOCHUM</v>
      </c>
      <c r="C2505" s="111" t="str">
        <f>UPPER('route plans'!C1749)</f>
        <v>BOCHUM</v>
      </c>
      <c r="D2505" s="284" t="str">
        <f>UPPER('route plans'!D1749)</f>
        <v>LIMPOPO</v>
      </c>
      <c r="E2505" s="284" t="str">
        <f>UPPER('route plans'!E1749)</f>
        <v>UNNAMED ROAD, BOCHUM-A</v>
      </c>
      <c r="F2505" s="111" t="str">
        <f>UPPER('route plans'!G1749)</f>
        <v>NO</v>
      </c>
      <c r="G2505" s="111" t="str">
        <f>UPPER('route plans'!H1749)</f>
        <v>NONE</v>
      </c>
      <c r="H2505" s="111"/>
      <c r="I2505" s="115"/>
      <c r="J2505" s="116"/>
      <c r="K2505" s="115"/>
      <c r="L2505" s="111" t="s">
        <v>8906</v>
      </c>
      <c r="M2505" s="111" t="str">
        <f>UPPER('route plans'!N1749)</f>
        <v>30 DAYS</v>
      </c>
      <c r="N2505" s="111" t="str">
        <f>UPPER('route plans'!O1749)</f>
        <v>N</v>
      </c>
      <c r="O2505" s="111"/>
      <c r="P2505" s="111"/>
      <c r="Q2505" s="111"/>
      <c r="R2505" s="111"/>
      <c r="S2505" s="284" t="str">
        <f>UPPER('route plans'!T1749)</f>
        <v>SYDPHY</v>
      </c>
      <c r="T2505" s="326">
        <f>'route plans'!U1749</f>
        <v>0</v>
      </c>
      <c r="U2505" s="111"/>
      <c r="V2505" s="111"/>
      <c r="W2505" s="115">
        <f>'route plans'!X1749</f>
        <v>44433</v>
      </c>
      <c r="X2505" s="116">
        <f>'route plans'!Y1749</f>
        <v>56</v>
      </c>
      <c r="Y2505" s="111" t="str">
        <f>UPPER('route plans'!Z1749)</f>
        <v/>
      </c>
      <c r="Z2505" s="284" t="str">
        <f>UPPER('route plans'!AA1749)</f>
        <v/>
      </c>
      <c r="AA2505" s="115"/>
      <c r="AB2505" s="116">
        <f ca="1">'route plans'!AC1749</f>
        <v>832</v>
      </c>
      <c r="AC2505" s="111"/>
      <c r="AD2505" s="111"/>
      <c r="AE2505" s="111"/>
      <c r="AF2505" s="111"/>
    </row>
    <row r="2506" spans="1:32" ht="16.149999999999999" hidden="1" customHeight="1" x14ac:dyDescent="0.25">
      <c r="A2506" s="111" t="str">
        <f>UPPER('route plans'!A1334)</f>
        <v xml:space="preserve">RHEINLAND HARDWARE </v>
      </c>
      <c r="B2506" s="284" t="str">
        <f>UPPER('route plans'!B1334)</f>
        <v>BOCHUM</v>
      </c>
      <c r="C2506" s="111" t="str">
        <f>UPPER('route plans'!C1334)</f>
        <v>BOCHUM</v>
      </c>
      <c r="D2506" s="284" t="str">
        <f>UPPER('route plans'!D1334)</f>
        <v xml:space="preserve">LIMPOPO </v>
      </c>
      <c r="E2506" s="284" t="str">
        <f>UPPER('route plans'!E1334)</f>
        <v>SHOP NO 20 BOCHUM PLAZA BOCHUM 0790</v>
      </c>
      <c r="F2506" s="111" t="str">
        <f>UPPER('route plans'!G1334)</f>
        <v>NO</v>
      </c>
      <c r="G2506" s="111" t="str">
        <f>UPPER('route plans'!H1334)</f>
        <v>EST</v>
      </c>
      <c r="H2506" s="111"/>
      <c r="I2506" s="115"/>
      <c r="J2506" s="116"/>
      <c r="K2506" s="115"/>
      <c r="L2506" s="111" t="s">
        <v>8906</v>
      </c>
      <c r="M2506" s="111" t="str">
        <f>UPPER('route plans'!N1334)</f>
        <v>N/A</v>
      </c>
      <c r="N2506" s="111" t="str">
        <f>UPPER('route plans'!O1334)</f>
        <v>NO</v>
      </c>
      <c r="O2506" s="111"/>
      <c r="P2506" s="111"/>
      <c r="Q2506" s="111"/>
      <c r="R2506" s="111"/>
      <c r="S2506" s="284" t="str">
        <f>UPPER('route plans'!T1334)</f>
        <v>LAZARUS</v>
      </c>
      <c r="T2506" s="284" t="str">
        <f>'route plans'!U1334</f>
        <v>83 438 4887</v>
      </c>
      <c r="U2506" s="111"/>
      <c r="V2506" s="111"/>
      <c r="W2506" s="111">
        <f>'route plans'!X1334</f>
        <v>0</v>
      </c>
      <c r="X2506" s="111">
        <f>'route plans'!Y1334</f>
        <v>0</v>
      </c>
      <c r="Y2506" s="111" t="str">
        <f>UPPER('route plans'!Z1334)</f>
        <v/>
      </c>
      <c r="Z2506" s="284" t="str">
        <f>UPPER('route plans'!AA1334)</f>
        <v>LAZARUS@RHEINLAND.CO.ZA;KGOMOTSO@RHEINLAND.CO.ZA</v>
      </c>
      <c r="AA2506" s="111"/>
      <c r="AB2506" s="116" t="e">
        <f ca="1">'route plans'!AC1334</f>
        <v>#VALUE!</v>
      </c>
      <c r="AC2506" s="111"/>
      <c r="AD2506" s="111"/>
      <c r="AE2506" s="111"/>
      <c r="AF2506" s="111"/>
    </row>
    <row r="2507" spans="1:32" ht="16.149999999999999" hidden="1" customHeight="1" x14ac:dyDescent="0.25">
      <c r="A2507" t="s">
        <v>10791</v>
      </c>
      <c r="B2507" s="252" t="s">
        <v>11054</v>
      </c>
      <c r="C2507" t="s">
        <v>11054</v>
      </c>
      <c r="D2507" s="251" t="s">
        <v>10006</v>
      </c>
      <c r="E2507" s="257" t="s">
        <v>11790</v>
      </c>
      <c r="G2507" s="259" t="s">
        <v>162</v>
      </c>
      <c r="L2507" s="224" t="s">
        <v>8906</v>
      </c>
      <c r="S2507" s="256" t="s">
        <v>12617</v>
      </c>
      <c r="T2507" s="257" t="s">
        <v>5622</v>
      </c>
      <c r="Z2507" s="256" t="s">
        <v>13138</v>
      </c>
    </row>
    <row r="2508" spans="1:32" ht="16.149999999999999" hidden="1" customHeight="1" x14ac:dyDescent="0.25">
      <c r="A2508" s="111" t="str">
        <f>UPPER('route plans'!A1335)</f>
        <v>RHEINLAND SUPERMARKET &amp; HARDWARE</v>
      </c>
      <c r="B2508" s="284" t="str">
        <f>UPPER('route plans'!B1335)</f>
        <v>BOCHUM</v>
      </c>
      <c r="C2508" s="111" t="str">
        <f>UPPER('route plans'!C1335)</f>
        <v>BOCHUM</v>
      </c>
      <c r="D2508" s="284" t="str">
        <f>UPPER('route plans'!D1335)</f>
        <v xml:space="preserve">LIMPOPO </v>
      </c>
      <c r="E2508" s="284" t="str">
        <f>UPPER('route plans'!E1335)</f>
        <v>STAND NO 1 SHAKOLENG VILLAGE BOCHUM RHEINLAND</v>
      </c>
      <c r="F2508" s="111" t="str">
        <f>UPPER('route plans'!G1335)</f>
        <v>NO</v>
      </c>
      <c r="G2508" s="111" t="str">
        <f>UPPER('route plans'!H1335)</f>
        <v>EST</v>
      </c>
      <c r="H2508" s="111"/>
      <c r="I2508" s="115"/>
      <c r="J2508" s="116"/>
      <c r="K2508" s="115"/>
      <c r="L2508" s="111" t="s">
        <v>8906</v>
      </c>
      <c r="M2508" s="111" t="str">
        <f>UPPER('route plans'!N1335)</f>
        <v>N/A</v>
      </c>
      <c r="N2508" s="111" t="str">
        <f>UPPER('route plans'!O1335)</f>
        <v>NO</v>
      </c>
      <c r="O2508" s="111"/>
      <c r="P2508" s="111"/>
      <c r="Q2508" s="111"/>
      <c r="R2508" s="111"/>
      <c r="S2508" s="284" t="str">
        <f>UPPER('route plans'!T1335)</f>
        <v>LAZARUS</v>
      </c>
      <c r="T2508" s="284" t="str">
        <f>'route plans'!U1335</f>
        <v>082 438 4887</v>
      </c>
      <c r="U2508" s="111"/>
      <c r="V2508" s="111"/>
      <c r="W2508" s="111">
        <f>'route plans'!X1335</f>
        <v>0</v>
      </c>
      <c r="X2508" s="111">
        <f>'route plans'!Y1335</f>
        <v>0</v>
      </c>
      <c r="Y2508" s="111" t="str">
        <f>UPPER('route plans'!Z1335)</f>
        <v/>
      </c>
      <c r="Z2508" s="284" t="str">
        <f>UPPER('route plans'!AA1335)</f>
        <v>LAZARUS@RHEINLAND.CO.ZA;KGOMOTSO@RHEINLAND.CO.ZA</v>
      </c>
      <c r="AA2508" s="111"/>
      <c r="AB2508" s="116" t="e">
        <f ca="1">'route plans'!AC1335</f>
        <v>#VALUE!</v>
      </c>
      <c r="AC2508" s="111"/>
      <c r="AD2508" s="111"/>
      <c r="AE2508" s="111"/>
      <c r="AF2508" s="111"/>
    </row>
    <row r="2509" spans="1:32" ht="16.149999999999999" hidden="1" customHeight="1" x14ac:dyDescent="0.25">
      <c r="A2509" t="s">
        <v>10792</v>
      </c>
      <c r="B2509" s="252" t="s">
        <v>11054</v>
      </c>
      <c r="C2509" t="s">
        <v>11054</v>
      </c>
      <c r="D2509" s="251" t="s">
        <v>10006</v>
      </c>
      <c r="E2509" s="257" t="s">
        <v>11791</v>
      </c>
      <c r="G2509" s="259" t="s">
        <v>162</v>
      </c>
      <c r="L2509" s="224" t="s">
        <v>8906</v>
      </c>
      <c r="S2509" s="256" t="s">
        <v>12617</v>
      </c>
      <c r="T2509" s="257" t="s">
        <v>5626</v>
      </c>
      <c r="Z2509" s="256" t="s">
        <v>13139</v>
      </c>
    </row>
    <row r="2510" spans="1:32" ht="16.149999999999999" hidden="1" customHeight="1" x14ac:dyDescent="0.25">
      <c r="A2510" s="111" t="str">
        <f>UPPER('route plans'!A1750)</f>
        <v>RIAAN POOL EQUIPMENT  CBD BRANCH</v>
      </c>
      <c r="B2510" s="284" t="str">
        <f>UPPER('route plans'!B1750)</f>
        <v>VANDERBIJLPARK</v>
      </c>
      <c r="C2510" s="111" t="str">
        <f>UPPER('route plans'!C1750)</f>
        <v>VANDERBIJLPARK</v>
      </c>
      <c r="D2510" s="284" t="str">
        <f>UPPER('route plans'!D1750)</f>
        <v>GAUTENG</v>
      </c>
      <c r="E2510" s="284" t="str">
        <f>UPPER('route plans'!E1750)</f>
        <v>10 RIETBOK BUILDING  STEPHEN LE ROUX SQUARE VANDERBIJLPARK</v>
      </c>
      <c r="F2510" s="111" t="str">
        <f>UPPER('route plans'!G1750)</f>
        <v>NO</v>
      </c>
      <c r="G2510" s="111" t="str">
        <f>UPPER('route plans'!H1750)</f>
        <v>EST</v>
      </c>
      <c r="H2510" s="111"/>
      <c r="I2510" s="115"/>
      <c r="J2510" s="116"/>
      <c r="K2510" s="115"/>
      <c r="L2510" s="111" t="s">
        <v>8906</v>
      </c>
      <c r="M2510" s="111" t="str">
        <f>UPPER('route plans'!N1750)</f>
        <v>N/A</v>
      </c>
      <c r="N2510" s="111" t="str">
        <f>UPPER('route plans'!O1750)</f>
        <v>NO</v>
      </c>
      <c r="O2510" s="111"/>
      <c r="P2510" s="111"/>
      <c r="Q2510" s="111"/>
      <c r="R2510" s="111"/>
      <c r="S2510" s="284" t="str">
        <f>UPPER('route plans'!T1750)</f>
        <v>GERHARD/CARIN</v>
      </c>
      <c r="T2510" s="326" t="str">
        <f>'route plans'!U1750</f>
        <v>016 981 5050</v>
      </c>
      <c r="U2510" s="111"/>
      <c r="V2510" s="111"/>
      <c r="W2510" s="115">
        <f>'route plans'!X1750</f>
        <v>0</v>
      </c>
      <c r="X2510" s="116">
        <f>'route plans'!Y1750</f>
        <v>0</v>
      </c>
      <c r="Y2510" s="111" t="str">
        <f>UPPER('route plans'!Z1750)</f>
        <v/>
      </c>
      <c r="Z2510" s="284" t="str">
        <f>UPPER('route plans'!AA1750)</f>
        <v>GERHARD@RIAANPOOL.CO.ZA; ACCOUNTS@RIAANPOOL.CO.ZA</v>
      </c>
      <c r="AA2510" s="115"/>
      <c r="AB2510" s="116" t="e">
        <f ca="1">'route plans'!AC1750</f>
        <v>#VALUE!</v>
      </c>
      <c r="AC2510" s="111"/>
      <c r="AD2510" s="111"/>
      <c r="AE2510" s="111"/>
      <c r="AF2510" s="111"/>
    </row>
    <row r="2511" spans="1:32" ht="16.149999999999999" hidden="1" customHeight="1" x14ac:dyDescent="0.25">
      <c r="A2511" t="s">
        <v>10532</v>
      </c>
      <c r="B2511" s="252" t="s">
        <v>11049</v>
      </c>
      <c r="C2511" t="s">
        <v>11049</v>
      </c>
      <c r="D2511" s="251" t="s">
        <v>9838</v>
      </c>
      <c r="E2511" s="257" t="s">
        <v>11537</v>
      </c>
      <c r="G2511" s="259" t="s">
        <v>162</v>
      </c>
      <c r="L2511" s="224" t="s">
        <v>8906</v>
      </c>
      <c r="S2511" s="256" t="s">
        <v>12441</v>
      </c>
      <c r="T2511" s="257" t="s">
        <v>7393</v>
      </c>
      <c r="Z2511" s="257" t="s">
        <v>12966</v>
      </c>
    </row>
    <row r="2512" spans="1:32" ht="16.149999999999999" hidden="1" customHeight="1" x14ac:dyDescent="0.25">
      <c r="A2512" t="s">
        <v>10533</v>
      </c>
      <c r="B2512" s="252" t="s">
        <v>11049</v>
      </c>
      <c r="C2512" t="s">
        <v>11049</v>
      </c>
      <c r="D2512" s="251" t="s">
        <v>9838</v>
      </c>
      <c r="E2512" s="257" t="s">
        <v>11538</v>
      </c>
      <c r="G2512" s="259" t="s">
        <v>162</v>
      </c>
      <c r="L2512" s="224" t="s">
        <v>8906</v>
      </c>
      <c r="S2512" s="256" t="s">
        <v>12442</v>
      </c>
      <c r="T2512" s="257" t="s">
        <v>12827</v>
      </c>
      <c r="Z2512" s="256" t="s">
        <v>12967</v>
      </c>
    </row>
    <row r="2513" spans="1:32" ht="16.149999999999999" hidden="1" customHeight="1" x14ac:dyDescent="0.25">
      <c r="A2513" t="s">
        <v>10534</v>
      </c>
      <c r="B2513" s="252" t="s">
        <v>11049</v>
      </c>
      <c r="C2513" t="s">
        <v>11049</v>
      </c>
      <c r="D2513" s="251" t="s">
        <v>9838</v>
      </c>
      <c r="E2513" s="257" t="s">
        <v>11539</v>
      </c>
      <c r="G2513" s="259" t="s">
        <v>162</v>
      </c>
      <c r="L2513" s="224" t="s">
        <v>8906</v>
      </c>
      <c r="S2513" s="256" t="s">
        <v>12443</v>
      </c>
      <c r="T2513" s="257" t="s">
        <v>12828</v>
      </c>
      <c r="Z2513" s="256" t="s">
        <v>12968</v>
      </c>
    </row>
    <row r="2514" spans="1:32" ht="16.149999999999999" hidden="1" customHeight="1" x14ac:dyDescent="0.25">
      <c r="A2514" s="111" t="str">
        <f>UPPER('route plans'!A1933)</f>
        <v>RIAAN POOL EQUIPMENT JUNCTION BRANCH</v>
      </c>
      <c r="B2514" s="284" t="str">
        <f>UPPER('route plans'!B1933)</f>
        <v>VANDERBIJLPARK</v>
      </c>
      <c r="C2514" s="111" t="str">
        <f>UPPER('route plans'!C1933)</f>
        <v>VANDERBIJLPARK</v>
      </c>
      <c r="D2514" s="284" t="str">
        <f>UPPER('route plans'!D1933)</f>
        <v>GAUTENG</v>
      </c>
      <c r="E2514" s="284" t="str">
        <f>UPPER('route plans'!E1933)</f>
        <v>RIVERSIDE BOULEVARD FRIKKIE MEYER BLVD VANDERBIJLPARK</v>
      </c>
      <c r="F2514" s="111" t="str">
        <f>UPPER('route plans'!G1933)</f>
        <v>NO</v>
      </c>
      <c r="G2514" s="111" t="str">
        <f>UPPER('route plans'!H1933)</f>
        <v>BUILD IT</v>
      </c>
      <c r="H2514" s="111"/>
      <c r="I2514" s="115"/>
      <c r="J2514" s="116"/>
      <c r="K2514" s="115"/>
      <c r="L2514" s="111" t="s">
        <v>8906</v>
      </c>
      <c r="M2514" s="111" t="str">
        <f>UPPER('route plans'!N1933)</f>
        <v>N/A</v>
      </c>
      <c r="N2514" s="111" t="str">
        <f>UPPER('route plans'!O1933)</f>
        <v>N</v>
      </c>
      <c r="O2514" s="111"/>
      <c r="P2514" s="111"/>
      <c r="Q2514" s="111"/>
      <c r="R2514" s="111"/>
      <c r="S2514" s="284" t="str">
        <f>UPPER('route plans'!T1933)</f>
        <v>WAYNE/ CARIN</v>
      </c>
      <c r="T2514" s="284" t="str">
        <f>'route plans'!U1933</f>
        <v>016 932 1062</v>
      </c>
      <c r="U2514" s="111"/>
      <c r="V2514" s="111"/>
      <c r="W2514" s="111">
        <f>'route plans'!X1933</f>
        <v>0</v>
      </c>
      <c r="X2514" s="111">
        <f>'route plans'!Y1933</f>
        <v>0</v>
      </c>
      <c r="Y2514" s="111" t="str">
        <f>UPPER('route plans'!Z1933)</f>
        <v/>
      </c>
      <c r="Z2514" s="284" t="str">
        <f>UPPER('route plans'!AA1933)</f>
        <v>SALESRIVERSIDE@RIAANPOOL.CO.ZA;ACCOUNTS@RIAANPOOL.CO.ZA</v>
      </c>
      <c r="AA2514" s="118"/>
      <c r="AB2514" s="116">
        <f ca="1">'route plans'!AC1933</f>
        <v>823</v>
      </c>
      <c r="AC2514" s="111"/>
      <c r="AD2514" s="111"/>
      <c r="AE2514" s="111"/>
      <c r="AF2514" s="111"/>
    </row>
    <row r="2515" spans="1:32" ht="16.149999999999999" hidden="1" customHeight="1" x14ac:dyDescent="0.25">
      <c r="A2515" t="s">
        <v>10535</v>
      </c>
      <c r="B2515" s="252" t="s">
        <v>11049</v>
      </c>
      <c r="C2515" t="s">
        <v>11049</v>
      </c>
      <c r="D2515" s="251" t="s">
        <v>9215</v>
      </c>
      <c r="E2515" s="257" t="s">
        <v>11540</v>
      </c>
      <c r="G2515" s="259" t="s">
        <v>162</v>
      </c>
      <c r="L2515" s="224" t="s">
        <v>8906</v>
      </c>
      <c r="S2515" s="256" t="s">
        <v>12444</v>
      </c>
      <c r="T2515" s="257" t="s">
        <v>7900</v>
      </c>
      <c r="Z2515" s="256" t="s">
        <v>12969</v>
      </c>
    </row>
    <row r="2516" spans="1:32" ht="16.149999999999999" hidden="1" customHeight="1" x14ac:dyDescent="0.25">
      <c r="A2516" s="111" t="str">
        <f>UPPER('route plans'!A2009)</f>
        <v>RIBSTAR TRADING PTY LTD</v>
      </c>
      <c r="B2516" s="284" t="str">
        <f>UPPER('route plans'!B2009)</f>
        <v>MOUNT FRERE</v>
      </c>
      <c r="C2516" s="111" t="str">
        <f>UPPER('route plans'!C2009)</f>
        <v>MOUNT FRERE</v>
      </c>
      <c r="D2516" s="284" t="str">
        <f>UPPER('route plans'!D2009)</f>
        <v>EASTERB CAPE</v>
      </c>
      <c r="E2516" s="284" t="str">
        <f>UPPER('route plans'!E2009)</f>
        <v>SHOP 355 MAIN STREET EASTERN CAPE 5090</v>
      </c>
      <c r="F2516" s="111" t="str">
        <f>UPPER('route plans'!G2009)</f>
        <v>NO</v>
      </c>
      <c r="G2516" s="111" t="str">
        <f>UPPER('route plans'!H2009)</f>
        <v>BUILD IT</v>
      </c>
      <c r="H2516" s="111"/>
      <c r="I2516" s="115"/>
      <c r="J2516" s="116"/>
      <c r="K2516" s="115"/>
      <c r="L2516" s="111" t="s">
        <v>8906</v>
      </c>
      <c r="M2516" s="111" t="str">
        <f>UPPER('route plans'!N2009)</f>
        <v>N/A</v>
      </c>
      <c r="N2516" s="111" t="str">
        <f>UPPER('route plans'!O2009)</f>
        <v>N</v>
      </c>
      <c r="O2516" s="111"/>
      <c r="P2516" s="111"/>
      <c r="Q2516" s="111"/>
      <c r="R2516" s="111"/>
      <c r="S2516" s="284" t="str">
        <f>UPPER('route plans'!T2009)</f>
        <v>RACHAEL GOVENDER</v>
      </c>
      <c r="T2516" s="284" t="str">
        <f>'route plans'!U2009</f>
        <v>072 448 8957</v>
      </c>
      <c r="U2516" s="111"/>
      <c r="V2516" s="111"/>
      <c r="W2516" s="111">
        <f>'route plans'!X2009</f>
        <v>0</v>
      </c>
      <c r="X2516" s="111">
        <f>'route plans'!Y2009</f>
        <v>0</v>
      </c>
      <c r="Y2516" s="111" t="str">
        <f>UPPER('route plans'!Z2009)</f>
        <v/>
      </c>
      <c r="Z2516" s="284" t="str">
        <f>UPPER('route plans'!AA2009)</f>
        <v>ADMIN@MOIN.CO.ZA</v>
      </c>
      <c r="AA2516" s="118"/>
      <c r="AB2516" s="116">
        <f ca="1">'route plans'!AC2009</f>
        <v>823</v>
      </c>
      <c r="AC2516" s="111"/>
      <c r="AD2516" s="111"/>
      <c r="AE2516" s="111"/>
      <c r="AF2516" s="111"/>
    </row>
    <row r="2517" spans="1:32" ht="16.149999999999999" hidden="1" customHeight="1" x14ac:dyDescent="0.25">
      <c r="A2517" s="111" t="str">
        <f>UPPER('route plans'!A1336)</f>
        <v xml:space="preserve">RIBSTAR TRADING PTY LTD </v>
      </c>
      <c r="B2517" s="284" t="str">
        <f>UPPER('route plans'!B1336)</f>
        <v>MOUNT FRERE</v>
      </c>
      <c r="C2517" s="111" t="str">
        <f>UPPER('route plans'!C1336)</f>
        <v>MOUNT FRERE</v>
      </c>
      <c r="D2517" s="284" t="str">
        <f>UPPER('route plans'!D1336)</f>
        <v>EASTERN CAPE</v>
      </c>
      <c r="E2517" s="284" t="str">
        <f>UPPER('route plans'!E1336)</f>
        <v>SHOP 355 MAIN STREET EASTERN CAPE 5090</v>
      </c>
      <c r="F2517" s="111" t="str">
        <f>UPPER('route plans'!G1336)</f>
        <v>NO</v>
      </c>
      <c r="G2517" s="111" t="str">
        <f>UPPER('route plans'!H1336)</f>
        <v>EST</v>
      </c>
      <c r="H2517" s="111"/>
      <c r="I2517" s="115"/>
      <c r="J2517" s="116"/>
      <c r="K2517" s="115"/>
      <c r="L2517" s="111" t="s">
        <v>8906</v>
      </c>
      <c r="M2517" s="111" t="str">
        <f>UPPER('route plans'!N1336)</f>
        <v>N/A</v>
      </c>
      <c r="N2517" s="111" t="str">
        <f>UPPER('route plans'!O1336)</f>
        <v>NO</v>
      </c>
      <c r="O2517" s="111"/>
      <c r="P2517" s="111"/>
      <c r="Q2517" s="111"/>
      <c r="R2517" s="111"/>
      <c r="S2517" s="284" t="str">
        <f>UPPER('route plans'!T1336)</f>
        <v>RACHAEL GOVENDER</v>
      </c>
      <c r="T2517" s="284" t="str">
        <f>'route plans'!U1336</f>
        <v>072 448 8957</v>
      </c>
      <c r="U2517" s="111"/>
      <c r="V2517" s="111"/>
      <c r="W2517" s="111">
        <f>'route plans'!X1336</f>
        <v>0</v>
      </c>
      <c r="X2517" s="111">
        <f>'route plans'!Y1336</f>
        <v>0</v>
      </c>
      <c r="Y2517" s="111" t="str">
        <f>UPPER('route plans'!Z1336)</f>
        <v/>
      </c>
      <c r="Z2517" s="284" t="str">
        <f>UPPER('route plans'!AA1336)</f>
        <v>ADMIN@MOIN.CO.ZA</v>
      </c>
      <c r="AA2517" s="111"/>
      <c r="AB2517" s="116" t="e">
        <f ca="1">'route plans'!AC1336</f>
        <v>#VALUE!</v>
      </c>
      <c r="AC2517" s="111"/>
      <c r="AD2517" s="111"/>
      <c r="AE2517" s="111"/>
      <c r="AF2517" s="111"/>
    </row>
    <row r="2518" spans="1:32" ht="16.149999999999999" hidden="1" customHeight="1" x14ac:dyDescent="0.25">
      <c r="A2518" t="s">
        <v>10640</v>
      </c>
      <c r="B2518" s="252" t="s">
        <v>11180</v>
      </c>
      <c r="C2518" t="s">
        <v>11180</v>
      </c>
      <c r="D2518" s="251" t="s">
        <v>11378</v>
      </c>
      <c r="E2518" s="257" t="s">
        <v>11646</v>
      </c>
      <c r="G2518" s="259" t="s">
        <v>162</v>
      </c>
      <c r="L2518" s="224" t="s">
        <v>8906</v>
      </c>
      <c r="S2518" s="256" t="s">
        <v>12500</v>
      </c>
      <c r="T2518" s="257" t="s">
        <v>5630</v>
      </c>
      <c r="Z2518" s="256" t="s">
        <v>13024</v>
      </c>
    </row>
    <row r="2519" spans="1:32" ht="16.149999999999999" hidden="1" customHeight="1" x14ac:dyDescent="0.25">
      <c r="A2519" s="111" t="str">
        <f>UPPER('route plans'!A1751)</f>
        <v>RICASHA BUILD CENTRE</v>
      </c>
      <c r="B2519" s="284" t="str">
        <f>UPPER('route plans'!B1751)</f>
        <v>FOURWAYS</v>
      </c>
      <c r="C2519" s="111" t="str">
        <f>UPPER('route plans'!C1751)</f>
        <v>FOURWAYS</v>
      </c>
      <c r="D2519" s="284" t="str">
        <f>UPPER('route plans'!D1751)</f>
        <v>GAUTENG</v>
      </c>
      <c r="E2519" s="284" t="str">
        <f>UPPER('route plans'!E1751)</f>
        <v>PLOT 12, R511, RIVERSANDS FOURWAYS, GAUTENG</v>
      </c>
      <c r="F2519" s="111" t="str">
        <f>UPPER('route plans'!G1751)</f>
        <v>NO</v>
      </c>
      <c r="G2519" s="111" t="str">
        <f>UPPER('route plans'!H1751)</f>
        <v>EST</v>
      </c>
      <c r="H2519" s="111"/>
      <c r="I2519" s="115"/>
      <c r="J2519" s="116"/>
      <c r="K2519" s="115"/>
      <c r="L2519" s="111" t="s">
        <v>8906</v>
      </c>
      <c r="M2519" s="111" t="str">
        <f>UPPER('route plans'!N1751)</f>
        <v>N/A</v>
      </c>
      <c r="N2519" s="111" t="str">
        <f>UPPER('route plans'!O1751)</f>
        <v>NO</v>
      </c>
      <c r="O2519" s="111"/>
      <c r="P2519" s="111"/>
      <c r="Q2519" s="111"/>
      <c r="R2519" s="111"/>
      <c r="S2519" s="284" t="str">
        <f>UPPER('route plans'!T1751)</f>
        <v>SUMAYA/RIAZ/ AMILIA</v>
      </c>
      <c r="T2519" s="284" t="str">
        <f>'route plans'!U1751</f>
        <v>011 464 4643</v>
      </c>
      <c r="U2519" s="111"/>
      <c r="V2519" s="111"/>
      <c r="W2519" s="111">
        <f>'route plans'!X1751</f>
        <v>0</v>
      </c>
      <c r="X2519" s="111">
        <f>'route plans'!Y1751</f>
        <v>0</v>
      </c>
      <c r="Y2519" s="111" t="str">
        <f>UPPER('route plans'!Z1751)</f>
        <v/>
      </c>
      <c r="Z2519" s="284" t="str">
        <f>UPPER('route plans'!AA1751)</f>
        <v>RIAZ@RICASHA.CO.ZA; SUMAYA@RICASHA.CO.ZA; AMILIA@RICASHA.CO.ZA</v>
      </c>
      <c r="AA2519" s="111"/>
      <c r="AB2519" s="116" t="e">
        <f ca="1">'route plans'!AC1751</f>
        <v>#VALUE!</v>
      </c>
      <c r="AC2519" s="111"/>
      <c r="AD2519" s="111"/>
      <c r="AE2519" s="111"/>
      <c r="AF2519" s="111"/>
    </row>
    <row r="2520" spans="1:32" ht="16.149999999999999" hidden="1" customHeight="1" x14ac:dyDescent="0.25">
      <c r="A2520" s="111" t="str">
        <f>UPPER('route plans'!A407)</f>
        <v>RICASHA DISTRIBUTORS</v>
      </c>
      <c r="B2520" s="284" t="str">
        <f>UPPER('route plans'!B407)</f>
        <v>DIEPSLOOT</v>
      </c>
      <c r="C2520" s="111" t="str">
        <f>UPPER('route plans'!C407)</f>
        <v>PRETORIA</v>
      </c>
      <c r="D2520" s="284" t="str">
        <f>UPPER('route plans'!D407)</f>
        <v>GAUTENG</v>
      </c>
      <c r="E2520" s="284" t="str">
        <f>UPPER('route plans'!E407)</f>
        <v>PLOT 12 R511, RIVERSANDS BLVD, DIEPSLOOT, 2069</v>
      </c>
      <c r="F2520" s="111" t="str">
        <f>UPPER('route plans'!G407)</f>
        <v>NO</v>
      </c>
      <c r="G2520" s="111" t="str">
        <f>UPPER('route plans'!H407)</f>
        <v>NONE</v>
      </c>
      <c r="H2520" s="111"/>
      <c r="I2520" s="115"/>
      <c r="J2520" s="116"/>
      <c r="K2520" s="115"/>
      <c r="L2520" s="111" t="s">
        <v>8906</v>
      </c>
      <c r="M2520" s="111" t="str">
        <f>UPPER('route plans'!N407)</f>
        <v>N/A</v>
      </c>
      <c r="N2520" s="111" t="str">
        <f>UPPER('route plans'!O407)</f>
        <v>NO</v>
      </c>
      <c r="O2520" s="111"/>
      <c r="P2520" s="111"/>
      <c r="Q2520" s="111"/>
      <c r="R2520" s="111"/>
      <c r="S2520" s="284" t="str">
        <f>UPPER('route plans'!T407)</f>
        <v/>
      </c>
      <c r="T2520" s="326">
        <f>'route plans'!U407</f>
        <v>114644643</v>
      </c>
      <c r="U2520" s="111"/>
      <c r="V2520" s="111"/>
      <c r="W2520" s="115">
        <f>'route plans'!X407</f>
        <v>0</v>
      </c>
      <c r="X2520" s="116">
        <f>'route plans'!Y407</f>
        <v>44489</v>
      </c>
      <c r="Y2520" s="111" t="str">
        <f>UPPER('route plans'!Z407)</f>
        <v/>
      </c>
      <c r="Z2520" s="284" t="str">
        <f>UPPER('route plans'!AA407)</f>
        <v/>
      </c>
      <c r="AA2520" s="115"/>
      <c r="AB2520" s="116">
        <f ca="1">'route plans'!AC407</f>
        <v>827</v>
      </c>
      <c r="AC2520" s="111"/>
      <c r="AD2520" s="111"/>
      <c r="AE2520" s="111"/>
      <c r="AF2520" s="111"/>
    </row>
    <row r="2521" spans="1:32" ht="16.149999999999999" hidden="1" customHeight="1" x14ac:dyDescent="0.25">
      <c r="A2521" s="111" t="str">
        <f>UPPER('route plans'!A347)</f>
        <v xml:space="preserve">RICO DECO DZANANI </v>
      </c>
      <c r="B2521" s="284" t="str">
        <f>UPPER('route plans'!B347)</f>
        <v xml:space="preserve">DZANANI </v>
      </c>
      <c r="C2521" s="111" t="str">
        <f>UPPER('route plans'!C347)</f>
        <v>DZANANI</v>
      </c>
      <c r="D2521" s="284" t="str">
        <f>UPPER('route plans'!D347)</f>
        <v>LIMPOPO</v>
      </c>
      <c r="E2521" s="284" t="str">
        <f>UPPER('route plans'!E347)</f>
        <v>UNNAMED ROAD, HA-MATIDZA</v>
      </c>
      <c r="F2521" s="111" t="str">
        <f>UPPER('route plans'!G347)</f>
        <v>NO</v>
      </c>
      <c r="G2521" s="111" t="str">
        <f>UPPER('route plans'!H347)</f>
        <v>NONE</v>
      </c>
      <c r="H2521" s="111"/>
      <c r="I2521" s="115"/>
      <c r="J2521" s="116"/>
      <c r="K2521" s="115"/>
      <c r="L2521" s="111" t="s">
        <v>8906</v>
      </c>
      <c r="M2521" s="111" t="str">
        <f>UPPER('route plans'!N347)</f>
        <v>30 DAYS</v>
      </c>
      <c r="N2521" s="111" t="str">
        <f>UPPER('route plans'!O347)</f>
        <v>NO</v>
      </c>
      <c r="O2521" s="111"/>
      <c r="P2521" s="111"/>
      <c r="Q2521" s="111"/>
      <c r="R2521" s="111"/>
      <c r="S2521" s="284" t="str">
        <f>UPPER('route plans'!T347)</f>
        <v/>
      </c>
      <c r="T2521" s="326">
        <f>'route plans'!U347</f>
        <v>0</v>
      </c>
      <c r="U2521" s="111"/>
      <c r="V2521" s="111"/>
      <c r="W2521" s="111">
        <f>'route plans'!X347</f>
        <v>44434</v>
      </c>
      <c r="X2521" s="111">
        <f>'route plans'!Y347</f>
        <v>55</v>
      </c>
      <c r="Y2521" s="111" t="str">
        <f>UPPER('route plans'!Z347)</f>
        <v/>
      </c>
      <c r="Z2521" s="284" t="str">
        <f>UPPER('route plans'!AA347)</f>
        <v/>
      </c>
      <c r="AA2521" s="111"/>
      <c r="AB2521" s="116">
        <f ca="1">'route plans'!AC347</f>
        <v>832</v>
      </c>
      <c r="AC2521" s="111"/>
      <c r="AD2521" s="111"/>
      <c r="AE2521" s="111"/>
      <c r="AF2521" s="111"/>
    </row>
    <row r="2522" spans="1:32" ht="16.149999999999999" hidden="1" customHeight="1" x14ac:dyDescent="0.25">
      <c r="A2522" s="111" t="str">
        <f>UPPER('route plans'!A343)</f>
        <v>RICO DECO ELIM</v>
      </c>
      <c r="B2522" s="284" t="str">
        <f>UPPER('route plans'!B343)</f>
        <v>ELIM</v>
      </c>
      <c r="C2522" s="111" t="str">
        <f>UPPER('route plans'!C343)</f>
        <v>ELIM</v>
      </c>
      <c r="D2522" s="284" t="str">
        <f>UPPER('route plans'!D343)</f>
        <v>LIMPOPO</v>
      </c>
      <c r="E2522" s="284" t="str">
        <f>UPPER('route plans'!E343)</f>
        <v> UNNAMED ROAD, MABOBO, ELIM</v>
      </c>
      <c r="F2522" s="111" t="str">
        <f>UPPER('route plans'!G343)</f>
        <v>NO</v>
      </c>
      <c r="G2522" s="111" t="str">
        <f>UPPER('route plans'!H343)</f>
        <v>NONE</v>
      </c>
      <c r="H2522" s="111"/>
      <c r="I2522" s="115"/>
      <c r="J2522" s="116"/>
      <c r="K2522" s="115"/>
      <c r="L2522" s="111" t="s">
        <v>8906</v>
      </c>
      <c r="M2522" s="111" t="str">
        <f>UPPER('route plans'!N343)</f>
        <v>30 DAYS</v>
      </c>
      <c r="N2522" s="111" t="str">
        <f>UPPER('route plans'!O343)</f>
        <v>NO</v>
      </c>
      <c r="O2522" s="111"/>
      <c r="P2522" s="111"/>
      <c r="Q2522" s="111"/>
      <c r="R2522" s="111"/>
      <c r="S2522" s="284" t="str">
        <f>UPPER('route plans'!T343)</f>
        <v>PUMUDZO</v>
      </c>
      <c r="T2522" s="326">
        <f>'route plans'!U343</f>
        <v>0</v>
      </c>
      <c r="U2522" s="111"/>
      <c r="V2522" s="111"/>
      <c r="W2522" s="115">
        <f>'route plans'!X343</f>
        <v>44433</v>
      </c>
      <c r="X2522" s="116">
        <f>'route plans'!Y343</f>
        <v>56</v>
      </c>
      <c r="Y2522" s="111" t="str">
        <f>UPPER('route plans'!Z343)</f>
        <v/>
      </c>
      <c r="Z2522" s="284" t="str">
        <f>UPPER('route plans'!AA343)</f>
        <v/>
      </c>
      <c r="AA2522" s="115"/>
      <c r="AB2522" s="116">
        <f ca="1">'route plans'!AC343</f>
        <v>832</v>
      </c>
      <c r="AC2522" s="111"/>
      <c r="AD2522" s="111"/>
      <c r="AE2522" s="111"/>
      <c r="AF2522" s="111"/>
    </row>
    <row r="2523" spans="1:32" ht="16.149999999999999" hidden="1" customHeight="1" x14ac:dyDescent="0.25">
      <c r="A2523" s="111" t="str">
        <f>UPPER('route plans'!A2028)</f>
        <v>RIDGE POWER BUILD (PTY) LTD</v>
      </c>
      <c r="B2523" s="284" t="str">
        <f>UPPER('route plans'!B2028)</f>
        <v>REYNO RIDGE</v>
      </c>
      <c r="C2523" s="111" t="str">
        <f>UPPER('route plans'!C2028)</f>
        <v>REYNO RIDGE</v>
      </c>
      <c r="D2523" s="284" t="str">
        <f>UPPER('route plans'!D2028)</f>
        <v>MPUMALANGA</v>
      </c>
      <c r="E2523" s="284" t="str">
        <f>UPPER('route plans'!E2028)</f>
        <v>1869 GASELLE AVE, REYNO RIDGE X 17, EMALAHLENI, 1049</v>
      </c>
      <c r="F2523" s="111" t="str">
        <f>UPPER('route plans'!G2028)</f>
        <v>NO</v>
      </c>
      <c r="G2523" s="111" t="str">
        <f>UPPER('route plans'!H2028)</f>
        <v>POWER BUILD</v>
      </c>
      <c r="H2523" s="111"/>
      <c r="I2523" s="115"/>
      <c r="J2523" s="116"/>
      <c r="K2523" s="115"/>
      <c r="L2523" s="111" t="s">
        <v>8906</v>
      </c>
      <c r="M2523" s="111" t="str">
        <f>UPPER('route plans'!N2028)</f>
        <v>N/A</v>
      </c>
      <c r="N2523" s="111" t="str">
        <f>UPPER('route plans'!O2028)</f>
        <v>N</v>
      </c>
      <c r="O2523" s="111"/>
      <c r="P2523" s="111"/>
      <c r="Q2523" s="111"/>
      <c r="R2523" s="111"/>
      <c r="S2523" s="284" t="str">
        <f>UPPER('route plans'!T2028)</f>
        <v>MEINA SOFIANOS</v>
      </c>
      <c r="T2523" s="284" t="str">
        <f>'route plans'!U2028</f>
        <v>013 692 3555</v>
      </c>
      <c r="U2523" s="111"/>
      <c r="V2523" s="111"/>
      <c r="W2523" s="111">
        <f>'route plans'!X2028</f>
        <v>0</v>
      </c>
      <c r="X2523" s="111">
        <f>'route plans'!Y2028</f>
        <v>0</v>
      </c>
      <c r="Y2523" s="111" t="str">
        <f>UPPER('route plans'!Z2028)</f>
        <v/>
      </c>
      <c r="Z2523" s="284" t="str">
        <f>UPPER('route plans'!AA2028)</f>
        <v>DEVLANDERMELO@GMAIL.COM</v>
      </c>
      <c r="AA2523" s="118"/>
      <c r="AB2523" s="116">
        <f ca="1">'route plans'!AC2028</f>
        <v>823</v>
      </c>
      <c r="AC2523" s="111"/>
      <c r="AD2523" s="111"/>
      <c r="AE2523" s="111"/>
      <c r="AF2523" s="111"/>
    </row>
    <row r="2524" spans="1:32" ht="16.149999999999999" hidden="1" customHeight="1" x14ac:dyDescent="0.25">
      <c r="A2524" s="111" t="str">
        <f>UPPER('route plans'!A1290)</f>
        <v>RIVERBEND INVESTMENTS (PHOENIX CASH &amp; CARRY )</v>
      </c>
      <c r="B2524" s="284" t="str">
        <f>UPPER('route plans'!B1290)</f>
        <v>PIETERMARITZBURG</v>
      </c>
      <c r="C2524" s="111" t="str">
        <f>UPPER('route plans'!C1290)</f>
        <v>PIETERMARITZBURG</v>
      </c>
      <c r="D2524" s="284" t="str">
        <f>UPPER('route plans'!D1290)</f>
        <v>KWAZULU-NATAL</v>
      </c>
      <c r="E2524" s="284" t="str">
        <f>UPPER('route plans'!E1290)</f>
        <v>26 WINSTON ROAD PIETERMARITZBURG 3201</v>
      </c>
      <c r="F2524" s="111" t="str">
        <f>UPPER('route plans'!G1290)</f>
        <v>NO</v>
      </c>
      <c r="G2524" s="111" t="str">
        <f>UPPER('route plans'!H1290)</f>
        <v>EST</v>
      </c>
      <c r="H2524" s="111"/>
      <c r="I2524" s="115"/>
      <c r="J2524" s="116"/>
      <c r="K2524" s="115"/>
      <c r="L2524" s="111" t="s">
        <v>8906</v>
      </c>
      <c r="M2524" s="111" t="str">
        <f>UPPER('route plans'!N1290)</f>
        <v>N/A</v>
      </c>
      <c r="N2524" s="111" t="str">
        <f>UPPER('route plans'!O1290)</f>
        <v>NO</v>
      </c>
      <c r="O2524" s="111"/>
      <c r="P2524" s="111"/>
      <c r="Q2524" s="111"/>
      <c r="R2524" s="111"/>
      <c r="S2524" s="284" t="str">
        <f>UPPER('route plans'!T1290)</f>
        <v>AHMED DHAI</v>
      </c>
      <c r="T2524" s="284" t="str">
        <f>'route plans'!U1290</f>
        <v>031 507 3903</v>
      </c>
      <c r="U2524" s="111"/>
      <c r="V2524" s="111"/>
      <c r="W2524" s="111">
        <f>'route plans'!X1290</f>
        <v>0</v>
      </c>
      <c r="X2524" s="111">
        <f>'route plans'!Y1290</f>
        <v>0</v>
      </c>
      <c r="Y2524" s="111" t="str">
        <f>UPPER('route plans'!Z1290)</f>
        <v/>
      </c>
      <c r="Z2524" s="284" t="str">
        <f>UPPER('route plans'!AA1290)</f>
        <v>PHOENIX@POENIXGROUP.CO.ZA;SWEETOWN@PHOENIXGROUP.CO.ZA</v>
      </c>
      <c r="AA2524" s="111"/>
      <c r="AB2524" s="116" t="e">
        <f ca="1">'route plans'!AC1290</f>
        <v>#VALUE!</v>
      </c>
      <c r="AC2524" s="111"/>
      <c r="AD2524" s="111"/>
      <c r="AE2524" s="111"/>
      <c r="AF2524" s="111"/>
    </row>
    <row r="2525" spans="1:32" ht="16.149999999999999" customHeight="1" x14ac:dyDescent="0.25">
      <c r="A2525" s="111" t="str">
        <f>UPPER('route plans'!A2175)</f>
        <v>RIVERBEND INVESTMENTS (PHOENIX CASH &amp; CARRY )</v>
      </c>
      <c r="B2525" s="284" t="str">
        <f>UPPER('route plans'!B2175)</f>
        <v>PIETERMARITZBURG</v>
      </c>
      <c r="C2525" s="111" t="str">
        <f>UPPER('route plans'!C2175)</f>
        <v>PIETERMARITZBURG</v>
      </c>
      <c r="D2525" s="284" t="str">
        <f>UPPER('route plans'!D2175)</f>
        <v>KWAZULU-NATAL</v>
      </c>
      <c r="E2525" s="284" t="str">
        <f>UPPER('route plans'!E2175)</f>
        <v>26 WINSTON ROAD PIETERMARITZBURG 3201</v>
      </c>
      <c r="F2525" s="111" t="str">
        <f>UPPER('route plans'!G2175)</f>
        <v>NO</v>
      </c>
      <c r="G2525" s="111" t="str">
        <f>UPPER('route plans'!H2175)</f>
        <v>BUILD IT</v>
      </c>
      <c r="H2525" s="111"/>
      <c r="I2525" s="115"/>
      <c r="J2525" s="116"/>
      <c r="K2525" s="115"/>
      <c r="L2525" s="111" t="s">
        <v>8906</v>
      </c>
      <c r="M2525" s="111" t="str">
        <f>UPPER('route plans'!N2175)</f>
        <v>N/A</v>
      </c>
      <c r="N2525" s="111" t="str">
        <f>UPPER('route plans'!O2175)</f>
        <v>N</v>
      </c>
      <c r="O2525" s="111"/>
      <c r="P2525" s="111"/>
      <c r="Q2525" s="111"/>
      <c r="R2525" s="111"/>
      <c r="S2525" s="284" t="str">
        <f>UPPER('route plans'!T2175)</f>
        <v>AHMED DHAI</v>
      </c>
      <c r="T2525" s="284" t="str">
        <f>'route plans'!U2175</f>
        <v>031 507 3903</v>
      </c>
      <c r="U2525" s="111"/>
      <c r="V2525" s="111"/>
      <c r="W2525" s="111">
        <f>'route plans'!X2175</f>
        <v>0</v>
      </c>
      <c r="X2525" s="111">
        <f>'route plans'!Y2175</f>
        <v>0</v>
      </c>
      <c r="Y2525" s="111" t="str">
        <f>UPPER('route plans'!Z2175)</f>
        <v/>
      </c>
      <c r="Z2525" s="284" t="str">
        <f>UPPER('route plans'!AA2175)</f>
        <v>ROWAN@HOMEBASEBLDS.CO.ZA</v>
      </c>
      <c r="AA2525" s="118"/>
      <c r="AB2525" s="116">
        <f ca="1">'route plans'!AC2175</f>
        <v>823</v>
      </c>
      <c r="AC2525" s="111"/>
      <c r="AD2525" s="111"/>
      <c r="AE2525" s="111"/>
      <c r="AF2525" s="111"/>
    </row>
    <row r="2526" spans="1:32" ht="16.149999999999999" hidden="1" customHeight="1" x14ac:dyDescent="0.25">
      <c r="A2526" t="s">
        <v>10995</v>
      </c>
      <c r="B2526" s="252" t="s">
        <v>10000</v>
      </c>
      <c r="C2526" t="s">
        <v>10000</v>
      </c>
      <c r="D2526" s="251" t="s">
        <v>11373</v>
      </c>
      <c r="E2526" s="257" t="s">
        <v>11992</v>
      </c>
      <c r="G2526" s="259" t="s">
        <v>162</v>
      </c>
      <c r="L2526" s="224" t="s">
        <v>8906</v>
      </c>
      <c r="S2526" s="256" t="s">
        <v>12773</v>
      </c>
      <c r="T2526" s="257" t="s">
        <v>5418</v>
      </c>
      <c r="Z2526" s="256" t="s">
        <v>13314</v>
      </c>
    </row>
    <row r="2527" spans="1:32" ht="16.149999999999999" hidden="1" customHeight="1" x14ac:dyDescent="0.25">
      <c r="A2527" t="s">
        <v>12076</v>
      </c>
      <c r="B2527" s="286" t="s">
        <v>351</v>
      </c>
      <c r="C2527" t="s">
        <v>351</v>
      </c>
      <c r="D2527" s="286" t="s">
        <v>59</v>
      </c>
      <c r="E2527" s="286" t="s">
        <v>12143</v>
      </c>
      <c r="G2527" t="s">
        <v>12168</v>
      </c>
      <c r="L2527" s="224" t="s">
        <v>8906</v>
      </c>
      <c r="S2527" s="286"/>
      <c r="T2527" s="286" t="s">
        <v>12232</v>
      </c>
      <c r="Z2527" s="286"/>
    </row>
    <row r="2528" spans="1:32" ht="16.149999999999999" hidden="1" customHeight="1" x14ac:dyDescent="0.25">
      <c r="A2528" s="111" t="str">
        <f>UPPER('route plans'!A852)</f>
        <v xml:space="preserve">RNZ HARDWARE </v>
      </c>
      <c r="B2528" s="284" t="str">
        <f>UPPER('route plans'!B852)</f>
        <v>KHAYELITSHA</v>
      </c>
      <c r="C2528" s="111" t="str">
        <f>UPPER('route plans'!C852)</f>
        <v>KHAYELITSHA</v>
      </c>
      <c r="D2528" s="284" t="str">
        <f>UPPER('route plans'!D852)</f>
        <v>WESTERN CAPE</v>
      </c>
      <c r="E2528" s="284" t="str">
        <f>UPPER('route plans'!E852)</f>
        <v>SHOP 37 SULANI DRIVE NONQUBELA LINK CENTRE SITE B KHAYELITSHA</v>
      </c>
      <c r="F2528" s="111" t="str">
        <f>UPPER('route plans'!G852)</f>
        <v>NO</v>
      </c>
      <c r="G2528" s="111" t="str">
        <f>UPPER('route plans'!H852)</f>
        <v>EST</v>
      </c>
      <c r="H2528" s="111"/>
      <c r="I2528" s="115"/>
      <c r="J2528" s="116"/>
      <c r="K2528" s="115"/>
      <c r="L2528" s="111" t="s">
        <v>8906</v>
      </c>
      <c r="M2528" s="111" t="str">
        <f>UPPER('route plans'!N852)</f>
        <v>N/A</v>
      </c>
      <c r="N2528" s="111" t="str">
        <f>UPPER('route plans'!O852)</f>
        <v>NO</v>
      </c>
      <c r="O2528" s="111"/>
      <c r="P2528" s="111"/>
      <c r="Q2528" s="111"/>
      <c r="R2528" s="111"/>
      <c r="S2528" s="284" t="str">
        <f>UPPER('route plans'!T852)</f>
        <v>IMRAAN/RASID</v>
      </c>
      <c r="T2528" s="284" t="str">
        <f>'route plans'!U852</f>
        <v>021 361 0187</v>
      </c>
      <c r="U2528" s="111"/>
      <c r="V2528" s="111"/>
      <c r="W2528" s="111">
        <f>'route plans'!X852</f>
        <v>0</v>
      </c>
      <c r="X2528" s="111">
        <f>'route plans'!Y852</f>
        <v>0</v>
      </c>
      <c r="Y2528" s="111" t="str">
        <f>UPPER('route plans'!Z852)</f>
        <v/>
      </c>
      <c r="Z2528" s="284" t="str">
        <f>UPPER('route plans'!AA852)</f>
        <v>CREDITORS@CITYPAINT.CO.ZA</v>
      </c>
      <c r="AA2528" s="111"/>
      <c r="AB2528" s="116" t="e">
        <f ca="1">'route plans'!AC852</f>
        <v>#VALUE!</v>
      </c>
      <c r="AC2528" s="111"/>
      <c r="AD2528" s="111"/>
      <c r="AE2528" s="111"/>
      <c r="AF2528" s="111"/>
    </row>
    <row r="2529" spans="1:32" ht="16.149999999999999" hidden="1" customHeight="1" x14ac:dyDescent="0.25">
      <c r="A2529" s="111" t="str">
        <f>UPPER('route plans'!A1753)</f>
        <v>ROCHAS PAINT &amp; BUILDING SUPPLIES</v>
      </c>
      <c r="B2529" s="284" t="str">
        <f>UPPER('route plans'!B1753)</f>
        <v>BERTRAMS</v>
      </c>
      <c r="C2529" s="111" t="str">
        <f>UPPER('route plans'!C1753)</f>
        <v>JOHANNESBURG</v>
      </c>
      <c r="D2529" s="284" t="str">
        <f>UPPER('route plans'!D1753)</f>
        <v>GAUTENG</v>
      </c>
      <c r="E2529" s="284" t="str">
        <f>UPPER('route plans'!E1753)</f>
        <v>46 DERBY RD, BERTRAMS, JOHANNESBURG, 2094</v>
      </c>
      <c r="F2529" s="111" t="str">
        <f>UPPER('route plans'!G1753)</f>
        <v>NO</v>
      </c>
      <c r="G2529" s="111" t="str">
        <f>UPPER('route plans'!H1753)</f>
        <v>NONE</v>
      </c>
      <c r="H2529" s="111"/>
      <c r="I2529" s="115"/>
      <c r="J2529" s="116"/>
      <c r="K2529" s="115"/>
      <c r="L2529" s="111" t="s">
        <v>8906</v>
      </c>
      <c r="M2529" s="111" t="str">
        <f>UPPER('route plans'!N1753)</f>
        <v>N/A</v>
      </c>
      <c r="N2529" s="111" t="str">
        <f>UPPER('route plans'!O1753)</f>
        <v>N</v>
      </c>
      <c r="O2529" s="111"/>
      <c r="P2529" s="111"/>
      <c r="Q2529" s="111"/>
      <c r="R2529" s="111"/>
      <c r="S2529" s="284" t="str">
        <f>UPPER('route plans'!T1753)</f>
        <v/>
      </c>
      <c r="T2529" s="326">
        <f>'route plans'!U1753</f>
        <v>116241004</v>
      </c>
      <c r="U2529" s="111"/>
      <c r="V2529" s="111"/>
      <c r="W2529" s="111">
        <f>'route plans'!X1753</f>
        <v>0</v>
      </c>
      <c r="X2529" s="111">
        <f>'route plans'!Y1753</f>
        <v>44489</v>
      </c>
      <c r="Y2529" s="111" t="str">
        <f>UPPER('route plans'!Z1753)</f>
        <v/>
      </c>
      <c r="Z2529" s="284" t="str">
        <f>UPPER('route plans'!AA1753)</f>
        <v/>
      </c>
      <c r="AA2529" s="111"/>
      <c r="AB2529" s="116">
        <f ca="1">'route plans'!AC1753</f>
        <v>827</v>
      </c>
      <c r="AC2529" s="111"/>
      <c r="AD2529" s="111"/>
      <c r="AE2529" s="111"/>
      <c r="AF2529" s="111"/>
    </row>
    <row r="2530" spans="1:32" ht="16.149999999999999" hidden="1" customHeight="1" x14ac:dyDescent="0.25">
      <c r="A2530" s="111" t="str">
        <f>UPPER('route plans'!A1754)</f>
        <v>ROCK BUILDING SUPPLIES KLERKSDORP (DECARL)</v>
      </c>
      <c r="B2530" s="284" t="str">
        <f>UPPER('route plans'!B1754)</f>
        <v>PIENAARSDORP</v>
      </c>
      <c r="C2530" s="111" t="str">
        <f>UPPER('route plans'!C1754)</f>
        <v>PIENAARSDORP</v>
      </c>
      <c r="D2530" s="284" t="str">
        <f>UPPER('route plans'!D1754)</f>
        <v xml:space="preserve">NORTH WEST </v>
      </c>
      <c r="E2530" s="284" t="str">
        <f>UPPER('route plans'!E1754)</f>
        <v xml:space="preserve">6 BAREND STREET PIENAARSDORP </v>
      </c>
      <c r="F2530" s="111" t="str">
        <f>UPPER('route plans'!G1754)</f>
        <v>NO</v>
      </c>
      <c r="G2530" s="111" t="str">
        <f>UPPER('route plans'!H1754)</f>
        <v>EST</v>
      </c>
      <c r="H2530" s="111"/>
      <c r="I2530" s="115"/>
      <c r="J2530" s="116"/>
      <c r="K2530" s="115"/>
      <c r="L2530" s="111" t="s">
        <v>8906</v>
      </c>
      <c r="M2530" s="111" t="str">
        <f>UPPER('route plans'!N1754)</f>
        <v>N/A</v>
      </c>
      <c r="N2530" s="111" t="str">
        <f>UPPER('route plans'!O1754)</f>
        <v>NO</v>
      </c>
      <c r="O2530" s="111"/>
      <c r="P2530" s="111"/>
      <c r="Q2530" s="111"/>
      <c r="R2530" s="111"/>
      <c r="S2530" s="284" t="str">
        <f>UPPER('route plans'!T1754)</f>
        <v>DEON FOURIE</v>
      </c>
      <c r="T2530" s="284" t="str">
        <f>'route plans'!U1754</f>
        <v>018 464 4950</v>
      </c>
      <c r="U2530" s="111"/>
      <c r="V2530" s="111"/>
      <c r="W2530" s="111">
        <f>'route plans'!X1754</f>
        <v>0</v>
      </c>
      <c r="X2530" s="111">
        <f>'route plans'!Y1754</f>
        <v>0</v>
      </c>
      <c r="Y2530" s="111" t="str">
        <f>UPPER('route plans'!Z1754)</f>
        <v/>
      </c>
      <c r="Z2530" s="284" t="str">
        <f>UPPER('route plans'!AA1754)</f>
        <v>ROCKBUILD@TELKOMSA.NET</v>
      </c>
      <c r="AA2530" s="111"/>
      <c r="AB2530" s="116" t="e">
        <f ca="1">'route plans'!AC1754</f>
        <v>#VALUE!</v>
      </c>
      <c r="AC2530" s="111"/>
      <c r="AD2530" s="111"/>
      <c r="AE2530" s="111"/>
      <c r="AF2530" s="111"/>
    </row>
    <row r="2531" spans="1:32" ht="16.149999999999999" hidden="1" customHeight="1" x14ac:dyDescent="0.25">
      <c r="A2531" s="111" t="str">
        <f>UPPER('route plans'!A2233)</f>
        <v>ROCK BUILDING SUPPLIES KLERKSDORP (DECARL)</v>
      </c>
      <c r="B2531" s="284" t="str">
        <f>UPPER('route plans'!B2233)</f>
        <v>PIENAARSDORP</v>
      </c>
      <c r="C2531" s="111" t="str">
        <f>UPPER('route plans'!C2233)</f>
        <v>PIENAARSDORP</v>
      </c>
      <c r="D2531" s="284" t="str">
        <f>UPPER('route plans'!D2233)</f>
        <v>NORTH WEST PROVINCE</v>
      </c>
      <c r="E2531" s="284" t="str">
        <f>UPPER('route plans'!E2233)</f>
        <v>6 BAREND STREET PIENAARSDORP</v>
      </c>
      <c r="F2531" s="111" t="str">
        <f>UPPER('route plans'!G2233)</f>
        <v>NO</v>
      </c>
      <c r="G2531" s="111" t="str">
        <f>UPPER('route plans'!H2233)</f>
        <v>BUILD IT</v>
      </c>
      <c r="H2531" s="111"/>
      <c r="I2531" s="115"/>
      <c r="J2531" s="116"/>
      <c r="K2531" s="115"/>
      <c r="L2531" s="111" t="s">
        <v>8906</v>
      </c>
      <c r="M2531" s="111" t="str">
        <f>UPPER('route plans'!N2233)</f>
        <v>N/A</v>
      </c>
      <c r="N2531" s="111" t="str">
        <f>UPPER('route plans'!O2233)</f>
        <v>N</v>
      </c>
      <c r="O2531" s="111"/>
      <c r="P2531" s="111"/>
      <c r="Q2531" s="111"/>
      <c r="R2531" s="111"/>
      <c r="S2531" s="284" t="str">
        <f>UPPER('route plans'!T2233)</f>
        <v>DEON FOURIE</v>
      </c>
      <c r="T2531" s="284" t="str">
        <f>'route plans'!U2233</f>
        <v>018 464 4950</v>
      </c>
      <c r="U2531" s="111"/>
      <c r="V2531" s="111"/>
      <c r="W2531" s="111">
        <f>'route plans'!X2233</f>
        <v>0</v>
      </c>
      <c r="X2531" s="111">
        <f>'route plans'!Y2233</f>
        <v>0</v>
      </c>
      <c r="Y2531" s="111" t="str">
        <f>UPPER('route plans'!Z2233)</f>
        <v/>
      </c>
      <c r="Z2531" s="284" t="str">
        <f>UPPER('route plans'!AA2233)</f>
        <v>ROCKBUILD@TELKOMSA.NET</v>
      </c>
      <c r="AA2531" s="118"/>
      <c r="AB2531" s="116">
        <f ca="1">'route plans'!AC2233</f>
        <v>823</v>
      </c>
      <c r="AC2531" s="111"/>
      <c r="AD2531" s="111"/>
      <c r="AE2531" s="111"/>
      <c r="AF2531" s="111"/>
    </row>
    <row r="2532" spans="1:32" ht="16.149999999999999" hidden="1" customHeight="1" x14ac:dyDescent="0.25">
      <c r="A2532" t="s">
        <v>10927</v>
      </c>
      <c r="B2532" s="252" t="s">
        <v>11318</v>
      </c>
      <c r="C2532" t="s">
        <v>11318</v>
      </c>
      <c r="D2532" s="251" t="s">
        <v>10005</v>
      </c>
      <c r="E2532" s="253" t="s">
        <v>11922</v>
      </c>
      <c r="G2532" s="259" t="s">
        <v>162</v>
      </c>
      <c r="L2532" s="224" t="s">
        <v>8906</v>
      </c>
      <c r="S2532" s="256" t="s">
        <v>12730</v>
      </c>
      <c r="T2532" s="257" t="s">
        <v>7412</v>
      </c>
      <c r="Z2532" s="256" t="s">
        <v>13265</v>
      </c>
    </row>
    <row r="2533" spans="1:32" ht="16.149999999999999" hidden="1" customHeight="1" x14ac:dyDescent="0.25">
      <c r="A2533" s="111" t="str">
        <f>UPPER('route plans'!A2234)</f>
        <v>ROCK BUILDING SUPPLIES RUSTENBURG</v>
      </c>
      <c r="B2533" s="284" t="str">
        <f>UPPER('route plans'!B2234)</f>
        <v>INDUSTRIAL PARK</v>
      </c>
      <c r="C2533" s="111" t="str">
        <f>UPPER('route plans'!C2234)</f>
        <v>INDUSTRIAL PARK</v>
      </c>
      <c r="D2533" s="284" t="str">
        <f>UPPER('route plans'!D2234)</f>
        <v>NORTH WEST PROVINCE</v>
      </c>
      <c r="E2533" s="284" t="str">
        <f>UPPER('route plans'!E2234)</f>
        <v>VAN BELKOM STREET PLATINUM INDUST PARK</v>
      </c>
      <c r="F2533" s="111" t="str">
        <f>UPPER('route plans'!G2234)</f>
        <v>NO</v>
      </c>
      <c r="G2533" s="111" t="str">
        <f>UPPER('route plans'!H2234)</f>
        <v>BUILD IT</v>
      </c>
      <c r="H2533" s="111"/>
      <c r="I2533" s="115"/>
      <c r="J2533" s="116"/>
      <c r="K2533" s="115"/>
      <c r="L2533" s="111" t="s">
        <v>8906</v>
      </c>
      <c r="M2533" s="111" t="str">
        <f>UPPER('route plans'!N2234)</f>
        <v>N/A</v>
      </c>
      <c r="N2533" s="111" t="str">
        <f>UPPER('route plans'!O2234)</f>
        <v>N</v>
      </c>
      <c r="O2533" s="111"/>
      <c r="P2533" s="111"/>
      <c r="Q2533" s="111"/>
      <c r="R2533" s="111"/>
      <c r="S2533" s="284" t="str">
        <f>UPPER('route plans'!T2234)</f>
        <v>WERNER HOLT</v>
      </c>
      <c r="T2533" s="284" t="str">
        <f>'route plans'!U2234</f>
        <v>014 596 5750</v>
      </c>
      <c r="U2533" s="111"/>
      <c r="V2533" s="111"/>
      <c r="W2533" s="111">
        <f>'route plans'!X2234</f>
        <v>0</v>
      </c>
      <c r="X2533" s="111">
        <f>'route plans'!Y2234</f>
        <v>0</v>
      </c>
      <c r="Y2533" s="111" t="str">
        <f>UPPER('route plans'!Z2234)</f>
        <v/>
      </c>
      <c r="Z2533" s="284" t="str">
        <f>UPPER('route plans'!AA2234)</f>
        <v>ROCKRUST@TELKOMSA.NET</v>
      </c>
      <c r="AA2533" s="118"/>
      <c r="AB2533" s="116">
        <f ca="1">'route plans'!AC2234</f>
        <v>823</v>
      </c>
      <c r="AC2533" s="111"/>
      <c r="AD2533" s="111"/>
      <c r="AE2533" s="111"/>
      <c r="AF2533" s="111"/>
    </row>
    <row r="2534" spans="1:32" ht="16.149999999999999" hidden="1" customHeight="1" x14ac:dyDescent="0.25">
      <c r="A2534" s="111" t="str">
        <f>UPPER('route plans'!A1755)</f>
        <v xml:space="preserve">ROCK BUILDING SUPPLIES RUSTENBURG </v>
      </c>
      <c r="B2534" s="284" t="str">
        <f>UPPER('route plans'!B1755)</f>
        <v>INDUSTRIAL PARK</v>
      </c>
      <c r="C2534" s="111" t="str">
        <f>UPPER('route plans'!C1755)</f>
        <v>INDUSTRIAL PARK</v>
      </c>
      <c r="D2534" s="284" t="str">
        <f>UPPER('route plans'!D1755)</f>
        <v xml:space="preserve">NORTH WEST </v>
      </c>
      <c r="E2534" s="284" t="str">
        <f>UPPER('route plans'!E1755)</f>
        <v>VAN BELKOM STREET PLATINUM INDUST PARK</v>
      </c>
      <c r="F2534" s="111" t="str">
        <f>UPPER('route plans'!G1755)</f>
        <v>NO</v>
      </c>
      <c r="G2534" s="111" t="str">
        <f>UPPER('route plans'!H1755)</f>
        <v>EST</v>
      </c>
      <c r="H2534" s="111"/>
      <c r="I2534" s="115"/>
      <c r="J2534" s="116"/>
      <c r="K2534" s="115"/>
      <c r="L2534" s="111" t="s">
        <v>8906</v>
      </c>
      <c r="M2534" s="111" t="str">
        <f>UPPER('route plans'!N1755)</f>
        <v>N/A</v>
      </c>
      <c r="N2534" s="111" t="str">
        <f>UPPER('route plans'!O1755)</f>
        <v>NO</v>
      </c>
      <c r="O2534" s="111"/>
      <c r="P2534" s="111"/>
      <c r="Q2534" s="111"/>
      <c r="R2534" s="111"/>
      <c r="S2534" s="284" t="str">
        <f>UPPER('route plans'!T1755)</f>
        <v xml:space="preserve">WERNER HOLT </v>
      </c>
      <c r="T2534" s="284" t="str">
        <f>'route plans'!U1755</f>
        <v>014 596 5750</v>
      </c>
      <c r="U2534" s="111"/>
      <c r="V2534" s="111"/>
      <c r="W2534" s="111">
        <f>'route plans'!X1755</f>
        <v>0</v>
      </c>
      <c r="X2534" s="111">
        <f>'route plans'!Y1755</f>
        <v>0</v>
      </c>
      <c r="Y2534" s="111" t="str">
        <f>UPPER('route plans'!Z1755)</f>
        <v/>
      </c>
      <c r="Z2534" s="284" t="str">
        <f>UPPER('route plans'!AA1755)</f>
        <v xml:space="preserve">INFO@ROCKRUSTENBURG.CO.ZA </v>
      </c>
      <c r="AA2534" s="111"/>
      <c r="AB2534" s="116" t="e">
        <f ca="1">'route plans'!AC1755</f>
        <v>#VALUE!</v>
      </c>
      <c r="AC2534" s="111"/>
      <c r="AD2534" s="111"/>
      <c r="AE2534" s="111"/>
      <c r="AF2534" s="111"/>
    </row>
    <row r="2535" spans="1:32" ht="16.149999999999999" hidden="1" customHeight="1" x14ac:dyDescent="0.25">
      <c r="A2535" t="s">
        <v>10928</v>
      </c>
      <c r="B2535" s="252" t="s">
        <v>11319</v>
      </c>
      <c r="C2535" t="s">
        <v>11319</v>
      </c>
      <c r="D2535" s="251" t="s">
        <v>10005</v>
      </c>
      <c r="E2535" s="253" t="s">
        <v>11923</v>
      </c>
      <c r="G2535" s="259" t="s">
        <v>162</v>
      </c>
      <c r="L2535" s="224" t="s">
        <v>8906</v>
      </c>
      <c r="S2535" s="256" t="s">
        <v>12731</v>
      </c>
      <c r="T2535" s="257" t="s">
        <v>7418</v>
      </c>
      <c r="Z2535" s="256" t="s">
        <v>13266</v>
      </c>
    </row>
    <row r="2536" spans="1:32" ht="16.149999999999999" customHeight="1" x14ac:dyDescent="0.25">
      <c r="A2536" s="111" t="str">
        <f>UPPER('route plans'!A2280)</f>
        <v>ROCKFIELD TRADING</v>
      </c>
      <c r="B2536" s="284" t="str">
        <f>UPPER('route plans'!B2280)</f>
        <v>UMHLAZI</v>
      </c>
      <c r="C2536" s="111" t="str">
        <f>UPPER('route plans'!C2280)</f>
        <v>UMHLAZI</v>
      </c>
      <c r="D2536" s="284" t="str">
        <f>UPPER('route plans'!D2280)</f>
        <v>KWAZULU-NATAL</v>
      </c>
      <c r="E2536" s="284" t="str">
        <f>UPPER('route plans'!E2280)</f>
        <v>SHOP 1 UMHLAZI CENTRE</v>
      </c>
      <c r="F2536" s="111" t="str">
        <f>UPPER('route plans'!G2280)</f>
        <v>NO</v>
      </c>
      <c r="G2536" s="111" t="str">
        <f>UPPER('route plans'!H2280)</f>
        <v>BUILD IT</v>
      </c>
      <c r="H2536" s="111"/>
      <c r="I2536" s="115"/>
      <c r="J2536" s="116"/>
      <c r="K2536" s="115"/>
      <c r="L2536" s="111" t="s">
        <v>8906</v>
      </c>
      <c r="M2536" s="111" t="str">
        <f>UPPER('route plans'!N2280)</f>
        <v>N/A</v>
      </c>
      <c r="N2536" s="111" t="str">
        <f>UPPER('route plans'!O2280)</f>
        <v>N</v>
      </c>
      <c r="O2536" s="111"/>
      <c r="P2536" s="111"/>
      <c r="Q2536" s="111"/>
      <c r="R2536" s="111"/>
      <c r="S2536" s="284" t="str">
        <f>UPPER('route plans'!T2280)</f>
        <v>JUNAID ISMAIL</v>
      </c>
      <c r="T2536" s="284" t="str">
        <f>'route plans'!U2280</f>
        <v>032 947 2025</v>
      </c>
      <c r="U2536" s="111"/>
      <c r="V2536" s="111"/>
      <c r="W2536" s="111">
        <f>'route plans'!X2280</f>
        <v>0</v>
      </c>
      <c r="X2536" s="111">
        <f>'route plans'!Y2280</f>
        <v>0</v>
      </c>
      <c r="Y2536" s="111" t="str">
        <f>UPPER('route plans'!Z2280)</f>
        <v/>
      </c>
      <c r="Z2536" s="284" t="str">
        <f>UPPER('route plans'!AA2280)</f>
        <v>PHOENIX@POENIXGROUP.CO.ZA;SWEETOWN@PHOENIXGROUP.CO.ZA</v>
      </c>
      <c r="AA2536" s="118"/>
      <c r="AB2536" s="116">
        <f ca="1">'route plans'!AC2280</f>
        <v>823</v>
      </c>
      <c r="AC2536" s="111"/>
      <c r="AD2536" s="111"/>
      <c r="AE2536" s="111"/>
      <c r="AF2536" s="111"/>
    </row>
    <row r="2537" spans="1:32" ht="16.149999999999999" hidden="1" customHeight="1" x14ac:dyDescent="0.25">
      <c r="A2537" s="111" t="str">
        <f>UPPER('route plans'!A1340)</f>
        <v xml:space="preserve">ROCKFIELD TRADING </v>
      </c>
      <c r="B2537" s="284" t="str">
        <f>UPPER('route plans'!B1340)</f>
        <v>UMHLAZI</v>
      </c>
      <c r="C2537" s="111" t="str">
        <f>UPPER('route plans'!C1340)</f>
        <v>UMHLAZI</v>
      </c>
      <c r="D2537" s="284" t="str">
        <f>UPPER('route plans'!D1340)</f>
        <v>KWAZULU-NATAL</v>
      </c>
      <c r="E2537" s="284" t="str">
        <f>UPPER('route plans'!E1340)</f>
        <v xml:space="preserve">SHOP 1 UMHLAZI CENTRE              </v>
      </c>
      <c r="F2537" s="111" t="str">
        <f>UPPER('route plans'!G1340)</f>
        <v>NO</v>
      </c>
      <c r="G2537" s="111" t="str">
        <f>UPPER('route plans'!H1340)</f>
        <v>EST</v>
      </c>
      <c r="H2537" s="111"/>
      <c r="I2537" s="115"/>
      <c r="J2537" s="116"/>
      <c r="K2537" s="115"/>
      <c r="L2537" s="111" t="s">
        <v>8906</v>
      </c>
      <c r="M2537" s="111" t="str">
        <f>UPPER('route plans'!N1340)</f>
        <v>N/A</v>
      </c>
      <c r="N2537" s="111" t="str">
        <f>UPPER('route plans'!O1340)</f>
        <v>NO</v>
      </c>
      <c r="O2537" s="111"/>
      <c r="P2537" s="111"/>
      <c r="Q2537" s="111"/>
      <c r="R2537" s="111"/>
      <c r="S2537" s="284" t="str">
        <f>UPPER('route plans'!T1340)</f>
        <v>JUNAID ISMAIL</v>
      </c>
      <c r="T2537" s="284" t="str">
        <f>'route plans'!U1340</f>
        <v>032 947 2025</v>
      </c>
      <c r="U2537" s="111"/>
      <c r="V2537" s="111"/>
      <c r="W2537" s="111">
        <f>'route plans'!X1340</f>
        <v>0</v>
      </c>
      <c r="X2537" s="111">
        <f>'route plans'!Y1340</f>
        <v>0</v>
      </c>
      <c r="Y2537" s="111" t="str">
        <f>UPPER('route plans'!Z1340)</f>
        <v/>
      </c>
      <c r="Z2537" s="284" t="str">
        <f>UPPER('route plans'!AA1340)</f>
        <v>ROCKFIELDTRADING@WORLDONLINE.CO.ZA</v>
      </c>
      <c r="AA2537" s="111"/>
      <c r="AB2537" s="116" t="e">
        <f ca="1">'route plans'!AC1340</f>
        <v>#VALUE!</v>
      </c>
      <c r="AC2537" s="111"/>
      <c r="AD2537" s="111"/>
      <c r="AE2537" s="111"/>
      <c r="AF2537" s="111"/>
    </row>
    <row r="2538" spans="1:32" ht="16.149999999999999" hidden="1" customHeight="1" x14ac:dyDescent="0.25">
      <c r="A2538" t="s">
        <v>10932</v>
      </c>
      <c r="B2538" s="252" t="s">
        <v>11320</v>
      </c>
      <c r="C2538" t="s">
        <v>11320</v>
      </c>
      <c r="D2538" s="251" t="s">
        <v>11373</v>
      </c>
      <c r="E2538" s="253" t="s">
        <v>11927</v>
      </c>
      <c r="G2538" s="259" t="s">
        <v>162</v>
      </c>
      <c r="L2538" s="224" t="s">
        <v>8906</v>
      </c>
      <c r="S2538" s="256" t="s">
        <v>12734</v>
      </c>
      <c r="T2538" s="257" t="s">
        <v>5649</v>
      </c>
      <c r="Z2538" s="256" t="s">
        <v>13270</v>
      </c>
    </row>
    <row r="2539" spans="1:32" ht="16.149999999999999" hidden="1" customHeight="1" x14ac:dyDescent="0.25">
      <c r="A2539" s="111" t="str">
        <f>UPPER('route plans'!A211)</f>
        <v>ROOIWINKEL</v>
      </c>
      <c r="B2539" s="284" t="str">
        <f>UPPER('route plans'!B211)</f>
        <v>LOUIS TRICHARDT</v>
      </c>
      <c r="C2539" s="111" t="str">
        <f>UPPER('route plans'!C211)</f>
        <v>LOUIS TRICHARDT</v>
      </c>
      <c r="D2539" s="284" t="str">
        <f>UPPER('route plans'!D211)</f>
        <v>LIMPOPO</v>
      </c>
      <c r="E2539" s="284" t="str">
        <f>UPPER('route plans'!E211)</f>
        <v>SIBASA, MAIN ROAD</v>
      </c>
      <c r="F2539" s="111" t="str">
        <f>UPPER('route plans'!G211)</f>
        <v>NO</v>
      </c>
      <c r="G2539" s="111" t="str">
        <f>UPPER('route plans'!H211)</f>
        <v>NONE</v>
      </c>
      <c r="H2539" s="111"/>
      <c r="I2539" s="115"/>
      <c r="J2539" s="116"/>
      <c r="K2539" s="115"/>
      <c r="L2539" s="111" t="s">
        <v>8906</v>
      </c>
      <c r="M2539" s="111" t="str">
        <f>UPPER('route plans'!N211)</f>
        <v>30 DAYS</v>
      </c>
      <c r="N2539" s="111" t="str">
        <f>UPPER('route plans'!O211)</f>
        <v>NO</v>
      </c>
      <c r="O2539" s="111"/>
      <c r="P2539" s="111"/>
      <c r="Q2539" s="111"/>
      <c r="R2539" s="111"/>
      <c r="S2539" s="284" t="str">
        <f>UPPER('route plans'!T211)</f>
        <v/>
      </c>
      <c r="T2539" s="326" t="str">
        <f>'route plans'!U211</f>
        <v>0159633288</v>
      </c>
      <c r="U2539" s="111"/>
      <c r="V2539" s="111"/>
      <c r="W2539" s="115">
        <f>'route plans'!X211</f>
        <v>0</v>
      </c>
      <c r="X2539" s="116">
        <f>'route plans'!Y211</f>
        <v>44489</v>
      </c>
      <c r="Y2539" s="111" t="str">
        <f>UPPER('route plans'!Z211)</f>
        <v/>
      </c>
      <c r="Z2539" s="284" t="str">
        <f>UPPER('route plans'!AA211)</f>
        <v>ROOIWINKEL@GMAIL.COM</v>
      </c>
      <c r="AA2539" s="115"/>
      <c r="AB2539" s="116">
        <f ca="1">'route plans'!AC211</f>
        <v>810</v>
      </c>
      <c r="AC2539" s="111"/>
      <c r="AD2539" s="111"/>
      <c r="AE2539" s="111"/>
      <c r="AF2539" s="111"/>
    </row>
    <row r="2540" spans="1:32" ht="16.149999999999999" hidden="1" customHeight="1" x14ac:dyDescent="0.25">
      <c r="A2540" t="s">
        <v>10636</v>
      </c>
      <c r="B2540" s="252" t="s">
        <v>11069</v>
      </c>
      <c r="C2540" t="s">
        <v>11069</v>
      </c>
      <c r="D2540" s="251" t="s">
        <v>10006</v>
      </c>
      <c r="E2540" s="257" t="s">
        <v>11642</v>
      </c>
      <c r="G2540" s="259" t="s">
        <v>162</v>
      </c>
      <c r="L2540" s="224" t="s">
        <v>8906</v>
      </c>
      <c r="S2540" s="256" t="s">
        <v>12506</v>
      </c>
      <c r="T2540" s="257" t="s">
        <v>12830</v>
      </c>
      <c r="Z2540" s="256" t="s">
        <v>13030</v>
      </c>
    </row>
    <row r="2541" spans="1:32" ht="16.149999999999999" hidden="1" customHeight="1" x14ac:dyDescent="0.25">
      <c r="A2541" s="111" t="str">
        <f>UPPER('route plans'!A104)</f>
        <v>ROSSLYN HARDWARE</v>
      </c>
      <c r="B2541" s="284" t="str">
        <f>UPPER('route plans'!B104)</f>
        <v>ROSSLYN</v>
      </c>
      <c r="C2541" s="111" t="str">
        <f>UPPER('route plans'!C104)</f>
        <v>PRETORIA</v>
      </c>
      <c r="D2541" s="284" t="str">
        <f>UPPER('route plans'!D104)</f>
        <v>GAUTENG</v>
      </c>
      <c r="E2541" s="284" t="str">
        <f>UPPER('route plans'!E104)</f>
        <v>NEDBANK CENTRE, PIET RAUTENBACH ST</v>
      </c>
      <c r="F2541" s="111" t="str">
        <f>UPPER('route plans'!G104)</f>
        <v>NO</v>
      </c>
      <c r="G2541" s="111" t="str">
        <f>UPPER('route plans'!H104)</f>
        <v>NONE</v>
      </c>
      <c r="H2541" s="111"/>
      <c r="I2541" s="115"/>
      <c r="J2541" s="116"/>
      <c r="K2541" s="115"/>
      <c r="L2541" s="111" t="s">
        <v>8906</v>
      </c>
      <c r="M2541" s="111" t="str">
        <f>UPPER('route plans'!N104)</f>
        <v>30DAYS</v>
      </c>
      <c r="N2541" s="111" t="str">
        <f>UPPER('route plans'!O104)</f>
        <v>NO</v>
      </c>
      <c r="O2541" s="111"/>
      <c r="P2541" s="111"/>
      <c r="Q2541" s="111"/>
      <c r="R2541" s="111"/>
      <c r="S2541" s="284" t="str">
        <f>UPPER('route plans'!T104)</f>
        <v/>
      </c>
      <c r="T2541" s="326" t="str">
        <f>'route plans'!U104</f>
        <v>0125411390</v>
      </c>
      <c r="U2541" s="111"/>
      <c r="V2541" s="111"/>
      <c r="W2541" s="115">
        <f>'route plans'!X104</f>
        <v>0</v>
      </c>
      <c r="X2541" s="116">
        <f>'route plans'!Y104</f>
        <v>44489</v>
      </c>
      <c r="Y2541" s="111" t="str">
        <f>UPPER('route plans'!Z104)</f>
        <v/>
      </c>
      <c r="Z2541" s="284" t="str">
        <f>UPPER('route plans'!AA104)</f>
        <v>ROSS2112@WORLDONLINE.CO.ZA</v>
      </c>
      <c r="AA2541" s="115"/>
      <c r="AB2541" s="116">
        <f ca="1">'route plans'!AC104</f>
        <v>810</v>
      </c>
      <c r="AC2541" s="111"/>
      <c r="AD2541" s="111"/>
      <c r="AE2541" s="111"/>
      <c r="AF2541" s="111"/>
    </row>
    <row r="2542" spans="1:32" ht="16.149999999999999" hidden="1" customHeight="1" x14ac:dyDescent="0.25">
      <c r="A2542" s="111" t="str">
        <f>UPPER('route plans'!A1756)</f>
        <v>ROUBERTO BUILDING MATERIALS CC</v>
      </c>
      <c r="B2542" s="284" t="str">
        <f>UPPER('route plans'!B1756)</f>
        <v xml:space="preserve">RANDBURG </v>
      </c>
      <c r="C2542" s="111" t="str">
        <f>UPPER('route plans'!C1756)</f>
        <v xml:space="preserve">RANDBURG </v>
      </c>
      <c r="D2542" s="284" t="str">
        <f>UPPER('route plans'!D1756)</f>
        <v>GAUTENG</v>
      </c>
      <c r="E2542" s="284" t="str">
        <f>UPPER('route plans'!E1756)</f>
        <v>87 MARIA ST FONTAINEBLEAU RANBURG 2194</v>
      </c>
      <c r="F2542" s="111" t="str">
        <f>UPPER('route plans'!G1756)</f>
        <v>NO</v>
      </c>
      <c r="G2542" s="111" t="str">
        <f>UPPER('route plans'!H1756)</f>
        <v>EST</v>
      </c>
      <c r="H2542" s="111"/>
      <c r="I2542" s="115"/>
      <c r="J2542" s="116"/>
      <c r="K2542" s="115"/>
      <c r="L2542" s="111" t="s">
        <v>8906</v>
      </c>
      <c r="M2542" s="111" t="str">
        <f>UPPER('route plans'!N1756)</f>
        <v>N/A</v>
      </c>
      <c r="N2542" s="111" t="str">
        <f>UPPER('route plans'!O1756)</f>
        <v>NO</v>
      </c>
      <c r="O2542" s="111"/>
      <c r="P2542" s="111"/>
      <c r="Q2542" s="111"/>
      <c r="R2542" s="111"/>
      <c r="S2542" s="284" t="str">
        <f>UPPER('route plans'!T1756)</f>
        <v>DEREK JACOBS</v>
      </c>
      <c r="T2542" s="284" t="str">
        <f>'route plans'!U1756</f>
        <v>011 793 1141</v>
      </c>
      <c r="U2542" s="111"/>
      <c r="V2542" s="111"/>
      <c r="W2542" s="111">
        <f>'route plans'!X1756</f>
        <v>0</v>
      </c>
      <c r="X2542" s="111">
        <f>'route plans'!Y1756</f>
        <v>0</v>
      </c>
      <c r="Y2542" s="111" t="str">
        <f>UPPER('route plans'!Z1756)</f>
        <v/>
      </c>
      <c r="Z2542" s="284" t="str">
        <f>UPPER('route plans'!AA1756)</f>
        <v xml:space="preserve">ROUBERTOADM@MWEB.CO.ZA </v>
      </c>
      <c r="AA2542" s="111"/>
      <c r="AB2542" s="116" t="e">
        <f ca="1">'route plans'!AC1756</f>
        <v>#VALUE!</v>
      </c>
      <c r="AC2542" s="111"/>
      <c r="AD2542" s="111"/>
      <c r="AE2542" s="111"/>
      <c r="AF2542" s="111"/>
    </row>
    <row r="2543" spans="1:32" ht="16.149999999999999" hidden="1" customHeight="1" x14ac:dyDescent="0.25">
      <c r="A2543" s="111" t="s">
        <v>9959</v>
      </c>
      <c r="B2543" s="284" t="s">
        <v>9998</v>
      </c>
      <c r="C2543" s="111" t="s">
        <v>9998</v>
      </c>
      <c r="D2543" s="284" t="s">
        <v>9838</v>
      </c>
      <c r="E2543" s="284" t="s">
        <v>10048</v>
      </c>
      <c r="F2543" s="111"/>
      <c r="G2543" s="111" t="s">
        <v>162</v>
      </c>
      <c r="H2543" s="111"/>
      <c r="I2543" s="111"/>
      <c r="J2543" s="111"/>
      <c r="K2543" s="111"/>
      <c r="L2543" s="111" t="s">
        <v>8906</v>
      </c>
      <c r="M2543" s="111"/>
      <c r="N2543" s="111"/>
      <c r="O2543" s="111"/>
      <c r="P2543" s="111"/>
      <c r="Q2543" s="111"/>
      <c r="R2543" s="111"/>
      <c r="S2543" s="284" t="s">
        <v>10091</v>
      </c>
      <c r="T2543" s="284" t="s">
        <v>7424</v>
      </c>
      <c r="U2543" s="111"/>
      <c r="V2543" s="111"/>
      <c r="W2543" s="111"/>
      <c r="X2543" s="111"/>
      <c r="Y2543" s="111"/>
      <c r="Z2543" s="284" t="s">
        <v>10126</v>
      </c>
      <c r="AA2543" s="111"/>
      <c r="AB2543" s="111"/>
      <c r="AC2543" s="111"/>
      <c r="AD2543" s="111"/>
      <c r="AE2543" s="111"/>
      <c r="AF2543" s="111"/>
    </row>
    <row r="2544" spans="1:32" ht="16.149999999999999" hidden="1" customHeight="1" x14ac:dyDescent="0.25">
      <c r="A2544" s="111" t="str">
        <f>UPPER('route plans'!A730)</f>
        <v>ROYAL KINK ENTERPRISES</v>
      </c>
      <c r="B2544" s="284" t="str">
        <f>UPPER('route plans'!B730)</f>
        <v>PALAPYE</v>
      </c>
      <c r="C2544" s="111" t="str">
        <f>UPPER('route plans'!C730)</f>
        <v>PALAPYE</v>
      </c>
      <c r="D2544" s="284" t="str">
        <f>UPPER('route plans'!D730)</f>
        <v>BOTSWANA</v>
      </c>
      <c r="E2544" s="284" t="str">
        <f>UPPER('route plans'!E730)</f>
        <v>MOPEDI WARD KGAGODI VILLAGE CENTRAL DISTRICT BOTSWANA</v>
      </c>
      <c r="F2544" s="111" t="str">
        <f>UPPER('route plans'!G730)</f>
        <v>NO</v>
      </c>
      <c r="G2544" s="111" t="str">
        <f>UPPER('route plans'!H730)</f>
        <v>EST</v>
      </c>
      <c r="H2544" s="111"/>
      <c r="I2544" s="115"/>
      <c r="J2544" s="116"/>
      <c r="K2544" s="115"/>
      <c r="L2544" s="111" t="s">
        <v>8906</v>
      </c>
      <c r="M2544" s="111" t="str">
        <f>UPPER('route plans'!N730)</f>
        <v>N/A</v>
      </c>
      <c r="N2544" s="111" t="str">
        <f>UPPER('route plans'!O730)</f>
        <v>NO</v>
      </c>
      <c r="O2544" s="115"/>
      <c r="P2544" s="111"/>
      <c r="Q2544" s="111"/>
      <c r="R2544" s="111"/>
      <c r="S2544" s="284" t="str">
        <f>UPPER('route plans'!T730)</f>
        <v>FAROUK</v>
      </c>
      <c r="T2544" s="284" t="str">
        <f>'route plans'!U730</f>
        <v>(267) 4922560</v>
      </c>
      <c r="U2544" s="111"/>
      <c r="V2544" s="111"/>
      <c r="W2544" s="111">
        <f>'route plans'!X730</f>
        <v>0</v>
      </c>
      <c r="X2544" s="116">
        <f>'route plans'!Y730</f>
        <v>0</v>
      </c>
      <c r="Y2544" s="111" t="str">
        <f>UPPER('route plans'!Z730)</f>
        <v/>
      </c>
      <c r="Z2544" s="284" t="str">
        <f>UPPER('route plans'!AA730)</f>
        <v>TAWAQAL_INVESTMENT@YAHOO.COM;KHALIDPATEL37@YAHOO.COM</v>
      </c>
      <c r="AA2544" s="118"/>
      <c r="AB2544" s="116" t="e">
        <f ca="1">'route plans'!AC730</f>
        <v>#VALUE!</v>
      </c>
      <c r="AC2544" s="111"/>
      <c r="AD2544" s="111"/>
      <c r="AE2544" s="111"/>
      <c r="AF2544" s="111"/>
    </row>
    <row r="2545" spans="1:32" ht="16.149999999999999" hidden="1" customHeight="1" x14ac:dyDescent="0.25">
      <c r="A2545" s="111" t="str">
        <f>UPPER('route plans'!A1345)</f>
        <v>RUHEEN CASH &amp; CARRY</v>
      </c>
      <c r="B2545" s="284" t="str">
        <f>UPPER('route plans'!B1345)</f>
        <v>MOKOPANE</v>
      </c>
      <c r="C2545" s="111" t="str">
        <f>UPPER('route plans'!C1345)</f>
        <v>MOKOPANE</v>
      </c>
      <c r="D2545" s="284" t="str">
        <f>UPPER('route plans'!D1345)</f>
        <v>LIMPOPO</v>
      </c>
      <c r="E2545" s="284" t="str">
        <f>UPPER('route plans'!E1345)</f>
        <v xml:space="preserve">132 VAN RIEBEEK STREET AKASIA MOKOPANE </v>
      </c>
      <c r="F2545" s="111" t="str">
        <f>UPPER('route plans'!G1345)</f>
        <v>NO</v>
      </c>
      <c r="G2545" s="111" t="str">
        <f>UPPER('route plans'!H1345)</f>
        <v>EST</v>
      </c>
      <c r="H2545" s="111"/>
      <c r="I2545" s="115"/>
      <c r="J2545" s="116"/>
      <c r="K2545" s="115"/>
      <c r="L2545" s="111" t="s">
        <v>8906</v>
      </c>
      <c r="M2545" s="111" t="str">
        <f>UPPER('route plans'!N1345)</f>
        <v>N/A</v>
      </c>
      <c r="N2545" s="111" t="str">
        <f>UPPER('route plans'!O1345)</f>
        <v>NO</v>
      </c>
      <c r="O2545" s="111"/>
      <c r="P2545" s="111"/>
      <c r="Q2545" s="111"/>
      <c r="R2545" s="111"/>
      <c r="S2545" s="284" t="str">
        <f>UPPER('route plans'!T1345)</f>
        <v>MATIN VAHORAA</v>
      </c>
      <c r="T2545" s="284" t="str">
        <f>'route plans'!U1345</f>
        <v>061 303 7985</v>
      </c>
      <c r="U2545" s="111"/>
      <c r="V2545" s="111"/>
      <c r="W2545" s="111">
        <f>'route plans'!X1345</f>
        <v>0</v>
      </c>
      <c r="X2545" s="111">
        <f>'route plans'!Y1345</f>
        <v>0</v>
      </c>
      <c r="Y2545" s="111" t="str">
        <f>UPPER('route plans'!Z1345)</f>
        <v/>
      </c>
      <c r="Z2545" s="284" t="str">
        <f>UPPER('route plans'!AA1345)</f>
        <v>VAHORAAMATIN@GMAIL.COM</v>
      </c>
      <c r="AA2545" s="111"/>
      <c r="AB2545" s="116" t="e">
        <f ca="1">'route plans'!AC1345</f>
        <v>#VALUE!</v>
      </c>
      <c r="AC2545" s="111"/>
      <c r="AD2545" s="111"/>
      <c r="AE2545" s="111"/>
      <c r="AF2545" s="111"/>
    </row>
    <row r="2546" spans="1:32" ht="16.149999999999999" hidden="1" customHeight="1" x14ac:dyDescent="0.25">
      <c r="A2546" s="111" t="str">
        <f>UPPER('route plans'!A1757)</f>
        <v>RUNDU BRANCH 107</v>
      </c>
      <c r="B2546" s="284" t="str">
        <f>UPPER('route plans'!B1757)</f>
        <v>RUNDU</v>
      </c>
      <c r="C2546" s="111" t="str">
        <f>UPPER('route plans'!C1757)</f>
        <v>RUNDU</v>
      </c>
      <c r="D2546" s="284" t="str">
        <f>UPPER('route plans'!D1757)</f>
        <v>NAMIBIA</v>
      </c>
      <c r="E2546" s="284" t="str">
        <f>UPPER('route plans'!E1757)</f>
        <v xml:space="preserve">28 ROAD RUNDU </v>
      </c>
      <c r="F2546" s="111" t="str">
        <f>UPPER('route plans'!G1757)</f>
        <v>NO</v>
      </c>
      <c r="G2546" s="111" t="str">
        <f>UPPER('route plans'!H1757)</f>
        <v>EST</v>
      </c>
      <c r="H2546" s="111"/>
      <c r="I2546" s="115"/>
      <c r="J2546" s="116"/>
      <c r="K2546" s="115"/>
      <c r="L2546" s="111" t="s">
        <v>8906</v>
      </c>
      <c r="M2546" s="111" t="str">
        <f>UPPER('route plans'!N1757)</f>
        <v>N/A</v>
      </c>
      <c r="N2546" s="111" t="str">
        <f>UPPER('route plans'!O1757)</f>
        <v>NO</v>
      </c>
      <c r="O2546" s="111"/>
      <c r="P2546" s="111"/>
      <c r="Q2546" s="111"/>
      <c r="R2546" s="111"/>
      <c r="S2546" s="284" t="str">
        <f>UPPER('route plans'!T1757)</f>
        <v xml:space="preserve">GRAEME SCHAEFER </v>
      </c>
      <c r="T2546" s="284" t="str">
        <f>'route plans'!U1757</f>
        <v>+066 267 204</v>
      </c>
      <c r="U2546" s="111"/>
      <c r="V2546" s="111"/>
      <c r="W2546" s="111">
        <f>'route plans'!X1757</f>
        <v>0</v>
      </c>
      <c r="X2546" s="111">
        <f>'route plans'!Y1757</f>
        <v>0</v>
      </c>
      <c r="Y2546" s="111" t="str">
        <f>UPPER('route plans'!Z1757)</f>
        <v/>
      </c>
      <c r="Z2546" s="284" t="str">
        <f>UPPER('route plans'!AA1757)</f>
        <v>GRAEME@AGRA.COM.NA</v>
      </c>
      <c r="AA2546" s="111"/>
      <c r="AB2546" s="116" t="e">
        <f ca="1">'route plans'!AC1757</f>
        <v>#VALUE!</v>
      </c>
      <c r="AC2546" s="111"/>
      <c r="AD2546" s="111"/>
      <c r="AE2546" s="111"/>
      <c r="AF2546" s="111"/>
    </row>
    <row r="2547" spans="1:32" ht="16.149999999999999" hidden="1" customHeight="1" x14ac:dyDescent="0.25">
      <c r="A2547" s="111" t="str">
        <f>UPPER('route plans'!A1978)</f>
        <v>RUNDU BRANCH 107</v>
      </c>
      <c r="B2547" s="284" t="str">
        <f>UPPER('route plans'!B1978)</f>
        <v>NAMIBIA</v>
      </c>
      <c r="C2547" s="111" t="str">
        <f>UPPER('route plans'!C1978)</f>
        <v>NAMIBIA</v>
      </c>
      <c r="D2547" s="284" t="str">
        <f>UPPER('route plans'!D1978)</f>
        <v>NAMIBIA</v>
      </c>
      <c r="E2547" s="284" t="str">
        <f>UPPER('route plans'!E1978)</f>
        <v>28 ROAD RUNDU</v>
      </c>
      <c r="F2547" s="111" t="str">
        <f>UPPER('route plans'!G1978)</f>
        <v>NO</v>
      </c>
      <c r="G2547" s="111" t="str">
        <f>UPPER('route plans'!H1978)</f>
        <v>BUILD IT</v>
      </c>
      <c r="H2547" s="111"/>
      <c r="I2547" s="115"/>
      <c r="J2547" s="116"/>
      <c r="K2547" s="115"/>
      <c r="L2547" s="111" t="s">
        <v>8906</v>
      </c>
      <c r="M2547" s="111" t="str">
        <f>UPPER('route plans'!N1978)</f>
        <v>N/A</v>
      </c>
      <c r="N2547" s="111" t="str">
        <f>UPPER('route plans'!O1978)</f>
        <v>N</v>
      </c>
      <c r="O2547" s="111"/>
      <c r="P2547" s="111"/>
      <c r="Q2547" s="111"/>
      <c r="R2547" s="111"/>
      <c r="S2547" s="284" t="str">
        <f>UPPER('route plans'!T1978)</f>
        <v>GRAEME SCHAEFER</v>
      </c>
      <c r="T2547" s="284" t="str">
        <f>'route plans'!U1978</f>
        <v>#ERROR!</v>
      </c>
      <c r="U2547" s="111"/>
      <c r="V2547" s="111"/>
      <c r="W2547" s="111">
        <f>'route plans'!X1978</f>
        <v>0</v>
      </c>
      <c r="X2547" s="111">
        <f>'route plans'!Y1978</f>
        <v>0</v>
      </c>
      <c r="Y2547" s="111" t="str">
        <f>UPPER('route plans'!Z1978)</f>
        <v/>
      </c>
      <c r="Z2547" s="284" t="str">
        <f>UPPER('route plans'!AA1978)</f>
        <v>GRAEME@AGRA.COM.NA</v>
      </c>
      <c r="AA2547" s="118"/>
      <c r="AB2547" s="116">
        <f ca="1">'route plans'!AC1978</f>
        <v>823</v>
      </c>
      <c r="AC2547" s="111"/>
      <c r="AD2547" s="111"/>
      <c r="AE2547" s="111"/>
      <c r="AF2547" s="111"/>
    </row>
    <row r="2548" spans="1:32" ht="16.149999999999999" hidden="1" customHeight="1" x14ac:dyDescent="0.25">
      <c r="A2548" t="s">
        <v>10594</v>
      </c>
      <c r="B2548" s="252" t="s">
        <v>11156</v>
      </c>
      <c r="C2548" t="s">
        <v>11156</v>
      </c>
      <c r="D2548" s="251" t="s">
        <v>11156</v>
      </c>
      <c r="E2548" s="257" t="s">
        <v>11599</v>
      </c>
      <c r="G2548" s="259" t="s">
        <v>162</v>
      </c>
      <c r="L2548" s="224" t="s">
        <v>8906</v>
      </c>
      <c r="S2548" s="256" t="s">
        <v>12474</v>
      </c>
      <c r="T2548" s="263" t="s">
        <v>7429</v>
      </c>
      <c r="Z2548" s="256" t="s">
        <v>12999</v>
      </c>
    </row>
    <row r="2549" spans="1:32" ht="16.149999999999999" hidden="1" customHeight="1" x14ac:dyDescent="0.25">
      <c r="A2549" t="s">
        <v>12086</v>
      </c>
      <c r="B2549" s="286" t="s">
        <v>12107</v>
      </c>
      <c r="C2549" t="s">
        <v>12107</v>
      </c>
      <c r="D2549" s="286" t="s">
        <v>5</v>
      </c>
      <c r="E2549" s="286" t="s">
        <v>12153</v>
      </c>
      <c r="G2549" t="s">
        <v>12168</v>
      </c>
      <c r="L2549" s="224" t="s">
        <v>8906</v>
      </c>
      <c r="S2549" s="286"/>
      <c r="T2549" s="286" t="s">
        <v>12242</v>
      </c>
      <c r="Z2549" s="286"/>
    </row>
    <row r="2550" spans="1:32" ht="16.149999999999999" hidden="1" customHeight="1" x14ac:dyDescent="0.25">
      <c r="A2550" s="111" t="str">
        <f>UPPER('route plans'!A223)</f>
        <v>RYMAR CEMENT</v>
      </c>
      <c r="B2550" s="284" t="str">
        <f>UPPER('route plans'!B223)</f>
        <v>EASTLYNNE</v>
      </c>
      <c r="C2550" s="111" t="str">
        <f>UPPER('route plans'!C223)</f>
        <v>PRETORIA</v>
      </c>
      <c r="D2550" s="284" t="str">
        <f>UPPER('route plans'!D223)</f>
        <v>GAUTENG</v>
      </c>
      <c r="E2550" s="284" t="str">
        <f>UPPER('route plans'!E223)</f>
        <v>66 BAVIAANSPOORT WEG, EASTLYNNE</v>
      </c>
      <c r="F2550" s="111" t="str">
        <f>UPPER('route plans'!G223)</f>
        <v>NO</v>
      </c>
      <c r="G2550" s="111" t="str">
        <f>UPPER('route plans'!H223)</f>
        <v>NONE</v>
      </c>
      <c r="H2550" s="111"/>
      <c r="I2550" s="115"/>
      <c r="J2550" s="116"/>
      <c r="K2550" s="115"/>
      <c r="L2550" s="111" t="s">
        <v>8906</v>
      </c>
      <c r="M2550" s="111" t="str">
        <f>UPPER('route plans'!N223)</f>
        <v>COD</v>
      </c>
      <c r="N2550" s="111" t="str">
        <f>UPPER('route plans'!O223)</f>
        <v>NO</v>
      </c>
      <c r="O2550" s="111"/>
      <c r="P2550" s="111"/>
      <c r="Q2550" s="111"/>
      <c r="R2550" s="111"/>
      <c r="S2550" s="284" t="str">
        <f>UPPER('route plans'!T223)</f>
        <v/>
      </c>
      <c r="T2550" s="284">
        <f>'route plans'!U223</f>
        <v>833049246</v>
      </c>
      <c r="U2550" s="111"/>
      <c r="V2550" s="111"/>
      <c r="W2550" s="111">
        <f>'route plans'!X223</f>
        <v>44453</v>
      </c>
      <c r="X2550" s="111">
        <f>'route plans'!Y223</f>
        <v>36</v>
      </c>
      <c r="Y2550" s="111" t="str">
        <f>UPPER('route plans'!Z223)</f>
        <v/>
      </c>
      <c r="Z2550" s="284" t="str">
        <f>UPPER('route plans'!AA223)</f>
        <v>RYMARS@YAHOO.COM</v>
      </c>
      <c r="AA2550" s="115"/>
      <c r="AB2550" s="116">
        <f ca="1">'route plans'!AC223</f>
        <v>810</v>
      </c>
      <c r="AC2550" s="111"/>
      <c r="AD2550" s="111"/>
      <c r="AE2550" s="111"/>
      <c r="AF2550" s="111"/>
    </row>
    <row r="2551" spans="1:32" ht="16.149999999999999" hidden="1" customHeight="1" x14ac:dyDescent="0.25">
      <c r="A2551" t="s">
        <v>10383</v>
      </c>
      <c r="B2551" s="252" t="s">
        <v>11059</v>
      </c>
      <c r="C2551" t="s">
        <v>11059</v>
      </c>
      <c r="D2551" s="251" t="s">
        <v>10006</v>
      </c>
      <c r="E2551" s="257" t="s">
        <v>11394</v>
      </c>
      <c r="G2551" s="259" t="s">
        <v>162</v>
      </c>
      <c r="L2551" s="224" t="s">
        <v>8906</v>
      </c>
      <c r="S2551" s="256" t="s">
        <v>12324</v>
      </c>
      <c r="T2551" s="257" t="s">
        <v>5845</v>
      </c>
      <c r="Z2551" s="256" t="s">
        <v>12848</v>
      </c>
    </row>
    <row r="2552" spans="1:32" ht="16.149999999999999" hidden="1" customHeight="1" x14ac:dyDescent="0.25">
      <c r="A2552" t="s">
        <v>10382</v>
      </c>
      <c r="B2552" s="252" t="s">
        <v>11058</v>
      </c>
      <c r="C2552" t="s">
        <v>11058</v>
      </c>
      <c r="D2552" s="251" t="s">
        <v>10006</v>
      </c>
      <c r="E2552" s="257" t="s">
        <v>11393</v>
      </c>
      <c r="G2552" s="259" t="s">
        <v>162</v>
      </c>
      <c r="L2552" s="224" t="s">
        <v>8906</v>
      </c>
      <c r="S2552" s="256" t="s">
        <v>12324</v>
      </c>
      <c r="T2552" s="257" t="s">
        <v>5849</v>
      </c>
      <c r="Z2552" s="256" t="s">
        <v>12848</v>
      </c>
    </row>
    <row r="2553" spans="1:32" ht="16.149999999999999" hidden="1" customHeight="1" x14ac:dyDescent="0.25">
      <c r="A2553" s="111" t="str">
        <f>UPPER('route plans'!A1386)</f>
        <v>S I HARDWARE  GIYANI</v>
      </c>
      <c r="B2553" s="284" t="str">
        <f>UPPER('route plans'!B1386)</f>
        <v>GIYANI</v>
      </c>
      <c r="C2553" s="111" t="str">
        <f>UPPER('route plans'!C1386)</f>
        <v>GIYANI</v>
      </c>
      <c r="D2553" s="284" t="str">
        <f>UPPER('route plans'!D1386)</f>
        <v xml:space="preserve">LIMPOPO </v>
      </c>
      <c r="E2553" s="284" t="str">
        <f>UPPER('route plans'!E1386)</f>
        <v>SITE BA 23 MAGISTRATE ROAD GIYANI</v>
      </c>
      <c r="F2553" s="111" t="str">
        <f>UPPER('route plans'!G1386)</f>
        <v>NO</v>
      </c>
      <c r="G2553" s="111" t="str">
        <f>UPPER('route plans'!H1386)</f>
        <v>EST</v>
      </c>
      <c r="H2553" s="111"/>
      <c r="I2553" s="115"/>
      <c r="J2553" s="116"/>
      <c r="K2553" s="115"/>
      <c r="L2553" s="111" t="s">
        <v>8906</v>
      </c>
      <c r="M2553" s="111" t="str">
        <f>UPPER('route plans'!N1386)</f>
        <v/>
      </c>
      <c r="N2553" s="111" t="str">
        <f>UPPER('route plans'!O1386)</f>
        <v/>
      </c>
      <c r="O2553" s="111"/>
      <c r="P2553" s="111"/>
      <c r="Q2553" s="111"/>
      <c r="R2553" s="111"/>
      <c r="S2553" s="284" t="str">
        <f>UPPER('route plans'!T1386)</f>
        <v xml:space="preserve">ASIF </v>
      </c>
      <c r="T2553" s="284" t="str">
        <f>'route plans'!U1386</f>
        <v>015 812 0804</v>
      </c>
      <c r="U2553" s="111"/>
      <c r="V2553" s="111"/>
      <c r="W2553" s="111">
        <f>'route plans'!X1386</f>
        <v>0</v>
      </c>
      <c r="X2553" s="111">
        <f>'route plans'!Y1386</f>
        <v>0</v>
      </c>
      <c r="Y2553" s="111" t="str">
        <f>UPPER('route plans'!Z1386)</f>
        <v/>
      </c>
      <c r="Z2553" s="284" t="str">
        <f>UPPER('route plans'!AA1386)</f>
        <v>S.IHARDWARE@YAHOO.IN</v>
      </c>
      <c r="AA2553" s="111"/>
      <c r="AB2553" s="116" t="e">
        <f ca="1">'route plans'!AC1386</f>
        <v>#VALUE!</v>
      </c>
      <c r="AC2553" s="111"/>
      <c r="AD2553" s="111"/>
      <c r="AE2553" s="111"/>
      <c r="AF2553" s="111"/>
    </row>
    <row r="2554" spans="1:32" ht="16.149999999999999" hidden="1" customHeight="1" x14ac:dyDescent="0.25">
      <c r="A2554" s="111" t="str">
        <f>UPPER('route plans'!A1387)</f>
        <v>S I HARDWARE SHAYANDIMA</v>
      </c>
      <c r="B2554" s="284" t="str">
        <f>UPPER('route plans'!B1387)</f>
        <v>SHAYANDIMA</v>
      </c>
      <c r="C2554" s="111" t="str">
        <f>UPPER('route plans'!C1387)</f>
        <v>SHAYANDIMA</v>
      </c>
      <c r="D2554" s="284" t="str">
        <f>UPPER('route plans'!D1387)</f>
        <v xml:space="preserve">LIMPOPO </v>
      </c>
      <c r="E2554" s="284" t="str">
        <f>UPPER('route plans'!E1387)</f>
        <v>BESIDE ROAD R524</v>
      </c>
      <c r="F2554" s="111" t="str">
        <f>UPPER('route plans'!G1387)</f>
        <v>NO</v>
      </c>
      <c r="G2554" s="111" t="str">
        <f>UPPER('route plans'!H1387)</f>
        <v>EST</v>
      </c>
      <c r="H2554" s="111"/>
      <c r="I2554" s="115"/>
      <c r="J2554" s="116"/>
      <c r="K2554" s="115"/>
      <c r="L2554" s="111" t="s">
        <v>8906</v>
      </c>
      <c r="M2554" s="111" t="str">
        <f>UPPER('route plans'!N1387)</f>
        <v>N/A</v>
      </c>
      <c r="N2554" s="111" t="str">
        <f>UPPER('route plans'!O1387)</f>
        <v>NO</v>
      </c>
      <c r="O2554" s="111"/>
      <c r="P2554" s="111"/>
      <c r="Q2554" s="111"/>
      <c r="R2554" s="111"/>
      <c r="S2554" s="284" t="str">
        <f>UPPER('route plans'!T1387)</f>
        <v xml:space="preserve">ASIF </v>
      </c>
      <c r="T2554" s="284" t="str">
        <f>'route plans'!U1387</f>
        <v>015 962 1052</v>
      </c>
      <c r="U2554" s="111"/>
      <c r="V2554" s="111"/>
      <c r="W2554" s="111">
        <f>'route plans'!X1387</f>
        <v>0</v>
      </c>
      <c r="X2554" s="111">
        <f>'route plans'!Y1387</f>
        <v>0</v>
      </c>
      <c r="Y2554" s="111" t="str">
        <f>UPPER('route plans'!Z1387)</f>
        <v/>
      </c>
      <c r="Z2554" s="284" t="str">
        <f>UPPER('route plans'!AA1387)</f>
        <v>S.IHARDWARE@YAHOO.IN</v>
      </c>
      <c r="AA2554" s="111"/>
      <c r="AB2554" s="116" t="e">
        <f ca="1">'route plans'!AC1387</f>
        <v>#VALUE!</v>
      </c>
      <c r="AC2554" s="111"/>
      <c r="AD2554" s="111"/>
      <c r="AE2554" s="111"/>
      <c r="AF2554" s="111"/>
    </row>
    <row r="2555" spans="1:32" ht="16.149999999999999" hidden="1" customHeight="1" x14ac:dyDescent="0.25">
      <c r="A2555" t="s">
        <v>12085</v>
      </c>
      <c r="B2555" s="286" t="s">
        <v>713</v>
      </c>
      <c r="C2555" t="s">
        <v>713</v>
      </c>
      <c r="D2555" s="286" t="s">
        <v>5</v>
      </c>
      <c r="E2555" s="286" t="s">
        <v>12152</v>
      </c>
      <c r="G2555" t="s">
        <v>12168</v>
      </c>
      <c r="L2555" s="224" t="s">
        <v>8906</v>
      </c>
      <c r="S2555" s="286"/>
      <c r="T2555" s="286" t="s">
        <v>12241</v>
      </c>
      <c r="Z2555" s="337" t="s">
        <v>12300</v>
      </c>
    </row>
    <row r="2556" spans="1:32" ht="16.149999999999999" hidden="1" customHeight="1" x14ac:dyDescent="0.25">
      <c r="A2556" t="s">
        <v>10949</v>
      </c>
      <c r="B2556" s="252" t="s">
        <v>11063</v>
      </c>
      <c r="C2556" t="s">
        <v>11063</v>
      </c>
      <c r="D2556" s="251" t="s">
        <v>10006</v>
      </c>
      <c r="E2556" s="257" t="s">
        <v>11944</v>
      </c>
      <c r="G2556" s="259" t="s">
        <v>162</v>
      </c>
      <c r="L2556" s="224" t="s">
        <v>8906</v>
      </c>
      <c r="S2556" s="256" t="s">
        <v>12324</v>
      </c>
      <c r="T2556" s="257" t="s">
        <v>5849</v>
      </c>
      <c r="Z2556" s="256" t="s">
        <v>12848</v>
      </c>
    </row>
    <row r="2557" spans="1:32" ht="16.149999999999999" hidden="1" customHeight="1" x14ac:dyDescent="0.25">
      <c r="A2557" s="111" t="str">
        <f>UPPER('route plans'!A2248)</f>
        <v>S.I HARDWARE &amp; SONS THOHOYANDOU</v>
      </c>
      <c r="B2557" s="284" t="str">
        <f>UPPER('route plans'!B2248)</f>
        <v>THOHOYANDOU</v>
      </c>
      <c r="C2557" s="111" t="str">
        <f>UPPER('route plans'!C2248)</f>
        <v>THOHOYANDOU</v>
      </c>
      <c r="D2557" s="284" t="str">
        <f>UPPER('route plans'!D2248)</f>
        <v>LIMPOPO</v>
      </c>
      <c r="E2557" s="284" t="str">
        <f>UPPER('route plans'!E2248)</f>
        <v>OPP OLD UIF BLD</v>
      </c>
      <c r="F2557" s="111" t="str">
        <f>UPPER('route plans'!G2248)</f>
        <v>NO</v>
      </c>
      <c r="G2557" s="111" t="str">
        <f>UPPER('route plans'!H2248)</f>
        <v>BUILD IT</v>
      </c>
      <c r="H2557" s="111"/>
      <c r="I2557" s="115"/>
      <c r="J2557" s="116"/>
      <c r="K2557" s="115"/>
      <c r="L2557" s="111" t="s">
        <v>8906</v>
      </c>
      <c r="M2557" s="111" t="str">
        <f>UPPER('route plans'!N2248)</f>
        <v>N/A</v>
      </c>
      <c r="N2557" s="111" t="str">
        <f>UPPER('route plans'!O2248)</f>
        <v>N</v>
      </c>
      <c r="O2557" s="111"/>
      <c r="P2557" s="111"/>
      <c r="Q2557" s="111"/>
      <c r="R2557" s="111"/>
      <c r="S2557" s="284" t="str">
        <f>UPPER('route plans'!T2248)</f>
        <v>ASIF</v>
      </c>
      <c r="T2557" s="284" t="str">
        <f>'route plans'!U2248</f>
        <v>015 962 1052</v>
      </c>
      <c r="U2557" s="111"/>
      <c r="V2557" s="111"/>
      <c r="W2557" s="111">
        <f>'route plans'!X2248</f>
        <v>0</v>
      </c>
      <c r="X2557" s="111">
        <f>'route plans'!Y2248</f>
        <v>0</v>
      </c>
      <c r="Y2557" s="111" t="str">
        <f>UPPER('route plans'!Z2248)</f>
        <v/>
      </c>
      <c r="Z2557" s="284" t="str">
        <f>UPPER('route plans'!AA2248)</f>
        <v>S.IHARDWARE@YAHOO.IN</v>
      </c>
      <c r="AA2557" s="118"/>
      <c r="AB2557" s="116">
        <f ca="1">'route plans'!AC2248</f>
        <v>823</v>
      </c>
      <c r="AC2557" s="111"/>
      <c r="AD2557" s="111"/>
      <c r="AE2557" s="111"/>
      <c r="AF2557" s="111"/>
    </row>
    <row r="2558" spans="1:32" ht="16.149999999999999" hidden="1" customHeight="1" x14ac:dyDescent="0.25">
      <c r="A2558" s="111" t="str">
        <f>UPPER('route plans'!A1428)</f>
        <v>S.S TIMBER CENTRE</v>
      </c>
      <c r="B2558" s="284" t="str">
        <f>UPPER('route plans'!B1428)</f>
        <v>LETLHAKANE</v>
      </c>
      <c r="C2558" s="111" t="str">
        <f>UPPER('route plans'!C1428)</f>
        <v>LETLHAKANE</v>
      </c>
      <c r="D2558" s="284" t="str">
        <f>UPPER('route plans'!D1428)</f>
        <v>BOTSWANA</v>
      </c>
      <c r="E2558" s="284" t="str">
        <f>UPPER('route plans'!E1428)</f>
        <v>TAWANA WARD LETLHAKANE BOTSWANA</v>
      </c>
      <c r="F2558" s="111" t="str">
        <f>UPPER('route plans'!G1428)</f>
        <v>NO</v>
      </c>
      <c r="G2558" s="111" t="str">
        <f>UPPER('route plans'!H1428)</f>
        <v>EST</v>
      </c>
      <c r="H2558" s="111"/>
      <c r="I2558" s="115"/>
      <c r="J2558" s="116"/>
      <c r="K2558" s="115"/>
      <c r="L2558" s="111" t="s">
        <v>8906</v>
      </c>
      <c r="M2558" s="111" t="str">
        <f>UPPER('route plans'!N1428)</f>
        <v>N/A</v>
      </c>
      <c r="N2558" s="111" t="str">
        <f>UPPER('route plans'!O1428)</f>
        <v>NO</v>
      </c>
      <c r="O2558" s="111"/>
      <c r="P2558" s="111"/>
      <c r="Q2558" s="111"/>
      <c r="R2558" s="111"/>
      <c r="S2558" s="284" t="str">
        <f>UPPER('route plans'!T1428)</f>
        <v>SHEEBU KOYAKUTTY</v>
      </c>
      <c r="T2558" s="284" t="str">
        <f>'route plans'!U1428</f>
        <v>00267 297 6820</v>
      </c>
      <c r="U2558" s="111"/>
      <c r="V2558" s="111"/>
      <c r="W2558" s="111">
        <f>'route plans'!X1428</f>
        <v>0</v>
      </c>
      <c r="X2558" s="111">
        <f>'route plans'!Y1428</f>
        <v>0</v>
      </c>
      <c r="Y2558" s="111" t="str">
        <f>UPPER('route plans'!Z1428)</f>
        <v/>
      </c>
      <c r="Z2558" s="284" t="str">
        <f>UPPER('route plans'!AA1428)</f>
        <v xml:space="preserve">SSTIMBERS@YAHOO.CO.IN;SSTIMBER@BTCMAIL.CO.BW
</v>
      </c>
      <c r="AA2558" s="111"/>
      <c r="AB2558" s="116" t="e">
        <f ca="1">'route plans'!AC1428</f>
        <v>#VALUE!</v>
      </c>
      <c r="AC2558" s="111"/>
      <c r="AD2558" s="111"/>
      <c r="AE2558" s="111"/>
      <c r="AF2558" s="111"/>
    </row>
    <row r="2559" spans="1:32" ht="16.149999999999999" hidden="1" customHeight="1" x14ac:dyDescent="0.25">
      <c r="A2559" s="111" t="str">
        <f>UPPER('route plans'!A1238)</f>
        <v>SA HARDWARE</v>
      </c>
      <c r="B2559" s="284" t="str">
        <f>UPPER('route plans'!B1238)</f>
        <v>KWAMHLANGA</v>
      </c>
      <c r="C2559" s="111" t="str">
        <f>UPPER('route plans'!C1238)</f>
        <v>KWAMHLANGA</v>
      </c>
      <c r="D2559" s="284" t="str">
        <f>UPPER('route plans'!D1238)</f>
        <v>MPUMALANGA</v>
      </c>
      <c r="E2559" s="284" t="str">
        <f>UPPER('route plans'!E1238)</f>
        <v>KWAMHLANGA</v>
      </c>
      <c r="F2559" s="111" t="str">
        <f>UPPER('route plans'!G1238)</f>
        <v>NO</v>
      </c>
      <c r="G2559" s="111" t="str">
        <f>UPPER('route plans'!H1238)</f>
        <v>NONE</v>
      </c>
      <c r="H2559" s="111"/>
      <c r="I2559" s="115"/>
      <c r="J2559" s="116"/>
      <c r="K2559" s="115"/>
      <c r="L2559" s="111" t="s">
        <v>8906</v>
      </c>
      <c r="M2559" s="111" t="str">
        <f>UPPER('route plans'!N1238)</f>
        <v>30 DAYS</v>
      </c>
      <c r="N2559" s="111" t="str">
        <f>UPPER('route plans'!O1238)</f>
        <v>NO</v>
      </c>
      <c r="O2559" s="111"/>
      <c r="P2559" s="111"/>
      <c r="Q2559" s="111"/>
      <c r="R2559" s="111"/>
      <c r="S2559" s="284" t="str">
        <f>UPPER('route plans'!T1238)</f>
        <v/>
      </c>
      <c r="T2559" s="284">
        <f>'route plans'!U1238</f>
        <v>0</v>
      </c>
      <c r="U2559" s="111"/>
      <c r="V2559" s="111"/>
      <c r="W2559" s="111">
        <f>'route plans'!X1238</f>
        <v>0</v>
      </c>
      <c r="X2559" s="111">
        <f>'route plans'!Y1238</f>
        <v>0</v>
      </c>
      <c r="Y2559" s="111" t="str">
        <f>UPPER('route plans'!Z1238)</f>
        <v/>
      </c>
      <c r="Z2559" s="284" t="str">
        <f>UPPER('route plans'!AA1238)</f>
        <v>HKRITZINGER@NJRSTEEL.CO.ZA;LIZELLE.FERREIRA@NJRSTEEL.CO.ZA</v>
      </c>
      <c r="AA2559" s="111"/>
      <c r="AB2559" s="116" t="e">
        <f ca="1">'route plans'!AC1238</f>
        <v>#VALUE!</v>
      </c>
      <c r="AC2559" s="111"/>
      <c r="AD2559" s="111"/>
      <c r="AE2559" s="111"/>
      <c r="AF2559" s="111"/>
    </row>
    <row r="2560" spans="1:32" ht="16.149999999999999" hidden="1" customHeight="1" x14ac:dyDescent="0.25">
      <c r="A2560" s="111" t="str">
        <f>UPPER('route plans'!A1758)</f>
        <v>SA TIMBER BETHLEHEM</v>
      </c>
      <c r="B2560" s="284" t="str">
        <f>UPPER('route plans'!B1758)</f>
        <v>BETHLEHEM</v>
      </c>
      <c r="C2560" s="111" t="str">
        <f>UPPER('route plans'!C1758)</f>
        <v>BETHLEHEM</v>
      </c>
      <c r="D2560" s="284" t="str">
        <f>UPPER('route plans'!D1758)</f>
        <v>FREE STATE</v>
      </c>
      <c r="E2560" s="284" t="str">
        <f>UPPER('route plans'!E1758)</f>
        <v xml:space="preserve">31 PRESIDENT BRAND STR </v>
      </c>
      <c r="F2560" s="111" t="str">
        <f>UPPER('route plans'!G1758)</f>
        <v>NO</v>
      </c>
      <c r="G2560" s="111" t="str">
        <f>UPPER('route plans'!H1758)</f>
        <v>EST</v>
      </c>
      <c r="H2560" s="111"/>
      <c r="I2560" s="115"/>
      <c r="J2560" s="116"/>
      <c r="K2560" s="115"/>
      <c r="L2560" s="111" t="s">
        <v>8906</v>
      </c>
      <c r="M2560" s="111" t="str">
        <f>UPPER('route plans'!N1758)</f>
        <v>N/A</v>
      </c>
      <c r="N2560" s="111" t="str">
        <f>UPPER('route plans'!O1758)</f>
        <v>NO</v>
      </c>
      <c r="O2560" s="111"/>
      <c r="P2560" s="111"/>
      <c r="Q2560" s="111"/>
      <c r="R2560" s="111"/>
      <c r="S2560" s="284" t="str">
        <f>UPPER('route plans'!T1758)</f>
        <v>C. CRONJE</v>
      </c>
      <c r="T2560" s="284" t="str">
        <f>'route plans'!U1758</f>
        <v>058 303 7423</v>
      </c>
      <c r="U2560" s="111"/>
      <c r="V2560" s="111"/>
      <c r="W2560" s="111">
        <f>'route plans'!X1758</f>
        <v>0</v>
      </c>
      <c r="X2560" s="111">
        <f>'route plans'!Y1758</f>
        <v>0</v>
      </c>
      <c r="Y2560" s="111" t="str">
        <f>UPPER('route plans'!Z1758)</f>
        <v/>
      </c>
      <c r="Z2560" s="284" t="str">
        <f>UPPER('route plans'!AA1758)</f>
        <v>STER.P@SATIM.CO.ZA; SOANIE.K@SATIM.CO.ZA; HESTER.P@SATIM.CO.ZA</v>
      </c>
      <c r="AA2560" s="111"/>
      <c r="AB2560" s="116" t="e">
        <f ca="1">'route plans'!AC1758</f>
        <v>#VALUE!</v>
      </c>
      <c r="AC2560" s="111"/>
      <c r="AD2560" s="111"/>
      <c r="AE2560" s="111"/>
      <c r="AF2560" s="111"/>
    </row>
    <row r="2561" spans="1:32" ht="16.149999999999999" hidden="1" customHeight="1" x14ac:dyDescent="0.25">
      <c r="A2561" t="s">
        <v>10973</v>
      </c>
      <c r="B2561" s="252" t="s">
        <v>11092</v>
      </c>
      <c r="C2561" t="s">
        <v>11092</v>
      </c>
      <c r="D2561" s="251" t="s">
        <v>9197</v>
      </c>
      <c r="E2561" s="253" t="s">
        <v>11968</v>
      </c>
      <c r="G2561" s="259" t="s">
        <v>162</v>
      </c>
      <c r="L2561" s="224" t="s">
        <v>8906</v>
      </c>
      <c r="S2561" s="256" t="s">
        <v>3231</v>
      </c>
      <c r="T2561" s="257" t="s">
        <v>7432</v>
      </c>
      <c r="Z2561" s="256" t="s">
        <v>13295</v>
      </c>
    </row>
    <row r="2562" spans="1:32" ht="16.149999999999999" hidden="1" customHeight="1" x14ac:dyDescent="0.25">
      <c r="A2562" t="s">
        <v>10975</v>
      </c>
      <c r="B2562" s="252" t="s">
        <v>11343</v>
      </c>
      <c r="C2562" t="s">
        <v>11343</v>
      </c>
      <c r="D2562" s="251" t="s">
        <v>9838</v>
      </c>
      <c r="E2562" s="253" t="s">
        <v>11970</v>
      </c>
      <c r="G2562" s="259" t="s">
        <v>162</v>
      </c>
      <c r="L2562" s="224" t="s">
        <v>8906</v>
      </c>
      <c r="S2562" s="256" t="s">
        <v>3231</v>
      </c>
      <c r="T2562" s="257" t="s">
        <v>12837</v>
      </c>
      <c r="Z2562" s="256" t="s">
        <v>13296</v>
      </c>
    </row>
    <row r="2563" spans="1:32" ht="16.149999999999999" hidden="1" customHeight="1" x14ac:dyDescent="0.25">
      <c r="A2563" s="111" t="str">
        <f>UPPER('route plans'!A2264)</f>
        <v>SA TIMBER CHAMDOR</v>
      </c>
      <c r="B2563" s="284" t="str">
        <f>UPPER('route plans'!B2264)</f>
        <v>CHAMDOR</v>
      </c>
      <c r="C2563" s="111" t="str">
        <f>UPPER('route plans'!C2264)</f>
        <v>CHAMDOR</v>
      </c>
      <c r="D2563" s="284" t="str">
        <f>UPPER('route plans'!D2264)</f>
        <v>GAUTENG</v>
      </c>
      <c r="E2563" s="284" t="str">
        <f>UPPER('route plans'!E2264)</f>
        <v>10 DOBSON STR.</v>
      </c>
      <c r="F2563" s="111" t="str">
        <f>UPPER('route plans'!G2264)</f>
        <v>NO</v>
      </c>
      <c r="G2563" s="111" t="str">
        <f>UPPER('route plans'!H2264)</f>
        <v>BUILD IT</v>
      </c>
      <c r="H2563" s="111"/>
      <c r="I2563" s="115"/>
      <c r="J2563" s="116"/>
      <c r="K2563" s="115"/>
      <c r="L2563" s="111" t="s">
        <v>8906</v>
      </c>
      <c r="M2563" s="111" t="str">
        <f>UPPER('route plans'!N2264)</f>
        <v>N/A</v>
      </c>
      <c r="N2563" s="111" t="str">
        <f>UPPER('route plans'!O2264)</f>
        <v>N</v>
      </c>
      <c r="O2563" s="111"/>
      <c r="P2563" s="111"/>
      <c r="Q2563" s="111"/>
      <c r="R2563" s="111"/>
      <c r="S2563" s="284" t="str">
        <f>UPPER('route plans'!T2264)</f>
        <v>PAUL HOOGENDYK</v>
      </c>
      <c r="T2563" s="284" t="str">
        <f>'route plans'!U2264</f>
        <v>011 762 5345</v>
      </c>
      <c r="U2563" s="111"/>
      <c r="V2563" s="111"/>
      <c r="W2563" s="111">
        <f>'route plans'!X2264</f>
        <v>0</v>
      </c>
      <c r="X2563" s="111">
        <f>'route plans'!Y2264</f>
        <v>0</v>
      </c>
      <c r="Y2563" s="111" t="str">
        <f>UPPER('route plans'!Z2264)</f>
        <v/>
      </c>
      <c r="Z2563" s="284" t="str">
        <f>UPPER('route plans'!AA2264)</f>
        <v>BESSEMER@IAFRICA.COM</v>
      </c>
      <c r="AA2563" s="118"/>
      <c r="AB2563" s="116">
        <f ca="1">'route plans'!AC2264</f>
        <v>823</v>
      </c>
      <c r="AC2563" s="111"/>
      <c r="AD2563" s="111"/>
      <c r="AE2563" s="111"/>
      <c r="AF2563" s="111"/>
    </row>
    <row r="2564" spans="1:32" ht="16.149999999999999" hidden="1" customHeight="1" x14ac:dyDescent="0.25">
      <c r="A2564" s="111" t="str">
        <f>UPPER('route plans'!A761)</f>
        <v>SA TIMBER CHAMDOR</v>
      </c>
      <c r="B2564" s="284" t="str">
        <f>UPPER('route plans'!B761)</f>
        <v>HENNEMAN</v>
      </c>
      <c r="C2564" s="111" t="str">
        <f>UPPER('route plans'!C761)</f>
        <v>HENNEMAN</v>
      </c>
      <c r="D2564" s="284" t="str">
        <f>UPPER('route plans'!D761)</f>
        <v>GAUTENG</v>
      </c>
      <c r="E2564" s="284" t="str">
        <f>UPPER('route plans'!E761)</f>
        <v xml:space="preserve">1 WESSEL STREET 
</v>
      </c>
      <c r="F2564" s="111" t="str">
        <f>UPPER('route plans'!G761)</f>
        <v>NO</v>
      </c>
      <c r="G2564" s="111" t="str">
        <f>UPPER('route plans'!H761)</f>
        <v>EST</v>
      </c>
      <c r="H2564" s="111"/>
      <c r="I2564" s="115"/>
      <c r="J2564" s="116"/>
      <c r="K2564" s="115"/>
      <c r="L2564" s="111" t="s">
        <v>8906</v>
      </c>
      <c r="M2564" s="111" t="str">
        <f>UPPER('route plans'!N761)</f>
        <v>N/A</v>
      </c>
      <c r="N2564" s="111" t="str">
        <f>UPPER('route plans'!O761)</f>
        <v>NO</v>
      </c>
      <c r="O2564" s="111"/>
      <c r="P2564" s="111"/>
      <c r="Q2564" s="111"/>
      <c r="R2564" s="111"/>
      <c r="S2564" s="284" t="str">
        <f>UPPER('route plans'!T761)</f>
        <v>NELUS LOOTS</v>
      </c>
      <c r="T2564" s="284" t="str">
        <f>'route plans'!U761</f>
        <v>057 573 1104</v>
      </c>
      <c r="U2564" s="111"/>
      <c r="V2564" s="111"/>
      <c r="W2564" s="111">
        <f>'route plans'!X761</f>
        <v>0</v>
      </c>
      <c r="X2564" s="111">
        <f>'route plans'!Y761</f>
        <v>0</v>
      </c>
      <c r="Y2564" s="111" t="str">
        <f>UPPER('route plans'!Z761)</f>
        <v/>
      </c>
      <c r="Z2564" s="284" t="str">
        <f>UPPER('route plans'!AA761)</f>
        <v>STER.P@SATIM.CO.ZA; SOANIE.K@SATIM.CO.ZA; HESTER.P@SATIM.CO.ZA</v>
      </c>
      <c r="AA2564" s="111"/>
      <c r="AB2564" s="116" t="e">
        <f ca="1">'route plans'!AC761</f>
        <v>#VALUE!</v>
      </c>
      <c r="AC2564" s="111"/>
      <c r="AD2564" s="111"/>
      <c r="AE2564" s="111"/>
      <c r="AF2564" s="111"/>
    </row>
    <row r="2565" spans="1:32" ht="16.149999999999999" hidden="1" customHeight="1" x14ac:dyDescent="0.25">
      <c r="A2565" s="111" t="str">
        <f>UPPER('route plans'!A2263)</f>
        <v>SA TIMBER CHAMDOR</v>
      </c>
      <c r="B2565" s="284" t="str">
        <f>UPPER('route plans'!B2263)</f>
        <v>HENNEMAN</v>
      </c>
      <c r="C2565" s="111" t="str">
        <f>UPPER('route plans'!C2263)</f>
        <v>HENNEMAN</v>
      </c>
      <c r="D2565" s="284" t="str">
        <f>UPPER('route plans'!D2263)</f>
        <v>GAUTENG</v>
      </c>
      <c r="E2565" s="284" t="str">
        <f>UPPER('route plans'!E2263)</f>
        <v>1 WESSEL STREET</v>
      </c>
      <c r="F2565" s="111" t="str">
        <f>UPPER('route plans'!G2263)</f>
        <v>NO</v>
      </c>
      <c r="G2565" s="111" t="str">
        <f>UPPER('route plans'!H2263)</f>
        <v>BUILD IT</v>
      </c>
      <c r="H2565" s="111"/>
      <c r="I2565" s="115"/>
      <c r="J2565" s="116"/>
      <c r="K2565" s="115"/>
      <c r="L2565" s="111" t="s">
        <v>8906</v>
      </c>
      <c r="M2565" s="111" t="str">
        <f>UPPER('route plans'!N2263)</f>
        <v>N/A</v>
      </c>
      <c r="N2565" s="111" t="str">
        <f>UPPER('route plans'!O2263)</f>
        <v>N</v>
      </c>
      <c r="O2565" s="111"/>
      <c r="P2565" s="111"/>
      <c r="Q2565" s="111"/>
      <c r="R2565" s="111"/>
      <c r="S2565" s="284" t="str">
        <f>UPPER('route plans'!T2263)</f>
        <v>NELUS LOOTS</v>
      </c>
      <c r="T2565" s="284" t="str">
        <f>'route plans'!U2263</f>
        <v>057 573 1104</v>
      </c>
      <c r="U2565" s="111"/>
      <c r="V2565" s="111"/>
      <c r="W2565" s="111">
        <f>'route plans'!X2263</f>
        <v>0</v>
      </c>
      <c r="X2565" s="111">
        <f>'route plans'!Y2263</f>
        <v>0</v>
      </c>
      <c r="Y2565" s="111" t="str">
        <f>UPPER('route plans'!Z2263)</f>
        <v/>
      </c>
      <c r="Z2565" s="284" t="str">
        <f>UPPER('route plans'!AA2263)</f>
        <v>SATMK@LANTIC.NET</v>
      </c>
      <c r="AA2565" s="118"/>
      <c r="AB2565" s="116">
        <f ca="1">'route plans'!AC2263</f>
        <v>823</v>
      </c>
      <c r="AC2565" s="111"/>
      <c r="AD2565" s="111"/>
      <c r="AE2565" s="111"/>
      <c r="AF2565" s="111"/>
    </row>
    <row r="2566" spans="1:32" ht="16.149999999999999" hidden="1" customHeight="1" x14ac:dyDescent="0.25">
      <c r="A2566" t="s">
        <v>10976</v>
      </c>
      <c r="B2566" s="252" t="s">
        <v>11344</v>
      </c>
      <c r="C2566" t="s">
        <v>11344</v>
      </c>
      <c r="D2566" s="251" t="s">
        <v>9838</v>
      </c>
      <c r="E2566" s="253" t="s">
        <v>11971</v>
      </c>
      <c r="G2566" s="259" t="s">
        <v>162</v>
      </c>
      <c r="L2566" s="224" t="s">
        <v>8906</v>
      </c>
      <c r="S2566" s="256" t="s">
        <v>3225</v>
      </c>
      <c r="T2566" s="257" t="s">
        <v>3226</v>
      </c>
      <c r="Z2566" s="256" t="s">
        <v>13297</v>
      </c>
    </row>
    <row r="2567" spans="1:32" ht="16.149999999999999" hidden="1" customHeight="1" x14ac:dyDescent="0.25">
      <c r="A2567" t="s">
        <v>10976</v>
      </c>
      <c r="B2567" s="252" t="s">
        <v>11345</v>
      </c>
      <c r="C2567" t="s">
        <v>11345</v>
      </c>
      <c r="D2567" s="251" t="s">
        <v>9838</v>
      </c>
      <c r="E2567" s="253" t="s">
        <v>11972</v>
      </c>
      <c r="G2567" s="259" t="s">
        <v>162</v>
      </c>
      <c r="L2567" s="224" t="s">
        <v>8906</v>
      </c>
      <c r="S2567" s="256" t="s">
        <v>8466</v>
      </c>
      <c r="T2567" s="257" t="s">
        <v>8467</v>
      </c>
      <c r="Z2567" s="256" t="s">
        <v>13295</v>
      </c>
    </row>
    <row r="2568" spans="1:32" ht="16.149999999999999" hidden="1" customHeight="1" x14ac:dyDescent="0.25">
      <c r="A2568" s="111" t="str">
        <f>UPPER('route plans'!A762)</f>
        <v>SA TIMBER JOINERY WORKS</v>
      </c>
      <c r="B2568" s="284" t="str">
        <f>UPPER('route plans'!B762)</f>
        <v>BOOYSENS</v>
      </c>
      <c r="C2568" s="111" t="str">
        <f>UPPER('route plans'!C762)</f>
        <v>PRETORIA</v>
      </c>
      <c r="D2568" s="284" t="str">
        <f>UPPER('route plans'!D762)</f>
        <v>GAUTENG</v>
      </c>
      <c r="E2568" s="284" t="str">
        <f>UPPER('route plans'!E762)</f>
        <v xml:space="preserve">3 KOSTER STREET 
</v>
      </c>
      <c r="F2568" s="111" t="str">
        <f>UPPER('route plans'!G762)</f>
        <v>NO</v>
      </c>
      <c r="G2568" s="111" t="str">
        <f>UPPER('route plans'!H762)</f>
        <v>EST</v>
      </c>
      <c r="H2568" s="111"/>
      <c r="I2568" s="115"/>
      <c r="J2568" s="116"/>
      <c r="K2568" s="115"/>
      <c r="L2568" s="111" t="s">
        <v>8906</v>
      </c>
      <c r="M2568" s="111" t="str">
        <f>UPPER('route plans'!N762)</f>
        <v>N/A</v>
      </c>
      <c r="N2568" s="111" t="str">
        <f>UPPER('route plans'!O762)</f>
        <v>NO</v>
      </c>
      <c r="O2568" s="111"/>
      <c r="P2568" s="111"/>
      <c r="Q2568" s="111"/>
      <c r="R2568" s="111"/>
      <c r="S2568" s="284" t="str">
        <f>UPPER('route plans'!T762)</f>
        <v>C. CRONJE</v>
      </c>
      <c r="T2568" s="284" t="str">
        <f>'route plans'!U762</f>
        <v>011493  8849</v>
      </c>
      <c r="U2568" s="111"/>
      <c r="V2568" s="111"/>
      <c r="W2568" s="111">
        <f>'route plans'!X762</f>
        <v>0</v>
      </c>
      <c r="X2568" s="111">
        <f>'route plans'!Y762</f>
        <v>0</v>
      </c>
      <c r="Y2568" s="111" t="str">
        <f>UPPER('route plans'!Z762)</f>
        <v/>
      </c>
      <c r="Z2568" s="284" t="str">
        <f>UPPER('route plans'!AA762)</f>
        <v>STER.P@SATIM.CO.ZA; SOANIE.K@SATIM.CO.ZA; HESTER.P@SATIM.CO.ZA</v>
      </c>
      <c r="AA2568" s="111"/>
      <c r="AB2568" s="116" t="e">
        <f ca="1">'route plans'!AC762</f>
        <v>#VALUE!</v>
      </c>
      <c r="AC2568" s="111"/>
      <c r="AD2568" s="111"/>
      <c r="AE2568" s="111"/>
      <c r="AF2568" s="111"/>
    </row>
    <row r="2569" spans="1:32" ht="16.149999999999999" hidden="1" customHeight="1" x14ac:dyDescent="0.25">
      <c r="A2569" t="s">
        <v>10977</v>
      </c>
      <c r="B2569" s="252" t="s">
        <v>11343</v>
      </c>
      <c r="C2569" t="s">
        <v>11343</v>
      </c>
      <c r="D2569" s="251" t="s">
        <v>9838</v>
      </c>
      <c r="E2569" s="253" t="s">
        <v>11973</v>
      </c>
      <c r="G2569" s="259" t="s">
        <v>162</v>
      </c>
      <c r="L2569" s="224" t="s">
        <v>8906</v>
      </c>
      <c r="S2569" s="256" t="s">
        <v>3231</v>
      </c>
      <c r="T2569" s="257" t="s">
        <v>3232</v>
      </c>
      <c r="Z2569" s="256" t="s">
        <v>13298</v>
      </c>
    </row>
    <row r="2570" spans="1:32" ht="16.149999999999999" hidden="1" customHeight="1" x14ac:dyDescent="0.25">
      <c r="A2570" s="111" t="str">
        <f>UPPER('route plans'!A763)</f>
        <v>SA TIMBER KROONSTAD</v>
      </c>
      <c r="B2570" s="284" t="str">
        <f>UPPER('route plans'!B763)</f>
        <v>KROONSTAD</v>
      </c>
      <c r="C2570" s="111" t="str">
        <f>UPPER('route plans'!C763)</f>
        <v>KROONSTAD</v>
      </c>
      <c r="D2570" s="284" t="str">
        <f>UPPER('route plans'!D763)</f>
        <v>GAUTENG</v>
      </c>
      <c r="E2570" s="284" t="str">
        <f>UPPER('route plans'!E763)</f>
        <v xml:space="preserve">50 STASIE STR.
</v>
      </c>
      <c r="F2570" s="111" t="str">
        <f>UPPER('route plans'!G763)</f>
        <v>NO</v>
      </c>
      <c r="G2570" s="111" t="str">
        <f>UPPER('route plans'!H763)</f>
        <v>EST</v>
      </c>
      <c r="H2570" s="111"/>
      <c r="I2570" s="115"/>
      <c r="J2570" s="116"/>
      <c r="K2570" s="115"/>
      <c r="L2570" s="111" t="s">
        <v>8906</v>
      </c>
      <c r="M2570" s="111" t="str">
        <f>UPPER('route plans'!N763)</f>
        <v>N/A</v>
      </c>
      <c r="N2570" s="111" t="str">
        <f>UPPER('route plans'!O763)</f>
        <v>NO</v>
      </c>
      <c r="O2570" s="111"/>
      <c r="P2570" s="111"/>
      <c r="Q2570" s="111"/>
      <c r="R2570" s="111"/>
      <c r="S2570" s="284" t="str">
        <f>UPPER('route plans'!T763)</f>
        <v>PIETER JORDAAN</v>
      </c>
      <c r="T2570" s="284" t="str">
        <f>'route plans'!U763</f>
        <v>056 212 9607</v>
      </c>
      <c r="U2570" s="111"/>
      <c r="V2570" s="111"/>
      <c r="W2570" s="111">
        <f>'route plans'!X763</f>
        <v>0</v>
      </c>
      <c r="X2570" s="111">
        <f>'route plans'!Y763</f>
        <v>0</v>
      </c>
      <c r="Y2570" s="111" t="str">
        <f>UPPER('route plans'!Z763)</f>
        <v/>
      </c>
      <c r="Z2570" s="284" t="str">
        <f>UPPER('route plans'!AA763)</f>
        <v>STER.P@SATIM.CO.ZA; SOANIE.K@SATIM.CO.ZA; HESTER.P@SATIM.CO.ZA</v>
      </c>
      <c r="AA2570" s="111"/>
      <c r="AB2570" s="116" t="e">
        <f ca="1">'route plans'!AC763</f>
        <v>#VALUE!</v>
      </c>
      <c r="AC2570" s="111"/>
      <c r="AD2570" s="111"/>
      <c r="AE2570" s="111"/>
      <c r="AF2570" s="111"/>
    </row>
    <row r="2571" spans="1:32" ht="16.149999999999999" hidden="1" customHeight="1" x14ac:dyDescent="0.25">
      <c r="A2571" s="111" t="str">
        <f>UPPER('route plans'!A2265)</f>
        <v>SA TIMBER KROONSTAD</v>
      </c>
      <c r="B2571" s="284" t="str">
        <f>UPPER('route plans'!B2265)</f>
        <v>KROONSTAD</v>
      </c>
      <c r="C2571" s="111" t="str">
        <f>UPPER('route plans'!C2265)</f>
        <v>KROONSTAD</v>
      </c>
      <c r="D2571" s="284" t="str">
        <f>UPPER('route plans'!D2265)</f>
        <v>GAUTENG</v>
      </c>
      <c r="E2571" s="284" t="str">
        <f>UPPER('route plans'!E2265)</f>
        <v>50 STASIE STR.</v>
      </c>
      <c r="F2571" s="111" t="str">
        <f>UPPER('route plans'!G2265)</f>
        <v>NO</v>
      </c>
      <c r="G2571" s="111" t="str">
        <f>UPPER('route plans'!H2265)</f>
        <v>BUILD IT</v>
      </c>
      <c r="H2571" s="111"/>
      <c r="I2571" s="115"/>
      <c r="J2571" s="116"/>
      <c r="K2571" s="115"/>
      <c r="L2571" s="111" t="s">
        <v>8906</v>
      </c>
      <c r="M2571" s="111" t="str">
        <f>UPPER('route plans'!N2265)</f>
        <v>N/A</v>
      </c>
      <c r="N2571" s="111" t="str">
        <f>UPPER('route plans'!O2265)</f>
        <v>N</v>
      </c>
      <c r="O2571" s="111"/>
      <c r="P2571" s="111"/>
      <c r="Q2571" s="111"/>
      <c r="R2571" s="111"/>
      <c r="S2571" s="284" t="str">
        <f>UPPER('route plans'!T2265)</f>
        <v>PIETER JORDAAN</v>
      </c>
      <c r="T2571" s="284" t="str">
        <f>'route plans'!U2265</f>
        <v>056 212 9607</v>
      </c>
      <c r="U2571" s="111"/>
      <c r="V2571" s="111"/>
      <c r="W2571" s="111">
        <f>'route plans'!X2265</f>
        <v>0</v>
      </c>
      <c r="X2571" s="111">
        <f>'route plans'!Y2265</f>
        <v>0</v>
      </c>
      <c r="Y2571" s="111" t="str">
        <f>UPPER('route plans'!Z2265)</f>
        <v/>
      </c>
      <c r="Z2571" s="284" t="str">
        <f>UPPER('route plans'!AA2265)</f>
        <v>BESSEMER@IAFRICA.COM</v>
      </c>
      <c r="AA2571" s="118"/>
      <c r="AB2571" s="116">
        <f ca="1">'route plans'!AC2265</f>
        <v>823</v>
      </c>
      <c r="AC2571" s="111"/>
      <c r="AD2571" s="111"/>
      <c r="AE2571" s="111"/>
      <c r="AF2571" s="111"/>
    </row>
    <row r="2572" spans="1:32" ht="16.149999999999999" hidden="1" customHeight="1" x14ac:dyDescent="0.25">
      <c r="A2572" t="s">
        <v>10978</v>
      </c>
      <c r="B2572" s="252" t="s">
        <v>11270</v>
      </c>
      <c r="C2572" t="s">
        <v>11270</v>
      </c>
      <c r="D2572" s="251" t="s">
        <v>9838</v>
      </c>
      <c r="E2572" s="253" t="s">
        <v>11974</v>
      </c>
      <c r="G2572" s="259" t="s">
        <v>162</v>
      </c>
      <c r="L2572" s="224" t="s">
        <v>8906</v>
      </c>
      <c r="S2572" s="256" t="s">
        <v>3236</v>
      </c>
      <c r="T2572" s="257" t="s">
        <v>3237</v>
      </c>
      <c r="Z2572" s="256" t="s">
        <v>13295</v>
      </c>
    </row>
    <row r="2573" spans="1:32" ht="16.149999999999999" hidden="1" customHeight="1" x14ac:dyDescent="0.25">
      <c r="A2573" s="111" t="str">
        <f>UPPER('route plans'!A764)</f>
        <v>SA TIMBER VIRGINIA</v>
      </c>
      <c r="B2573" s="284" t="str">
        <f>UPPER('route plans'!B764)</f>
        <v>VIRGINIA</v>
      </c>
      <c r="C2573" s="111" t="str">
        <f>UPPER('route plans'!C764)</f>
        <v>VIRGINIA</v>
      </c>
      <c r="D2573" s="284" t="str">
        <f>UPPER('route plans'!D764)</f>
        <v>GAUTENG</v>
      </c>
      <c r="E2573" s="284" t="str">
        <f>UPPER('route plans'!E764)</f>
        <v xml:space="preserve">10 CIVIC LAAN 
</v>
      </c>
      <c r="F2573" s="111" t="str">
        <f>UPPER('route plans'!G764)</f>
        <v>NO</v>
      </c>
      <c r="G2573" s="111" t="str">
        <f>UPPER('route plans'!H764)</f>
        <v>EST</v>
      </c>
      <c r="H2573" s="111"/>
      <c r="I2573" s="115"/>
      <c r="J2573" s="116"/>
      <c r="K2573" s="115"/>
      <c r="L2573" s="111" t="s">
        <v>8906</v>
      </c>
      <c r="M2573" s="111" t="str">
        <f>UPPER('route plans'!N764)</f>
        <v>N/A</v>
      </c>
      <c r="N2573" s="111" t="str">
        <f>UPPER('route plans'!O764)</f>
        <v>NO</v>
      </c>
      <c r="O2573" s="111"/>
      <c r="P2573" s="111"/>
      <c r="Q2573" s="111"/>
      <c r="R2573" s="111"/>
      <c r="S2573" s="284" t="str">
        <f>UPPER('route plans'!T764)</f>
        <v xml:space="preserve">THINUS OTTO </v>
      </c>
      <c r="T2573" s="284" t="str">
        <f>'route plans'!U764</f>
        <v>057 212 6958</v>
      </c>
      <c r="U2573" s="111"/>
      <c r="V2573" s="111"/>
      <c r="W2573" s="111">
        <f>'route plans'!X764</f>
        <v>0</v>
      </c>
      <c r="X2573" s="111">
        <f>'route plans'!Y764</f>
        <v>0</v>
      </c>
      <c r="Y2573" s="111" t="str">
        <f>UPPER('route plans'!Z764)</f>
        <v/>
      </c>
      <c r="Z2573" s="284" t="str">
        <f>UPPER('route plans'!AA764)</f>
        <v>STER.P@SATIM.CO.ZA; SOANIE.K@SATIM.CO.ZA; HESTER.P@SATIM.CO.ZA</v>
      </c>
      <c r="AA2573" s="111"/>
      <c r="AB2573" s="116" t="e">
        <f ca="1">'route plans'!AC764</f>
        <v>#VALUE!</v>
      </c>
      <c r="AC2573" s="111"/>
      <c r="AD2573" s="111"/>
      <c r="AE2573" s="111"/>
      <c r="AF2573" s="111"/>
    </row>
    <row r="2574" spans="1:32" ht="16.149999999999999" hidden="1" customHeight="1" x14ac:dyDescent="0.25">
      <c r="A2574" s="111" t="str">
        <f>UPPER('route plans'!A2266)</f>
        <v>SA TIMBER VIRGINIA</v>
      </c>
      <c r="B2574" s="284" t="str">
        <f>UPPER('route plans'!B2266)</f>
        <v>VIRGINIA</v>
      </c>
      <c r="C2574" s="111" t="str">
        <f>UPPER('route plans'!C2266)</f>
        <v>VIRGINIA</v>
      </c>
      <c r="D2574" s="284" t="str">
        <f>UPPER('route plans'!D2266)</f>
        <v>GAUTENG</v>
      </c>
      <c r="E2574" s="284" t="str">
        <f>UPPER('route plans'!E2266)</f>
        <v>10 CIVIC LAAN</v>
      </c>
      <c r="F2574" s="111" t="str">
        <f>UPPER('route plans'!G2266)</f>
        <v>NO</v>
      </c>
      <c r="G2574" s="111" t="str">
        <f>UPPER('route plans'!H2266)</f>
        <v>BUILD IT</v>
      </c>
      <c r="H2574" s="111"/>
      <c r="I2574" s="115"/>
      <c r="J2574" s="116"/>
      <c r="K2574" s="115"/>
      <c r="L2574" s="111" t="s">
        <v>8906</v>
      </c>
      <c r="M2574" s="111" t="str">
        <f>UPPER('route plans'!N2266)</f>
        <v>N/A</v>
      </c>
      <c r="N2574" s="111" t="str">
        <f>UPPER('route plans'!O2266)</f>
        <v>N</v>
      </c>
      <c r="O2574" s="111"/>
      <c r="P2574" s="111"/>
      <c r="Q2574" s="111"/>
      <c r="R2574" s="111"/>
      <c r="S2574" s="284" t="str">
        <f>UPPER('route plans'!T2266)</f>
        <v>THINUS OTTO</v>
      </c>
      <c r="T2574" s="284" t="str">
        <f>'route plans'!U2266</f>
        <v>057 212 6958</v>
      </c>
      <c r="U2574" s="111"/>
      <c r="V2574" s="111"/>
      <c r="W2574" s="111">
        <f>'route plans'!X2266</f>
        <v>0</v>
      </c>
      <c r="X2574" s="111">
        <f>'route plans'!Y2266</f>
        <v>0</v>
      </c>
      <c r="Y2574" s="111" t="str">
        <f>UPPER('route plans'!Z2266)</f>
        <v/>
      </c>
      <c r="Z2574" s="284" t="str">
        <f>UPPER('route plans'!AA2266)</f>
        <v>BESSEMER@IAFRICA.COM</v>
      </c>
      <c r="AA2574" s="118"/>
      <c r="AB2574" s="116">
        <f ca="1">'route plans'!AC2266</f>
        <v>823</v>
      </c>
      <c r="AC2574" s="111"/>
      <c r="AD2574" s="111"/>
      <c r="AE2574" s="111"/>
      <c r="AF2574" s="111"/>
    </row>
    <row r="2575" spans="1:32" ht="16.149999999999999" hidden="1" customHeight="1" x14ac:dyDescent="0.25">
      <c r="A2575" t="s">
        <v>10979</v>
      </c>
      <c r="B2575" s="252" t="s">
        <v>11346</v>
      </c>
      <c r="C2575" t="s">
        <v>11346</v>
      </c>
      <c r="D2575" s="251" t="s">
        <v>9838</v>
      </c>
      <c r="E2575" s="253" t="s">
        <v>11975</v>
      </c>
      <c r="G2575" s="259" t="s">
        <v>162</v>
      </c>
      <c r="L2575" s="224" t="s">
        <v>8906</v>
      </c>
      <c r="S2575" s="256" t="s">
        <v>3241</v>
      </c>
      <c r="T2575" s="257" t="s">
        <v>3242</v>
      </c>
      <c r="Z2575" s="256" t="s">
        <v>13295</v>
      </c>
    </row>
    <row r="2576" spans="1:32" ht="16.149999999999999" hidden="1" customHeight="1" x14ac:dyDescent="0.25">
      <c r="A2576" s="111" t="str">
        <f>UPPER('route plans'!A766)</f>
        <v>SA TIMBER WELKOM</v>
      </c>
      <c r="B2576" s="284" t="str">
        <f>UPPER('route plans'!B766)</f>
        <v>WELKOM</v>
      </c>
      <c r="C2576" s="111" t="str">
        <f>UPPER('route plans'!C766)</f>
        <v>WELKOM</v>
      </c>
      <c r="D2576" s="284" t="str">
        <f>UPPER('route plans'!D766)</f>
        <v>FREE STATE</v>
      </c>
      <c r="E2576" s="284" t="str">
        <f>UPPER('route plans'!E766)</f>
        <v xml:space="preserve">3 TWEEDE STR. 
</v>
      </c>
      <c r="F2576" s="111" t="str">
        <f>UPPER('route plans'!G766)</f>
        <v>NO</v>
      </c>
      <c r="G2576" s="111" t="str">
        <f>UPPER('route plans'!H766)</f>
        <v>EST</v>
      </c>
      <c r="H2576" s="111"/>
      <c r="I2576" s="115"/>
      <c r="J2576" s="116"/>
      <c r="K2576" s="115"/>
      <c r="L2576" s="111" t="s">
        <v>8906</v>
      </c>
      <c r="M2576" s="111" t="str">
        <f>UPPER('route plans'!N766)</f>
        <v>N/A</v>
      </c>
      <c r="N2576" s="111" t="str">
        <f>UPPER('route plans'!O766)</f>
        <v>NO</v>
      </c>
      <c r="O2576" s="111"/>
      <c r="P2576" s="111"/>
      <c r="Q2576" s="111"/>
      <c r="R2576" s="111"/>
      <c r="S2576" s="284" t="str">
        <f>UPPER('route plans'!T766)</f>
        <v>ALWYN HOOGENDYK</v>
      </c>
      <c r="T2576" s="284" t="str">
        <f>'route plans'!U766</f>
        <v>057 357 4832</v>
      </c>
      <c r="U2576" s="111"/>
      <c r="V2576" s="111"/>
      <c r="W2576" s="111">
        <f>'route plans'!X766</f>
        <v>0</v>
      </c>
      <c r="X2576" s="111">
        <f>'route plans'!Y766</f>
        <v>0</v>
      </c>
      <c r="Y2576" s="111" t="str">
        <f>UPPER('route plans'!Z766)</f>
        <v/>
      </c>
      <c r="Z2576" s="284" t="str">
        <f>UPPER('route plans'!AA766)</f>
        <v>STER.P@SATIM.CO.ZA; SOANIE.K@SATIM.CO.ZA; HESTER.P@SATIM.CO.ZA</v>
      </c>
      <c r="AA2576" s="111"/>
      <c r="AB2576" s="116" t="e">
        <f ca="1">'route plans'!AC766</f>
        <v>#VALUE!</v>
      </c>
      <c r="AC2576" s="111"/>
      <c r="AD2576" s="111"/>
      <c r="AE2576" s="111"/>
      <c r="AF2576" s="111"/>
    </row>
    <row r="2577" spans="1:32" ht="16.149999999999999" hidden="1" customHeight="1" x14ac:dyDescent="0.25">
      <c r="A2577" s="111" t="str">
        <f>UPPER('route plans'!A2262)</f>
        <v>SA TIMBER WELKOM</v>
      </c>
      <c r="B2577" s="284" t="str">
        <f>UPPER('route plans'!B2262)</f>
        <v>WELKOM</v>
      </c>
      <c r="C2577" s="111" t="str">
        <f>UPPER('route plans'!C2262)</f>
        <v>WELKOM</v>
      </c>
      <c r="D2577" s="284" t="str">
        <f>UPPER('route plans'!D2262)</f>
        <v>FREE STATE</v>
      </c>
      <c r="E2577" s="284" t="str">
        <f>UPPER('route plans'!E2262)</f>
        <v>3 TWEEDE STR.</v>
      </c>
      <c r="F2577" s="111" t="str">
        <f>UPPER('route plans'!G2262)</f>
        <v>NO</v>
      </c>
      <c r="G2577" s="111" t="str">
        <f>UPPER('route plans'!H2262)</f>
        <v>BUILD IT</v>
      </c>
      <c r="H2577" s="111"/>
      <c r="I2577" s="115"/>
      <c r="J2577" s="116"/>
      <c r="K2577" s="115"/>
      <c r="L2577" s="111" t="s">
        <v>8906</v>
      </c>
      <c r="M2577" s="111" t="str">
        <f>UPPER('route plans'!N2262)</f>
        <v>N/A</v>
      </c>
      <c r="N2577" s="111" t="str">
        <f>UPPER('route plans'!O2262)</f>
        <v>N</v>
      </c>
      <c r="O2577" s="111"/>
      <c r="P2577" s="111"/>
      <c r="Q2577" s="111"/>
      <c r="R2577" s="111"/>
      <c r="S2577" s="284" t="str">
        <f>UPPER('route plans'!T2262)</f>
        <v>ALWYN HOOGENDYK</v>
      </c>
      <c r="T2577" s="284" t="str">
        <f>'route plans'!U2262</f>
        <v>057 357 4832</v>
      </c>
      <c r="U2577" s="111"/>
      <c r="V2577" s="111"/>
      <c r="W2577" s="111">
        <f>'route plans'!X2262</f>
        <v>0</v>
      </c>
      <c r="X2577" s="111">
        <f>'route plans'!Y2262</f>
        <v>0</v>
      </c>
      <c r="Y2577" s="111" t="str">
        <f>UPPER('route plans'!Z2262)</f>
        <v/>
      </c>
      <c r="Z2577" s="284" t="str">
        <f>UPPER('route plans'!AA2262)</f>
        <v>BESSEMER@IAFRICA.COM</v>
      </c>
      <c r="AA2577" s="118"/>
      <c r="AB2577" s="116">
        <f ca="1">'route plans'!AC2262</f>
        <v>823</v>
      </c>
      <c r="AC2577" s="111"/>
      <c r="AD2577" s="111"/>
      <c r="AE2577" s="111"/>
      <c r="AF2577" s="111"/>
    </row>
    <row r="2578" spans="1:32" ht="16.149999999999999" hidden="1" customHeight="1" x14ac:dyDescent="0.25">
      <c r="A2578" t="s">
        <v>10974</v>
      </c>
      <c r="B2578" s="252" t="s">
        <v>10001</v>
      </c>
      <c r="C2578" t="s">
        <v>10001</v>
      </c>
      <c r="D2578" s="251" t="s">
        <v>9197</v>
      </c>
      <c r="E2578" s="253" t="s">
        <v>11969</v>
      </c>
      <c r="G2578" s="259" t="s">
        <v>162</v>
      </c>
      <c r="L2578" s="224" t="s">
        <v>8906</v>
      </c>
      <c r="S2578" s="256" t="s">
        <v>3250</v>
      </c>
      <c r="T2578" s="257" t="s">
        <v>3251</v>
      </c>
      <c r="Z2578" s="256" t="s">
        <v>13295</v>
      </c>
    </row>
    <row r="2579" spans="1:32" ht="16.149999999999999" hidden="1" customHeight="1" x14ac:dyDescent="0.25">
      <c r="A2579" s="111" t="str">
        <f>UPPER('route plans'!A1346)</f>
        <v>SAI ECO PAINTS</v>
      </c>
      <c r="B2579" s="284" t="str">
        <f>UPPER('route plans'!B1346)</f>
        <v>PIETERMARITZBURG</v>
      </c>
      <c r="C2579" s="111" t="str">
        <f>UPPER('route plans'!C1346)</f>
        <v>PIETERMARITZBURG</v>
      </c>
      <c r="D2579" s="284" t="str">
        <f>UPPER('route plans'!D1346)</f>
        <v>KWAZULU-NATAL</v>
      </c>
      <c r="E2579" s="284" t="str">
        <f>UPPER('route plans'!E1346)</f>
        <v>UNIT1 RAILWAY BUSINESS PARK 66 GLADYS MANZI ROAD PIETERMARITZBURG</v>
      </c>
      <c r="F2579" s="111" t="str">
        <f>UPPER('route plans'!G1346)</f>
        <v>NO</v>
      </c>
      <c r="G2579" s="111" t="str">
        <f>UPPER('route plans'!H1346)</f>
        <v>EST</v>
      </c>
      <c r="H2579" s="111"/>
      <c r="I2579" s="115"/>
      <c r="J2579" s="116"/>
      <c r="K2579" s="115"/>
      <c r="L2579" s="111" t="s">
        <v>8906</v>
      </c>
      <c r="M2579" s="111" t="str">
        <f>UPPER('route plans'!N1346)</f>
        <v>N/A</v>
      </c>
      <c r="N2579" s="111" t="str">
        <f>UPPER('route plans'!O1346)</f>
        <v>NO</v>
      </c>
      <c r="O2579" s="111"/>
      <c r="P2579" s="111"/>
      <c r="Q2579" s="111"/>
      <c r="R2579" s="111"/>
      <c r="S2579" s="284" t="str">
        <f>UPPER('route plans'!T1346)</f>
        <v>KRISH NAICKER</v>
      </c>
      <c r="T2579" s="284" t="str">
        <f>'route plans'!U1346</f>
        <v>033 3860580</v>
      </c>
      <c r="U2579" s="111"/>
      <c r="V2579" s="111"/>
      <c r="W2579" s="111">
        <f>'route plans'!X1346</f>
        <v>0</v>
      </c>
      <c r="X2579" s="111">
        <f>'route plans'!Y1346</f>
        <v>0</v>
      </c>
      <c r="Y2579" s="111" t="str">
        <f>UPPER('route plans'!Z1346)</f>
        <v/>
      </c>
      <c r="Z2579" s="284" t="str">
        <f>UPPER('route plans'!AA1346)</f>
        <v>TANYAATL@TELKOMSA.NET</v>
      </c>
      <c r="AA2579" s="111"/>
      <c r="AB2579" s="116" t="e">
        <f ca="1">'route plans'!AC1346</f>
        <v>#VALUE!</v>
      </c>
      <c r="AC2579" s="111"/>
      <c r="AD2579" s="111"/>
      <c r="AE2579" s="111"/>
      <c r="AF2579" s="111"/>
    </row>
    <row r="2580" spans="1:32" ht="16.149999999999999" hidden="1" customHeight="1" x14ac:dyDescent="0.25">
      <c r="A2580" s="111" t="s">
        <v>9961</v>
      </c>
      <c r="B2580" s="284" t="s">
        <v>10000</v>
      </c>
      <c r="C2580" s="111" t="s">
        <v>10000</v>
      </c>
      <c r="D2580" s="284" t="s">
        <v>10004</v>
      </c>
      <c r="E2580" s="284" t="s">
        <v>10050</v>
      </c>
      <c r="F2580" s="111"/>
      <c r="G2580" s="111" t="s">
        <v>162</v>
      </c>
      <c r="H2580" s="111"/>
      <c r="I2580" s="111"/>
      <c r="J2580" s="111"/>
      <c r="K2580" s="111"/>
      <c r="L2580" s="111" t="s">
        <v>8906</v>
      </c>
      <c r="M2580" s="111"/>
      <c r="N2580" s="111"/>
      <c r="O2580" s="111"/>
      <c r="P2580" s="111"/>
      <c r="Q2580" s="111"/>
      <c r="R2580" s="111"/>
      <c r="S2580" s="284" t="s">
        <v>10093</v>
      </c>
      <c r="T2580" s="284" t="s">
        <v>5676</v>
      </c>
      <c r="U2580" s="111"/>
      <c r="V2580" s="111"/>
      <c r="W2580" s="111"/>
      <c r="X2580" s="111"/>
      <c r="Y2580" s="111"/>
      <c r="Z2580" s="284" t="s">
        <v>10128</v>
      </c>
      <c r="AA2580" s="111"/>
      <c r="AB2580" s="111"/>
      <c r="AC2580" s="111"/>
      <c r="AD2580" s="111"/>
      <c r="AE2580" s="111"/>
      <c r="AF2580" s="111"/>
    </row>
    <row r="2581" spans="1:32" ht="16.149999999999999" hidden="1" customHeight="1" x14ac:dyDescent="0.25">
      <c r="A2581" s="111" t="str">
        <f>UPPER('route plans'!A1349)</f>
        <v>SALAJEES HARDWARE &amp; HOME AMANZIMTOTI</v>
      </c>
      <c r="B2581" s="284" t="str">
        <f>UPPER('route plans'!B1349)</f>
        <v>AMANZIMTOTI</v>
      </c>
      <c r="C2581" s="111" t="str">
        <f>UPPER('route plans'!C1349)</f>
        <v>AMANZIMTOTI</v>
      </c>
      <c r="D2581" s="284" t="str">
        <f>UPPER('route plans'!D1349)</f>
        <v>KWAZULU-NATAL</v>
      </c>
      <c r="E2581" s="284" t="str">
        <f>UPPER('route plans'!E1349)</f>
        <v>13/15/17 COMMERCIAL ROAD, AMANZIMTOTI 4126</v>
      </c>
      <c r="F2581" s="111" t="str">
        <f>UPPER('route plans'!G1349)</f>
        <v>NO</v>
      </c>
      <c r="G2581" s="111" t="str">
        <f>UPPER('route plans'!H1349)</f>
        <v>EST</v>
      </c>
      <c r="H2581" s="111"/>
      <c r="I2581" s="115"/>
      <c r="J2581" s="116"/>
      <c r="K2581" s="115"/>
      <c r="L2581" s="111" t="s">
        <v>8906</v>
      </c>
      <c r="M2581" s="111" t="str">
        <f>UPPER('route plans'!N1349)</f>
        <v>N/A</v>
      </c>
      <c r="N2581" s="111" t="str">
        <f>UPPER('route plans'!O1349)</f>
        <v>NO</v>
      </c>
      <c r="O2581" s="111"/>
      <c r="P2581" s="111"/>
      <c r="Q2581" s="111"/>
      <c r="R2581" s="111"/>
      <c r="S2581" s="284" t="str">
        <f>UPPER('route plans'!T1349)</f>
        <v>YUSUF SALAJEES'</v>
      </c>
      <c r="T2581" s="284" t="str">
        <f>'route plans'!U1349</f>
        <v>031 903 8121</v>
      </c>
      <c r="U2581" s="111"/>
      <c r="V2581" s="111"/>
      <c r="W2581" s="111">
        <f>'route plans'!X1349</f>
        <v>0</v>
      </c>
      <c r="X2581" s="111">
        <f>'route plans'!Y1349</f>
        <v>0</v>
      </c>
      <c r="Y2581" s="111" t="str">
        <f>UPPER('route plans'!Z1349)</f>
        <v/>
      </c>
      <c r="Z2581" s="284" t="str">
        <f>UPPER('route plans'!AA1349)</f>
        <v>ADMIN@SALAJEESHARDWARE.COM</v>
      </c>
      <c r="AA2581" s="111"/>
      <c r="AB2581" s="116" t="e">
        <f ca="1">'route plans'!AC1349</f>
        <v>#VALUE!</v>
      </c>
      <c r="AC2581" s="111"/>
      <c r="AD2581" s="111"/>
      <c r="AE2581" s="111"/>
      <c r="AF2581" s="111"/>
    </row>
    <row r="2582" spans="1:32" ht="16.149999999999999" hidden="1" customHeight="1" x14ac:dyDescent="0.25">
      <c r="A2582" t="s">
        <v>10874</v>
      </c>
      <c r="B2582" s="252" t="s">
        <v>11267</v>
      </c>
      <c r="C2582" t="s">
        <v>11267</v>
      </c>
      <c r="D2582" s="251" t="s">
        <v>11373</v>
      </c>
      <c r="E2582" s="258" t="s">
        <v>11870</v>
      </c>
      <c r="G2582" s="259" t="s">
        <v>162</v>
      </c>
      <c r="L2582" s="224" t="s">
        <v>8906</v>
      </c>
      <c r="S2582" s="256" t="s">
        <v>12682</v>
      </c>
      <c r="T2582" s="257" t="s">
        <v>5689</v>
      </c>
      <c r="Z2582" s="256" t="s">
        <v>13213</v>
      </c>
    </row>
    <row r="2583" spans="1:32" ht="16.149999999999999" customHeight="1" x14ac:dyDescent="0.25">
      <c r="A2583" s="111" t="str">
        <f>UPPER('route plans'!A1865)</f>
        <v>SALAJEES HARDWARE &amp; HOME ESCOMBE</v>
      </c>
      <c r="B2583" s="284" t="str">
        <f>UPPER('route plans'!B1865)</f>
        <v>ESCOMBE</v>
      </c>
      <c r="C2583" s="111" t="str">
        <f>UPPER('route plans'!C1865)</f>
        <v>ESCOMBE</v>
      </c>
      <c r="D2583" s="284" t="str">
        <f>UPPER('route plans'!D1865)</f>
        <v>KWAZULU-NATAL</v>
      </c>
      <c r="E2583" s="284" t="str">
        <f>UPPER('route plans'!E1865)</f>
        <v>507 MAIN ROAD</v>
      </c>
      <c r="F2583" s="111" t="str">
        <f>UPPER('route plans'!G1865)</f>
        <v>NO</v>
      </c>
      <c r="G2583" s="111" t="str">
        <f>UPPER('route plans'!H1865)</f>
        <v>BUILD IT</v>
      </c>
      <c r="H2583" s="111"/>
      <c r="I2583" s="115"/>
      <c r="J2583" s="116"/>
      <c r="K2583" s="115"/>
      <c r="L2583" s="111" t="s">
        <v>8906</v>
      </c>
      <c r="M2583" s="111" t="str">
        <f>UPPER('route plans'!N1865)</f>
        <v>N/A</v>
      </c>
      <c r="N2583" s="111" t="str">
        <f>UPPER('route plans'!O1865)</f>
        <v>N</v>
      </c>
      <c r="O2583" s="111"/>
      <c r="P2583" s="111"/>
      <c r="Q2583" s="111"/>
      <c r="R2583" s="111"/>
      <c r="S2583" s="284" t="str">
        <f>UPPER('route plans'!T1865)</f>
        <v>MEHMOOD SALAJEES'</v>
      </c>
      <c r="T2583" s="284" t="str">
        <f>'route plans'!U1865</f>
        <v>031 464 5399</v>
      </c>
      <c r="U2583" s="111"/>
      <c r="V2583" s="111"/>
      <c r="W2583" s="111">
        <f>'route plans'!X1865</f>
        <v>0</v>
      </c>
      <c r="X2583" s="111">
        <f>'route plans'!Y1865</f>
        <v>0</v>
      </c>
      <c r="Y2583" s="111" t="str">
        <f>UPPER('route plans'!Z1865)</f>
        <v/>
      </c>
      <c r="Z2583" s="284" t="str">
        <f>UPPER('route plans'!AA1865)</f>
        <v>BUTTZAHIDAN@GMAIL.COM</v>
      </c>
      <c r="AA2583" s="118"/>
      <c r="AB2583" s="116">
        <f ca="1">'route plans'!AC1865</f>
        <v>823</v>
      </c>
      <c r="AC2583" s="111"/>
      <c r="AD2583" s="111"/>
      <c r="AE2583" s="111"/>
      <c r="AF2583" s="111"/>
    </row>
    <row r="2584" spans="1:32" ht="16.149999999999999" hidden="1" customHeight="1" x14ac:dyDescent="0.25">
      <c r="A2584" s="111" t="str">
        <f>UPPER('route plans'!A1348)</f>
        <v xml:space="preserve">SALAJEES HARDWARE &amp; HOME ESCOMBE </v>
      </c>
      <c r="B2584" s="284" t="str">
        <f>UPPER('route plans'!B1348)</f>
        <v>ESCOMBE</v>
      </c>
      <c r="C2584" s="111" t="str">
        <f>UPPER('route plans'!C1348)</f>
        <v>ESCOMBE</v>
      </c>
      <c r="D2584" s="284" t="str">
        <f>UPPER('route plans'!D1348)</f>
        <v>KWAZULU-NATAL</v>
      </c>
      <c r="E2584" s="284" t="str">
        <f>UPPER('route plans'!E1348)</f>
        <v xml:space="preserve">507 MAIN ROAD                           </v>
      </c>
      <c r="F2584" s="111" t="str">
        <f>UPPER('route plans'!G1348)</f>
        <v>NO</v>
      </c>
      <c r="G2584" s="111" t="str">
        <f>UPPER('route plans'!H1348)</f>
        <v>EST</v>
      </c>
      <c r="H2584" s="111"/>
      <c r="I2584" s="115"/>
      <c r="J2584" s="116"/>
      <c r="K2584" s="115"/>
      <c r="L2584" s="111" t="s">
        <v>8906</v>
      </c>
      <c r="M2584" s="111" t="str">
        <f>UPPER('route plans'!N1348)</f>
        <v>N/A</v>
      </c>
      <c r="N2584" s="111" t="str">
        <f>UPPER('route plans'!O1348)</f>
        <v>NO</v>
      </c>
      <c r="O2584" s="111"/>
      <c r="P2584" s="111"/>
      <c r="Q2584" s="111"/>
      <c r="R2584" s="111"/>
      <c r="S2584" s="284" t="str">
        <f>UPPER('route plans'!T1348)</f>
        <v>MEHMOOD SALAJEES'</v>
      </c>
      <c r="T2584" s="284" t="str">
        <f>'route plans'!U1348</f>
        <v>031 464 5399</v>
      </c>
      <c r="U2584" s="111"/>
      <c r="V2584" s="111"/>
      <c r="W2584" s="111">
        <f>'route plans'!X1348</f>
        <v>0</v>
      </c>
      <c r="X2584" s="111">
        <f>'route plans'!Y1348</f>
        <v>0</v>
      </c>
      <c r="Y2584" s="111" t="str">
        <f>UPPER('route plans'!Z1348)</f>
        <v/>
      </c>
      <c r="Z2584" s="284" t="str">
        <f>UPPER('route plans'!AA1348)</f>
        <v>SALAJEES@TELKOMSA.NET</v>
      </c>
      <c r="AA2584" s="111"/>
      <c r="AB2584" s="116" t="e">
        <f ca="1">'route plans'!AC1348</f>
        <v>#VALUE!</v>
      </c>
      <c r="AC2584" s="111"/>
      <c r="AD2584" s="111"/>
      <c r="AE2584" s="111"/>
      <c r="AF2584" s="111"/>
    </row>
    <row r="2585" spans="1:32" ht="16.149999999999999" hidden="1" customHeight="1" x14ac:dyDescent="0.25">
      <c r="A2585" t="s">
        <v>10958</v>
      </c>
      <c r="B2585" s="252" t="s">
        <v>11332</v>
      </c>
      <c r="C2585" t="s">
        <v>11332</v>
      </c>
      <c r="D2585" s="251" t="s">
        <v>11373</v>
      </c>
      <c r="E2585" s="253" t="s">
        <v>11953</v>
      </c>
      <c r="G2585" s="259" t="s">
        <v>162</v>
      </c>
      <c r="L2585" s="224" t="s">
        <v>8906</v>
      </c>
      <c r="S2585" s="256" t="s">
        <v>12754</v>
      </c>
      <c r="T2585" s="257" t="s">
        <v>5684</v>
      </c>
      <c r="Z2585" s="256" t="s">
        <v>13290</v>
      </c>
    </row>
    <row r="2586" spans="1:32" ht="16.149999999999999" hidden="1" customHeight="1" x14ac:dyDescent="0.25">
      <c r="A2586" s="111" t="str">
        <f>UPPER('route plans'!A526)</f>
        <v>SAMANDER HARDWARE</v>
      </c>
      <c r="B2586" s="284" t="str">
        <f>UPPER('route plans'!B526)</f>
        <v>SLOVO PARK</v>
      </c>
      <c r="C2586" s="111" t="str">
        <f>UPPER('route plans'!C526)</f>
        <v>MTHATHA</v>
      </c>
      <c r="D2586" s="284" t="str">
        <f>UPPER('route plans'!D526)</f>
        <v>EASTERN CAPE</v>
      </c>
      <c r="E2586" s="284" t="str">
        <f>UPPER('route plans'!E526)</f>
        <v>SHOP NO 5 , MAHOLWENI PARK , SLOVO PARK (OPPOSITE JJ) MTHATHA,5099</v>
      </c>
      <c r="F2586" s="111" t="str">
        <f>UPPER('route plans'!G526)</f>
        <v>NO</v>
      </c>
      <c r="G2586" s="111" t="str">
        <f>UPPER('route plans'!H526)</f>
        <v>POWER BUILD</v>
      </c>
      <c r="H2586" s="111"/>
      <c r="I2586" s="115"/>
      <c r="J2586" s="116"/>
      <c r="K2586" s="115"/>
      <c r="L2586" s="111" t="s">
        <v>8906</v>
      </c>
      <c r="M2586" s="111" t="str">
        <f>UPPER('route plans'!N526)</f>
        <v>N/A</v>
      </c>
      <c r="N2586" s="111" t="str">
        <f>UPPER('route plans'!O526)</f>
        <v>NO</v>
      </c>
      <c r="O2586" s="111"/>
      <c r="P2586" s="111"/>
      <c r="Q2586" s="111"/>
      <c r="R2586" s="111"/>
      <c r="S2586" s="284" t="str">
        <f>UPPER('route plans'!T526)</f>
        <v>ZAFFAR</v>
      </c>
      <c r="T2586" s="284" t="str">
        <f>'route plans'!U526</f>
        <v>081 579 9559</v>
      </c>
      <c r="U2586" s="111"/>
      <c r="V2586" s="111"/>
      <c r="W2586" s="111">
        <f>'route plans'!X526</f>
        <v>0</v>
      </c>
      <c r="X2586" s="116">
        <f>'route plans'!Y526</f>
        <v>44489</v>
      </c>
      <c r="Y2586" s="111" t="str">
        <f>UPPER('route plans'!Z526)</f>
        <v/>
      </c>
      <c r="Z2586" s="284" t="str">
        <f>UPPER('route plans'!AA526)</f>
        <v>SHAMIMAIQBAL54@GMAIL.COM</v>
      </c>
      <c r="AA2586" s="118"/>
      <c r="AB2586" s="116">
        <f ca="1">'route plans'!AC526</f>
        <v>827</v>
      </c>
      <c r="AC2586" s="111"/>
      <c r="AD2586" s="111"/>
      <c r="AE2586" s="111"/>
      <c r="AF2586" s="111"/>
    </row>
    <row r="2587" spans="1:32" ht="16.149999999999999" hidden="1" customHeight="1" x14ac:dyDescent="0.25">
      <c r="A2587" s="111" t="str">
        <f>UPPER('route plans'!A1350)</f>
        <v>SAMCO HARDWARE</v>
      </c>
      <c r="B2587" s="284" t="str">
        <f>UPPER('route plans'!B1350)</f>
        <v>BURGERSFORT</v>
      </c>
      <c r="C2587" s="111" t="str">
        <f>UPPER('route plans'!C1350)</f>
        <v>BURGERSFORT</v>
      </c>
      <c r="D2587" s="284" t="str">
        <f>UPPER('route plans'!D1350)</f>
        <v>LIMPOPO</v>
      </c>
      <c r="E2587" s="284" t="str">
        <f>UPPER('route plans'!E1350)</f>
        <v>R37 GAMASHISHI BURGERSFORT ,LIMPOPO</v>
      </c>
      <c r="F2587" s="111" t="str">
        <f>UPPER('route plans'!G1350)</f>
        <v>NO</v>
      </c>
      <c r="G2587" s="111" t="str">
        <f>UPPER('route plans'!H1350)</f>
        <v>EST</v>
      </c>
      <c r="H2587" s="111"/>
      <c r="I2587" s="115"/>
      <c r="J2587" s="116"/>
      <c r="K2587" s="115"/>
      <c r="L2587" s="111" t="s">
        <v>8906</v>
      </c>
      <c r="M2587" s="111" t="str">
        <f>UPPER('route plans'!N1350)</f>
        <v>N/A</v>
      </c>
      <c r="N2587" s="111" t="str">
        <f>UPPER('route plans'!O1350)</f>
        <v>NO</v>
      </c>
      <c r="O2587" s="111"/>
      <c r="P2587" s="111"/>
      <c r="Q2587" s="111"/>
      <c r="R2587" s="111"/>
      <c r="S2587" s="284" t="str">
        <f>UPPER('route plans'!T1350)</f>
        <v>SHAKIL AHMAD</v>
      </c>
      <c r="T2587" s="284" t="str">
        <f>'route plans'!U1350</f>
        <v>078 13 13274</v>
      </c>
      <c r="U2587" s="111"/>
      <c r="V2587" s="111"/>
      <c r="W2587" s="111">
        <f>'route plans'!X1350</f>
        <v>0</v>
      </c>
      <c r="X2587" s="111">
        <f>'route plans'!Y1350</f>
        <v>0</v>
      </c>
      <c r="Y2587" s="111" t="str">
        <f>UPPER('route plans'!Z1350)</f>
        <v/>
      </c>
      <c r="Z2587" s="284" t="str">
        <f>UPPER('route plans'!AA1350)</f>
        <v>SAMCOMARKETINGRSA@GMAIL.COM</v>
      </c>
      <c r="AA2587" s="111"/>
      <c r="AB2587" s="116" t="e">
        <f ca="1">'route plans'!AC1350</f>
        <v>#VALUE!</v>
      </c>
      <c r="AC2587" s="111"/>
      <c r="AD2587" s="111"/>
      <c r="AE2587" s="111"/>
      <c r="AF2587" s="111"/>
    </row>
    <row r="2588" spans="1:32" ht="16.149999999999999" hidden="1" customHeight="1" x14ac:dyDescent="0.25">
      <c r="A2588" s="231" t="s">
        <v>10263</v>
      </c>
      <c r="B2588" s="291" t="s">
        <v>10274</v>
      </c>
      <c r="C2588" s="231" t="s">
        <v>10274</v>
      </c>
      <c r="D2588" s="291" t="s">
        <v>9598</v>
      </c>
      <c r="E2588" s="309" t="s">
        <v>10290</v>
      </c>
      <c r="F2588" s="223"/>
      <c r="G2588" s="224" t="s">
        <v>10298</v>
      </c>
      <c r="H2588" s="223"/>
      <c r="I2588" s="223"/>
      <c r="J2588" s="223"/>
      <c r="K2588" s="223"/>
      <c r="L2588" s="224" t="s">
        <v>8906</v>
      </c>
      <c r="M2588" s="223"/>
      <c r="N2588" s="223"/>
      <c r="O2588" s="223"/>
      <c r="P2588" s="223"/>
      <c r="Q2588" s="223"/>
      <c r="R2588" s="223"/>
      <c r="S2588" s="291" t="s">
        <v>10307</v>
      </c>
      <c r="T2588" s="291" t="s">
        <v>5694</v>
      </c>
      <c r="U2588" s="223"/>
      <c r="V2588" s="223"/>
      <c r="W2588" s="223"/>
      <c r="X2588" s="223"/>
      <c r="Y2588" s="223"/>
      <c r="Z2588" s="343" t="s">
        <v>10323</v>
      </c>
      <c r="AA2588" s="223"/>
      <c r="AB2588" s="223"/>
      <c r="AC2588" s="223"/>
      <c r="AD2588" s="223"/>
      <c r="AE2588" s="223"/>
      <c r="AF2588" s="223"/>
    </row>
    <row r="2589" spans="1:32" ht="16.149999999999999" hidden="1" customHeight="1" x14ac:dyDescent="0.25">
      <c r="A2589" s="111" t="str">
        <f>UPPER('route plans'!A1145)</f>
        <v>SAMORA PAINT &amp; HARDWARE</v>
      </c>
      <c r="B2589" s="284" t="str">
        <f>UPPER('route plans'!B1145)</f>
        <v>HARARE</v>
      </c>
      <c r="C2589" s="111" t="str">
        <f>UPPER('route plans'!C1145)</f>
        <v>HARARE</v>
      </c>
      <c r="D2589" s="284" t="str">
        <f>UPPER('route plans'!D1145)</f>
        <v>ZIMBABWE</v>
      </c>
      <c r="E2589" s="284" t="str">
        <f>UPPER('route plans'!E1145)</f>
        <v>CNR SAMORA MACHEL &amp; 4TH ST</v>
      </c>
      <c r="F2589" s="111" t="str">
        <f>UPPER('route plans'!G1145)</f>
        <v>NO</v>
      </c>
      <c r="G2589" s="111" t="str">
        <f>UPPER('route plans'!H1145)</f>
        <v>EST</v>
      </c>
      <c r="H2589" s="111"/>
      <c r="I2589" s="115"/>
      <c r="J2589" s="116"/>
      <c r="K2589" s="115"/>
      <c r="L2589" s="111" t="s">
        <v>8906</v>
      </c>
      <c r="M2589" s="111" t="str">
        <f>UPPER('route plans'!N1145)</f>
        <v>N/A</v>
      </c>
      <c r="N2589" s="111" t="str">
        <f>UPPER('route plans'!O1145)</f>
        <v>NO</v>
      </c>
      <c r="O2589" s="111"/>
      <c r="P2589" s="111"/>
      <c r="Q2589" s="111"/>
      <c r="R2589" s="111"/>
      <c r="S2589" s="284" t="str">
        <f>UPPER('route plans'!T1145)</f>
        <v>ISRAEL</v>
      </c>
      <c r="T2589" s="284" t="str">
        <f>'route plans'!U1145</f>
        <v>00263 784 31 2236</v>
      </c>
      <c r="U2589" s="111"/>
      <c r="V2589" s="111"/>
      <c r="W2589" s="111">
        <f>'route plans'!X1145</f>
        <v>0</v>
      </c>
      <c r="X2589" s="111">
        <f>'route plans'!Y1145</f>
        <v>0</v>
      </c>
      <c r="Y2589" s="111" t="str">
        <f>UPPER('route plans'!Z1145)</f>
        <v/>
      </c>
      <c r="Z2589" s="284" t="str">
        <f>UPPER('route plans'!AA1145)</f>
        <v>SAMORAHARDWARE@UNICORNTRADING.COM;FELICITY@UNICORNTRADING.COM</v>
      </c>
      <c r="AA2589" s="111"/>
      <c r="AB2589" s="116" t="e">
        <f ca="1">'route plans'!AC1145</f>
        <v>#VALUE!</v>
      </c>
      <c r="AC2589" s="111"/>
      <c r="AD2589" s="111"/>
      <c r="AE2589" s="111"/>
      <c r="AF2589" s="111"/>
    </row>
    <row r="2590" spans="1:32" ht="16.149999999999999" hidden="1" customHeight="1" x14ac:dyDescent="0.25">
      <c r="A2590" s="111" t="str">
        <f>UPPER('route plans'!A1353)</f>
        <v>SANCITY</v>
      </c>
      <c r="B2590" s="284" t="str">
        <f>UPPER('route plans'!B1353)</f>
        <v>PHOENIX</v>
      </c>
      <c r="C2590" s="111" t="str">
        <f>UPPER('route plans'!C1353)</f>
        <v>PHOENIX</v>
      </c>
      <c r="D2590" s="284" t="str">
        <f>UPPER('route plans'!D1353)</f>
        <v>KWAZULU-NATAL</v>
      </c>
      <c r="E2590" s="284" t="str">
        <f>UPPER('route plans'!E1353)</f>
        <v>SHOP 5 ACE CENTRE 61 RYDALE VALE DRIVE PHOENIX</v>
      </c>
      <c r="F2590" s="111" t="str">
        <f>UPPER('route plans'!G1353)</f>
        <v>NO</v>
      </c>
      <c r="G2590" s="111" t="str">
        <f>UPPER('route plans'!H1353)</f>
        <v>EST</v>
      </c>
      <c r="H2590" s="111"/>
      <c r="I2590" s="115"/>
      <c r="J2590" s="116"/>
      <c r="K2590" s="115"/>
      <c r="L2590" s="111" t="s">
        <v>8906</v>
      </c>
      <c r="M2590" s="111" t="str">
        <f>UPPER('route plans'!N1353)</f>
        <v>N/A</v>
      </c>
      <c r="N2590" s="111" t="str">
        <f>UPPER('route plans'!O1353)</f>
        <v>NO</v>
      </c>
      <c r="O2590" s="111"/>
      <c r="P2590" s="111"/>
      <c r="Q2590" s="111"/>
      <c r="R2590" s="111"/>
      <c r="S2590" s="284" t="str">
        <f>UPPER('route plans'!T1353)</f>
        <v>ABBAS AKOONJEE</v>
      </c>
      <c r="T2590" s="284" t="str">
        <f>'route plans'!U1353</f>
        <v>031 5001130</v>
      </c>
      <c r="U2590" s="111"/>
      <c r="V2590" s="111"/>
      <c r="W2590" s="111">
        <f>'route plans'!X1353</f>
        <v>0</v>
      </c>
      <c r="X2590" s="111">
        <f>'route plans'!Y1353</f>
        <v>0</v>
      </c>
      <c r="Y2590" s="111" t="str">
        <f>UPPER('route plans'!Z1353)</f>
        <v/>
      </c>
      <c r="Z2590" s="284" t="str">
        <f>UPPER('route plans'!AA1353)</f>
        <v>ACETILES@TELKOMSA.NET</v>
      </c>
      <c r="AA2590" s="111"/>
      <c r="AB2590" s="116" t="e">
        <f ca="1">'route plans'!AC1353</f>
        <v>#VALUE!</v>
      </c>
      <c r="AC2590" s="111"/>
      <c r="AD2590" s="111"/>
      <c r="AE2590" s="111"/>
      <c r="AF2590" s="111"/>
    </row>
    <row r="2591" spans="1:32" ht="16.149999999999999" hidden="1" customHeight="1" x14ac:dyDescent="0.25">
      <c r="A2591" s="111" t="str">
        <f>UPPER('route plans'!A1351)</f>
        <v>SANTOS TIMBERLAND  &amp; HARDWARE</v>
      </c>
      <c r="B2591" s="284" t="str">
        <f>UPPER('route plans'!B1351)</f>
        <v>GLENAHILL</v>
      </c>
      <c r="C2591" s="111" t="str">
        <f>UPPER('route plans'!C1351)</f>
        <v>GLENAHILL</v>
      </c>
      <c r="D2591" s="284" t="str">
        <f>UPPER('route plans'!D1351)</f>
        <v>KWAZULU-NATAL</v>
      </c>
      <c r="E2591" s="284" t="str">
        <f>UPPER('route plans'!E1351)</f>
        <v>1A SNEEZE WOOD LANE GLENAHILL</v>
      </c>
      <c r="F2591" s="111" t="str">
        <f>UPPER('route plans'!G1351)</f>
        <v>NO</v>
      </c>
      <c r="G2591" s="111" t="str">
        <f>UPPER('route plans'!H1351)</f>
        <v>EST</v>
      </c>
      <c r="H2591" s="111"/>
      <c r="I2591" s="115"/>
      <c r="J2591" s="116"/>
      <c r="K2591" s="115"/>
      <c r="L2591" s="111" t="s">
        <v>8906</v>
      </c>
      <c r="M2591" s="111" t="str">
        <f>UPPER('route plans'!N1351)</f>
        <v>N/A</v>
      </c>
      <c r="N2591" s="111" t="str">
        <f>UPPER('route plans'!O1351)</f>
        <v>NO</v>
      </c>
      <c r="O2591" s="111"/>
      <c r="P2591" s="111"/>
      <c r="Q2591" s="111"/>
      <c r="R2591" s="111"/>
      <c r="S2591" s="284" t="str">
        <f>UPPER('route plans'!T1351)</f>
        <v>JOSE DE SANTOS</v>
      </c>
      <c r="T2591" s="284" t="str">
        <f>'route plans'!U1351</f>
        <v>031 569 2958</v>
      </c>
      <c r="U2591" s="111"/>
      <c r="V2591" s="111"/>
      <c r="W2591" s="111">
        <f>'route plans'!X1351</f>
        <v>0</v>
      </c>
      <c r="X2591" s="111">
        <f>'route plans'!Y1351</f>
        <v>0</v>
      </c>
      <c r="Y2591" s="111" t="str">
        <f>UPPER('route plans'!Z1351)</f>
        <v/>
      </c>
      <c r="Z2591" s="284" t="str">
        <f>UPPER('route plans'!AA1351)</f>
        <v>JOSE@SANTOSTIMBER.CO.ZA</v>
      </c>
      <c r="AA2591" s="111"/>
      <c r="AB2591" s="116" t="e">
        <f ca="1">'route plans'!AC1351</f>
        <v>#VALUE!</v>
      </c>
      <c r="AC2591" s="111"/>
      <c r="AD2591" s="111"/>
      <c r="AE2591" s="111"/>
      <c r="AF2591" s="111"/>
    </row>
    <row r="2592" spans="1:32" ht="16.149999999999999" hidden="1" customHeight="1" x14ac:dyDescent="0.25">
      <c r="A2592" t="s">
        <v>10853</v>
      </c>
      <c r="B2592" s="252" t="s">
        <v>11287</v>
      </c>
      <c r="C2592" t="s">
        <v>11287</v>
      </c>
      <c r="D2592" s="251" t="s">
        <v>11373</v>
      </c>
      <c r="E2592" s="257" t="s">
        <v>11849</v>
      </c>
      <c r="G2592" s="259" t="s">
        <v>162</v>
      </c>
      <c r="L2592" s="224" t="s">
        <v>8906</v>
      </c>
      <c r="S2592" s="256" t="s">
        <v>12664</v>
      </c>
      <c r="T2592" s="257" t="s">
        <v>5700</v>
      </c>
      <c r="Z2592" s="256" t="s">
        <v>13193</v>
      </c>
    </row>
    <row r="2593" spans="1:32" ht="16.149999999999999" customHeight="1" x14ac:dyDescent="0.25">
      <c r="A2593" s="111" t="str">
        <f>UPPER('route plans'!A1911)</f>
        <v>SANTOS TIMBERLAND &amp; HARDWARE</v>
      </c>
      <c r="B2593" s="284" t="str">
        <f>UPPER('route plans'!B1911)</f>
        <v>GLENAHILL</v>
      </c>
      <c r="C2593" s="111" t="str">
        <f>UPPER('route plans'!C1911)</f>
        <v>GLENAHILL</v>
      </c>
      <c r="D2593" s="284" t="str">
        <f>UPPER('route plans'!D1911)</f>
        <v>KWAZULU-NATAL</v>
      </c>
      <c r="E2593" s="284" t="str">
        <f>UPPER('route plans'!E1911)</f>
        <v>1A SNEEZE WOOD LANE GLENAHILL</v>
      </c>
      <c r="F2593" s="111" t="str">
        <f>UPPER('route plans'!G1911)</f>
        <v>NO</v>
      </c>
      <c r="G2593" s="111" t="str">
        <f>UPPER('route plans'!H1911)</f>
        <v>BUILD IT</v>
      </c>
      <c r="H2593" s="111"/>
      <c r="I2593" s="115"/>
      <c r="J2593" s="116"/>
      <c r="K2593" s="115"/>
      <c r="L2593" s="111" t="s">
        <v>8906</v>
      </c>
      <c r="M2593" s="111" t="str">
        <f>UPPER('route plans'!N1911)</f>
        <v>N/A</v>
      </c>
      <c r="N2593" s="111" t="str">
        <f>UPPER('route plans'!O1911)</f>
        <v>N</v>
      </c>
      <c r="O2593" s="111"/>
      <c r="P2593" s="111"/>
      <c r="Q2593" s="111"/>
      <c r="R2593" s="111"/>
      <c r="S2593" s="284" t="str">
        <f>UPPER('route plans'!T1911)</f>
        <v>JOSE DE SANTOS</v>
      </c>
      <c r="T2593" s="284" t="str">
        <f>'route plans'!U1911</f>
        <v>031 569 2958</v>
      </c>
      <c r="U2593" s="111"/>
      <c r="V2593" s="111"/>
      <c r="W2593" s="111">
        <f>'route plans'!X1911</f>
        <v>0</v>
      </c>
      <c r="X2593" s="111">
        <f>'route plans'!Y1911</f>
        <v>0</v>
      </c>
      <c r="Y2593" s="111" t="str">
        <f>UPPER('route plans'!Z1911)</f>
        <v/>
      </c>
      <c r="Z2593" s="284" t="str">
        <f>UPPER('route plans'!AA1911)</f>
        <v>RMAHARAJ@NJRSTEEL.CO.ZA;DARJUNAN@NJRSTEEL.CO.ZA</v>
      </c>
      <c r="AA2593" s="118"/>
      <c r="AB2593" s="116">
        <f ca="1">'route plans'!AC1911</f>
        <v>823</v>
      </c>
      <c r="AC2593" s="111"/>
      <c r="AD2593" s="111"/>
      <c r="AE2593" s="111"/>
      <c r="AF2593" s="111"/>
    </row>
    <row r="2594" spans="1:32" ht="16.149999999999999" hidden="1" customHeight="1" x14ac:dyDescent="0.25">
      <c r="A2594" s="111" t="str">
        <f>UPPER('route plans'!A302)</f>
        <v xml:space="preserve">SARELS </v>
      </c>
      <c r="B2594" s="284" t="str">
        <f>UPPER('route plans'!B302)</f>
        <v>VAN DER BIJL</v>
      </c>
      <c r="C2594" s="111" t="str">
        <f>UPPER('route plans'!C302)</f>
        <v>VAN DER BIJL</v>
      </c>
      <c r="D2594" s="284" t="str">
        <f>UPPER('route plans'!D302)</f>
        <v>GAUTENG</v>
      </c>
      <c r="E2594" s="284" t="str">
        <f>UPPER('route plans'!E302)</f>
        <v>78 HELENA LOCHNER ST</v>
      </c>
      <c r="F2594" s="111" t="str">
        <f>UPPER('route plans'!G302)</f>
        <v>NO</v>
      </c>
      <c r="G2594" s="111" t="str">
        <f>UPPER('route plans'!H302)</f>
        <v>NONE</v>
      </c>
      <c r="H2594" s="111"/>
      <c r="I2594" s="115"/>
      <c r="J2594" s="116"/>
      <c r="K2594" s="115"/>
      <c r="L2594" s="111" t="s">
        <v>8906</v>
      </c>
      <c r="M2594" s="111" t="str">
        <f>UPPER('route plans'!N302)</f>
        <v>N/A</v>
      </c>
      <c r="N2594" s="111" t="str">
        <f>UPPER('route plans'!O302)</f>
        <v>NO</v>
      </c>
      <c r="O2594" s="115"/>
      <c r="P2594" s="111"/>
      <c r="Q2594" s="111"/>
      <c r="R2594" s="111"/>
      <c r="S2594" s="284" t="str">
        <f>UPPER('route plans'!T302)</f>
        <v/>
      </c>
      <c r="T2594" s="284" t="str">
        <f>'route plans'!U302</f>
        <v>0169319292</v>
      </c>
      <c r="U2594" s="111"/>
      <c r="V2594" s="111"/>
      <c r="W2594" s="111">
        <f>'route plans'!X302</f>
        <v>44473</v>
      </c>
      <c r="X2594" s="111">
        <f>'route plans'!Y302</f>
        <v>16</v>
      </c>
      <c r="Y2594" s="111" t="str">
        <f>UPPER('route plans'!Z302)</f>
        <v>YOLANDI</v>
      </c>
      <c r="Z2594" s="284" t="str">
        <f>UPPER('route plans'!AA302)</f>
        <v/>
      </c>
      <c r="AA2594" s="111"/>
      <c r="AB2594" s="116">
        <f ca="1">'route plans'!AC302</f>
        <v>832</v>
      </c>
      <c r="AC2594" s="111"/>
      <c r="AD2594" s="111"/>
      <c r="AE2594" s="111"/>
      <c r="AF2594" s="111"/>
    </row>
    <row r="2595" spans="1:32" ht="16.149999999999999" hidden="1" customHeight="1" x14ac:dyDescent="0.25">
      <c r="A2595" s="111" t="str">
        <f>UPPER('route plans'!A1759)</f>
        <v>SAVE BUILD HARDWARE (WHOLESALE HARDWARE MERCHANT PORT SHEPSTONE )</v>
      </c>
      <c r="B2595" s="284" t="str">
        <f>UPPER('route plans'!B1759)</f>
        <v>PORT SHEPSTONE</v>
      </c>
      <c r="C2595" s="111" t="str">
        <f>UPPER('route plans'!C1759)</f>
        <v>PORT SHEPSTONE</v>
      </c>
      <c r="D2595" s="284" t="str">
        <f>UPPER('route plans'!D1759)</f>
        <v>KWAZULU-NATAL</v>
      </c>
      <c r="E2595" s="284" t="str">
        <f>UPPER('route plans'!E1759)</f>
        <v xml:space="preserve">34 THOMPSON AVE  BIZANA 4800
</v>
      </c>
      <c r="F2595" s="111" t="str">
        <f>UPPER('route plans'!G1759)</f>
        <v>YES</v>
      </c>
      <c r="G2595" s="111" t="str">
        <f>UPPER('route plans'!H1759)</f>
        <v>EST</v>
      </c>
      <c r="H2595" s="111"/>
      <c r="I2595" s="115"/>
      <c r="J2595" s="116"/>
      <c r="K2595" s="115"/>
      <c r="L2595" s="111" t="s">
        <v>8906</v>
      </c>
      <c r="M2595" s="111" t="str">
        <f>UPPER('route plans'!N1759)</f>
        <v>N/A</v>
      </c>
      <c r="N2595" s="111" t="str">
        <f>UPPER('route plans'!O1759)</f>
        <v>NO</v>
      </c>
      <c r="O2595" s="111"/>
      <c r="P2595" s="111"/>
      <c r="Q2595" s="111"/>
      <c r="R2595" s="111"/>
      <c r="S2595" s="284" t="str">
        <f>UPPER('route plans'!T1759)</f>
        <v xml:space="preserve">CASSIM MOOSA </v>
      </c>
      <c r="T2595" s="326" t="str">
        <f>'route plans'!U1759</f>
        <v>039-2510-239</v>
      </c>
      <c r="U2595" s="111"/>
      <c r="V2595" s="111"/>
      <c r="W2595" s="115">
        <f>'route plans'!X1759</f>
        <v>0</v>
      </c>
      <c r="X2595" s="116">
        <f>'route plans'!Y1759</f>
        <v>0</v>
      </c>
      <c r="Y2595" s="111" t="str">
        <f>UPPER('route plans'!Z1759)</f>
        <v/>
      </c>
      <c r="Z2595" s="284" t="str">
        <f>UPPER('route plans'!AA1759)</f>
        <v>CYAMOOSA@MWEB.CO.ZA</v>
      </c>
      <c r="AA2595" s="115"/>
      <c r="AB2595" s="116" t="e">
        <f ca="1">'route plans'!AC1759</f>
        <v>#VALUE!</v>
      </c>
      <c r="AC2595" s="111"/>
      <c r="AD2595" s="111"/>
      <c r="AE2595" s="111"/>
      <c r="AF2595" s="111"/>
    </row>
    <row r="2596" spans="1:32" ht="16.149999999999999" customHeight="1" x14ac:dyDescent="0.25">
      <c r="A2596" s="111" t="str">
        <f>UPPER('route plans'!A2247)</f>
        <v>SAVE BUILD HARDWARE (WHOLESALE HARDWARE MERCHANT PORT SHEPSTONE )</v>
      </c>
      <c r="B2596" s="284" t="str">
        <f>UPPER('route plans'!B2247)</f>
        <v>PORT SHEPSTONE</v>
      </c>
      <c r="C2596" s="111" t="str">
        <f>UPPER('route plans'!C2247)</f>
        <v>PORT SHEPSTONE</v>
      </c>
      <c r="D2596" s="284" t="str">
        <f>UPPER('route plans'!D2247)</f>
        <v>KWAZULU-NATAL</v>
      </c>
      <c r="E2596" s="284" t="str">
        <f>UPPER('route plans'!E2247)</f>
        <v>34 THOMPSON AVE BIZANA 4800</v>
      </c>
      <c r="F2596" s="111" t="str">
        <f>UPPER('route plans'!G2247)</f>
        <v>NO</v>
      </c>
      <c r="G2596" s="111" t="str">
        <f>UPPER('route plans'!H2247)</f>
        <v>BUILD IT</v>
      </c>
      <c r="H2596" s="111"/>
      <c r="I2596" s="115"/>
      <c r="J2596" s="116"/>
      <c r="K2596" s="115"/>
      <c r="L2596" s="111" t="s">
        <v>8906</v>
      </c>
      <c r="M2596" s="111" t="str">
        <f>UPPER('route plans'!N2247)</f>
        <v>N/A</v>
      </c>
      <c r="N2596" s="111" t="str">
        <f>UPPER('route plans'!O2247)</f>
        <v>N</v>
      </c>
      <c r="O2596" s="111"/>
      <c r="P2596" s="111"/>
      <c r="Q2596" s="111"/>
      <c r="R2596" s="111"/>
      <c r="S2596" s="284" t="str">
        <f>UPPER('route plans'!T2247)</f>
        <v>CASSIM MOOSA</v>
      </c>
      <c r="T2596" s="284" t="str">
        <f>'route plans'!U2247</f>
        <v>039-2510-239</v>
      </c>
      <c r="U2596" s="111"/>
      <c r="V2596" s="111"/>
      <c r="W2596" s="111">
        <f>'route plans'!X2247</f>
        <v>0</v>
      </c>
      <c r="X2596" s="111">
        <f>'route plans'!Y2247</f>
        <v>0</v>
      </c>
      <c r="Y2596" s="111" t="str">
        <f>UPPER('route plans'!Z2247)</f>
        <v/>
      </c>
      <c r="Z2596" s="284" t="str">
        <f>UPPER('route plans'!AA2247)</f>
        <v>YUNUS.GOGA786@GMAIL.COM;HANIFMANSOOR76@GMAIL.COM</v>
      </c>
      <c r="AA2596" s="118"/>
      <c r="AB2596" s="116">
        <f ca="1">'route plans'!AC2247</f>
        <v>823</v>
      </c>
      <c r="AC2596" s="111"/>
      <c r="AD2596" s="111"/>
      <c r="AE2596" s="111"/>
      <c r="AF2596" s="111"/>
    </row>
    <row r="2597" spans="1:32" ht="16.149999999999999" hidden="1" customHeight="1" x14ac:dyDescent="0.25">
      <c r="A2597" t="s">
        <v>11042</v>
      </c>
      <c r="B2597" s="252" t="s">
        <v>11154</v>
      </c>
      <c r="C2597" t="s">
        <v>11154</v>
      </c>
      <c r="D2597" s="251" t="s">
        <v>11373</v>
      </c>
      <c r="E2597" s="257" t="s">
        <v>12038</v>
      </c>
      <c r="G2597" s="259" t="s">
        <v>162</v>
      </c>
      <c r="L2597" s="224" t="s">
        <v>8906</v>
      </c>
      <c r="S2597" s="256" t="s">
        <v>12815</v>
      </c>
      <c r="T2597" s="257" t="s">
        <v>7436</v>
      </c>
      <c r="Z2597" s="256" t="s">
        <v>13356</v>
      </c>
    </row>
    <row r="2598" spans="1:32" ht="16.149999999999999" hidden="1" customHeight="1" x14ac:dyDescent="0.25">
      <c r="A2598" s="111" t="str">
        <f>UPPER('route plans'!A859)</f>
        <v>SAVE RITE KLAPMAATS</v>
      </c>
      <c r="B2598" s="284" t="str">
        <f>UPPER('route plans'!B859)</f>
        <v>KLAPMUTS</v>
      </c>
      <c r="C2598" s="111" t="str">
        <f>UPPER('route plans'!C859)</f>
        <v>KLAPMUTS</v>
      </c>
      <c r="D2598" s="284" t="str">
        <f>UPPER('route plans'!D859)</f>
        <v>WESTERN CAPE</v>
      </c>
      <c r="E2598" s="284" t="str">
        <f>UPPER('route plans'!E859)</f>
        <v>101 OLD PAARL RD, PAARL</v>
      </c>
      <c r="F2598" s="111" t="str">
        <f>UPPER('route plans'!G859)</f>
        <v>NO</v>
      </c>
      <c r="G2598" s="111" t="str">
        <f>UPPER('route plans'!H859)</f>
        <v>NONE</v>
      </c>
      <c r="H2598" s="111"/>
      <c r="I2598" s="115"/>
      <c r="J2598" s="116"/>
      <c r="K2598" s="115"/>
      <c r="L2598" s="111" t="s">
        <v>8906</v>
      </c>
      <c r="M2598" s="111" t="str">
        <f>UPPER('route plans'!N859)</f>
        <v>30DAYS</v>
      </c>
      <c r="N2598" s="111" t="str">
        <f>UPPER('route plans'!O859)</f>
        <v>NO</v>
      </c>
      <c r="O2598" s="111"/>
      <c r="P2598" s="111"/>
      <c r="Q2598" s="111"/>
      <c r="R2598" s="111"/>
      <c r="S2598" s="284" t="str">
        <f>UPPER('route plans'!T859)</f>
        <v>GERSHMA</v>
      </c>
      <c r="T2598" s="326" t="str">
        <f>'route plans'!U859</f>
        <v>0642239425</v>
      </c>
      <c r="U2598" s="111"/>
      <c r="V2598" s="111"/>
      <c r="W2598" s="111">
        <f>'route plans'!X859</f>
        <v>0</v>
      </c>
      <c r="X2598" s="111">
        <f>'route plans'!Y859</f>
        <v>0</v>
      </c>
      <c r="Y2598" s="111" t="str">
        <f>UPPER('route plans'!Z859)</f>
        <v/>
      </c>
      <c r="Z2598" s="284" t="str">
        <f>UPPER('route plans'!AA859)</f>
        <v>WILLY@CLANHARD.CO.ZA;CARLO@CLANHARD.CO.ZA;ILZE@CLANHARD.CO.ZA</v>
      </c>
      <c r="AA2598" s="111"/>
      <c r="AB2598" s="116" t="e">
        <f ca="1">'route plans'!AC859</f>
        <v>#VALUE!</v>
      </c>
      <c r="AC2598" s="111"/>
      <c r="AD2598" s="111"/>
      <c r="AE2598" s="111"/>
      <c r="AF2598" s="111"/>
    </row>
    <row r="2599" spans="1:32" ht="16.149999999999999" hidden="1" customHeight="1" x14ac:dyDescent="0.25">
      <c r="A2599" t="s">
        <v>12055</v>
      </c>
      <c r="B2599" s="286" t="s">
        <v>631</v>
      </c>
      <c r="C2599" t="s">
        <v>631</v>
      </c>
      <c r="D2599" s="286" t="s">
        <v>39</v>
      </c>
      <c r="E2599" s="286" t="s">
        <v>12123</v>
      </c>
      <c r="G2599" t="s">
        <v>12168</v>
      </c>
      <c r="L2599" s="224" t="s">
        <v>8906</v>
      </c>
      <c r="S2599" s="286"/>
      <c r="T2599" s="286" t="s">
        <v>12211</v>
      </c>
      <c r="Z2599" s="337" t="s">
        <v>12268</v>
      </c>
    </row>
    <row r="2600" spans="1:32" ht="16.149999999999999" hidden="1" customHeight="1" x14ac:dyDescent="0.25">
      <c r="A2600" s="111" t="str">
        <f>UPPER('route plans'!A1861)</f>
        <v>SAVIGNAC</v>
      </c>
      <c r="B2600" s="284" t="str">
        <f>UPPER('route plans'!B1861)</f>
        <v>NELSPRUIT</v>
      </c>
      <c r="C2600" s="111" t="str">
        <f>UPPER('route plans'!C1861)</f>
        <v>NELSPRUIT</v>
      </c>
      <c r="D2600" s="284" t="str">
        <f>UPPER('route plans'!D1861)</f>
        <v>MPUMALANGA</v>
      </c>
      <c r="E2600" s="284" t="str">
        <f>UPPER('route plans'!E1861)</f>
        <v>15 RAPID ST</v>
      </c>
      <c r="F2600" s="111" t="str">
        <f>UPPER('route plans'!G1861)</f>
        <v>NO</v>
      </c>
      <c r="G2600" s="111" t="str">
        <f>UPPER('route plans'!H1861)</f>
        <v>NONE</v>
      </c>
      <c r="H2600" s="111"/>
      <c r="I2600" s="115"/>
      <c r="J2600" s="116"/>
      <c r="K2600" s="115"/>
      <c r="L2600" s="111" t="s">
        <v>8906</v>
      </c>
      <c r="M2600" s="111" t="str">
        <f>UPPER('route plans'!N1861)</f>
        <v>N/A</v>
      </c>
      <c r="N2600" s="111" t="str">
        <f>UPPER('route plans'!O1861)</f>
        <v>NO</v>
      </c>
      <c r="O2600" s="111"/>
      <c r="P2600" s="111"/>
      <c r="Q2600" s="111"/>
      <c r="R2600" s="111"/>
      <c r="S2600" s="284" t="str">
        <f>UPPER('route plans'!T1861)</f>
        <v/>
      </c>
      <c r="T2600" s="284" t="str">
        <f>'route plans'!U1861</f>
        <v>0137522253</v>
      </c>
      <c r="U2600" s="111"/>
      <c r="V2600" s="111"/>
      <c r="W2600" s="111">
        <f>'route plans'!X1861</f>
        <v>0</v>
      </c>
      <c r="X2600" s="111">
        <f>'route plans'!Y1861</f>
        <v>0</v>
      </c>
      <c r="Y2600" s="111" t="str">
        <f>UPPER('route plans'!Z1861)</f>
        <v/>
      </c>
      <c r="Z2600" s="284" t="str">
        <f>UPPER('route plans'!AA1861)</f>
        <v>CONWEN@ISAT.CO.ZA;</v>
      </c>
      <c r="AA2600" s="118"/>
      <c r="AB2600" s="116">
        <f ca="1">'route plans'!AC1861</f>
        <v>823</v>
      </c>
      <c r="AC2600" s="111"/>
      <c r="AD2600" s="111"/>
      <c r="AE2600" s="111"/>
      <c r="AF2600" s="111"/>
    </row>
    <row r="2601" spans="1:32" ht="16.149999999999999" hidden="1" customHeight="1" x14ac:dyDescent="0.25">
      <c r="A2601" s="111" t="str">
        <f>UPPER('route plans'!A155)</f>
        <v>SAXONSEA HARDWARE &amp; GIFTS CC</v>
      </c>
      <c r="B2601" s="284" t="str">
        <f>UPPER('route plans'!B155)</f>
        <v xml:space="preserve">ATLANTIS </v>
      </c>
      <c r="C2601" s="111" t="str">
        <f>UPPER('route plans'!C155)</f>
        <v>VAN DER BIJL</v>
      </c>
      <c r="D2601" s="284" t="str">
        <f>UPPER('route plans'!D155)</f>
        <v>WESTERN CAPE</v>
      </c>
      <c r="E2601" s="284" t="str">
        <f>UPPER('route plans'!E155)</f>
        <v>19 CNR MARK ST &amp;, WESFLEUR CIR, ATLANTIS, CAPE TOWN, 7349</v>
      </c>
      <c r="F2601" s="111" t="str">
        <f>UPPER('route plans'!G155)</f>
        <v>NO</v>
      </c>
      <c r="G2601" s="111" t="str">
        <f>UPPER('route plans'!H155)</f>
        <v>EST</v>
      </c>
      <c r="H2601" s="111"/>
      <c r="I2601" s="115"/>
      <c r="J2601" s="116"/>
      <c r="K2601" s="115"/>
      <c r="L2601" s="111" t="s">
        <v>8906</v>
      </c>
      <c r="M2601" s="111" t="str">
        <f>UPPER('route plans'!N155)</f>
        <v>N/A</v>
      </c>
      <c r="N2601" s="111" t="str">
        <f>UPPER('route plans'!O155)</f>
        <v>NO</v>
      </c>
      <c r="O2601" s="111"/>
      <c r="P2601" s="111"/>
      <c r="Q2601" s="111"/>
      <c r="R2601" s="111"/>
      <c r="S2601" s="284" t="str">
        <f>UPPER('route plans'!T155)</f>
        <v>ACHMAT /</v>
      </c>
      <c r="T2601" s="284" t="str">
        <f>'route plans'!U155</f>
        <v>021 5724560</v>
      </c>
      <c r="U2601" s="111"/>
      <c r="V2601" s="111"/>
      <c r="W2601" s="111">
        <f>'route plans'!X155</f>
        <v>0</v>
      </c>
      <c r="X2601" s="116">
        <f>'route plans'!Y155</f>
        <v>44489</v>
      </c>
      <c r="Y2601" s="111" t="str">
        <f>UPPER('route plans'!Z155)</f>
        <v/>
      </c>
      <c r="Z2601" s="284" t="str">
        <f>UPPER('route plans'!AA155)</f>
        <v>ADMIN@BARGAINNURSERY.CO.ZA</v>
      </c>
      <c r="AA2601" s="115"/>
      <c r="AB2601" s="116">
        <f ca="1">'route plans'!AC155</f>
        <v>810</v>
      </c>
      <c r="AC2601" s="111"/>
      <c r="AD2601" s="111"/>
      <c r="AE2601" s="111"/>
      <c r="AF2601" s="111"/>
    </row>
    <row r="2602" spans="1:32" ht="16.149999999999999" hidden="1" customHeight="1" x14ac:dyDescent="0.25">
      <c r="A2602" t="s">
        <v>10981</v>
      </c>
      <c r="B2602" s="252" t="s">
        <v>11330</v>
      </c>
      <c r="C2602" t="s">
        <v>11330</v>
      </c>
      <c r="D2602" s="251" t="s">
        <v>9838</v>
      </c>
      <c r="E2602" s="257" t="s">
        <v>11977</v>
      </c>
      <c r="G2602" s="259" t="s">
        <v>162</v>
      </c>
      <c r="L2602" s="224" t="s">
        <v>8906</v>
      </c>
      <c r="S2602" s="256" t="s">
        <v>12762</v>
      </c>
      <c r="T2602" s="257" t="s">
        <v>12838</v>
      </c>
      <c r="Z2602" s="256" t="s">
        <v>13300</v>
      </c>
    </row>
    <row r="2603" spans="1:32" ht="16.149999999999999" hidden="1" customHeight="1" x14ac:dyDescent="0.25">
      <c r="A2603" s="111" t="str">
        <f>UPPER('route plans'!A71)</f>
        <v>SAZAR TILE AND HARDWARE</v>
      </c>
      <c r="B2603" s="284" t="str">
        <f>UPPER('route plans'!B71)</f>
        <v>BRONKHORSTSPRUIT</v>
      </c>
      <c r="C2603" s="111" t="str">
        <f>UPPER('route plans'!C71)</f>
        <v>BRONKHORSTSPRUIT</v>
      </c>
      <c r="D2603" s="284" t="str">
        <f>UPPER('route plans'!D71)</f>
        <v>GAUTENG</v>
      </c>
      <c r="E2603" s="284" t="str">
        <f>UPPER('route plans'!E71)</f>
        <v>3 CHURCH STREET, BRONKHORSTSPRUIT</v>
      </c>
      <c r="F2603" s="111" t="str">
        <f>UPPER('route plans'!G71)</f>
        <v>NO</v>
      </c>
      <c r="G2603" s="111" t="str">
        <f>UPPER('route plans'!H71)</f>
        <v>NONE</v>
      </c>
      <c r="H2603" s="111"/>
      <c r="I2603" s="115"/>
      <c r="J2603" s="116"/>
      <c r="K2603" s="115"/>
      <c r="L2603" s="111" t="s">
        <v>8906</v>
      </c>
      <c r="M2603" s="111" t="str">
        <f>UPPER('route plans'!N71)</f>
        <v>COD</v>
      </c>
      <c r="N2603" s="111" t="str">
        <f>UPPER('route plans'!O71)</f>
        <v>NO</v>
      </c>
      <c r="O2603" s="111"/>
      <c r="P2603" s="111"/>
      <c r="Q2603" s="111"/>
      <c r="R2603" s="111"/>
      <c r="S2603" s="284" t="str">
        <f>UPPER('route plans'!T71)</f>
        <v/>
      </c>
      <c r="T2603" s="326" t="str">
        <f>'route plans'!U71</f>
        <v>0139323201</v>
      </c>
      <c r="U2603" s="111"/>
      <c r="V2603" s="111"/>
      <c r="W2603" s="115">
        <f>'route plans'!X71</f>
        <v>44449</v>
      </c>
      <c r="X2603" s="116">
        <f>'route plans'!Y71</f>
        <v>40</v>
      </c>
      <c r="Y2603" s="111" t="str">
        <f>UPPER('route plans'!Z71)</f>
        <v/>
      </c>
      <c r="Z2603" s="284" t="str">
        <f>UPPER('route plans'!AA71)</f>
        <v>SAZAR@TELKOMSA.NET</v>
      </c>
      <c r="AA2603" s="115"/>
      <c r="AB2603" s="116">
        <f ca="1">'route plans'!AC71</f>
        <v>810</v>
      </c>
      <c r="AC2603" s="111"/>
      <c r="AD2603" s="111"/>
      <c r="AE2603" s="111"/>
      <c r="AF2603" s="111"/>
    </row>
    <row r="2604" spans="1:32" ht="16.149999999999999" hidden="1" customHeight="1" x14ac:dyDescent="0.25">
      <c r="A2604" s="111" t="str">
        <f>UPPER('route plans'!A1356)</f>
        <v>SAZAR TRADING</v>
      </c>
      <c r="B2604" s="284" t="str">
        <f>UPPER('route plans'!B1356)</f>
        <v>BRONKHORSTSPRUIT</v>
      </c>
      <c r="C2604" s="111" t="str">
        <f>UPPER('route plans'!C1356)</f>
        <v>BRONKHORSTSPRUIT</v>
      </c>
      <c r="D2604" s="284" t="str">
        <f>UPPER('route plans'!D1356)</f>
        <v>GAUTENG</v>
      </c>
      <c r="E2604" s="284" t="str">
        <f>UPPER('route plans'!E1356)</f>
        <v xml:space="preserve">31 LANHAM STREET BRONKHORSTSPRUIT  </v>
      </c>
      <c r="F2604" s="111" t="str">
        <f>UPPER('route plans'!G1356)</f>
        <v>NO</v>
      </c>
      <c r="G2604" s="111" t="str">
        <f>UPPER('route plans'!H1356)</f>
        <v>EST</v>
      </c>
      <c r="H2604" s="111"/>
      <c r="I2604" s="115"/>
      <c r="J2604" s="116"/>
      <c r="K2604" s="115"/>
      <c r="L2604" s="111" t="s">
        <v>8906</v>
      </c>
      <c r="M2604" s="111" t="str">
        <f>UPPER('route plans'!N1356)</f>
        <v/>
      </c>
      <c r="N2604" s="111" t="str">
        <f>UPPER('route plans'!O1356)</f>
        <v/>
      </c>
      <c r="O2604" s="111"/>
      <c r="P2604" s="111"/>
      <c r="Q2604" s="111"/>
      <c r="R2604" s="111"/>
      <c r="S2604" s="284" t="str">
        <f>UPPER('route plans'!T1356)</f>
        <v>ASIF AMEERA</v>
      </c>
      <c r="T2604" s="284" t="str">
        <f>'route plans'!U1356</f>
        <v>013 392 0202</v>
      </c>
      <c r="U2604" s="111"/>
      <c r="V2604" s="111"/>
      <c r="W2604" s="111">
        <f>'route plans'!X1356</f>
        <v>0</v>
      </c>
      <c r="X2604" s="111">
        <f>'route plans'!Y1356</f>
        <v>0</v>
      </c>
      <c r="Y2604" s="111" t="str">
        <f>UPPER('route plans'!Z1356)</f>
        <v/>
      </c>
      <c r="Z2604" s="284" t="str">
        <f>UPPER('route plans'!AA1356)</f>
        <v>SAZAR@TELKOMSA.NET</v>
      </c>
      <c r="AA2604" s="111"/>
      <c r="AB2604" s="116" t="e">
        <f ca="1">'route plans'!AC1356</f>
        <v>#VALUE!</v>
      </c>
      <c r="AC2604" s="111"/>
      <c r="AD2604" s="111"/>
      <c r="AE2604" s="111"/>
      <c r="AF2604" s="111"/>
    </row>
    <row r="2605" spans="1:32" ht="16.149999999999999" hidden="1" customHeight="1" x14ac:dyDescent="0.25">
      <c r="A2605" t="s">
        <v>10994</v>
      </c>
      <c r="B2605" s="252" t="s">
        <v>11330</v>
      </c>
      <c r="C2605" t="s">
        <v>11330</v>
      </c>
      <c r="D2605" s="251" t="s">
        <v>9838</v>
      </c>
      <c r="E2605" s="257" t="s">
        <v>11991</v>
      </c>
      <c r="G2605" s="259" t="s">
        <v>162</v>
      </c>
      <c r="L2605" s="224" t="s">
        <v>8906</v>
      </c>
      <c r="S2605" s="256" t="s">
        <v>12762</v>
      </c>
      <c r="T2605" s="257" t="s">
        <v>5717</v>
      </c>
      <c r="Z2605" s="253" t="s">
        <v>13313</v>
      </c>
    </row>
    <row r="2606" spans="1:32" ht="16.149999999999999" hidden="1" customHeight="1" x14ac:dyDescent="0.25">
      <c r="A2606" s="111" t="str">
        <f>UPPER('route plans'!A1360)</f>
        <v>SCENIC ROUTE TRADING 580</v>
      </c>
      <c r="B2606" s="284" t="str">
        <f>UPPER('route plans'!B1360)</f>
        <v>MANAMOKOTENG</v>
      </c>
      <c r="C2606" s="111" t="str">
        <f>UPPER('route plans'!C1360)</f>
        <v>MANAMOKOTENG</v>
      </c>
      <c r="D2606" s="284" t="str">
        <f>UPPER('route plans'!D1360)</f>
        <v xml:space="preserve">NORTH WEST </v>
      </c>
      <c r="E2606" s="284" t="str">
        <f>UPPER('route plans'!E1360)</f>
        <v xml:space="preserve">MANAMOKOTENG AREA </v>
      </c>
      <c r="F2606" s="111" t="str">
        <f>UPPER('route plans'!G1360)</f>
        <v>NO</v>
      </c>
      <c r="G2606" s="111" t="str">
        <f>UPPER('route plans'!H1360)</f>
        <v>EST</v>
      </c>
      <c r="H2606" s="111"/>
      <c r="I2606" s="115"/>
      <c r="J2606" s="116"/>
      <c r="K2606" s="115"/>
      <c r="L2606" s="111" t="s">
        <v>8906</v>
      </c>
      <c r="M2606" s="111" t="str">
        <f>UPPER('route plans'!N1360)</f>
        <v>N/A</v>
      </c>
      <c r="N2606" s="111" t="str">
        <f>UPPER('route plans'!O1360)</f>
        <v>NO</v>
      </c>
      <c r="O2606" s="111"/>
      <c r="P2606" s="111"/>
      <c r="Q2606" s="111"/>
      <c r="R2606" s="111"/>
      <c r="S2606" s="284" t="str">
        <f>UPPER('route plans'!T1360)</f>
        <v>JAGDISH</v>
      </c>
      <c r="T2606" s="284" t="str">
        <f>'route plans'!U1360</f>
        <v>062 462 464 2042</v>
      </c>
      <c r="U2606" s="111"/>
      <c r="V2606" s="111"/>
      <c r="W2606" s="111">
        <f>'route plans'!X1360</f>
        <v>0</v>
      </c>
      <c r="X2606" s="111">
        <f>'route plans'!Y1360</f>
        <v>0</v>
      </c>
      <c r="Y2606" s="111" t="str">
        <f>UPPER('route plans'!Z1360)</f>
        <v/>
      </c>
      <c r="Z2606" s="284" t="str">
        <f>UPPER('route plans'!AA1360)</f>
        <v>JUKANI1976@GMAIL.COM</v>
      </c>
      <c r="AA2606" s="111"/>
      <c r="AB2606" s="116" t="e">
        <f ca="1">'route plans'!AC1360</f>
        <v>#VALUE!</v>
      </c>
      <c r="AC2606" s="111"/>
      <c r="AD2606" s="111"/>
      <c r="AE2606" s="111"/>
      <c r="AF2606" s="111"/>
    </row>
    <row r="2607" spans="1:32" ht="16.149999999999999" hidden="1" customHeight="1" x14ac:dyDescent="0.25">
      <c r="A2607" s="111" t="str">
        <f>UPPER('route plans'!A1670)</f>
        <v>SEA POINT PAINT &amp; HARDWARE ( JACKS PAINT OLD NAME )</v>
      </c>
      <c r="B2607" s="284" t="str">
        <f>UPPER('route plans'!B1670)</f>
        <v>SEA POINT</v>
      </c>
      <c r="C2607" s="111" t="str">
        <f>UPPER('route plans'!C1670)</f>
        <v>SEA POINT</v>
      </c>
      <c r="D2607" s="284" t="str">
        <f>UPPER('route plans'!D1670)</f>
        <v>WESTERN CAPE</v>
      </c>
      <c r="E2607" s="284" t="str">
        <f>UPPER('route plans'!E1670)</f>
        <v>92-94 ATLANTIC VIEWS CNR MAIN &amp; ST JAMES RD SEA POINT CAPE TOWN</v>
      </c>
      <c r="F2607" s="111" t="str">
        <f>UPPER('route plans'!G1670)</f>
        <v>NO</v>
      </c>
      <c r="G2607" s="111" t="str">
        <f>UPPER('route plans'!H1670)</f>
        <v>EST</v>
      </c>
      <c r="H2607" s="111"/>
      <c r="I2607" s="115"/>
      <c r="J2607" s="116"/>
      <c r="K2607" s="115"/>
      <c r="L2607" s="111" t="s">
        <v>8906</v>
      </c>
      <c r="M2607" s="111" t="str">
        <f>UPPER('route plans'!N1670)</f>
        <v>N/A</v>
      </c>
      <c r="N2607" s="111" t="str">
        <f>UPPER('route plans'!O1670)</f>
        <v>NO</v>
      </c>
      <c r="O2607" s="115"/>
      <c r="P2607" s="111"/>
      <c r="Q2607" s="111"/>
      <c r="R2607" s="111"/>
      <c r="S2607" s="284" t="str">
        <f>UPPER('route plans'!T1670)</f>
        <v>TAMMI/WAYNNE</v>
      </c>
      <c r="T2607" s="284" t="str">
        <f>'route plans'!U1670</f>
        <v>021 433 1655</v>
      </c>
      <c r="U2607" s="111"/>
      <c r="V2607" s="111"/>
      <c r="W2607" s="111">
        <f>'route plans'!X1670</f>
        <v>0</v>
      </c>
      <c r="X2607" s="116">
        <f>'route plans'!Y1670</f>
        <v>0</v>
      </c>
      <c r="Y2607" s="111" t="str">
        <f>UPPER('route plans'!Z1670)</f>
        <v/>
      </c>
      <c r="Z2607" s="284" t="str">
        <f>UPPER('route plans'!AA1670)</f>
        <v/>
      </c>
      <c r="AA2607" s="118"/>
      <c r="AB2607" s="116" t="e">
        <f ca="1">'route plans'!AC1670</f>
        <v>#VALUE!</v>
      </c>
      <c r="AC2607" s="111"/>
      <c r="AD2607" s="111"/>
      <c r="AE2607" s="111"/>
      <c r="AF2607" s="111"/>
    </row>
    <row r="2608" spans="1:32" ht="16.149999999999999" hidden="1" customHeight="1" x14ac:dyDescent="0.25">
      <c r="A2608" t="s">
        <v>10541</v>
      </c>
      <c r="B2608" s="252" t="s">
        <v>11142</v>
      </c>
      <c r="C2608" t="s">
        <v>11142</v>
      </c>
      <c r="D2608" s="251" t="s">
        <v>11375</v>
      </c>
      <c r="E2608" s="257" t="s">
        <v>11546</v>
      </c>
      <c r="G2608" s="259" t="s">
        <v>162</v>
      </c>
      <c r="L2608" s="224" t="s">
        <v>8906</v>
      </c>
      <c r="S2608" s="256" t="s">
        <v>12450</v>
      </c>
      <c r="T2608" s="263" t="s">
        <v>7099</v>
      </c>
      <c r="Z2608" s="256" t="s">
        <v>12975</v>
      </c>
    </row>
    <row r="2609" spans="1:32" ht="16.149999999999999" hidden="1" customHeight="1" x14ac:dyDescent="0.25">
      <c r="A2609" s="111" t="str">
        <f>UPPER('route plans'!A480)</f>
        <v>SEDBUILD HARDWARE</v>
      </c>
      <c r="B2609" s="284" t="str">
        <f>UPPER('route plans'!B480)</f>
        <v>VEREENIGING</v>
      </c>
      <c r="C2609" s="111" t="str">
        <f>UPPER('route plans'!C480)</f>
        <v>JOHANNESBURG</v>
      </c>
      <c r="D2609" s="284" t="str">
        <f>UPPER('route plans'!D480)</f>
        <v>GAUTENG</v>
      </c>
      <c r="E2609" s="284" t="str">
        <f>UPPER('route plans'!E480)</f>
        <v>78 VOORTREKKER ST, VEREENIGING, 1939</v>
      </c>
      <c r="F2609" s="111" t="str">
        <f>UPPER('route plans'!G480)</f>
        <v>NO</v>
      </c>
      <c r="G2609" s="111" t="str">
        <f>UPPER('route plans'!H480)</f>
        <v>NONE</v>
      </c>
      <c r="H2609" s="111"/>
      <c r="I2609" s="115"/>
      <c r="J2609" s="116"/>
      <c r="K2609" s="115"/>
      <c r="L2609" s="111" t="s">
        <v>8906</v>
      </c>
      <c r="M2609" s="111" t="str">
        <f>UPPER('route plans'!N480)</f>
        <v>N/A</v>
      </c>
      <c r="N2609" s="111" t="str">
        <f>UPPER('route plans'!O480)</f>
        <v>NO</v>
      </c>
      <c r="O2609" s="111"/>
      <c r="P2609" s="111"/>
      <c r="Q2609" s="111"/>
      <c r="R2609" s="111"/>
      <c r="S2609" s="284" t="str">
        <f>UPPER('route plans'!T480)</f>
        <v>YEHYA</v>
      </c>
      <c r="T2609" s="284">
        <f>'route plans'!U480</f>
        <v>164211695</v>
      </c>
      <c r="U2609" s="111"/>
      <c r="V2609" s="111"/>
      <c r="W2609" s="111">
        <f>'route plans'!X480</f>
        <v>0</v>
      </c>
      <c r="X2609" s="116">
        <f>'route plans'!Y480</f>
        <v>44489</v>
      </c>
      <c r="Y2609" s="111" t="str">
        <f>UPPER('route plans'!Z480)</f>
        <v/>
      </c>
      <c r="Z2609" s="284" t="str">
        <f>UPPER('route plans'!AA480)</f>
        <v/>
      </c>
      <c r="AA2609" s="118"/>
      <c r="AB2609" s="116">
        <f ca="1">'route plans'!AC480</f>
        <v>827</v>
      </c>
      <c r="AC2609" s="111"/>
      <c r="AD2609" s="111"/>
      <c r="AE2609" s="111"/>
      <c r="AF2609" s="111"/>
    </row>
    <row r="2610" spans="1:32" ht="16.149999999999999" hidden="1" customHeight="1" x14ac:dyDescent="0.25">
      <c r="A2610" s="111" t="str">
        <f>UPPER('route plans'!A1362)</f>
        <v>SEDBUILD VEREENIGING (SPORTSFIELDS FOR AFRICA)</v>
      </c>
      <c r="B2610" s="284" t="str">
        <f>UPPER('route plans'!B1362)</f>
        <v>VEREENIGING</v>
      </c>
      <c r="C2610" s="111" t="str">
        <f>UPPER('route plans'!C1362)</f>
        <v>VEREENIGING</v>
      </c>
      <c r="D2610" s="284" t="str">
        <f>UPPER('route plans'!D1362)</f>
        <v>GAUTENG</v>
      </c>
      <c r="E2610" s="284" t="str">
        <f>UPPER('route plans'!E1362)</f>
        <v>78 VOORTREKKER STREET VEREENIGING GAUTENG</v>
      </c>
      <c r="F2610" s="111" t="str">
        <f>UPPER('route plans'!G1362)</f>
        <v>NO</v>
      </c>
      <c r="G2610" s="111" t="str">
        <f>UPPER('route plans'!H1362)</f>
        <v>EST</v>
      </c>
      <c r="H2610" s="111"/>
      <c r="I2610" s="115"/>
      <c r="J2610" s="116"/>
      <c r="K2610" s="115"/>
      <c r="L2610" s="111" t="s">
        <v>8906</v>
      </c>
      <c r="M2610" s="111" t="str">
        <f>UPPER('route plans'!N1362)</f>
        <v>N/A</v>
      </c>
      <c r="N2610" s="111" t="str">
        <f>UPPER('route plans'!O1362)</f>
        <v>NO</v>
      </c>
      <c r="O2610" s="111"/>
      <c r="P2610" s="111"/>
      <c r="Q2610" s="111"/>
      <c r="R2610" s="111"/>
      <c r="S2610" s="284" t="str">
        <f>UPPER('route plans'!T1362)</f>
        <v xml:space="preserve">HUZAIFA DADABHAI </v>
      </c>
      <c r="T2610" s="284" t="str">
        <f>'route plans'!U1362</f>
        <v>016 421 1695</v>
      </c>
      <c r="U2610" s="111"/>
      <c r="V2610" s="111"/>
      <c r="W2610" s="111">
        <f>'route plans'!X1362</f>
        <v>0</v>
      </c>
      <c r="X2610" s="111">
        <f>'route plans'!Y1362</f>
        <v>0</v>
      </c>
      <c r="Y2610" s="111" t="str">
        <f>UPPER('route plans'!Z1362)</f>
        <v/>
      </c>
      <c r="Z2610" s="284" t="str">
        <f>UPPER('route plans'!AA1362)</f>
        <v>SALES@SEDBUILD.CO.ZA</v>
      </c>
      <c r="AA2610" s="111"/>
      <c r="AB2610" s="116" t="e">
        <f ca="1">'route plans'!AC1362</f>
        <v>#VALUE!</v>
      </c>
      <c r="AC2610" s="111"/>
      <c r="AD2610" s="111"/>
      <c r="AE2610" s="111"/>
      <c r="AF2610" s="111"/>
    </row>
    <row r="2611" spans="1:32" ht="16.149999999999999" hidden="1" customHeight="1" x14ac:dyDescent="0.25">
      <c r="A2611" s="111" t="str">
        <f>UPPER('route plans'!A1826)</f>
        <v>SEDBUILD VEREENIGING (SPORTSFIELDS FOR AFRICA)</v>
      </c>
      <c r="B2611" s="284" t="str">
        <f>UPPER('route plans'!B1826)</f>
        <v>VEREENIGING</v>
      </c>
      <c r="C2611" s="111" t="str">
        <f>UPPER('route plans'!C1826)</f>
        <v>VEREENIGING</v>
      </c>
      <c r="D2611" s="284" t="str">
        <f>UPPER('route plans'!D1826)</f>
        <v>GAUTENG</v>
      </c>
      <c r="E2611" s="284" t="str">
        <f>UPPER('route plans'!E1826)</f>
        <v>78 VOORTREKKER STREET VEREENIGING GAUTENG</v>
      </c>
      <c r="F2611" s="111" t="str">
        <f>UPPER('route plans'!G1826)</f>
        <v>NO</v>
      </c>
      <c r="G2611" s="111" t="str">
        <f>UPPER('route plans'!H1826)</f>
        <v>BUILD IT</v>
      </c>
      <c r="H2611" s="111"/>
      <c r="I2611" s="115"/>
      <c r="J2611" s="116"/>
      <c r="K2611" s="115"/>
      <c r="L2611" s="111" t="s">
        <v>8906</v>
      </c>
      <c r="M2611" s="111" t="str">
        <f>UPPER('route plans'!N1826)</f>
        <v>N/A</v>
      </c>
      <c r="N2611" s="111" t="str">
        <f>UPPER('route plans'!O1826)</f>
        <v>N</v>
      </c>
      <c r="O2611" s="111"/>
      <c r="P2611" s="111"/>
      <c r="Q2611" s="111"/>
      <c r="R2611" s="111"/>
      <c r="S2611" s="284" t="str">
        <f>UPPER('route plans'!T1826)</f>
        <v>HUZAIFA DADABHAI</v>
      </c>
      <c r="T2611" s="284" t="str">
        <f>'route plans'!U1826</f>
        <v>016 421 1695</v>
      </c>
      <c r="U2611" s="111"/>
      <c r="V2611" s="111"/>
      <c r="W2611" s="111">
        <f>'route plans'!X1826</f>
        <v>0</v>
      </c>
      <c r="X2611" s="111">
        <f>'route plans'!Y1826</f>
        <v>0</v>
      </c>
      <c r="Y2611" s="111" t="str">
        <f>UPPER('route plans'!Z1826)</f>
        <v/>
      </c>
      <c r="Z2611" s="284" t="str">
        <f>UPPER('route plans'!AA1826)</f>
        <v>SALES@SEDBUILD.CO.ZA</v>
      </c>
      <c r="AA2611" s="118"/>
      <c r="AB2611" s="116">
        <f ca="1">'route plans'!AC1826</f>
        <v>823</v>
      </c>
      <c r="AC2611" s="111"/>
      <c r="AD2611" s="111"/>
      <c r="AE2611" s="111"/>
      <c r="AF2611" s="111"/>
    </row>
    <row r="2612" spans="1:32" ht="16.149999999999999" hidden="1" customHeight="1" x14ac:dyDescent="0.25">
      <c r="A2612" t="s">
        <v>10394</v>
      </c>
      <c r="B2612" s="252" t="s">
        <v>11065</v>
      </c>
      <c r="C2612" t="s">
        <v>11065</v>
      </c>
      <c r="D2612" s="251" t="s">
        <v>9215</v>
      </c>
      <c r="E2612" s="257" t="s">
        <v>11405</v>
      </c>
      <c r="G2612" s="259" t="s">
        <v>162</v>
      </c>
      <c r="L2612" s="224" t="s">
        <v>8906</v>
      </c>
      <c r="S2612" s="256" t="s">
        <v>12334</v>
      </c>
      <c r="T2612" s="257" t="s">
        <v>5740</v>
      </c>
      <c r="Z2612" s="256" t="s">
        <v>12858</v>
      </c>
    </row>
    <row r="2613" spans="1:32" ht="16.149999999999999" hidden="1" customHeight="1" x14ac:dyDescent="0.25">
      <c r="A2613" s="111" t="str">
        <f>UPPER('route plans'!A1363)</f>
        <v>SEHLWARE PTY LTD</v>
      </c>
      <c r="B2613" s="284" t="str">
        <f>UPPER('route plans'!B1363)</f>
        <v>NGWAABE</v>
      </c>
      <c r="C2613" s="111" t="str">
        <f>UPPER('route plans'!C1363)</f>
        <v>NGWAABE</v>
      </c>
      <c r="D2613" s="284" t="str">
        <f>UPPER('route plans'!D1363)</f>
        <v>LIMPOPO</v>
      </c>
      <c r="E2613" s="284" t="str">
        <f>UPPER('route plans'!E1363)</f>
        <v>86 GA MALEKANE NGWAABE 1058</v>
      </c>
      <c r="F2613" s="111" t="str">
        <f>UPPER('route plans'!G1363)</f>
        <v>NO</v>
      </c>
      <c r="G2613" s="111" t="str">
        <f>UPPER('route plans'!H1363)</f>
        <v>EST</v>
      </c>
      <c r="H2613" s="111"/>
      <c r="I2613" s="115"/>
      <c r="J2613" s="116"/>
      <c r="K2613" s="115"/>
      <c r="L2613" s="111" t="s">
        <v>8906</v>
      </c>
      <c r="M2613" s="111" t="str">
        <f>UPPER('route plans'!N1363)</f>
        <v>N/A</v>
      </c>
      <c r="N2613" s="111" t="str">
        <f>UPPER('route plans'!O1363)</f>
        <v>NO</v>
      </c>
      <c r="O2613" s="115"/>
      <c r="P2613" s="111"/>
      <c r="Q2613" s="111"/>
      <c r="R2613" s="111"/>
      <c r="S2613" s="284" t="str">
        <f>UPPER('route plans'!T1363)</f>
        <v xml:space="preserve">MOHAMMAD </v>
      </c>
      <c r="T2613" s="284" t="str">
        <f>'route plans'!U1363</f>
        <v>0716 786 964</v>
      </c>
      <c r="U2613" s="111"/>
      <c r="V2613" s="111"/>
      <c r="W2613" s="111">
        <f>'route plans'!X1363</f>
        <v>0</v>
      </c>
      <c r="X2613" s="111">
        <f>'route plans'!Y1363</f>
        <v>0</v>
      </c>
      <c r="Y2613" s="111" t="str">
        <f>UPPER('route plans'!Z1363)</f>
        <v/>
      </c>
      <c r="Z2613" s="284" t="str">
        <f>UPPER('route plans'!AA1363)</f>
        <v>AMRP786@GMAIL.COM</v>
      </c>
      <c r="AA2613" s="111"/>
      <c r="AB2613" s="116" t="e">
        <f ca="1">'route plans'!AC1363</f>
        <v>#VALUE!</v>
      </c>
      <c r="AC2613" s="111"/>
      <c r="AD2613" s="111"/>
      <c r="AE2613" s="111"/>
      <c r="AF2613" s="111"/>
    </row>
    <row r="2614" spans="1:32" ht="16.149999999999999" hidden="1" customHeight="1" x14ac:dyDescent="0.25">
      <c r="A2614" s="111" t="str">
        <f>UPPER('route plans'!A294)</f>
        <v>SELLOS</v>
      </c>
      <c r="B2614" s="284" t="str">
        <f>UPPER('route plans'!B294)</f>
        <v>VAN DER BIJL</v>
      </c>
      <c r="C2614" s="111" t="str">
        <f>UPPER('route plans'!C294)</f>
        <v>VAN DER BIJL</v>
      </c>
      <c r="D2614" s="284" t="str">
        <f>UPPER('route plans'!D294)</f>
        <v>GAUTENG</v>
      </c>
      <c r="E2614" s="284" t="str">
        <f>UPPER('route plans'!E294)</f>
        <v>7 GENERAL HERTZOG</v>
      </c>
      <c r="F2614" s="111" t="str">
        <f>UPPER('route plans'!G294)</f>
        <v>NO</v>
      </c>
      <c r="G2614" s="111" t="str">
        <f>UPPER('route plans'!H294)</f>
        <v>NONE</v>
      </c>
      <c r="H2614" s="111"/>
      <c r="I2614" s="115"/>
      <c r="J2614" s="116"/>
      <c r="K2614" s="115"/>
      <c r="L2614" s="111" t="s">
        <v>8906</v>
      </c>
      <c r="M2614" s="111" t="str">
        <f>UPPER('route plans'!N294)</f>
        <v>N/A</v>
      </c>
      <c r="N2614" s="111" t="str">
        <f>UPPER('route plans'!O294)</f>
        <v>NO</v>
      </c>
      <c r="O2614" s="111"/>
      <c r="P2614" s="111"/>
      <c r="Q2614" s="111"/>
      <c r="R2614" s="111"/>
      <c r="S2614" s="284" t="str">
        <f>UPPER('route plans'!T294)</f>
        <v/>
      </c>
      <c r="T2614" s="326" t="str">
        <f>'route plans'!U294</f>
        <v>0732998521</v>
      </c>
      <c r="U2614" s="111"/>
      <c r="V2614" s="111"/>
      <c r="W2614" s="115">
        <f>'route plans'!X294</f>
        <v>44473</v>
      </c>
      <c r="X2614" s="116">
        <f>'route plans'!Y294</f>
        <v>16</v>
      </c>
      <c r="Y2614" s="111" t="str">
        <f>UPPER('route plans'!Z294)</f>
        <v>YOLANDI</v>
      </c>
      <c r="Z2614" s="284" t="str">
        <f>UPPER('route plans'!AA294)</f>
        <v/>
      </c>
      <c r="AA2614" s="115"/>
      <c r="AB2614" s="116">
        <f ca="1">'route plans'!AC294</f>
        <v>832</v>
      </c>
      <c r="AC2614" s="111"/>
      <c r="AD2614" s="111"/>
      <c r="AE2614" s="111"/>
      <c r="AF2614" s="111"/>
    </row>
    <row r="2615" spans="1:32" ht="16.149999999999999" hidden="1" customHeight="1" x14ac:dyDescent="0.25">
      <c r="A2615" s="111" t="str">
        <f>UPPER('route plans'!A420)</f>
        <v>SHAHID MAQSOOD MALIK TRADING</v>
      </c>
      <c r="B2615" s="284" t="str">
        <f>UPPER('route plans'!B420)</f>
        <v>HAMMANSKRAAL</v>
      </c>
      <c r="C2615" s="111" t="str">
        <f>UPPER('route plans'!C420)</f>
        <v>PRETORIA</v>
      </c>
      <c r="D2615" s="284" t="str">
        <f>UPPER('route plans'!D420)</f>
        <v>GAUTENG</v>
      </c>
      <c r="E2615" s="284" t="str">
        <f>UPPER('route plans'!E420)</f>
        <v xml:space="preserve">DILOPYE 261B. </v>
      </c>
      <c r="F2615" s="111" t="str">
        <f>UPPER('route plans'!G420)</f>
        <v>NO</v>
      </c>
      <c r="G2615" s="111" t="str">
        <f>UPPER('route plans'!H420)</f>
        <v>NONE</v>
      </c>
      <c r="H2615" s="111"/>
      <c r="I2615" s="115"/>
      <c r="J2615" s="116"/>
      <c r="K2615" s="115"/>
      <c r="L2615" s="111" t="s">
        <v>8906</v>
      </c>
      <c r="M2615" s="111" t="str">
        <f>UPPER('route plans'!N420)</f>
        <v>30DAYS</v>
      </c>
      <c r="N2615" s="111" t="str">
        <f>UPPER('route plans'!O420)</f>
        <v>NO</v>
      </c>
      <c r="O2615" s="111"/>
      <c r="P2615" s="111"/>
      <c r="Q2615" s="111"/>
      <c r="R2615" s="111"/>
      <c r="S2615" s="284" t="str">
        <f>UPPER('route plans'!T420)</f>
        <v/>
      </c>
      <c r="T2615" s="326" t="str">
        <f>'route plans'!U420</f>
        <v>0799871229</v>
      </c>
      <c r="U2615" s="111"/>
      <c r="V2615" s="111"/>
      <c r="W2615" s="115">
        <f>'route plans'!X420</f>
        <v>44428</v>
      </c>
      <c r="X2615" s="116">
        <f>'route plans'!Y420</f>
        <v>61</v>
      </c>
      <c r="Y2615" s="111" t="str">
        <f>UPPER('route plans'!Z420)</f>
        <v/>
      </c>
      <c r="Z2615" s="284" t="str">
        <f>UPPER('route plans'!AA420)</f>
        <v/>
      </c>
      <c r="AA2615" s="115"/>
      <c r="AB2615" s="116">
        <f ca="1">'route plans'!AC420</f>
        <v>832</v>
      </c>
      <c r="AC2615" s="111"/>
      <c r="AD2615" s="111"/>
      <c r="AE2615" s="111"/>
      <c r="AF2615" s="111"/>
    </row>
    <row r="2616" spans="1:32" ht="16.149999999999999" hidden="1" customHeight="1" x14ac:dyDescent="0.25">
      <c r="A2616" s="228" t="s">
        <v>10258</v>
      </c>
      <c r="B2616" s="288" t="s">
        <v>10271</v>
      </c>
      <c r="C2616" s="228" t="s">
        <v>10271</v>
      </c>
      <c r="D2616" s="288" t="s">
        <v>9036</v>
      </c>
      <c r="E2616" s="305" t="s">
        <v>10285</v>
      </c>
      <c r="F2616" s="223"/>
      <c r="G2616" s="224" t="s">
        <v>10298</v>
      </c>
      <c r="H2616" s="223"/>
      <c r="I2616" s="223"/>
      <c r="J2616" s="223"/>
      <c r="K2616" s="223"/>
      <c r="L2616" s="224" t="s">
        <v>8906</v>
      </c>
      <c r="M2616" s="223"/>
      <c r="N2616" s="223"/>
      <c r="O2616" s="223"/>
      <c r="P2616" s="223"/>
      <c r="Q2616" s="223"/>
      <c r="R2616" s="223"/>
      <c r="S2616" s="288" t="s">
        <v>10302</v>
      </c>
      <c r="T2616" s="288" t="s">
        <v>3052</v>
      </c>
      <c r="U2616" s="223"/>
      <c r="V2616" s="223"/>
      <c r="W2616" s="223"/>
      <c r="X2616" s="223"/>
      <c r="Y2616" s="223"/>
      <c r="Z2616" s="339" t="s">
        <v>10318</v>
      </c>
      <c r="AA2616" s="223"/>
      <c r="AB2616" s="223"/>
      <c r="AC2616" s="223"/>
      <c r="AD2616" s="223"/>
      <c r="AE2616" s="223"/>
      <c r="AF2616" s="223"/>
    </row>
    <row r="2617" spans="1:32" ht="16.149999999999999" hidden="1" customHeight="1" x14ac:dyDescent="0.25">
      <c r="A2617" s="111" t="str">
        <f>UPPER('route plans'!A1383)</f>
        <v>SHEPSTONE HOME CENTRE</v>
      </c>
      <c r="B2617" s="284" t="str">
        <f>UPPER('route plans'!B1383)</f>
        <v>QUEENSTOWN</v>
      </c>
      <c r="C2617" s="111" t="str">
        <f>UPPER('route plans'!C1383)</f>
        <v>QUEENSTOWN</v>
      </c>
      <c r="D2617" s="284" t="str">
        <f>UPPER('route plans'!D1383)</f>
        <v>QUEENSTOWN</v>
      </c>
      <c r="E2617" s="284" t="str">
        <f>UPPER('route plans'!E1383)</f>
        <v>12 ZEILER STREET, QUEENSTOWN, 5319</v>
      </c>
      <c r="F2617" s="111" t="str">
        <f>UPPER('route plans'!G1383)</f>
        <v>NO</v>
      </c>
      <c r="G2617" s="111" t="str">
        <f>UPPER('route plans'!H1383)</f>
        <v>EST</v>
      </c>
      <c r="H2617" s="111"/>
      <c r="I2617" s="115"/>
      <c r="J2617" s="116"/>
      <c r="K2617" s="115"/>
      <c r="L2617" s="111" t="s">
        <v>8906</v>
      </c>
      <c r="M2617" s="111" t="str">
        <f>UPPER('route plans'!N1383)</f>
        <v>N/A</v>
      </c>
      <c r="N2617" s="111" t="str">
        <f>UPPER('route plans'!O1383)</f>
        <v>NO</v>
      </c>
      <c r="O2617" s="111"/>
      <c r="P2617" s="111"/>
      <c r="Q2617" s="111"/>
      <c r="R2617" s="111"/>
      <c r="S2617" s="284" t="str">
        <f>UPPER('route plans'!T1383)</f>
        <v xml:space="preserve">YVETTE EDWARDS/ BIANCA </v>
      </c>
      <c r="T2617" s="284" t="str">
        <f>'route plans'!U1383</f>
        <v>045 839 5590</v>
      </c>
      <c r="U2617" s="111"/>
      <c r="V2617" s="111"/>
      <c r="W2617" s="111">
        <f>'route plans'!X1383</f>
        <v>0</v>
      </c>
      <c r="X2617" s="111">
        <f>'route plans'!Y1383</f>
        <v>0</v>
      </c>
      <c r="Y2617" s="111" t="str">
        <f>UPPER('route plans'!Z1383)</f>
        <v/>
      </c>
      <c r="Z2617" s="284" t="str">
        <f>UPPER('route plans'!AA1383)</f>
        <v>YVETTEE06@GMAIL.COM; SHEPSTONE@EDWARDSGROUP.CO.ZA</v>
      </c>
      <c r="AA2617" s="111"/>
      <c r="AB2617" s="116" t="e">
        <f ca="1">'route plans'!AC1383</f>
        <v>#VALUE!</v>
      </c>
      <c r="AC2617" s="111"/>
      <c r="AD2617" s="111"/>
      <c r="AE2617" s="111"/>
      <c r="AF2617" s="111"/>
    </row>
    <row r="2618" spans="1:32" ht="16.149999999999999" hidden="1" customHeight="1" x14ac:dyDescent="0.25">
      <c r="A2618" s="111" t="str">
        <f>UPPER('route plans'!A1260)</f>
        <v>SHIDY'S HARWARE</v>
      </c>
      <c r="B2618" s="284" t="str">
        <f>UPPER('route plans'!B1260)</f>
        <v>KWAMHLANGA</v>
      </c>
      <c r="C2618" s="111" t="str">
        <f>UPPER('route plans'!C1260)</f>
        <v>KWAMHLANGA</v>
      </c>
      <c r="D2618" s="284" t="str">
        <f>UPPER('route plans'!D1260)</f>
        <v>MPUMALANGA</v>
      </c>
      <c r="E2618" s="284" t="str">
        <f>UPPER('route plans'!E1260)</f>
        <v>KWAMHLANGA</v>
      </c>
      <c r="F2618" s="111" t="str">
        <f>UPPER('route plans'!G1260)</f>
        <v>NO</v>
      </c>
      <c r="G2618" s="111" t="str">
        <f>UPPER('route plans'!H1260)</f>
        <v>NONE</v>
      </c>
      <c r="H2618" s="111"/>
      <c r="I2618" s="115"/>
      <c r="J2618" s="116"/>
      <c r="K2618" s="115"/>
      <c r="L2618" s="111" t="s">
        <v>8906</v>
      </c>
      <c r="M2618" s="111" t="str">
        <f>UPPER('route plans'!N1260)</f>
        <v>30 DAYS</v>
      </c>
      <c r="N2618" s="111" t="str">
        <f>UPPER('route plans'!O1260)</f>
        <v>NO</v>
      </c>
      <c r="O2618" s="111"/>
      <c r="P2618" s="111"/>
      <c r="Q2618" s="111"/>
      <c r="R2618" s="111"/>
      <c r="S2618" s="284" t="str">
        <f>UPPER('route plans'!T1260)</f>
        <v/>
      </c>
      <c r="T2618" s="284">
        <f>'route plans'!U1260</f>
        <v>0</v>
      </c>
      <c r="U2618" s="111"/>
      <c r="V2618" s="111"/>
      <c r="W2618" s="111">
        <f>'route plans'!X1260</f>
        <v>0</v>
      </c>
      <c r="X2618" s="111">
        <f>'route plans'!Y1260</f>
        <v>0</v>
      </c>
      <c r="Y2618" s="111" t="str">
        <f>UPPER('route plans'!Z1260)</f>
        <v/>
      </c>
      <c r="Z2618" s="284" t="str">
        <f>UPPER('route plans'!AA1260)</f>
        <v>OSMANARBEE@GMAIL.COM</v>
      </c>
      <c r="AA2618" s="111"/>
      <c r="AB2618" s="116" t="e">
        <f ca="1">'route plans'!AC1260</f>
        <v>#VALUE!</v>
      </c>
      <c r="AC2618" s="111"/>
      <c r="AD2618" s="111"/>
      <c r="AE2618" s="111"/>
      <c r="AF2618" s="111"/>
    </row>
    <row r="2619" spans="1:32" ht="16.149999999999999" hidden="1" customHeight="1" x14ac:dyDescent="0.25">
      <c r="A2619" s="111" t="str">
        <f>UPPER('route plans'!A1760)</f>
        <v>SHIELD BUYING &amp; DISTRIBUTION</v>
      </c>
      <c r="B2619" s="284" t="str">
        <f>UPPER('route plans'!B1760)</f>
        <v>PARKTOWN</v>
      </c>
      <c r="C2619" s="111" t="str">
        <f>UPPER('route plans'!C1760)</f>
        <v>JOHANNESBURG</v>
      </c>
      <c r="D2619" s="284" t="str">
        <f>UPPER('route plans'!D1760)</f>
        <v>GAUTENG</v>
      </c>
      <c r="E2619" s="284" t="str">
        <f>UPPER('route plans'!E1760)</f>
        <v>19 GIRTON RD, PARKTOWN, JOHANNESBURG, 2193</v>
      </c>
      <c r="F2619" s="111" t="str">
        <f>UPPER('route plans'!G1760)</f>
        <v>NO</v>
      </c>
      <c r="G2619" s="111" t="str">
        <f>UPPER('route plans'!H1760)</f>
        <v>MASSMART</v>
      </c>
      <c r="H2619" s="111"/>
      <c r="I2619" s="115"/>
      <c r="J2619" s="116"/>
      <c r="K2619" s="115"/>
      <c r="L2619" s="111" t="s">
        <v>8906</v>
      </c>
      <c r="M2619" s="111" t="str">
        <f>UPPER('route plans'!N1760)</f>
        <v>N/A</v>
      </c>
      <c r="N2619" s="111" t="str">
        <f>UPPER('route plans'!O1760)</f>
        <v>N</v>
      </c>
      <c r="O2619" s="111"/>
      <c r="P2619" s="111"/>
      <c r="Q2619" s="111"/>
      <c r="R2619" s="111"/>
      <c r="S2619" s="284" t="str">
        <f>UPPER('route plans'!T1760)</f>
        <v/>
      </c>
      <c r="T2619" s="284">
        <f>'route plans'!U1760</f>
        <v>115323600</v>
      </c>
      <c r="U2619" s="111"/>
      <c r="V2619" s="111"/>
      <c r="W2619" s="111">
        <f>'route plans'!X1760</f>
        <v>0</v>
      </c>
      <c r="X2619" s="116">
        <f>'route plans'!Y1760</f>
        <v>44489</v>
      </c>
      <c r="Y2619" s="111" t="str">
        <f>UPPER('route plans'!Z1760)</f>
        <v/>
      </c>
      <c r="Z2619" s="284" t="str">
        <f>UPPER('route plans'!AA1760)</f>
        <v/>
      </c>
      <c r="AA2619" s="118"/>
      <c r="AB2619" s="116">
        <f ca="1">'route plans'!AC1760</f>
        <v>827</v>
      </c>
      <c r="AC2619" s="111"/>
      <c r="AD2619" s="111"/>
      <c r="AE2619" s="111"/>
      <c r="AF2619" s="111"/>
    </row>
    <row r="2620" spans="1:32" ht="16.149999999999999" hidden="1" customHeight="1" x14ac:dyDescent="0.25">
      <c r="A2620" s="111" t="str">
        <f>UPPER('route plans'!A39)</f>
        <v>SI HARDWARE</v>
      </c>
      <c r="B2620" s="284" t="str">
        <f>UPPER('route plans'!B39)</f>
        <v>THOHOYANDOU</v>
      </c>
      <c r="C2620" s="111" t="str">
        <f>UPPER('route plans'!C39)</f>
        <v>THOHOYANDOU</v>
      </c>
      <c r="D2620" s="284" t="str">
        <f>UPPER('route plans'!D39)</f>
        <v>LIMPOPO</v>
      </c>
      <c r="E2620" s="284" t="str">
        <f>UPPER('route plans'!E39)</f>
        <v xml:space="preserve">2010 GARDEN STREET </v>
      </c>
      <c r="F2620" s="111" t="str">
        <f>UPPER('route plans'!G39)</f>
        <v>NO</v>
      </c>
      <c r="G2620" s="111" t="str">
        <f>UPPER('route plans'!H39)</f>
        <v>NONE</v>
      </c>
      <c r="H2620" s="111"/>
      <c r="I2620" s="115"/>
      <c r="J2620" s="116"/>
      <c r="K2620" s="115"/>
      <c r="L2620" s="111" t="s">
        <v>8906</v>
      </c>
      <c r="M2620" s="111" t="str">
        <f>UPPER('route plans'!N39)</f>
        <v>30DAYS</v>
      </c>
      <c r="N2620" s="111" t="str">
        <f>UPPER('route plans'!O39)</f>
        <v>NO</v>
      </c>
      <c r="O2620" s="115"/>
      <c r="P2620" s="111"/>
      <c r="Q2620" s="111"/>
      <c r="R2620" s="111"/>
      <c r="S2620" s="284" t="str">
        <f>UPPER('route plans'!T39)</f>
        <v>NAEEM</v>
      </c>
      <c r="T2620" s="326" t="str">
        <f>'route plans'!U39</f>
        <v>0155900497</v>
      </c>
      <c r="U2620" s="111"/>
      <c r="V2620" s="111"/>
      <c r="W2620" s="115">
        <f>'route plans'!X39</f>
        <v>44433</v>
      </c>
      <c r="X2620" s="116">
        <f>'route plans'!Y39</f>
        <v>56</v>
      </c>
      <c r="Y2620" s="111" t="str">
        <f>UPPER('route plans'!Z39)</f>
        <v/>
      </c>
      <c r="Z2620" s="284" t="str">
        <f>UPPER('route plans'!AA39)</f>
        <v>ORDERS@SIHARDWARE.CO.ZA</v>
      </c>
      <c r="AA2620" s="115"/>
      <c r="AB2620" s="116">
        <f ca="1">'route plans'!AC39</f>
        <v>810</v>
      </c>
      <c r="AC2620" s="111"/>
      <c r="AD2620" s="111"/>
      <c r="AE2620" s="111"/>
      <c r="AF2620" s="111"/>
    </row>
    <row r="2621" spans="1:32" ht="16.149999999999999" hidden="1" customHeight="1" x14ac:dyDescent="0.25">
      <c r="A2621" t="s">
        <v>260</v>
      </c>
      <c r="B2621" s="286" t="s">
        <v>7461</v>
      </c>
      <c r="C2621" t="s">
        <v>7461</v>
      </c>
      <c r="D2621" s="286" t="s">
        <v>39</v>
      </c>
      <c r="E2621" s="286" t="s">
        <v>12138</v>
      </c>
      <c r="G2621" t="s">
        <v>12168</v>
      </c>
      <c r="L2621" s="224" t="s">
        <v>8906</v>
      </c>
      <c r="S2621" s="286" t="s">
        <v>12185</v>
      </c>
      <c r="T2621" s="286" t="s">
        <v>5858</v>
      </c>
      <c r="Z2621" s="337" t="s">
        <v>12285</v>
      </c>
    </row>
    <row r="2622" spans="1:32" ht="16.149999999999999" hidden="1" customHeight="1" x14ac:dyDescent="0.25">
      <c r="A2622" s="111" t="str">
        <f>UPPER('route plans'!A1388)</f>
        <v>SI HARDWARE                MAKHADO</v>
      </c>
      <c r="B2622" s="284" t="str">
        <f>UPPER('route plans'!B1388)</f>
        <v>MAKHADO</v>
      </c>
      <c r="C2622" s="111" t="str">
        <f>UPPER('route plans'!C1388)</f>
        <v>MAKHADO</v>
      </c>
      <c r="D2622" s="284" t="str">
        <f>UPPER('route plans'!D1388)</f>
        <v xml:space="preserve">LIMPOPO </v>
      </c>
      <c r="E2622" s="284" t="str">
        <f>UPPER('route plans'!E1388)</f>
        <v>ROAD 523 DZANANI MAKHADO</v>
      </c>
      <c r="F2622" s="111" t="str">
        <f>UPPER('route plans'!G1388)</f>
        <v>NO</v>
      </c>
      <c r="G2622" s="111" t="str">
        <f>UPPER('route plans'!H1388)</f>
        <v>EST</v>
      </c>
      <c r="H2622" s="111"/>
      <c r="I2622" s="115"/>
      <c r="J2622" s="116"/>
      <c r="K2622" s="115"/>
      <c r="L2622" s="111" t="s">
        <v>8906</v>
      </c>
      <c r="M2622" s="111" t="str">
        <f>UPPER('route plans'!N1388)</f>
        <v>N/A</v>
      </c>
      <c r="N2622" s="111" t="str">
        <f>UPPER('route plans'!O1388)</f>
        <v>NO</v>
      </c>
      <c r="O2622" s="111"/>
      <c r="P2622" s="111"/>
      <c r="Q2622" s="111"/>
      <c r="R2622" s="111"/>
      <c r="S2622" s="284" t="str">
        <f>UPPER('route plans'!T1388)</f>
        <v xml:space="preserve">ASIF </v>
      </c>
      <c r="T2622" s="284" t="str">
        <f>'route plans'!U1388</f>
        <v>015 973 0786</v>
      </c>
      <c r="U2622" s="111"/>
      <c r="V2622" s="111"/>
      <c r="W2622" s="111">
        <f>'route plans'!X1388</f>
        <v>0</v>
      </c>
      <c r="X2622" s="111">
        <f>'route plans'!Y1388</f>
        <v>0</v>
      </c>
      <c r="Y2622" s="111" t="str">
        <f>UPPER('route plans'!Z1388)</f>
        <v/>
      </c>
      <c r="Z2622" s="284" t="str">
        <f>UPPER('route plans'!AA1388)</f>
        <v>S.IHARDWARE@YAHOO.IN</v>
      </c>
      <c r="AA2622" s="111"/>
      <c r="AB2622" s="116" t="e">
        <f ca="1">'route plans'!AC1388</f>
        <v>#VALUE!</v>
      </c>
      <c r="AC2622" s="111"/>
      <c r="AD2622" s="111"/>
      <c r="AE2622" s="111"/>
      <c r="AF2622" s="111"/>
    </row>
    <row r="2623" spans="1:32" ht="16.149999999999999" hidden="1" customHeight="1" x14ac:dyDescent="0.25">
      <c r="A2623" t="s">
        <v>10380</v>
      </c>
      <c r="B2623" s="252" t="s">
        <v>11056</v>
      </c>
      <c r="C2623" t="s">
        <v>11056</v>
      </c>
      <c r="D2623" s="251" t="s">
        <v>10006</v>
      </c>
      <c r="E2623" s="257" t="s">
        <v>11391</v>
      </c>
      <c r="G2623" s="259" t="s">
        <v>162</v>
      </c>
      <c r="L2623" s="224" t="s">
        <v>8906</v>
      </c>
      <c r="S2623" s="256" t="s">
        <v>12324</v>
      </c>
      <c r="T2623" s="257" t="s">
        <v>5852</v>
      </c>
      <c r="Z2623" s="256" t="s">
        <v>12848</v>
      </c>
    </row>
    <row r="2624" spans="1:32" ht="16.149999999999999" hidden="1" customHeight="1" x14ac:dyDescent="0.25">
      <c r="A2624" t="s">
        <v>10379</v>
      </c>
      <c r="B2624" s="252" t="s">
        <v>11055</v>
      </c>
      <c r="C2624" t="s">
        <v>11055</v>
      </c>
      <c r="D2624" s="251" t="s">
        <v>10006</v>
      </c>
      <c r="E2624" s="257" t="s">
        <v>11390</v>
      </c>
      <c r="G2624" s="259" t="s">
        <v>162</v>
      </c>
      <c r="L2624" s="224" t="s">
        <v>8906</v>
      </c>
      <c r="S2624" s="256" t="s">
        <v>12324</v>
      </c>
      <c r="T2624" s="257" t="s">
        <v>5858</v>
      </c>
      <c r="Z2624" s="256" t="s">
        <v>12848</v>
      </c>
    </row>
    <row r="2625" spans="1:32" ht="16.149999999999999" hidden="1" customHeight="1" x14ac:dyDescent="0.25">
      <c r="A2625" s="111" t="str">
        <f>UPPER('route plans'!A1389)</f>
        <v>SI HARDWARE              SASELAMANI</v>
      </c>
      <c r="B2625" s="284" t="str">
        <f>UPPER('route plans'!B1389)</f>
        <v>SASELAMANI</v>
      </c>
      <c r="C2625" s="111" t="str">
        <f>UPPER('route plans'!C1389)</f>
        <v>SASELAMANI</v>
      </c>
      <c r="D2625" s="284" t="str">
        <f>UPPER('route plans'!D1389)</f>
        <v xml:space="preserve">LIMPOPO </v>
      </c>
      <c r="E2625" s="284" t="str">
        <f>UPPER('route plans'!E1389)</f>
        <v xml:space="preserve">PUNDA MARIA ROAD </v>
      </c>
      <c r="F2625" s="111" t="str">
        <f>UPPER('route plans'!G1389)</f>
        <v>NO</v>
      </c>
      <c r="G2625" s="111" t="str">
        <f>UPPER('route plans'!H1389)</f>
        <v>EST</v>
      </c>
      <c r="H2625" s="111"/>
      <c r="I2625" s="115"/>
      <c r="J2625" s="116"/>
      <c r="K2625" s="115"/>
      <c r="L2625" s="111" t="s">
        <v>8906</v>
      </c>
      <c r="M2625" s="111" t="str">
        <f>UPPER('route plans'!N1389)</f>
        <v>N/A</v>
      </c>
      <c r="N2625" s="111" t="str">
        <f>UPPER('route plans'!O1389)</f>
        <v>NO</v>
      </c>
      <c r="O2625" s="111"/>
      <c r="P2625" s="111"/>
      <c r="Q2625" s="111"/>
      <c r="R2625" s="111"/>
      <c r="S2625" s="284" t="str">
        <f>UPPER('route plans'!T1389)</f>
        <v xml:space="preserve">ASIF </v>
      </c>
      <c r="T2625" s="284" t="str">
        <f>'route plans'!U1389</f>
        <v>078 636 6204</v>
      </c>
      <c r="U2625" s="111"/>
      <c r="V2625" s="111"/>
      <c r="W2625" s="111">
        <f>'route plans'!X1389</f>
        <v>0</v>
      </c>
      <c r="X2625" s="111">
        <f>'route plans'!Y1389</f>
        <v>0</v>
      </c>
      <c r="Y2625" s="111" t="str">
        <f>UPPER('route plans'!Z1389)</f>
        <v/>
      </c>
      <c r="Z2625" s="284" t="str">
        <f>UPPER('route plans'!AA1389)</f>
        <v>S.IHARDWARE@YAHOO.IN</v>
      </c>
      <c r="AA2625" s="111"/>
      <c r="AB2625" s="116" t="e">
        <f ca="1">'route plans'!AC1389</f>
        <v>#VALUE!</v>
      </c>
      <c r="AC2625" s="111"/>
      <c r="AD2625" s="111"/>
      <c r="AE2625" s="111"/>
      <c r="AF2625" s="111"/>
    </row>
    <row r="2626" spans="1:32" ht="16.149999999999999" hidden="1" customHeight="1" x14ac:dyDescent="0.25">
      <c r="A2626" t="s">
        <v>10381</v>
      </c>
      <c r="B2626" s="252" t="s">
        <v>11057</v>
      </c>
      <c r="C2626" t="s">
        <v>11057</v>
      </c>
      <c r="D2626" s="251" t="s">
        <v>10006</v>
      </c>
      <c r="E2626" s="257" t="s">
        <v>11392</v>
      </c>
      <c r="G2626" s="259" t="s">
        <v>162</v>
      </c>
      <c r="L2626" s="224" t="s">
        <v>8906</v>
      </c>
      <c r="S2626" s="256" t="s">
        <v>12324</v>
      </c>
      <c r="T2626" s="257" t="s">
        <v>5855</v>
      </c>
      <c r="Z2626" s="256" t="s">
        <v>12848</v>
      </c>
    </row>
    <row r="2627" spans="1:32" ht="16.149999999999999" hidden="1" customHeight="1" x14ac:dyDescent="0.25">
      <c r="A2627" s="111" t="str">
        <f>UPPER('route plans'!A1392)</f>
        <v>SI HARDWARE GA-KGAPANE-A</v>
      </c>
      <c r="B2627" s="284" t="str">
        <f>UPPER('route plans'!B1392)</f>
        <v>GA-KGAPANE</v>
      </c>
      <c r="C2627" s="111" t="str">
        <f>UPPER('route plans'!C1392)</f>
        <v>GA-KGAPANE</v>
      </c>
      <c r="D2627" s="284" t="str">
        <f>UPPER('route plans'!D1392)</f>
        <v>LIMPOPO</v>
      </c>
      <c r="E2627" s="284" t="str">
        <f>UPPER('route plans'!E1392)</f>
        <v>OPP TAXI RANK, GA-KGAPANE-A, MODJADJISKLOOF</v>
      </c>
      <c r="F2627" s="111" t="str">
        <f>UPPER('route plans'!G1392)</f>
        <v>NO</v>
      </c>
      <c r="G2627" s="111" t="str">
        <f>UPPER('route plans'!H1392)</f>
        <v>EST</v>
      </c>
      <c r="H2627" s="111"/>
      <c r="I2627" s="115"/>
      <c r="J2627" s="116"/>
      <c r="K2627" s="115"/>
      <c r="L2627" s="111" t="s">
        <v>8906</v>
      </c>
      <c r="M2627" s="111" t="str">
        <f>UPPER('route plans'!N1392)</f>
        <v/>
      </c>
      <c r="N2627" s="111" t="str">
        <f>UPPER('route plans'!O1392)</f>
        <v/>
      </c>
      <c r="O2627" s="111"/>
      <c r="P2627" s="111"/>
      <c r="Q2627" s="111"/>
      <c r="R2627" s="111"/>
      <c r="S2627" s="284" t="str">
        <f>UPPER('route plans'!T1392)</f>
        <v>ASIF</v>
      </c>
      <c r="T2627" s="284" t="str">
        <f>'route plans'!U1392</f>
        <v>015 962 1052</v>
      </c>
      <c r="U2627" s="111"/>
      <c r="V2627" s="111"/>
      <c r="W2627" s="111">
        <f>'route plans'!X1392</f>
        <v>0</v>
      </c>
      <c r="X2627" s="111">
        <f>'route plans'!Y1392</f>
        <v>0</v>
      </c>
      <c r="Y2627" s="111" t="str">
        <f>UPPER('route plans'!Z1392)</f>
        <v/>
      </c>
      <c r="Z2627" s="284" t="str">
        <f>UPPER('route plans'!AA1392)</f>
        <v>S.IHARDWARE@YAHOO.IN</v>
      </c>
      <c r="AA2627" s="111"/>
      <c r="AB2627" s="116" t="e">
        <f ca="1">'route plans'!AC1392</f>
        <v>#VALUE!</v>
      </c>
      <c r="AC2627" s="111"/>
      <c r="AD2627" s="111"/>
      <c r="AE2627" s="111"/>
      <c r="AF2627" s="111"/>
    </row>
    <row r="2628" spans="1:32" ht="16.149999999999999" hidden="1" customHeight="1" x14ac:dyDescent="0.25">
      <c r="A2628" s="111" t="str">
        <f>UPPER('route plans'!A1391)</f>
        <v>SI HARDWARE MALAMULELE</v>
      </c>
      <c r="B2628" s="284" t="str">
        <f>UPPER('route plans'!B1391)</f>
        <v>MALAMULELE</v>
      </c>
      <c r="C2628" s="111" t="str">
        <f>UPPER('route plans'!C1391)</f>
        <v>MALAMULELE</v>
      </c>
      <c r="D2628" s="284" t="str">
        <f>UPPER('route plans'!D1391)</f>
        <v>LIMPOPO</v>
      </c>
      <c r="E2628" s="284" t="str">
        <f>UPPER('route plans'!E1391)</f>
        <v>NEXT TO WISANE GARAGE, R81 MALAMULELEL TO GIYANI ROD</v>
      </c>
      <c r="F2628" s="111" t="str">
        <f>UPPER('route plans'!G1391)</f>
        <v>NO</v>
      </c>
      <c r="G2628" s="111" t="str">
        <f>UPPER('route plans'!H1391)</f>
        <v>EST</v>
      </c>
      <c r="H2628" s="111"/>
      <c r="I2628" s="115"/>
      <c r="J2628" s="116"/>
      <c r="K2628" s="115"/>
      <c r="L2628" s="111" t="s">
        <v>8906</v>
      </c>
      <c r="M2628" s="111" t="str">
        <f>UPPER('route plans'!N1391)</f>
        <v>N/A</v>
      </c>
      <c r="N2628" s="111" t="str">
        <f>UPPER('route plans'!O1391)</f>
        <v>NO</v>
      </c>
      <c r="O2628" s="111"/>
      <c r="P2628" s="111"/>
      <c r="Q2628" s="111"/>
      <c r="R2628" s="111"/>
      <c r="S2628" s="284" t="str">
        <f>UPPER('route plans'!T1391)</f>
        <v>ASIF</v>
      </c>
      <c r="T2628" s="284" t="str">
        <f>'route plans'!U1391</f>
        <v>015 962 1052</v>
      </c>
      <c r="U2628" s="111"/>
      <c r="V2628" s="111"/>
      <c r="W2628" s="111">
        <f>'route plans'!X1391</f>
        <v>0</v>
      </c>
      <c r="X2628" s="111">
        <f>'route plans'!Y1391</f>
        <v>0</v>
      </c>
      <c r="Y2628" s="111" t="str">
        <f>UPPER('route plans'!Z1391)</f>
        <v/>
      </c>
      <c r="Z2628" s="284" t="str">
        <f>UPPER('route plans'!AA1391)</f>
        <v>S.IHARDWARE@YAHOO.IN</v>
      </c>
      <c r="AA2628" s="111"/>
      <c r="AB2628" s="116" t="e">
        <f ca="1">'route plans'!AC1391</f>
        <v>#VALUE!</v>
      </c>
      <c r="AC2628" s="111"/>
      <c r="AD2628" s="111"/>
      <c r="AE2628" s="111"/>
      <c r="AF2628" s="111"/>
    </row>
    <row r="2629" spans="1:32" ht="16.149999999999999" hidden="1" customHeight="1" x14ac:dyDescent="0.25">
      <c r="A2629" s="111" t="str">
        <f>UPPER('route plans'!A1390)</f>
        <v>SI HARDWARE POLOKWANE</v>
      </c>
      <c r="B2629" s="284" t="str">
        <f>UPPER('route plans'!B1390)</f>
        <v>SUPERBIA</v>
      </c>
      <c r="C2629" s="111" t="str">
        <f>UPPER('route plans'!C1390)</f>
        <v>SUPERBIA</v>
      </c>
      <c r="D2629" s="284" t="str">
        <f>UPPER('route plans'!D1390)</f>
        <v xml:space="preserve">LIMPOPO </v>
      </c>
      <c r="E2629" s="284" t="str">
        <f>UPPER('route plans'!E1390)</f>
        <v>38 GYPSUM STRET SUPERBIA POLOKWANE</v>
      </c>
      <c r="F2629" s="111" t="str">
        <f>UPPER('route plans'!G1390)</f>
        <v>NO</v>
      </c>
      <c r="G2629" s="111" t="str">
        <f>UPPER('route plans'!H1390)</f>
        <v>EST</v>
      </c>
      <c r="H2629" s="111"/>
      <c r="I2629" s="115"/>
      <c r="J2629" s="116"/>
      <c r="K2629" s="115"/>
      <c r="L2629" s="111" t="s">
        <v>8906</v>
      </c>
      <c r="M2629" s="111" t="str">
        <f>UPPER('route plans'!N1390)</f>
        <v/>
      </c>
      <c r="N2629" s="111" t="str">
        <f>UPPER('route plans'!O1390)</f>
        <v/>
      </c>
      <c r="O2629" s="111"/>
      <c r="P2629" s="111"/>
      <c r="Q2629" s="111"/>
      <c r="R2629" s="111"/>
      <c r="S2629" s="284" t="str">
        <f>UPPER('route plans'!T1390)</f>
        <v xml:space="preserve">ASIF </v>
      </c>
      <c r="T2629" s="284" t="str">
        <f>'route plans'!U1390</f>
        <v>015 962 4785</v>
      </c>
      <c r="U2629" s="111"/>
      <c r="V2629" s="111"/>
      <c r="W2629" s="111">
        <f>'route plans'!X1390</f>
        <v>0</v>
      </c>
      <c r="X2629" s="111">
        <f>'route plans'!Y1390</f>
        <v>0</v>
      </c>
      <c r="Y2629" s="111" t="str">
        <f>UPPER('route plans'!Z1390)</f>
        <v/>
      </c>
      <c r="Z2629" s="284" t="str">
        <f>UPPER('route plans'!AA1390)</f>
        <v>S.IHARDWARE@YAHOO.IN</v>
      </c>
      <c r="AA2629" s="111"/>
      <c r="AB2629" s="116" t="e">
        <f ca="1">'route plans'!AC1390</f>
        <v>#VALUE!</v>
      </c>
      <c r="AC2629" s="111"/>
      <c r="AD2629" s="111"/>
      <c r="AE2629" s="111"/>
      <c r="AF2629" s="111"/>
    </row>
    <row r="2630" spans="1:32" ht="16.149999999999999" hidden="1" customHeight="1" x14ac:dyDescent="0.25">
      <c r="A2630" s="111" t="str">
        <f>UPPER('route plans'!A1302)</f>
        <v>SIBANYONI HARDWARE</v>
      </c>
      <c r="B2630" s="284" t="str">
        <f>UPPER('route plans'!B1302)</f>
        <v>KWAMHLANGA</v>
      </c>
      <c r="C2630" s="111" t="str">
        <f>UPPER('route plans'!C1302)</f>
        <v>KWAMHLANGA</v>
      </c>
      <c r="D2630" s="284" t="str">
        <f>UPPER('route plans'!D1302)</f>
        <v>MPUMALANGA</v>
      </c>
      <c r="E2630" s="284" t="str">
        <f>UPPER('route plans'!E1302)</f>
        <v>C/O R568 &amp; R573 ZAKHENI</v>
      </c>
      <c r="F2630" s="111" t="str">
        <f>UPPER('route plans'!G1302)</f>
        <v>NO</v>
      </c>
      <c r="G2630" s="111" t="str">
        <f>UPPER('route plans'!H1302)</f>
        <v>NONE</v>
      </c>
      <c r="H2630" s="111"/>
      <c r="I2630" s="115"/>
      <c r="J2630" s="116"/>
      <c r="K2630" s="115"/>
      <c r="L2630" s="111" t="s">
        <v>8906</v>
      </c>
      <c r="M2630" s="111" t="str">
        <f>UPPER('route plans'!N1302)</f>
        <v>30DAYS</v>
      </c>
      <c r="N2630" s="111" t="str">
        <f>UPPER('route plans'!O1302)</f>
        <v>NO</v>
      </c>
      <c r="O2630" s="111"/>
      <c r="P2630" s="111"/>
      <c r="Q2630" s="111"/>
      <c r="R2630" s="111"/>
      <c r="S2630" s="284" t="str">
        <f>UPPER('route plans'!T1302)</f>
        <v/>
      </c>
      <c r="T2630" s="284" t="str">
        <f>'route plans'!U1302</f>
        <v>0658091714</v>
      </c>
      <c r="U2630" s="111"/>
      <c r="V2630" s="111"/>
      <c r="W2630" s="111">
        <f>'route plans'!X1302</f>
        <v>0</v>
      </c>
      <c r="X2630" s="111">
        <f>'route plans'!Y1302</f>
        <v>0</v>
      </c>
      <c r="Y2630" s="111" t="str">
        <f>UPPER('route plans'!Z1302)</f>
        <v/>
      </c>
      <c r="Z2630" s="284" t="str">
        <f>UPPER('route plans'!AA1302)</f>
        <v>ADMIN@PLATORANDSTAAL.CO.ZA</v>
      </c>
      <c r="AA2630" s="111"/>
      <c r="AB2630" s="116" t="e">
        <f ca="1">'route plans'!AC1302</f>
        <v>#VALUE!</v>
      </c>
      <c r="AC2630" s="111"/>
      <c r="AD2630" s="111"/>
      <c r="AE2630" s="111"/>
      <c r="AF2630" s="111"/>
    </row>
    <row r="2631" spans="1:32" ht="16.149999999999999" hidden="1" customHeight="1" x14ac:dyDescent="0.25">
      <c r="A2631" s="111" t="str">
        <f>UPPER('route plans'!A1385)</f>
        <v>SIBUYILE HOME AND HARDWARE (PTY) LTD</v>
      </c>
      <c r="B2631" s="284" t="str">
        <f>UPPER('route plans'!B1385)</f>
        <v>VINCENT</v>
      </c>
      <c r="C2631" s="111" t="str">
        <f>UPPER('route plans'!C1385)</f>
        <v>VINCENT</v>
      </c>
      <c r="D2631" s="284" t="str">
        <f>UPPER('route plans'!D1385)</f>
        <v>EAST LONDON</v>
      </c>
      <c r="E2631" s="284" t="str">
        <f>UPPER('route plans'!E1385)</f>
        <v>11 GLOUCESTER ROAD VINCENT EAST LONDON</v>
      </c>
      <c r="F2631" s="111" t="str">
        <f>UPPER('route plans'!G1385)</f>
        <v>NO</v>
      </c>
      <c r="G2631" s="111" t="str">
        <f>UPPER('route plans'!H1385)</f>
        <v>EST</v>
      </c>
      <c r="H2631" s="111"/>
      <c r="I2631" s="115"/>
      <c r="J2631" s="116"/>
      <c r="K2631" s="115"/>
      <c r="L2631" s="111" t="s">
        <v>8906</v>
      </c>
      <c r="M2631" s="111" t="str">
        <f>UPPER('route plans'!N1385)</f>
        <v>N/A</v>
      </c>
      <c r="N2631" s="111" t="str">
        <f>UPPER('route plans'!O1385)</f>
        <v>NO</v>
      </c>
      <c r="O2631" s="115"/>
      <c r="P2631" s="111"/>
      <c r="Q2631" s="111"/>
      <c r="R2631" s="111"/>
      <c r="S2631" s="284" t="str">
        <f>UPPER('route plans'!T1385)</f>
        <v>JAN KLOPPER</v>
      </c>
      <c r="T2631" s="284" t="str">
        <f>'route plans'!U1385</f>
        <v>087 1610173</v>
      </c>
      <c r="U2631" s="111"/>
      <c r="V2631" s="111"/>
      <c r="W2631" s="111">
        <f>'route plans'!X1385</f>
        <v>0</v>
      </c>
      <c r="X2631" s="111">
        <f>'route plans'!Y1385</f>
        <v>0</v>
      </c>
      <c r="Y2631" s="111" t="str">
        <f>UPPER('route plans'!Z1385)</f>
        <v/>
      </c>
      <c r="Z2631" s="284" t="str">
        <f>UPPER('route plans'!AA1385)</f>
        <v>JAN@HARDWAREGROUP.CO.ZA; ACCOUNTS@HARDWAREGROUP.CO.ZA</v>
      </c>
      <c r="AA2631" s="111"/>
      <c r="AB2631" s="116" t="e">
        <f ca="1">'route plans'!AC1385</f>
        <v>#VALUE!</v>
      </c>
      <c r="AC2631" s="111"/>
      <c r="AD2631" s="111"/>
      <c r="AE2631" s="111"/>
      <c r="AF2631" s="111"/>
    </row>
    <row r="2632" spans="1:32" ht="16.149999999999999" hidden="1" customHeight="1" x14ac:dyDescent="0.25">
      <c r="A2632" s="111" t="str">
        <f>UPPER('route plans'!A733)</f>
        <v>SIFA INVESTMENTS</v>
      </c>
      <c r="B2632" s="284" t="str">
        <f>UPPER('route plans'!B733)</f>
        <v>MAHALAPYE</v>
      </c>
      <c r="C2632" s="111" t="str">
        <f>UPPER('route plans'!C733)</f>
        <v>MAHALAPYE</v>
      </c>
      <c r="D2632" s="284" t="str">
        <f>UPPER('route plans'!D733)</f>
        <v>BOTSWANA</v>
      </c>
      <c r="E2632" s="284" t="str">
        <f>UPPER('route plans'!E733)</f>
        <v>RAILSIDE INDUSTRIAL MAHALAPYE BOTSWANA</v>
      </c>
      <c r="F2632" s="111" t="str">
        <f>UPPER('route plans'!G733)</f>
        <v>NO</v>
      </c>
      <c r="G2632" s="111" t="str">
        <f>UPPER('route plans'!H733)</f>
        <v>EST</v>
      </c>
      <c r="H2632" s="111"/>
      <c r="I2632" s="115"/>
      <c r="J2632" s="116"/>
      <c r="K2632" s="115"/>
      <c r="L2632" s="111" t="s">
        <v>8906</v>
      </c>
      <c r="M2632" s="111" t="str">
        <f>UPPER('route plans'!N733)</f>
        <v>N/A</v>
      </c>
      <c r="N2632" s="111" t="str">
        <f>UPPER('route plans'!O733)</f>
        <v>NO</v>
      </c>
      <c r="O2632" s="111"/>
      <c r="P2632" s="111"/>
      <c r="Q2632" s="111"/>
      <c r="R2632" s="111"/>
      <c r="S2632" s="284" t="str">
        <f>UPPER('route plans'!T733)</f>
        <v>FAROUK</v>
      </c>
      <c r="T2632" s="284" t="str">
        <f>'route plans'!U733</f>
        <v>(267) 4922560</v>
      </c>
      <c r="U2632" s="111"/>
      <c r="V2632" s="111"/>
      <c r="W2632" s="111">
        <f>'route plans'!X733</f>
        <v>0</v>
      </c>
      <c r="X2632" s="111">
        <f>'route plans'!Y733</f>
        <v>0</v>
      </c>
      <c r="Y2632" s="111" t="str">
        <f>UPPER('route plans'!Z733)</f>
        <v/>
      </c>
      <c r="Z2632" s="284" t="str">
        <f>UPPER('route plans'!AA733)</f>
        <v>TAWAQAL_INVESTMENT@YAHOO.COM;KHALIDPATEL37@YAHOO.COM</v>
      </c>
      <c r="AA2632" s="111"/>
      <c r="AB2632" s="116" t="e">
        <f ca="1">'route plans'!AC733</f>
        <v>#VALUE!</v>
      </c>
      <c r="AC2632" s="111"/>
      <c r="AD2632" s="111"/>
      <c r="AE2632" s="111"/>
      <c r="AF2632" s="111"/>
    </row>
    <row r="2633" spans="1:32" ht="16.149999999999999" hidden="1" customHeight="1" x14ac:dyDescent="0.25">
      <c r="A2633" s="111" t="str">
        <f>UPPER('route plans'!A1890)</f>
        <v>SILOAM HARDWARE</v>
      </c>
      <c r="B2633" s="284" t="str">
        <f>UPPER('route plans'!B1890)</f>
        <v>SILOAM</v>
      </c>
      <c r="C2633" s="111" t="str">
        <f>UPPER('route plans'!C1890)</f>
        <v>SILOAM</v>
      </c>
      <c r="D2633" s="284" t="str">
        <f>UPPER('route plans'!D1890)</f>
        <v>LIMPOPO</v>
      </c>
      <c r="E2633" s="284" t="str">
        <f>UPPER('route plans'!E1890)</f>
        <v>NZHELE ROAD SILOAM LIMPOPO</v>
      </c>
      <c r="F2633" s="111" t="str">
        <f>UPPER('route plans'!G1890)</f>
        <v>NO</v>
      </c>
      <c r="G2633" s="111" t="str">
        <f>UPPER('route plans'!H1890)</f>
        <v>BUILD IT</v>
      </c>
      <c r="H2633" s="111"/>
      <c r="I2633" s="115"/>
      <c r="J2633" s="116"/>
      <c r="K2633" s="115"/>
      <c r="L2633" s="111" t="s">
        <v>8906</v>
      </c>
      <c r="M2633" s="111" t="str">
        <f>UPPER('route plans'!N1890)</f>
        <v>N/A</v>
      </c>
      <c r="N2633" s="111" t="str">
        <f>UPPER('route plans'!O1890)</f>
        <v>N</v>
      </c>
      <c r="O2633" s="111"/>
      <c r="P2633" s="111"/>
      <c r="Q2633" s="111"/>
      <c r="R2633" s="111"/>
      <c r="S2633" s="284" t="str">
        <f>UPPER('route plans'!T1890)</f>
        <v>YAKUB</v>
      </c>
      <c r="T2633" s="284" t="str">
        <f>'route plans'!U1890</f>
        <v>015 973 0756</v>
      </c>
      <c r="U2633" s="111"/>
      <c r="V2633" s="111"/>
      <c r="W2633" s="111">
        <f>'route plans'!X1890</f>
        <v>0</v>
      </c>
      <c r="X2633" s="111">
        <f>'route plans'!Y1890</f>
        <v>0</v>
      </c>
      <c r="Y2633" s="111" t="str">
        <f>UPPER('route plans'!Z1890)</f>
        <v/>
      </c>
      <c r="Z2633" s="284" t="str">
        <f>UPPER('route plans'!AA1890)</f>
        <v>SILOAMHARDWARE@GMAIL.COM</v>
      </c>
      <c r="AA2633" s="118"/>
      <c r="AB2633" s="116">
        <f ca="1">'route plans'!AC1890</f>
        <v>823</v>
      </c>
      <c r="AC2633" s="111"/>
      <c r="AD2633" s="111"/>
      <c r="AE2633" s="111"/>
      <c r="AF2633" s="111"/>
    </row>
    <row r="2634" spans="1:32" ht="16.149999999999999" hidden="1" customHeight="1" x14ac:dyDescent="0.25">
      <c r="A2634" t="s">
        <v>10471</v>
      </c>
      <c r="B2634" s="252" t="s">
        <v>11118</v>
      </c>
      <c r="C2634" t="s">
        <v>11118</v>
      </c>
      <c r="D2634" s="251" t="s">
        <v>9598</v>
      </c>
      <c r="E2634" s="257" t="s">
        <v>11482</v>
      </c>
      <c r="G2634" s="259" t="s">
        <v>162</v>
      </c>
      <c r="L2634" s="224" t="s">
        <v>8906</v>
      </c>
      <c r="S2634" s="256" t="s">
        <v>12398</v>
      </c>
      <c r="T2634" s="263" t="s">
        <v>5066</v>
      </c>
      <c r="Z2634" s="261" t="s">
        <v>12921</v>
      </c>
    </row>
    <row r="2635" spans="1:32" ht="16.149999999999999" hidden="1" customHeight="1" x14ac:dyDescent="0.25">
      <c r="A2635" s="111" t="str">
        <f>UPPER('route plans'!A1393)</f>
        <v>SIMUNYE HARDWARE (MASAKANE HARDWARE)</v>
      </c>
      <c r="B2635" s="284" t="str">
        <f>UPPER('route plans'!B1393)</f>
        <v>PINETOWN</v>
      </c>
      <c r="C2635" s="111" t="str">
        <f>UPPER('route plans'!C1393)</f>
        <v>PINETOWN</v>
      </c>
      <c r="D2635" s="284" t="str">
        <f>UPPER('route plans'!D1393)</f>
        <v>KWAZULU-NATAL</v>
      </c>
      <c r="E2635" s="284" t="str">
        <f>UPPER('route plans'!E1393)</f>
        <v xml:space="preserve">6 OLD MAIN RD PINETOWN KWAZULU-NATAL 
</v>
      </c>
      <c r="F2635" s="111" t="str">
        <f>UPPER('route plans'!G1393)</f>
        <v>NO</v>
      </c>
      <c r="G2635" s="111" t="str">
        <f>UPPER('route plans'!H1393)</f>
        <v>EST</v>
      </c>
      <c r="H2635" s="111"/>
      <c r="I2635" s="115"/>
      <c r="J2635" s="116"/>
      <c r="K2635" s="115"/>
      <c r="L2635" s="111" t="s">
        <v>8906</v>
      </c>
      <c r="M2635" s="111" t="str">
        <f>UPPER('route plans'!N1393)</f>
        <v>N/A</v>
      </c>
      <c r="N2635" s="111" t="str">
        <f>UPPER('route plans'!O1393)</f>
        <v>NO</v>
      </c>
      <c r="O2635" s="111"/>
      <c r="P2635" s="111"/>
      <c r="Q2635" s="111"/>
      <c r="R2635" s="111"/>
      <c r="S2635" s="284" t="str">
        <f>UPPER('route plans'!T1393)</f>
        <v xml:space="preserve">MUHAMMAD SOLWA </v>
      </c>
      <c r="T2635" s="284" t="str">
        <f>'route plans'!U1393</f>
        <v>086 504 4295</v>
      </c>
      <c r="U2635" s="111"/>
      <c r="V2635" s="111"/>
      <c r="W2635" s="111">
        <f>'route plans'!X1393</f>
        <v>0</v>
      </c>
      <c r="X2635" s="111">
        <f>'route plans'!Y1393</f>
        <v>0</v>
      </c>
      <c r="Y2635" s="111" t="str">
        <f>UPPER('route plans'!Z1393)</f>
        <v/>
      </c>
      <c r="Z2635" s="284" t="str">
        <f>UPPER('route plans'!AA1393)</f>
        <v>MUHAMMAD@SOLWA.CO.ZA; SIMUNYE@SOLWA.CO.ZA</v>
      </c>
      <c r="AA2635" s="111"/>
      <c r="AB2635" s="116" t="e">
        <f ca="1">'route plans'!AC1393</f>
        <v>#VALUE!</v>
      </c>
      <c r="AC2635" s="111"/>
      <c r="AD2635" s="111"/>
      <c r="AE2635" s="111"/>
      <c r="AF2635" s="111"/>
    </row>
    <row r="2636" spans="1:32" ht="16.149999999999999" customHeight="1" x14ac:dyDescent="0.25">
      <c r="A2636" s="111" t="str">
        <f>UPPER('route plans'!A2195)</f>
        <v>SIMUNYE HARDWARE (MASAKANE HARDWARE)</v>
      </c>
      <c r="B2636" s="284" t="str">
        <f>UPPER('route plans'!B2195)</f>
        <v>PINETOWN</v>
      </c>
      <c r="C2636" s="111" t="str">
        <f>UPPER('route plans'!C2195)</f>
        <v>PINETOWN</v>
      </c>
      <c r="D2636" s="284" t="str">
        <f>UPPER('route plans'!D2195)</f>
        <v>KWAZULU-NATAL</v>
      </c>
      <c r="E2636" s="284" t="str">
        <f>UPPER('route plans'!E2195)</f>
        <v>6 OLD MAIN RD PINETOWN KZN</v>
      </c>
      <c r="F2636" s="111" t="str">
        <f>UPPER('route plans'!G2195)</f>
        <v>NO</v>
      </c>
      <c r="G2636" s="111" t="str">
        <f>UPPER('route plans'!H2195)</f>
        <v>BUILD IT</v>
      </c>
      <c r="H2636" s="111"/>
      <c r="I2636" s="115"/>
      <c r="J2636" s="116"/>
      <c r="K2636" s="115"/>
      <c r="L2636" s="111" t="s">
        <v>8906</v>
      </c>
      <c r="M2636" s="111" t="str">
        <f>UPPER('route plans'!N2195)</f>
        <v>N/A</v>
      </c>
      <c r="N2636" s="111" t="str">
        <f>UPPER('route plans'!O2195)</f>
        <v>N</v>
      </c>
      <c r="O2636" s="111"/>
      <c r="P2636" s="111"/>
      <c r="Q2636" s="111"/>
      <c r="R2636" s="111"/>
      <c r="S2636" s="284" t="str">
        <f>UPPER('route plans'!T2195)</f>
        <v>MUHAMMAD SOLWA</v>
      </c>
      <c r="T2636" s="284" t="str">
        <f>'route plans'!U2195</f>
        <v>086 504 4295</v>
      </c>
      <c r="U2636" s="111"/>
      <c r="V2636" s="111"/>
      <c r="W2636" s="111">
        <f>'route plans'!X2195</f>
        <v>0</v>
      </c>
      <c r="X2636" s="111">
        <f>'route plans'!Y2195</f>
        <v>0</v>
      </c>
      <c r="Y2636" s="111" t="str">
        <f>UPPER('route plans'!Z2195)</f>
        <v/>
      </c>
      <c r="Z2636" s="284" t="str">
        <f>UPPER('route plans'!AA2195)</f>
        <v>MALLS@MTNLOADED.CO.ZA</v>
      </c>
      <c r="AA2636" s="118"/>
      <c r="AB2636" s="116">
        <f ca="1">'route plans'!AC2195</f>
        <v>823</v>
      </c>
      <c r="AC2636" s="111"/>
      <c r="AD2636" s="111"/>
      <c r="AE2636" s="111"/>
      <c r="AF2636" s="111"/>
    </row>
    <row r="2637" spans="1:32" ht="16.149999999999999" hidden="1" customHeight="1" x14ac:dyDescent="0.25">
      <c r="A2637" t="s">
        <v>11035</v>
      </c>
      <c r="B2637" s="252" t="s">
        <v>9992</v>
      </c>
      <c r="C2637" t="s">
        <v>9992</v>
      </c>
      <c r="D2637" s="251" t="s">
        <v>11373</v>
      </c>
      <c r="E2637" s="257" t="s">
        <v>12031</v>
      </c>
      <c r="G2637" s="259" t="s">
        <v>162</v>
      </c>
      <c r="L2637" s="224" t="s">
        <v>8906</v>
      </c>
      <c r="S2637" s="256" t="s">
        <v>12808</v>
      </c>
      <c r="T2637" s="257" t="s">
        <v>5868</v>
      </c>
      <c r="Z2637" s="253" t="s">
        <v>13350</v>
      </c>
    </row>
    <row r="2638" spans="1:32" ht="16.149999999999999" hidden="1" customHeight="1" x14ac:dyDescent="0.25">
      <c r="A2638" s="111" t="str">
        <f>UPPER('route plans'!A65)</f>
        <v>SINOVILLE FENCING</v>
      </c>
      <c r="B2638" s="284" t="str">
        <f>UPPER('route plans'!B65)</f>
        <v>AKASIA</v>
      </c>
      <c r="C2638" s="111" t="str">
        <f>UPPER('route plans'!C65)</f>
        <v>PRETORIA</v>
      </c>
      <c r="D2638" s="284" t="str">
        <f>UPPER('route plans'!D65)</f>
        <v>GAUTENG</v>
      </c>
      <c r="E2638" s="284" t="str">
        <f>UPPER('route plans'!E65)</f>
        <v>81 WILLEM CRUYWAGEN</v>
      </c>
      <c r="F2638" s="111" t="str">
        <f>UPPER('route plans'!G65)</f>
        <v>NO</v>
      </c>
      <c r="G2638" s="111" t="str">
        <f>UPPER('route plans'!H65)</f>
        <v>NONE</v>
      </c>
      <c r="H2638" s="111"/>
      <c r="I2638" s="115"/>
      <c r="J2638" s="116"/>
      <c r="K2638" s="115"/>
      <c r="L2638" s="111" t="s">
        <v>8906</v>
      </c>
      <c r="M2638" s="111" t="str">
        <f>UPPER('route plans'!N65)</f>
        <v>30DAYS</v>
      </c>
      <c r="N2638" s="111" t="str">
        <f>UPPER('route plans'!O65)</f>
        <v>NO</v>
      </c>
      <c r="O2638" s="111"/>
      <c r="P2638" s="111"/>
      <c r="Q2638" s="111"/>
      <c r="R2638" s="111"/>
      <c r="S2638" s="284" t="str">
        <f>UPPER('route plans'!T65)</f>
        <v>JOHAN</v>
      </c>
      <c r="T2638" s="326" t="str">
        <f>'route plans'!U65</f>
        <v>0861336237</v>
      </c>
      <c r="U2638" s="111"/>
      <c r="V2638" s="111"/>
      <c r="W2638" s="115">
        <f>'route plans'!X65</f>
        <v>44425</v>
      </c>
      <c r="X2638" s="116">
        <f>'route plans'!Y65</f>
        <v>64</v>
      </c>
      <c r="Y2638" s="111" t="str">
        <f>UPPER('route plans'!Z65)</f>
        <v/>
      </c>
      <c r="Z2638" s="284" t="str">
        <f>UPPER('route plans'!AA65)</f>
        <v>JOHANG@SINOVILLEFENCING.CO.ZA</v>
      </c>
      <c r="AA2638" s="115"/>
      <c r="AB2638" s="116">
        <f ca="1">'route plans'!AC65</f>
        <v>810</v>
      </c>
      <c r="AC2638" s="111"/>
      <c r="AD2638" s="111"/>
      <c r="AE2638" s="111"/>
      <c r="AF2638" s="111"/>
    </row>
    <row r="2639" spans="1:32" ht="16.149999999999999" hidden="1" customHeight="1" x14ac:dyDescent="0.25">
      <c r="A2639" s="111" t="str">
        <f>UPPER('route plans'!A1394)</f>
        <v>SISONKE HARDWARE</v>
      </c>
      <c r="B2639" s="284" t="str">
        <f>UPPER('route plans'!B1394)</f>
        <v>KOKSTAD</v>
      </c>
      <c r="C2639" s="111" t="str">
        <f>UPPER('route plans'!C1394)</f>
        <v>KOKSTAD</v>
      </c>
      <c r="D2639" s="284" t="str">
        <f>UPPER('route plans'!D1394)</f>
        <v>KWAZULU-NATAL</v>
      </c>
      <c r="E2639" s="284" t="str">
        <f>UPPER('route plans'!E1394)</f>
        <v>42 MAIN STR</v>
      </c>
      <c r="F2639" s="111" t="str">
        <f>UPPER('route plans'!G1394)</f>
        <v>NO</v>
      </c>
      <c r="G2639" s="111" t="str">
        <f>UPPER('route plans'!H1394)</f>
        <v>EST</v>
      </c>
      <c r="H2639" s="111"/>
      <c r="I2639" s="115"/>
      <c r="J2639" s="116"/>
      <c r="K2639" s="115"/>
      <c r="L2639" s="111" t="s">
        <v>8906</v>
      </c>
      <c r="M2639" s="111" t="str">
        <f>UPPER('route plans'!N1394)</f>
        <v>N/A</v>
      </c>
      <c r="N2639" s="111" t="str">
        <f>UPPER('route plans'!O1394)</f>
        <v>NO</v>
      </c>
      <c r="O2639" s="111"/>
      <c r="P2639" s="111"/>
      <c r="Q2639" s="111"/>
      <c r="R2639" s="111"/>
      <c r="S2639" s="284" t="str">
        <f>UPPER('route plans'!T1394)</f>
        <v xml:space="preserve">NOOR MOHAMED ARBEE </v>
      </c>
      <c r="T2639" s="284" t="str">
        <f>'route plans'!U1394</f>
        <v>086 669 0579</v>
      </c>
      <c r="U2639" s="111"/>
      <c r="V2639" s="111"/>
      <c r="W2639" s="111">
        <f>'route plans'!X1394</f>
        <v>0</v>
      </c>
      <c r="X2639" s="111">
        <f>'route plans'!Y1394</f>
        <v>0</v>
      </c>
      <c r="Y2639" s="111" t="str">
        <f>UPPER('route plans'!Z1394)</f>
        <v/>
      </c>
      <c r="Z2639" s="284" t="str">
        <f>UPPER('route plans'!AA1394)</f>
        <v>RBSISONKE@MWEB.CO.ZA;ADMIN@SISONKEHARDWARE.CO.ZA</v>
      </c>
      <c r="AA2639" s="111"/>
      <c r="AB2639" s="116" t="e">
        <f ca="1">'route plans'!AC1394</f>
        <v>#VALUE!</v>
      </c>
      <c r="AC2639" s="111"/>
      <c r="AD2639" s="111"/>
      <c r="AE2639" s="111"/>
      <c r="AF2639" s="111"/>
    </row>
    <row r="2640" spans="1:32" ht="16.149999999999999" customHeight="1" x14ac:dyDescent="0.25">
      <c r="A2640" s="111" t="str">
        <f>UPPER('route plans'!A1949)</f>
        <v>SISONKE HARDWARE</v>
      </c>
      <c r="B2640" s="284" t="str">
        <f>UPPER('route plans'!B1949)</f>
        <v>KOKSTAD</v>
      </c>
      <c r="C2640" s="111" t="str">
        <f>UPPER('route plans'!C1949)</f>
        <v>KOKSTAD</v>
      </c>
      <c r="D2640" s="284" t="str">
        <f>UPPER('route plans'!D1949)</f>
        <v>KWAZULU-NATAL</v>
      </c>
      <c r="E2640" s="284" t="str">
        <f>UPPER('route plans'!E1949)</f>
        <v>42 MAIN STR</v>
      </c>
      <c r="F2640" s="111" t="str">
        <f>UPPER('route plans'!G1949)</f>
        <v>NO</v>
      </c>
      <c r="G2640" s="111" t="str">
        <f>UPPER('route plans'!H1949)</f>
        <v>BUILD IT</v>
      </c>
      <c r="H2640" s="111"/>
      <c r="I2640" s="115"/>
      <c r="J2640" s="116"/>
      <c r="K2640" s="115"/>
      <c r="L2640" s="111" t="s">
        <v>8906</v>
      </c>
      <c r="M2640" s="111" t="str">
        <f>UPPER('route plans'!N1949)</f>
        <v>N/A</v>
      </c>
      <c r="N2640" s="111" t="str">
        <f>UPPER('route plans'!O1949)</f>
        <v>N</v>
      </c>
      <c r="O2640" s="111"/>
      <c r="P2640" s="111"/>
      <c r="Q2640" s="111"/>
      <c r="R2640" s="111"/>
      <c r="S2640" s="284" t="str">
        <f>UPPER('route plans'!T1949)</f>
        <v>NOOR MOHAMED ARBEE</v>
      </c>
      <c r="T2640" s="284" t="str">
        <f>'route plans'!U1949</f>
        <v>086 669 0579</v>
      </c>
      <c r="U2640" s="111"/>
      <c r="V2640" s="111"/>
      <c r="W2640" s="111">
        <f>'route plans'!X1949</f>
        <v>0</v>
      </c>
      <c r="X2640" s="111">
        <f>'route plans'!Y1949</f>
        <v>0</v>
      </c>
      <c r="Y2640" s="111" t="str">
        <f>UPPER('route plans'!Z1949)</f>
        <v/>
      </c>
      <c r="Z2640" s="284" t="str">
        <f>UPPER('route plans'!AA1949)</f>
        <v>TIWANAZN@GMAIL.COM</v>
      </c>
      <c r="AA2640" s="118"/>
      <c r="AB2640" s="116">
        <f ca="1">'route plans'!AC1949</f>
        <v>823</v>
      </c>
      <c r="AC2640" s="111"/>
      <c r="AD2640" s="111"/>
      <c r="AE2640" s="111"/>
      <c r="AF2640" s="111"/>
    </row>
    <row r="2641" spans="1:32" ht="16.149999999999999" hidden="1" customHeight="1" x14ac:dyDescent="0.25">
      <c r="A2641" t="s">
        <v>10982</v>
      </c>
      <c r="B2641" s="252" t="s">
        <v>11347</v>
      </c>
      <c r="C2641" t="s">
        <v>11347</v>
      </c>
      <c r="D2641" s="251" t="s">
        <v>11373</v>
      </c>
      <c r="E2641" s="257" t="s">
        <v>11978</v>
      </c>
      <c r="G2641" s="259" t="s">
        <v>162</v>
      </c>
      <c r="L2641" s="224" t="s">
        <v>8906</v>
      </c>
      <c r="S2641" s="256" t="s">
        <v>12763</v>
      </c>
      <c r="T2641" s="257" t="s">
        <v>5873</v>
      </c>
      <c r="Z2641" s="256" t="s">
        <v>13301</v>
      </c>
    </row>
    <row r="2642" spans="1:32" ht="16.149999999999999" hidden="1" customHeight="1" x14ac:dyDescent="0.25">
      <c r="A2642" s="111" t="str">
        <f>UPPER('route plans'!A1762)</f>
        <v>SIX BAR TRADING (NU PINETOWN/ PINE TOWN BUILDERS SUPPLIES)</v>
      </c>
      <c r="B2642" s="284" t="str">
        <f>UPPER('route plans'!B1762)</f>
        <v>PINETOWN</v>
      </c>
      <c r="C2642" s="111" t="str">
        <f>UPPER('route plans'!C1762)</f>
        <v>PINETOWN</v>
      </c>
      <c r="D2642" s="284" t="str">
        <f>UPPER('route plans'!D1762)</f>
        <v>KWAZULU-NATAL</v>
      </c>
      <c r="E2642" s="284" t="str">
        <f>UPPER('route plans'!E1762)</f>
        <v xml:space="preserve">14/16 CHAPEL STREET </v>
      </c>
      <c r="F2642" s="111" t="str">
        <f>UPPER('route plans'!G1762)</f>
        <v>NO</v>
      </c>
      <c r="G2642" s="111" t="str">
        <f>UPPER('route plans'!H1762)</f>
        <v>EST</v>
      </c>
      <c r="H2642" s="111"/>
      <c r="I2642" s="115"/>
      <c r="J2642" s="116"/>
      <c r="K2642" s="115"/>
      <c r="L2642" s="111" t="s">
        <v>8906</v>
      </c>
      <c r="M2642" s="111" t="str">
        <f>UPPER('route plans'!N1762)</f>
        <v>N/A</v>
      </c>
      <c r="N2642" s="111" t="str">
        <f>UPPER('route plans'!O1762)</f>
        <v>NO</v>
      </c>
      <c r="O2642" s="111"/>
      <c r="P2642" s="111"/>
      <c r="Q2642" s="111"/>
      <c r="R2642" s="111"/>
      <c r="S2642" s="284" t="str">
        <f>UPPER('route plans'!T1762)</f>
        <v>VEL</v>
      </c>
      <c r="T2642" s="284" t="str">
        <f>'route plans'!U1762</f>
        <v>031 702 5195</v>
      </c>
      <c r="U2642" s="111"/>
      <c r="V2642" s="111"/>
      <c r="W2642" s="111">
        <f>'route plans'!X1762</f>
        <v>0</v>
      </c>
      <c r="X2642" s="111">
        <f>'route plans'!Y1762</f>
        <v>0</v>
      </c>
      <c r="Y2642" s="111" t="str">
        <f>UPPER('route plans'!Z1762)</f>
        <v/>
      </c>
      <c r="Z2642" s="284" t="str">
        <f>UPPER('route plans'!AA1762)</f>
        <v>EMART@TELKOMSA.NET</v>
      </c>
      <c r="AA2642" s="111"/>
      <c r="AB2642" s="116" t="e">
        <f ca="1">'route plans'!AC1762</f>
        <v>#VALUE!</v>
      </c>
      <c r="AC2642" s="111"/>
      <c r="AD2642" s="111"/>
      <c r="AE2642" s="111"/>
      <c r="AF2642" s="111"/>
    </row>
    <row r="2643" spans="1:32" ht="16.149999999999999" customHeight="1" x14ac:dyDescent="0.25">
      <c r="A2643" s="111" t="str">
        <f>UPPER('route plans'!A2194)</f>
        <v>SIX BAR TRADING (NU PINETOWN/ PINE TOWN BUILDERS SUPPLIES)</v>
      </c>
      <c r="B2643" s="284" t="str">
        <f>UPPER('route plans'!B2194)</f>
        <v>PINETOWN</v>
      </c>
      <c r="C2643" s="111" t="str">
        <f>UPPER('route plans'!C2194)</f>
        <v>PINETOWN</v>
      </c>
      <c r="D2643" s="284" t="str">
        <f>UPPER('route plans'!D2194)</f>
        <v>KWAZULU-NATAL</v>
      </c>
      <c r="E2643" s="284" t="str">
        <f>UPPER('route plans'!E2194)</f>
        <v>14/16 CHAPEL STREET</v>
      </c>
      <c r="F2643" s="111" t="str">
        <f>UPPER('route plans'!G2194)</f>
        <v>NO</v>
      </c>
      <c r="G2643" s="111" t="str">
        <f>UPPER('route plans'!H2194)</f>
        <v>BUILD IT</v>
      </c>
      <c r="H2643" s="111"/>
      <c r="I2643" s="115"/>
      <c r="J2643" s="116"/>
      <c r="K2643" s="115"/>
      <c r="L2643" s="111" t="s">
        <v>8906</v>
      </c>
      <c r="M2643" s="111" t="str">
        <f>UPPER('route plans'!N2194)</f>
        <v>N/A</v>
      </c>
      <c r="N2643" s="111" t="str">
        <f>UPPER('route plans'!O2194)</f>
        <v>N</v>
      </c>
      <c r="O2643" s="111"/>
      <c r="P2643" s="111"/>
      <c r="Q2643" s="111"/>
      <c r="R2643" s="111"/>
      <c r="S2643" s="284" t="str">
        <f>UPPER('route plans'!T2194)</f>
        <v>VEL</v>
      </c>
      <c r="T2643" s="284" t="str">
        <f>'route plans'!U2194</f>
        <v>031 702 5195</v>
      </c>
      <c r="U2643" s="111"/>
      <c r="V2643" s="111"/>
      <c r="W2643" s="111">
        <f>'route plans'!X2194</f>
        <v>0</v>
      </c>
      <c r="X2643" s="111">
        <f>'route plans'!Y2194</f>
        <v>0</v>
      </c>
      <c r="Y2643" s="111" t="str">
        <f>UPPER('route plans'!Z2194)</f>
        <v/>
      </c>
      <c r="Z2643" s="284" t="str">
        <f>UPPER('route plans'!AA2194)</f>
        <v>RECEPTION@TELKOMSA.NET</v>
      </c>
      <c r="AA2643" s="118"/>
      <c r="AB2643" s="116">
        <f ca="1">'route plans'!AC2194</f>
        <v>823</v>
      </c>
      <c r="AC2643" s="111"/>
      <c r="AD2643" s="111"/>
      <c r="AE2643" s="111"/>
      <c r="AF2643" s="111"/>
    </row>
    <row r="2644" spans="1:32" ht="16.149999999999999" hidden="1" customHeight="1" x14ac:dyDescent="0.25">
      <c r="A2644" t="s">
        <v>10914</v>
      </c>
      <c r="B2644" s="252" t="s">
        <v>9992</v>
      </c>
      <c r="C2644" t="s">
        <v>9992</v>
      </c>
      <c r="D2644" s="251" t="s">
        <v>11373</v>
      </c>
      <c r="E2644" s="257" t="s">
        <v>11909</v>
      </c>
      <c r="G2644" s="259" t="s">
        <v>162</v>
      </c>
      <c r="L2644" s="224" t="s">
        <v>8906</v>
      </c>
      <c r="S2644" s="256" t="s">
        <v>5877</v>
      </c>
      <c r="T2644" s="257" t="s">
        <v>7448</v>
      </c>
      <c r="Z2644" s="256" t="s">
        <v>13252</v>
      </c>
    </row>
    <row r="2645" spans="1:32" ht="16.149999999999999" hidden="1" customHeight="1" x14ac:dyDescent="0.25">
      <c r="A2645" s="111" t="str">
        <f>UPPER('route plans'!A1763)</f>
        <v>SIYABONGA BUILDERS TSOLO</v>
      </c>
      <c r="B2645" s="284" t="str">
        <f>UPPER('route plans'!B1763)</f>
        <v>PORT SHEPSTONE</v>
      </c>
      <c r="C2645" s="111" t="str">
        <f>UPPER('route plans'!C1763)</f>
        <v>PORT SHEPSTONE</v>
      </c>
      <c r="D2645" s="284" t="str">
        <f>UPPER('route plans'!D1763)</f>
        <v>KWAZULU-NATAL</v>
      </c>
      <c r="E2645" s="284" t="str">
        <f>UPPER('route plans'!E1763)</f>
        <v>178 MAIN STREET TSOLO 5170 PORT SHEPSTONE</v>
      </c>
      <c r="F2645" s="111" t="str">
        <f>UPPER('route plans'!G1763)</f>
        <v>NO</v>
      </c>
      <c r="G2645" s="111" t="str">
        <f>UPPER('route plans'!H1763)</f>
        <v>EST</v>
      </c>
      <c r="H2645" s="111"/>
      <c r="I2645" s="115"/>
      <c r="J2645" s="116"/>
      <c r="K2645" s="115"/>
      <c r="L2645" s="111" t="s">
        <v>8906</v>
      </c>
      <c r="M2645" s="111" t="str">
        <f>UPPER('route plans'!N1763)</f>
        <v>N/A</v>
      </c>
      <c r="N2645" s="111" t="str">
        <f>UPPER('route plans'!O1763)</f>
        <v>NO</v>
      </c>
      <c r="O2645" s="111"/>
      <c r="P2645" s="111"/>
      <c r="Q2645" s="111"/>
      <c r="R2645" s="111"/>
      <c r="S2645" s="284" t="str">
        <f>UPPER('route plans'!T1763)</f>
        <v>NOMAN ASMAT TIWANA</v>
      </c>
      <c r="T2645" s="284" t="str">
        <f>'route plans'!U1763</f>
        <v>047 542 0255</v>
      </c>
      <c r="U2645" s="111"/>
      <c r="V2645" s="111"/>
      <c r="W2645" s="111">
        <f>'route plans'!X1763</f>
        <v>0</v>
      </c>
      <c r="X2645" s="116">
        <f>'route plans'!Y1763</f>
        <v>0</v>
      </c>
      <c r="Y2645" s="111" t="str">
        <f>UPPER('route plans'!Z1763)</f>
        <v/>
      </c>
      <c r="Z2645" s="284" t="str">
        <f>UPPER('route plans'!AA1763)</f>
        <v>TIWANAZN@GMAIL.COM</v>
      </c>
      <c r="AA2645" s="118"/>
      <c r="AB2645" s="116" t="e">
        <f ca="1">'route plans'!AC1763</f>
        <v>#VALUE!</v>
      </c>
      <c r="AC2645" s="111"/>
      <c r="AD2645" s="111"/>
      <c r="AE2645" s="111"/>
      <c r="AF2645" s="111"/>
    </row>
    <row r="2646" spans="1:32" ht="16.149999999999999" customHeight="1" x14ac:dyDescent="0.25">
      <c r="A2646" s="111" t="str">
        <f>UPPER('route plans'!A2228)</f>
        <v>SIYABONGA BUILDERS TSOLO</v>
      </c>
      <c r="B2646" s="284" t="str">
        <f>UPPER('route plans'!B2228)</f>
        <v>PORT SHEPSTONE</v>
      </c>
      <c r="C2646" s="111" t="str">
        <f>UPPER('route plans'!C2228)</f>
        <v>PORT SHEPSTONE</v>
      </c>
      <c r="D2646" s="284" t="str">
        <f>UPPER('route plans'!D2228)</f>
        <v>KWAZULU-NATAL</v>
      </c>
      <c r="E2646" s="284" t="str">
        <f>UPPER('route plans'!E2228)</f>
        <v>178 MAIN STREET TSOLO 5170 PORT SHEPSTONE</v>
      </c>
      <c r="F2646" s="111" t="str">
        <f>UPPER('route plans'!G2228)</f>
        <v>NO</v>
      </c>
      <c r="G2646" s="111" t="str">
        <f>UPPER('route plans'!H2228)</f>
        <v>BUILD IT</v>
      </c>
      <c r="H2646" s="111"/>
      <c r="I2646" s="115"/>
      <c r="J2646" s="116"/>
      <c r="K2646" s="115"/>
      <c r="L2646" s="111" t="s">
        <v>8906</v>
      </c>
      <c r="M2646" s="111" t="str">
        <f>UPPER('route plans'!N2228)</f>
        <v>N/A</v>
      </c>
      <c r="N2646" s="111" t="str">
        <f>UPPER('route plans'!O2228)</f>
        <v>N</v>
      </c>
      <c r="O2646" s="111"/>
      <c r="P2646" s="111"/>
      <c r="Q2646" s="111"/>
      <c r="R2646" s="111"/>
      <c r="S2646" s="284" t="str">
        <f>UPPER('route plans'!T2228)</f>
        <v>NOMAN ASMAT TIWANA</v>
      </c>
      <c r="T2646" s="284" t="str">
        <f>'route plans'!U2228</f>
        <v>047 542 0255</v>
      </c>
      <c r="U2646" s="111"/>
      <c r="V2646" s="111"/>
      <c r="W2646" s="111">
        <f>'route plans'!X2228</f>
        <v>0</v>
      </c>
      <c r="X2646" s="111">
        <f>'route plans'!Y2228</f>
        <v>0</v>
      </c>
      <c r="Y2646" s="111" t="str">
        <f>UPPER('route plans'!Z2228)</f>
        <v/>
      </c>
      <c r="Z2646" s="284" t="str">
        <f>UPPER('route plans'!AA2228)</f>
        <v>PAYLESS@IAFRICA.COM</v>
      </c>
      <c r="AA2646" s="118"/>
      <c r="AB2646" s="116">
        <f ca="1">'route plans'!AC2228</f>
        <v>823</v>
      </c>
      <c r="AC2646" s="111"/>
      <c r="AD2646" s="111"/>
      <c r="AE2646" s="111"/>
      <c r="AF2646" s="111"/>
    </row>
    <row r="2647" spans="1:32" ht="16.149999999999999" hidden="1" customHeight="1" x14ac:dyDescent="0.25">
      <c r="A2647" t="s">
        <v>10564</v>
      </c>
      <c r="B2647" s="252" t="s">
        <v>11154</v>
      </c>
      <c r="C2647" t="s">
        <v>11154</v>
      </c>
      <c r="D2647" s="251" t="s">
        <v>11373</v>
      </c>
      <c r="E2647" s="257" t="s">
        <v>11569</v>
      </c>
      <c r="G2647" s="259" t="s">
        <v>162</v>
      </c>
      <c r="L2647" s="224" t="s">
        <v>8906</v>
      </c>
      <c r="S2647" s="256" t="s">
        <v>12471</v>
      </c>
      <c r="T2647" s="263" t="s">
        <v>7453</v>
      </c>
      <c r="Z2647" s="256" t="s">
        <v>12996</v>
      </c>
    </row>
    <row r="2648" spans="1:32" ht="16.149999999999999" hidden="1" customHeight="1" x14ac:dyDescent="0.25">
      <c r="A2648" s="111" t="str">
        <f>UPPER('route plans'!A1397)</f>
        <v>SIYAMA CASH &amp; CARRY  MTHATHA</v>
      </c>
      <c r="B2648" s="284" t="str">
        <f>UPPER('route plans'!B1397)</f>
        <v>MTHATHA</v>
      </c>
      <c r="C2648" s="111" t="str">
        <f>UPPER('route plans'!C1397)</f>
        <v>MTHATHA</v>
      </c>
      <c r="D2648" s="284" t="str">
        <f>UPPER('route plans'!D1397)</f>
        <v>EASTERN CAPE</v>
      </c>
      <c r="E2648" s="284" t="str">
        <f>UPPER('route plans'!E1397)</f>
        <v>13 A  ZONEMALI STREET VULINDLELO HEIGHTS MTHATHA 5100</v>
      </c>
      <c r="F2648" s="111" t="str">
        <f>UPPER('route plans'!G1397)</f>
        <v>NO</v>
      </c>
      <c r="G2648" s="111" t="str">
        <f>UPPER('route plans'!H1397)</f>
        <v>EST</v>
      </c>
      <c r="H2648" s="111"/>
      <c r="I2648" s="115"/>
      <c r="J2648" s="116"/>
      <c r="K2648" s="115"/>
      <c r="L2648" s="111" t="s">
        <v>8906</v>
      </c>
      <c r="M2648" s="111" t="str">
        <f>UPPER('route plans'!N1397)</f>
        <v>N/A</v>
      </c>
      <c r="N2648" s="111" t="str">
        <f>UPPER('route plans'!O1397)</f>
        <v>NO</v>
      </c>
      <c r="O2648" s="111"/>
      <c r="P2648" s="111"/>
      <c r="Q2648" s="111"/>
      <c r="R2648" s="111"/>
      <c r="S2648" s="284" t="str">
        <f>UPPER('route plans'!T1397)</f>
        <v>NOOR</v>
      </c>
      <c r="T2648" s="284" t="str">
        <f>'route plans'!U1397</f>
        <v>047 5310574</v>
      </c>
      <c r="U2648" s="111"/>
      <c r="V2648" s="111"/>
      <c r="W2648" s="111">
        <f>'route plans'!X1397</f>
        <v>0</v>
      </c>
      <c r="X2648" s="111">
        <f>'route plans'!Y1397</f>
        <v>0</v>
      </c>
      <c r="Y2648" s="111" t="str">
        <f>UPPER('route plans'!Z1397)</f>
        <v/>
      </c>
      <c r="Z2648" s="284" t="str">
        <f>UPPER('route plans'!AA1397)</f>
        <v>SIYAMACASHANDCARRY@GMAIL.COM</v>
      </c>
      <c r="AA2648" s="111"/>
      <c r="AB2648" s="116" t="e">
        <f ca="1">'route plans'!AC1397</f>
        <v>#VALUE!</v>
      </c>
      <c r="AC2648" s="111"/>
      <c r="AD2648" s="111"/>
      <c r="AE2648" s="111"/>
      <c r="AF2648" s="111"/>
    </row>
    <row r="2649" spans="1:32" ht="16.149999999999999" hidden="1" customHeight="1" x14ac:dyDescent="0.25">
      <c r="A2649" t="s">
        <v>10502</v>
      </c>
      <c r="B2649" s="252" t="s">
        <v>10271</v>
      </c>
      <c r="C2649" t="s">
        <v>10271</v>
      </c>
      <c r="D2649" s="251" t="s">
        <v>9036</v>
      </c>
      <c r="E2649" s="257" t="s">
        <v>11508</v>
      </c>
      <c r="G2649" s="259" t="s">
        <v>162</v>
      </c>
      <c r="L2649" s="224" t="s">
        <v>8906</v>
      </c>
      <c r="S2649" s="256" t="s">
        <v>12425</v>
      </c>
      <c r="T2649" s="263" t="s">
        <v>5888</v>
      </c>
      <c r="Z2649" s="257" t="s">
        <v>12950</v>
      </c>
    </row>
    <row r="2650" spans="1:32" ht="16.149999999999999" hidden="1" customHeight="1" x14ac:dyDescent="0.25">
      <c r="A2650" s="111" t="str">
        <f>UPPER('route plans'!A1915)</f>
        <v>SIYAMA CASH &amp; CARRY MTHATHA</v>
      </c>
      <c r="B2650" s="284" t="str">
        <f>UPPER('route plans'!B1915)</f>
        <v>MTHATHA</v>
      </c>
      <c r="C2650" s="111" t="str">
        <f>UPPER('route plans'!C1915)</f>
        <v>MTHATHA</v>
      </c>
      <c r="D2650" s="284" t="str">
        <f>UPPER('route plans'!D1915)</f>
        <v>EASTERN CAPE</v>
      </c>
      <c r="E2650" s="284" t="str">
        <f>UPPER('route plans'!E1915)</f>
        <v>13 A ZONEMALI STREET VULINDLELO HEIGHTS MTHATHA 5100</v>
      </c>
      <c r="F2650" s="111" t="str">
        <f>UPPER('route plans'!G1915)</f>
        <v>NO</v>
      </c>
      <c r="G2650" s="111" t="str">
        <f>UPPER('route plans'!H1915)</f>
        <v>BUILD IT</v>
      </c>
      <c r="H2650" s="111"/>
      <c r="I2650" s="115"/>
      <c r="J2650" s="116"/>
      <c r="K2650" s="115"/>
      <c r="L2650" s="111" t="s">
        <v>8906</v>
      </c>
      <c r="M2650" s="111" t="str">
        <f>UPPER('route plans'!N1915)</f>
        <v>N/A</v>
      </c>
      <c r="N2650" s="111" t="str">
        <f>UPPER('route plans'!O1915)</f>
        <v>N</v>
      </c>
      <c r="O2650" s="111"/>
      <c r="P2650" s="111"/>
      <c r="Q2650" s="111"/>
      <c r="R2650" s="111"/>
      <c r="S2650" s="284" t="str">
        <f>UPPER('route plans'!T1915)</f>
        <v>NOOR</v>
      </c>
      <c r="T2650" s="284" t="str">
        <f>'route plans'!U1915</f>
        <v>047 5310574</v>
      </c>
      <c r="U2650" s="111"/>
      <c r="V2650" s="111"/>
      <c r="W2650" s="111">
        <f>'route plans'!X1915</f>
        <v>0</v>
      </c>
      <c r="X2650" s="111">
        <f>'route plans'!Y1915</f>
        <v>0</v>
      </c>
      <c r="Y2650" s="111" t="str">
        <f>UPPER('route plans'!Z1915)</f>
        <v/>
      </c>
      <c r="Z2650" s="284" t="str">
        <f>UPPER('route plans'!AA1915)</f>
        <v>SIYAMACASHANDCARRY@GMAIL.COM</v>
      </c>
      <c r="AA2650" s="118"/>
      <c r="AB2650" s="116">
        <f ca="1">'route plans'!AC1915</f>
        <v>823</v>
      </c>
      <c r="AC2650" s="111"/>
      <c r="AD2650" s="111"/>
      <c r="AE2650" s="111"/>
      <c r="AF2650" s="111"/>
    </row>
    <row r="2651" spans="1:32" ht="16.149999999999999" hidden="1" customHeight="1" x14ac:dyDescent="0.25">
      <c r="A2651" s="111" t="str">
        <f>UPPER('route plans'!A1384)</f>
        <v>SIYANDA HARDWARE &amp; WHOLESALERS  UMTATA H/0</v>
      </c>
      <c r="B2651" s="284" t="str">
        <f>UPPER('route plans'!B1384)</f>
        <v>UMTATA</v>
      </c>
      <c r="C2651" s="111" t="str">
        <f>UPPER('route plans'!C1384)</f>
        <v>UMTATA</v>
      </c>
      <c r="D2651" s="284" t="str">
        <f>UPPER('route plans'!D1384)</f>
        <v>KWAZULU-NATAL</v>
      </c>
      <c r="E2651" s="284" t="str">
        <f>UPPER('route plans'!E1384)</f>
        <v>OXLAND STREET  SHOP 2 UMTATA</v>
      </c>
      <c r="F2651" s="111" t="str">
        <f>UPPER('route plans'!G1384)</f>
        <v>YES</v>
      </c>
      <c r="G2651" s="111" t="str">
        <f>UPPER('route plans'!H1384)</f>
        <v>EST</v>
      </c>
      <c r="H2651" s="111"/>
      <c r="I2651" s="115"/>
      <c r="J2651" s="116"/>
      <c r="K2651" s="115"/>
      <c r="L2651" s="111" t="s">
        <v>8906</v>
      </c>
      <c r="M2651" s="111" t="str">
        <f>UPPER('route plans'!N1384)</f>
        <v>N/A</v>
      </c>
      <c r="N2651" s="111" t="str">
        <f>UPPER('route plans'!O1384)</f>
        <v>NO</v>
      </c>
      <c r="O2651" s="111"/>
      <c r="P2651" s="111"/>
      <c r="Q2651" s="111"/>
      <c r="R2651" s="111"/>
      <c r="S2651" s="284" t="str">
        <f>UPPER('route plans'!T1384)</f>
        <v>MUHAMMAD ABBAS</v>
      </c>
      <c r="T2651" s="284" t="str">
        <f>'route plans'!U1384</f>
        <v>078 377 3786</v>
      </c>
      <c r="U2651" s="111"/>
      <c r="V2651" s="111"/>
      <c r="W2651" s="111">
        <f>'route plans'!X1384</f>
        <v>0</v>
      </c>
      <c r="X2651" s="111">
        <f>'route plans'!Y1384</f>
        <v>0</v>
      </c>
      <c r="Y2651" s="111" t="str">
        <f>UPPER('route plans'!Z1384)</f>
        <v/>
      </c>
      <c r="Z2651" s="284" t="str">
        <f>UPPER('route plans'!AA1384)</f>
        <v>SIYANDAHARDWARE@HOTMAIL.COM</v>
      </c>
      <c r="AA2651" s="111"/>
      <c r="AB2651" s="116" t="e">
        <f ca="1">'route plans'!AC1384</f>
        <v>#VALUE!</v>
      </c>
      <c r="AC2651" s="111"/>
      <c r="AD2651" s="111"/>
      <c r="AE2651" s="111"/>
      <c r="AF2651" s="111"/>
    </row>
    <row r="2652" spans="1:32" ht="16.149999999999999" hidden="1" customHeight="1" x14ac:dyDescent="0.25">
      <c r="A2652" t="s">
        <v>10568</v>
      </c>
      <c r="B2652" s="252" t="s">
        <v>11155</v>
      </c>
      <c r="C2652" t="s">
        <v>11155</v>
      </c>
      <c r="D2652" s="251" t="s">
        <v>11373</v>
      </c>
      <c r="E2652" s="257" t="s">
        <v>11573</v>
      </c>
      <c r="G2652" s="259" t="s">
        <v>162</v>
      </c>
      <c r="L2652" s="224" t="s">
        <v>8906</v>
      </c>
      <c r="S2652" s="256" t="s">
        <v>12473</v>
      </c>
      <c r="T2652" s="257" t="s">
        <v>4487</v>
      </c>
      <c r="Z2652" s="256" t="s">
        <v>12998</v>
      </c>
    </row>
    <row r="2653" spans="1:32" ht="16.149999999999999" customHeight="1" x14ac:dyDescent="0.25">
      <c r="A2653" s="111" t="str">
        <f>UPPER('route plans'!A2284)</f>
        <v>SIYANDA HARDWARE &amp; WHOLESALERS UMTATA H/0</v>
      </c>
      <c r="B2653" s="284" t="str">
        <f>UPPER('route plans'!B2284)</f>
        <v>UMTATA</v>
      </c>
      <c r="C2653" s="111" t="str">
        <f>UPPER('route plans'!C2284)</f>
        <v>UMTATA</v>
      </c>
      <c r="D2653" s="284" t="str">
        <f>UPPER('route plans'!D2284)</f>
        <v>KWAZULU-NATAL</v>
      </c>
      <c r="E2653" s="284" t="str">
        <f>UPPER('route plans'!E2284)</f>
        <v>OXLAND STREET SHOP 2 UMTATA</v>
      </c>
      <c r="F2653" s="111" t="str">
        <f>UPPER('route plans'!G2284)</f>
        <v>NO</v>
      </c>
      <c r="G2653" s="111" t="str">
        <f>UPPER('route plans'!H2284)</f>
        <v>BUILD IT</v>
      </c>
      <c r="H2653" s="111"/>
      <c r="I2653" s="115"/>
      <c r="J2653" s="116"/>
      <c r="K2653" s="115"/>
      <c r="L2653" s="111" t="s">
        <v>8906</v>
      </c>
      <c r="M2653" s="111" t="str">
        <f>UPPER('route plans'!N2284)</f>
        <v>N/A</v>
      </c>
      <c r="N2653" s="111" t="str">
        <f>UPPER('route plans'!O2284)</f>
        <v>N</v>
      </c>
      <c r="O2653" s="111"/>
      <c r="P2653" s="111"/>
      <c r="Q2653" s="111"/>
      <c r="R2653" s="111"/>
      <c r="S2653" s="284" t="str">
        <f>UPPER('route plans'!T2284)</f>
        <v>MUHAMMAD ABBAS</v>
      </c>
      <c r="T2653" s="284" t="str">
        <f>'route plans'!U2284</f>
        <v>078 377 3786</v>
      </c>
      <c r="U2653" s="111"/>
      <c r="V2653" s="111"/>
      <c r="W2653" s="111">
        <f>'route plans'!X2284</f>
        <v>0</v>
      </c>
      <c r="X2653" s="111">
        <f>'route plans'!Y2284</f>
        <v>0</v>
      </c>
      <c r="Y2653" s="111" t="str">
        <f>UPPER('route plans'!Z2284)</f>
        <v/>
      </c>
      <c r="Z2653" s="284" t="str">
        <f>UPPER('route plans'!AA2284)</f>
        <v>ACETILES@TELKOMSA.NET</v>
      </c>
      <c r="AA2653" s="111"/>
      <c r="AB2653" s="116">
        <f ca="1">'route plans'!AC2284</f>
        <v>823</v>
      </c>
      <c r="AC2653" s="111"/>
      <c r="AD2653" s="111"/>
      <c r="AE2653" s="111"/>
      <c r="AF2653" s="111"/>
    </row>
    <row r="2654" spans="1:32" ht="16.149999999999999" customHeight="1" x14ac:dyDescent="0.25">
      <c r="A2654" s="111" t="str">
        <f>UPPER('route plans'!A1830)</f>
        <v>SIZABANTU HARDWARE</v>
      </c>
      <c r="B2654" s="284" t="str">
        <f>UPPER('route plans'!B1830)</f>
        <v>AYLIFF</v>
      </c>
      <c r="C2654" s="111" t="str">
        <f>UPPER('route plans'!C1830)</f>
        <v>AYLIFF</v>
      </c>
      <c r="D2654" s="284" t="str">
        <f>UPPER('route plans'!D1830)</f>
        <v>KWAZULU-NATAL</v>
      </c>
      <c r="E2654" s="284" t="str">
        <f>UPPER('route plans'!E1830)</f>
        <v>18 NTSIZWA STREET AYLIFF 4735</v>
      </c>
      <c r="F2654" s="111" t="str">
        <f>UPPER('route plans'!G1830)</f>
        <v>NO</v>
      </c>
      <c r="G2654" s="111" t="str">
        <f>UPPER('route plans'!H1830)</f>
        <v>BUILD IT</v>
      </c>
      <c r="H2654" s="111"/>
      <c r="I2654" s="115"/>
      <c r="J2654" s="116"/>
      <c r="K2654" s="115"/>
      <c r="L2654" s="111" t="s">
        <v>8906</v>
      </c>
      <c r="M2654" s="111" t="str">
        <f>UPPER('route plans'!N1830)</f>
        <v>N/A</v>
      </c>
      <c r="N2654" s="111" t="str">
        <f>UPPER('route plans'!O1830)</f>
        <v>N</v>
      </c>
      <c r="O2654" s="111"/>
      <c r="P2654" s="111"/>
      <c r="Q2654" s="111"/>
      <c r="R2654" s="111"/>
      <c r="S2654" s="284" t="str">
        <f>UPPER('route plans'!T1830)</f>
        <v>YUSUF</v>
      </c>
      <c r="T2654" s="284" t="str">
        <f>'route plans'!U1830</f>
        <v>039 254 0241</v>
      </c>
      <c r="U2654" s="111"/>
      <c r="V2654" s="111"/>
      <c r="W2654" s="111">
        <f>'route plans'!X1830</f>
        <v>0</v>
      </c>
      <c r="X2654" s="111">
        <f>'route plans'!Y1830</f>
        <v>0</v>
      </c>
      <c r="Y2654" s="111" t="str">
        <f>UPPER('route plans'!Z1830)</f>
        <v/>
      </c>
      <c r="Z2654" s="284" t="str">
        <f>UPPER('route plans'!AA1830)</f>
        <v>SIFISO@EXCELLWORK.CO.ZA;SIPHO@EXCELLWORK.CO.ZA</v>
      </c>
      <c r="AA2654" s="118"/>
      <c r="AB2654" s="116">
        <f ca="1">'route plans'!AC1830</f>
        <v>823</v>
      </c>
      <c r="AC2654" s="111"/>
      <c r="AD2654" s="111"/>
      <c r="AE2654" s="111"/>
      <c r="AF2654" s="111"/>
    </row>
    <row r="2655" spans="1:32" ht="16.149999999999999" hidden="1" customHeight="1" x14ac:dyDescent="0.25">
      <c r="A2655" s="111" t="str">
        <f>UPPER('route plans'!A731)</f>
        <v>SIZABANTU HARDWARE</v>
      </c>
      <c r="B2655" s="284" t="str">
        <f>UPPER('route plans'!B731)</f>
        <v>AYLIFF</v>
      </c>
      <c r="C2655" s="111" t="str">
        <f>UPPER('route plans'!C731)</f>
        <v>AYLIFF</v>
      </c>
      <c r="D2655" s="284" t="str">
        <f>UPPER('route plans'!D731)</f>
        <v>KWAZULU-NATAL</v>
      </c>
      <c r="E2655" s="284" t="str">
        <f>UPPER('route plans'!E731)</f>
        <v>18 NTSIZWA STREET AYLIFF 4735</v>
      </c>
      <c r="F2655" s="111" t="str">
        <f>UPPER('route plans'!G731)</f>
        <v/>
      </c>
      <c r="G2655" s="111" t="str">
        <f>UPPER('route plans'!H731)</f>
        <v>EST</v>
      </c>
      <c r="H2655" s="111"/>
      <c r="I2655" s="115"/>
      <c r="J2655" s="116"/>
      <c r="K2655" s="115"/>
      <c r="L2655" s="111" t="s">
        <v>8906</v>
      </c>
      <c r="M2655" s="111" t="str">
        <f>UPPER('route plans'!N731)</f>
        <v>N/A</v>
      </c>
      <c r="N2655" s="111" t="str">
        <f>UPPER('route plans'!O731)</f>
        <v>NO</v>
      </c>
      <c r="O2655" s="111"/>
      <c r="P2655" s="111"/>
      <c r="Q2655" s="111"/>
      <c r="R2655" s="111"/>
      <c r="S2655" s="284" t="str">
        <f>UPPER('route plans'!T731)</f>
        <v>YUSUF</v>
      </c>
      <c r="T2655" s="284" t="str">
        <f>'route plans'!U731</f>
        <v>039 254 0241</v>
      </c>
      <c r="U2655" s="111"/>
      <c r="V2655" s="111"/>
      <c r="W2655" s="111">
        <f>'route plans'!X731</f>
        <v>0</v>
      </c>
      <c r="X2655" s="111">
        <f>'route plans'!Y731</f>
        <v>0</v>
      </c>
      <c r="Y2655" s="111" t="str">
        <f>UPPER('route plans'!Z731)</f>
        <v/>
      </c>
      <c r="Z2655" s="284" t="str">
        <f>UPPER('route plans'!AA731)</f>
        <v>SIZABAN2@GMAIL.COM</v>
      </c>
      <c r="AA2655" s="111"/>
      <c r="AB2655" s="116" t="e">
        <f ca="1">'route plans'!AC731</f>
        <v>#VALUE!</v>
      </c>
      <c r="AC2655" s="111"/>
      <c r="AD2655" s="111"/>
      <c r="AE2655" s="111"/>
      <c r="AF2655" s="111"/>
    </row>
    <row r="2656" spans="1:32" ht="16.149999999999999" hidden="1" customHeight="1" x14ac:dyDescent="0.25">
      <c r="A2656" s="111" t="str">
        <f>UPPER('route plans'!A770)</f>
        <v>SIZABANTU HARDWARE</v>
      </c>
      <c r="B2656" s="284" t="str">
        <f>UPPER('route plans'!B770)</f>
        <v>AYLIFF</v>
      </c>
      <c r="C2656" s="111" t="str">
        <f>UPPER('route plans'!C770)</f>
        <v>AYLIFF</v>
      </c>
      <c r="D2656" s="284" t="str">
        <f>UPPER('route plans'!D770)</f>
        <v>KWAZULU-NATAL</v>
      </c>
      <c r="E2656" s="284" t="str">
        <f>UPPER('route plans'!E770)</f>
        <v>18 NTSIZWA STREET AYLIFF 4735</v>
      </c>
      <c r="F2656" s="111" t="str">
        <f>UPPER('route plans'!G770)</f>
        <v/>
      </c>
      <c r="G2656" s="111" t="str">
        <f>UPPER('route plans'!H770)</f>
        <v>EST</v>
      </c>
      <c r="H2656" s="111"/>
      <c r="I2656" s="115"/>
      <c r="J2656" s="116"/>
      <c r="K2656" s="115"/>
      <c r="L2656" s="111" t="s">
        <v>8906</v>
      </c>
      <c r="M2656" s="111" t="str">
        <f>UPPER('route plans'!N770)</f>
        <v>N/A</v>
      </c>
      <c r="N2656" s="111" t="str">
        <f>UPPER('route plans'!O770)</f>
        <v>NO</v>
      </c>
      <c r="O2656" s="111"/>
      <c r="P2656" s="111"/>
      <c r="Q2656" s="111"/>
      <c r="R2656" s="111"/>
      <c r="S2656" s="284" t="str">
        <f>UPPER('route plans'!T770)</f>
        <v>YUSUF</v>
      </c>
      <c r="T2656" s="284" t="str">
        <f>'route plans'!U770</f>
        <v>039 254 0241</v>
      </c>
      <c r="U2656" s="111"/>
      <c r="V2656" s="111"/>
      <c r="W2656" s="111">
        <f>'route plans'!X770</f>
        <v>0</v>
      </c>
      <c r="X2656" s="111">
        <f>'route plans'!Y770</f>
        <v>0</v>
      </c>
      <c r="Y2656" s="111" t="str">
        <f>UPPER('route plans'!Z770)</f>
        <v/>
      </c>
      <c r="Z2656" s="284" t="str">
        <f>UPPER('route plans'!AA770)</f>
        <v>SIZABAN2@GMAIL.COM</v>
      </c>
      <c r="AA2656" s="111"/>
      <c r="AB2656" s="116" t="e">
        <f ca="1">'route plans'!AC770</f>
        <v>#VALUE!</v>
      </c>
      <c r="AC2656" s="111"/>
      <c r="AD2656" s="111"/>
      <c r="AE2656" s="111"/>
      <c r="AF2656" s="111"/>
    </row>
    <row r="2657" spans="1:32" ht="16.149999999999999" hidden="1" customHeight="1" x14ac:dyDescent="0.25">
      <c r="A2657" t="s">
        <v>10562</v>
      </c>
      <c r="B2657" s="252" t="s">
        <v>11153</v>
      </c>
      <c r="C2657" t="s">
        <v>11153</v>
      </c>
      <c r="D2657" s="251" t="s">
        <v>11373</v>
      </c>
      <c r="E2657" s="257" t="s">
        <v>11567</v>
      </c>
      <c r="G2657" s="259" t="s">
        <v>162</v>
      </c>
      <c r="L2657" s="224" t="s">
        <v>8906</v>
      </c>
      <c r="S2657" s="256" t="s">
        <v>12469</v>
      </c>
      <c r="T2657" s="263" t="s">
        <v>3101</v>
      </c>
      <c r="Z2657" s="256" t="s">
        <v>12994</v>
      </c>
    </row>
    <row r="2658" spans="1:32" ht="16.149999999999999" hidden="1" customHeight="1" x14ac:dyDescent="0.25">
      <c r="A2658" s="111" t="str">
        <f>UPPER('route plans'!A660)</f>
        <v>SIZWE HARDWARE AND STEEL</v>
      </c>
      <c r="B2658" s="284" t="str">
        <f>UPPER('route plans'!B660)</f>
        <v>NKOWANKONA</v>
      </c>
      <c r="C2658" s="111" t="str">
        <f>UPPER('route plans'!C660)</f>
        <v>NKOWANKONA</v>
      </c>
      <c r="D2658" s="284" t="str">
        <f>UPPER('route plans'!D660)</f>
        <v>LIMPOPO</v>
      </c>
      <c r="E2658" s="284" t="str">
        <f>UPPER('route plans'!E660)</f>
        <v>240 DELTA STREET, NKOWANKONA, LIMPOPO</v>
      </c>
      <c r="F2658" s="111" t="str">
        <f>UPPER('route plans'!G660)</f>
        <v>NO</v>
      </c>
      <c r="G2658" s="111" t="str">
        <f>UPPER('route plans'!H660)</f>
        <v>EST</v>
      </c>
      <c r="H2658" s="111"/>
      <c r="I2658" s="115"/>
      <c r="J2658" s="116"/>
      <c r="K2658" s="115"/>
      <c r="L2658" s="111" t="s">
        <v>8906</v>
      </c>
      <c r="M2658" s="111" t="str">
        <f>UPPER('route plans'!N660)</f>
        <v>N/A</v>
      </c>
      <c r="N2658" s="111" t="str">
        <f>UPPER('route plans'!O660)</f>
        <v>NO</v>
      </c>
      <c r="O2658" s="111"/>
      <c r="P2658" s="111"/>
      <c r="Q2658" s="111"/>
      <c r="R2658" s="111"/>
      <c r="S2658" s="284" t="str">
        <f>UPPER('route plans'!T660)</f>
        <v>MOHAMMED/LAAIKA</v>
      </c>
      <c r="T2658" s="284" t="str">
        <f>'route plans'!U660</f>
        <v>083 441 7625</v>
      </c>
      <c r="U2658" s="111"/>
      <c r="V2658" s="111"/>
      <c r="W2658" s="111">
        <f>'route plans'!X660</f>
        <v>0</v>
      </c>
      <c r="X2658" s="111">
        <f>'route plans'!Y660</f>
        <v>0</v>
      </c>
      <c r="Y2658" s="111" t="str">
        <f>UPPER('route plans'!Z660)</f>
        <v/>
      </c>
      <c r="Z2658" s="284" t="str">
        <f>UPPER('route plans'!AA660)</f>
        <v>MYM@MWEB.CO.ZA; SIZWE.LAAIKA@GMAIL.COM</v>
      </c>
      <c r="AA2658" s="111"/>
      <c r="AB2658" s="116" t="e">
        <f ca="1">'route plans'!AC660</f>
        <v>#VALUE!</v>
      </c>
      <c r="AC2658" s="111"/>
      <c r="AD2658" s="111"/>
      <c r="AE2658" s="111"/>
      <c r="AF2658" s="111"/>
    </row>
    <row r="2659" spans="1:32" ht="16.149999999999999" hidden="1" customHeight="1" x14ac:dyDescent="0.25">
      <c r="A2659" s="111" t="str">
        <f>UPPER('route plans'!A1399)</f>
        <v xml:space="preserve">SKEERPOORT HANDELSHUIS </v>
      </c>
      <c r="B2659" s="284" t="str">
        <f>UPPER('route plans'!B1399)</f>
        <v xml:space="preserve">BRITS </v>
      </c>
      <c r="C2659" s="111" t="str">
        <f>UPPER('route plans'!C1399)</f>
        <v xml:space="preserve">BRITS </v>
      </c>
      <c r="D2659" s="284" t="str">
        <f>UPPER('route plans'!D1399)</f>
        <v xml:space="preserve">NORTH WEST </v>
      </c>
      <c r="E2659" s="284" t="str">
        <f>UPPER('route plans'!E1399)</f>
        <v xml:space="preserve">PLOT S 71 SKEERPOOT BRITS  
</v>
      </c>
      <c r="F2659" s="111" t="str">
        <f>UPPER('route plans'!G1399)</f>
        <v>NO</v>
      </c>
      <c r="G2659" s="111" t="str">
        <f>UPPER('route plans'!H1399)</f>
        <v>EST</v>
      </c>
      <c r="H2659" s="111"/>
      <c r="I2659" s="115"/>
      <c r="J2659" s="116"/>
      <c r="K2659" s="115"/>
      <c r="L2659" s="111" t="s">
        <v>8906</v>
      </c>
      <c r="M2659" s="111" t="str">
        <f>UPPER('route plans'!N1399)</f>
        <v>N/A</v>
      </c>
      <c r="N2659" s="111" t="str">
        <f>UPPER('route plans'!O1399)</f>
        <v>NO</v>
      </c>
      <c r="O2659" s="111"/>
      <c r="P2659" s="111"/>
      <c r="Q2659" s="111"/>
      <c r="R2659" s="111"/>
      <c r="S2659" s="284" t="str">
        <f>UPPER('route plans'!T1399)</f>
        <v xml:space="preserve">MUHAMMED ISMAIL </v>
      </c>
      <c r="T2659" s="284" t="str">
        <f>'route plans'!U1399</f>
        <v>012 207 1935</v>
      </c>
      <c r="U2659" s="111"/>
      <c r="V2659" s="111"/>
      <c r="W2659" s="111">
        <f>'route plans'!X1399</f>
        <v>0</v>
      </c>
      <c r="X2659" s="111">
        <f>'route plans'!Y1399</f>
        <v>0</v>
      </c>
      <c r="Y2659" s="111" t="str">
        <f>UPPER('route plans'!Z1399)</f>
        <v/>
      </c>
      <c r="Z2659" s="284" t="str">
        <f>UPPER('route plans'!AA1399)</f>
        <v>SKEERPOORTHH@GMAIL.COM</v>
      </c>
      <c r="AA2659" s="111"/>
      <c r="AB2659" s="116" t="e">
        <f ca="1">'route plans'!AC1399</f>
        <v>#VALUE!</v>
      </c>
      <c r="AC2659" s="111"/>
      <c r="AD2659" s="111"/>
      <c r="AE2659" s="111"/>
      <c r="AF2659" s="111"/>
    </row>
    <row r="2660" spans="1:32" ht="16.149999999999999" hidden="1" customHeight="1" x14ac:dyDescent="0.25">
      <c r="A2660" t="s">
        <v>11006</v>
      </c>
      <c r="B2660" s="252" t="s">
        <v>11076</v>
      </c>
      <c r="C2660" t="s">
        <v>11076</v>
      </c>
      <c r="D2660" s="251" t="s">
        <v>10005</v>
      </c>
      <c r="E2660" s="253" t="s">
        <v>12003</v>
      </c>
      <c r="G2660" s="259" t="s">
        <v>162</v>
      </c>
      <c r="L2660" s="224" t="s">
        <v>8906</v>
      </c>
      <c r="S2660" s="256" t="s">
        <v>12784</v>
      </c>
      <c r="T2660" s="257" t="s">
        <v>5898</v>
      </c>
      <c r="Z2660" s="256" t="s">
        <v>13325</v>
      </c>
    </row>
    <row r="2661" spans="1:32" ht="16.149999999999999" hidden="1" customHeight="1" x14ac:dyDescent="0.25">
      <c r="A2661" s="111" t="str">
        <f>UPPER('route plans'!A1764)</f>
        <v xml:space="preserve">SMART BUILD </v>
      </c>
      <c r="B2661" s="284" t="str">
        <f>UPPER('route plans'!B1764)</f>
        <v>MTUBATUBA</v>
      </c>
      <c r="C2661" s="111" t="str">
        <f>UPPER('route plans'!C1764)</f>
        <v>MTUBATUBA</v>
      </c>
      <c r="D2661" s="284" t="str">
        <f>UPPER('route plans'!D1764)</f>
        <v>KWAZULU-NATAL</v>
      </c>
      <c r="E2661" s="284" t="str">
        <f>UPPER('route plans'!E1764)</f>
        <v>SHOP NO.3 JOHN ROSS CENTRE, JOHN ROSS HIGHWAY, MTUBATUBA, 3635</v>
      </c>
      <c r="F2661" s="111" t="str">
        <f>UPPER('route plans'!G1764)</f>
        <v>NO</v>
      </c>
      <c r="G2661" s="111" t="str">
        <f>UPPER('route plans'!H1764)</f>
        <v>POWER BUILD</v>
      </c>
      <c r="H2661" s="111"/>
      <c r="I2661" s="115"/>
      <c r="J2661" s="116"/>
      <c r="K2661" s="115"/>
      <c r="L2661" s="111" t="s">
        <v>8906</v>
      </c>
      <c r="M2661" s="111" t="str">
        <f>UPPER('route plans'!N1764)</f>
        <v>N/A</v>
      </c>
      <c r="N2661" s="111" t="str">
        <f>UPPER('route plans'!O1764)</f>
        <v>N</v>
      </c>
      <c r="O2661" s="111"/>
      <c r="P2661" s="111"/>
      <c r="Q2661" s="111"/>
      <c r="R2661" s="111"/>
      <c r="S2661" s="284" t="str">
        <f>UPPER('route plans'!T1764)</f>
        <v>ARSHAD SEEDAT</v>
      </c>
      <c r="T2661" s="284" t="str">
        <f>'route plans'!U1764</f>
        <v>072 497 9016</v>
      </c>
      <c r="U2661" s="111"/>
      <c r="V2661" s="111"/>
      <c r="W2661" s="111">
        <f>'route plans'!X1764</f>
        <v>0</v>
      </c>
      <c r="X2661" s="116">
        <f>'route plans'!Y1764</f>
        <v>44489</v>
      </c>
      <c r="Y2661" s="111" t="str">
        <f>UPPER('route plans'!Z1764)</f>
        <v/>
      </c>
      <c r="Z2661" s="284" t="str">
        <f>UPPER('route plans'!AA1764)</f>
        <v>SMARTBUILDMTUBA@GMAIL.COM</v>
      </c>
      <c r="AA2661" s="118"/>
      <c r="AB2661" s="116">
        <f ca="1">'route plans'!AC1764</f>
        <v>827</v>
      </c>
      <c r="AC2661" s="111"/>
      <c r="AD2661" s="111"/>
      <c r="AE2661" s="111"/>
      <c r="AF2661" s="111"/>
    </row>
    <row r="2662" spans="1:32" ht="16.149999999999999" hidden="1" customHeight="1" x14ac:dyDescent="0.25">
      <c r="A2662" s="111" t="str">
        <f>UPPER('route plans'!A1765)</f>
        <v>SMART BUILD HARDWARE</v>
      </c>
      <c r="B2662" s="284" t="str">
        <f>UPPER('route plans'!B1765)</f>
        <v>THOYANDOU</v>
      </c>
      <c r="C2662" s="111" t="str">
        <f>UPPER('route plans'!C1765)</f>
        <v>THOYANDOU</v>
      </c>
      <c r="D2662" s="284" t="str">
        <f>UPPER('route plans'!D1765)</f>
        <v>LIMPOPO</v>
      </c>
      <c r="E2662" s="284" t="str">
        <f>UPPER('route plans'!E1765)</f>
        <v>TSHIKOMBANI OPP P&amp;L HARDWARE MUSINA ROAD R523</v>
      </c>
      <c r="F2662" s="111" t="str">
        <f>UPPER('route plans'!G1765)</f>
        <v>NO</v>
      </c>
      <c r="G2662" s="111" t="str">
        <f>UPPER('route plans'!H1765)</f>
        <v>EST</v>
      </c>
      <c r="H2662" s="111"/>
      <c r="I2662" s="115"/>
      <c r="J2662" s="116"/>
      <c r="K2662" s="115"/>
      <c r="L2662" s="111" t="s">
        <v>8906</v>
      </c>
      <c r="M2662" s="111" t="str">
        <f>UPPER('route plans'!N1765)</f>
        <v>N/A</v>
      </c>
      <c r="N2662" s="111" t="str">
        <f>UPPER('route plans'!O1765)</f>
        <v>NO</v>
      </c>
      <c r="O2662" s="111"/>
      <c r="P2662" s="111"/>
      <c r="Q2662" s="111"/>
      <c r="R2662" s="111"/>
      <c r="S2662" s="284" t="str">
        <f>UPPER('route plans'!T1765)</f>
        <v>IMTIYAZ</v>
      </c>
      <c r="T2662" s="284" t="str">
        <f>'route plans'!U1765</f>
        <v>072 2172444</v>
      </c>
      <c r="U2662" s="111"/>
      <c r="V2662" s="111"/>
      <c r="W2662" s="111">
        <f>'route plans'!X1765</f>
        <v>0</v>
      </c>
      <c r="X2662" s="116">
        <f>'route plans'!Y1765</f>
        <v>0</v>
      </c>
      <c r="Y2662" s="111" t="str">
        <f>UPPER('route plans'!Z1765)</f>
        <v/>
      </c>
      <c r="Z2662" s="284" t="str">
        <f>UPPER('route plans'!AA1765)</f>
        <v>IMTIAZSK1978@GMAIL.COM</v>
      </c>
      <c r="AA2662" s="118"/>
      <c r="AB2662" s="116" t="e">
        <f ca="1">'route plans'!AC1765</f>
        <v>#VALUE!</v>
      </c>
      <c r="AC2662" s="111"/>
      <c r="AD2662" s="111"/>
      <c r="AE2662" s="111"/>
      <c r="AF2662" s="111"/>
    </row>
    <row r="2663" spans="1:32" ht="16.149999999999999" customHeight="1" x14ac:dyDescent="0.25">
      <c r="A2663" s="111" t="str">
        <f>UPPER('route plans'!A2005)</f>
        <v>SMART BUILD HARDWARE</v>
      </c>
      <c r="B2663" s="284" t="str">
        <f>UPPER('route plans'!B2005)</f>
        <v>MTUBATUBA</v>
      </c>
      <c r="C2663" s="111" t="str">
        <f>UPPER('route plans'!C2005)</f>
        <v>MTUBATUBA</v>
      </c>
      <c r="D2663" s="284" t="str">
        <f>UPPER('route plans'!D2005)</f>
        <v>KWAZULU-NATAL</v>
      </c>
      <c r="E2663" s="284" t="str">
        <f>UPPER('route plans'!E2005)</f>
        <v>SHOP 3 JOHN MTUBATUBA</v>
      </c>
      <c r="F2663" s="111" t="str">
        <f>UPPER('route plans'!G2005)</f>
        <v>NO</v>
      </c>
      <c r="G2663" s="111" t="str">
        <f>UPPER('route plans'!H2005)</f>
        <v>BUILD IT</v>
      </c>
      <c r="H2663" s="111"/>
      <c r="I2663" s="115"/>
      <c r="J2663" s="116"/>
      <c r="K2663" s="115"/>
      <c r="L2663" s="111" t="s">
        <v>8906</v>
      </c>
      <c r="M2663" s="111" t="str">
        <f>UPPER('route plans'!N2005)</f>
        <v>N/A</v>
      </c>
      <c r="N2663" s="111" t="str">
        <f>UPPER('route plans'!O2005)</f>
        <v>N</v>
      </c>
      <c r="O2663" s="111"/>
      <c r="P2663" s="111"/>
      <c r="Q2663" s="111"/>
      <c r="R2663" s="111"/>
      <c r="S2663" s="284" t="str">
        <f>UPPER('route plans'!T2005)</f>
        <v>ARSHAD SEEDAT</v>
      </c>
      <c r="T2663" s="284" t="str">
        <f>'route plans'!U2005</f>
        <v>086 666 0046</v>
      </c>
      <c r="U2663" s="111"/>
      <c r="V2663" s="111"/>
      <c r="W2663" s="111">
        <f>'route plans'!X2005</f>
        <v>0</v>
      </c>
      <c r="X2663" s="111">
        <f>'route plans'!Y2005</f>
        <v>0</v>
      </c>
      <c r="Y2663" s="111" t="str">
        <f>UPPER('route plans'!Z2005)</f>
        <v/>
      </c>
      <c r="Z2663" s="284" t="str">
        <f>UPPER('route plans'!AA2005)</f>
        <v>MK@PHOENIXGROUP.CO.ZA</v>
      </c>
      <c r="AA2663" s="118"/>
      <c r="AB2663" s="116">
        <f ca="1">'route plans'!AC2005</f>
        <v>823</v>
      </c>
      <c r="AC2663" s="111"/>
      <c r="AD2663" s="111"/>
      <c r="AE2663" s="111"/>
      <c r="AF2663" s="111"/>
    </row>
    <row r="2664" spans="1:32" ht="16.149999999999999" hidden="1" customHeight="1" x14ac:dyDescent="0.25">
      <c r="A2664" t="s">
        <v>10996</v>
      </c>
      <c r="B2664" s="252" t="s">
        <v>11354</v>
      </c>
      <c r="C2664" t="s">
        <v>11354</v>
      </c>
      <c r="D2664" s="251" t="s">
        <v>11373</v>
      </c>
      <c r="E2664" s="253" t="s">
        <v>11993</v>
      </c>
      <c r="G2664" s="259" t="s">
        <v>162</v>
      </c>
      <c r="L2664" s="224" t="s">
        <v>8906</v>
      </c>
      <c r="S2664" s="256" t="s">
        <v>12774</v>
      </c>
      <c r="T2664" s="257" t="s">
        <v>8496</v>
      </c>
      <c r="Z2664" s="256" t="s">
        <v>13315</v>
      </c>
    </row>
    <row r="2665" spans="1:32" ht="16.149999999999999" hidden="1" customHeight="1" x14ac:dyDescent="0.25">
      <c r="A2665" s="111" t="str">
        <f>UPPER('route plans'!A1461)</f>
        <v xml:space="preserve">SMART BUILD HARDWARE   </v>
      </c>
      <c r="B2665" s="284" t="str">
        <f>UPPER('route plans'!B1461)</f>
        <v>KWAMHLANGA</v>
      </c>
      <c r="C2665" s="111" t="str">
        <f>UPPER('route plans'!C1461)</f>
        <v>KWAMHLANGA</v>
      </c>
      <c r="D2665" s="284" t="str">
        <f>UPPER('route plans'!D1461)</f>
        <v>MPUMALANGA</v>
      </c>
      <c r="E2665" s="284" t="str">
        <f>UPPER('route plans'!E1461)</f>
        <v>LERATONG, KWAMHLANGA</v>
      </c>
      <c r="F2665" s="111" t="str">
        <f>UPPER('route plans'!G1461)</f>
        <v>NO</v>
      </c>
      <c r="G2665" s="111" t="str">
        <f>UPPER('route plans'!H1461)</f>
        <v>NONE</v>
      </c>
      <c r="H2665" s="111"/>
      <c r="I2665" s="115"/>
      <c r="J2665" s="116"/>
      <c r="K2665" s="115"/>
      <c r="L2665" s="111" t="s">
        <v>8906</v>
      </c>
      <c r="M2665" s="111" t="str">
        <f>UPPER('route plans'!N1461)</f>
        <v>30 DAYS</v>
      </c>
      <c r="N2665" s="111" t="str">
        <f>UPPER('route plans'!O1461)</f>
        <v>N</v>
      </c>
      <c r="O2665" s="111"/>
      <c r="P2665" s="111"/>
      <c r="Q2665" s="111"/>
      <c r="R2665" s="111"/>
      <c r="S2665" s="284" t="str">
        <f>UPPER('route plans'!T1461)</f>
        <v/>
      </c>
      <c r="T2665" s="284">
        <f>'route plans'!U1461</f>
        <v>628802260</v>
      </c>
      <c r="U2665" s="111"/>
      <c r="V2665" s="111"/>
      <c r="W2665" s="111">
        <f>'route plans'!X1461</f>
        <v>0</v>
      </c>
      <c r="X2665" s="111">
        <f>'route plans'!Y1461</f>
        <v>0</v>
      </c>
      <c r="Y2665" s="111" t="str">
        <f>UPPER('route plans'!Z1461)</f>
        <v/>
      </c>
      <c r="Z2665" s="284" t="str">
        <f>UPPER('route plans'!AA1461)</f>
        <v>KARELPIETER@TOTALLYGAS.CO.ZA</v>
      </c>
      <c r="AA2665" s="111"/>
      <c r="AB2665" s="116" t="e">
        <f ca="1">'route plans'!AC1461</f>
        <v>#VALUE!</v>
      </c>
      <c r="AC2665" s="111"/>
      <c r="AD2665" s="111"/>
      <c r="AE2665" s="111"/>
      <c r="AF2665" s="111"/>
    </row>
    <row r="2666" spans="1:32" ht="16.149999999999999" hidden="1" customHeight="1" x14ac:dyDescent="0.25">
      <c r="A2666" s="111" t="str">
        <f>UPPER('route plans'!A1767)</f>
        <v>SMART BUILD WHOLESALE</v>
      </c>
      <c r="B2666" s="284" t="str">
        <f>UPPER('route plans'!B1767)</f>
        <v xml:space="preserve">DE DEUR </v>
      </c>
      <c r="C2666" s="111" t="str">
        <f>UPPER('route plans'!C1767)</f>
        <v>DE DEUR</v>
      </c>
      <c r="D2666" s="284" t="str">
        <f>UPPER('route plans'!D1767)</f>
        <v>NORTH WEST</v>
      </c>
      <c r="E2666" s="284" t="str">
        <f>UPPER('route plans'!E1767)</f>
        <v>76 CENTRE ROAD DE DEUR</v>
      </c>
      <c r="F2666" s="111" t="str">
        <f>UPPER('route plans'!G1767)</f>
        <v>YES</v>
      </c>
      <c r="G2666" s="111" t="str">
        <f>UPPER('route plans'!H1767)</f>
        <v>NONE</v>
      </c>
      <c r="H2666" s="111"/>
      <c r="I2666" s="115"/>
      <c r="J2666" s="116"/>
      <c r="K2666" s="115"/>
      <c r="L2666" s="111" t="s">
        <v>8906</v>
      </c>
      <c r="M2666" s="111" t="str">
        <f>UPPER('route plans'!N1767)</f>
        <v>30 DAYS</v>
      </c>
      <c r="N2666" s="111" t="str">
        <f>UPPER('route plans'!O1767)</f>
        <v>N</v>
      </c>
      <c r="O2666" s="111"/>
      <c r="P2666" s="111"/>
      <c r="Q2666" s="111"/>
      <c r="R2666" s="111"/>
      <c r="S2666" s="284" t="str">
        <f>UPPER('route plans'!T1767)</f>
        <v/>
      </c>
      <c r="T2666" s="284" t="str">
        <f>'route plans'!U1767</f>
        <v>0165901633</v>
      </c>
      <c r="U2666" s="111"/>
      <c r="V2666" s="111"/>
      <c r="W2666" s="111">
        <f>'route plans'!X1767</f>
        <v>44447</v>
      </c>
      <c r="X2666" s="111">
        <f>'route plans'!Y1767</f>
        <v>42</v>
      </c>
      <c r="Y2666" s="111" t="str">
        <f>UPPER('route plans'!Z1767)</f>
        <v/>
      </c>
      <c r="Z2666" s="284" t="str">
        <f>UPPER('route plans'!AA1767)</f>
        <v/>
      </c>
      <c r="AA2666" s="111"/>
      <c r="AB2666" s="116">
        <f ca="1">'route plans'!AC1767</f>
        <v>832</v>
      </c>
      <c r="AC2666" s="111"/>
      <c r="AD2666" s="111"/>
      <c r="AE2666" s="111"/>
      <c r="AF2666" s="111"/>
    </row>
    <row r="2667" spans="1:32" ht="16.149999999999999" hidden="1" customHeight="1" x14ac:dyDescent="0.25">
      <c r="A2667" s="111" t="str">
        <f>UPPER('route plans'!A562)</f>
        <v xml:space="preserve">SONERA HARDWARE ESHOWE </v>
      </c>
      <c r="B2667" s="284" t="str">
        <f>UPPER('route plans'!B562)</f>
        <v>ESHOWE</v>
      </c>
      <c r="C2667" s="111" t="str">
        <f>UPPER('route plans'!C562)</f>
        <v>ESHOWE</v>
      </c>
      <c r="D2667" s="284" t="str">
        <f>UPPER('route plans'!D562)</f>
        <v>KWAZULU-NATAL</v>
      </c>
      <c r="E2667" s="284" t="str">
        <f>UPPER('route plans'!E562)</f>
        <v>105 OSBORNE ROAD, ESHOWE, 3815</v>
      </c>
      <c r="F2667" s="111" t="str">
        <f>UPPER('route plans'!G562)</f>
        <v>NO</v>
      </c>
      <c r="G2667" s="111" t="str">
        <f>UPPER('route plans'!H562)</f>
        <v>POWER BUILD</v>
      </c>
      <c r="H2667" s="111"/>
      <c r="I2667" s="115"/>
      <c r="J2667" s="116"/>
      <c r="K2667" s="115"/>
      <c r="L2667" s="111" t="s">
        <v>8906</v>
      </c>
      <c r="M2667" s="111" t="str">
        <f>UPPER('route plans'!N562)</f>
        <v>N/A</v>
      </c>
      <c r="N2667" s="111" t="str">
        <f>UPPER('route plans'!O562)</f>
        <v>NO</v>
      </c>
      <c r="O2667" s="111"/>
      <c r="P2667" s="111"/>
      <c r="Q2667" s="111"/>
      <c r="R2667" s="111"/>
      <c r="S2667" s="284" t="str">
        <f>UPPER('route plans'!T562)</f>
        <v>ABDUL FAROOQ</v>
      </c>
      <c r="T2667" s="326" t="str">
        <f>'route plans'!U562</f>
        <v>062 259 3621</v>
      </c>
      <c r="U2667" s="111"/>
      <c r="V2667" s="111"/>
      <c r="W2667" s="111">
        <f>'route plans'!X562</f>
        <v>0</v>
      </c>
      <c r="X2667" s="111">
        <f>'route plans'!Y562</f>
        <v>44489</v>
      </c>
      <c r="Y2667" s="111" t="str">
        <f>UPPER('route plans'!Z562)</f>
        <v/>
      </c>
      <c r="Z2667" s="284" t="str">
        <f>UPPER('route plans'!AA562)</f>
        <v>FAROOQASSI6@GAMIL.COM</v>
      </c>
      <c r="AA2667" s="111"/>
      <c r="AB2667" s="116">
        <f ca="1">'route plans'!AC562</f>
        <v>827</v>
      </c>
      <c r="AC2667" s="111"/>
      <c r="AD2667" s="111"/>
      <c r="AE2667" s="111"/>
      <c r="AF2667" s="111"/>
    </row>
    <row r="2668" spans="1:32" ht="16.149999999999999" hidden="1" customHeight="1" x14ac:dyDescent="0.25">
      <c r="A2668" s="111" t="str">
        <f>UPPER('route plans'!A1769)</f>
        <v>SOOLIMAN' S BUILDING SUPPLIES (OLD NAME POTCH VERF CENTRUM)</v>
      </c>
      <c r="B2668" s="284" t="str">
        <f>UPPER('route plans'!B1769)</f>
        <v>POTCHEFSTROOM</v>
      </c>
      <c r="C2668" s="111" t="str">
        <f>UPPER('route plans'!C1769)</f>
        <v>POTCHEFSTROOM</v>
      </c>
      <c r="D2668" s="284" t="str">
        <f>UPPER('route plans'!D1769)</f>
        <v xml:space="preserve">NORTH WEST </v>
      </c>
      <c r="E2668" s="284" t="str">
        <f>UPPER('route plans'!E1769)</f>
        <v xml:space="preserve">21 SOL PLAATJIES ST POTCHEFSTROOM 2531 </v>
      </c>
      <c r="F2668" s="111" t="str">
        <f>UPPER('route plans'!G1769)</f>
        <v>NO</v>
      </c>
      <c r="G2668" s="111" t="str">
        <f>UPPER('route plans'!H1769)</f>
        <v>EST</v>
      </c>
      <c r="H2668" s="111"/>
      <c r="I2668" s="115"/>
      <c r="J2668" s="116"/>
      <c r="K2668" s="115"/>
      <c r="L2668" s="111" t="s">
        <v>8906</v>
      </c>
      <c r="M2668" s="111" t="str">
        <f>UPPER('route plans'!N1769)</f>
        <v>N/A</v>
      </c>
      <c r="N2668" s="111" t="str">
        <f>UPPER('route plans'!O1769)</f>
        <v>NO</v>
      </c>
      <c r="O2668" s="111"/>
      <c r="P2668" s="111"/>
      <c r="Q2668" s="111"/>
      <c r="R2668" s="111"/>
      <c r="S2668" s="284" t="str">
        <f>UPPER('route plans'!T1769)</f>
        <v>AHMED</v>
      </c>
      <c r="T2668" s="284" t="str">
        <f>'route plans'!U1769</f>
        <v>018 297 5260</v>
      </c>
      <c r="U2668" s="111"/>
      <c r="V2668" s="111"/>
      <c r="W2668" s="111">
        <f>'route plans'!X1769</f>
        <v>0</v>
      </c>
      <c r="X2668" s="111">
        <f>'route plans'!Y1769</f>
        <v>0</v>
      </c>
      <c r="Y2668" s="111" t="str">
        <f>UPPER('route plans'!Z1769)</f>
        <v/>
      </c>
      <c r="Z2668" s="284" t="str">
        <f>UPPER('route plans'!AA1769)</f>
        <v>SOOLIMANS@WEBMAIL.CO.ZA; INFO@SOOLIMANS.CO.ZA</v>
      </c>
      <c r="AA2668" s="111"/>
      <c r="AB2668" s="116" t="e">
        <f ca="1">'route plans'!AC1769</f>
        <v>#VALUE!</v>
      </c>
      <c r="AC2668" s="111"/>
      <c r="AD2668" s="111"/>
      <c r="AE2668" s="111"/>
      <c r="AF2668" s="111"/>
    </row>
    <row r="2669" spans="1:32" ht="16.149999999999999" hidden="1" customHeight="1" x14ac:dyDescent="0.25">
      <c r="A2669" t="s">
        <v>10773</v>
      </c>
      <c r="B2669" s="252" t="s">
        <v>10225</v>
      </c>
      <c r="C2669" t="s">
        <v>10225</v>
      </c>
      <c r="D2669" s="251" t="s">
        <v>10005</v>
      </c>
      <c r="E2669" s="257" t="s">
        <v>11773</v>
      </c>
      <c r="G2669" s="259" t="s">
        <v>162</v>
      </c>
      <c r="L2669" s="224" t="s">
        <v>8906</v>
      </c>
      <c r="S2669" s="256" t="s">
        <v>12602</v>
      </c>
      <c r="T2669" s="257" t="s">
        <v>7484</v>
      </c>
      <c r="Z2669" s="256" t="s">
        <v>13123</v>
      </c>
    </row>
    <row r="2670" spans="1:32" ht="16.149999999999999" hidden="1" customHeight="1" x14ac:dyDescent="0.25">
      <c r="A2670" s="111" t="str">
        <f>UPPER('route plans'!A439)</f>
        <v>SOSHANGUVE CEILINGS CC</v>
      </c>
      <c r="B2670" s="284" t="str">
        <f>UPPER('route plans'!B439)</f>
        <v>SOSHANGUVE</v>
      </c>
      <c r="C2670" s="111" t="str">
        <f>UPPER('route plans'!C439)</f>
        <v>PRETORIA</v>
      </c>
      <c r="D2670" s="284" t="str">
        <f>UPPER('route plans'!D439)</f>
        <v>GAUTENG</v>
      </c>
      <c r="E2670" s="284" t="str">
        <f>UPPER('route plans'!E439)</f>
        <v>BLACK PANSY STREET, SOSHANGUVE</v>
      </c>
      <c r="F2670" s="111" t="str">
        <f>UPPER('route plans'!G439)</f>
        <v>NO</v>
      </c>
      <c r="G2670" s="111" t="str">
        <f>UPPER('route plans'!H439)</f>
        <v>NONE</v>
      </c>
      <c r="H2670" s="111"/>
      <c r="I2670" s="115"/>
      <c r="J2670" s="116"/>
      <c r="K2670" s="115"/>
      <c r="L2670" s="111" t="s">
        <v>8906</v>
      </c>
      <c r="M2670" s="111" t="str">
        <f>UPPER('route plans'!N439)</f>
        <v>N/A</v>
      </c>
      <c r="N2670" s="111" t="str">
        <f>UPPER('route plans'!O439)</f>
        <v>NO</v>
      </c>
      <c r="O2670" s="111"/>
      <c r="P2670" s="111"/>
      <c r="Q2670" s="111"/>
      <c r="R2670" s="111"/>
      <c r="S2670" s="284" t="str">
        <f>UPPER('route plans'!T439)</f>
        <v/>
      </c>
      <c r="T2670" s="326">
        <f>'route plans'!U439</f>
        <v>839525375</v>
      </c>
      <c r="U2670" s="111"/>
      <c r="V2670" s="111"/>
      <c r="W2670" s="115">
        <f>'route plans'!X439</f>
        <v>0</v>
      </c>
      <c r="X2670" s="116">
        <f>'route plans'!Y439</f>
        <v>44489</v>
      </c>
      <c r="Y2670" s="111" t="str">
        <f>UPPER('route plans'!Z439)</f>
        <v/>
      </c>
      <c r="Z2670" s="284" t="str">
        <f>UPPER('route plans'!AA439)</f>
        <v/>
      </c>
      <c r="AA2670" s="115"/>
      <c r="AB2670" s="116">
        <f ca="1">'route plans'!AC439</f>
        <v>827</v>
      </c>
      <c r="AC2670" s="111"/>
      <c r="AD2670" s="111"/>
      <c r="AE2670" s="111"/>
      <c r="AF2670" s="111"/>
    </row>
    <row r="2671" spans="1:32" ht="16.149999999999999" hidden="1" customHeight="1" x14ac:dyDescent="0.25">
      <c r="A2671" s="111" t="str">
        <f>UPPER('route plans'!A1794)</f>
        <v>SOUTH END HARDWARE</v>
      </c>
      <c r="B2671" s="284" t="str">
        <f>UPPER('route plans'!B1794)</f>
        <v>STRAND</v>
      </c>
      <c r="C2671" s="111" t="str">
        <f>UPPER('route plans'!C1794)</f>
        <v>STRAND</v>
      </c>
      <c r="D2671" s="284" t="str">
        <f>UPPER('route plans'!D1794)</f>
        <v>WESTERN CAPE</v>
      </c>
      <c r="E2671" s="284" t="str">
        <f>UPPER('route plans'!E1794)</f>
        <v>SHOP 50 LOWER GORDON'S BAY ROAD, STRAND</v>
      </c>
      <c r="F2671" s="111" t="str">
        <f>UPPER('route plans'!G1794)</f>
        <v>NO</v>
      </c>
      <c r="G2671" s="111" t="str">
        <f>UPPER('route plans'!H1794)</f>
        <v>NONE</v>
      </c>
      <c r="H2671" s="111"/>
      <c r="I2671" s="115"/>
      <c r="J2671" s="116"/>
      <c r="K2671" s="115"/>
      <c r="L2671" s="111" t="s">
        <v>8906</v>
      </c>
      <c r="M2671" s="111" t="str">
        <f>UPPER('route plans'!N1794)</f>
        <v>30 DAYS</v>
      </c>
      <c r="N2671" s="111" t="str">
        <f>UPPER('route plans'!O1794)</f>
        <v>NO</v>
      </c>
      <c r="O2671" s="111"/>
      <c r="P2671" s="111"/>
      <c r="Q2671" s="111"/>
      <c r="R2671" s="111"/>
      <c r="S2671" s="284" t="str">
        <f>UPPER('route plans'!T1794)</f>
        <v/>
      </c>
      <c r="T2671" s="326">
        <f>'route plans'!U1794</f>
        <v>0</v>
      </c>
      <c r="U2671" s="111"/>
      <c r="V2671" s="111"/>
      <c r="W2671" s="111">
        <f>'route plans'!X1794</f>
        <v>0</v>
      </c>
      <c r="X2671" s="111">
        <f>'route plans'!Y1794</f>
        <v>0</v>
      </c>
      <c r="Y2671" s="111" t="str">
        <f>UPPER('route plans'!Z1794)</f>
        <v/>
      </c>
      <c r="Z2671" s="284" t="str">
        <f>UPPER('route plans'!AA1794)</f>
        <v>CREDITORS@VILKO.CO.ZA</v>
      </c>
      <c r="AA2671" s="118"/>
      <c r="AB2671" s="116" t="e">
        <f ca="1">'route plans'!AC1794</f>
        <v>#VALUE!</v>
      </c>
      <c r="AC2671" s="111"/>
      <c r="AD2671" s="111"/>
      <c r="AE2671" s="111"/>
      <c r="AF2671" s="111"/>
    </row>
    <row r="2672" spans="1:32" ht="16.149999999999999" hidden="1" customHeight="1" x14ac:dyDescent="0.25">
      <c r="A2672" s="111" t="str">
        <f>UPPER('route plans'!A625)</f>
        <v>SOVENGA HARDWARE &amp; STEEL</v>
      </c>
      <c r="B2672" s="284" t="str">
        <f>UPPER('route plans'!B625)</f>
        <v>MANKWENG</v>
      </c>
      <c r="C2672" s="111" t="str">
        <f>UPPER('route plans'!C625)</f>
        <v>MANKWENG</v>
      </c>
      <c r="D2672" s="284" t="str">
        <f>UPPER('route plans'!D625)</f>
        <v>LIMPOPO</v>
      </c>
      <c r="E2672" s="284" t="str">
        <f>UPPER('route plans'!E625)</f>
        <v>STAND 610, MOKGOBU STREET, MANKWENG, LIMPOPO, 0727</v>
      </c>
      <c r="F2672" s="111" t="str">
        <f>UPPER('route plans'!G625)</f>
        <v>NO</v>
      </c>
      <c r="G2672" s="111" t="str">
        <f>UPPER('route plans'!H625)</f>
        <v>POWER BUILD</v>
      </c>
      <c r="H2672" s="111"/>
      <c r="I2672" s="115"/>
      <c r="J2672" s="116"/>
      <c r="K2672" s="115"/>
      <c r="L2672" s="111" t="s">
        <v>8906</v>
      </c>
      <c r="M2672" s="111" t="str">
        <f>UPPER('route plans'!N625)</f>
        <v>N/A</v>
      </c>
      <c r="N2672" s="111" t="str">
        <f>UPPER('route plans'!O625)</f>
        <v>NO</v>
      </c>
      <c r="O2672" s="111"/>
      <c r="P2672" s="111"/>
      <c r="Q2672" s="111"/>
      <c r="R2672" s="111"/>
      <c r="S2672" s="284" t="str">
        <f>UPPER('route plans'!T625)</f>
        <v xml:space="preserve">SUHAIL ESSA </v>
      </c>
      <c r="T2672" s="284" t="str">
        <f>'route plans'!U625</f>
        <v>071 071 0134</v>
      </c>
      <c r="U2672" s="111"/>
      <c r="V2672" s="111"/>
      <c r="W2672" s="111">
        <f>'route plans'!X625</f>
        <v>0</v>
      </c>
      <c r="X2672" s="111">
        <f>'route plans'!Y625</f>
        <v>44489</v>
      </c>
      <c r="Y2672" s="111" t="str">
        <f>UPPER('route plans'!Z625)</f>
        <v/>
      </c>
      <c r="Z2672" s="284" t="str">
        <f>UPPER('route plans'!AA625)</f>
        <v>MANKWENGGD@GMAIL.COM</v>
      </c>
      <c r="AA2672" s="111"/>
      <c r="AB2672" s="116">
        <f ca="1">'route plans'!AC625</f>
        <v>827</v>
      </c>
      <c r="AC2672" s="111"/>
      <c r="AD2672" s="111"/>
      <c r="AE2672" s="111"/>
      <c r="AF2672" s="111"/>
    </row>
    <row r="2673" spans="1:32" ht="16.149999999999999" hidden="1" customHeight="1" x14ac:dyDescent="0.25">
      <c r="A2673" s="111" t="str">
        <f>UPPER('route plans'!A1770)</f>
        <v>SPARGO MICA BUILD</v>
      </c>
      <c r="B2673" s="284" t="str">
        <f>UPPER('route plans'!B1770)</f>
        <v>SASOLBURG</v>
      </c>
      <c r="C2673" s="111" t="str">
        <f>UPPER('route plans'!C1770)</f>
        <v>SASOLBURG</v>
      </c>
      <c r="D2673" s="284" t="str">
        <f>UPPER('route plans'!D1770)</f>
        <v>FREE STATE</v>
      </c>
      <c r="E2673" s="284" t="str">
        <f>UPPER('route plans'!E1770)</f>
        <v>6 GEDULD ST, SASOLBURG, 1947</v>
      </c>
      <c r="F2673" s="111" t="str">
        <f>UPPER('route plans'!G1770)</f>
        <v>NO</v>
      </c>
      <c r="G2673" s="111" t="str">
        <f>UPPER('route plans'!H1770)</f>
        <v>NONE</v>
      </c>
      <c r="H2673" s="111"/>
      <c r="I2673" s="118"/>
      <c r="J2673" s="116"/>
      <c r="K2673" s="118"/>
      <c r="L2673" s="111" t="s">
        <v>8906</v>
      </c>
      <c r="M2673" s="111" t="str">
        <f>UPPER('route plans'!N1770)</f>
        <v>N/A</v>
      </c>
      <c r="N2673" s="111" t="str">
        <f>UPPER('route plans'!O1770)</f>
        <v>N</v>
      </c>
      <c r="O2673" s="111"/>
      <c r="P2673" s="111"/>
      <c r="Q2673" s="111"/>
      <c r="R2673" s="111"/>
      <c r="S2673" s="284" t="str">
        <f>UPPER('route plans'!T1770)</f>
        <v/>
      </c>
      <c r="T2673" s="284">
        <f>'route plans'!U1770</f>
        <v>169761739</v>
      </c>
      <c r="U2673" s="111"/>
      <c r="V2673" s="111"/>
      <c r="W2673" s="111">
        <f>'route plans'!X1770</f>
        <v>0</v>
      </c>
      <c r="X2673" s="111">
        <f>'route plans'!Y1770</f>
        <v>44489</v>
      </c>
      <c r="Y2673" s="111" t="str">
        <f>UPPER('route plans'!Z1770)</f>
        <v/>
      </c>
      <c r="Z2673" s="284" t="str">
        <f>UPPER('route plans'!AA1770)</f>
        <v/>
      </c>
      <c r="AA2673" s="111"/>
      <c r="AB2673" s="116">
        <f ca="1">'route plans'!AC1770</f>
        <v>827</v>
      </c>
      <c r="AC2673" s="111"/>
      <c r="AD2673" s="111"/>
      <c r="AE2673" s="111"/>
      <c r="AF2673" s="111"/>
    </row>
    <row r="2674" spans="1:32" ht="16.149999999999999" hidden="1" customHeight="1" x14ac:dyDescent="0.25">
      <c r="A2674" s="111" t="str">
        <f>UPPER('route plans'!A1403)</f>
        <v>SPAZA HARDWARE</v>
      </c>
      <c r="B2674" s="284" t="str">
        <f>UPPER('route plans'!B1403)</f>
        <v>FRANKFORT</v>
      </c>
      <c r="C2674" s="111" t="str">
        <f>UPPER('route plans'!C1403)</f>
        <v>FRANKFORT</v>
      </c>
      <c r="D2674" s="284" t="str">
        <f>UPPER('route plans'!D1403)</f>
        <v>FREE STATE</v>
      </c>
      <c r="E2674" s="284" t="str">
        <f>UPPER('route plans'!E1403)</f>
        <v>P.O. BOX 146, STANDERTON, 2430</v>
      </c>
      <c r="F2674" s="111" t="str">
        <f>UPPER('route plans'!G1403)</f>
        <v>NO</v>
      </c>
      <c r="G2674" s="111" t="str">
        <f>UPPER('route plans'!H1403)</f>
        <v>EST</v>
      </c>
      <c r="H2674" s="111"/>
      <c r="I2674" s="115"/>
      <c r="J2674" s="116"/>
      <c r="K2674" s="115"/>
      <c r="L2674" s="111" t="s">
        <v>8906</v>
      </c>
      <c r="M2674" s="111" t="str">
        <f>UPPER('route plans'!N1403)</f>
        <v>N/A</v>
      </c>
      <c r="N2674" s="111" t="str">
        <f>UPPER('route plans'!O1403)</f>
        <v>NO</v>
      </c>
      <c r="O2674" s="111"/>
      <c r="P2674" s="111"/>
      <c r="Q2674" s="111"/>
      <c r="R2674" s="111"/>
      <c r="S2674" s="284" t="str">
        <f>UPPER('route plans'!T1403)</f>
        <v>EBRAHIM MOOSA</v>
      </c>
      <c r="T2674" s="284" t="str">
        <f>'route plans'!U1403</f>
        <v>058 813 3834</v>
      </c>
      <c r="U2674" s="111"/>
      <c r="V2674" s="111"/>
      <c r="W2674" s="111">
        <f>'route plans'!X1403</f>
        <v>0</v>
      </c>
      <c r="X2674" s="111">
        <f>'route plans'!Y1403</f>
        <v>0</v>
      </c>
      <c r="Y2674" s="111" t="str">
        <f>UPPER('route plans'!Z1403)</f>
        <v/>
      </c>
      <c r="Z2674" s="284" t="str">
        <f>UPPER('route plans'!AA1403)</f>
        <v>SPAZAHYPER@VODAMAIL.CO.ZA</v>
      </c>
      <c r="AA2674" s="111"/>
      <c r="AB2674" s="116" t="e">
        <f ca="1">'route plans'!AC1403</f>
        <v>#VALUE!</v>
      </c>
      <c r="AC2674" s="111"/>
      <c r="AD2674" s="111"/>
      <c r="AE2674" s="111"/>
      <c r="AF2674" s="111"/>
    </row>
    <row r="2675" spans="1:32" ht="16.149999999999999" hidden="1" customHeight="1" x14ac:dyDescent="0.25">
      <c r="A2675" s="111" t="str">
        <f>UPPER('route plans'!A1404)</f>
        <v>SPAZA HARDWARE</v>
      </c>
      <c r="B2675" s="284" t="str">
        <f>UPPER('route plans'!B1404)</f>
        <v>VILLIERS</v>
      </c>
      <c r="C2675" s="111" t="str">
        <f>UPPER('route plans'!C1404)</f>
        <v>VILLIERS</v>
      </c>
      <c r="D2675" s="284" t="str">
        <f>UPPER('route plans'!D1404)</f>
        <v>FREE STATE</v>
      </c>
      <c r="E2675" s="284" t="str">
        <f>UPPER('route plans'!E1404)</f>
        <v>P.O. BOX 146, STANDERTON, 2430</v>
      </c>
      <c r="F2675" s="111" t="str">
        <f>UPPER('route plans'!G1404)</f>
        <v>NO</v>
      </c>
      <c r="G2675" s="111" t="str">
        <f>UPPER('route plans'!H1404)</f>
        <v>EST</v>
      </c>
      <c r="H2675" s="111"/>
      <c r="I2675" s="115"/>
      <c r="J2675" s="116"/>
      <c r="K2675" s="115"/>
      <c r="L2675" s="111" t="s">
        <v>8906</v>
      </c>
      <c r="M2675" s="111" t="str">
        <f>UPPER('route plans'!N1404)</f>
        <v>N/A</v>
      </c>
      <c r="N2675" s="111" t="str">
        <f>UPPER('route plans'!O1404)</f>
        <v>NO</v>
      </c>
      <c r="O2675" s="111"/>
      <c r="P2675" s="111"/>
      <c r="Q2675" s="111"/>
      <c r="R2675" s="111"/>
      <c r="S2675" s="284" t="str">
        <f>UPPER('route plans'!T1404)</f>
        <v>MOHAMMED MOOSA</v>
      </c>
      <c r="T2675" s="284" t="str">
        <f>'route plans'!U1404</f>
        <v>058 813 3834</v>
      </c>
      <c r="U2675" s="111"/>
      <c r="V2675" s="111"/>
      <c r="W2675" s="111">
        <f>'route plans'!X1404</f>
        <v>0</v>
      </c>
      <c r="X2675" s="111">
        <f>'route plans'!Y1404</f>
        <v>0</v>
      </c>
      <c r="Y2675" s="111" t="str">
        <f>UPPER('route plans'!Z1404)</f>
        <v/>
      </c>
      <c r="Z2675" s="284" t="str">
        <f>UPPER('route plans'!AA1404)</f>
        <v>SPAZAVILLIERS@GMAIL.COM</v>
      </c>
      <c r="AA2675" s="111"/>
      <c r="AB2675" s="116" t="e">
        <f ca="1">'route plans'!AC1404</f>
        <v>#VALUE!</v>
      </c>
      <c r="AC2675" s="111"/>
      <c r="AD2675" s="111"/>
      <c r="AE2675" s="111"/>
      <c r="AF2675" s="111"/>
    </row>
    <row r="2676" spans="1:32" ht="16.149999999999999" hidden="1" customHeight="1" x14ac:dyDescent="0.25">
      <c r="A2676" s="111" t="str">
        <f>UPPER('route plans'!A2312)</f>
        <v>SPAZA HARDWARE</v>
      </c>
      <c r="B2676" s="284" t="str">
        <f>UPPER('route plans'!B2312)</f>
        <v>NIGEL</v>
      </c>
      <c r="C2676" s="111" t="str">
        <f>UPPER('route plans'!C2312)</f>
        <v>JOHANNESBURG</v>
      </c>
      <c r="D2676" s="284" t="str">
        <f>UPPER('route plans'!D2312)</f>
        <v>GAUTENG</v>
      </c>
      <c r="E2676" s="284" t="str">
        <f>UPPER('route plans'!E2312)</f>
        <v>101 1ST AVENUE UNAVILLE, LENASIA SOUTH, JOHANNESBURG</v>
      </c>
      <c r="F2676" s="111" t="str">
        <f>UPPER('route plans'!G2312)</f>
        <v>NO</v>
      </c>
      <c r="G2676" s="111" t="str">
        <f>UPPER('route plans'!H2312)</f>
        <v>NONE</v>
      </c>
      <c r="H2676" s="111"/>
      <c r="I2676" s="115"/>
      <c r="J2676" s="116"/>
      <c r="K2676" s="115"/>
      <c r="L2676" s="111" t="s">
        <v>8906</v>
      </c>
      <c r="M2676" s="111" t="str">
        <f>UPPER('route plans'!N2312)</f>
        <v>N/A</v>
      </c>
      <c r="N2676" s="111" t="str">
        <f>UPPER('route plans'!O2312)</f>
        <v>NO</v>
      </c>
      <c r="O2676" s="111"/>
      <c r="P2676" s="111"/>
      <c r="Q2676" s="111"/>
      <c r="R2676" s="111"/>
      <c r="S2676" s="284" t="str">
        <f>UPPER('route plans'!T2312)</f>
        <v>YOSAF</v>
      </c>
      <c r="T2676" s="284">
        <f>'route plans'!U2312</f>
        <v>0</v>
      </c>
      <c r="U2676" s="111"/>
      <c r="V2676" s="111"/>
      <c r="W2676" s="111">
        <f>'route plans'!X2312</f>
        <v>0</v>
      </c>
      <c r="X2676" s="111">
        <f>'route plans'!Y2312</f>
        <v>0</v>
      </c>
      <c r="Y2676" s="111" t="str">
        <f>UPPER('route plans'!Z2312)</f>
        <v/>
      </c>
      <c r="Z2676" s="284" t="str">
        <f>UPPER('route plans'!AA2312)</f>
        <v/>
      </c>
      <c r="AA2676" s="111"/>
      <c r="AB2676" s="116" t="e">
        <f ca="1">'route plans'!AC2312</f>
        <v>#VALUE!</v>
      </c>
      <c r="AC2676" s="111"/>
      <c r="AD2676" s="111"/>
      <c r="AE2676" s="111"/>
      <c r="AF2676" s="111"/>
    </row>
    <row r="2677" spans="1:32" ht="16.149999999999999" hidden="1" customHeight="1" x14ac:dyDescent="0.25">
      <c r="A2677" s="111" t="str">
        <f>UPPER('route plans'!A1402)</f>
        <v>SPAZA HARDWARE FENMAC HYPER</v>
      </c>
      <c r="B2677" s="284" t="str">
        <f>UPPER('route plans'!B1402)</f>
        <v xml:space="preserve">LENASIA  </v>
      </c>
      <c r="C2677" s="111" t="str">
        <f>UPPER('route plans'!C1402)</f>
        <v xml:space="preserve">LENASIA   </v>
      </c>
      <c r="D2677" s="284" t="str">
        <f>UPPER('route plans'!D1402)</f>
        <v>GAUTENG</v>
      </c>
      <c r="E2677" s="284" t="str">
        <f>UPPER('route plans'!E1402)</f>
        <v xml:space="preserve">CORNER GOLDEN HIGHWAY 
</v>
      </c>
      <c r="F2677" s="111" t="str">
        <f>UPPER('route plans'!G1402)</f>
        <v>NO</v>
      </c>
      <c r="G2677" s="111" t="str">
        <f>UPPER('route plans'!H1402)</f>
        <v>EST</v>
      </c>
      <c r="H2677" s="111"/>
      <c r="I2677" s="115"/>
      <c r="J2677" s="116"/>
      <c r="K2677" s="115"/>
      <c r="L2677" s="111" t="s">
        <v>8906</v>
      </c>
      <c r="M2677" s="111" t="str">
        <f>UPPER('route plans'!N1402)</f>
        <v>N/A</v>
      </c>
      <c r="N2677" s="111" t="str">
        <f>UPPER('route plans'!O1402)</f>
        <v>NO</v>
      </c>
      <c r="O2677" s="111"/>
      <c r="P2677" s="111"/>
      <c r="Q2677" s="111"/>
      <c r="R2677" s="111"/>
      <c r="S2677" s="284" t="str">
        <f>UPPER('route plans'!T1402)</f>
        <v>AGHMAT NAJAM</v>
      </c>
      <c r="T2677" s="284" t="str">
        <f>'route plans'!U1402</f>
        <v>011 855 6396</v>
      </c>
      <c r="U2677" s="111"/>
      <c r="V2677" s="111"/>
      <c r="W2677" s="111">
        <f>'route plans'!X1402</f>
        <v>0</v>
      </c>
      <c r="X2677" s="111">
        <f>'route plans'!Y1402</f>
        <v>0</v>
      </c>
      <c r="Y2677" s="111" t="str">
        <f>UPPER('route plans'!Z1402)</f>
        <v/>
      </c>
      <c r="Z2677" s="284" t="str">
        <f>UPPER('route plans'!AA1402)</f>
        <v>SPAZA@ABSAMAIL.CO.ZA</v>
      </c>
      <c r="AA2677" s="111"/>
      <c r="AB2677" s="116" t="e">
        <f ca="1">'route plans'!AC1402</f>
        <v>#VALUE!</v>
      </c>
      <c r="AC2677" s="111"/>
      <c r="AD2677" s="111"/>
      <c r="AE2677" s="111"/>
      <c r="AF2677" s="111"/>
    </row>
    <row r="2678" spans="1:32" ht="16.149999999999999" hidden="1" customHeight="1" x14ac:dyDescent="0.25">
      <c r="A2678" s="111" t="str">
        <f>UPPER('route plans'!A2242)</f>
        <v>SPAZA HARDWARE FENMAC HYPER</v>
      </c>
      <c r="B2678" s="284" t="str">
        <f>UPPER('route plans'!B2242)</f>
        <v>LENASIA SOUTH</v>
      </c>
      <c r="C2678" s="111" t="str">
        <f>UPPER('route plans'!C2242)</f>
        <v>LENASIA SOUTH</v>
      </c>
      <c r="D2678" s="284" t="str">
        <f>UPPER('route plans'!D2242)</f>
        <v>GAUTENG</v>
      </c>
      <c r="E2678" s="284" t="str">
        <f>UPPER('route plans'!E2242)</f>
        <v>CORNER GOLDEN HIGHWAY</v>
      </c>
      <c r="F2678" s="111" t="str">
        <f>UPPER('route plans'!G2242)</f>
        <v>NO</v>
      </c>
      <c r="G2678" s="111" t="str">
        <f>UPPER('route plans'!H2242)</f>
        <v>BUILD IT</v>
      </c>
      <c r="H2678" s="111"/>
      <c r="I2678" s="115"/>
      <c r="J2678" s="116"/>
      <c r="K2678" s="115"/>
      <c r="L2678" s="111" t="s">
        <v>8906</v>
      </c>
      <c r="M2678" s="111" t="str">
        <f>UPPER('route plans'!N2242)</f>
        <v>N/A</v>
      </c>
      <c r="N2678" s="111" t="str">
        <f>UPPER('route plans'!O2242)</f>
        <v>N</v>
      </c>
      <c r="O2678" s="111"/>
      <c r="P2678" s="111"/>
      <c r="Q2678" s="111"/>
      <c r="R2678" s="111"/>
      <c r="S2678" s="284" t="str">
        <f>UPPER('route plans'!T2242)</f>
        <v>AGHMAT NAJAM</v>
      </c>
      <c r="T2678" s="284" t="str">
        <f>'route plans'!U2242</f>
        <v>011 855 6396</v>
      </c>
      <c r="U2678" s="111"/>
      <c r="V2678" s="111"/>
      <c r="W2678" s="111">
        <f>'route plans'!X2242</f>
        <v>0</v>
      </c>
      <c r="X2678" s="111">
        <f>'route plans'!Y2242</f>
        <v>0</v>
      </c>
      <c r="Y2678" s="111" t="str">
        <f>UPPER('route plans'!Z2242)</f>
        <v/>
      </c>
      <c r="Z2678" s="284" t="str">
        <f>UPPER('route plans'!AA2242)</f>
        <v>SPAZA@ABSAMAIL.CO.ZA</v>
      </c>
      <c r="AA2678" s="118"/>
      <c r="AB2678" s="116">
        <f ca="1">'route plans'!AC2242</f>
        <v>823</v>
      </c>
      <c r="AC2678" s="111"/>
      <c r="AD2678" s="111"/>
      <c r="AE2678" s="111"/>
      <c r="AF2678" s="111"/>
    </row>
    <row r="2679" spans="1:32" ht="16.149999999999999" hidden="1" customHeight="1" x14ac:dyDescent="0.25">
      <c r="A2679" t="s">
        <v>10941</v>
      </c>
      <c r="B2679" s="252" t="s">
        <v>11327</v>
      </c>
      <c r="C2679" t="s">
        <v>11327</v>
      </c>
      <c r="D2679" s="251" t="s">
        <v>9838</v>
      </c>
      <c r="E2679" s="253" t="s">
        <v>11936</v>
      </c>
      <c r="G2679" s="259" t="s">
        <v>162</v>
      </c>
      <c r="L2679" s="224" t="s">
        <v>8906</v>
      </c>
      <c r="S2679" s="256" t="s">
        <v>12742</v>
      </c>
      <c r="T2679" s="257" t="s">
        <v>5913</v>
      </c>
      <c r="Z2679" s="256" t="s">
        <v>13278</v>
      </c>
    </row>
    <row r="2680" spans="1:32" ht="16.149999999999999" hidden="1" customHeight="1" x14ac:dyDescent="0.25">
      <c r="A2680" s="111" t="str">
        <f>UPPER('route plans'!A58)</f>
        <v xml:space="preserve">SPHINX </v>
      </c>
      <c r="B2680" s="284" t="str">
        <f>UPPER('route plans'!B58)</f>
        <v xml:space="preserve">VEREENIGING </v>
      </c>
      <c r="C2680" s="111" t="str">
        <f>UPPER('route plans'!C58)</f>
        <v xml:space="preserve">VEREENIGING </v>
      </c>
      <c r="D2680" s="284" t="str">
        <f>UPPER('route plans'!D58)</f>
        <v>GAUTENG</v>
      </c>
      <c r="E2680" s="284" t="str">
        <f>UPPER('route plans'!E58)</f>
        <v xml:space="preserve">68 VOORTREKKER </v>
      </c>
      <c r="F2680" s="111" t="str">
        <f>UPPER('route plans'!G58)</f>
        <v>NO</v>
      </c>
      <c r="G2680" s="111" t="str">
        <f>UPPER('route plans'!H58)</f>
        <v>NONE</v>
      </c>
      <c r="H2680" s="111"/>
      <c r="I2680" s="115"/>
      <c r="J2680" s="116"/>
      <c r="K2680" s="115"/>
      <c r="L2680" s="111" t="s">
        <v>8906</v>
      </c>
      <c r="M2680" s="111" t="str">
        <f>UPPER('route plans'!N58)</f>
        <v>N/A</v>
      </c>
      <c r="N2680" s="111" t="str">
        <f>UPPER('route plans'!O58)</f>
        <v>NO</v>
      </c>
      <c r="O2680" s="111"/>
      <c r="P2680" s="111"/>
      <c r="Q2680" s="111"/>
      <c r="R2680" s="111"/>
      <c r="S2680" s="284" t="str">
        <f>UPPER('route plans'!T58)</f>
        <v/>
      </c>
      <c r="T2680" s="326" t="str">
        <f>'route plans'!U58</f>
        <v>0745665555</v>
      </c>
      <c r="U2680" s="111"/>
      <c r="V2680" s="111"/>
      <c r="W2680" s="111">
        <f>'route plans'!X58</f>
        <v>44473</v>
      </c>
      <c r="X2680" s="116">
        <f>'route plans'!Y58</f>
        <v>16</v>
      </c>
      <c r="Y2680" s="111" t="str">
        <f>UPPER('route plans'!Z58)</f>
        <v>YOLANDI</v>
      </c>
      <c r="Z2680" s="284" t="str">
        <f>UPPER('route plans'!AA58)</f>
        <v>SPINXMANAGEMENTS@GMAIL.COM</v>
      </c>
      <c r="AA2680" s="115"/>
      <c r="AB2680" s="116">
        <f ca="1">'route plans'!AC58</f>
        <v>810</v>
      </c>
      <c r="AC2680" s="111"/>
      <c r="AD2680" s="111"/>
      <c r="AE2680" s="111"/>
      <c r="AF2680" s="111"/>
    </row>
    <row r="2681" spans="1:32" ht="16.149999999999999" hidden="1" customHeight="1" x14ac:dyDescent="0.25">
      <c r="A2681" s="111" t="str">
        <f>UPPER('route plans'!A229)</f>
        <v xml:space="preserve">SPJ GOUWS INVESTMENT (PTY) LTD </v>
      </c>
      <c r="B2681" s="284" t="str">
        <f>UPPER('route plans'!B229)</f>
        <v>GROBLERSDAL</v>
      </c>
      <c r="C2681" s="111" t="str">
        <f>UPPER('route plans'!C229)</f>
        <v>GROBLERSDAL</v>
      </c>
      <c r="D2681" s="284" t="str">
        <f>UPPER('route plans'!D229)</f>
        <v>LIMPOPO</v>
      </c>
      <c r="E2681" s="284" t="str">
        <f>UPPER('route plans'!E229)</f>
        <v>GAME CENTRE CORNER OF BARLOW AND, GROBLER AVE</v>
      </c>
      <c r="F2681" s="111" t="str">
        <f>UPPER('route plans'!G229)</f>
        <v>NO</v>
      </c>
      <c r="G2681" s="111" t="str">
        <f>UPPER('route plans'!H229)</f>
        <v>NONE</v>
      </c>
      <c r="H2681" s="111"/>
      <c r="I2681" s="115"/>
      <c r="J2681" s="116"/>
      <c r="K2681" s="115"/>
      <c r="L2681" s="111" t="s">
        <v>8906</v>
      </c>
      <c r="M2681" s="111" t="str">
        <f>UPPER('route plans'!N229)</f>
        <v>30DAYS</v>
      </c>
      <c r="N2681" s="111" t="str">
        <f>UPPER('route plans'!O229)</f>
        <v>NO</v>
      </c>
      <c r="O2681" s="115"/>
      <c r="P2681" s="111"/>
      <c r="Q2681" s="111"/>
      <c r="R2681" s="111"/>
      <c r="S2681" s="284" t="str">
        <f>UPPER('route plans'!T229)</f>
        <v/>
      </c>
      <c r="T2681" s="326" t="str">
        <f>'route plans'!U229</f>
        <v>0646451148</v>
      </c>
      <c r="U2681" s="111"/>
      <c r="V2681" s="111"/>
      <c r="W2681" s="115">
        <f>'route plans'!X229</f>
        <v>44418</v>
      </c>
      <c r="X2681" s="116">
        <f>'route plans'!Y229</f>
        <v>71</v>
      </c>
      <c r="Y2681" s="111" t="str">
        <f>UPPER('route plans'!Z229)</f>
        <v/>
      </c>
      <c r="Z2681" s="284" t="str">
        <f>UPPER('route plans'!AA229)</f>
        <v/>
      </c>
      <c r="AA2681" s="115"/>
      <c r="AB2681" s="116">
        <f ca="1">'route plans'!AC229</f>
        <v>810</v>
      </c>
      <c r="AC2681" s="111"/>
      <c r="AD2681" s="111"/>
      <c r="AE2681" s="111"/>
      <c r="AF2681" s="111"/>
    </row>
    <row r="2682" spans="1:32" ht="16.149999999999999" hidden="1" customHeight="1" x14ac:dyDescent="0.25">
      <c r="A2682" s="111" t="str">
        <f>UPPER('route plans'!A1410)</f>
        <v>SPRUITVIEW HARDWARE</v>
      </c>
      <c r="B2682" s="284" t="str">
        <f>UPPER('route plans'!B1410)</f>
        <v>ALRODE</v>
      </c>
      <c r="C2682" s="111" t="str">
        <f>UPPER('route plans'!C1410)</f>
        <v>ALRODE</v>
      </c>
      <c r="D2682" s="284" t="str">
        <f>UPPER('route plans'!D1410)</f>
        <v>GAUTENG</v>
      </c>
      <c r="E2682" s="284" t="str">
        <f>UPPER('route plans'!E1410)</f>
        <v>SHOP 1, ERF 61, CNR COMBRINK &amp; PIET FICK STREET, ALRODE</v>
      </c>
      <c r="F2682" s="111" t="str">
        <f>UPPER('route plans'!G1410)</f>
        <v>NO</v>
      </c>
      <c r="G2682" s="111" t="str">
        <f>UPPER('route plans'!H1410)</f>
        <v>EST</v>
      </c>
      <c r="H2682" s="111"/>
      <c r="I2682" s="115"/>
      <c r="J2682" s="116"/>
      <c r="K2682" s="115"/>
      <c r="L2682" s="111" t="s">
        <v>8906</v>
      </c>
      <c r="M2682" s="111" t="str">
        <f>UPPER('route plans'!N1410)</f>
        <v>N/A</v>
      </c>
      <c r="N2682" s="111" t="str">
        <f>UPPER('route plans'!O1410)</f>
        <v>NO</v>
      </c>
      <c r="O2682" s="111"/>
      <c r="P2682" s="111"/>
      <c r="Q2682" s="111"/>
      <c r="R2682" s="111"/>
      <c r="S2682" s="284" t="str">
        <f>UPPER('route plans'!T1410)</f>
        <v>MOHANNED BULBUTHA</v>
      </c>
      <c r="T2682" s="284" t="str">
        <f>'route plans'!U1410</f>
        <v>083 786 3667</v>
      </c>
      <c r="U2682" s="111"/>
      <c r="V2682" s="111"/>
      <c r="W2682" s="111">
        <f>'route plans'!X1410</f>
        <v>0</v>
      </c>
      <c r="X2682" s="111">
        <f>'route plans'!Y1410</f>
        <v>0</v>
      </c>
      <c r="Y2682" s="111" t="str">
        <f>UPPER('route plans'!Z1410)</f>
        <v/>
      </c>
      <c r="Z2682" s="284" t="str">
        <f>UPPER('route plans'!AA1410)</f>
        <v>SPRUITVIEW@GMAIL.COM</v>
      </c>
      <c r="AA2682" s="111"/>
      <c r="AB2682" s="116" t="e">
        <f ca="1">'route plans'!AC1410</f>
        <v>#VALUE!</v>
      </c>
      <c r="AC2682" s="111"/>
      <c r="AD2682" s="111"/>
      <c r="AE2682" s="111"/>
      <c r="AF2682" s="111"/>
    </row>
    <row r="2683" spans="1:32" ht="16.149999999999999" hidden="1" customHeight="1" x14ac:dyDescent="0.25">
      <c r="A2683" s="111" t="str">
        <f>UPPER('route plans'!A143)</f>
        <v>STAN RIO PIPE AND STEEL</v>
      </c>
      <c r="B2683" s="284" t="str">
        <f>UPPER('route plans'!B143)</f>
        <v>SILVERTON</v>
      </c>
      <c r="C2683" s="111" t="str">
        <f>UPPER('route plans'!C143)</f>
        <v>PRETORIA</v>
      </c>
      <c r="D2683" s="284" t="str">
        <f>UPPER('route plans'!D143)</f>
        <v>GAUTENG</v>
      </c>
      <c r="E2683" s="284" t="str">
        <f>UPPER('route plans'!E143)</f>
        <v>280 DYKOR ST</v>
      </c>
      <c r="F2683" s="111" t="str">
        <f>UPPER('route plans'!G143)</f>
        <v>NO</v>
      </c>
      <c r="G2683" s="111" t="str">
        <f>UPPER('route plans'!H143)</f>
        <v>NONE</v>
      </c>
      <c r="H2683" s="111"/>
      <c r="I2683" s="115"/>
      <c r="J2683" s="116"/>
      <c r="K2683" s="115"/>
      <c r="L2683" s="111" t="s">
        <v>8906</v>
      </c>
      <c r="M2683" s="111" t="str">
        <f>UPPER('route plans'!N143)</f>
        <v>30DAYS</v>
      </c>
      <c r="N2683" s="111" t="str">
        <f>UPPER('route plans'!O143)</f>
        <v>NO</v>
      </c>
      <c r="O2683" s="111"/>
      <c r="P2683" s="111"/>
      <c r="Q2683" s="111"/>
      <c r="R2683" s="111"/>
      <c r="S2683" s="284" t="str">
        <f>UPPER('route plans'!T143)</f>
        <v/>
      </c>
      <c r="T2683" s="284" t="str">
        <f>'route plans'!U143</f>
        <v>0128047704</v>
      </c>
      <c r="U2683" s="111"/>
      <c r="V2683" s="111"/>
      <c r="W2683" s="111">
        <f>'route plans'!X143</f>
        <v>44364</v>
      </c>
      <c r="X2683" s="116">
        <f>'route plans'!Y143</f>
        <v>125</v>
      </c>
      <c r="Y2683" s="111" t="str">
        <f>UPPER('route plans'!Z143)</f>
        <v/>
      </c>
      <c r="Z2683" s="284" t="str">
        <f>UPPER('route plans'!AA143)</f>
        <v>SALES@STANRIO.CO.ZA</v>
      </c>
      <c r="AA2683" s="115"/>
      <c r="AB2683" s="116">
        <f ca="1">'route plans'!AC143</f>
        <v>810</v>
      </c>
      <c r="AC2683" s="111"/>
      <c r="AD2683" s="111"/>
      <c r="AE2683" s="111"/>
      <c r="AF2683" s="111"/>
    </row>
    <row r="2684" spans="1:32" ht="16.149999999999999" hidden="1" customHeight="1" x14ac:dyDescent="0.25">
      <c r="A2684" s="111" t="str">
        <f>UPPER('route plans'!A1163)</f>
        <v>STANGER WHOLESALE HARDWARE</v>
      </c>
      <c r="B2684" s="284" t="str">
        <f>UPPER('route plans'!B1163)</f>
        <v>STANGER</v>
      </c>
      <c r="C2684" s="111" t="str">
        <f>UPPER('route plans'!C1163)</f>
        <v>STANGER</v>
      </c>
      <c r="D2684" s="284" t="str">
        <f>UPPER('route plans'!D1163)</f>
        <v>KWAZULU-NATAL</v>
      </c>
      <c r="E2684" s="284" t="str">
        <f>UPPER('route plans'!E1163)</f>
        <v>UNIT 12 130 WESTHAM DRIVE PHOENIX</v>
      </c>
      <c r="F2684" s="111" t="str">
        <f>UPPER('route plans'!G1163)</f>
        <v>YES</v>
      </c>
      <c r="G2684" s="111" t="str">
        <f>UPPER('route plans'!H1163)</f>
        <v>EST</v>
      </c>
      <c r="H2684" s="111"/>
      <c r="I2684" s="115"/>
      <c r="J2684" s="116"/>
      <c r="K2684" s="115"/>
      <c r="L2684" s="111" t="s">
        <v>8906</v>
      </c>
      <c r="M2684" s="111" t="str">
        <f>UPPER('route plans'!N1163)</f>
        <v>N/A</v>
      </c>
      <c r="N2684" s="111" t="str">
        <f>UPPER('route plans'!O1163)</f>
        <v>NO</v>
      </c>
      <c r="O2684" s="111"/>
      <c r="P2684" s="111"/>
      <c r="Q2684" s="111"/>
      <c r="R2684" s="111"/>
      <c r="S2684" s="284" t="str">
        <f>UPPER('route plans'!T1163)</f>
        <v>IMRAAN</v>
      </c>
      <c r="T2684" s="284" t="str">
        <f>'route plans'!U1163</f>
        <v>031 5078022</v>
      </c>
      <c r="U2684" s="111"/>
      <c r="V2684" s="111"/>
      <c r="W2684" s="111">
        <f>'route plans'!X1163</f>
        <v>0</v>
      </c>
      <c r="X2684" s="111">
        <f>'route plans'!Y1163</f>
        <v>0</v>
      </c>
      <c r="Y2684" s="111" t="str">
        <f>UPPER('route plans'!Z1163)</f>
        <v/>
      </c>
      <c r="Z2684" s="284" t="str">
        <f>UPPER('route plans'!AA1163)</f>
        <v>IMRAAN.MAMBHA@GMAIL.COM; MOE.MAMBA@GMAIL.COM; SHALINI.MAMBHA@GMAIL.COM</v>
      </c>
      <c r="AA2684" s="111"/>
      <c r="AB2684" s="116" t="e">
        <f ca="1">'route plans'!AC1163</f>
        <v>#VALUE!</v>
      </c>
      <c r="AC2684" s="111"/>
      <c r="AD2684" s="111"/>
      <c r="AE2684" s="111"/>
      <c r="AF2684" s="111"/>
    </row>
    <row r="2685" spans="1:32" ht="16.149999999999999" hidden="1" customHeight="1" x14ac:dyDescent="0.25">
      <c r="A2685" s="111" t="str">
        <f>UPPER('route plans'!A1694)</f>
        <v>STAR COMMODITIES (PTY) LTD T/A SHAWAL HARDWARE</v>
      </c>
      <c r="B2685" s="284" t="str">
        <f>UPPER('route plans'!B1694)</f>
        <v>NELSPRUIT</v>
      </c>
      <c r="C2685" s="111" t="str">
        <f>UPPER('route plans'!C1694)</f>
        <v>NELSPRUIT</v>
      </c>
      <c r="D2685" s="284" t="str">
        <f>UPPER('route plans'!D1694)</f>
        <v>MPUMALANGA</v>
      </c>
      <c r="E2685" s="284" t="str">
        <f>UPPER('route plans'!E1694)</f>
        <v>10 PLASTON ROAD PLASTON</v>
      </c>
      <c r="F2685" s="111" t="str">
        <f>UPPER('route plans'!G1694)</f>
        <v>NO</v>
      </c>
      <c r="G2685" s="111" t="str">
        <f>UPPER('route plans'!H1694)</f>
        <v>NONE</v>
      </c>
      <c r="H2685" s="111"/>
      <c r="I2685" s="115"/>
      <c r="J2685" s="116"/>
      <c r="K2685" s="115"/>
      <c r="L2685" s="111" t="s">
        <v>8906</v>
      </c>
      <c r="M2685" s="111" t="str">
        <f>UPPER('route plans'!N1694)</f>
        <v>30DAYS</v>
      </c>
      <c r="N2685" s="111" t="str">
        <f>UPPER('route plans'!O1694)</f>
        <v>NO</v>
      </c>
      <c r="O2685" s="115"/>
      <c r="P2685" s="111"/>
      <c r="Q2685" s="111"/>
      <c r="R2685" s="111"/>
      <c r="S2685" s="284" t="str">
        <f>UPPER('route plans'!T1694)</f>
        <v/>
      </c>
      <c r="T2685" s="326" t="str">
        <f>'route plans'!U1694</f>
        <v>0783743841</v>
      </c>
      <c r="U2685" s="111"/>
      <c r="V2685" s="111"/>
      <c r="W2685" s="111">
        <f>'route plans'!X1694</f>
        <v>0</v>
      </c>
      <c r="X2685" s="111">
        <f>'route plans'!Y1694</f>
        <v>0</v>
      </c>
      <c r="Y2685" s="111" t="str">
        <f>UPPER('route plans'!Z1694)</f>
        <v/>
      </c>
      <c r="Z2685" s="284" t="str">
        <f>UPPER('route plans'!AA1694)</f>
        <v/>
      </c>
      <c r="AA2685" s="111"/>
      <c r="AB2685" s="116" t="e">
        <f ca="1">'route plans'!AC1694</f>
        <v>#VALUE!</v>
      </c>
      <c r="AC2685" s="111"/>
      <c r="AD2685" s="111"/>
      <c r="AE2685" s="111"/>
      <c r="AF2685" s="111"/>
    </row>
    <row r="2686" spans="1:32" ht="16.149999999999999" hidden="1" customHeight="1" x14ac:dyDescent="0.25">
      <c r="A2686" t="s">
        <v>12074</v>
      </c>
      <c r="B2686" s="286"/>
      <c r="D2686" s="286"/>
      <c r="E2686" s="286"/>
      <c r="G2686" t="s">
        <v>12168</v>
      </c>
      <c r="L2686" s="224" t="s">
        <v>8906</v>
      </c>
      <c r="S2686" s="286" t="s">
        <v>12187</v>
      </c>
      <c r="T2686" s="286" t="s">
        <v>12230</v>
      </c>
      <c r="Z2686" s="337" t="s">
        <v>12289</v>
      </c>
    </row>
    <row r="2687" spans="1:32" ht="16.149999999999999" hidden="1" customHeight="1" x14ac:dyDescent="0.25">
      <c r="A2687" s="111" t="str">
        <f>UPPER('route plans'!A484)</f>
        <v>STATUS CEILINGS</v>
      </c>
      <c r="B2687" s="284" t="str">
        <f>UPPER('route plans'!B484)</f>
        <v>BENONI</v>
      </c>
      <c r="C2687" s="111" t="str">
        <f>UPPER('route plans'!C484)</f>
        <v>JOHANNESBURG</v>
      </c>
      <c r="D2687" s="284" t="str">
        <f>UPPER('route plans'!D484)</f>
        <v>GAUTENG</v>
      </c>
      <c r="E2687" s="284" t="str">
        <f>UPPER('route plans'!E484)</f>
        <v>73 4TH RD, VAN RYN SH, BENONI</v>
      </c>
      <c r="F2687" s="111" t="str">
        <f>UPPER('route plans'!G484)</f>
        <v>NO</v>
      </c>
      <c r="G2687" s="111" t="str">
        <f>UPPER('route plans'!H484)</f>
        <v>NONE</v>
      </c>
      <c r="H2687" s="111"/>
      <c r="I2687" s="115"/>
      <c r="J2687" s="116"/>
      <c r="K2687" s="115"/>
      <c r="L2687" s="111" t="s">
        <v>8906</v>
      </c>
      <c r="M2687" s="111" t="str">
        <f>UPPER('route plans'!N484)</f>
        <v>N/A</v>
      </c>
      <c r="N2687" s="111" t="str">
        <f>UPPER('route plans'!O484)</f>
        <v>NO</v>
      </c>
      <c r="O2687" s="111"/>
      <c r="P2687" s="111"/>
      <c r="Q2687" s="111"/>
      <c r="R2687" s="111"/>
      <c r="S2687" s="284" t="str">
        <f>UPPER('route plans'!T484)</f>
        <v/>
      </c>
      <c r="T2687" s="326" t="str">
        <f>'route plans'!U484</f>
        <v> 011 967 1803</v>
      </c>
      <c r="U2687" s="111"/>
      <c r="V2687" s="111"/>
      <c r="W2687" s="111">
        <f>'route plans'!X484</f>
        <v>0</v>
      </c>
      <c r="X2687" s="111">
        <f>'route plans'!Y484</f>
        <v>44489</v>
      </c>
      <c r="Y2687" s="111" t="str">
        <f>UPPER('route plans'!Z484)</f>
        <v/>
      </c>
      <c r="Z2687" s="284" t="str">
        <f>UPPER('route plans'!AA484)</f>
        <v/>
      </c>
      <c r="AA2687" s="111"/>
      <c r="AB2687" s="116">
        <f ca="1">'route plans'!AC484</f>
        <v>827</v>
      </c>
      <c r="AC2687" s="111"/>
      <c r="AD2687" s="111"/>
      <c r="AE2687" s="111"/>
      <c r="AF2687" s="111"/>
    </row>
    <row r="2688" spans="1:32" ht="16.149999999999999" hidden="1" customHeight="1" x14ac:dyDescent="0.25">
      <c r="A2688" s="111" t="str">
        <f>UPPER('route plans'!A2342)</f>
        <v>STATUS CEILINGS</v>
      </c>
      <c r="B2688" s="284" t="str">
        <f>UPPER('route plans'!B2342)</f>
        <v>ROODEPOORT</v>
      </c>
      <c r="C2688" s="111" t="str">
        <f>UPPER('route plans'!C2342)</f>
        <v>ROODEPOORT</v>
      </c>
      <c r="D2688" s="284" t="str">
        <f>UPPER('route plans'!D2342)</f>
        <v>GAUTENG</v>
      </c>
      <c r="E2688" s="284" t="str">
        <f>UPPER('route plans'!E2342)</f>
        <v/>
      </c>
      <c r="F2688" s="111" t="str">
        <f>UPPER('route plans'!G2342)</f>
        <v>NO</v>
      </c>
      <c r="G2688" s="111" t="str">
        <f>UPPER('route plans'!H2342)</f>
        <v>NONE</v>
      </c>
      <c r="H2688" s="111"/>
      <c r="I2688" s="115"/>
      <c r="J2688" s="116"/>
      <c r="K2688" s="115"/>
      <c r="L2688" s="111" t="s">
        <v>8906</v>
      </c>
      <c r="M2688" s="111" t="str">
        <f>UPPER('route plans'!N2342)</f>
        <v>N/A</v>
      </c>
      <c r="N2688" s="111" t="str">
        <f>UPPER('route plans'!O2342)</f>
        <v>NO</v>
      </c>
      <c r="O2688" s="111"/>
      <c r="P2688" s="111"/>
      <c r="Q2688" s="111"/>
      <c r="R2688" s="111"/>
      <c r="S2688" s="284" t="str">
        <f>UPPER('route plans'!T2342)</f>
        <v>DORETTE</v>
      </c>
      <c r="T2688" s="284" t="str">
        <f>'route plans'!U2342</f>
        <v>011 967 1803</v>
      </c>
      <c r="U2688" s="111"/>
      <c r="V2688" s="111"/>
      <c r="W2688" s="111">
        <f>'route plans'!X2342</f>
        <v>0</v>
      </c>
      <c r="X2688" s="111">
        <f>'route plans'!Y2342</f>
        <v>0</v>
      </c>
      <c r="Y2688" s="111" t="str">
        <f>UPPER('route plans'!Z2342)</f>
        <v/>
      </c>
      <c r="Z2688" s="284" t="str">
        <f>UPPER('route plans'!AA2342)</f>
        <v>DORETTE@STATUSCEILINGS.CO,ZA</v>
      </c>
      <c r="AA2688" s="111"/>
      <c r="AB2688" s="116" t="e">
        <f ca="1">'route plans'!AC2342</f>
        <v>#VALUE!</v>
      </c>
      <c r="AC2688" s="111"/>
      <c r="AD2688" s="111"/>
      <c r="AE2688" s="111"/>
      <c r="AF2688" s="111"/>
    </row>
    <row r="2689" spans="1:32" ht="16.149999999999999" hidden="1" customHeight="1" x14ac:dyDescent="0.25">
      <c r="A2689" s="111" t="str">
        <f>UPPER('route plans'!A1771)</f>
        <v xml:space="preserve">STEEL &amp; BUILD CITY </v>
      </c>
      <c r="B2689" s="284" t="str">
        <f>UPPER('route plans'!B1771)</f>
        <v>HENNOPSPARK</v>
      </c>
      <c r="C2689" s="111" t="str">
        <f>UPPER('route plans'!C1771)</f>
        <v>CENTURION</v>
      </c>
      <c r="D2689" s="284" t="str">
        <f>UPPER('route plans'!D1771)</f>
        <v>GAUTENG</v>
      </c>
      <c r="E2689" s="284" t="str">
        <f>UPPER('route plans'!E1771)</f>
        <v>LENCHEN CENTRE, LENCHEN AVENUE, HENNOPSPARK</v>
      </c>
      <c r="F2689" s="111" t="str">
        <f>UPPER('route plans'!G1771)</f>
        <v>NO</v>
      </c>
      <c r="G2689" s="111" t="str">
        <f>UPPER('route plans'!H1771)</f>
        <v>NONE</v>
      </c>
      <c r="H2689" s="111"/>
      <c r="I2689" s="118"/>
      <c r="J2689" s="116"/>
      <c r="K2689" s="118"/>
      <c r="L2689" s="111" t="s">
        <v>8906</v>
      </c>
      <c r="M2689" s="111" t="str">
        <f>UPPER('route plans'!N1771)</f>
        <v>COD</v>
      </c>
      <c r="N2689" s="111" t="str">
        <f>UPPER('route plans'!O1771)</f>
        <v>N</v>
      </c>
      <c r="O2689" s="111"/>
      <c r="P2689" s="111"/>
      <c r="Q2689" s="111"/>
      <c r="R2689" s="111"/>
      <c r="S2689" s="284" t="str">
        <f>UPPER('route plans'!T1771)</f>
        <v>JOHAN DU PLESSIS</v>
      </c>
      <c r="T2689" s="284" t="str">
        <f>'route plans'!U1771</f>
        <v>0126531028</v>
      </c>
      <c r="U2689" s="111"/>
      <c r="V2689" s="111"/>
      <c r="W2689" s="111">
        <f>'route plans'!X1771</f>
        <v>0</v>
      </c>
      <c r="X2689" s="111">
        <f>'route plans'!Y1771</f>
        <v>44489</v>
      </c>
      <c r="Y2689" s="111" t="str">
        <f>UPPER('route plans'!Z1771)</f>
        <v/>
      </c>
      <c r="Z2689" s="284" t="str">
        <f>UPPER('route plans'!AA1771)</f>
        <v>MADELEIN.BOTHA@SBCITY.CO.ZA</v>
      </c>
      <c r="AA2689" s="111"/>
      <c r="AB2689" s="116">
        <f ca="1">'route plans'!AC1771</f>
        <v>832</v>
      </c>
      <c r="AC2689" s="111"/>
      <c r="AD2689" s="111"/>
      <c r="AE2689" s="111"/>
      <c r="AF2689" s="111"/>
    </row>
    <row r="2690" spans="1:32" ht="16.149999999999999" hidden="1" customHeight="1" x14ac:dyDescent="0.25">
      <c r="A2690" s="111" t="str">
        <f>UPPER('route plans'!A129)</f>
        <v>STEEL &amp; PIPES  PTA WEST</v>
      </c>
      <c r="B2690" s="284" t="str">
        <f>UPPER('route plans'!B129)</f>
        <v>PRETORIA WEST</v>
      </c>
      <c r="C2690" s="111" t="str">
        <f>UPPER('route plans'!C129)</f>
        <v>PRETORIA</v>
      </c>
      <c r="D2690" s="284" t="str">
        <f>UPPER('route plans'!D129)</f>
        <v>GAUTENG</v>
      </c>
      <c r="E2690" s="284" t="str">
        <f>UPPER('route plans'!E129)</f>
        <v>116 INDUSTRIAL RD</v>
      </c>
      <c r="F2690" s="111" t="str">
        <f>UPPER('route plans'!G129)</f>
        <v>NO</v>
      </c>
      <c r="G2690" s="111" t="str">
        <f>UPPER('route plans'!H129)</f>
        <v>NONE</v>
      </c>
      <c r="H2690" s="111"/>
      <c r="I2690" s="115"/>
      <c r="J2690" s="116"/>
      <c r="K2690" s="115"/>
      <c r="L2690" s="111" t="s">
        <v>8906</v>
      </c>
      <c r="M2690" s="111" t="str">
        <f>UPPER('route plans'!N129)</f>
        <v>30DAYS</v>
      </c>
      <c r="N2690" s="111" t="str">
        <f>UPPER('route plans'!O129)</f>
        <v>NO</v>
      </c>
      <c r="O2690" s="111"/>
      <c r="P2690" s="111"/>
      <c r="Q2690" s="111"/>
      <c r="R2690" s="111"/>
      <c r="S2690" s="284" t="str">
        <f>UPPER('route plans'!T129)</f>
        <v/>
      </c>
      <c r="T2690" s="284" t="str">
        <f>'route plans'!U129</f>
        <v>012 386 0269</v>
      </c>
      <c r="U2690" s="111"/>
      <c r="V2690" s="111"/>
      <c r="W2690" s="111">
        <f>'route plans'!X129</f>
        <v>44359</v>
      </c>
      <c r="X2690" s="116">
        <f>'route plans'!Y129</f>
        <v>130</v>
      </c>
      <c r="Y2690" s="111" t="str">
        <f>UPPER('route plans'!Z129)</f>
        <v/>
      </c>
      <c r="Z2690" s="284" t="str">
        <f>UPPER('route plans'!AA129)</f>
        <v>HANNES@SPAWEST.CO.ZA</v>
      </c>
      <c r="AA2690" s="115"/>
      <c r="AB2690" s="116">
        <f ca="1">'route plans'!AC129</f>
        <v>810</v>
      </c>
      <c r="AC2690" s="111"/>
      <c r="AD2690" s="111"/>
      <c r="AE2690" s="111"/>
      <c r="AF2690" s="111"/>
    </row>
    <row r="2691" spans="1:32" ht="16.149999999999999" hidden="1" customHeight="1" x14ac:dyDescent="0.25">
      <c r="A2691" s="111" t="str">
        <f>UPPER('route plans'!A90)</f>
        <v>STEEL &amp; PIPES CENTURION</v>
      </c>
      <c r="B2691" s="284" t="str">
        <f>UPPER('route plans'!B90)</f>
        <v>CENTURION</v>
      </c>
      <c r="C2691" s="111" t="str">
        <f>UPPER('route plans'!C90)</f>
        <v>PRETORIA</v>
      </c>
      <c r="D2691" s="284" t="str">
        <f>UPPER('route plans'!D90)</f>
        <v>GAUTENG</v>
      </c>
      <c r="E2691" s="284" t="str">
        <f>UPPER('route plans'!E90)</f>
        <v>143 SAREL BAARD CRES,ROOIHUISKRAAL</v>
      </c>
      <c r="F2691" s="111" t="str">
        <f>UPPER('route plans'!G90)</f>
        <v>NO</v>
      </c>
      <c r="G2691" s="111" t="str">
        <f>UPPER('route plans'!H90)</f>
        <v>NONE</v>
      </c>
      <c r="H2691" s="111"/>
      <c r="I2691" s="115"/>
      <c r="J2691" s="116"/>
      <c r="K2691" s="115"/>
      <c r="L2691" s="111" t="s">
        <v>8906</v>
      </c>
      <c r="M2691" s="111" t="str">
        <f>UPPER('route plans'!N90)</f>
        <v>30DAYS</v>
      </c>
      <c r="N2691" s="111" t="str">
        <f>UPPER('route plans'!O90)</f>
        <v>NO</v>
      </c>
      <c r="O2691" s="111"/>
      <c r="P2691" s="111"/>
      <c r="Q2691" s="111"/>
      <c r="R2691" s="111"/>
      <c r="S2691" s="284" t="str">
        <f>UPPER('route plans'!T90)</f>
        <v>STEVE</v>
      </c>
      <c r="T2691" s="326" t="str">
        <f>'route plans'!U90</f>
        <v>0126550580</v>
      </c>
      <c r="U2691" s="111"/>
      <c r="V2691" s="111"/>
      <c r="W2691" s="115">
        <f>'route plans'!X90</f>
        <v>44395</v>
      </c>
      <c r="X2691" s="116">
        <f>'route plans'!Y90</f>
        <v>94</v>
      </c>
      <c r="Y2691" s="111" t="str">
        <f>UPPER('route plans'!Z90)</f>
        <v/>
      </c>
      <c r="Z2691" s="284" t="str">
        <f>UPPER('route plans'!AA90)</f>
        <v>STEVE@SPAWEST.CO.ZA</v>
      </c>
      <c r="AA2691" s="115"/>
      <c r="AB2691" s="116">
        <f ca="1">'route plans'!AC90</f>
        <v>810</v>
      </c>
      <c r="AC2691" s="111"/>
      <c r="AD2691" s="111"/>
      <c r="AE2691" s="111"/>
      <c r="AF2691" s="111"/>
    </row>
    <row r="2692" spans="1:32" ht="16.149999999999999" hidden="1" customHeight="1" x14ac:dyDescent="0.25">
      <c r="A2692" s="111" t="str">
        <f>UPPER('route plans'!A102)</f>
        <v>STEEL &amp; PIPES WONDERBOOM</v>
      </c>
      <c r="B2692" s="284" t="str">
        <f>UPPER('route plans'!B102)</f>
        <v>WONDERBOOM</v>
      </c>
      <c r="C2692" s="111" t="str">
        <f>UPPER('route plans'!C102)</f>
        <v>PRETORIA</v>
      </c>
      <c r="D2692" s="284" t="str">
        <f>UPPER('route plans'!D102)</f>
        <v>GAUTENG</v>
      </c>
      <c r="E2692" s="284" t="str">
        <f>UPPER('route plans'!E102)</f>
        <v>POLT48 LAVENDER</v>
      </c>
      <c r="F2692" s="111" t="str">
        <f>UPPER('route plans'!G102)</f>
        <v>NO</v>
      </c>
      <c r="G2692" s="111" t="str">
        <f>UPPER('route plans'!H102)</f>
        <v>NONE</v>
      </c>
      <c r="H2692" s="111"/>
      <c r="I2692" s="115"/>
      <c r="J2692" s="116"/>
      <c r="K2692" s="115"/>
      <c r="L2692" s="111" t="s">
        <v>8906</v>
      </c>
      <c r="M2692" s="111" t="str">
        <f>UPPER('route plans'!N102)</f>
        <v>30DAYS</v>
      </c>
      <c r="N2692" s="111" t="str">
        <f>UPPER('route plans'!O102)</f>
        <v>NO</v>
      </c>
      <c r="O2692" s="111"/>
      <c r="P2692" s="111"/>
      <c r="Q2692" s="111"/>
      <c r="R2692" s="111"/>
      <c r="S2692" s="284" t="str">
        <f>UPPER('route plans'!T102)</f>
        <v/>
      </c>
      <c r="T2692" s="326" t="str">
        <f>'route plans'!U102</f>
        <v>0865787999</v>
      </c>
      <c r="U2692" s="111"/>
      <c r="V2692" s="111"/>
      <c r="W2692" s="115">
        <f>'route plans'!X102</f>
        <v>44426</v>
      </c>
      <c r="X2692" s="116">
        <f>'route plans'!Y102</f>
        <v>63</v>
      </c>
      <c r="Y2692" s="111" t="str">
        <f>UPPER('route plans'!Z102)</f>
        <v/>
      </c>
      <c r="Z2692" s="284" t="str">
        <f>UPPER('route plans'!AA102)</f>
        <v>CLARISSE@SPAWOND.CO.ZA</v>
      </c>
      <c r="AA2692" s="115"/>
      <c r="AB2692" s="116">
        <f ca="1">'route plans'!AC102</f>
        <v>810</v>
      </c>
      <c r="AC2692" s="111"/>
      <c r="AD2692" s="111"/>
      <c r="AE2692" s="111"/>
      <c r="AF2692" s="111"/>
    </row>
    <row r="2693" spans="1:32" ht="16.149999999999999" hidden="1" customHeight="1" x14ac:dyDescent="0.25">
      <c r="A2693" s="111" t="str">
        <f>UPPER('route plans'!A629)</f>
        <v>STEEL CITY AND HARDWARE</v>
      </c>
      <c r="B2693" s="284" t="str">
        <f>UPPER('route plans'!B629)</f>
        <v>BASANI VILLAGE</v>
      </c>
      <c r="C2693" s="111" t="str">
        <f>UPPER('route plans'!C629)</f>
        <v>MALAMULELE</v>
      </c>
      <c r="D2693" s="284" t="str">
        <f>UPPER('route plans'!D629)</f>
        <v>LIMPOPO</v>
      </c>
      <c r="E2693" s="284" t="str">
        <f>UPPER('route plans'!E629)</f>
        <v>BASANI VILLAGE ,PUNDA MARIA ROAD ,BEHIND TAXI RANK ,MALAMUELELE ,0950</v>
      </c>
      <c r="F2693" s="111" t="str">
        <f>UPPER('route plans'!G629)</f>
        <v>NO</v>
      </c>
      <c r="G2693" s="111" t="str">
        <f>UPPER('route plans'!H629)</f>
        <v>POWER BUILD</v>
      </c>
      <c r="H2693" s="111"/>
      <c r="I2693" s="115"/>
      <c r="J2693" s="116"/>
      <c r="K2693" s="115"/>
      <c r="L2693" s="111" t="s">
        <v>8906</v>
      </c>
      <c r="M2693" s="111" t="str">
        <f>UPPER('route plans'!N629)</f>
        <v>N/A</v>
      </c>
      <c r="N2693" s="111" t="str">
        <f>UPPER('route plans'!O629)</f>
        <v>NO</v>
      </c>
      <c r="O2693" s="111"/>
      <c r="P2693" s="111"/>
      <c r="Q2693" s="111"/>
      <c r="R2693" s="111"/>
      <c r="S2693" s="284" t="str">
        <f>UPPER('route plans'!T629)</f>
        <v>IQBAL PATEL</v>
      </c>
      <c r="T2693" s="284" t="str">
        <f>'route plans'!U629</f>
        <v>065 973 4265</v>
      </c>
      <c r="U2693" s="111"/>
      <c r="V2693" s="111"/>
      <c r="W2693" s="111">
        <f>'route plans'!X629</f>
        <v>0</v>
      </c>
      <c r="X2693" s="111">
        <f>'route plans'!Y629</f>
        <v>44489</v>
      </c>
      <c r="Y2693" s="111" t="str">
        <f>UPPER('route plans'!Z629)</f>
        <v/>
      </c>
      <c r="Z2693" s="284" t="str">
        <f>UPPER('route plans'!AA629)</f>
        <v>HUZAIFAKHOTA9@GMAIL.COM</v>
      </c>
      <c r="AA2693" s="111"/>
      <c r="AB2693" s="116">
        <f ca="1">'route plans'!AC629</f>
        <v>827</v>
      </c>
      <c r="AC2693" s="111"/>
      <c r="AD2693" s="111"/>
      <c r="AE2693" s="111"/>
      <c r="AF2693" s="111"/>
    </row>
    <row r="2694" spans="1:32" ht="16.149999999999999" hidden="1" customHeight="1" x14ac:dyDescent="0.25">
      <c r="A2694" s="111" t="str">
        <f>UPPER('route plans'!A1432)</f>
        <v>STEILLOOP HARDWARE &amp; GENERAL DEALER (PTY) LTD</v>
      </c>
      <c r="B2694" s="284" t="str">
        <f>UPPER('route plans'!B1432)</f>
        <v>MAKOPANE</v>
      </c>
      <c r="C2694" s="111" t="str">
        <f>UPPER('route plans'!C1432)</f>
        <v>MAKOPANE</v>
      </c>
      <c r="D2694" s="284" t="str">
        <f>UPPER('route plans'!D1432)</f>
        <v>LIMPOPO</v>
      </c>
      <c r="E2694" s="284" t="str">
        <f>UPPER('route plans'!E1432)</f>
        <v>02 CHACHALIA FLATS, MISPEL LAAN, AKASIA ,MAKOPANE</v>
      </c>
      <c r="F2694" s="111" t="str">
        <f>UPPER('route plans'!G1432)</f>
        <v>NO</v>
      </c>
      <c r="G2694" s="111" t="str">
        <f>UPPER('route plans'!H1432)</f>
        <v>EST</v>
      </c>
      <c r="H2694" s="111"/>
      <c r="I2694" s="115"/>
      <c r="J2694" s="116"/>
      <c r="K2694" s="115"/>
      <c r="L2694" s="111" t="s">
        <v>8906</v>
      </c>
      <c r="M2694" s="111" t="str">
        <f>UPPER('route plans'!N1432)</f>
        <v>N/A</v>
      </c>
      <c r="N2694" s="111" t="str">
        <f>UPPER('route plans'!O1432)</f>
        <v>NO</v>
      </c>
      <c r="O2694" s="111"/>
      <c r="P2694" s="111"/>
      <c r="Q2694" s="111"/>
      <c r="R2694" s="111"/>
      <c r="S2694" s="284" t="str">
        <f>UPPER('route plans'!T1432)</f>
        <v>VAHORA MOHAMMED</v>
      </c>
      <c r="T2694" s="284" t="str">
        <f>'route plans'!U1432</f>
        <v>078 6544342</v>
      </c>
      <c r="U2694" s="111"/>
      <c r="V2694" s="111"/>
      <c r="W2694" s="111">
        <f>'route plans'!X1432</f>
        <v>0</v>
      </c>
      <c r="X2694" s="111">
        <f>'route plans'!Y1432</f>
        <v>0</v>
      </c>
      <c r="Y2694" s="111" t="str">
        <f>UPPER('route plans'!Z1432)</f>
        <v/>
      </c>
      <c r="Z2694" s="284" t="str">
        <f>UPPER('route plans'!AA1432)</f>
        <v>SAHIDVAHORA@GMAIL.COM</v>
      </c>
      <c r="AA2694" s="111"/>
      <c r="AB2694" s="116" t="e">
        <f ca="1">'route plans'!AC1432</f>
        <v>#VALUE!</v>
      </c>
      <c r="AC2694" s="111"/>
      <c r="AD2694" s="111"/>
      <c r="AE2694" s="111"/>
      <c r="AF2694" s="111"/>
    </row>
    <row r="2695" spans="1:32" ht="16.149999999999999" hidden="1" customHeight="1" x14ac:dyDescent="0.25">
      <c r="A2695" s="111" t="str">
        <f>UPPER('route plans'!A1433)</f>
        <v xml:space="preserve">STRAND HARDWARE </v>
      </c>
      <c r="B2695" s="284" t="str">
        <f>UPPER('route plans'!B1433)</f>
        <v>PORT ELIZABETH</v>
      </c>
      <c r="C2695" s="111" t="str">
        <f>UPPER('route plans'!C1433)</f>
        <v>PORT ELIZABETH</v>
      </c>
      <c r="D2695" s="284" t="str">
        <f>UPPER('route plans'!D1433)</f>
        <v xml:space="preserve">EASTERN CAPE </v>
      </c>
      <c r="E2695" s="284" t="str">
        <f>UPPER('route plans'!E1433)</f>
        <v>18A DIAZ ROAD PAISONS HILL PORT ELIZABETH 6000</v>
      </c>
      <c r="F2695" s="111" t="str">
        <f>UPPER('route plans'!G1433)</f>
        <v>NO</v>
      </c>
      <c r="G2695" s="111" t="str">
        <f>UPPER('route plans'!H1433)</f>
        <v>EST</v>
      </c>
      <c r="H2695" s="111"/>
      <c r="I2695" s="115"/>
      <c r="J2695" s="116"/>
      <c r="K2695" s="115"/>
      <c r="L2695" s="111" t="s">
        <v>8906</v>
      </c>
      <c r="M2695" s="111" t="str">
        <f>UPPER('route plans'!N1433)</f>
        <v>N/A</v>
      </c>
      <c r="N2695" s="111" t="str">
        <f>UPPER('route plans'!O1433)</f>
        <v>NO</v>
      </c>
      <c r="O2695" s="111"/>
      <c r="P2695" s="111"/>
      <c r="Q2695" s="111"/>
      <c r="R2695" s="111"/>
      <c r="S2695" s="284" t="str">
        <f>UPPER('route plans'!T1433)</f>
        <v>TONY DYASON/STUART</v>
      </c>
      <c r="T2695" s="284" t="str">
        <f>'route plans'!U1433</f>
        <v>041 585 6996</v>
      </c>
      <c r="U2695" s="111"/>
      <c r="V2695" s="111"/>
      <c r="W2695" s="111">
        <f>'route plans'!X1433</f>
        <v>0</v>
      </c>
      <c r="X2695" s="111">
        <f>'route plans'!Y1433</f>
        <v>0</v>
      </c>
      <c r="Y2695" s="111" t="str">
        <f>UPPER('route plans'!Z1433)</f>
        <v/>
      </c>
      <c r="Z2695" s="284" t="str">
        <f>UPPER('route plans'!AA1433)</f>
        <v>STUARTKEIL@STRANDHARDWARE.CO.ZA;ADMIN@STRANDHARDWARE.CO.ZA</v>
      </c>
      <c r="AA2695" s="111"/>
      <c r="AB2695" s="116" t="e">
        <f ca="1">'route plans'!AC1433</f>
        <v>#VALUE!</v>
      </c>
      <c r="AC2695" s="111"/>
      <c r="AD2695" s="111"/>
      <c r="AE2695" s="111"/>
      <c r="AF2695" s="111"/>
    </row>
    <row r="2696" spans="1:32" ht="16.149999999999999" hidden="1" customHeight="1" x14ac:dyDescent="0.25">
      <c r="A2696" s="111" t="str">
        <f>UPPER('route plans'!A406)</f>
        <v>STRIOLASMART CC T/A CLUBVIEW MICA</v>
      </c>
      <c r="B2696" s="284" t="str">
        <f>UPPER('route plans'!B406)</f>
        <v>CENTURION</v>
      </c>
      <c r="C2696" s="111" t="str">
        <f>UPPER('route plans'!C406)</f>
        <v>PRETORIA</v>
      </c>
      <c r="D2696" s="284" t="str">
        <f>UPPER('route plans'!D406)</f>
        <v>GAUTENG</v>
      </c>
      <c r="E2696" s="284" t="str">
        <f>UPPER('route plans'!E406)</f>
        <v>SHOP 1 CLUBVIEW CORNER HARVARD AVE</v>
      </c>
      <c r="F2696" s="111" t="str">
        <f>UPPER('route plans'!G406)</f>
        <v>NO</v>
      </c>
      <c r="G2696" s="111" t="str">
        <f>UPPER('route plans'!H406)</f>
        <v>MICA</v>
      </c>
      <c r="H2696" s="111"/>
      <c r="I2696" s="115"/>
      <c r="J2696" s="116"/>
      <c r="K2696" s="115"/>
      <c r="L2696" s="111" t="s">
        <v>8906</v>
      </c>
      <c r="M2696" s="111" t="str">
        <f>UPPER('route plans'!N406)</f>
        <v>30DAYS</v>
      </c>
      <c r="N2696" s="111" t="str">
        <f>UPPER('route plans'!O406)</f>
        <v>NO</v>
      </c>
      <c r="O2696" s="111"/>
      <c r="P2696" s="111"/>
      <c r="Q2696" s="111"/>
      <c r="R2696" s="111"/>
      <c r="S2696" s="284" t="str">
        <f>UPPER('route plans'!T406)</f>
        <v/>
      </c>
      <c r="T2696" s="326" t="str">
        <f>'route plans'!U406</f>
        <v>0126601319</v>
      </c>
      <c r="U2696" s="111"/>
      <c r="V2696" s="111"/>
      <c r="W2696" s="111">
        <f>'route plans'!X406</f>
        <v>44371</v>
      </c>
      <c r="X2696" s="111">
        <f>'route plans'!Y406</f>
        <v>118</v>
      </c>
      <c r="Y2696" s="111" t="str">
        <f>UPPER('route plans'!Z406)</f>
        <v/>
      </c>
      <c r="Z2696" s="284" t="str">
        <f>UPPER('route plans'!AA406)</f>
        <v/>
      </c>
      <c r="AA2696" s="111"/>
      <c r="AB2696" s="116" t="e">
        <f ca="1">'route plans'!AC406</f>
        <v>#VALUE!</v>
      </c>
      <c r="AC2696" s="111"/>
      <c r="AD2696" s="111"/>
      <c r="AE2696" s="111"/>
      <c r="AF2696" s="111"/>
    </row>
    <row r="2697" spans="1:32" ht="16.149999999999999" hidden="1" customHeight="1" x14ac:dyDescent="0.25">
      <c r="A2697" s="111" t="str">
        <f>UPPER('route plans'!A1434)</f>
        <v>SUNBEAM STEEL</v>
      </c>
      <c r="B2697" s="284" t="str">
        <f>UPPER('route plans'!B1434)</f>
        <v>GAUTENG</v>
      </c>
      <c r="C2697" s="111" t="str">
        <f>UPPER('route plans'!C1434)</f>
        <v>GAUTENG</v>
      </c>
      <c r="D2697" s="284" t="str">
        <f>UPPER('route plans'!D1434)</f>
        <v>GAUTENG</v>
      </c>
      <c r="E2697" s="284" t="str">
        <f>UPPER('route plans'!E1434)</f>
        <v>P.O BOX 317 EIKENHOF 1872</v>
      </c>
      <c r="F2697" s="111" t="str">
        <f>UPPER('route plans'!G1434)</f>
        <v>NO</v>
      </c>
      <c r="G2697" s="111" t="str">
        <f>UPPER('route plans'!H1434)</f>
        <v>EST</v>
      </c>
      <c r="H2697" s="111"/>
      <c r="I2697" s="115"/>
      <c r="J2697" s="116"/>
      <c r="K2697" s="115"/>
      <c r="L2697" s="111" t="s">
        <v>8906</v>
      </c>
      <c r="M2697" s="111" t="str">
        <f>UPPER('route plans'!N1434)</f>
        <v>N/A</v>
      </c>
      <c r="N2697" s="111" t="str">
        <f>UPPER('route plans'!O1434)</f>
        <v>NO</v>
      </c>
      <c r="O2697" s="111"/>
      <c r="P2697" s="111"/>
      <c r="Q2697" s="111"/>
      <c r="R2697" s="111"/>
      <c r="S2697" s="284" t="str">
        <f>UPPER('route plans'!T1434)</f>
        <v>YASSER/UZAIR</v>
      </c>
      <c r="T2697" s="284" t="str">
        <f>'route plans'!U1434</f>
        <v>011 948 6011</v>
      </c>
      <c r="U2697" s="111"/>
      <c r="V2697" s="111"/>
      <c r="W2697" s="111">
        <f>'route plans'!X1434</f>
        <v>0</v>
      </c>
      <c r="X2697" s="111">
        <f>'route plans'!Y1434</f>
        <v>0</v>
      </c>
      <c r="Y2697" s="111" t="str">
        <f>UPPER('route plans'!Z1434)</f>
        <v/>
      </c>
      <c r="Z2697" s="284" t="str">
        <f>UPPER('route plans'!AA1434)</f>
        <v>ACCOUNTS@SUNBEAMSTEEL.CO.ZA ; MOHSIN@SUNBEAMSTEEL.CO.ZA'INFO@SUNBEAMSTEEL.CO.ZA</v>
      </c>
      <c r="AA2697" s="111"/>
      <c r="AB2697" s="116" t="e">
        <f ca="1">'route plans'!AC1434</f>
        <v>#VALUE!</v>
      </c>
      <c r="AC2697" s="111"/>
      <c r="AD2697" s="111"/>
      <c r="AE2697" s="111"/>
      <c r="AF2697" s="111"/>
    </row>
    <row r="2698" spans="1:32" ht="16.149999999999999" hidden="1" customHeight="1" x14ac:dyDescent="0.25">
      <c r="A2698" s="111" t="str">
        <f>UPPER('route plans'!A1828)</f>
        <v>SUNBEAM STEEL</v>
      </c>
      <c r="B2698" s="284" t="str">
        <f>UPPER('route plans'!B1828)</f>
        <v>GAUTENG</v>
      </c>
      <c r="C2698" s="111" t="str">
        <f>UPPER('route plans'!C1828)</f>
        <v>GAUTENG</v>
      </c>
      <c r="D2698" s="284" t="str">
        <f>UPPER('route plans'!D1828)</f>
        <v>GAUTENG</v>
      </c>
      <c r="E2698" s="284" t="str">
        <f>UPPER('route plans'!E1828)</f>
        <v>P.O BOX 317 EIKENHOF 1872</v>
      </c>
      <c r="F2698" s="111" t="str">
        <f>UPPER('route plans'!G1828)</f>
        <v>NO</v>
      </c>
      <c r="G2698" s="111" t="str">
        <f>UPPER('route plans'!H1828)</f>
        <v>BUILD IT</v>
      </c>
      <c r="H2698" s="111"/>
      <c r="I2698" s="115"/>
      <c r="J2698" s="116"/>
      <c r="K2698" s="115"/>
      <c r="L2698" s="111" t="s">
        <v>8906</v>
      </c>
      <c r="M2698" s="111" t="str">
        <f>UPPER('route plans'!N1828)</f>
        <v>N/A</v>
      </c>
      <c r="N2698" s="111" t="str">
        <f>UPPER('route plans'!O1828)</f>
        <v>N</v>
      </c>
      <c r="O2698" s="111"/>
      <c r="P2698" s="111"/>
      <c r="Q2698" s="111"/>
      <c r="R2698" s="111"/>
      <c r="S2698" s="284" t="str">
        <f>UPPER('route plans'!T1828)</f>
        <v>YASSER/UZAIR</v>
      </c>
      <c r="T2698" s="284" t="str">
        <f>'route plans'!U1828</f>
        <v>011 948 6011</v>
      </c>
      <c r="U2698" s="111"/>
      <c r="V2698" s="111"/>
      <c r="W2698" s="111">
        <f>'route plans'!X1828</f>
        <v>0</v>
      </c>
      <c r="X2698" s="111">
        <f>'route plans'!Y1828</f>
        <v>0</v>
      </c>
      <c r="Y2698" s="111" t="str">
        <f>UPPER('route plans'!Z1828)</f>
        <v/>
      </c>
      <c r="Z2698" s="284" t="str">
        <f>UPPER('route plans'!AA1828)</f>
        <v>SALES1@SUNBEAMSTEEL.CO.ZA;SALES2@SUNBEAMSTEEL.CO.ZA;ACCOUNTS@SUNBEAMSTEEL.CO.ZA</v>
      </c>
      <c r="AA2698" s="118"/>
      <c r="AB2698" s="116">
        <f ca="1">'route plans'!AC1828</f>
        <v>823</v>
      </c>
      <c r="AC2698" s="111"/>
      <c r="AD2698" s="111"/>
      <c r="AE2698" s="111"/>
      <c r="AF2698" s="111"/>
    </row>
    <row r="2699" spans="1:32" ht="16.149999999999999" hidden="1" customHeight="1" x14ac:dyDescent="0.25">
      <c r="A2699" t="s">
        <v>10396</v>
      </c>
      <c r="B2699" s="252" t="s">
        <v>9838</v>
      </c>
      <c r="C2699" t="s">
        <v>9838</v>
      </c>
      <c r="D2699" s="251" t="s">
        <v>9838</v>
      </c>
      <c r="E2699" s="257" t="s">
        <v>11407</v>
      </c>
      <c r="G2699" s="259" t="s">
        <v>162</v>
      </c>
      <c r="L2699" s="224" t="s">
        <v>8906</v>
      </c>
      <c r="S2699" s="256" t="s">
        <v>12336</v>
      </c>
      <c r="T2699" s="257" t="s">
        <v>6062</v>
      </c>
      <c r="Z2699" s="264" t="s">
        <v>12860</v>
      </c>
    </row>
    <row r="2700" spans="1:32" ht="16.149999999999999" hidden="1" customHeight="1" x14ac:dyDescent="0.25">
      <c r="A2700" s="111" t="str">
        <f>UPPER('route plans'!A2343)</f>
        <v>SUNDOWNER SKYLIGHTS</v>
      </c>
      <c r="B2700" s="284" t="str">
        <f>UPPER('route plans'!B2343)</f>
        <v>BENONI</v>
      </c>
      <c r="C2700" s="111" t="str">
        <f>UPPER('route plans'!C2343)</f>
        <v>JOHANNESBURG</v>
      </c>
      <c r="D2700" s="284" t="str">
        <f>UPPER('route plans'!D2343)</f>
        <v>GAUTENG</v>
      </c>
      <c r="E2700" s="284" t="str">
        <f>UPPER('route plans'!E2343)</f>
        <v/>
      </c>
      <c r="F2700" s="111" t="str">
        <f>UPPER('route plans'!G2343)</f>
        <v>NO</v>
      </c>
      <c r="G2700" s="111" t="str">
        <f>UPPER('route plans'!H2343)</f>
        <v>NONE</v>
      </c>
      <c r="H2700" s="111"/>
      <c r="I2700" s="115"/>
      <c r="J2700" s="116"/>
      <c r="K2700" s="115"/>
      <c r="L2700" s="111" t="s">
        <v>8906</v>
      </c>
      <c r="M2700" s="111" t="str">
        <f>UPPER('route plans'!N2343)</f>
        <v>N/A</v>
      </c>
      <c r="N2700" s="111" t="str">
        <f>UPPER('route plans'!O2343)</f>
        <v>NO</v>
      </c>
      <c r="O2700" s="111"/>
      <c r="P2700" s="111"/>
      <c r="Q2700" s="111"/>
      <c r="R2700" s="111"/>
      <c r="S2700" s="284" t="str">
        <f>UPPER('route plans'!T2343)</f>
        <v>BRETT</v>
      </c>
      <c r="T2700" s="284" t="str">
        <f>'route plans'!U2343</f>
        <v>051 433 3426</v>
      </c>
      <c r="U2700" s="111"/>
      <c r="V2700" s="111"/>
      <c r="W2700" s="111">
        <f>'route plans'!X2343</f>
        <v>0</v>
      </c>
      <c r="X2700" s="111">
        <f>'route plans'!Y2343</f>
        <v>0</v>
      </c>
      <c r="Y2700" s="111" t="str">
        <f>UPPER('route plans'!Z2343)</f>
        <v/>
      </c>
      <c r="Z2700" s="284" t="str">
        <f>UPPER('route plans'!AA2343)</f>
        <v>SUNDOWNERBLOEM@ABSAMAIL.CO.ZA</v>
      </c>
      <c r="AA2700" s="111"/>
      <c r="AB2700" s="116" t="e">
        <f ca="1">'route plans'!AC2343</f>
        <v>#VALUE!</v>
      </c>
      <c r="AC2700" s="111"/>
      <c r="AD2700" s="111"/>
      <c r="AE2700" s="111"/>
      <c r="AF2700" s="111"/>
    </row>
    <row r="2701" spans="1:32" ht="16.149999999999999" hidden="1" customHeight="1" x14ac:dyDescent="0.25">
      <c r="A2701" s="111" t="str">
        <f>UPPER('route plans'!A1435)</f>
        <v xml:space="preserve">SUNNY HARDWARE </v>
      </c>
      <c r="B2701" s="284" t="str">
        <f>UPPER('route plans'!B1435)</f>
        <v>TWEEFONTEIN</v>
      </c>
      <c r="C2701" s="111" t="str">
        <f>UPPER('route plans'!C1435)</f>
        <v>TWEEFONTEIN</v>
      </c>
      <c r="D2701" s="284" t="str">
        <f>UPPER('route plans'!D1435)</f>
        <v>GAUTENG</v>
      </c>
      <c r="E2701" s="284" t="str">
        <f>UPPER('route plans'!E1435)</f>
        <v xml:space="preserve">7777 MOKOTO ROAD TWEEFONTEIN </v>
      </c>
      <c r="F2701" s="111" t="str">
        <f>UPPER('route plans'!G1435)</f>
        <v>NO</v>
      </c>
      <c r="G2701" s="111" t="str">
        <f>UPPER('route plans'!H1435)</f>
        <v>EST</v>
      </c>
      <c r="H2701" s="111"/>
      <c r="I2701" s="115"/>
      <c r="J2701" s="116"/>
      <c r="K2701" s="115"/>
      <c r="L2701" s="111" t="s">
        <v>8906</v>
      </c>
      <c r="M2701" s="111" t="str">
        <f>UPPER('route plans'!N1435)</f>
        <v>N/A</v>
      </c>
      <c r="N2701" s="111" t="str">
        <f>UPPER('route plans'!O1435)</f>
        <v>N</v>
      </c>
      <c r="O2701" s="111"/>
      <c r="P2701" s="111"/>
      <c r="Q2701" s="111"/>
      <c r="R2701" s="111"/>
      <c r="S2701" s="284" t="str">
        <f>UPPER('route plans'!T1435)</f>
        <v>ABDUL</v>
      </c>
      <c r="T2701" s="284" t="str">
        <f>'route plans'!U1435</f>
        <v>078 869 3237</v>
      </c>
      <c r="U2701" s="111"/>
      <c r="V2701" s="111"/>
      <c r="W2701" s="111">
        <f>'route plans'!X1435</f>
        <v>0</v>
      </c>
      <c r="X2701" s="111">
        <f>'route plans'!Y1435</f>
        <v>0</v>
      </c>
      <c r="Y2701" s="111" t="str">
        <f>UPPER('route plans'!Z1435)</f>
        <v/>
      </c>
      <c r="Z2701" s="284" t="str">
        <f>UPPER('route plans'!AA1435)</f>
        <v>SUNNYHARDWARE.904@GMAIL.COM</v>
      </c>
      <c r="AA2701" s="111"/>
      <c r="AB2701" s="116" t="e">
        <f ca="1">'route plans'!AC1435</f>
        <v>#VALUE!</v>
      </c>
      <c r="AC2701" s="111"/>
      <c r="AD2701" s="111"/>
      <c r="AE2701" s="111"/>
      <c r="AF2701" s="111"/>
    </row>
    <row r="2702" spans="1:32" ht="16.149999999999999" hidden="1" customHeight="1" x14ac:dyDescent="0.25">
      <c r="A2702" s="111" t="str">
        <f>UPPER('route plans'!A1240)</f>
        <v>SUNNY'S HARDWARE KWAMHLANGA</v>
      </c>
      <c r="B2702" s="284" t="str">
        <f>UPPER('route plans'!B1240)</f>
        <v>KWAMHLANGA</v>
      </c>
      <c r="C2702" s="111" t="str">
        <f>UPPER('route plans'!C1240)</f>
        <v>KWAMHLANGA</v>
      </c>
      <c r="D2702" s="284" t="str">
        <f>UPPER('route plans'!D1240)</f>
        <v>MPUMALANGA</v>
      </c>
      <c r="E2702" s="284" t="str">
        <f>UPPER('route plans'!E1240)</f>
        <v>7777 MOLOTO ROAD, KWAMHLANGA</v>
      </c>
      <c r="F2702" s="111" t="str">
        <f>UPPER('route plans'!G1240)</f>
        <v>NO</v>
      </c>
      <c r="G2702" s="111" t="str">
        <f>UPPER('route plans'!H1240)</f>
        <v>FBS</v>
      </c>
      <c r="H2702" s="111"/>
      <c r="I2702" s="115"/>
      <c r="J2702" s="116"/>
      <c r="K2702" s="115"/>
      <c r="L2702" s="111" t="s">
        <v>8906</v>
      </c>
      <c r="M2702" s="111" t="str">
        <f>UPPER('route plans'!N1240)</f>
        <v>COD</v>
      </c>
      <c r="N2702" s="111" t="str">
        <f>UPPER('route plans'!O1240)</f>
        <v>NO</v>
      </c>
      <c r="O2702" s="111"/>
      <c r="P2702" s="111"/>
      <c r="Q2702" s="111"/>
      <c r="R2702" s="111"/>
      <c r="S2702" s="284" t="str">
        <f>UPPER('route plans'!T1240)</f>
        <v>ZAHEESH</v>
      </c>
      <c r="T2702" s="326" t="str">
        <f>'route plans'!U1240</f>
        <v>0788693237</v>
      </c>
      <c r="U2702" s="111"/>
      <c r="V2702" s="111"/>
      <c r="W2702" s="111">
        <f>'route plans'!X1240</f>
        <v>0</v>
      </c>
      <c r="X2702" s="111">
        <f>'route plans'!Y1240</f>
        <v>0</v>
      </c>
      <c r="Y2702" s="111" t="str">
        <f>UPPER('route plans'!Z1240)</f>
        <v/>
      </c>
      <c r="Z2702" s="284" t="str">
        <f>UPPER('route plans'!AA1240)</f>
        <v>RVANSTADEN@NJRSTEEL.CO.ZA;ADEKOCK@NJRSTEEL.CO.ZA</v>
      </c>
      <c r="AA2702" s="111"/>
      <c r="AB2702" s="116" t="e">
        <f ca="1">'route plans'!AC1240</f>
        <v>#VALUE!</v>
      </c>
      <c r="AC2702" s="111"/>
      <c r="AD2702" s="111"/>
      <c r="AE2702" s="111"/>
      <c r="AF2702" s="111"/>
    </row>
    <row r="2703" spans="1:32" ht="16.149999999999999" hidden="1" customHeight="1" x14ac:dyDescent="0.25">
      <c r="A2703" s="111" t="str">
        <f>UPPER('route plans'!A1247)</f>
        <v>SUNNYS HARDWARE SHOP 2</v>
      </c>
      <c r="B2703" s="284" t="str">
        <f>UPPER('route plans'!B1247)</f>
        <v>KWAMHLANGA</v>
      </c>
      <c r="C2703" s="111" t="str">
        <f>UPPER('route plans'!C1247)</f>
        <v>KWAMHLANGA</v>
      </c>
      <c r="D2703" s="284" t="str">
        <f>UPPER('route plans'!D1247)</f>
        <v>MPUMALANGA</v>
      </c>
      <c r="E2703" s="284" t="str">
        <f>UPPER('route plans'!E1247)</f>
        <v>TWEEFONTEIN G R573 KWAMHLANGA</v>
      </c>
      <c r="F2703" s="111" t="str">
        <f>UPPER('route plans'!G1247)</f>
        <v>NO</v>
      </c>
      <c r="G2703" s="111" t="str">
        <f>UPPER('route plans'!H1247)</f>
        <v>FBS</v>
      </c>
      <c r="H2703" s="111"/>
      <c r="I2703" s="115"/>
      <c r="J2703" s="116"/>
      <c r="K2703" s="115"/>
      <c r="L2703" s="111" t="s">
        <v>8906</v>
      </c>
      <c r="M2703" s="111" t="str">
        <f>UPPER('route plans'!N1247)</f>
        <v>COD</v>
      </c>
      <c r="N2703" s="111" t="str">
        <f>UPPER('route plans'!O1247)</f>
        <v>NO</v>
      </c>
      <c r="O2703" s="111"/>
      <c r="P2703" s="111"/>
      <c r="Q2703" s="111"/>
      <c r="R2703" s="111"/>
      <c r="S2703" s="284" t="str">
        <f>UPPER('route plans'!T1247)</f>
        <v>ZAHEESH</v>
      </c>
      <c r="T2703" s="326" t="str">
        <f>'route plans'!U1247</f>
        <v>0788693237</v>
      </c>
      <c r="U2703" s="111"/>
      <c r="V2703" s="111"/>
      <c r="W2703" s="115">
        <f>'route plans'!X1247</f>
        <v>0</v>
      </c>
      <c r="X2703" s="116">
        <f>'route plans'!Y1247</f>
        <v>0</v>
      </c>
      <c r="Y2703" s="111" t="str">
        <f>UPPER('route plans'!Z1247)</f>
        <v/>
      </c>
      <c r="Z2703" s="284" t="str">
        <f>UPPER('route plans'!AA1247)</f>
        <v xml:space="preserve">CMCKENZIE@NJRSTEEL.CO.ZA;LIZELLE.FERREIRA@NJRSTEEL.CO.ZA </v>
      </c>
      <c r="AA2703" s="115"/>
      <c r="AB2703" s="116" t="e">
        <f ca="1">'route plans'!AC1247</f>
        <v>#VALUE!</v>
      </c>
      <c r="AC2703" s="111"/>
      <c r="AD2703" s="111"/>
      <c r="AE2703" s="111"/>
      <c r="AF2703" s="111"/>
    </row>
    <row r="2704" spans="1:32" ht="16.149999999999999" hidden="1" customHeight="1" x14ac:dyDescent="0.25">
      <c r="A2704" s="111" t="str">
        <f>UPPER('route plans'!A200)</f>
        <v>SUNRISE HARDWARE</v>
      </c>
      <c r="B2704" s="284" t="str">
        <f>UPPER('route plans'!B200)</f>
        <v>ELIM</v>
      </c>
      <c r="C2704" s="111" t="str">
        <f>UPPER('route plans'!C200)</f>
        <v>ELIM</v>
      </c>
      <c r="D2704" s="284" t="str">
        <f>UPPER('route plans'!D200)</f>
        <v>LIMPOPO</v>
      </c>
      <c r="E2704" s="284" t="str">
        <f>UPPER('route plans'!E200)</f>
        <v xml:space="preserve">ELIM  </v>
      </c>
      <c r="F2704" s="111" t="str">
        <f>UPPER('route plans'!G200)</f>
        <v>NO</v>
      </c>
      <c r="G2704" s="111" t="str">
        <f>UPPER('route plans'!H200)</f>
        <v>NONE</v>
      </c>
      <c r="H2704" s="111"/>
      <c r="I2704" s="115"/>
      <c r="J2704" s="116"/>
      <c r="K2704" s="115"/>
      <c r="L2704" s="111" t="s">
        <v>8906</v>
      </c>
      <c r="M2704" s="111" t="str">
        <f>UPPER('route plans'!N200)</f>
        <v>N/A</v>
      </c>
      <c r="N2704" s="111" t="str">
        <f>UPPER('route plans'!O200)</f>
        <v>NO</v>
      </c>
      <c r="O2704" s="111"/>
      <c r="P2704" s="111"/>
      <c r="Q2704" s="111"/>
      <c r="R2704" s="111"/>
      <c r="S2704" s="284" t="str">
        <f>UPPER('route plans'!T200)</f>
        <v>SUNRISE</v>
      </c>
      <c r="T2704" s="284">
        <f>'route plans'!U200</f>
        <v>0</v>
      </c>
      <c r="U2704" s="111"/>
      <c r="V2704" s="111"/>
      <c r="W2704" s="111">
        <f>'route plans'!X200</f>
        <v>0</v>
      </c>
      <c r="X2704" s="111">
        <f>'route plans'!Y200</f>
        <v>44489</v>
      </c>
      <c r="Y2704" s="111" t="str">
        <f>UPPER('route plans'!Z200)</f>
        <v/>
      </c>
      <c r="Z2704" s="284" t="str">
        <f>UPPER('route plans'!AA200)</f>
        <v/>
      </c>
      <c r="AA2704" s="115"/>
      <c r="AB2704" s="116">
        <f ca="1">'route plans'!AC200</f>
        <v>1080</v>
      </c>
      <c r="AC2704" s="111"/>
      <c r="AD2704" s="111"/>
      <c r="AE2704" s="111"/>
      <c r="AF2704" s="111"/>
    </row>
    <row r="2705" spans="1:32" ht="16.149999999999999" hidden="1" customHeight="1" x14ac:dyDescent="0.25">
      <c r="A2705" s="111" t="str">
        <f>UPPER('route plans'!A338)</f>
        <v>SUNROSE WHOLESALES &amp; IMPORTERS DETAILS</v>
      </c>
      <c r="B2705" s="284" t="str">
        <f>UPPER('route plans'!B338)</f>
        <v>DURBAN</v>
      </c>
      <c r="C2705" s="111" t="str">
        <f>UPPER('route plans'!C338)</f>
        <v>DURBAN</v>
      </c>
      <c r="D2705" s="284" t="str">
        <f>UPPER('route plans'!D338)</f>
        <v>KWAZULU-NATAL</v>
      </c>
      <c r="E2705" s="284" t="str">
        <f>UPPER('route plans'!E338)</f>
        <v>NO 34 ALOEFIELD CRESCENT, SPRINGFIELD PARK, DURBAN</v>
      </c>
      <c r="F2705" s="111" t="str">
        <f>UPPER('route plans'!G338)</f>
        <v>YES</v>
      </c>
      <c r="G2705" s="111" t="str">
        <f>UPPER('route plans'!H338)</f>
        <v>NONE</v>
      </c>
      <c r="H2705" s="111"/>
      <c r="I2705" s="115"/>
      <c r="J2705" s="116"/>
      <c r="K2705" s="115"/>
      <c r="L2705" s="111" t="s">
        <v>8906</v>
      </c>
      <c r="M2705" s="111" t="str">
        <f>UPPER('route plans'!N338)</f>
        <v>COD</v>
      </c>
      <c r="N2705" s="111" t="str">
        <f>UPPER('route plans'!O338)</f>
        <v>NO</v>
      </c>
      <c r="O2705" s="111"/>
      <c r="P2705" s="111"/>
      <c r="Q2705" s="111"/>
      <c r="R2705" s="111"/>
      <c r="S2705" s="284" t="str">
        <f>UPPER('route plans'!T338)</f>
        <v/>
      </c>
      <c r="T2705" s="326">
        <f>'route plans'!U338</f>
        <v>613446348</v>
      </c>
      <c r="U2705" s="111"/>
      <c r="V2705" s="111"/>
      <c r="W2705" s="111">
        <f>'route plans'!X338</f>
        <v>44438</v>
      </c>
      <c r="X2705" s="111">
        <f>'route plans'!Y338</f>
        <v>51</v>
      </c>
      <c r="Y2705" s="111" t="str">
        <f>UPPER('route plans'!Z338)</f>
        <v/>
      </c>
      <c r="Z2705" s="284" t="str">
        <f>UPPER('route plans'!AA338)</f>
        <v>HYDER@SUNROSEWHOLESALE.CO.ZA</v>
      </c>
      <c r="AA2705" s="111"/>
      <c r="AB2705" s="116">
        <f ca="1">'route plans'!AC338</f>
        <v>832</v>
      </c>
      <c r="AC2705" s="111"/>
      <c r="AD2705" s="111"/>
      <c r="AE2705" s="111"/>
      <c r="AF2705" s="111"/>
    </row>
    <row r="2706" spans="1:32" ht="16.149999999999999" hidden="1" customHeight="1" x14ac:dyDescent="0.25">
      <c r="A2706" s="111" t="str">
        <f>UPPER('route plans'!A254)</f>
        <v>SUPA ROOF</v>
      </c>
      <c r="B2706" s="284" t="str">
        <f>UPPER('route plans'!B254)</f>
        <v>BUSHBUCKRIDGE</v>
      </c>
      <c r="C2706" s="111" t="str">
        <f>UPPER('route plans'!C254)</f>
        <v>BUSHBUCKRIDGE</v>
      </c>
      <c r="D2706" s="284" t="str">
        <f>UPPER('route plans'!D254)</f>
        <v>MPUMALANGA</v>
      </c>
      <c r="E2706" s="284" t="str">
        <f>UPPER('route plans'!E254)</f>
        <v>EAGLE BUSINESS CENTRE</v>
      </c>
      <c r="F2706" s="111" t="str">
        <f>UPPER('route plans'!G254)</f>
        <v>NO</v>
      </c>
      <c r="G2706" s="111" t="str">
        <f>UPPER('route plans'!H254)</f>
        <v>NONE</v>
      </c>
      <c r="H2706" s="111"/>
      <c r="I2706" s="115"/>
      <c r="J2706" s="116"/>
      <c r="K2706" s="115"/>
      <c r="L2706" s="111" t="s">
        <v>8906</v>
      </c>
      <c r="M2706" s="111" t="str">
        <f>UPPER('route plans'!N254)</f>
        <v>N/A</v>
      </c>
      <c r="N2706" s="111" t="str">
        <f>UPPER('route plans'!O254)</f>
        <v>NO</v>
      </c>
      <c r="O2706" s="111"/>
      <c r="P2706" s="111"/>
      <c r="Q2706" s="111"/>
      <c r="R2706" s="111"/>
      <c r="S2706" s="284" t="str">
        <f>UPPER('route plans'!T254)</f>
        <v/>
      </c>
      <c r="T2706" s="284" t="str">
        <f>'route plans'!U254</f>
        <v>0836750244</v>
      </c>
      <c r="U2706" s="111"/>
      <c r="V2706" s="111"/>
      <c r="W2706" s="115">
        <f>'route plans'!X254</f>
        <v>44439</v>
      </c>
      <c r="X2706" s="116">
        <f>'route plans'!Y254</f>
        <v>50</v>
      </c>
      <c r="Y2706" s="111" t="str">
        <f>UPPER('route plans'!Z254)</f>
        <v/>
      </c>
      <c r="Z2706" s="284" t="str">
        <f>UPPER('route plans'!AA254)</f>
        <v/>
      </c>
      <c r="AA2706" s="115"/>
      <c r="AB2706" s="116">
        <f ca="1">'route plans'!AC254</f>
        <v>810</v>
      </c>
      <c r="AC2706" s="111"/>
      <c r="AD2706" s="111"/>
      <c r="AE2706" s="111"/>
      <c r="AF2706" s="111"/>
    </row>
    <row r="2707" spans="1:32" ht="16.149999999999999" hidden="1" customHeight="1" x14ac:dyDescent="0.25">
      <c r="A2707" s="111" t="str">
        <f>UPPER('route plans'!A838)</f>
        <v>SUPA ROOF</v>
      </c>
      <c r="B2707" s="284" t="str">
        <f>UPPER('route plans'!B838)</f>
        <v>HAZYVIEW</v>
      </c>
      <c r="C2707" s="111" t="str">
        <f>UPPER('route plans'!C838)</f>
        <v>HAZYVIEW</v>
      </c>
      <c r="D2707" s="284" t="str">
        <f>UPPER('route plans'!D838)</f>
        <v>MPUMALANGA</v>
      </c>
      <c r="E2707" s="284" t="str">
        <f>UPPER('route plans'!E838)</f>
        <v>1256 AREND WAY</v>
      </c>
      <c r="F2707" s="111" t="str">
        <f>UPPER('route plans'!G838)</f>
        <v>NO</v>
      </c>
      <c r="G2707" s="111" t="str">
        <f>UPPER('route plans'!H838)</f>
        <v>NONE</v>
      </c>
      <c r="H2707" s="111"/>
      <c r="I2707" s="115"/>
      <c r="J2707" s="116"/>
      <c r="K2707" s="115"/>
      <c r="L2707" s="111" t="s">
        <v>8906</v>
      </c>
      <c r="M2707" s="111" t="str">
        <f>UPPER('route plans'!N838)</f>
        <v>N/A</v>
      </c>
      <c r="N2707" s="111" t="str">
        <f>UPPER('route plans'!O838)</f>
        <v>NO</v>
      </c>
      <c r="O2707" s="115"/>
      <c r="P2707" s="111"/>
      <c r="Q2707" s="111"/>
      <c r="R2707" s="111"/>
      <c r="S2707" s="284" t="str">
        <f>UPPER('route plans'!T838)</f>
        <v/>
      </c>
      <c r="T2707" s="284" t="str">
        <f>'route plans'!U838</f>
        <v>0137373075</v>
      </c>
      <c r="U2707" s="111"/>
      <c r="V2707" s="111"/>
      <c r="W2707" s="111">
        <f>'route plans'!X838</f>
        <v>0</v>
      </c>
      <c r="X2707" s="111">
        <f>'route plans'!Y838</f>
        <v>0</v>
      </c>
      <c r="Y2707" s="111" t="str">
        <f>UPPER('route plans'!Z838)</f>
        <v/>
      </c>
      <c r="Z2707" s="284" t="str">
        <f>UPPER('route plans'!AA838)</f>
        <v>CHOTHIA@VODAMAIL.CO.ZA</v>
      </c>
      <c r="AA2707" s="111"/>
      <c r="AB2707" s="116" t="e">
        <f ca="1">'route plans'!AC838</f>
        <v>#VALUE!</v>
      </c>
      <c r="AC2707" s="111"/>
      <c r="AD2707" s="111"/>
      <c r="AE2707" s="111"/>
      <c r="AF2707" s="111"/>
    </row>
    <row r="2708" spans="1:32" ht="16.149999999999999" hidden="1" customHeight="1" x14ac:dyDescent="0.25">
      <c r="A2708" s="111" t="str">
        <f>UPPER('route plans'!A1162)</f>
        <v>SUPASAVE HARDWARE</v>
      </c>
      <c r="B2708" s="284" t="str">
        <f>UPPER('route plans'!B1162)</f>
        <v>HARDING</v>
      </c>
      <c r="C2708" s="111" t="str">
        <f>UPPER('route plans'!C1162)</f>
        <v>HARDING</v>
      </c>
      <c r="D2708" s="284" t="str">
        <f>UPPER('route plans'!D1162)</f>
        <v>KWAZULU-NATAL</v>
      </c>
      <c r="E2708" s="284" t="str">
        <f>UPPER('route plans'!E1162)</f>
        <v>CNR KEATE AND MURCHICSON STREET, HARDING</v>
      </c>
      <c r="F2708" s="111" t="str">
        <f>UPPER('route plans'!G1162)</f>
        <v>NO</v>
      </c>
      <c r="G2708" s="111" t="str">
        <f>UPPER('route plans'!H1162)</f>
        <v>EST</v>
      </c>
      <c r="H2708" s="111"/>
      <c r="I2708" s="115"/>
      <c r="J2708" s="116"/>
      <c r="K2708" s="115"/>
      <c r="L2708" s="111" t="s">
        <v>8906</v>
      </c>
      <c r="M2708" s="111" t="str">
        <f>UPPER('route plans'!N1162)</f>
        <v>N/A</v>
      </c>
      <c r="N2708" s="111" t="str">
        <f>UPPER('route plans'!O1162)</f>
        <v>NO</v>
      </c>
      <c r="O2708" s="115"/>
      <c r="P2708" s="111"/>
      <c r="Q2708" s="111"/>
      <c r="R2708" s="111"/>
      <c r="S2708" s="284" t="str">
        <f>UPPER('route plans'!T1162)</f>
        <v>MASEEHULLAH KADWA</v>
      </c>
      <c r="T2708" s="284" t="str">
        <f>'route plans'!U1162</f>
        <v>039 4330006</v>
      </c>
      <c r="U2708" s="111"/>
      <c r="V2708" s="111"/>
      <c r="W2708" s="111">
        <f>'route plans'!X1162</f>
        <v>0</v>
      </c>
      <c r="X2708" s="111">
        <f>'route plans'!Y1162</f>
        <v>0</v>
      </c>
      <c r="Y2708" s="111" t="str">
        <f>UPPER('route plans'!Z1162)</f>
        <v/>
      </c>
      <c r="Z2708" s="284" t="str">
        <f>UPPER('route plans'!AA1162)</f>
        <v>SUPASAVEHARDWARE@GMAIL.COM; SHALINI.MAMBHA@GMAIL.COM</v>
      </c>
      <c r="AA2708" s="111"/>
      <c r="AB2708" s="116" t="e">
        <f ca="1">'route plans'!AC1162</f>
        <v>#VALUE!</v>
      </c>
      <c r="AC2708" s="111"/>
      <c r="AD2708" s="111"/>
      <c r="AE2708" s="111"/>
      <c r="AF2708" s="111"/>
    </row>
    <row r="2709" spans="1:32" ht="16.149999999999999" hidden="1" customHeight="1" x14ac:dyDescent="0.25">
      <c r="A2709" s="111" t="str">
        <f>UPPER('route plans'!A1772)</f>
        <v>SUPER BUILD HARDWARE BRAAMFONTEIN</v>
      </c>
      <c r="B2709" s="284" t="str">
        <f>UPPER('route plans'!B1772)</f>
        <v>BRAAMFONTEIN</v>
      </c>
      <c r="C2709" s="111" t="str">
        <f>UPPER('route plans'!C1772)</f>
        <v>BRAAMFONTEIN</v>
      </c>
      <c r="D2709" s="284" t="str">
        <f>UPPER('route plans'!D1772)</f>
        <v>GAUTENG</v>
      </c>
      <c r="E2709" s="284" t="str">
        <f>UPPER('route plans'!E1772)</f>
        <v>9  SOLOMON STREET BRAAMFONTEIN JOHANNESBURG</v>
      </c>
      <c r="F2709" s="111" t="str">
        <f>UPPER('route plans'!G1772)</f>
        <v>NO</v>
      </c>
      <c r="G2709" s="111" t="str">
        <f>UPPER('route plans'!H1772)</f>
        <v>EST</v>
      </c>
      <c r="H2709" s="111"/>
      <c r="I2709" s="115"/>
      <c r="J2709" s="116"/>
      <c r="K2709" s="115"/>
      <c r="L2709" s="111" t="s">
        <v>8906</v>
      </c>
      <c r="M2709" s="111" t="str">
        <f>UPPER('route plans'!N1772)</f>
        <v>N/A</v>
      </c>
      <c r="N2709" s="111" t="str">
        <f>UPPER('route plans'!O1772)</f>
        <v>NO</v>
      </c>
      <c r="O2709" s="111"/>
      <c r="P2709" s="111"/>
      <c r="Q2709" s="111"/>
      <c r="R2709" s="111"/>
      <c r="S2709" s="284" t="str">
        <f>UPPER('route plans'!T1772)</f>
        <v>MOE KAJEE</v>
      </c>
      <c r="T2709" s="284" t="str">
        <f>'route plans'!U1772</f>
        <v>011 4864000</v>
      </c>
      <c r="U2709" s="111"/>
      <c r="V2709" s="111"/>
      <c r="W2709" s="111">
        <f>'route plans'!X1772</f>
        <v>0</v>
      </c>
      <c r="X2709" s="111">
        <f>'route plans'!Y1772</f>
        <v>0</v>
      </c>
      <c r="Y2709" s="111" t="str">
        <f>UPPER('route plans'!Z1772)</f>
        <v/>
      </c>
      <c r="Z2709" s="284" t="str">
        <f>UPPER('route plans'!AA1772)</f>
        <v>MOE@SBVGROUP.CO.ZA</v>
      </c>
      <c r="AA2709" s="118"/>
      <c r="AB2709" s="116" t="e">
        <f ca="1">'route plans'!AC1772</f>
        <v>#VALUE!</v>
      </c>
      <c r="AC2709" s="111"/>
      <c r="AD2709" s="111"/>
      <c r="AE2709" s="111"/>
      <c r="AF2709" s="111"/>
    </row>
    <row r="2710" spans="1:32" ht="16.149999999999999" hidden="1" customHeight="1" x14ac:dyDescent="0.25">
      <c r="A2710" s="111" t="str">
        <f>UPPER('route plans'!A1773)</f>
        <v>SUPER BUILD HARDWARE CC</v>
      </c>
      <c r="B2710" s="284" t="str">
        <f>UPPER('route plans'!B1773)</f>
        <v>SANDTON</v>
      </c>
      <c r="C2710" s="111" t="str">
        <f>UPPER('route plans'!C1773)</f>
        <v>JOHANNESBURG</v>
      </c>
      <c r="D2710" s="284" t="str">
        <f>UPPER('route plans'!D1773)</f>
        <v>GAUTENG</v>
      </c>
      <c r="E2710" s="284" t="str">
        <f>UPPER('route plans'!E1773)</f>
        <v>SMIT &amp; SOLOMON STREET</v>
      </c>
      <c r="F2710" s="111" t="str">
        <f>UPPER('route plans'!G1773)</f>
        <v>NO</v>
      </c>
      <c r="G2710" s="111" t="str">
        <f>UPPER('route plans'!H1773)</f>
        <v>NONE</v>
      </c>
      <c r="H2710" s="111"/>
      <c r="I2710" s="115"/>
      <c r="J2710" s="116"/>
      <c r="K2710" s="115"/>
      <c r="L2710" s="111" t="s">
        <v>8906</v>
      </c>
      <c r="M2710" s="111" t="str">
        <f>UPPER('route plans'!N1773)</f>
        <v>30DYAS</v>
      </c>
      <c r="N2710" s="111" t="str">
        <f>UPPER('route plans'!O1773)</f>
        <v>N</v>
      </c>
      <c r="O2710" s="111"/>
      <c r="P2710" s="111"/>
      <c r="Q2710" s="111"/>
      <c r="R2710" s="111"/>
      <c r="S2710" s="284" t="str">
        <f>UPPER('route plans'!T1773)</f>
        <v/>
      </c>
      <c r="T2710" s="284" t="str">
        <f>'route plans'!U1773</f>
        <v>0114864000</v>
      </c>
      <c r="U2710" s="111"/>
      <c r="V2710" s="111"/>
      <c r="W2710" s="111">
        <f>'route plans'!X1773</f>
        <v>44384</v>
      </c>
      <c r="X2710" s="111">
        <f>'route plans'!Y1773</f>
        <v>105</v>
      </c>
      <c r="Y2710" s="111" t="str">
        <f>UPPER('route plans'!Z1773)</f>
        <v/>
      </c>
      <c r="Z2710" s="284" t="str">
        <f>UPPER('route plans'!AA1773)</f>
        <v>SBV@SBVGROUP.CO.ZA</v>
      </c>
      <c r="AA2710" s="118"/>
      <c r="AB2710" s="116">
        <f ca="1">'route plans'!AC1773</f>
        <v>832</v>
      </c>
      <c r="AC2710" s="111"/>
      <c r="AD2710" s="111"/>
      <c r="AE2710" s="111"/>
      <c r="AF2710" s="111"/>
    </row>
    <row r="2711" spans="1:32" ht="16.149999999999999" hidden="1" customHeight="1" x14ac:dyDescent="0.25">
      <c r="A2711" s="111" t="str">
        <f>UPPER('route plans'!A1774)</f>
        <v>SUPER BUILD HARDWARE UMTATA</v>
      </c>
      <c r="B2711" s="284" t="str">
        <f>UPPER('route plans'!B1774)</f>
        <v>UMTATA</v>
      </c>
      <c r="C2711" s="111" t="str">
        <f>UPPER('route plans'!C1774)</f>
        <v>UMTATA</v>
      </c>
      <c r="D2711" s="284" t="str">
        <f>UPPER('route plans'!D1774)</f>
        <v>KWAZULU-NATAL</v>
      </c>
      <c r="E2711" s="284" t="str">
        <f>UPPER('route plans'!E1774)</f>
        <v>SHOP 10 SPRING STREET UMTATA</v>
      </c>
      <c r="F2711" s="111" t="str">
        <f>UPPER('route plans'!G1774)</f>
        <v>NO</v>
      </c>
      <c r="G2711" s="111" t="str">
        <f>UPPER('route plans'!H1774)</f>
        <v>EST</v>
      </c>
      <c r="H2711" s="111"/>
      <c r="I2711" s="115"/>
      <c r="J2711" s="116"/>
      <c r="K2711" s="115"/>
      <c r="L2711" s="111" t="s">
        <v>8906</v>
      </c>
      <c r="M2711" s="111" t="str">
        <f>UPPER('route plans'!N1774)</f>
        <v>N/A</v>
      </c>
      <c r="N2711" s="111" t="str">
        <f>UPPER('route plans'!O1774)</f>
        <v>NO</v>
      </c>
      <c r="O2711" s="111"/>
      <c r="P2711" s="111"/>
      <c r="Q2711" s="111"/>
      <c r="R2711" s="111"/>
      <c r="S2711" s="284" t="str">
        <f>UPPER('route plans'!T1774)</f>
        <v>MUHAMMAD ABBAS</v>
      </c>
      <c r="T2711" s="284" t="str">
        <f>'route plans'!U1774</f>
        <v>078 377 3786</v>
      </c>
      <c r="U2711" s="111"/>
      <c r="V2711" s="111"/>
      <c r="W2711" s="111">
        <f>'route plans'!X1774</f>
        <v>0</v>
      </c>
      <c r="X2711" s="111">
        <f>'route plans'!Y1774</f>
        <v>0</v>
      </c>
      <c r="Y2711" s="111" t="str">
        <f>UPPER('route plans'!Z1774)</f>
        <v/>
      </c>
      <c r="Z2711" s="284" t="str">
        <f>UPPER('route plans'!AA1774)</f>
        <v>SIYANDAHARDWARE@HOTMAIL.COM</v>
      </c>
      <c r="AA2711" s="118"/>
      <c r="AB2711" s="116" t="e">
        <f ca="1">'route plans'!AC1774</f>
        <v>#VALUE!</v>
      </c>
      <c r="AC2711" s="111"/>
      <c r="AD2711" s="111"/>
      <c r="AE2711" s="111"/>
      <c r="AF2711" s="111"/>
    </row>
    <row r="2712" spans="1:32" ht="16.149999999999999" customHeight="1" x14ac:dyDescent="0.25">
      <c r="A2712" s="111" t="str">
        <f>UPPER('route plans'!A2296)</f>
        <v>SUPER BUILD HARDWARE UMTATA</v>
      </c>
      <c r="B2712" s="284" t="str">
        <f>UPPER('route plans'!B2296)</f>
        <v>UMTATA</v>
      </c>
      <c r="C2712" s="111" t="str">
        <f>UPPER('route plans'!C2296)</f>
        <v>UMTATA</v>
      </c>
      <c r="D2712" s="284" t="str">
        <f>UPPER('route plans'!D2296)</f>
        <v>KWAZULU-NATAL</v>
      </c>
      <c r="E2712" s="284" t="str">
        <f>UPPER('route plans'!E2296)</f>
        <v>SHOP 10 SPRING STREET UMTATA</v>
      </c>
      <c r="F2712" s="111" t="str">
        <f>UPPER('route plans'!G2296)</f>
        <v>NO</v>
      </c>
      <c r="G2712" s="111" t="str">
        <f>UPPER('route plans'!H2296)</f>
        <v>BUILD IT</v>
      </c>
      <c r="H2712" s="111"/>
      <c r="I2712" s="115"/>
      <c r="J2712" s="116"/>
      <c r="K2712" s="115"/>
      <c r="L2712" s="111" t="s">
        <v>8906</v>
      </c>
      <c r="M2712" s="111" t="str">
        <f>UPPER('route plans'!N2296)</f>
        <v>N/A</v>
      </c>
      <c r="N2712" s="111" t="str">
        <f>UPPER('route plans'!O2296)</f>
        <v>N</v>
      </c>
      <c r="O2712" s="111"/>
      <c r="P2712" s="111"/>
      <c r="Q2712" s="111"/>
      <c r="R2712" s="111"/>
      <c r="S2712" s="284" t="str">
        <f>UPPER('route plans'!T2296)</f>
        <v>MUHAMMAD ABBAS</v>
      </c>
      <c r="T2712" s="284" t="str">
        <f>'route plans'!U2296</f>
        <v>078 377 3786</v>
      </c>
      <c r="U2712" s="111"/>
      <c r="V2712" s="111"/>
      <c r="W2712" s="111">
        <f>'route plans'!X2296</f>
        <v>0</v>
      </c>
      <c r="X2712" s="111">
        <f>'route plans'!Y2296</f>
        <v>0</v>
      </c>
      <c r="Y2712" s="111" t="str">
        <f>UPPER('route plans'!Z2296)</f>
        <v/>
      </c>
      <c r="Z2712" s="284" t="str">
        <f>UPPER('route plans'!AA2296)</f>
        <v>WESTERNDHARDWARE@GMX.COM</v>
      </c>
      <c r="AA2712" s="111"/>
      <c r="AB2712" s="116">
        <f ca="1">'route plans'!AC2296</f>
        <v>823</v>
      </c>
      <c r="AC2712" s="111"/>
      <c r="AD2712" s="111"/>
      <c r="AE2712" s="111"/>
      <c r="AF2712" s="111"/>
    </row>
    <row r="2713" spans="1:32" ht="16.149999999999999" hidden="1" customHeight="1" x14ac:dyDescent="0.25">
      <c r="A2713" t="s">
        <v>10569</v>
      </c>
      <c r="B2713" s="252" t="s">
        <v>11155</v>
      </c>
      <c r="C2713" t="s">
        <v>11155</v>
      </c>
      <c r="D2713" s="251" t="s">
        <v>11373</v>
      </c>
      <c r="E2713" s="257" t="s">
        <v>11574</v>
      </c>
      <c r="G2713" s="259" t="s">
        <v>162</v>
      </c>
      <c r="L2713" s="224" t="s">
        <v>8906</v>
      </c>
      <c r="S2713" s="256" t="s">
        <v>12473</v>
      </c>
      <c r="T2713" s="257" t="s">
        <v>4487</v>
      </c>
      <c r="Z2713" s="256" t="s">
        <v>12998</v>
      </c>
    </row>
    <row r="2714" spans="1:32" ht="16.149999999999999" hidden="1" customHeight="1" x14ac:dyDescent="0.25">
      <c r="A2714" s="111" t="str">
        <f>UPPER('route plans'!A1436)</f>
        <v>SUPER HARDWARE &amp; FURNITURE LESOTHO (SALMAN)</v>
      </c>
      <c r="B2714" s="284" t="str">
        <f>UPPER('route plans'!B1436)</f>
        <v>MASERU</v>
      </c>
      <c r="C2714" s="111" t="str">
        <f>UPPER('route plans'!C1436)</f>
        <v>MASERU</v>
      </c>
      <c r="D2714" s="284" t="str">
        <f>UPPER('route plans'!D1436)</f>
        <v>LESOTHO</v>
      </c>
      <c r="E2714" s="284" t="str">
        <f>UPPER('route plans'!E1436)</f>
        <v>OPP LESOTHO HIGH SCHOOL BUS STOP AREA</v>
      </c>
      <c r="F2714" s="111" t="str">
        <f>UPPER('route plans'!G1436)</f>
        <v>NO</v>
      </c>
      <c r="G2714" s="111" t="str">
        <f>UPPER('route plans'!H1436)</f>
        <v>EST</v>
      </c>
      <c r="H2714" s="111"/>
      <c r="I2714" s="115"/>
      <c r="J2714" s="116"/>
      <c r="K2714" s="115"/>
      <c r="L2714" s="111" t="s">
        <v>8906</v>
      </c>
      <c r="M2714" s="111" t="str">
        <f>UPPER('route plans'!N1436)</f>
        <v>N/A</v>
      </c>
      <c r="N2714" s="111" t="str">
        <f>UPPER('route plans'!O1436)</f>
        <v>NO</v>
      </c>
      <c r="O2714" s="111"/>
      <c r="P2714" s="111"/>
      <c r="Q2714" s="111"/>
      <c r="R2714" s="111"/>
      <c r="S2714" s="284" t="str">
        <f>UPPER('route plans'!T1436)</f>
        <v>HASSEN NOORMOHAMED</v>
      </c>
      <c r="T2714" s="284" t="str">
        <f>'route plans'!U1436</f>
        <v>00266 22325809</v>
      </c>
      <c r="U2714" s="111"/>
      <c r="V2714" s="111"/>
      <c r="W2714" s="111">
        <f>'route plans'!X1436</f>
        <v>0</v>
      </c>
      <c r="X2714" s="111">
        <f>'route plans'!Y1436</f>
        <v>0</v>
      </c>
      <c r="Y2714" s="111" t="str">
        <f>UPPER('route plans'!Z1436)</f>
        <v/>
      </c>
      <c r="Z2714" s="284" t="str">
        <f>UPPER('route plans'!AA1436)</f>
        <v>SUPERHARDWAREANDFURNITURE@HOTMAIL.OM</v>
      </c>
      <c r="AA2714" s="111"/>
      <c r="AB2714" s="116" t="e">
        <f ca="1">'route plans'!AC1436</f>
        <v>#VALUE!</v>
      </c>
      <c r="AC2714" s="111"/>
      <c r="AD2714" s="111"/>
      <c r="AE2714" s="111"/>
      <c r="AF2714" s="111"/>
    </row>
    <row r="2715" spans="1:32" ht="16.149999999999999" hidden="1" customHeight="1" x14ac:dyDescent="0.25">
      <c r="A2715" s="111" t="str">
        <f>UPPER('route plans'!A2144)</f>
        <v>SUPER HARDWARE &amp; FURNITURE LESOTHO (SALMAN)</v>
      </c>
      <c r="B2715" s="284" t="str">
        <f>UPPER('route plans'!B2144)</f>
        <v>MASERU</v>
      </c>
      <c r="C2715" s="111" t="str">
        <f>UPPER('route plans'!C2144)</f>
        <v>MASERU</v>
      </c>
      <c r="D2715" s="284" t="str">
        <f>UPPER('route plans'!D2144)</f>
        <v>LESOTHO</v>
      </c>
      <c r="E2715" s="284" t="str">
        <f>UPPER('route plans'!E2144)</f>
        <v>OPP LESOTHO HIGH SCHOOL BUS STOP AREA</v>
      </c>
      <c r="F2715" s="111" t="str">
        <f>UPPER('route plans'!G2144)</f>
        <v>NO</v>
      </c>
      <c r="G2715" s="111" t="str">
        <f>UPPER('route plans'!H2144)</f>
        <v>BUILD IT</v>
      </c>
      <c r="H2715" s="111"/>
      <c r="I2715" s="115"/>
      <c r="J2715" s="116"/>
      <c r="K2715" s="115"/>
      <c r="L2715" s="111" t="s">
        <v>8906</v>
      </c>
      <c r="M2715" s="111" t="str">
        <f>UPPER('route plans'!N2144)</f>
        <v>N/A</v>
      </c>
      <c r="N2715" s="111" t="str">
        <f>UPPER('route plans'!O2144)</f>
        <v>N</v>
      </c>
      <c r="O2715" s="111"/>
      <c r="P2715" s="111"/>
      <c r="Q2715" s="111"/>
      <c r="R2715" s="111"/>
      <c r="S2715" s="284" t="str">
        <f>UPPER('route plans'!T2144)</f>
        <v>HASSEN NOORMOHAMED</v>
      </c>
      <c r="T2715" s="284" t="str">
        <f>'route plans'!U2144</f>
        <v>00266 22325809</v>
      </c>
      <c r="U2715" s="111"/>
      <c r="V2715" s="111"/>
      <c r="W2715" s="111">
        <f>'route plans'!X2144</f>
        <v>0</v>
      </c>
      <c r="X2715" s="111">
        <f>'route plans'!Y2144</f>
        <v>0</v>
      </c>
      <c r="Y2715" s="111" t="str">
        <f>UPPER('route plans'!Z2144)</f>
        <v/>
      </c>
      <c r="Z2715" s="284" t="str">
        <f>UPPER('route plans'!AA2144)</f>
        <v>SUPERHARDWAREANDFURNITURE@HOTMAIL.OM</v>
      </c>
      <c r="AA2715" s="118"/>
      <c r="AB2715" s="116">
        <f ca="1">'route plans'!AC2144</f>
        <v>823</v>
      </c>
      <c r="AC2715" s="111"/>
      <c r="AD2715" s="111"/>
      <c r="AE2715" s="111"/>
      <c r="AF2715" s="111"/>
    </row>
    <row r="2716" spans="1:32" ht="16.149999999999999" hidden="1" customHeight="1" x14ac:dyDescent="0.25">
      <c r="A2716" t="s">
        <v>10807</v>
      </c>
      <c r="B2716" s="252" t="s">
        <v>11199</v>
      </c>
      <c r="C2716" t="s">
        <v>11199</v>
      </c>
      <c r="D2716" s="251" t="s">
        <v>11189</v>
      </c>
      <c r="E2716" s="257" t="s">
        <v>11803</v>
      </c>
      <c r="G2716" s="259" t="s">
        <v>162</v>
      </c>
      <c r="L2716" s="224" t="s">
        <v>8906</v>
      </c>
      <c r="S2716" s="256" t="s">
        <v>12498</v>
      </c>
      <c r="T2716" s="263" t="s">
        <v>6071</v>
      </c>
      <c r="Z2716" s="256" t="s">
        <v>13149</v>
      </c>
    </row>
    <row r="2717" spans="1:32" ht="16.149999999999999" hidden="1" customHeight="1" x14ac:dyDescent="0.25">
      <c r="A2717" t="s">
        <v>12080</v>
      </c>
      <c r="B2717" s="286" t="s">
        <v>484</v>
      </c>
      <c r="C2717" t="s">
        <v>484</v>
      </c>
      <c r="D2717" s="286" t="s">
        <v>5</v>
      </c>
      <c r="E2717" s="286" t="s">
        <v>12147</v>
      </c>
      <c r="G2717" t="s">
        <v>12168</v>
      </c>
      <c r="L2717" s="224" t="s">
        <v>8906</v>
      </c>
      <c r="S2717" s="286" t="s">
        <v>12193</v>
      </c>
      <c r="T2717" s="286" t="s">
        <v>12236</v>
      </c>
      <c r="Z2717" s="337" t="s">
        <v>12296</v>
      </c>
    </row>
    <row r="2718" spans="1:32" ht="16.149999999999999" hidden="1" customHeight="1" x14ac:dyDescent="0.25">
      <c r="A2718" s="111" t="str">
        <f>UPPER('route plans'!A2319)</f>
        <v>SUPER TECH CEILINGS</v>
      </c>
      <c r="B2718" s="284" t="str">
        <f>UPPER('route plans'!B2319)</f>
        <v>CENTURION</v>
      </c>
      <c r="C2718" s="111" t="str">
        <f>UPPER('route plans'!C2319)</f>
        <v>PRETORIA</v>
      </c>
      <c r="D2718" s="284" t="str">
        <f>UPPER('route plans'!D2319)</f>
        <v>GAUTENG</v>
      </c>
      <c r="E2718" s="284" t="str">
        <f>UPPER('route plans'!E2319)</f>
        <v>143 SAREL BAARD CRES, ROOIHUISKRAAL, CENTURION</v>
      </c>
      <c r="F2718" s="111" t="str">
        <f>UPPER('route plans'!G2319)</f>
        <v>NO</v>
      </c>
      <c r="G2718" s="111" t="str">
        <f>UPPER('route plans'!H2319)</f>
        <v>NONE</v>
      </c>
      <c r="H2718" s="111"/>
      <c r="I2718" s="115"/>
      <c r="J2718" s="116"/>
      <c r="K2718" s="115"/>
      <c r="L2718" s="111" t="s">
        <v>8906</v>
      </c>
      <c r="M2718" s="111" t="str">
        <f>UPPER('route plans'!N2319)</f>
        <v>N/A</v>
      </c>
      <c r="N2718" s="111" t="str">
        <f>UPPER('route plans'!O2319)</f>
        <v>NO</v>
      </c>
      <c r="O2718" s="111"/>
      <c r="P2718" s="111"/>
      <c r="Q2718" s="111"/>
      <c r="R2718" s="111"/>
      <c r="S2718" s="284" t="str">
        <f>UPPER('route plans'!T2319)</f>
        <v>ARNO</v>
      </c>
      <c r="T2718" s="284">
        <f>'route plans'!U2319</f>
        <v>0</v>
      </c>
      <c r="U2718" s="111"/>
      <c r="V2718" s="111"/>
      <c r="W2718" s="111">
        <f>'route plans'!X2319</f>
        <v>0</v>
      </c>
      <c r="X2718" s="111">
        <f>'route plans'!Y2319</f>
        <v>0</v>
      </c>
      <c r="Y2718" s="111" t="str">
        <f>UPPER('route plans'!Z2319)</f>
        <v/>
      </c>
      <c r="Z2718" s="284" t="str">
        <f>UPPER('route plans'!AA2319)</f>
        <v>ARNO@SUPERTECH.CO.ZA</v>
      </c>
      <c r="AA2718" s="111"/>
      <c r="AB2718" s="116" t="e">
        <f ca="1">'route plans'!AC2319</f>
        <v>#VALUE!</v>
      </c>
      <c r="AC2718" s="111"/>
      <c r="AD2718" s="111"/>
      <c r="AE2718" s="111"/>
      <c r="AF2718" s="111"/>
    </row>
    <row r="2719" spans="1:32" ht="16.149999999999999" hidden="1" customHeight="1" x14ac:dyDescent="0.25">
      <c r="A2719" s="111" t="str">
        <f>UPPER('route plans'!A1437)</f>
        <v>SWANPRO TRADING CC</v>
      </c>
      <c r="B2719" s="284" t="str">
        <f>UPPER('route plans'!B1437)</f>
        <v>PIENAARSDORP</v>
      </c>
      <c r="C2719" s="111" t="str">
        <f>UPPER('route plans'!C1437)</f>
        <v>PIENAARSDORP</v>
      </c>
      <c r="D2719" s="284" t="str">
        <f>UPPER('route plans'!D1437)</f>
        <v xml:space="preserve">NORTH WEST </v>
      </c>
      <c r="E2719" s="284" t="str">
        <f>UPPER('route plans'!E1437)</f>
        <v xml:space="preserve">C/O HALGRYN &amp; LOMBAARD STREET PIENAARSDORP </v>
      </c>
      <c r="F2719" s="111" t="str">
        <f>UPPER('route plans'!G1437)</f>
        <v>NO</v>
      </c>
      <c r="G2719" s="111" t="str">
        <f>UPPER('route plans'!H1437)</f>
        <v>EST</v>
      </c>
      <c r="H2719" s="111"/>
      <c r="I2719" s="115"/>
      <c r="J2719" s="116"/>
      <c r="K2719" s="115"/>
      <c r="L2719" s="111" t="s">
        <v>8906</v>
      </c>
      <c r="M2719" s="111" t="str">
        <f>UPPER('route plans'!N1437)</f>
        <v>N/A</v>
      </c>
      <c r="N2719" s="111" t="str">
        <f>UPPER('route plans'!O1437)</f>
        <v>NO</v>
      </c>
      <c r="O2719" s="111"/>
      <c r="P2719" s="111"/>
      <c r="Q2719" s="111"/>
      <c r="R2719" s="111"/>
      <c r="S2719" s="284" t="str">
        <f>UPPER('route plans'!T1437)</f>
        <v>WILHELM CRUYWAGEN</v>
      </c>
      <c r="T2719" s="284" t="str">
        <f>'route plans'!U1437</f>
        <v>018 462 0421</v>
      </c>
      <c r="U2719" s="111"/>
      <c r="V2719" s="111"/>
      <c r="W2719" s="111">
        <f>'route plans'!X1437</f>
        <v>0</v>
      </c>
      <c r="X2719" s="111">
        <f>'route plans'!Y1437</f>
        <v>0</v>
      </c>
      <c r="Y2719" s="111" t="str">
        <f>UPPER('route plans'!Z1437)</f>
        <v/>
      </c>
      <c r="Z2719" s="284" t="str">
        <f>UPPER('route plans'!AA1437)</f>
        <v>SWANPRO.NW@GMAIL.COM</v>
      </c>
      <c r="AA2719" s="111"/>
      <c r="AB2719" s="116" t="e">
        <f ca="1">'route plans'!AC1437</f>
        <v>#VALUE!</v>
      </c>
      <c r="AC2719" s="111"/>
      <c r="AD2719" s="111"/>
      <c r="AE2719" s="111"/>
      <c r="AF2719" s="111"/>
    </row>
    <row r="2720" spans="1:32" ht="16.149999999999999" hidden="1" customHeight="1" x14ac:dyDescent="0.25">
      <c r="A2720" s="111" t="str">
        <f>UPPER('route plans'!A2235)</f>
        <v>SWANPRO TRADING CC</v>
      </c>
      <c r="B2720" s="284" t="str">
        <f>UPPER('route plans'!B2235)</f>
        <v>PIENAARSDORP</v>
      </c>
      <c r="C2720" s="111" t="str">
        <f>UPPER('route plans'!C2235)</f>
        <v>PIENAARSDORP</v>
      </c>
      <c r="D2720" s="284" t="str">
        <f>UPPER('route plans'!D2235)</f>
        <v>NORTH WEST PROVINCE</v>
      </c>
      <c r="E2720" s="284" t="str">
        <f>UPPER('route plans'!E2235)</f>
        <v>C/O BOTHA &amp; VILJOEN STR PIENAARSDORP</v>
      </c>
      <c r="F2720" s="111" t="str">
        <f>UPPER('route plans'!G2235)</f>
        <v>NO</v>
      </c>
      <c r="G2720" s="111" t="str">
        <f>UPPER('route plans'!H2235)</f>
        <v>BUILD IT</v>
      </c>
      <c r="H2720" s="111"/>
      <c r="I2720" s="115"/>
      <c r="J2720" s="116"/>
      <c r="K2720" s="115"/>
      <c r="L2720" s="111" t="s">
        <v>8906</v>
      </c>
      <c r="M2720" s="111" t="str">
        <f>UPPER('route plans'!N2235)</f>
        <v>N/A</v>
      </c>
      <c r="N2720" s="111" t="str">
        <f>UPPER('route plans'!O2235)</f>
        <v>N</v>
      </c>
      <c r="O2720" s="111"/>
      <c r="P2720" s="111"/>
      <c r="Q2720" s="111"/>
      <c r="R2720" s="111"/>
      <c r="S2720" s="284" t="str">
        <f>UPPER('route plans'!T2235)</f>
        <v>WILHELM CRUYWAGEN</v>
      </c>
      <c r="T2720" s="284" t="str">
        <f>'route plans'!U2235</f>
        <v>018 462 0421</v>
      </c>
      <c r="U2720" s="111"/>
      <c r="V2720" s="111"/>
      <c r="W2720" s="111">
        <f>'route plans'!X2235</f>
        <v>0</v>
      </c>
      <c r="X2720" s="111">
        <f>'route plans'!Y2235</f>
        <v>0</v>
      </c>
      <c r="Y2720" s="111" t="str">
        <f>UPPER('route plans'!Z2235)</f>
        <v/>
      </c>
      <c r="Z2720" s="284" t="str">
        <f>UPPER('route plans'!AA2235)</f>
        <v>SWANPRO.NW@GMAIL.COM</v>
      </c>
      <c r="AA2720" s="118"/>
      <c r="AB2720" s="116">
        <f ca="1">'route plans'!AC2235</f>
        <v>823</v>
      </c>
      <c r="AC2720" s="111"/>
      <c r="AD2720" s="111"/>
      <c r="AE2720" s="111"/>
      <c r="AF2720" s="111"/>
    </row>
    <row r="2721" spans="1:32" ht="16.149999999999999" hidden="1" customHeight="1" x14ac:dyDescent="0.25">
      <c r="A2721" t="s">
        <v>10929</v>
      </c>
      <c r="B2721" s="252" t="s">
        <v>11318</v>
      </c>
      <c r="C2721" t="s">
        <v>11318</v>
      </c>
      <c r="D2721" s="251" t="s">
        <v>10005</v>
      </c>
      <c r="E2721" s="258" t="s">
        <v>11924</v>
      </c>
      <c r="G2721" s="259" t="s">
        <v>162</v>
      </c>
      <c r="L2721" s="224" t="s">
        <v>8906</v>
      </c>
      <c r="S2721" s="256" t="s">
        <v>12732</v>
      </c>
      <c r="T2721" s="257" t="s">
        <v>6077</v>
      </c>
      <c r="Z2721" s="256" t="s">
        <v>13267</v>
      </c>
    </row>
    <row r="2722" spans="1:32" ht="16.149999999999999" hidden="1" customHeight="1" x14ac:dyDescent="0.25">
      <c r="A2722" s="111" t="str">
        <f>UPPER('route plans'!A1126)</f>
        <v>SWARTLAND VERWE WESTERN CAPE</v>
      </c>
      <c r="B2722" s="284" t="str">
        <f>UPPER('route plans'!B1126)</f>
        <v>MALMESBURY</v>
      </c>
      <c r="C2722" s="111" t="str">
        <f>UPPER('route plans'!C1126)</f>
        <v>MALMESBURY</v>
      </c>
      <c r="D2722" s="284" t="str">
        <f>UPPER('route plans'!D1126)</f>
        <v>WESTERN CAPE</v>
      </c>
      <c r="E2722" s="284" t="str">
        <f>UPPER('route plans'!E1126)</f>
        <v>PRIMA CENTRE VOORTREKKER ROAD MALMESBURY WESTERN CAPE</v>
      </c>
      <c r="F2722" s="111" t="str">
        <f>UPPER('route plans'!G1126)</f>
        <v>NO</v>
      </c>
      <c r="G2722" s="111" t="str">
        <f>UPPER('route plans'!H1126)</f>
        <v>EST</v>
      </c>
      <c r="H2722" s="111"/>
      <c r="I2722" s="115"/>
      <c r="J2722" s="116"/>
      <c r="K2722" s="115"/>
      <c r="L2722" s="111" t="s">
        <v>8906</v>
      </c>
      <c r="M2722" s="111" t="str">
        <f>UPPER('route plans'!N1126)</f>
        <v>N/A</v>
      </c>
      <c r="N2722" s="111" t="str">
        <f>UPPER('route plans'!O1126)</f>
        <v>NO</v>
      </c>
      <c r="O2722" s="111"/>
      <c r="P2722" s="111"/>
      <c r="Q2722" s="111"/>
      <c r="R2722" s="111"/>
      <c r="S2722" s="284" t="str">
        <f>UPPER('route plans'!T1126)</f>
        <v>PHILIP/MICHELLE</v>
      </c>
      <c r="T2722" s="284" t="str">
        <f>'route plans'!U1126</f>
        <v>074 107 5005</v>
      </c>
      <c r="U2722" s="111"/>
      <c r="V2722" s="111"/>
      <c r="W2722" s="111">
        <f>'route plans'!X1126</f>
        <v>44416</v>
      </c>
      <c r="X2722" s="111">
        <f>'route plans'!Y1126</f>
        <v>73</v>
      </c>
      <c r="Y2722" s="111" t="str">
        <f>UPPER('route plans'!Z1126)</f>
        <v/>
      </c>
      <c r="Z2722" s="284" t="str">
        <f>UPPER('route plans'!AA1126)</f>
        <v/>
      </c>
      <c r="AA2722" s="111"/>
      <c r="AB2722" s="116">
        <f ca="1">'route plans'!AC1126</f>
        <v>832</v>
      </c>
      <c r="AC2722" s="111"/>
      <c r="AD2722" s="111"/>
      <c r="AE2722" s="111"/>
      <c r="AF2722" s="111"/>
    </row>
    <row r="2723" spans="1:32" ht="16.149999999999999" hidden="1" customHeight="1" x14ac:dyDescent="0.25">
      <c r="A2723" t="s">
        <v>10523</v>
      </c>
      <c r="B2723" s="252" t="s">
        <v>11135</v>
      </c>
      <c r="C2723" t="s">
        <v>11135</v>
      </c>
      <c r="D2723" s="251" t="s">
        <v>11375</v>
      </c>
      <c r="E2723" s="257" t="s">
        <v>11528</v>
      </c>
      <c r="G2723" s="259" t="s">
        <v>162</v>
      </c>
      <c r="L2723" s="224" t="s">
        <v>8906</v>
      </c>
      <c r="S2723" s="256" t="s">
        <v>12435</v>
      </c>
      <c r="T2723" s="257" t="s">
        <v>4648</v>
      </c>
      <c r="Z2723" s="256" t="s">
        <v>12960</v>
      </c>
    </row>
    <row r="2724" spans="1:32" ht="16.149999999999999" hidden="1" customHeight="1" x14ac:dyDescent="0.25">
      <c r="A2724" s="111" t="str">
        <f>UPPER('route plans'!A2341)</f>
        <v>SWIM SPA</v>
      </c>
      <c r="B2724" s="284" t="str">
        <f>UPPER('route plans'!B2341)</f>
        <v>PRETORIA</v>
      </c>
      <c r="C2724" s="111" t="str">
        <f>UPPER('route plans'!C2341)</f>
        <v>PRETORIA</v>
      </c>
      <c r="D2724" s="284" t="str">
        <f>UPPER('route plans'!D2341)</f>
        <v>GAUTENG</v>
      </c>
      <c r="E2724" s="284" t="str">
        <f>UPPER('route plans'!E2341)</f>
        <v/>
      </c>
      <c r="F2724" s="111" t="str">
        <f>UPPER('route plans'!G2341)</f>
        <v>NO</v>
      </c>
      <c r="G2724" s="111" t="str">
        <f>UPPER('route plans'!H2341)</f>
        <v>NONE</v>
      </c>
      <c r="H2724" s="111"/>
      <c r="I2724" s="115"/>
      <c r="J2724" s="116"/>
      <c r="K2724" s="115"/>
      <c r="L2724" s="111" t="s">
        <v>8906</v>
      </c>
      <c r="M2724" s="111" t="str">
        <f>UPPER('route plans'!N2341)</f>
        <v>N/A</v>
      </c>
      <c r="N2724" s="111" t="str">
        <f>UPPER('route plans'!O2341)</f>
        <v>NO</v>
      </c>
      <c r="O2724" s="111"/>
      <c r="P2724" s="111"/>
      <c r="Q2724" s="111"/>
      <c r="R2724" s="111"/>
      <c r="S2724" s="284" t="str">
        <f>UPPER('route plans'!T2341)</f>
        <v>GERHARD</v>
      </c>
      <c r="T2724" s="284" t="str">
        <f>'route plans'!U2341</f>
        <v>012 800 1924</v>
      </c>
      <c r="U2724" s="111"/>
      <c r="V2724" s="111"/>
      <c r="W2724" s="111">
        <f>'route plans'!X2341</f>
        <v>0</v>
      </c>
      <c r="X2724" s="111">
        <f>'route plans'!Y2341</f>
        <v>0</v>
      </c>
      <c r="Y2724" s="111" t="str">
        <f>UPPER('route plans'!Z2341)</f>
        <v/>
      </c>
      <c r="Z2724" s="284" t="str">
        <f>UPPER('route plans'!AA2341)</f>
        <v>GERHARD@POOLMATE.CO.ZA</v>
      </c>
      <c r="AA2724" s="111"/>
      <c r="AB2724" s="116" t="e">
        <f ca="1">'route plans'!AC2341</f>
        <v>#VALUE!</v>
      </c>
      <c r="AC2724" s="111"/>
      <c r="AD2724" s="111"/>
      <c r="AE2724" s="111"/>
      <c r="AF2724" s="111"/>
    </row>
    <row r="2725" spans="1:32" ht="16.149999999999999" hidden="1" customHeight="1" x14ac:dyDescent="0.25">
      <c r="A2725" s="111" t="str">
        <f>UPPER('route plans'!A212)</f>
        <v>T N T HARDWARE AND TILE CENTRE</v>
      </c>
      <c r="B2725" s="284" t="str">
        <f>UPPER('route plans'!B212)</f>
        <v>BELFAST</v>
      </c>
      <c r="C2725" s="111" t="str">
        <f>UPPER('route plans'!C212)</f>
        <v>BELFAST</v>
      </c>
      <c r="D2725" s="284" t="str">
        <f>UPPER('route plans'!D212)</f>
        <v>MPUMALANGA</v>
      </c>
      <c r="E2725" s="284" t="str">
        <f>UPPER('route plans'!E212)</f>
        <v>89 BHEKOMUZI MASANGO DRIVE BELFAST</v>
      </c>
      <c r="F2725" s="111" t="str">
        <f>UPPER('route plans'!G212)</f>
        <v>NO</v>
      </c>
      <c r="G2725" s="111" t="str">
        <f>UPPER('route plans'!H212)</f>
        <v>EST</v>
      </c>
      <c r="H2725" s="111"/>
      <c r="I2725" s="115"/>
      <c r="J2725" s="116"/>
      <c r="K2725" s="115"/>
      <c r="L2725" s="111" t="s">
        <v>8906</v>
      </c>
      <c r="M2725" s="111" t="str">
        <f>UPPER('route plans'!N212)</f>
        <v>N/A</v>
      </c>
      <c r="N2725" s="111" t="str">
        <f>UPPER('route plans'!O212)</f>
        <v>NO</v>
      </c>
      <c r="O2725" s="115"/>
      <c r="P2725" s="111"/>
      <c r="Q2725" s="111"/>
      <c r="R2725" s="111"/>
      <c r="S2725" s="284" t="str">
        <f>UPPER('route plans'!T212)</f>
        <v>YUSUF/ MOOSA</v>
      </c>
      <c r="T2725" s="284" t="str">
        <f>'route plans'!U212</f>
        <v xml:space="preserve">013 253 0831 </v>
      </c>
      <c r="U2725" s="111"/>
      <c r="V2725" s="111"/>
      <c r="W2725" s="111">
        <f>'route plans'!X212</f>
        <v>0</v>
      </c>
      <c r="X2725" s="111">
        <f>'route plans'!Y212</f>
        <v>44489</v>
      </c>
      <c r="Y2725" s="111" t="str">
        <f>UPPER('route plans'!Z212)</f>
        <v/>
      </c>
      <c r="Z2725" s="284" t="str">
        <f>UPPER('route plans'!AA212)</f>
        <v/>
      </c>
      <c r="AA2725" s="115"/>
      <c r="AB2725" s="116">
        <f ca="1">'route plans'!AC212</f>
        <v>1080</v>
      </c>
      <c r="AC2725" s="111"/>
      <c r="AD2725" s="111"/>
      <c r="AE2725" s="111"/>
      <c r="AF2725" s="111"/>
    </row>
    <row r="2726" spans="1:32" ht="16.149999999999999" hidden="1" customHeight="1" x14ac:dyDescent="0.25">
      <c r="A2726" t="s">
        <v>10906</v>
      </c>
      <c r="B2726" s="252" t="s">
        <v>11312</v>
      </c>
      <c r="C2726" t="s">
        <v>11312</v>
      </c>
      <c r="D2726" s="251" t="s">
        <v>9721</v>
      </c>
      <c r="E2726" s="258" t="s">
        <v>11901</v>
      </c>
      <c r="G2726" s="259" t="s">
        <v>162</v>
      </c>
      <c r="L2726" s="224" t="s">
        <v>8906</v>
      </c>
      <c r="S2726" s="256" t="s">
        <v>12710</v>
      </c>
      <c r="T2726" s="257" t="s">
        <v>1063</v>
      </c>
      <c r="Z2726" s="256" t="s">
        <v>13244</v>
      </c>
    </row>
    <row r="2727" spans="1:32" ht="16.149999999999999" hidden="1" customHeight="1" x14ac:dyDescent="0.25">
      <c r="A2727" s="111" t="str">
        <f>UPPER('route plans'!A481)</f>
        <v>TAAHAA HARDWARE</v>
      </c>
      <c r="B2727" s="284" t="str">
        <f>UPPER('route plans'!B481)</f>
        <v>MOKOPANE</v>
      </c>
      <c r="C2727" s="111" t="str">
        <f>UPPER('route plans'!C481)</f>
        <v>MOKOPANE</v>
      </c>
      <c r="D2727" s="284" t="str">
        <f>UPPER('route plans'!D481)</f>
        <v>LIMPOPO</v>
      </c>
      <c r="E2727" s="284" t="str">
        <f>UPPER('route plans'!E481)</f>
        <v>STAND 103 NESLSON MANDELA</v>
      </c>
      <c r="F2727" s="111" t="str">
        <f>UPPER('route plans'!G481)</f>
        <v>NO</v>
      </c>
      <c r="G2727" s="111" t="str">
        <f>UPPER('route plans'!H481)</f>
        <v>NONE</v>
      </c>
      <c r="H2727" s="111"/>
      <c r="I2727" s="115"/>
      <c r="J2727" s="116"/>
      <c r="K2727" s="115"/>
      <c r="L2727" s="111" t="s">
        <v>8906</v>
      </c>
      <c r="M2727" s="111" t="str">
        <f>UPPER('route plans'!N481)</f>
        <v>30DAYS</v>
      </c>
      <c r="N2727" s="111" t="str">
        <f>UPPER('route plans'!O481)</f>
        <v>NO</v>
      </c>
      <c r="O2727" s="111"/>
      <c r="P2727" s="111"/>
      <c r="Q2727" s="111"/>
      <c r="R2727" s="111"/>
      <c r="S2727" s="284" t="str">
        <f>UPPER('route plans'!T481)</f>
        <v/>
      </c>
      <c r="T2727" s="284" t="str">
        <f>'route plans'!U481</f>
        <v>0154917786</v>
      </c>
      <c r="U2727" s="111"/>
      <c r="V2727" s="111"/>
      <c r="W2727" s="111">
        <f>'route plans'!X481</f>
        <v>44447</v>
      </c>
      <c r="X2727" s="116">
        <f>'route plans'!Y481</f>
        <v>42</v>
      </c>
      <c r="Y2727" s="111" t="str">
        <f>UPPER('route plans'!Z481)</f>
        <v/>
      </c>
      <c r="Z2727" s="284" t="str">
        <f>UPPER('route plans'!AA481)</f>
        <v/>
      </c>
      <c r="AA2727" s="118"/>
      <c r="AB2727" s="116">
        <f ca="1">'route plans'!AC481</f>
        <v>832</v>
      </c>
      <c r="AC2727" s="111"/>
      <c r="AD2727" s="111"/>
      <c r="AE2727" s="111"/>
      <c r="AF2727" s="111"/>
    </row>
    <row r="2728" spans="1:32" ht="16.149999999999999" hidden="1" customHeight="1" x14ac:dyDescent="0.25">
      <c r="A2728" t="s">
        <v>10540</v>
      </c>
      <c r="B2728" s="252" t="s">
        <v>11060</v>
      </c>
      <c r="C2728" t="s">
        <v>11060</v>
      </c>
      <c r="D2728" s="251" t="s">
        <v>10006</v>
      </c>
      <c r="E2728" s="257" t="s">
        <v>11545</v>
      </c>
      <c r="G2728" s="259" t="s">
        <v>162</v>
      </c>
      <c r="L2728" s="224" t="s">
        <v>8906</v>
      </c>
      <c r="S2728" s="256" t="s">
        <v>12449</v>
      </c>
      <c r="T2728" s="263" t="s">
        <v>12829</v>
      </c>
      <c r="Z2728" s="256" t="s">
        <v>12974</v>
      </c>
    </row>
    <row r="2729" spans="1:32" ht="16.149999999999999" hidden="1" customHeight="1" x14ac:dyDescent="0.25">
      <c r="A2729" s="111" t="str">
        <f>UPPER('route plans'!A1775)</f>
        <v>TABANKULU HARDWARE &amp; FURNITURE ( BRANCH ASMALS )</v>
      </c>
      <c r="B2729" s="284" t="str">
        <f>UPPER('route plans'!B1775)</f>
        <v>TABANKULU</v>
      </c>
      <c r="C2729" s="111" t="str">
        <f>UPPER('route plans'!C1775)</f>
        <v>TABANKULU</v>
      </c>
      <c r="D2729" s="284" t="str">
        <f>UPPER('route plans'!D1775)</f>
        <v xml:space="preserve">EASTERN CAPE </v>
      </c>
      <c r="E2729" s="284" t="str">
        <f>UPPER('route plans'!E1775)</f>
        <v>ERF408 MAIN STREET TABANKULU OPP PEP STORE</v>
      </c>
      <c r="F2729" s="111" t="str">
        <f>UPPER('route plans'!G1775)</f>
        <v>NO</v>
      </c>
      <c r="G2729" s="111" t="str">
        <f>UPPER('route plans'!H1775)</f>
        <v>EST</v>
      </c>
      <c r="H2729" s="111"/>
      <c r="I2729" s="115"/>
      <c r="J2729" s="116"/>
      <c r="K2729" s="115"/>
      <c r="L2729" s="111" t="s">
        <v>8906</v>
      </c>
      <c r="M2729" s="111" t="str">
        <f>UPPER('route plans'!N1775)</f>
        <v>N/A</v>
      </c>
      <c r="N2729" s="111" t="str">
        <f>UPPER('route plans'!O1775)</f>
        <v>NO</v>
      </c>
      <c r="O2729" s="111"/>
      <c r="P2729" s="111"/>
      <c r="Q2729" s="111"/>
      <c r="R2729" s="111"/>
      <c r="S2729" s="284" t="str">
        <f>UPPER('route plans'!T1775)</f>
        <v>IMTIYAZ ISMAIL</v>
      </c>
      <c r="T2729" s="284" t="str">
        <f>'route plans'!U1775</f>
        <v>039 258 0154</v>
      </c>
      <c r="U2729" s="111"/>
      <c r="V2729" s="111"/>
      <c r="W2729" s="111">
        <f>'route plans'!X1775</f>
        <v>0</v>
      </c>
      <c r="X2729" s="111">
        <f>'route plans'!Y1775</f>
        <v>0</v>
      </c>
      <c r="Y2729" s="111" t="str">
        <f>UPPER('route plans'!Z1775)</f>
        <v/>
      </c>
      <c r="Z2729" s="284" t="str">
        <f>UPPER('route plans'!AA1775)</f>
        <v>ASMALSHARDWARE@GMAIL.COM</v>
      </c>
      <c r="AA2729" s="118"/>
      <c r="AB2729" s="116" t="e">
        <f ca="1">'route plans'!AC1775</f>
        <v>#VALUE!</v>
      </c>
      <c r="AC2729" s="111"/>
      <c r="AD2729" s="111"/>
      <c r="AE2729" s="111"/>
      <c r="AF2729" s="111"/>
    </row>
    <row r="2730" spans="1:32" ht="16.149999999999999" hidden="1" customHeight="1" x14ac:dyDescent="0.25">
      <c r="A2730" s="111" t="str">
        <f>UPPER('route plans'!A2323)</f>
        <v>TAKOLIAS</v>
      </c>
      <c r="B2730" s="284" t="str">
        <f>UPPER('route plans'!B2323)</f>
        <v>DENVER</v>
      </c>
      <c r="C2730" s="111" t="str">
        <f>UPPER('route plans'!C2323)</f>
        <v>DENVER</v>
      </c>
      <c r="D2730" s="284" t="str">
        <f>UPPER('route plans'!D2323)</f>
        <v>GAUTENG</v>
      </c>
      <c r="E2730" s="284" t="str">
        <f>UPPER('route plans'!E2323)</f>
        <v/>
      </c>
      <c r="F2730" s="111" t="str">
        <f>UPPER('route plans'!G2323)</f>
        <v>NO</v>
      </c>
      <c r="G2730" s="111" t="str">
        <f>UPPER('route plans'!H2323)</f>
        <v>NONE</v>
      </c>
      <c r="H2730" s="111"/>
      <c r="I2730" s="115"/>
      <c r="J2730" s="116"/>
      <c r="K2730" s="115"/>
      <c r="L2730" s="111" t="s">
        <v>8906</v>
      </c>
      <c r="M2730" s="111" t="str">
        <f>UPPER('route plans'!N2323)</f>
        <v>N/A</v>
      </c>
      <c r="N2730" s="111" t="str">
        <f>UPPER('route plans'!O2323)</f>
        <v>NO</v>
      </c>
      <c r="O2730" s="115"/>
      <c r="P2730" s="111"/>
      <c r="Q2730" s="111"/>
      <c r="R2730" s="111"/>
      <c r="S2730" s="284" t="str">
        <f>UPPER('route plans'!T2323)</f>
        <v>MOTS</v>
      </c>
      <c r="T2730" s="284">
        <f>'route plans'!U2323</f>
        <v>0</v>
      </c>
      <c r="U2730" s="111"/>
      <c r="V2730" s="111"/>
      <c r="W2730" s="111">
        <f>'route plans'!X2323</f>
        <v>0</v>
      </c>
      <c r="X2730" s="111">
        <f>'route plans'!Y2323</f>
        <v>0</v>
      </c>
      <c r="Y2730" s="111" t="str">
        <f>UPPER('route plans'!Z2323)</f>
        <v/>
      </c>
      <c r="Z2730" s="284" t="str">
        <f>UPPER('route plans'!AA2323)</f>
        <v/>
      </c>
      <c r="AA2730" s="111"/>
      <c r="AB2730" s="116" t="e">
        <f ca="1">'route plans'!AC2323</f>
        <v>#VALUE!</v>
      </c>
      <c r="AC2730" s="111"/>
      <c r="AD2730" s="111"/>
      <c r="AE2730" s="111"/>
      <c r="AF2730" s="111"/>
    </row>
    <row r="2731" spans="1:32" ht="16.149999999999999" hidden="1" customHeight="1" x14ac:dyDescent="0.25">
      <c r="A2731" s="111" t="str">
        <f>UPPER('route plans'!A2324)</f>
        <v>TAKOLIAS</v>
      </c>
      <c r="B2731" s="284" t="str">
        <f>UPPER('route plans'!B2324)</f>
        <v>KLIPTOWN</v>
      </c>
      <c r="C2731" s="111" t="str">
        <f>UPPER('route plans'!C2324)</f>
        <v>KLIPTOWN</v>
      </c>
      <c r="D2731" s="284" t="str">
        <f>UPPER('route plans'!D2324)</f>
        <v>GAUTENG</v>
      </c>
      <c r="E2731" s="284" t="str">
        <f>UPPER('route plans'!E2324)</f>
        <v/>
      </c>
      <c r="F2731" s="111" t="str">
        <f>UPPER('route plans'!G2324)</f>
        <v>NO</v>
      </c>
      <c r="G2731" s="111" t="str">
        <f>UPPER('route plans'!H2324)</f>
        <v>NONE</v>
      </c>
      <c r="H2731" s="111"/>
      <c r="I2731" s="115"/>
      <c r="J2731" s="116"/>
      <c r="K2731" s="115"/>
      <c r="L2731" s="111" t="s">
        <v>8906</v>
      </c>
      <c r="M2731" s="111" t="str">
        <f>UPPER('route plans'!N2324)</f>
        <v>N/A</v>
      </c>
      <c r="N2731" s="111" t="str">
        <f>UPPER('route plans'!O2324)</f>
        <v>NO</v>
      </c>
      <c r="O2731" s="111"/>
      <c r="P2731" s="111"/>
      <c r="Q2731" s="111"/>
      <c r="R2731" s="111"/>
      <c r="S2731" s="284" t="str">
        <f>UPPER('route plans'!T2324)</f>
        <v>MOTS</v>
      </c>
      <c r="T2731" s="284">
        <f>'route plans'!U2324</f>
        <v>0</v>
      </c>
      <c r="U2731" s="111"/>
      <c r="V2731" s="111"/>
      <c r="W2731" s="111">
        <f>'route plans'!X2324</f>
        <v>0</v>
      </c>
      <c r="X2731" s="111">
        <f>'route plans'!Y2324</f>
        <v>0</v>
      </c>
      <c r="Y2731" s="111" t="str">
        <f>UPPER('route plans'!Z2324)</f>
        <v/>
      </c>
      <c r="Z2731" s="284" t="str">
        <f>UPPER('route plans'!AA2324)</f>
        <v/>
      </c>
      <c r="AA2731" s="111"/>
      <c r="AB2731" s="116" t="e">
        <f ca="1">'route plans'!AC2324</f>
        <v>#VALUE!</v>
      </c>
      <c r="AC2731" s="111"/>
      <c r="AD2731" s="111"/>
      <c r="AE2731" s="111"/>
      <c r="AF2731" s="111"/>
    </row>
    <row r="2732" spans="1:32" ht="16.149999999999999" hidden="1" customHeight="1" x14ac:dyDescent="0.25">
      <c r="A2732" s="111" t="str">
        <f>UPPER('route plans'!A1442)</f>
        <v>TAKOLIAS HARDWARE DEVLAND</v>
      </c>
      <c r="B2732" s="284" t="str">
        <f>UPPER('route plans'!B1442)</f>
        <v>DEVLAND</v>
      </c>
      <c r="C2732" s="111" t="str">
        <f>UPPER('route plans'!C1442)</f>
        <v>DEVLAND</v>
      </c>
      <c r="D2732" s="284" t="str">
        <f>UPPER('route plans'!D1442)</f>
        <v>GAUTENG</v>
      </c>
      <c r="E2732" s="284" t="str">
        <f>UPPER('route plans'!E1442)</f>
        <v>148 CNR EAST &amp; PISTON RD DEVLAND</v>
      </c>
      <c r="F2732" s="111" t="str">
        <f>UPPER('route plans'!G1442)</f>
        <v>NO</v>
      </c>
      <c r="G2732" s="111" t="str">
        <f>UPPER('route plans'!H1442)</f>
        <v>EST</v>
      </c>
      <c r="H2732" s="111"/>
      <c r="I2732" s="115"/>
      <c r="J2732" s="116"/>
      <c r="K2732" s="115"/>
      <c r="L2732" s="111" t="s">
        <v>8906</v>
      </c>
      <c r="M2732" s="111" t="str">
        <f>UPPER('route plans'!N1442)</f>
        <v>N/A</v>
      </c>
      <c r="N2732" s="111" t="str">
        <f>UPPER('route plans'!O1442)</f>
        <v>NO</v>
      </c>
      <c r="O2732" s="111"/>
      <c r="P2732" s="111"/>
      <c r="Q2732" s="111"/>
      <c r="R2732" s="111"/>
      <c r="S2732" s="284" t="str">
        <f>UPPER('route plans'!T1442)</f>
        <v xml:space="preserve">EBRAHIM TAKOLIA </v>
      </c>
      <c r="T2732" s="284" t="str">
        <f>'route plans'!U1442</f>
        <v>011 933 1156</v>
      </c>
      <c r="U2732" s="111"/>
      <c r="V2732" s="111"/>
      <c r="W2732" s="111">
        <f>'route plans'!X1442</f>
        <v>0</v>
      </c>
      <c r="X2732" s="111">
        <f>'route plans'!Y1442</f>
        <v>0</v>
      </c>
      <c r="Y2732" s="111" t="str">
        <f>UPPER('route plans'!Z1442)</f>
        <v/>
      </c>
      <c r="Z2732" s="284" t="str">
        <f>UPPER('route plans'!AA1442)</f>
        <v>ETAKOLIA@GMAIL.COM; MOEBAAQI@GMAIL.COM; INFO@TAKOLIAS.COM</v>
      </c>
      <c r="AA2732" s="111"/>
      <c r="AB2732" s="116" t="e">
        <f ca="1">'route plans'!AC1442</f>
        <v>#VALUE!</v>
      </c>
      <c r="AC2732" s="111"/>
      <c r="AD2732" s="111"/>
      <c r="AE2732" s="111"/>
      <c r="AF2732" s="111"/>
    </row>
    <row r="2733" spans="1:32" ht="16.149999999999999" hidden="1" customHeight="1" x14ac:dyDescent="0.25">
      <c r="A2733" s="111" t="str">
        <f>UPPER('route plans'!A1441)</f>
        <v>TAKOLIAS HYPER HARDWARE</v>
      </c>
      <c r="B2733" s="284" t="str">
        <f>UPPER('route plans'!B1441)</f>
        <v>KLIPTOWN</v>
      </c>
      <c r="C2733" s="111" t="str">
        <f>UPPER('route plans'!C1441)</f>
        <v>KLIPTOWN</v>
      </c>
      <c r="D2733" s="284" t="str">
        <f>UPPER('route plans'!D1441)</f>
        <v>GAUTENG</v>
      </c>
      <c r="E2733" s="284" t="str">
        <f>UPPER('route plans'!E1441)</f>
        <v xml:space="preserve">3495 KLIPSPRUIT VALLEY RD SOWETO JOHANNESBURG </v>
      </c>
      <c r="F2733" s="111" t="str">
        <f>UPPER('route plans'!G1441)</f>
        <v>NO</v>
      </c>
      <c r="G2733" s="111" t="str">
        <f>UPPER('route plans'!H1441)</f>
        <v>EST</v>
      </c>
      <c r="H2733" s="111"/>
      <c r="I2733" s="115"/>
      <c r="J2733" s="116"/>
      <c r="K2733" s="115"/>
      <c r="L2733" s="111" t="s">
        <v>8906</v>
      </c>
      <c r="M2733" s="111" t="str">
        <f>UPPER('route plans'!N1441)</f>
        <v>N/A</v>
      </c>
      <c r="N2733" s="111" t="str">
        <f>UPPER('route plans'!O1441)</f>
        <v>NO</v>
      </c>
      <c r="O2733" s="111"/>
      <c r="P2733" s="111"/>
      <c r="Q2733" s="111"/>
      <c r="R2733" s="111"/>
      <c r="S2733" s="284" t="str">
        <f>UPPER('route plans'!T1441)</f>
        <v xml:space="preserve">EBRAHIM TAKOLIA </v>
      </c>
      <c r="T2733" s="284" t="str">
        <f>'route plans'!U1441</f>
        <v>011 933 1156</v>
      </c>
      <c r="U2733" s="111"/>
      <c r="V2733" s="111"/>
      <c r="W2733" s="111">
        <f>'route plans'!X1441</f>
        <v>0</v>
      </c>
      <c r="X2733" s="111">
        <f>'route plans'!Y1441</f>
        <v>0</v>
      </c>
      <c r="Y2733" s="111" t="str">
        <f>UPPER('route plans'!Z1441)</f>
        <v/>
      </c>
      <c r="Z2733" s="284" t="str">
        <f>UPPER('route plans'!AA1441)</f>
        <v>ETAKOLIA@GMAIL.COM; MOEBAAQI@GMAIL.COM; INFO@TAKOLIAS.COM</v>
      </c>
      <c r="AA2733" s="111"/>
      <c r="AB2733" s="116" t="e">
        <f ca="1">'route plans'!AC1441</f>
        <v>#VALUE!</v>
      </c>
      <c r="AC2733" s="111"/>
      <c r="AD2733" s="111"/>
      <c r="AE2733" s="111"/>
      <c r="AF2733" s="111"/>
    </row>
    <row r="2734" spans="1:32" ht="16.149999999999999" hidden="1" customHeight="1" x14ac:dyDescent="0.25">
      <c r="A2734" s="111" t="str">
        <f>UPPER('route plans'!A2294)</f>
        <v>TAKOLIAS HYPER HARDWARE</v>
      </c>
      <c r="B2734" s="284" t="str">
        <f>UPPER('route plans'!B2294)</f>
        <v>KLIPTOWN</v>
      </c>
      <c r="C2734" s="111" t="str">
        <f>UPPER('route plans'!C2294)</f>
        <v>KLIPTOWN</v>
      </c>
      <c r="D2734" s="284" t="str">
        <f>UPPER('route plans'!D2294)</f>
        <v>GAUTENG</v>
      </c>
      <c r="E2734" s="284" t="str">
        <f>UPPER('route plans'!E2294)</f>
        <v>3495 KLIPSPRUIT VALLEY RD SOWETO JOHANNESBURG</v>
      </c>
      <c r="F2734" s="111" t="str">
        <f>UPPER('route plans'!G2294)</f>
        <v>NO</v>
      </c>
      <c r="G2734" s="111" t="str">
        <f>UPPER('route plans'!H2294)</f>
        <v>BUILD IT</v>
      </c>
      <c r="H2734" s="111"/>
      <c r="I2734" s="115"/>
      <c r="J2734" s="116"/>
      <c r="K2734" s="115"/>
      <c r="L2734" s="111" t="s">
        <v>8906</v>
      </c>
      <c r="M2734" s="111" t="str">
        <f>UPPER('route plans'!N2294)</f>
        <v>N/A</v>
      </c>
      <c r="N2734" s="111" t="str">
        <f>UPPER('route plans'!O2294)</f>
        <v>N</v>
      </c>
      <c r="O2734" s="111"/>
      <c r="P2734" s="111"/>
      <c r="Q2734" s="111"/>
      <c r="R2734" s="111"/>
      <c r="S2734" s="284" t="str">
        <f>UPPER('route plans'!T2294)</f>
        <v>EBRAHIM TAKOLIA</v>
      </c>
      <c r="T2734" s="284" t="str">
        <f>'route plans'!U2294</f>
        <v>011 933 1156</v>
      </c>
      <c r="U2734" s="111"/>
      <c r="V2734" s="111"/>
      <c r="W2734" s="111">
        <f>'route plans'!X2294</f>
        <v>0</v>
      </c>
      <c r="X2734" s="111">
        <f>'route plans'!Y2294</f>
        <v>0</v>
      </c>
      <c r="Y2734" s="111" t="str">
        <f>UPPER('route plans'!Z2294)</f>
        <v/>
      </c>
      <c r="Z2734" s="284" t="str">
        <f>UPPER('route plans'!AA2294)</f>
        <v>ADMIN@TAKOLIAS.COM; ETAKOLIA@GMAIL.COM</v>
      </c>
      <c r="AA2734" s="111"/>
      <c r="AB2734" s="116">
        <f ca="1">'route plans'!AC2294</f>
        <v>823</v>
      </c>
      <c r="AC2734" s="111"/>
      <c r="AD2734" s="111"/>
      <c r="AE2734" s="111"/>
      <c r="AF2734" s="111"/>
    </row>
    <row r="2735" spans="1:32" ht="16.149999999999999" hidden="1" customHeight="1" x14ac:dyDescent="0.25">
      <c r="A2735" t="s">
        <v>11024</v>
      </c>
      <c r="B2735" s="252" t="s">
        <v>11364</v>
      </c>
      <c r="C2735" t="s">
        <v>11364</v>
      </c>
      <c r="D2735" s="251" t="s">
        <v>9838</v>
      </c>
      <c r="E2735" s="257" t="s">
        <v>12021</v>
      </c>
      <c r="G2735" s="259" t="s">
        <v>162</v>
      </c>
      <c r="L2735" s="224" t="s">
        <v>8906</v>
      </c>
      <c r="S2735" s="256" t="s">
        <v>12801</v>
      </c>
      <c r="T2735" s="257" t="s">
        <v>6098</v>
      </c>
      <c r="Z2735" s="253" t="s">
        <v>13342</v>
      </c>
    </row>
    <row r="2736" spans="1:32" ht="16.149999999999999" hidden="1" customHeight="1" x14ac:dyDescent="0.25">
      <c r="A2736" s="111" t="str">
        <f>UPPER('route plans'!A1444)</f>
        <v>TAP AND TILE HUB</v>
      </c>
      <c r="B2736" s="284" t="str">
        <f>UPPER('route plans'!B1444)</f>
        <v>EAST LONDON</v>
      </c>
      <c r="C2736" s="111" t="str">
        <f>UPPER('route plans'!C1444)</f>
        <v>EAST LONDON</v>
      </c>
      <c r="D2736" s="284" t="str">
        <f>UPPER('route plans'!D1444)</f>
        <v>EASTERN CAPE</v>
      </c>
      <c r="E2736" s="284" t="str">
        <f>UPPER('route plans'!E1444)</f>
        <v>16 BOWLS RD, ARCADIA, EAST LONDON</v>
      </c>
      <c r="F2736" s="111" t="str">
        <f>UPPER('route plans'!G1444)</f>
        <v>NO</v>
      </c>
      <c r="G2736" s="111" t="str">
        <f>UPPER('route plans'!H1444)</f>
        <v>EST</v>
      </c>
      <c r="H2736" s="111"/>
      <c r="I2736" s="115"/>
      <c r="J2736" s="116"/>
      <c r="K2736" s="115"/>
      <c r="L2736" s="111" t="s">
        <v>8906</v>
      </c>
      <c r="M2736" s="111" t="str">
        <f>UPPER('route plans'!N1444)</f>
        <v>N/A</v>
      </c>
      <c r="N2736" s="111" t="str">
        <f>UPPER('route plans'!O1444)</f>
        <v>NO</v>
      </c>
      <c r="O2736" s="111"/>
      <c r="P2736" s="111"/>
      <c r="Q2736" s="111"/>
      <c r="R2736" s="111"/>
      <c r="S2736" s="284" t="str">
        <f>UPPER('route plans'!T1444)</f>
        <v>MOHAMED</v>
      </c>
      <c r="T2736" s="284" t="str">
        <f>'route plans'!U1444</f>
        <v>043-722-1667</v>
      </c>
      <c r="U2736" s="111"/>
      <c r="V2736" s="111"/>
      <c r="W2736" s="111">
        <f>'route plans'!X1444</f>
        <v>0</v>
      </c>
      <c r="X2736" s="111">
        <f>'route plans'!Y1444</f>
        <v>0</v>
      </c>
      <c r="Y2736" s="111" t="str">
        <f>UPPER('route plans'!Z1444)</f>
        <v/>
      </c>
      <c r="Z2736" s="284" t="str">
        <f>UPPER('route plans'!AA1444)</f>
        <v>MOHAMED@TAPANDTILE.CO.ZA</v>
      </c>
      <c r="AA2736" s="111"/>
      <c r="AB2736" s="116" t="e">
        <f ca="1">'route plans'!AC1444</f>
        <v>#VALUE!</v>
      </c>
      <c r="AC2736" s="111"/>
      <c r="AD2736" s="111"/>
      <c r="AE2736" s="111"/>
      <c r="AF2736" s="111"/>
    </row>
    <row r="2737" spans="1:32" ht="16.149999999999999" hidden="1" customHeight="1" x14ac:dyDescent="0.25">
      <c r="A2737" s="111" t="str">
        <f>UPPER('route plans'!A385)</f>
        <v>TEE GEE BUILDING</v>
      </c>
      <c r="B2737" s="284" t="str">
        <f>UPPER('route plans'!B385)</f>
        <v>EERSTE RIVIER</v>
      </c>
      <c r="C2737" s="111" t="str">
        <f>UPPER('route plans'!C385)</f>
        <v>EERSTE RIVIER</v>
      </c>
      <c r="D2737" s="284" t="str">
        <f>UPPER('route plans'!D385)</f>
        <v>WESTERN CAPE</v>
      </c>
      <c r="E2737" s="284" t="str">
        <f>UPPER('route plans'!E385)</f>
        <v>8 BOSMAN ST</v>
      </c>
      <c r="F2737" s="111" t="str">
        <f>UPPER('route plans'!G385)</f>
        <v>NO</v>
      </c>
      <c r="G2737" s="111" t="str">
        <f>UPPER('route plans'!H385)</f>
        <v>NONE</v>
      </c>
      <c r="H2737" s="111"/>
      <c r="I2737" s="115"/>
      <c r="J2737" s="116"/>
      <c r="K2737" s="115"/>
      <c r="L2737" s="111" t="s">
        <v>8906</v>
      </c>
      <c r="M2737" s="111" t="str">
        <f>UPPER('route plans'!N385)</f>
        <v>30DAYS</v>
      </c>
      <c r="N2737" s="111" t="str">
        <f>UPPER('route plans'!O385)</f>
        <v>N</v>
      </c>
      <c r="O2737" s="111"/>
      <c r="P2737" s="111"/>
      <c r="Q2737" s="111"/>
      <c r="R2737" s="111"/>
      <c r="S2737" s="284" t="str">
        <f>UPPER('route plans'!T385)</f>
        <v>NORMAN</v>
      </c>
      <c r="T2737" s="284" t="str">
        <f>'route plans'!U385</f>
        <v>0761513569</v>
      </c>
      <c r="U2737" s="111"/>
      <c r="V2737" s="111"/>
      <c r="W2737" s="115">
        <f>'route plans'!X385</f>
        <v>0</v>
      </c>
      <c r="X2737" s="116">
        <f>'route plans'!Y385</f>
        <v>0</v>
      </c>
      <c r="Y2737" s="111" t="str">
        <f>UPPER('route plans'!Z385)</f>
        <v/>
      </c>
      <c r="Z2737" s="284" t="str">
        <f>UPPER('route plans'!AA385)</f>
        <v/>
      </c>
      <c r="AA2737" s="115"/>
      <c r="AB2737" s="116" t="e">
        <f ca="1">'route plans'!AC385</f>
        <v>#VALUE!</v>
      </c>
      <c r="AC2737" s="111"/>
      <c r="AD2737" s="111"/>
      <c r="AE2737" s="111"/>
      <c r="AF2737" s="111"/>
    </row>
    <row r="2738" spans="1:32" ht="16.149999999999999" hidden="1" customHeight="1" x14ac:dyDescent="0.25">
      <c r="A2738" s="111" t="str">
        <f>UPPER('route plans'!A1446)</f>
        <v>TEMBULAND FUEL + HARDWARE</v>
      </c>
      <c r="B2738" s="284" t="str">
        <f>UPPER('route plans'!B1446)</f>
        <v>MTHATHA</v>
      </c>
      <c r="C2738" s="111" t="str">
        <f>UPPER('route plans'!C1446)</f>
        <v>MTHATHA</v>
      </c>
      <c r="D2738" s="284" t="str">
        <f>UPPER('route plans'!D1446)</f>
        <v>EASTERN CAPE</v>
      </c>
      <c r="E2738" s="284" t="str">
        <f>UPPER('route plans'!E1446)</f>
        <v>11 TIMBER STREET VULINDLELA HEIGHTS MTHATA 5700</v>
      </c>
      <c r="F2738" s="111" t="str">
        <f>UPPER('route plans'!G1446)</f>
        <v>NO</v>
      </c>
      <c r="G2738" s="111" t="str">
        <f>UPPER('route plans'!H1446)</f>
        <v>EST</v>
      </c>
      <c r="H2738" s="111"/>
      <c r="I2738" s="115"/>
      <c r="J2738" s="116"/>
      <c r="K2738" s="115"/>
      <c r="L2738" s="111" t="s">
        <v>8906</v>
      </c>
      <c r="M2738" s="111" t="str">
        <f>UPPER('route plans'!N1446)</f>
        <v>N/A</v>
      </c>
      <c r="N2738" s="111" t="str">
        <f>UPPER('route plans'!O1446)</f>
        <v>NO</v>
      </c>
      <c r="O2738" s="111"/>
      <c r="P2738" s="111"/>
      <c r="Q2738" s="111"/>
      <c r="R2738" s="111"/>
      <c r="S2738" s="284" t="str">
        <f>UPPER('route plans'!T1446)</f>
        <v>SIVE MPITI</v>
      </c>
      <c r="T2738" s="284" t="str">
        <f>'route plans'!U1446</f>
        <v>047 531 0920</v>
      </c>
      <c r="U2738" s="111"/>
      <c r="V2738" s="111"/>
      <c r="W2738" s="111">
        <f>'route plans'!X1446</f>
        <v>0</v>
      </c>
      <c r="X2738" s="111">
        <f>'route plans'!Y1446</f>
        <v>0</v>
      </c>
      <c r="Y2738" s="111" t="str">
        <f>UPPER('route plans'!Z1446)</f>
        <v/>
      </c>
      <c r="Z2738" s="284" t="str">
        <f>UPPER('route plans'!AA1446)</f>
        <v>SIVE@TEMBULANDGROUP.CO.ZA</v>
      </c>
      <c r="AA2738" s="111"/>
      <c r="AB2738" s="116" t="e">
        <f ca="1">'route plans'!AC1446</f>
        <v>#VALUE!</v>
      </c>
      <c r="AC2738" s="111"/>
      <c r="AD2738" s="111"/>
      <c r="AE2738" s="111"/>
      <c r="AF2738" s="111"/>
    </row>
    <row r="2739" spans="1:32" ht="16.149999999999999" hidden="1" customHeight="1" x14ac:dyDescent="0.25">
      <c r="A2739" s="111" t="str">
        <f>UPPER('route plans'!A1998)</f>
        <v>TEMBULAND FUEL + HARDWARE</v>
      </c>
      <c r="B2739" s="284" t="str">
        <f>UPPER('route plans'!B1998)</f>
        <v>MTHATHA</v>
      </c>
      <c r="C2739" s="111" t="str">
        <f>UPPER('route plans'!C1998)</f>
        <v>MTHATHA</v>
      </c>
      <c r="D2739" s="284" t="str">
        <f>UPPER('route plans'!D1998)</f>
        <v>MTHATHA</v>
      </c>
      <c r="E2739" s="284" t="str">
        <f>UPPER('route plans'!E1998)</f>
        <v>11 TIMBER STREET VULINDLELA HEIGHTS MTHATA 5700</v>
      </c>
      <c r="F2739" s="111" t="str">
        <f>UPPER('route plans'!G1998)</f>
        <v>NO</v>
      </c>
      <c r="G2739" s="111" t="str">
        <f>UPPER('route plans'!H1998)</f>
        <v>BUILD IT</v>
      </c>
      <c r="H2739" s="111"/>
      <c r="I2739" s="115"/>
      <c r="J2739" s="116"/>
      <c r="K2739" s="115"/>
      <c r="L2739" s="111" t="s">
        <v>8906</v>
      </c>
      <c r="M2739" s="111" t="str">
        <f>UPPER('route plans'!N1998)</f>
        <v>N/A</v>
      </c>
      <c r="N2739" s="111" t="str">
        <f>UPPER('route plans'!O1998)</f>
        <v>N</v>
      </c>
      <c r="O2739" s="111"/>
      <c r="P2739" s="111"/>
      <c r="Q2739" s="111"/>
      <c r="R2739" s="111"/>
      <c r="S2739" s="284" t="str">
        <f>UPPER('route plans'!T1998)</f>
        <v>SIVE MPITI</v>
      </c>
      <c r="T2739" s="284" t="str">
        <f>'route plans'!U1998</f>
        <v>047 531 0920</v>
      </c>
      <c r="U2739" s="111"/>
      <c r="V2739" s="111"/>
      <c r="W2739" s="111">
        <f>'route plans'!X1998</f>
        <v>0</v>
      </c>
      <c r="X2739" s="111">
        <f>'route plans'!Y1998</f>
        <v>0</v>
      </c>
      <c r="Y2739" s="111" t="str">
        <f>UPPER('route plans'!Z1998)</f>
        <v/>
      </c>
      <c r="Z2739" s="284" t="str">
        <f>UPPER('route plans'!AA1998)</f>
        <v>SIVE@TEMBULANDGROUP.CO.ZA</v>
      </c>
      <c r="AA2739" s="118"/>
      <c r="AB2739" s="116">
        <f ca="1">'route plans'!AC1998</f>
        <v>823</v>
      </c>
      <c r="AC2739" s="111"/>
      <c r="AD2739" s="111"/>
      <c r="AE2739" s="111"/>
      <c r="AF2739" s="111"/>
    </row>
    <row r="2740" spans="1:32" ht="16.149999999999999" hidden="1" customHeight="1" x14ac:dyDescent="0.25">
      <c r="A2740" t="s">
        <v>10624</v>
      </c>
      <c r="B2740" s="252" t="s">
        <v>10271</v>
      </c>
      <c r="C2740" t="s">
        <v>10271</v>
      </c>
      <c r="D2740" s="251" t="s">
        <v>10271</v>
      </c>
      <c r="E2740" s="257" t="s">
        <v>11630</v>
      </c>
      <c r="G2740" s="259" t="s">
        <v>162</v>
      </c>
      <c r="L2740" s="224" t="s">
        <v>8906</v>
      </c>
      <c r="S2740" s="256" t="s">
        <v>12495</v>
      </c>
      <c r="T2740" s="257" t="s">
        <v>6120</v>
      </c>
      <c r="Z2740" s="256" t="s">
        <v>13020</v>
      </c>
    </row>
    <row r="2741" spans="1:32" ht="16.149999999999999" hidden="1" customHeight="1" x14ac:dyDescent="0.25">
      <c r="A2741" s="111" t="str">
        <f>UPPER('route plans'!A1333)</f>
        <v>THANDABANTU HARDWARE T/A MOLOTO CROSSING HARDWARE</v>
      </c>
      <c r="B2741" s="284" t="str">
        <f>UPPER('route plans'!B1333)</f>
        <v>KWAMHLANGA</v>
      </c>
      <c r="C2741" s="111" t="str">
        <f>UPPER('route plans'!C1333)</f>
        <v>KWAMHLANGA</v>
      </c>
      <c r="D2741" s="284" t="str">
        <f>UPPER('route plans'!D1333)</f>
        <v>MPUMALANGA</v>
      </c>
      <c r="E2741" s="284" t="str">
        <f>UPPER('route plans'!E1333)</f>
        <v>R573, MOLOTO ROAD, OPPOSITE DISCOUNT BUILD</v>
      </c>
      <c r="F2741" s="111" t="str">
        <f>UPPER('route plans'!G1333)</f>
        <v>NO</v>
      </c>
      <c r="G2741" s="111" t="str">
        <f>UPPER('route plans'!H1333)</f>
        <v>NONE</v>
      </c>
      <c r="H2741" s="111"/>
      <c r="I2741" s="115"/>
      <c r="J2741" s="116"/>
      <c r="K2741" s="115"/>
      <c r="L2741" s="111" t="s">
        <v>8906</v>
      </c>
      <c r="M2741" s="111" t="str">
        <f>UPPER('route plans'!N1333)</f>
        <v>30 DAYS</v>
      </c>
      <c r="N2741" s="111" t="str">
        <f>UPPER('route plans'!O1333)</f>
        <v>NO</v>
      </c>
      <c r="O2741" s="111"/>
      <c r="P2741" s="111"/>
      <c r="Q2741" s="111"/>
      <c r="R2741" s="111"/>
      <c r="S2741" s="284" t="str">
        <f>UPPER('route plans'!T1333)</f>
        <v>HAIDER</v>
      </c>
      <c r="T2741" s="284">
        <f>'route plans'!U1333</f>
        <v>0</v>
      </c>
      <c r="U2741" s="111"/>
      <c r="V2741" s="111"/>
      <c r="W2741" s="115">
        <f>'route plans'!X1333</f>
        <v>0</v>
      </c>
      <c r="X2741" s="116">
        <f>'route plans'!Y1333</f>
        <v>0</v>
      </c>
      <c r="Y2741" s="111" t="str">
        <f>UPPER('route plans'!Z1333)</f>
        <v/>
      </c>
      <c r="Z2741" s="284" t="str">
        <f>UPPER('route plans'!AA1333)</f>
        <v>ELECTROB@WORLDONLINE.CO.ZA</v>
      </c>
      <c r="AA2741" s="115"/>
      <c r="AB2741" s="116" t="e">
        <f ca="1">'route plans'!AC1333</f>
        <v>#VALUE!</v>
      </c>
      <c r="AC2741" s="111"/>
      <c r="AD2741" s="111"/>
      <c r="AE2741" s="111"/>
      <c r="AF2741" s="111"/>
    </row>
    <row r="2742" spans="1:32" ht="16.149999999999999" hidden="1" customHeight="1" x14ac:dyDescent="0.25">
      <c r="A2742" s="111" t="str">
        <f>UPPER('route plans'!A341)</f>
        <v>THAQDEER INVESTMENT T/A DELMAS DISCOUNT HARDWARE</v>
      </c>
      <c r="B2742" s="284" t="str">
        <f>UPPER('route plans'!B341)</f>
        <v>DELMAS</v>
      </c>
      <c r="C2742" s="111" t="str">
        <f>UPPER('route plans'!C341)</f>
        <v>DELMAS</v>
      </c>
      <c r="D2742" s="284" t="str">
        <f>UPPER('route plans'!D341)</f>
        <v>MPUMALANGA</v>
      </c>
      <c r="E2742" s="284" t="str">
        <f>UPPER('route plans'!E341)</f>
        <v>SHOP 5, DELMAS PLAZA, DELMAS</v>
      </c>
      <c r="F2742" s="111" t="str">
        <f>UPPER('route plans'!G341)</f>
        <v>NO</v>
      </c>
      <c r="G2742" s="111" t="str">
        <f>UPPER('route plans'!H341)</f>
        <v>NONE</v>
      </c>
      <c r="H2742" s="111"/>
      <c r="I2742" s="115"/>
      <c r="J2742" s="116"/>
      <c r="K2742" s="115"/>
      <c r="L2742" s="111" t="s">
        <v>8906</v>
      </c>
      <c r="M2742" s="111" t="str">
        <f>UPPER('route plans'!N341)</f>
        <v>COD</v>
      </c>
      <c r="N2742" s="111" t="str">
        <f>UPPER('route plans'!O341)</f>
        <v>NO</v>
      </c>
      <c r="O2742" s="111"/>
      <c r="P2742" s="111"/>
      <c r="Q2742" s="111"/>
      <c r="R2742" s="111"/>
      <c r="S2742" s="284" t="str">
        <f>UPPER('route plans'!T341)</f>
        <v>MOHAMMED</v>
      </c>
      <c r="T2742" s="284" t="str">
        <f>'route plans'!U341</f>
        <v>0832579279</v>
      </c>
      <c r="U2742" s="111"/>
      <c r="V2742" s="111"/>
      <c r="W2742" s="111">
        <f>'route plans'!X341</f>
        <v>44432</v>
      </c>
      <c r="X2742" s="111">
        <f>'route plans'!Y341</f>
        <v>57</v>
      </c>
      <c r="Y2742" s="111" t="str">
        <f>UPPER('route plans'!Z341)</f>
        <v/>
      </c>
      <c r="Z2742" s="284" t="str">
        <f>UPPER('route plans'!AA341)</f>
        <v/>
      </c>
      <c r="AA2742" s="111"/>
      <c r="AB2742" s="116">
        <f ca="1">'route plans'!AC341</f>
        <v>832</v>
      </c>
      <c r="AC2742" s="111"/>
      <c r="AD2742" s="111"/>
      <c r="AE2742" s="111"/>
      <c r="AF2742" s="111"/>
    </row>
    <row r="2743" spans="1:32" ht="16.149999999999999" hidden="1" customHeight="1" x14ac:dyDescent="0.25">
      <c r="A2743" s="242" t="s">
        <v>10331</v>
      </c>
      <c r="B2743" s="290" t="s">
        <v>10232</v>
      </c>
      <c r="C2743" s="242" t="s">
        <v>10232</v>
      </c>
      <c r="D2743" s="290" t="s">
        <v>9812</v>
      </c>
      <c r="E2743" s="290" t="s">
        <v>10341</v>
      </c>
      <c r="F2743" s="223"/>
      <c r="G2743" s="224" t="s">
        <v>10349</v>
      </c>
      <c r="H2743" s="223"/>
      <c r="I2743" s="223"/>
      <c r="J2743" s="223"/>
      <c r="K2743" s="223"/>
      <c r="L2743" s="224" t="s">
        <v>8906</v>
      </c>
      <c r="M2743" s="223"/>
      <c r="N2743" s="223"/>
      <c r="O2743" s="223"/>
      <c r="P2743" s="223"/>
      <c r="Q2743" s="223"/>
      <c r="R2743" s="223"/>
      <c r="S2743" s="290" t="s">
        <v>10350</v>
      </c>
      <c r="T2743" s="290" t="s">
        <v>10356</v>
      </c>
      <c r="U2743" s="223"/>
      <c r="V2743" s="223"/>
      <c r="W2743" s="223"/>
      <c r="X2743" s="223"/>
      <c r="Y2743" s="223"/>
      <c r="Z2743" s="341" t="s">
        <v>10362</v>
      </c>
      <c r="AA2743" s="223"/>
      <c r="AB2743" s="223"/>
      <c r="AC2743" s="223"/>
      <c r="AD2743" s="223"/>
      <c r="AE2743" s="223"/>
      <c r="AF2743" s="223"/>
    </row>
    <row r="2744" spans="1:32" ht="16.149999999999999" hidden="1" customHeight="1" x14ac:dyDescent="0.25">
      <c r="A2744" s="111" t="str">
        <f>UPPER('route plans'!A1776)</f>
        <v xml:space="preserve">THE BUILDER </v>
      </c>
      <c r="B2744" s="284" t="str">
        <f>UPPER('route plans'!B1776)</f>
        <v>GIYANI</v>
      </c>
      <c r="C2744" s="111" t="str">
        <f>UPPER('route plans'!C1776)</f>
        <v>GIYANI</v>
      </c>
      <c r="D2744" s="284" t="str">
        <f>UPPER('route plans'!D1776)</f>
        <v xml:space="preserve">LIMPOPO </v>
      </c>
      <c r="E2744" s="284" t="str">
        <f>UPPER('route plans'!E1776)</f>
        <v>22 B A GIYANI LIMPOPO</v>
      </c>
      <c r="F2744" s="111" t="str">
        <f>UPPER('route plans'!G1776)</f>
        <v>NO</v>
      </c>
      <c r="G2744" s="111" t="str">
        <f>UPPER('route plans'!H1776)</f>
        <v>EST</v>
      </c>
      <c r="H2744" s="111"/>
      <c r="I2744" s="115"/>
      <c r="J2744" s="116"/>
      <c r="K2744" s="115"/>
      <c r="L2744" s="111" t="s">
        <v>8906</v>
      </c>
      <c r="M2744" s="111" t="str">
        <f>UPPER('route plans'!N1776)</f>
        <v>30 DAYS</v>
      </c>
      <c r="N2744" s="111" t="str">
        <f>UPPER('route plans'!O1776)</f>
        <v>N</v>
      </c>
      <c r="O2744" s="111"/>
      <c r="P2744" s="111"/>
      <c r="Q2744" s="111"/>
      <c r="R2744" s="111"/>
      <c r="S2744" s="284" t="str">
        <f>UPPER('route plans'!T1776)</f>
        <v>BILAAL</v>
      </c>
      <c r="T2744" s="284" t="str">
        <f>'route plans'!U1776</f>
        <v>015 004 0560</v>
      </c>
      <c r="U2744" s="111"/>
      <c r="V2744" s="111"/>
      <c r="W2744" s="111">
        <f>'route plans'!X1776</f>
        <v>0</v>
      </c>
      <c r="X2744" s="111">
        <f>'route plans'!Y1776</f>
        <v>0</v>
      </c>
      <c r="Y2744" s="111" t="str">
        <f>UPPER('route plans'!Z1776)</f>
        <v/>
      </c>
      <c r="Z2744" s="284" t="str">
        <f>UPPER('route plans'!AA1776)</f>
        <v>BILAALOSMAN@GMAIL.COM; MR.BUILDACC@GMAIL.COM</v>
      </c>
      <c r="AA2744" s="118"/>
      <c r="AB2744" s="116" t="e">
        <f ca="1">'route plans'!AC1776</f>
        <v>#VALUE!</v>
      </c>
      <c r="AC2744" s="111"/>
      <c r="AD2744" s="111"/>
      <c r="AE2744" s="111"/>
      <c r="AF2744" s="111"/>
    </row>
    <row r="2745" spans="1:32" ht="16.149999999999999" hidden="1" customHeight="1" x14ac:dyDescent="0.25">
      <c r="A2745" t="s">
        <v>10565</v>
      </c>
      <c r="B2745" s="252" t="s">
        <v>11059</v>
      </c>
      <c r="C2745" t="s">
        <v>11059</v>
      </c>
      <c r="D2745" s="251" t="s">
        <v>10006</v>
      </c>
      <c r="E2745" s="257" t="s">
        <v>11570</v>
      </c>
      <c r="G2745" s="259" t="s">
        <v>162</v>
      </c>
      <c r="L2745" s="224" t="s">
        <v>8906</v>
      </c>
      <c r="S2745" s="256" t="s">
        <v>12472</v>
      </c>
      <c r="T2745" s="263" t="s">
        <v>7514</v>
      </c>
      <c r="Z2745" s="256" t="s">
        <v>12997</v>
      </c>
    </row>
    <row r="2746" spans="1:32" ht="16.149999999999999" hidden="1" customHeight="1" x14ac:dyDescent="0.25">
      <c r="A2746" s="111" t="str">
        <f>UPPER('route plans'!A260)</f>
        <v>THE BUILDERS MATE</v>
      </c>
      <c r="B2746" s="284" t="str">
        <f>UPPER('route plans'!B260)</f>
        <v>BELLVILLE</v>
      </c>
      <c r="C2746" s="111" t="str">
        <f>UPPER('route plans'!C260)</f>
        <v>BELLVILLE</v>
      </c>
      <c r="D2746" s="284" t="str">
        <f>UPPER('route plans'!D260)</f>
        <v>WESTERN CAPE</v>
      </c>
      <c r="E2746" s="284" t="str">
        <f>UPPER('route plans'!E260)</f>
        <v>2 REED STREET, BELLVILLE</v>
      </c>
      <c r="F2746" s="111" t="str">
        <f>UPPER('route plans'!G260)</f>
        <v>NO</v>
      </c>
      <c r="G2746" s="111" t="str">
        <f>UPPER('route plans'!H260)</f>
        <v>NONE</v>
      </c>
      <c r="H2746" s="111"/>
      <c r="I2746" s="115"/>
      <c r="J2746" s="116"/>
      <c r="K2746" s="115"/>
      <c r="L2746" s="111" t="s">
        <v>8906</v>
      </c>
      <c r="M2746" s="111" t="str">
        <f>UPPER('route plans'!N260)</f>
        <v>30DAYS</v>
      </c>
      <c r="N2746" s="111" t="str">
        <f>UPPER('route plans'!O260)</f>
        <v>N</v>
      </c>
      <c r="O2746" s="111"/>
      <c r="P2746" s="111"/>
      <c r="Q2746" s="111"/>
      <c r="R2746" s="111"/>
      <c r="S2746" s="284" t="str">
        <f>UPPER('route plans'!T260)</f>
        <v/>
      </c>
      <c r="T2746" s="284" t="str">
        <f>'route plans'!U260</f>
        <v>0730048751</v>
      </c>
      <c r="U2746" s="111"/>
      <c r="V2746" s="111"/>
      <c r="W2746" s="115">
        <f>'route plans'!X260</f>
        <v>0</v>
      </c>
      <c r="X2746" s="116">
        <f>'route plans'!Y260</f>
        <v>44489</v>
      </c>
      <c r="Y2746" s="111" t="str">
        <f>UPPER('route plans'!Z260)</f>
        <v/>
      </c>
      <c r="Z2746" s="284" t="str">
        <f>UPPER('route plans'!AA260)</f>
        <v>DIRK@BOLTNALL.CO.ZA; ACCOUNTS@BOLTNALL.CO.ZA</v>
      </c>
      <c r="AA2746" s="115"/>
      <c r="AB2746" s="116" t="e">
        <f ca="1">'route plans'!AC260</f>
        <v>#VALUE!</v>
      </c>
      <c r="AC2746" s="111"/>
      <c r="AD2746" s="111"/>
      <c r="AE2746" s="111"/>
      <c r="AF2746" s="111"/>
    </row>
    <row r="2747" spans="1:32" ht="16.149999999999999" hidden="1" customHeight="1" x14ac:dyDescent="0.25">
      <c r="A2747" s="111" t="str">
        <f>UPPER('route plans'!A552)</f>
        <v>THE CEMENT MARKET</v>
      </c>
      <c r="B2747" s="284" t="str">
        <f>UPPER('route plans'!B552)</f>
        <v>EKANDUSTRIA</v>
      </c>
      <c r="C2747" s="111" t="str">
        <f>UPPER('route plans'!C552)</f>
        <v>BRONKHORSPRUIT</v>
      </c>
      <c r="D2747" s="284" t="str">
        <f>UPPER('route plans'!D552)</f>
        <v>GAUTENG</v>
      </c>
      <c r="E2747" s="284" t="str">
        <f>UPPER('route plans'!E552)</f>
        <v>259 TUNGSTEN ROAD, EKANDUSTRIA, BRONKHORSPRUIT, 1028</v>
      </c>
      <c r="F2747" s="111" t="str">
        <f>UPPER('route plans'!G552)</f>
        <v>NO</v>
      </c>
      <c r="G2747" s="111" t="str">
        <f>UPPER('route plans'!H552)</f>
        <v>POWER BUILD</v>
      </c>
      <c r="H2747" s="111"/>
      <c r="I2747" s="115"/>
      <c r="J2747" s="116"/>
      <c r="K2747" s="115"/>
      <c r="L2747" s="111" t="s">
        <v>8906</v>
      </c>
      <c r="M2747" s="111" t="str">
        <f>UPPER('route plans'!N552)</f>
        <v>N/A</v>
      </c>
      <c r="N2747" s="111" t="str">
        <f>UPPER('route plans'!O552)</f>
        <v>NO</v>
      </c>
      <c r="O2747" s="115"/>
      <c r="P2747" s="111"/>
      <c r="Q2747" s="111"/>
      <c r="R2747" s="111"/>
      <c r="S2747" s="284" t="str">
        <f>UPPER('route plans'!T552)</f>
        <v xml:space="preserve">EVERT </v>
      </c>
      <c r="T2747" s="284" t="str">
        <f>'route plans'!U552</f>
        <v>079 510 6991</v>
      </c>
      <c r="U2747" s="111"/>
      <c r="V2747" s="111"/>
      <c r="W2747" s="111">
        <f>'route plans'!X552</f>
        <v>0</v>
      </c>
      <c r="X2747" s="116">
        <f>'route plans'!Y552</f>
        <v>44489</v>
      </c>
      <c r="Y2747" s="111" t="str">
        <f>UPPER('route plans'!Z552)</f>
        <v/>
      </c>
      <c r="Z2747" s="284" t="str">
        <f>UPPER('route plans'!AA552)</f>
        <v>EVERT@MEDCOM.CO.ZA</v>
      </c>
      <c r="AA2747" s="118"/>
      <c r="AB2747" s="116">
        <f ca="1">'route plans'!AC552</f>
        <v>827</v>
      </c>
      <c r="AC2747" s="111"/>
      <c r="AD2747" s="111"/>
      <c r="AE2747" s="111"/>
      <c r="AF2747" s="111"/>
    </row>
    <row r="2748" spans="1:32" ht="16.149999999999999" hidden="1" customHeight="1" x14ac:dyDescent="0.25">
      <c r="A2748" s="111" t="str">
        <f>UPPER('route plans'!A1445)</f>
        <v>THE CEMENT MARKET</v>
      </c>
      <c r="B2748" s="284" t="str">
        <f>UPPER('route plans'!B1445)</f>
        <v>ZWAVEL POORT</v>
      </c>
      <c r="C2748" s="111" t="str">
        <f>UPPER('route plans'!C1445)</f>
        <v>ZWAVEL POORT</v>
      </c>
      <c r="D2748" s="284" t="str">
        <f>UPPER('route plans'!D1445)</f>
        <v>GAUTENG</v>
      </c>
      <c r="E2748" s="284" t="str">
        <f>UPPER('route plans'!E1445)</f>
        <v>PLOT 479 ZWAVEL POORT 0036</v>
      </c>
      <c r="F2748" s="111" t="str">
        <f>UPPER('route plans'!G1445)</f>
        <v>NO</v>
      </c>
      <c r="G2748" s="111" t="str">
        <f>UPPER('route plans'!H1445)</f>
        <v>EST</v>
      </c>
      <c r="H2748" s="111"/>
      <c r="I2748" s="115"/>
      <c r="J2748" s="116"/>
      <c r="K2748" s="115"/>
      <c r="L2748" s="111" t="s">
        <v>8906</v>
      </c>
      <c r="M2748" s="111" t="str">
        <f>UPPER('route plans'!N1445)</f>
        <v>N/A</v>
      </c>
      <c r="N2748" s="111" t="str">
        <f>UPPER('route plans'!O1445)</f>
        <v>NO</v>
      </c>
      <c r="O2748" s="111"/>
      <c r="P2748" s="111"/>
      <c r="Q2748" s="111"/>
      <c r="R2748" s="111"/>
      <c r="S2748" s="284" t="str">
        <f>UPPER('route plans'!T1445)</f>
        <v>ARNA</v>
      </c>
      <c r="T2748" s="284" t="str">
        <f>'route plans'!U1445</f>
        <v>086 663 4802</v>
      </c>
      <c r="U2748" s="111"/>
      <c r="V2748" s="111"/>
      <c r="W2748" s="111">
        <f>'route plans'!X1445</f>
        <v>0</v>
      </c>
      <c r="X2748" s="111">
        <f>'route plans'!Y1445</f>
        <v>0</v>
      </c>
      <c r="Y2748" s="111" t="str">
        <f>UPPER('route plans'!Z1445)</f>
        <v/>
      </c>
      <c r="Z2748" s="284" t="str">
        <f>UPPER('route plans'!AA1445)</f>
        <v>ARNA@CEMENTMARKET.CO.ZA</v>
      </c>
      <c r="AA2748" s="111"/>
      <c r="AB2748" s="116" t="e">
        <f ca="1">'route plans'!AC1445</f>
        <v>#VALUE!</v>
      </c>
      <c r="AC2748" s="111"/>
      <c r="AD2748" s="111"/>
      <c r="AE2748" s="111"/>
      <c r="AF2748" s="111"/>
    </row>
    <row r="2749" spans="1:32" ht="16.149999999999999" hidden="1" customHeight="1" x14ac:dyDescent="0.25">
      <c r="A2749" s="111" t="str">
        <f>UPPER('route plans'!A2024)</f>
        <v>THE CEMENT MARKET</v>
      </c>
      <c r="B2749" s="284" t="str">
        <f>UPPER('route plans'!B2024)</f>
        <v>ZWAVEL POORT</v>
      </c>
      <c r="C2749" s="111" t="str">
        <f>UPPER('route plans'!C2024)</f>
        <v>ZWAVEL POORT</v>
      </c>
      <c r="D2749" s="284" t="str">
        <f>UPPER('route plans'!D2024)</f>
        <v>GAUTENG</v>
      </c>
      <c r="E2749" s="284" t="str">
        <f>UPPER('route plans'!E2024)</f>
        <v>PLOT 479 ZWAVEL POORT 0036</v>
      </c>
      <c r="F2749" s="111" t="str">
        <f>UPPER('route plans'!G2024)</f>
        <v>NO</v>
      </c>
      <c r="G2749" s="111" t="str">
        <f>UPPER('route plans'!H2024)</f>
        <v>BUILD IT</v>
      </c>
      <c r="H2749" s="111"/>
      <c r="I2749" s="115"/>
      <c r="J2749" s="116"/>
      <c r="K2749" s="115"/>
      <c r="L2749" s="111" t="s">
        <v>8906</v>
      </c>
      <c r="M2749" s="111" t="str">
        <f>UPPER('route plans'!N2024)</f>
        <v>N/A</v>
      </c>
      <c r="N2749" s="111" t="str">
        <f>UPPER('route plans'!O2024)</f>
        <v>N</v>
      </c>
      <c r="O2749" s="111"/>
      <c r="P2749" s="111"/>
      <c r="Q2749" s="111"/>
      <c r="R2749" s="111"/>
      <c r="S2749" s="284" t="str">
        <f>UPPER('route plans'!T2024)</f>
        <v>ARNA</v>
      </c>
      <c r="T2749" s="284" t="str">
        <f>'route plans'!U2024</f>
        <v>086 663 4802</v>
      </c>
      <c r="U2749" s="111"/>
      <c r="V2749" s="111"/>
      <c r="W2749" s="111">
        <f>'route plans'!X2024</f>
        <v>0</v>
      </c>
      <c r="X2749" s="111">
        <f>'route plans'!Y2024</f>
        <v>0</v>
      </c>
      <c r="Y2749" s="111" t="str">
        <f>UPPER('route plans'!Z2024)</f>
        <v/>
      </c>
      <c r="Z2749" s="284" t="str">
        <f>UPPER('route plans'!AA2024)</f>
        <v>ARNA@CEMENTMARKET.CO.ZA</v>
      </c>
      <c r="AA2749" s="118"/>
      <c r="AB2749" s="116">
        <f ca="1">'route plans'!AC2024</f>
        <v>823</v>
      </c>
      <c r="AC2749" s="111"/>
      <c r="AD2749" s="111"/>
      <c r="AE2749" s="111"/>
      <c r="AF2749" s="111"/>
    </row>
    <row r="2750" spans="1:32" ht="16.149999999999999" hidden="1" customHeight="1" x14ac:dyDescent="0.25">
      <c r="A2750" t="s">
        <v>9322</v>
      </c>
      <c r="B2750" s="252" t="s">
        <v>11193</v>
      </c>
      <c r="C2750" t="s">
        <v>11193</v>
      </c>
      <c r="D2750" s="251" t="s">
        <v>9838</v>
      </c>
      <c r="E2750" s="257" t="s">
        <v>11664</v>
      </c>
      <c r="G2750" s="259" t="s">
        <v>162</v>
      </c>
      <c r="L2750" s="224" t="s">
        <v>8906</v>
      </c>
      <c r="S2750" s="256" t="s">
        <v>12528</v>
      </c>
      <c r="T2750" s="257" t="s">
        <v>6115</v>
      </c>
      <c r="Z2750" s="256" t="s">
        <v>13051</v>
      </c>
    </row>
    <row r="2751" spans="1:32" ht="16.149999999999999" hidden="1" customHeight="1" x14ac:dyDescent="0.25">
      <c r="A2751" s="111" t="str">
        <f>UPPER('route plans'!A1451)</f>
        <v>THE HARDWARE STORE</v>
      </c>
      <c r="B2751" s="284" t="str">
        <f>UPPER('route plans'!B1451)</f>
        <v>OVERPORT</v>
      </c>
      <c r="C2751" s="111" t="str">
        <f>UPPER('route plans'!C1451)</f>
        <v>OVERPORT</v>
      </c>
      <c r="D2751" s="284" t="str">
        <f>UPPER('route plans'!D1451)</f>
        <v>KWAZULU-NATAL</v>
      </c>
      <c r="E2751" s="284" t="str">
        <f>UPPER('route plans'!E1451)</f>
        <v>221 SPARKS ROAD, OVERPORT, DURBAN</v>
      </c>
      <c r="F2751" s="111" t="str">
        <f>UPPER('route plans'!G1451)</f>
        <v>NO</v>
      </c>
      <c r="G2751" s="111" t="str">
        <f>UPPER('route plans'!H1451)</f>
        <v>EST</v>
      </c>
      <c r="H2751" s="111"/>
      <c r="I2751" s="115"/>
      <c r="J2751" s="116"/>
      <c r="K2751" s="115"/>
      <c r="L2751" s="111" t="s">
        <v>8906</v>
      </c>
      <c r="M2751" s="111" t="str">
        <f>UPPER('route plans'!N1451)</f>
        <v>N/A</v>
      </c>
      <c r="N2751" s="111" t="str">
        <f>UPPER('route plans'!O1451)</f>
        <v>NO</v>
      </c>
      <c r="O2751" s="111"/>
      <c r="P2751" s="111"/>
      <c r="Q2751" s="111"/>
      <c r="R2751" s="111"/>
      <c r="S2751" s="284" t="str">
        <f>UPPER('route plans'!T1451)</f>
        <v>VASIM AHMED SHAIK OMAR</v>
      </c>
      <c r="T2751" s="284" t="str">
        <f>'route plans'!U1451</f>
        <v>083 311 8070</v>
      </c>
      <c r="U2751" s="111"/>
      <c r="V2751" s="111"/>
      <c r="W2751" s="111">
        <f>'route plans'!X1451</f>
        <v>0</v>
      </c>
      <c r="X2751" s="111">
        <f>'route plans'!Y1451</f>
        <v>0</v>
      </c>
      <c r="Y2751" s="111" t="str">
        <f>UPPER('route plans'!Z1451)</f>
        <v/>
      </c>
      <c r="Z2751" s="284" t="str">
        <f>UPPER('route plans'!AA1451)</f>
        <v>221THS@GMAIL.COM</v>
      </c>
      <c r="AA2751" s="111"/>
      <c r="AB2751" s="116" t="e">
        <f ca="1">'route plans'!AC1451</f>
        <v>#VALUE!</v>
      </c>
      <c r="AC2751" s="111"/>
      <c r="AD2751" s="111"/>
      <c r="AE2751" s="111"/>
      <c r="AF2751" s="111"/>
    </row>
    <row r="2752" spans="1:32" ht="16.149999999999999" hidden="1" customHeight="1" x14ac:dyDescent="0.25">
      <c r="A2752" t="s">
        <v>12050</v>
      </c>
      <c r="B2752" s="286" t="s">
        <v>4</v>
      </c>
      <c r="C2752" t="s">
        <v>4</v>
      </c>
      <c r="D2752" s="286" t="s">
        <v>39</v>
      </c>
      <c r="E2752" s="286" t="s">
        <v>12117</v>
      </c>
      <c r="G2752" t="s">
        <v>12168</v>
      </c>
      <c r="L2752" s="224" t="s">
        <v>8906</v>
      </c>
      <c r="S2752" s="286"/>
      <c r="T2752" s="286" t="s">
        <v>12205</v>
      </c>
      <c r="Z2752" s="337" t="s">
        <v>12262</v>
      </c>
    </row>
    <row r="2753" spans="1:32" ht="16.149999999999999" hidden="1" customHeight="1" x14ac:dyDescent="0.25">
      <c r="A2753" s="111" t="str">
        <f>UPPER('route plans'!A1456)</f>
        <v>THE INTERIOR SHOP</v>
      </c>
      <c r="B2753" s="284" t="str">
        <f>UPPER('route plans'!B1456)</f>
        <v>KROONSTAD</v>
      </c>
      <c r="C2753" s="111" t="str">
        <f>UPPER('route plans'!C1456)</f>
        <v>KROONSTAD</v>
      </c>
      <c r="D2753" s="284" t="str">
        <f>UPPER('route plans'!D1456)</f>
        <v xml:space="preserve">FREE STATE </v>
      </c>
      <c r="E2753" s="284" t="str">
        <f>UPPER('route plans'!E1456)</f>
        <v>130 CROSS STREET KROONSTAD</v>
      </c>
      <c r="F2753" s="111" t="str">
        <f>UPPER('route plans'!G1456)</f>
        <v>NO</v>
      </c>
      <c r="G2753" s="111" t="str">
        <f>UPPER('route plans'!H1456)</f>
        <v>EST</v>
      </c>
      <c r="H2753" s="111"/>
      <c r="I2753" s="115"/>
      <c r="J2753" s="116"/>
      <c r="K2753" s="115"/>
      <c r="L2753" s="111" t="s">
        <v>8906</v>
      </c>
      <c r="M2753" s="111" t="str">
        <f>UPPER('route plans'!N1456)</f>
        <v>N/A</v>
      </c>
      <c r="N2753" s="111" t="str">
        <f>UPPER('route plans'!O1456)</f>
        <v>NO</v>
      </c>
      <c r="O2753" s="111"/>
      <c r="P2753" s="111"/>
      <c r="Q2753" s="111"/>
      <c r="R2753" s="111"/>
      <c r="S2753" s="284" t="str">
        <f>UPPER('route plans'!T1456)</f>
        <v>ANDRE V PLETZEN</v>
      </c>
      <c r="T2753" s="284" t="str">
        <f>'route plans'!U1456</f>
        <v>082 785 5130</v>
      </c>
      <c r="U2753" s="111"/>
      <c r="V2753" s="111"/>
      <c r="W2753" s="111">
        <f>'route plans'!X1456</f>
        <v>0</v>
      </c>
      <c r="X2753" s="111">
        <f>'route plans'!Y1456</f>
        <v>0</v>
      </c>
      <c r="Y2753" s="111" t="str">
        <f>UPPER('route plans'!Z1456)</f>
        <v/>
      </c>
      <c r="Z2753" s="284" t="str">
        <f>UPPER('route plans'!AA1456)</f>
        <v>THEINTERIORSHOP@VODAMAIL.CO.ZA</v>
      </c>
      <c r="AA2753" s="111"/>
      <c r="AB2753" s="116" t="e">
        <f ca="1">'route plans'!AC1456</f>
        <v>#VALUE!</v>
      </c>
      <c r="AC2753" s="111"/>
      <c r="AD2753" s="111"/>
      <c r="AE2753" s="111"/>
      <c r="AF2753" s="111"/>
    </row>
    <row r="2754" spans="1:32" ht="16.149999999999999" hidden="1" customHeight="1" x14ac:dyDescent="0.25">
      <c r="A2754" s="111" t="str">
        <f>UPPER('route plans'!A2152)</f>
        <v>THE INTERIOR SHOP</v>
      </c>
      <c r="B2754" s="284" t="str">
        <f>UPPER('route plans'!B2152)</f>
        <v>KROONSTAD</v>
      </c>
      <c r="C2754" s="111" t="str">
        <f>UPPER('route plans'!C2152)</f>
        <v>KROONSTAD</v>
      </c>
      <c r="D2754" s="284" t="str">
        <f>UPPER('route plans'!D2152)</f>
        <v>FREE STATE</v>
      </c>
      <c r="E2754" s="284" t="str">
        <f>UPPER('route plans'!E2152)</f>
        <v>130 CROSS STREET KROONSTAD</v>
      </c>
      <c r="F2754" s="111" t="str">
        <f>UPPER('route plans'!G2152)</f>
        <v>NO</v>
      </c>
      <c r="G2754" s="111" t="str">
        <f>UPPER('route plans'!H2152)</f>
        <v>BUILD IT</v>
      </c>
      <c r="H2754" s="111"/>
      <c r="I2754" s="115"/>
      <c r="J2754" s="116"/>
      <c r="K2754" s="115"/>
      <c r="L2754" s="111" t="s">
        <v>8906</v>
      </c>
      <c r="M2754" s="111" t="str">
        <f>UPPER('route plans'!N2152)</f>
        <v>N/A</v>
      </c>
      <c r="N2754" s="111" t="str">
        <f>UPPER('route plans'!O2152)</f>
        <v>N</v>
      </c>
      <c r="O2754" s="111"/>
      <c r="P2754" s="111"/>
      <c r="Q2754" s="111"/>
      <c r="R2754" s="111"/>
      <c r="S2754" s="284" t="str">
        <f>UPPER('route plans'!T2152)</f>
        <v>ANDRE V PLETZEN</v>
      </c>
      <c r="T2754" s="284" t="str">
        <f>'route plans'!U2152</f>
        <v>082 785 5130</v>
      </c>
      <c r="U2754" s="111"/>
      <c r="V2754" s="111"/>
      <c r="W2754" s="111">
        <f>'route plans'!X2152</f>
        <v>0</v>
      </c>
      <c r="X2754" s="111">
        <f>'route plans'!Y2152</f>
        <v>0</v>
      </c>
      <c r="Y2754" s="111" t="str">
        <f>UPPER('route plans'!Z2152)</f>
        <v/>
      </c>
      <c r="Z2754" s="284" t="str">
        <f>UPPER('route plans'!AA2152)</f>
        <v>THEINTERIORSHOP@VODAMAIL.CO.ZA</v>
      </c>
      <c r="AA2754" s="118"/>
      <c r="AB2754" s="116">
        <f ca="1">'route plans'!AC2152</f>
        <v>823</v>
      </c>
      <c r="AC2754" s="111"/>
      <c r="AD2754" s="111"/>
      <c r="AE2754" s="111"/>
      <c r="AF2754" s="111"/>
    </row>
    <row r="2755" spans="1:32" ht="16.149999999999999" hidden="1" customHeight="1" x14ac:dyDescent="0.25">
      <c r="A2755" t="s">
        <v>10817</v>
      </c>
      <c r="B2755" s="252" t="s">
        <v>11270</v>
      </c>
      <c r="C2755" t="s">
        <v>11270</v>
      </c>
      <c r="D2755" s="251" t="s">
        <v>11377</v>
      </c>
      <c r="E2755" s="257" t="s">
        <v>11813</v>
      </c>
      <c r="G2755" s="259" t="s">
        <v>162</v>
      </c>
      <c r="L2755" s="224" t="s">
        <v>8906</v>
      </c>
      <c r="S2755" s="256" t="s">
        <v>12631</v>
      </c>
      <c r="T2755" s="257" t="s">
        <v>6170</v>
      </c>
      <c r="Z2755" s="256" t="s">
        <v>13159</v>
      </c>
    </row>
    <row r="2756" spans="1:32" ht="16.149999999999999" hidden="1" customHeight="1" x14ac:dyDescent="0.25">
      <c r="A2756" s="111" t="str">
        <f>UPPER('route plans'!A2330)</f>
        <v>THE MOULDING MILL</v>
      </c>
      <c r="B2756" s="284" t="str">
        <f>UPPER('route plans'!B2330)</f>
        <v>SANDTON</v>
      </c>
      <c r="C2756" s="111" t="str">
        <f>UPPER('route plans'!C2330)</f>
        <v>SANDTON</v>
      </c>
      <c r="D2756" s="284" t="str">
        <f>UPPER('route plans'!D2330)</f>
        <v>GAUTENG</v>
      </c>
      <c r="E2756" s="284" t="str">
        <f>UPPER('route plans'!E2330)</f>
        <v/>
      </c>
      <c r="F2756" s="111" t="str">
        <f>UPPER('route plans'!G2330)</f>
        <v>NO</v>
      </c>
      <c r="G2756" s="111" t="str">
        <f>UPPER('route plans'!H2330)</f>
        <v>NONE</v>
      </c>
      <c r="H2756" s="111"/>
      <c r="I2756" s="115"/>
      <c r="J2756" s="116"/>
      <c r="K2756" s="115"/>
      <c r="L2756" s="111" t="s">
        <v>8906</v>
      </c>
      <c r="M2756" s="111" t="str">
        <f>UPPER('route plans'!N2330)</f>
        <v>N/A</v>
      </c>
      <c r="N2756" s="111" t="str">
        <f>UPPER('route plans'!O2330)</f>
        <v>NO</v>
      </c>
      <c r="O2756" s="111"/>
      <c r="P2756" s="111"/>
      <c r="Q2756" s="111"/>
      <c r="R2756" s="111"/>
      <c r="S2756" s="284" t="str">
        <f>UPPER('route plans'!T2330)</f>
        <v>SANDRA</v>
      </c>
      <c r="T2756" s="284" t="str">
        <f>'route plans'!U2330</f>
        <v>011 766 1863</v>
      </c>
      <c r="U2756" s="111"/>
      <c r="V2756" s="111"/>
      <c r="W2756" s="111">
        <f>'route plans'!X2330</f>
        <v>0</v>
      </c>
      <c r="X2756" s="111">
        <f>'route plans'!Y2330</f>
        <v>0</v>
      </c>
      <c r="Y2756" s="111" t="str">
        <f>UPPER('route plans'!Z2330)</f>
        <v/>
      </c>
      <c r="Z2756" s="284" t="str">
        <f>UPPER('route plans'!AA2330)</f>
        <v>SANDRA@MOULD.CO.ZA</v>
      </c>
      <c r="AA2756" s="111"/>
      <c r="AB2756" s="116" t="e">
        <f ca="1">'route plans'!AC2330</f>
        <v>#VALUE!</v>
      </c>
      <c r="AC2756" s="111"/>
      <c r="AD2756" s="111"/>
      <c r="AE2756" s="111"/>
      <c r="AF2756" s="111"/>
    </row>
    <row r="2757" spans="1:32" ht="16.149999999999999" hidden="1" customHeight="1" x14ac:dyDescent="0.25">
      <c r="A2757" s="111" t="str">
        <f>UPPER('route plans'!A1449)</f>
        <v>THE PAINT CLUB (PTY) LTD HEAD OFFICE</v>
      </c>
      <c r="B2757" s="284" t="str">
        <f>UPPER('route plans'!B1449)</f>
        <v>JOHANNESBURG</v>
      </c>
      <c r="C2757" s="111" t="str">
        <f>UPPER('route plans'!C1449)</f>
        <v>JOHANNESBURG</v>
      </c>
      <c r="D2757" s="284" t="str">
        <f>UPPER('route plans'!D1449)</f>
        <v>GAUTENG</v>
      </c>
      <c r="E2757" s="284" t="str">
        <f>UPPER('route plans'!E1449)</f>
        <v>321 MAIN ROAD LA ROCCA OFFICE PARK JHB</v>
      </c>
      <c r="F2757" s="111" t="str">
        <f>UPPER('route plans'!G1449)</f>
        <v>NO</v>
      </c>
      <c r="G2757" s="111" t="str">
        <f>UPPER('route plans'!H1449)</f>
        <v>EST</v>
      </c>
      <c r="H2757" s="111"/>
      <c r="I2757" s="115"/>
      <c r="J2757" s="116"/>
      <c r="K2757" s="115"/>
      <c r="L2757" s="111" t="s">
        <v>8906</v>
      </c>
      <c r="M2757" s="111" t="str">
        <f>UPPER('route plans'!N1449)</f>
        <v>N/A</v>
      </c>
      <c r="N2757" s="111" t="str">
        <f>UPPER('route plans'!O1449)</f>
        <v>NO</v>
      </c>
      <c r="O2757" s="111"/>
      <c r="P2757" s="111"/>
      <c r="Q2757" s="111"/>
      <c r="R2757" s="111"/>
      <c r="S2757" s="284" t="str">
        <f>UPPER('route plans'!T1449)</f>
        <v>GARY GORDON VAN DER MERWE</v>
      </c>
      <c r="T2757" s="284" t="str">
        <f>'route plans'!U1449</f>
        <v>032 8154042</v>
      </c>
      <c r="U2757" s="111"/>
      <c r="V2757" s="111"/>
      <c r="W2757" s="111">
        <f>'route plans'!X1449</f>
        <v>0</v>
      </c>
      <c r="X2757" s="111">
        <f>'route plans'!Y1449</f>
        <v>0</v>
      </c>
      <c r="Y2757" s="111" t="str">
        <f>UPPER('route plans'!Z1449)</f>
        <v/>
      </c>
      <c r="Z2757" s="284" t="str">
        <f>UPPER('route plans'!AA1449)</f>
        <v>MARK@MORECORE.CO.ZA; ACCOUNTS@PAINTCLUB.CO.ZA</v>
      </c>
      <c r="AA2757" s="111"/>
      <c r="AB2757" s="116" t="e">
        <f ca="1">'route plans'!AC1449</f>
        <v>#VALUE!</v>
      </c>
      <c r="AC2757" s="111"/>
      <c r="AD2757" s="111"/>
      <c r="AE2757" s="111"/>
      <c r="AF2757" s="111"/>
    </row>
    <row r="2758" spans="1:32" ht="16.149999999999999" hidden="1" customHeight="1" x14ac:dyDescent="0.25">
      <c r="A2758" s="111" t="s">
        <v>9963</v>
      </c>
      <c r="B2758" s="284" t="s">
        <v>9987</v>
      </c>
      <c r="C2758" s="111" t="s">
        <v>9987</v>
      </c>
      <c r="D2758" s="284" t="s">
        <v>9838</v>
      </c>
      <c r="E2758" s="284" t="s">
        <v>10052</v>
      </c>
      <c r="F2758" s="111"/>
      <c r="G2758" s="111" t="s">
        <v>162</v>
      </c>
      <c r="H2758" s="111"/>
      <c r="I2758" s="111"/>
      <c r="J2758" s="111"/>
      <c r="K2758" s="111"/>
      <c r="L2758" s="111" t="s">
        <v>8906</v>
      </c>
      <c r="M2758" s="111"/>
      <c r="N2758" s="111"/>
      <c r="O2758" s="111"/>
      <c r="P2758" s="111"/>
      <c r="Q2758" s="111"/>
      <c r="R2758" s="111"/>
      <c r="S2758" s="284" t="s">
        <v>10095</v>
      </c>
      <c r="T2758" s="284" t="s">
        <v>6135</v>
      </c>
      <c r="U2758" s="111"/>
      <c r="V2758" s="111"/>
      <c r="W2758" s="111"/>
      <c r="X2758" s="111"/>
      <c r="Y2758" s="111"/>
      <c r="Z2758" s="284" t="s">
        <v>10130</v>
      </c>
      <c r="AA2758" s="111"/>
      <c r="AB2758" s="111"/>
      <c r="AC2758" s="111"/>
      <c r="AD2758" s="111"/>
      <c r="AE2758" s="111"/>
      <c r="AF2758" s="111"/>
    </row>
    <row r="2759" spans="1:32" ht="16.149999999999999" hidden="1" customHeight="1" x14ac:dyDescent="0.25">
      <c r="A2759" s="111" t="str">
        <f>UPPER('route plans'!A1469)</f>
        <v>THE PAINT POT</v>
      </c>
      <c r="B2759" s="284" t="str">
        <f>UPPER('route plans'!B1469)</f>
        <v>MANABA BEACH</v>
      </c>
      <c r="C2759" s="111" t="str">
        <f>UPPER('route plans'!C1469)</f>
        <v>MANABA BEACH</v>
      </c>
      <c r="D2759" s="284" t="str">
        <f>UPPER('route plans'!D1469)</f>
        <v>KWAZULU-NATAL</v>
      </c>
      <c r="E2759" s="284" t="str">
        <f>UPPER('route plans'!E1469)</f>
        <v>224 MARINE DRIVE, MANABA BEACH</v>
      </c>
      <c r="F2759" s="111" t="str">
        <f>UPPER('route plans'!G1469)</f>
        <v>NO</v>
      </c>
      <c r="G2759" s="111" t="str">
        <f>UPPER('route plans'!H1469)</f>
        <v>EST</v>
      </c>
      <c r="H2759" s="111"/>
      <c r="I2759" s="115"/>
      <c r="J2759" s="116"/>
      <c r="K2759" s="115"/>
      <c r="L2759" s="111" t="s">
        <v>8906</v>
      </c>
      <c r="M2759" s="111" t="str">
        <f>UPPER('route plans'!N1469)</f>
        <v>N/A</v>
      </c>
      <c r="N2759" s="111" t="str">
        <f>UPPER('route plans'!O1469)</f>
        <v>NO</v>
      </c>
      <c r="O2759" s="111"/>
      <c r="P2759" s="111"/>
      <c r="Q2759" s="111"/>
      <c r="R2759" s="111"/>
      <c r="S2759" s="284" t="str">
        <f>UPPER('route plans'!T1469)</f>
        <v>ROBIN/LINDIE</v>
      </c>
      <c r="T2759" s="284" t="str">
        <f>'route plans'!U1469</f>
        <v>039 317 2612</v>
      </c>
      <c r="U2759" s="111"/>
      <c r="V2759" s="111"/>
      <c r="W2759" s="111">
        <f>'route plans'!X1469</f>
        <v>0</v>
      </c>
      <c r="X2759" s="111">
        <f>'route plans'!Y1469</f>
        <v>0</v>
      </c>
      <c r="Y2759" s="111" t="str">
        <f>UPPER('route plans'!Z1469)</f>
        <v/>
      </c>
      <c r="Z2759" s="284" t="str">
        <f>UPPER('route plans'!AA1469)</f>
        <v>ROBIN@PAINTPOT.CO.ZA; SALES@PAINTPOT.CO.ZA</v>
      </c>
      <c r="AA2759" s="111"/>
      <c r="AB2759" s="116" t="e">
        <f ca="1">'route plans'!AC1469</f>
        <v>#VALUE!</v>
      </c>
      <c r="AC2759" s="111"/>
      <c r="AD2759" s="111"/>
      <c r="AE2759" s="111"/>
      <c r="AF2759" s="111"/>
    </row>
    <row r="2760" spans="1:32" ht="16.149999999999999" hidden="1" customHeight="1" x14ac:dyDescent="0.25">
      <c r="A2760" s="111" t="s">
        <v>9965</v>
      </c>
      <c r="B2760" s="284" t="s">
        <v>10002</v>
      </c>
      <c r="C2760" s="111" t="s">
        <v>10002</v>
      </c>
      <c r="D2760" s="284" t="s">
        <v>10004</v>
      </c>
      <c r="E2760" s="284" t="s">
        <v>10054</v>
      </c>
      <c r="F2760" s="111"/>
      <c r="G2760" s="111" t="s">
        <v>162</v>
      </c>
      <c r="H2760" s="111"/>
      <c r="I2760" s="111"/>
      <c r="J2760" s="111"/>
      <c r="K2760" s="111"/>
      <c r="L2760" s="111" t="s">
        <v>8906</v>
      </c>
      <c r="M2760" s="111"/>
      <c r="N2760" s="111"/>
      <c r="O2760" s="111"/>
      <c r="P2760" s="111"/>
      <c r="Q2760" s="111"/>
      <c r="R2760" s="111"/>
      <c r="S2760" s="284" t="s">
        <v>10097</v>
      </c>
      <c r="T2760" s="284" t="s">
        <v>6228</v>
      </c>
      <c r="U2760" s="111"/>
      <c r="V2760" s="111"/>
      <c r="W2760" s="111"/>
      <c r="X2760" s="111"/>
      <c r="Y2760" s="111"/>
      <c r="Z2760" s="284" t="s">
        <v>10132</v>
      </c>
      <c r="AA2760" s="111"/>
      <c r="AB2760" s="111"/>
      <c r="AC2760" s="111"/>
      <c r="AD2760" s="111"/>
      <c r="AE2760" s="111"/>
      <c r="AF2760" s="111"/>
    </row>
    <row r="2761" spans="1:32" ht="16.149999999999999" hidden="1" customHeight="1" x14ac:dyDescent="0.25">
      <c r="A2761" s="111" t="str">
        <f>UPPER('route plans'!A1468)</f>
        <v>THE PAINT POT (PTY) LTD</v>
      </c>
      <c r="B2761" s="284" t="str">
        <f>UPPER('route plans'!B1468)</f>
        <v>FRANKFORT</v>
      </c>
      <c r="C2761" s="111" t="str">
        <f>UPPER('route plans'!C1468)</f>
        <v>FRANKFORT</v>
      </c>
      <c r="D2761" s="284" t="str">
        <f>UPPER('route plans'!D1468)</f>
        <v>FREE STATE</v>
      </c>
      <c r="E2761" s="284" t="str">
        <f>UPPER('route plans'!E1468)</f>
        <v>68A JJ HADEBE STR FRANKFORT 9830</v>
      </c>
      <c r="F2761" s="111" t="str">
        <f>UPPER('route plans'!G1468)</f>
        <v>NO</v>
      </c>
      <c r="G2761" s="111" t="str">
        <f>UPPER('route plans'!H1468)</f>
        <v>EST</v>
      </c>
      <c r="H2761" s="111"/>
      <c r="I2761" s="115"/>
      <c r="J2761" s="116"/>
      <c r="K2761" s="115"/>
      <c r="L2761" s="111" t="s">
        <v>8906</v>
      </c>
      <c r="M2761" s="111" t="str">
        <f>UPPER('route plans'!N1468)</f>
        <v>N/A</v>
      </c>
      <c r="N2761" s="111" t="str">
        <f>UPPER('route plans'!O1468)</f>
        <v>NO</v>
      </c>
      <c r="O2761" s="111"/>
      <c r="P2761" s="111"/>
      <c r="Q2761" s="111"/>
      <c r="R2761" s="111"/>
      <c r="S2761" s="284" t="str">
        <f>UPPER('route plans'!T1468)</f>
        <v>MARLIZE BOSHOFF</v>
      </c>
      <c r="T2761" s="284" t="str">
        <f>'route plans'!U1468</f>
        <v>058 8131601</v>
      </c>
      <c r="U2761" s="111"/>
      <c r="V2761" s="111"/>
      <c r="W2761" s="111">
        <f>'route plans'!X1468</f>
        <v>0</v>
      </c>
      <c r="X2761" s="111">
        <f>'route plans'!Y1468</f>
        <v>0</v>
      </c>
      <c r="Y2761" s="111" t="str">
        <f>UPPER('route plans'!Z1468)</f>
        <v/>
      </c>
      <c r="Z2761" s="284" t="str">
        <f>UPPER('route plans'!AA1468)</f>
        <v>ADMINFFT@AFRICAPAINTSGROUP.CO.ZA</v>
      </c>
      <c r="AA2761" s="111"/>
      <c r="AB2761" s="116" t="e">
        <f ca="1">'route plans'!AC1468</f>
        <v>#VALUE!</v>
      </c>
      <c r="AC2761" s="111"/>
      <c r="AD2761" s="111"/>
      <c r="AE2761" s="111"/>
      <c r="AF2761" s="111"/>
    </row>
    <row r="2762" spans="1:32" ht="16.149999999999999" hidden="1" customHeight="1" x14ac:dyDescent="0.25">
      <c r="A2762" s="111" t="str">
        <f>UPPER('route plans'!A1450)</f>
        <v>THE RED PAINT SHOP</v>
      </c>
      <c r="B2762" s="284" t="str">
        <f>UPPER('route plans'!B1450)</f>
        <v>PRETORIA EAST</v>
      </c>
      <c r="C2762" s="111" t="str">
        <f>UPPER('route plans'!C1450)</f>
        <v>PRETORIA</v>
      </c>
      <c r="D2762" s="284" t="str">
        <f>UPPER('route plans'!D1450)</f>
        <v>GAUTENG</v>
      </c>
      <c r="E2762" s="284" t="str">
        <f>UPPER('route plans'!E1450)</f>
        <v>347 LYNNWOOD ROAD, MENLO PARK, PRETORIA</v>
      </c>
      <c r="F2762" s="111" t="str">
        <f>UPPER('route plans'!G1450)</f>
        <v>NO</v>
      </c>
      <c r="G2762" s="111" t="str">
        <f>UPPER('route plans'!H1450)</f>
        <v>EST</v>
      </c>
      <c r="H2762" s="111"/>
      <c r="I2762" s="115"/>
      <c r="J2762" s="116"/>
      <c r="K2762" s="115"/>
      <c r="L2762" s="111" t="s">
        <v>8906</v>
      </c>
      <c r="M2762" s="111" t="str">
        <f>UPPER('route plans'!N1450)</f>
        <v>N/A</v>
      </c>
      <c r="N2762" s="111" t="str">
        <f>UPPER('route plans'!O1450)</f>
        <v>NO</v>
      </c>
      <c r="O2762" s="111"/>
      <c r="P2762" s="111"/>
      <c r="Q2762" s="111"/>
      <c r="R2762" s="111"/>
      <c r="S2762" s="284" t="str">
        <f>UPPER('route plans'!T1450)</f>
        <v>REINHARD/ BONIT SPIWAK</v>
      </c>
      <c r="T2762" s="284" t="str">
        <f>'route plans'!U1450</f>
        <v>012 460 0082</v>
      </c>
      <c r="U2762" s="111"/>
      <c r="V2762" s="111"/>
      <c r="W2762" s="111">
        <f>'route plans'!X1450</f>
        <v>0</v>
      </c>
      <c r="X2762" s="111">
        <f>'route plans'!Y1450</f>
        <v>0</v>
      </c>
      <c r="Y2762" s="111" t="str">
        <f>UPPER('route plans'!Z1450)</f>
        <v/>
      </c>
      <c r="Z2762" s="284" t="str">
        <f>UPPER('route plans'!AA1450)</f>
        <v>INFO@THEREDPAINTSHOP.CO.ZA; ADMIN@THEREDPAINTSHOP.CO.ZA</v>
      </c>
      <c r="AA2762" s="111"/>
      <c r="AB2762" s="116" t="e">
        <f ca="1">'route plans'!AC1450</f>
        <v>#VALUE!</v>
      </c>
      <c r="AC2762" s="111"/>
      <c r="AD2762" s="111"/>
      <c r="AE2762" s="111"/>
      <c r="AF2762" s="111"/>
    </row>
    <row r="2763" spans="1:32" ht="16.149999999999999" hidden="1" customHeight="1" x14ac:dyDescent="0.25">
      <c r="A2763" s="111" t="s">
        <v>9964</v>
      </c>
      <c r="B2763" s="284" t="s">
        <v>9986</v>
      </c>
      <c r="C2763" s="111" t="s">
        <v>9986</v>
      </c>
      <c r="D2763" s="284" t="s">
        <v>9838</v>
      </c>
      <c r="E2763" s="284" t="s">
        <v>10053</v>
      </c>
      <c r="F2763" s="111"/>
      <c r="G2763" s="111" t="s">
        <v>162</v>
      </c>
      <c r="H2763" s="111"/>
      <c r="I2763" s="111"/>
      <c r="J2763" s="111"/>
      <c r="K2763" s="111"/>
      <c r="L2763" s="111" t="s">
        <v>8906</v>
      </c>
      <c r="M2763" s="111"/>
      <c r="N2763" s="111"/>
      <c r="O2763" s="111"/>
      <c r="P2763" s="111"/>
      <c r="Q2763" s="111"/>
      <c r="R2763" s="111"/>
      <c r="S2763" s="284" t="s">
        <v>10096</v>
      </c>
      <c r="T2763" s="284" t="s">
        <v>6140</v>
      </c>
      <c r="U2763" s="111"/>
      <c r="V2763" s="111"/>
      <c r="W2763" s="111"/>
      <c r="X2763" s="111"/>
      <c r="Y2763" s="111"/>
      <c r="Z2763" s="284" t="s">
        <v>10131</v>
      </c>
      <c r="AA2763" s="111"/>
      <c r="AB2763" s="111"/>
      <c r="AC2763" s="111"/>
      <c r="AD2763" s="111"/>
      <c r="AE2763" s="111"/>
      <c r="AF2763" s="111"/>
    </row>
    <row r="2764" spans="1:32" ht="16.149999999999999" hidden="1" customHeight="1" x14ac:dyDescent="0.25">
      <c r="A2764" s="111" t="str">
        <f>UPPER('route plans'!A1448)</f>
        <v>THE TIMBER YARD</v>
      </c>
      <c r="B2764" s="284" t="str">
        <f>UPPER('route plans'!B1448)</f>
        <v>LADYSMITH</v>
      </c>
      <c r="C2764" s="111" t="str">
        <f>UPPER('route plans'!C1448)</f>
        <v>LADYSMITH</v>
      </c>
      <c r="D2764" s="284" t="str">
        <f>UPPER('route plans'!D1448)</f>
        <v>KWAZULU-NATAL</v>
      </c>
      <c r="E2764" s="284" t="str">
        <f>UPPER('route plans'!E1448)</f>
        <v>25 ILLING RD LADYSMITH 3370</v>
      </c>
      <c r="F2764" s="111" t="str">
        <f>UPPER('route plans'!G1448)</f>
        <v>NO</v>
      </c>
      <c r="G2764" s="111" t="str">
        <f>UPPER('route plans'!H1448)</f>
        <v>EST</v>
      </c>
      <c r="H2764" s="111"/>
      <c r="I2764" s="115"/>
      <c r="J2764" s="116"/>
      <c r="K2764" s="115"/>
      <c r="L2764" s="111" t="s">
        <v>8906</v>
      </c>
      <c r="M2764" s="111" t="str">
        <f>UPPER('route plans'!N1448)</f>
        <v>N/A</v>
      </c>
      <c r="N2764" s="111" t="str">
        <f>UPPER('route plans'!O1448)</f>
        <v>NO</v>
      </c>
      <c r="O2764" s="111"/>
      <c r="P2764" s="111"/>
      <c r="Q2764" s="111"/>
      <c r="R2764" s="111"/>
      <c r="S2764" s="284" t="str">
        <f>UPPER('route plans'!T1448)</f>
        <v>ASLAM VAWDA</v>
      </c>
      <c r="T2764" s="284" t="str">
        <f>'route plans'!U1448</f>
        <v>036 6311118</v>
      </c>
      <c r="U2764" s="111"/>
      <c r="V2764" s="111"/>
      <c r="W2764" s="111">
        <f>'route plans'!X1448</f>
        <v>0</v>
      </c>
      <c r="X2764" s="116">
        <f>'route plans'!Y1448</f>
        <v>0</v>
      </c>
      <c r="Y2764" s="111" t="str">
        <f>UPPER('route plans'!Z1448)</f>
        <v/>
      </c>
      <c r="Z2764" s="284" t="str">
        <f>UPPER('route plans'!AA1448)</f>
        <v>TTY@TELKOMSA.NET</v>
      </c>
      <c r="AA2764" s="118"/>
      <c r="AB2764" s="116" t="e">
        <f ca="1">'route plans'!AC1448</f>
        <v>#VALUE!</v>
      </c>
      <c r="AC2764" s="111"/>
      <c r="AD2764" s="111"/>
      <c r="AE2764" s="111"/>
      <c r="AF2764" s="111"/>
    </row>
    <row r="2765" spans="1:32" ht="16.149999999999999" hidden="1" customHeight="1" x14ac:dyDescent="0.25">
      <c r="A2765" s="111" t="str">
        <f>UPPER('route plans'!A289)</f>
        <v xml:space="preserve">THEMBA </v>
      </c>
      <c r="B2765" s="284" t="str">
        <f>UPPER('route plans'!B289)</f>
        <v>VAN DER BIJL</v>
      </c>
      <c r="C2765" s="111" t="str">
        <f>UPPER('route plans'!C289)</f>
        <v>VAN DER BIJL</v>
      </c>
      <c r="D2765" s="284" t="str">
        <f>UPPER('route plans'!D289)</f>
        <v>GAUTENG</v>
      </c>
      <c r="E2765" s="284" t="str">
        <f>UPPER('route plans'!E289)</f>
        <v>606 SHARPVILLE</v>
      </c>
      <c r="F2765" s="111" t="str">
        <f>UPPER('route plans'!G289)</f>
        <v>NO</v>
      </c>
      <c r="G2765" s="111" t="str">
        <f>UPPER('route plans'!H289)</f>
        <v>NONE</v>
      </c>
      <c r="H2765" s="111"/>
      <c r="I2765" s="115"/>
      <c r="J2765" s="116"/>
      <c r="K2765" s="115"/>
      <c r="L2765" s="111" t="s">
        <v>8906</v>
      </c>
      <c r="M2765" s="111" t="str">
        <f>UPPER('route plans'!N289)</f>
        <v>N/A</v>
      </c>
      <c r="N2765" s="111" t="str">
        <f>UPPER('route plans'!O289)</f>
        <v>NO</v>
      </c>
      <c r="O2765" s="115"/>
      <c r="P2765" s="111"/>
      <c r="Q2765" s="111"/>
      <c r="R2765" s="111"/>
      <c r="S2765" s="284" t="str">
        <f>UPPER('route plans'!T289)</f>
        <v/>
      </c>
      <c r="T2765" s="284" t="str">
        <f>'route plans'!U289</f>
        <v>0726327284</v>
      </c>
      <c r="U2765" s="111"/>
      <c r="V2765" s="111"/>
      <c r="W2765" s="111">
        <f>'route plans'!X289</f>
        <v>44473</v>
      </c>
      <c r="X2765" s="111">
        <f>'route plans'!Y289</f>
        <v>16</v>
      </c>
      <c r="Y2765" s="111" t="str">
        <f>UPPER('route plans'!Z289)</f>
        <v>YOLANDI</v>
      </c>
      <c r="Z2765" s="284" t="str">
        <f>UPPER('route plans'!AA289)</f>
        <v/>
      </c>
      <c r="AA2765" s="111"/>
      <c r="AB2765" s="116">
        <f ca="1">'route plans'!AC289</f>
        <v>832</v>
      </c>
      <c r="AC2765" s="111"/>
      <c r="AD2765" s="111"/>
      <c r="AE2765" s="111"/>
      <c r="AF2765" s="111"/>
    </row>
    <row r="2766" spans="1:32" ht="16.149999999999999" hidden="1" customHeight="1" x14ac:dyDescent="0.25">
      <c r="A2766" s="111" t="str">
        <f>UPPER('route plans'!A839)</f>
        <v>THEMBANI GENERAL DEALERS</v>
      </c>
      <c r="B2766" s="284" t="str">
        <f>UPPER('route plans'!B839)</f>
        <v>KHAYELITSHA</v>
      </c>
      <c r="C2766" s="111" t="str">
        <f>UPPER('route plans'!C839)</f>
        <v>KHAYELITSHA</v>
      </c>
      <c r="D2766" s="284" t="str">
        <f>UPPER('route plans'!D839)</f>
        <v>WESTERN CAPE</v>
      </c>
      <c r="E2766" s="284" t="str">
        <f>UPPER('route plans'!E839)</f>
        <v>CAPITAL DR</v>
      </c>
      <c r="F2766" s="111" t="str">
        <f>UPPER('route plans'!G839)</f>
        <v>NO</v>
      </c>
      <c r="G2766" s="111" t="str">
        <f>UPPER('route plans'!H839)</f>
        <v>NONE</v>
      </c>
      <c r="H2766" s="111"/>
      <c r="I2766" s="115"/>
      <c r="J2766" s="116"/>
      <c r="K2766" s="115"/>
      <c r="L2766" s="111" t="s">
        <v>8906</v>
      </c>
      <c r="M2766" s="111" t="str">
        <f>UPPER('route plans'!N839)</f>
        <v>30DAYS</v>
      </c>
      <c r="N2766" s="111" t="str">
        <f>UPPER('route plans'!O839)</f>
        <v>NO</v>
      </c>
      <c r="O2766" s="115"/>
      <c r="P2766" s="111"/>
      <c r="Q2766" s="111"/>
      <c r="R2766" s="111"/>
      <c r="S2766" s="284" t="str">
        <f>UPPER('route plans'!T839)</f>
        <v>NAZEER</v>
      </c>
      <c r="T2766" s="326" t="str">
        <f>'route plans'!U839</f>
        <v>0213872699</v>
      </c>
      <c r="U2766" s="111"/>
      <c r="V2766" s="111"/>
      <c r="W2766" s="111">
        <f>'route plans'!X839</f>
        <v>0</v>
      </c>
      <c r="X2766" s="111">
        <f>'route plans'!Y839</f>
        <v>0</v>
      </c>
      <c r="Y2766" s="111" t="str">
        <f>UPPER('route plans'!Z839)</f>
        <v/>
      </c>
      <c r="Z2766" s="284" t="str">
        <f>UPPER('route plans'!AA839)</f>
        <v>ANDREW@CHAPMANSHARDWARE.CO.ZA; GLENDA@CHAPMANSHARDWARE.CO.ZA; KEITH@CHAPMANSHARDWARE.CO.ZA</v>
      </c>
      <c r="AA2766" s="111"/>
      <c r="AB2766" s="116" t="e">
        <f ca="1">'route plans'!AC839</f>
        <v>#VALUE!</v>
      </c>
      <c r="AC2766" s="111"/>
      <c r="AD2766" s="111"/>
      <c r="AE2766" s="111"/>
      <c r="AF2766" s="111"/>
    </row>
    <row r="2767" spans="1:32" ht="16.149999999999999" hidden="1" customHeight="1" x14ac:dyDescent="0.25">
      <c r="A2767" s="111" t="str">
        <f>UPPER('route plans'!A2329)</f>
        <v>THERMAIR INVESTMENTS</v>
      </c>
      <c r="B2767" s="284" t="str">
        <f>UPPER('route plans'!B2329)</f>
        <v>SANDTON</v>
      </c>
      <c r="C2767" s="111" t="str">
        <f>UPPER('route plans'!C2329)</f>
        <v>SANDTON</v>
      </c>
      <c r="D2767" s="284" t="str">
        <f>UPPER('route plans'!D2329)</f>
        <v>GAUTENG</v>
      </c>
      <c r="E2767" s="284" t="str">
        <f>UPPER('route plans'!E2329)</f>
        <v/>
      </c>
      <c r="F2767" s="111" t="str">
        <f>UPPER('route plans'!G2329)</f>
        <v>NO</v>
      </c>
      <c r="G2767" s="111" t="str">
        <f>UPPER('route plans'!H2329)</f>
        <v>NONE</v>
      </c>
      <c r="H2767" s="111"/>
      <c r="I2767" s="115"/>
      <c r="J2767" s="116"/>
      <c r="K2767" s="115"/>
      <c r="L2767" s="111" t="s">
        <v>8906</v>
      </c>
      <c r="M2767" s="111" t="str">
        <f>UPPER('route plans'!N2329)</f>
        <v>N/A</v>
      </c>
      <c r="N2767" s="111" t="str">
        <f>UPPER('route plans'!O2329)</f>
        <v>NO</v>
      </c>
      <c r="O2767" s="111"/>
      <c r="P2767" s="111"/>
      <c r="Q2767" s="111"/>
      <c r="R2767" s="111"/>
      <c r="S2767" s="284" t="str">
        <f>UPPER('route plans'!T2329)</f>
        <v>KAREN</v>
      </c>
      <c r="T2767" s="284" t="str">
        <f>'route plans'!U2329</f>
        <v>011 393 9700</v>
      </c>
      <c r="U2767" s="111"/>
      <c r="V2767" s="111"/>
      <c r="W2767" s="111">
        <f>'route plans'!X2329</f>
        <v>0</v>
      </c>
      <c r="X2767" s="111">
        <f>'route plans'!Y2329</f>
        <v>0</v>
      </c>
      <c r="Y2767" s="111" t="str">
        <f>UPPER('route plans'!Z2329)</f>
        <v/>
      </c>
      <c r="Z2767" s="284" t="str">
        <f>UPPER('route plans'!AA2329)</f>
        <v>KARENC@THERMAIRE.CO.ZA</v>
      </c>
      <c r="AA2767" s="111"/>
      <c r="AB2767" s="116" t="e">
        <f ca="1">'route plans'!AC2329</f>
        <v>#VALUE!</v>
      </c>
      <c r="AC2767" s="111"/>
      <c r="AD2767" s="111"/>
      <c r="AE2767" s="111"/>
      <c r="AF2767" s="111"/>
    </row>
    <row r="2768" spans="1:32" ht="16.149999999999999" hidden="1" customHeight="1" x14ac:dyDescent="0.25">
      <c r="A2768" s="111" t="str">
        <f>UPPER('route plans'!A1778)</f>
        <v>THEUNISSEN BROERS SUPERSTORE</v>
      </c>
      <c r="B2768" s="284" t="str">
        <f>UPPER('route plans'!B1778)</f>
        <v>MOROKWENG</v>
      </c>
      <c r="C2768" s="111" t="str">
        <f>UPPER('route plans'!C1778)</f>
        <v>MOROKWENG</v>
      </c>
      <c r="D2768" s="284" t="str">
        <f>UPPER('route plans'!D1778)</f>
        <v xml:space="preserve">NORTH WEST </v>
      </c>
      <c r="E2768" s="284" t="str">
        <f>UPPER('route plans'!E1778)</f>
        <v>MAIN ROAD MOROKWENG 8614</v>
      </c>
      <c r="F2768" s="111" t="str">
        <f>UPPER('route plans'!G1778)</f>
        <v>NO</v>
      </c>
      <c r="G2768" s="111" t="str">
        <f>UPPER('route plans'!H1778)</f>
        <v>EST</v>
      </c>
      <c r="H2768" s="111"/>
      <c r="I2768" s="115"/>
      <c r="J2768" s="116"/>
      <c r="K2768" s="115"/>
      <c r="L2768" s="111" t="s">
        <v>8906</v>
      </c>
      <c r="M2768" s="111" t="str">
        <f>UPPER('route plans'!N1778)</f>
        <v>N/A</v>
      </c>
      <c r="N2768" s="111" t="str">
        <f>UPPER('route plans'!O1778)</f>
        <v>NO</v>
      </c>
      <c r="O2768" s="111"/>
      <c r="P2768" s="111"/>
      <c r="Q2768" s="111"/>
      <c r="R2768" s="111"/>
      <c r="S2768" s="284" t="str">
        <f>UPPER('route plans'!T1778)</f>
        <v>PHILIP THEUNISSEN</v>
      </c>
      <c r="T2768" s="284" t="str">
        <f>'route plans'!U1778</f>
        <v>053 761 0031</v>
      </c>
      <c r="U2768" s="111"/>
      <c r="V2768" s="111"/>
      <c r="W2768" s="111">
        <f>'route plans'!X1778</f>
        <v>0</v>
      </c>
      <c r="X2768" s="111">
        <f>'route plans'!Y1778</f>
        <v>0</v>
      </c>
      <c r="Y2768" s="111" t="str">
        <f>UPPER('route plans'!Z1778)</f>
        <v/>
      </c>
      <c r="Z2768" s="284" t="str">
        <f>UPPER('route plans'!AA1778)</f>
        <v>PHILIPTHEUNISSEN@VODAMAIL.CO.ZA</v>
      </c>
      <c r="AA2768" s="118"/>
      <c r="AB2768" s="116" t="e">
        <f ca="1">'route plans'!AC1778</f>
        <v>#VALUE!</v>
      </c>
      <c r="AC2768" s="111"/>
      <c r="AD2768" s="111"/>
      <c r="AE2768" s="111"/>
      <c r="AF2768" s="111"/>
    </row>
    <row r="2769" spans="1:32" ht="16.149999999999999" hidden="1" customHeight="1" x14ac:dyDescent="0.25">
      <c r="A2769" s="111" t="str">
        <f>UPPER('route plans'!A2014)</f>
        <v>THEUNISSEN BROERS SUPERSTORE</v>
      </c>
      <c r="B2769" s="284" t="str">
        <f>UPPER('route plans'!B2014)</f>
        <v>MOROKWENG</v>
      </c>
      <c r="C2769" s="111" t="str">
        <f>UPPER('route plans'!C2014)</f>
        <v>MOROKWENG</v>
      </c>
      <c r="D2769" s="284" t="str">
        <f>UPPER('route plans'!D2014)</f>
        <v>NORTH WEST PROVINCE</v>
      </c>
      <c r="E2769" s="284" t="str">
        <f>UPPER('route plans'!E2014)</f>
        <v>MAIN ROAD MOROKWENG 8614</v>
      </c>
      <c r="F2769" s="111" t="str">
        <f>UPPER('route plans'!G2014)</f>
        <v>NO</v>
      </c>
      <c r="G2769" s="111" t="str">
        <f>UPPER('route plans'!H2014)</f>
        <v>BUILD IT</v>
      </c>
      <c r="H2769" s="111"/>
      <c r="I2769" s="115"/>
      <c r="J2769" s="116"/>
      <c r="K2769" s="115"/>
      <c r="L2769" s="111" t="s">
        <v>8906</v>
      </c>
      <c r="M2769" s="111" t="str">
        <f>UPPER('route plans'!N2014)</f>
        <v>N/A</v>
      </c>
      <c r="N2769" s="111" t="str">
        <f>UPPER('route plans'!O2014)</f>
        <v>N</v>
      </c>
      <c r="O2769" s="111"/>
      <c r="P2769" s="111"/>
      <c r="Q2769" s="111"/>
      <c r="R2769" s="111"/>
      <c r="S2769" s="284" t="str">
        <f>UPPER('route plans'!T2014)</f>
        <v>PHILIP THEUNISSEN</v>
      </c>
      <c r="T2769" s="284" t="str">
        <f>'route plans'!U2014</f>
        <v>053 761 0031</v>
      </c>
      <c r="U2769" s="111"/>
      <c r="V2769" s="111"/>
      <c r="W2769" s="111">
        <f>'route plans'!X2014</f>
        <v>0</v>
      </c>
      <c r="X2769" s="111">
        <f>'route plans'!Y2014</f>
        <v>0</v>
      </c>
      <c r="Y2769" s="111" t="str">
        <f>UPPER('route plans'!Z2014)</f>
        <v/>
      </c>
      <c r="Z2769" s="284" t="str">
        <f>UPPER('route plans'!AA2014)</f>
        <v>PHILIPTHEUNISSEN@VODAMAIL.CO.ZA</v>
      </c>
      <c r="AA2769" s="118"/>
      <c r="AB2769" s="116">
        <f ca="1">'route plans'!AC2014</f>
        <v>823</v>
      </c>
      <c r="AC2769" s="111"/>
      <c r="AD2769" s="111"/>
      <c r="AE2769" s="111"/>
      <c r="AF2769" s="111"/>
    </row>
    <row r="2770" spans="1:32" ht="16.149999999999999" hidden="1" customHeight="1" x14ac:dyDescent="0.25">
      <c r="A2770" t="s">
        <v>10647</v>
      </c>
      <c r="B2770" s="252" t="s">
        <v>11185</v>
      </c>
      <c r="C2770" t="s">
        <v>11185</v>
      </c>
      <c r="D2770" s="251" t="s">
        <v>10005</v>
      </c>
      <c r="E2770" s="257" t="s">
        <v>11653</v>
      </c>
      <c r="G2770" s="259" t="s">
        <v>162</v>
      </c>
      <c r="L2770" s="224" t="s">
        <v>8906</v>
      </c>
      <c r="S2770" s="256" t="s">
        <v>12516</v>
      </c>
      <c r="T2770" s="257" t="s">
        <v>7525</v>
      </c>
      <c r="Z2770" s="256" t="s">
        <v>13040</v>
      </c>
    </row>
    <row r="2771" spans="1:32" ht="16.149999999999999" hidden="1" customHeight="1" x14ac:dyDescent="0.25">
      <c r="A2771" s="111" t="str">
        <f>UPPER('route plans'!A2255)</f>
        <v>THOMSON'S SABIE HARDWARE</v>
      </c>
      <c r="B2771" s="284" t="str">
        <f>UPPER('route plans'!B2255)</f>
        <v>SABIE</v>
      </c>
      <c r="C2771" s="111" t="str">
        <f>UPPER('route plans'!C2255)</f>
        <v>SABIE</v>
      </c>
      <c r="D2771" s="284" t="str">
        <f>UPPER('route plans'!D2255)</f>
        <v>MPUMALANGA</v>
      </c>
      <c r="E2771" s="284" t="str">
        <f>UPPER('route plans'!E2255)</f>
        <v>217 MAIN STREET, SABIE</v>
      </c>
      <c r="F2771" s="111" t="str">
        <f>UPPER('route plans'!G2255)</f>
        <v>NO</v>
      </c>
      <c r="G2771" s="111" t="str">
        <f>UPPER('route plans'!H2255)</f>
        <v>NONE</v>
      </c>
      <c r="H2771" s="111"/>
      <c r="I2771" s="115"/>
      <c r="J2771" s="116"/>
      <c r="K2771" s="115"/>
      <c r="L2771" s="111" t="s">
        <v>8906</v>
      </c>
      <c r="M2771" s="111" t="str">
        <f>UPPER('route plans'!N2255)</f>
        <v>N/A</v>
      </c>
      <c r="N2771" s="111" t="str">
        <f>UPPER('route plans'!O2255)</f>
        <v>N</v>
      </c>
      <c r="O2771" s="111"/>
      <c r="P2771" s="111"/>
      <c r="Q2771" s="111"/>
      <c r="R2771" s="111"/>
      <c r="S2771" s="284" t="str">
        <f>UPPER('route plans'!T2255)</f>
        <v/>
      </c>
      <c r="T2771" s="284">
        <f>'route plans'!U2255</f>
        <v>0</v>
      </c>
      <c r="U2771" s="111"/>
      <c r="V2771" s="111"/>
      <c r="W2771" s="111">
        <f>'route plans'!X2255</f>
        <v>0</v>
      </c>
      <c r="X2771" s="111">
        <f>'route plans'!Y2255</f>
        <v>0</v>
      </c>
      <c r="Y2771" s="111" t="str">
        <f>UPPER('route plans'!Z2255)</f>
        <v/>
      </c>
      <c r="Z2771" s="284" t="str">
        <f>UPPER('route plans'!AA2255)</f>
        <v>BEST.BUILD@YAHOO.COM</v>
      </c>
      <c r="AA2771" s="118"/>
      <c r="AB2771" s="116">
        <f ca="1">'route plans'!AC2255</f>
        <v>823</v>
      </c>
      <c r="AC2771" s="111"/>
      <c r="AD2771" s="111"/>
      <c r="AE2771" s="111"/>
      <c r="AF2771" s="111"/>
    </row>
    <row r="2772" spans="1:32" ht="16.149999999999999" hidden="1" customHeight="1" x14ac:dyDescent="0.25">
      <c r="A2772" s="111" t="str">
        <f>UPPER('route plans'!A1452)</f>
        <v>THOPODI HARDWARE AND STEEL</v>
      </c>
      <c r="B2772" s="284" t="str">
        <f>UPPER('route plans'!B1452)</f>
        <v>MORULENG</v>
      </c>
      <c r="C2772" s="111" t="str">
        <f>UPPER('route plans'!C1452)</f>
        <v>MORULENG</v>
      </c>
      <c r="D2772" s="284" t="str">
        <f>UPPER('route plans'!D1452)</f>
        <v xml:space="preserve">NORTH WEST </v>
      </c>
      <c r="E2772" s="284" t="str">
        <f>UPPER('route plans'!E1452)</f>
        <v>OPP BAKGATLA  H/O MORULENG</v>
      </c>
      <c r="F2772" s="111" t="str">
        <f>UPPER('route plans'!G1452)</f>
        <v>NO</v>
      </c>
      <c r="G2772" s="111" t="str">
        <f>UPPER('route plans'!H1452)</f>
        <v>EST</v>
      </c>
      <c r="H2772" s="111"/>
      <c r="I2772" s="115"/>
      <c r="J2772" s="116"/>
      <c r="K2772" s="115"/>
      <c r="L2772" s="111" t="s">
        <v>8906</v>
      </c>
      <c r="M2772" s="111" t="str">
        <f>UPPER('route plans'!N1452)</f>
        <v>N/A</v>
      </c>
      <c r="N2772" s="111" t="str">
        <f>UPPER('route plans'!O1452)</f>
        <v>NO</v>
      </c>
      <c r="O2772" s="111"/>
      <c r="P2772" s="111"/>
      <c r="Q2772" s="111"/>
      <c r="R2772" s="111"/>
      <c r="S2772" s="284" t="str">
        <f>UPPER('route plans'!T1452)</f>
        <v>GURU</v>
      </c>
      <c r="T2772" s="284" t="str">
        <f>'route plans'!U1452</f>
        <v>084 458 2294</v>
      </c>
      <c r="U2772" s="111"/>
      <c r="V2772" s="111"/>
      <c r="W2772" s="111">
        <f>'route plans'!X1452</f>
        <v>0</v>
      </c>
      <c r="X2772" s="111">
        <f>'route plans'!Y1452</f>
        <v>0</v>
      </c>
      <c r="Y2772" s="111" t="str">
        <f>UPPER('route plans'!Z1452)</f>
        <v/>
      </c>
      <c r="Z2772" s="284" t="str">
        <f>UPPER('route plans'!AA1452)</f>
        <v>GURU1983DG@YAHOO.COM</v>
      </c>
      <c r="AA2772" s="111"/>
      <c r="AB2772" s="116" t="e">
        <f ca="1">'route plans'!AC1452</f>
        <v>#VALUE!</v>
      </c>
      <c r="AC2772" s="111"/>
      <c r="AD2772" s="111"/>
      <c r="AE2772" s="111"/>
      <c r="AF2772" s="111"/>
    </row>
    <row r="2773" spans="1:32" ht="16.149999999999999" hidden="1" customHeight="1" x14ac:dyDescent="0.25">
      <c r="A2773" s="111" t="str">
        <f>UPPER('route plans'!A1816)</f>
        <v>THOPODI HARDWARE AND STEEL</v>
      </c>
      <c r="B2773" s="284" t="str">
        <f>UPPER('route plans'!B1816)</f>
        <v>MORULENG</v>
      </c>
      <c r="C2773" s="111" t="str">
        <f>UPPER('route plans'!C1816)</f>
        <v>MORULENG</v>
      </c>
      <c r="D2773" s="284" t="str">
        <f>UPPER('route plans'!D1816)</f>
        <v>NORTH WEST PROVINCE</v>
      </c>
      <c r="E2773" s="284" t="str">
        <f>UPPER('route plans'!E1816)</f>
        <v>OPP BAKGATLA H/O MORULENG</v>
      </c>
      <c r="F2773" s="111" t="str">
        <f>UPPER('route plans'!G1816)</f>
        <v>NO</v>
      </c>
      <c r="G2773" s="111" t="str">
        <f>UPPER('route plans'!H1816)</f>
        <v>BUILD IT</v>
      </c>
      <c r="H2773" s="111"/>
      <c r="I2773" s="115"/>
      <c r="J2773" s="116"/>
      <c r="K2773" s="115"/>
      <c r="L2773" s="111" t="s">
        <v>8906</v>
      </c>
      <c r="M2773" s="111" t="str">
        <f>UPPER('route plans'!N1816)</f>
        <v>N/A</v>
      </c>
      <c r="N2773" s="111" t="str">
        <f>UPPER('route plans'!O1816)</f>
        <v>N</v>
      </c>
      <c r="O2773" s="111"/>
      <c r="P2773" s="111"/>
      <c r="Q2773" s="111"/>
      <c r="R2773" s="111"/>
      <c r="S2773" s="284" t="str">
        <f>UPPER('route plans'!T1816)</f>
        <v>GURU</v>
      </c>
      <c r="T2773" s="284" t="str">
        <f>'route plans'!U1816</f>
        <v>084 458 2294</v>
      </c>
      <c r="U2773" s="111"/>
      <c r="V2773" s="111"/>
      <c r="W2773" s="111">
        <f>'route plans'!X1816</f>
        <v>0</v>
      </c>
      <c r="X2773" s="111">
        <f>'route plans'!Y1816</f>
        <v>0</v>
      </c>
      <c r="Y2773" s="111" t="str">
        <f>UPPER('route plans'!Z1816)</f>
        <v/>
      </c>
      <c r="Z2773" s="284" t="str">
        <f>UPPER('route plans'!AA1816)</f>
        <v>GURU1983DG@YAHOO.COM</v>
      </c>
      <c r="AA2773" s="118"/>
      <c r="AB2773" s="116">
        <f ca="1">'route plans'!AC1816</f>
        <v>823</v>
      </c>
      <c r="AC2773" s="111"/>
      <c r="AD2773" s="111"/>
      <c r="AE2773" s="111"/>
      <c r="AF2773" s="111"/>
    </row>
    <row r="2774" spans="1:32" ht="16.149999999999999" hidden="1" customHeight="1" x14ac:dyDescent="0.25">
      <c r="A2774" t="s">
        <v>10373</v>
      </c>
      <c r="B2774" s="252" t="s">
        <v>11051</v>
      </c>
      <c r="C2774" t="s">
        <v>11051</v>
      </c>
      <c r="D2774" s="251" t="s">
        <v>10005</v>
      </c>
      <c r="E2774" s="257" t="s">
        <v>11384</v>
      </c>
      <c r="G2774" s="259" t="s">
        <v>162</v>
      </c>
      <c r="L2774" s="224" t="s">
        <v>8906</v>
      </c>
      <c r="S2774" s="256" t="s">
        <v>12319</v>
      </c>
      <c r="T2774" s="257" t="s">
        <v>6151</v>
      </c>
      <c r="Z2774" s="257" t="s">
        <v>12843</v>
      </c>
    </row>
    <row r="2775" spans="1:32" ht="16.149999999999999" hidden="1" customHeight="1" x14ac:dyDescent="0.25">
      <c r="A2775" s="111" t="str">
        <f>UPPER('route plans'!A485)</f>
        <v>THREE RIVERS MICA</v>
      </c>
      <c r="B2775" s="284" t="str">
        <f>UPPER('route plans'!B485)</f>
        <v>VEREENIGING</v>
      </c>
      <c r="C2775" s="111" t="str">
        <f>UPPER('route plans'!C485)</f>
        <v>JOHANNESBURG</v>
      </c>
      <c r="D2775" s="284" t="str">
        <f>UPPER('route plans'!D485)</f>
        <v>GAUTENG</v>
      </c>
      <c r="E2775" s="284" t="str">
        <f>UPPER('route plans'!E485)</f>
        <v>THE VILLAGE CENTRE, 94 GENERAL HERTZOG RD, THREE RIVERS, VEREENIGING, 1935</v>
      </c>
      <c r="F2775" s="111" t="str">
        <f>UPPER('route plans'!G485)</f>
        <v>NO</v>
      </c>
      <c r="G2775" s="111" t="str">
        <f>UPPER('route plans'!H485)</f>
        <v>MICA</v>
      </c>
      <c r="H2775" s="111"/>
      <c r="I2775" s="115"/>
      <c r="J2775" s="116"/>
      <c r="K2775" s="115"/>
      <c r="L2775" s="111" t="s">
        <v>8906</v>
      </c>
      <c r="M2775" s="111" t="str">
        <f>UPPER('route plans'!N485)</f>
        <v>N/A</v>
      </c>
      <c r="N2775" s="111" t="str">
        <f>UPPER('route plans'!O485)</f>
        <v>NO</v>
      </c>
      <c r="O2775" s="111"/>
      <c r="P2775" s="111"/>
      <c r="Q2775" s="111"/>
      <c r="R2775" s="111"/>
      <c r="S2775" s="284" t="str">
        <f>UPPER('route plans'!T485)</f>
        <v/>
      </c>
      <c r="T2775" s="326">
        <f>'route plans'!U485</f>
        <v>160040110</v>
      </c>
      <c r="U2775" s="111"/>
      <c r="V2775" s="111"/>
      <c r="W2775" s="111">
        <f>'route plans'!X485</f>
        <v>0</v>
      </c>
      <c r="X2775" s="111">
        <f>'route plans'!Y485</f>
        <v>44489</v>
      </c>
      <c r="Y2775" s="111" t="str">
        <f>UPPER('route plans'!Z485)</f>
        <v/>
      </c>
      <c r="Z2775" s="284" t="str">
        <f>UPPER('route plans'!AA485)</f>
        <v/>
      </c>
      <c r="AA2775" s="111"/>
      <c r="AB2775" s="116">
        <f ca="1">'route plans'!AC485</f>
        <v>827</v>
      </c>
      <c r="AC2775" s="111"/>
      <c r="AD2775" s="111"/>
      <c r="AE2775" s="111"/>
      <c r="AF2775" s="111"/>
    </row>
    <row r="2776" spans="1:32" ht="16.149999999999999" hidden="1" customHeight="1" x14ac:dyDescent="0.25">
      <c r="A2776" s="111" t="str">
        <f>UPPER('route plans'!A1847)</f>
        <v>TILE &amp; SANITARYWARE CITY</v>
      </c>
      <c r="B2776" s="284" t="str">
        <f>UPPER('route plans'!B1847)</f>
        <v>GABORONE</v>
      </c>
      <c r="C2776" s="111" t="str">
        <f>UPPER('route plans'!C1847)</f>
        <v>GABORONE</v>
      </c>
      <c r="D2776" s="284" t="str">
        <f>UPPER('route plans'!D1847)</f>
        <v>BOTSWANA</v>
      </c>
      <c r="E2776" s="284" t="str">
        <f>UPPER('route plans'!E1847)</f>
        <v>53615/6 G WEST INDUSTRIAL GABORONE</v>
      </c>
      <c r="F2776" s="111" t="str">
        <f>UPPER('route plans'!G1847)</f>
        <v>NO</v>
      </c>
      <c r="G2776" s="111" t="str">
        <f>UPPER('route plans'!H1847)</f>
        <v>BUILD IT</v>
      </c>
      <c r="H2776" s="111"/>
      <c r="I2776" s="115"/>
      <c r="J2776" s="116"/>
      <c r="K2776" s="115"/>
      <c r="L2776" s="111" t="s">
        <v>8906</v>
      </c>
      <c r="M2776" s="111" t="str">
        <f>UPPER('route plans'!N1847)</f>
        <v>N/A</v>
      </c>
      <c r="N2776" s="111" t="str">
        <f>UPPER('route plans'!O1847)</f>
        <v>N</v>
      </c>
      <c r="O2776" s="111"/>
      <c r="P2776" s="111"/>
      <c r="Q2776" s="111"/>
      <c r="R2776" s="111"/>
      <c r="S2776" s="284" t="str">
        <f>UPPER('route plans'!T1847)</f>
        <v>ZANEER</v>
      </c>
      <c r="T2776" s="284" t="str">
        <f>'route plans'!U1847</f>
        <v>#ERROR!</v>
      </c>
      <c r="U2776" s="111"/>
      <c r="V2776" s="111"/>
      <c r="W2776" s="111">
        <f>'route plans'!X1847</f>
        <v>0</v>
      </c>
      <c r="X2776" s="111">
        <f>'route plans'!Y1847</f>
        <v>0</v>
      </c>
      <c r="Y2776" s="111" t="str">
        <f>UPPER('route plans'!Z1847)</f>
        <v/>
      </c>
      <c r="Z2776" s="284" t="str">
        <f>UPPER('route plans'!AA1847)</f>
        <v>TSCGABZ@GMAIL.COM</v>
      </c>
      <c r="AA2776" s="118"/>
      <c r="AB2776" s="116">
        <f ca="1">'route plans'!AC1847</f>
        <v>823</v>
      </c>
      <c r="AC2776" s="111"/>
      <c r="AD2776" s="111"/>
      <c r="AE2776" s="111"/>
      <c r="AF2776" s="111"/>
    </row>
    <row r="2777" spans="1:32" ht="16.149999999999999" hidden="1" customHeight="1" x14ac:dyDescent="0.25">
      <c r="A2777" s="111" t="str">
        <f>UPPER('route plans'!A1454)</f>
        <v>TILE &amp; SANITARYWARE CITY</v>
      </c>
      <c r="B2777" s="284" t="str">
        <f>UPPER('route plans'!B1454)</f>
        <v>GABORONE</v>
      </c>
      <c r="C2777" s="111" t="str">
        <f>UPPER('route plans'!C1454)</f>
        <v>GABORONE</v>
      </c>
      <c r="D2777" s="284" t="str">
        <f>UPPER('route plans'!D1454)</f>
        <v>BOTSWANA</v>
      </c>
      <c r="E2777" s="284" t="str">
        <f>UPPER('route plans'!E1454)</f>
        <v xml:space="preserve">53615/6 G WEST INDUSTRIAL GABORONE </v>
      </c>
      <c r="F2777" s="111" t="str">
        <f>UPPER('route plans'!G1454)</f>
        <v>NO</v>
      </c>
      <c r="G2777" s="111" t="str">
        <f>UPPER('route plans'!H1454)</f>
        <v>EST</v>
      </c>
      <c r="H2777" s="111"/>
      <c r="I2777" s="115"/>
      <c r="J2777" s="116"/>
      <c r="K2777" s="115"/>
      <c r="L2777" s="111" t="s">
        <v>8906</v>
      </c>
      <c r="M2777" s="111" t="str">
        <f>UPPER('route plans'!N1454)</f>
        <v>N/A</v>
      </c>
      <c r="N2777" s="111" t="str">
        <f>UPPER('route plans'!O1454)</f>
        <v>NO</v>
      </c>
      <c r="O2777" s="111"/>
      <c r="P2777" s="111"/>
      <c r="Q2777" s="111"/>
      <c r="R2777" s="111"/>
      <c r="S2777" s="284" t="str">
        <f>UPPER('route plans'!T1454)</f>
        <v>ZANEER</v>
      </c>
      <c r="T2777" s="284" t="str">
        <f>'route plans'!U1454</f>
        <v>+267 71229000</v>
      </c>
      <c r="U2777" s="111"/>
      <c r="V2777" s="111"/>
      <c r="W2777" s="111">
        <f>'route plans'!X1454</f>
        <v>0</v>
      </c>
      <c r="X2777" s="111">
        <f>'route plans'!Y1454</f>
        <v>0</v>
      </c>
      <c r="Y2777" s="111" t="str">
        <f>UPPER('route plans'!Z1454)</f>
        <v/>
      </c>
      <c r="Z2777" s="284" t="str">
        <f>UPPER('route plans'!AA1454)</f>
        <v>TSCGABZ@GMAIL.COM</v>
      </c>
      <c r="AA2777" s="111"/>
      <c r="AB2777" s="116" t="e">
        <f ca="1">'route plans'!AC1454</f>
        <v>#VALUE!</v>
      </c>
      <c r="AC2777" s="111"/>
      <c r="AD2777" s="111"/>
      <c r="AE2777" s="111"/>
      <c r="AF2777" s="111"/>
    </row>
    <row r="2778" spans="1:32" ht="16.149999999999999" hidden="1" customHeight="1" x14ac:dyDescent="0.25">
      <c r="A2778" t="s">
        <v>10420</v>
      </c>
      <c r="B2778" s="252" t="s">
        <v>11081</v>
      </c>
      <c r="C2778" t="s">
        <v>11081</v>
      </c>
      <c r="D2778" s="251" t="s">
        <v>9029</v>
      </c>
      <c r="E2778" s="257" t="s">
        <v>11431</v>
      </c>
      <c r="G2778" s="259" t="s">
        <v>162</v>
      </c>
      <c r="L2778" s="224" t="s">
        <v>8906</v>
      </c>
      <c r="S2778" s="257" t="s">
        <v>12360</v>
      </c>
      <c r="T2778" s="263" t="s">
        <v>6159</v>
      </c>
      <c r="Z2778" s="256" t="s">
        <v>12884</v>
      </c>
    </row>
    <row r="2779" spans="1:32" ht="16.149999999999999" customHeight="1" x14ac:dyDescent="0.25">
      <c r="A2779" s="111" t="str">
        <f>UPPER('route plans'!A2119)</f>
        <v>TILE &amp; SAVE PTY LTD PHOENIX</v>
      </c>
      <c r="B2779" s="284" t="str">
        <f>UPPER('route plans'!B2119)</f>
        <v>PHOENIX</v>
      </c>
      <c r="C2779" s="111" t="str">
        <f>UPPER('route plans'!C2119)</f>
        <v>PHOENIX</v>
      </c>
      <c r="D2779" s="284" t="str">
        <f>UPPER('route plans'!D2119)</f>
        <v>KWAZULU-NATAL</v>
      </c>
      <c r="E2779" s="284" t="str">
        <f>UPPER('route plans'!E2119)</f>
        <v>17/21 INDUSTRIAL PARK PHOENIX 4068 DURBAN</v>
      </c>
      <c r="F2779" s="111" t="str">
        <f>UPPER('route plans'!G2119)</f>
        <v>NO</v>
      </c>
      <c r="G2779" s="111" t="str">
        <f>UPPER('route plans'!H2119)</f>
        <v>BUILD IT</v>
      </c>
      <c r="H2779" s="111"/>
      <c r="I2779" s="115"/>
      <c r="J2779" s="116"/>
      <c r="K2779" s="115"/>
      <c r="L2779" s="111" t="s">
        <v>8906</v>
      </c>
      <c r="M2779" s="111" t="str">
        <f>UPPER('route plans'!N2119)</f>
        <v>N/A</v>
      </c>
      <c r="N2779" s="111" t="str">
        <f>UPPER('route plans'!O2119)</f>
        <v>N</v>
      </c>
      <c r="O2779" s="111"/>
      <c r="P2779" s="111"/>
      <c r="Q2779" s="111"/>
      <c r="R2779" s="111"/>
      <c r="S2779" s="284" t="str">
        <f>UPPER('route plans'!T2119)</f>
        <v>JAVID</v>
      </c>
      <c r="T2779" s="284" t="str">
        <f>'route plans'!U2119</f>
        <v>031 500 1629</v>
      </c>
      <c r="U2779" s="111"/>
      <c r="V2779" s="111"/>
      <c r="W2779" s="111">
        <f>'route plans'!X2119</f>
        <v>0</v>
      </c>
      <c r="X2779" s="111">
        <f>'route plans'!Y2119</f>
        <v>0</v>
      </c>
      <c r="Y2779" s="111" t="str">
        <f>UPPER('route plans'!Z2119)</f>
        <v/>
      </c>
      <c r="Z2779" s="284" t="str">
        <f>UPPER('route plans'!AA2119)</f>
        <v>QM@MIDMARCRUSHERS.CO.ZA</v>
      </c>
      <c r="AA2779" s="118"/>
      <c r="AB2779" s="116">
        <f ca="1">'route plans'!AC2119</f>
        <v>823</v>
      </c>
      <c r="AC2779" s="111"/>
      <c r="AD2779" s="111"/>
      <c r="AE2779" s="111"/>
      <c r="AF2779" s="111"/>
    </row>
    <row r="2780" spans="1:32" ht="16.149999999999999" hidden="1" customHeight="1" x14ac:dyDescent="0.25">
      <c r="A2780" s="111" t="str">
        <f>UPPER('route plans'!A1453)</f>
        <v xml:space="preserve">TILE &amp; SAVE PTY LTD PHOENIX </v>
      </c>
      <c r="B2780" s="284" t="str">
        <f>UPPER('route plans'!B1453)</f>
        <v>PHOENIX</v>
      </c>
      <c r="C2780" s="111" t="str">
        <f>UPPER('route plans'!C1453)</f>
        <v>PHOENIX</v>
      </c>
      <c r="D2780" s="284" t="str">
        <f>UPPER('route plans'!D1453)</f>
        <v>KWAZULU-NATAL</v>
      </c>
      <c r="E2780" s="284" t="str">
        <f>UPPER('route plans'!E1453)</f>
        <v xml:space="preserve">17/21 INDUSTRIAL PARK PHOENIX 4068 DURBAN </v>
      </c>
      <c r="F2780" s="111" t="str">
        <f>UPPER('route plans'!G1453)</f>
        <v>NO</v>
      </c>
      <c r="G2780" s="111" t="str">
        <f>UPPER('route plans'!H1453)</f>
        <v>EST</v>
      </c>
      <c r="H2780" s="111"/>
      <c r="I2780" s="115"/>
      <c r="J2780" s="116"/>
      <c r="K2780" s="115"/>
      <c r="L2780" s="111" t="s">
        <v>8906</v>
      </c>
      <c r="M2780" s="111" t="str">
        <f>UPPER('route plans'!N1453)</f>
        <v>N/A</v>
      </c>
      <c r="N2780" s="111" t="str">
        <f>UPPER('route plans'!O1453)</f>
        <v>NO</v>
      </c>
      <c r="O2780" s="111"/>
      <c r="P2780" s="111"/>
      <c r="Q2780" s="111"/>
      <c r="R2780" s="111"/>
      <c r="S2780" s="284" t="str">
        <f>UPPER('route plans'!T1453)</f>
        <v>JAVID</v>
      </c>
      <c r="T2780" s="284" t="str">
        <f>'route plans'!U1453</f>
        <v>031 500 1629</v>
      </c>
      <c r="U2780" s="111"/>
      <c r="V2780" s="111"/>
      <c r="W2780" s="111">
        <f>'route plans'!X1453</f>
        <v>0</v>
      </c>
      <c r="X2780" s="111">
        <f>'route plans'!Y1453</f>
        <v>0</v>
      </c>
      <c r="Y2780" s="111" t="str">
        <f>UPPER('route plans'!Z1453)</f>
        <v/>
      </c>
      <c r="Z2780" s="284" t="str">
        <f>UPPER('route plans'!AA1453)</f>
        <v>INFO@TILENSAVE.CO.ZA</v>
      </c>
      <c r="AA2780" s="111"/>
      <c r="AB2780" s="116" t="e">
        <f ca="1">'route plans'!AC1453</f>
        <v>#VALUE!</v>
      </c>
      <c r="AC2780" s="111"/>
      <c r="AD2780" s="111"/>
      <c r="AE2780" s="111"/>
      <c r="AF2780" s="111"/>
    </row>
    <row r="2781" spans="1:32" ht="16.149999999999999" hidden="1" customHeight="1" x14ac:dyDescent="0.25">
      <c r="A2781" t="s">
        <v>10757</v>
      </c>
      <c r="B2781" s="252" t="s">
        <v>11171</v>
      </c>
      <c r="C2781" t="s">
        <v>11171</v>
      </c>
      <c r="D2781" s="251" t="s">
        <v>11373</v>
      </c>
      <c r="E2781" s="253" t="s">
        <v>11760</v>
      </c>
      <c r="G2781" s="259" t="s">
        <v>162</v>
      </c>
      <c r="L2781" s="224" t="s">
        <v>8906</v>
      </c>
      <c r="S2781" s="256" t="s">
        <v>12591</v>
      </c>
      <c r="T2781" s="257" t="s">
        <v>2592</v>
      </c>
      <c r="Z2781" s="256" t="s">
        <v>13113</v>
      </c>
    </row>
    <row r="2782" spans="1:32" ht="16.149999999999999" hidden="1" customHeight="1" x14ac:dyDescent="0.25">
      <c r="A2782" t="s">
        <v>12088</v>
      </c>
      <c r="B2782" s="286" t="s">
        <v>713</v>
      </c>
      <c r="C2782" t="s">
        <v>713</v>
      </c>
      <c r="D2782" s="286" t="s">
        <v>5</v>
      </c>
      <c r="E2782" s="286" t="s">
        <v>12155</v>
      </c>
      <c r="G2782" t="s">
        <v>12168</v>
      </c>
      <c r="L2782" s="224" t="s">
        <v>8906</v>
      </c>
      <c r="S2782" s="286" t="s">
        <v>12194</v>
      </c>
      <c r="T2782" s="286" t="s">
        <v>12244</v>
      </c>
      <c r="Z2782" s="337" t="s">
        <v>12302</v>
      </c>
    </row>
    <row r="2783" spans="1:32" ht="16.149999999999999" hidden="1" customHeight="1" x14ac:dyDescent="0.25">
      <c r="A2783" s="111" t="str">
        <f>UPPER('route plans'!A607)</f>
        <v>TILE N SAVE</v>
      </c>
      <c r="B2783" s="284" t="str">
        <f>UPPER('route plans'!B607)</f>
        <v>PHOENIX</v>
      </c>
      <c r="C2783" s="111" t="str">
        <f>UPPER('route plans'!C607)</f>
        <v>DURBAN</v>
      </c>
      <c r="D2783" s="284" t="str">
        <f>UPPER('route plans'!D607)</f>
        <v>KWAZULU-NATAL</v>
      </c>
      <c r="E2783" s="284" t="str">
        <f>UPPER('route plans'!E607)</f>
        <v>17/21 INDUSTRIAL PARK ROAD, PHONEIX, 4068</v>
      </c>
      <c r="F2783" s="111" t="str">
        <f>UPPER('route plans'!G607)</f>
        <v>NO</v>
      </c>
      <c r="G2783" s="111" t="str">
        <f>UPPER('route plans'!H607)</f>
        <v>POWER BUILD</v>
      </c>
      <c r="H2783" s="111"/>
      <c r="I2783" s="115"/>
      <c r="J2783" s="116"/>
      <c r="K2783" s="115"/>
      <c r="L2783" s="111" t="s">
        <v>8906</v>
      </c>
      <c r="M2783" s="111" t="str">
        <f>UPPER('route plans'!N607)</f>
        <v>N/A</v>
      </c>
      <c r="N2783" s="111" t="str">
        <f>UPPER('route plans'!O607)</f>
        <v>NO</v>
      </c>
      <c r="O2783" s="111"/>
      <c r="P2783" s="111"/>
      <c r="Q2783" s="111"/>
      <c r="R2783" s="111"/>
      <c r="S2783" s="284" t="str">
        <f>UPPER('route plans'!T607)</f>
        <v>MOHAMMED FARHAAD</v>
      </c>
      <c r="T2783" s="326" t="str">
        <f>'route plans'!U607</f>
        <v>031 500 1629</v>
      </c>
      <c r="U2783" s="111"/>
      <c r="V2783" s="111"/>
      <c r="W2783" s="115">
        <f>'route plans'!X607</f>
        <v>0</v>
      </c>
      <c r="X2783" s="116">
        <f>'route plans'!Y607</f>
        <v>44489</v>
      </c>
      <c r="Y2783" s="111" t="str">
        <f>UPPER('route plans'!Z607)</f>
        <v/>
      </c>
      <c r="Z2783" s="284" t="str">
        <f>UPPER('route plans'!AA607)</f>
        <v>INFO@DELTADEMOLISHERS.CO.ZA</v>
      </c>
      <c r="AA2783" s="115"/>
      <c r="AB2783" s="116">
        <f ca="1">'route plans'!AC607</f>
        <v>827</v>
      </c>
      <c r="AC2783" s="111"/>
      <c r="AD2783" s="111"/>
      <c r="AE2783" s="111"/>
      <c r="AF2783" s="111"/>
    </row>
    <row r="2784" spans="1:32" ht="16.149999999999999" hidden="1" customHeight="1" x14ac:dyDescent="0.25">
      <c r="A2784" s="111" t="str">
        <f>UPPER('route plans'!A487)</f>
        <v>TIMBER CITY SPRINGS</v>
      </c>
      <c r="B2784" s="284" t="str">
        <f>UPPER('route plans'!B487)</f>
        <v>NEW SPRINGS</v>
      </c>
      <c r="C2784" s="111" t="str">
        <f>UPPER('route plans'!C487)</f>
        <v>JOHANNESBURG</v>
      </c>
      <c r="D2784" s="284" t="str">
        <f>UPPER('route plans'!D487)</f>
        <v>GAUTENG</v>
      </c>
      <c r="E2784" s="284" t="str">
        <f>UPPER('route plans'!E487)</f>
        <v>10 FIRST ST</v>
      </c>
      <c r="F2784" s="111" t="str">
        <f>UPPER('route plans'!G487)</f>
        <v>NO</v>
      </c>
      <c r="G2784" s="111" t="str">
        <f>UPPER('route plans'!H487)</f>
        <v>NONE</v>
      </c>
      <c r="H2784" s="111"/>
      <c r="I2784" s="115"/>
      <c r="J2784" s="116"/>
      <c r="K2784" s="115"/>
      <c r="L2784" s="111" t="s">
        <v>8906</v>
      </c>
      <c r="M2784" s="111" t="str">
        <f>UPPER('route plans'!N487)</f>
        <v>30DAYS</v>
      </c>
      <c r="N2784" s="111" t="str">
        <f>UPPER('route plans'!O487)</f>
        <v>NO</v>
      </c>
      <c r="O2784" s="111"/>
      <c r="P2784" s="111"/>
      <c r="Q2784" s="111"/>
      <c r="R2784" s="111"/>
      <c r="S2784" s="284" t="str">
        <f>UPPER('route plans'!T487)</f>
        <v/>
      </c>
      <c r="T2784" s="284" t="str">
        <f>'route plans'!U487</f>
        <v>0113622682</v>
      </c>
      <c r="U2784" s="111"/>
      <c r="V2784" s="111"/>
      <c r="W2784" s="111">
        <f>'route plans'!X487</f>
        <v>44367</v>
      </c>
      <c r="X2784" s="116">
        <f>'route plans'!Y487</f>
        <v>122</v>
      </c>
      <c r="Y2784" s="111" t="str">
        <f>UPPER('route plans'!Z487)</f>
        <v/>
      </c>
      <c r="Z2784" s="284" t="str">
        <f>UPPER('route plans'!AA487)</f>
        <v/>
      </c>
      <c r="AA2784" s="118"/>
      <c r="AB2784" s="116">
        <f ca="1">'route plans'!AC487</f>
        <v>832</v>
      </c>
      <c r="AC2784" s="111"/>
      <c r="AD2784" s="111"/>
      <c r="AE2784" s="111"/>
      <c r="AF2784" s="111"/>
    </row>
    <row r="2785" spans="1:32" ht="16.149999999999999" hidden="1" customHeight="1" x14ac:dyDescent="0.25">
      <c r="A2785" s="111" t="str">
        <f>UPPER('route plans'!A1675)</f>
        <v>TIMBERCITY ALBERTON</v>
      </c>
      <c r="B2785" s="284" t="str">
        <f>UPPER('route plans'!B1675)</f>
        <v>NEW REDRUTH</v>
      </c>
      <c r="C2785" s="111" t="str">
        <f>UPPER('route plans'!C1675)</f>
        <v>ALBERTON</v>
      </c>
      <c r="D2785" s="284" t="str">
        <f>UPPER('route plans'!D1675)</f>
        <v>GAUTENG</v>
      </c>
      <c r="E2785" s="284" t="str">
        <f>UPPER('route plans'!E1675)</f>
        <v>SHOP 13, ALBERTON LIFESTYLE CENTRE, ST AUSTELL STR, NEW REDRUTH, ALBERTON, 1449</v>
      </c>
      <c r="F2785" s="111" t="str">
        <f>UPPER('route plans'!G1675)</f>
        <v>NO</v>
      </c>
      <c r="G2785" s="111" t="str">
        <f>UPPER('route plans'!H1675)</f>
        <v>BUCO</v>
      </c>
      <c r="H2785" s="111"/>
      <c r="I2785" s="115"/>
      <c r="J2785" s="116"/>
      <c r="K2785" s="115"/>
      <c r="L2785" s="111" t="s">
        <v>8906</v>
      </c>
      <c r="M2785" s="111" t="str">
        <f>UPPER('route plans'!N1675)</f>
        <v>N/A</v>
      </c>
      <c r="N2785" s="111" t="str">
        <f>UPPER('route plans'!O1675)</f>
        <v>NO</v>
      </c>
      <c r="O2785" s="115"/>
      <c r="P2785" s="111"/>
      <c r="Q2785" s="111"/>
      <c r="R2785" s="111"/>
      <c r="S2785" s="284" t="str">
        <f>UPPER('route plans'!T1675)</f>
        <v>-</v>
      </c>
      <c r="T2785" s="284">
        <f>'route plans'!U1675</f>
        <v>0</v>
      </c>
      <c r="U2785" s="111"/>
      <c r="V2785" s="111"/>
      <c r="W2785" s="111">
        <f>'route plans'!X1675</f>
        <v>0</v>
      </c>
      <c r="X2785" s="111">
        <f>'route plans'!Y1675</f>
        <v>0</v>
      </c>
      <c r="Y2785" s="111" t="str">
        <f>UPPER('route plans'!Z1675)</f>
        <v/>
      </c>
      <c r="Z2785" s="284" t="str">
        <f>UPPER('route plans'!AA1675)</f>
        <v/>
      </c>
      <c r="AA2785" s="111"/>
      <c r="AB2785" s="116" t="e">
        <f ca="1">'route plans'!AC1675</f>
        <v>#VALUE!</v>
      </c>
      <c r="AC2785" s="111"/>
      <c r="AD2785" s="111"/>
      <c r="AE2785" s="111"/>
      <c r="AF2785" s="111"/>
    </row>
    <row r="2786" spans="1:32" ht="16.149999999999999" hidden="1" customHeight="1" x14ac:dyDescent="0.25">
      <c r="A2786" s="111" t="str">
        <f>UPPER('route plans'!A66)</f>
        <v>TIMBERCITY ALLDAYS</v>
      </c>
      <c r="B2786" s="284" t="str">
        <f>UPPER('route plans'!B66)</f>
        <v>ALLDAYS</v>
      </c>
      <c r="C2786" s="111" t="str">
        <f>UPPER('route plans'!C66)</f>
        <v>ALLDAYS</v>
      </c>
      <c r="D2786" s="284" t="str">
        <f>UPPER('route plans'!D66)</f>
        <v>LIMPOPO</v>
      </c>
      <c r="E2786" s="284" t="str">
        <f>UPPER('route plans'!E66)</f>
        <v>MAIN ROAD</v>
      </c>
      <c r="F2786" s="111" t="str">
        <f>UPPER('route plans'!G66)</f>
        <v>YES</v>
      </c>
      <c r="G2786" s="111" t="str">
        <f>UPPER('route plans'!H66)</f>
        <v>NONE</v>
      </c>
      <c r="H2786" s="111"/>
      <c r="I2786" s="115"/>
      <c r="J2786" s="116"/>
      <c r="K2786" s="115"/>
      <c r="L2786" s="111" t="s">
        <v>8906</v>
      </c>
      <c r="M2786" s="111" t="str">
        <f>UPPER('route plans'!N66)</f>
        <v>30DAYS</v>
      </c>
      <c r="N2786" s="111" t="str">
        <f>UPPER('route plans'!O66)</f>
        <v>N</v>
      </c>
      <c r="O2786" s="111"/>
      <c r="P2786" s="111"/>
      <c r="Q2786" s="111"/>
      <c r="R2786" s="111"/>
      <c r="S2786" s="284" t="str">
        <f>UPPER('route plans'!T66)</f>
        <v/>
      </c>
      <c r="T2786" s="326" t="str">
        <f>'route plans'!U66</f>
        <v>0820441200</v>
      </c>
      <c r="U2786" s="111"/>
      <c r="V2786" s="111"/>
      <c r="W2786" s="115">
        <f>'route plans'!X66</f>
        <v>0</v>
      </c>
      <c r="X2786" s="116">
        <f>'route plans'!Y66</f>
        <v>44489</v>
      </c>
      <c r="Y2786" s="111" t="str">
        <f>UPPER('route plans'!Z66)</f>
        <v/>
      </c>
      <c r="Z2786" s="284" t="str">
        <f>UPPER('route plans'!AA66)</f>
        <v>BUYER@JURIHARDWARE.CO.ZA</v>
      </c>
      <c r="AA2786" s="115"/>
      <c r="AB2786" s="116">
        <f ca="1">'route plans'!AC66</f>
        <v>810</v>
      </c>
      <c r="AC2786" s="111"/>
      <c r="AD2786" s="111"/>
      <c r="AE2786" s="111"/>
      <c r="AF2786" s="111"/>
    </row>
    <row r="2787" spans="1:32" ht="16.149999999999999" hidden="1" customHeight="1" x14ac:dyDescent="0.25">
      <c r="A2787" s="111" t="str">
        <f>UPPER('route plans'!A144)</f>
        <v>TIMBERCITY ATHLONE</v>
      </c>
      <c r="B2787" s="284" t="str">
        <f>UPPER('route plans'!B144)</f>
        <v>ATHLONE</v>
      </c>
      <c r="C2787" s="111" t="str">
        <f>UPPER('route plans'!C144)</f>
        <v>ATHLONE</v>
      </c>
      <c r="D2787" s="284" t="str">
        <f>UPPER('route plans'!D144)</f>
        <v>WESTERN CAPE</v>
      </c>
      <c r="E2787" s="284" t="str">
        <f>UPPER('route plans'!E144)</f>
        <v>2 CARRINGTON AVENUE, ATHLONE, 7764</v>
      </c>
      <c r="F2787" s="111" t="str">
        <f>UPPER('route plans'!G144)</f>
        <v/>
      </c>
      <c r="G2787" s="111" t="str">
        <f>UPPER('route plans'!H144)</f>
        <v>BUCO</v>
      </c>
      <c r="H2787" s="111"/>
      <c r="I2787" s="115"/>
      <c r="J2787" s="116"/>
      <c r="K2787" s="115"/>
      <c r="L2787" s="111" t="s">
        <v>8906</v>
      </c>
      <c r="M2787" s="111" t="str">
        <f>UPPER('route plans'!N144)</f>
        <v>N/A</v>
      </c>
      <c r="N2787" s="111" t="str">
        <f>UPPER('route plans'!O144)</f>
        <v>NO</v>
      </c>
      <c r="O2787" s="115"/>
      <c r="P2787" s="111"/>
      <c r="Q2787" s="111"/>
      <c r="R2787" s="111"/>
      <c r="S2787" s="284" t="str">
        <f>UPPER('route plans'!T144)</f>
        <v>-</v>
      </c>
      <c r="T2787" s="326">
        <f>'route plans'!U144</f>
        <v>0</v>
      </c>
      <c r="U2787" s="111"/>
      <c r="V2787" s="111"/>
      <c r="W2787" s="111">
        <f>'route plans'!X144</f>
        <v>44487</v>
      </c>
      <c r="X2787" s="116">
        <f>'route plans'!Y144</f>
        <v>2</v>
      </c>
      <c r="Y2787" s="111" t="str">
        <f>UPPER('route plans'!Z144)</f>
        <v>YOLANDI</v>
      </c>
      <c r="Z2787" s="284" t="str">
        <f>UPPER('route plans'!AA144)</f>
        <v>INFO@BAPPLE.CO.ZA</v>
      </c>
      <c r="AA2787" s="115"/>
      <c r="AB2787" s="116">
        <f ca="1">'route plans'!AC144</f>
        <v>810</v>
      </c>
      <c r="AC2787" s="111"/>
      <c r="AD2787" s="111"/>
      <c r="AE2787" s="111"/>
      <c r="AF2787" s="111"/>
    </row>
    <row r="2788" spans="1:32" ht="16.149999999999999" hidden="1" customHeight="1" x14ac:dyDescent="0.25">
      <c r="A2788" s="111" t="str">
        <f>UPPER('route plans'!A147)</f>
        <v>TIMBERCITY ATHLONE</v>
      </c>
      <c r="B2788" s="284" t="str">
        <f>UPPER('route plans'!B147)</f>
        <v>ATHLONE</v>
      </c>
      <c r="C2788" s="111" t="str">
        <f>UPPER('route plans'!C147)</f>
        <v>ATHLONE</v>
      </c>
      <c r="D2788" s="284" t="str">
        <f>UPPER('route plans'!D147)</f>
        <v>WESTERN CAPE</v>
      </c>
      <c r="E2788" s="284" t="str">
        <f>UPPER('route plans'!E147)</f>
        <v>2 CARRINGTON AVENUE, ATHLONE, 7764</v>
      </c>
      <c r="F2788" s="111" t="str">
        <f>UPPER('route plans'!G147)</f>
        <v/>
      </c>
      <c r="G2788" s="111" t="str">
        <f>UPPER('route plans'!H147)</f>
        <v>BUCO</v>
      </c>
      <c r="H2788" s="111"/>
      <c r="I2788" s="115"/>
      <c r="J2788" s="116"/>
      <c r="K2788" s="115"/>
      <c r="L2788" s="111" t="s">
        <v>8906</v>
      </c>
      <c r="M2788" s="111" t="str">
        <f>UPPER('route plans'!N147)</f>
        <v>N/A</v>
      </c>
      <c r="N2788" s="111" t="str">
        <f>UPPER('route plans'!O147)</f>
        <v>NO</v>
      </c>
      <c r="O2788" s="111"/>
      <c r="P2788" s="111"/>
      <c r="Q2788" s="111"/>
      <c r="R2788" s="111"/>
      <c r="S2788" s="284" t="str">
        <f>UPPER('route plans'!T147)</f>
        <v>-</v>
      </c>
      <c r="T2788" s="284">
        <f>'route plans'!U147</f>
        <v>0</v>
      </c>
      <c r="U2788" s="111"/>
      <c r="V2788" s="111"/>
      <c r="W2788" s="115">
        <f>'route plans'!X147</f>
        <v>44434</v>
      </c>
      <c r="X2788" s="116">
        <f>'route plans'!Y147</f>
        <v>55</v>
      </c>
      <c r="Y2788" s="111" t="str">
        <f>UPPER('route plans'!Z147)</f>
        <v/>
      </c>
      <c r="Z2788" s="284" t="str">
        <f>UPPER('route plans'!AA147)</f>
        <v>XPRESSBUILD.SA@GMAIL.COM</v>
      </c>
      <c r="AA2788" s="115"/>
      <c r="AB2788" s="116">
        <f ca="1">'route plans'!AC147</f>
        <v>810</v>
      </c>
      <c r="AC2788" s="111"/>
      <c r="AD2788" s="111"/>
      <c r="AE2788" s="111"/>
      <c r="AF2788" s="111"/>
    </row>
    <row r="2789" spans="1:32" ht="16.149999999999999" hidden="1" customHeight="1" x14ac:dyDescent="0.25">
      <c r="A2789" s="111" t="str">
        <f>UPPER('route plans'!A206)</f>
        <v>TIMBERCITY BEAUFORT WEST</v>
      </c>
      <c r="B2789" s="284" t="str">
        <f>UPPER('route plans'!B206)</f>
        <v>BEAUFORT WEST</v>
      </c>
      <c r="C2789" s="111" t="str">
        <f>UPPER('route plans'!C206)</f>
        <v>BEAUFORT WEST</v>
      </c>
      <c r="D2789" s="284" t="str">
        <f>UPPER('route plans'!D206)</f>
        <v>WESTERN CAPE</v>
      </c>
      <c r="E2789" s="284" t="str">
        <f>UPPER('route plans'!E206)</f>
        <v>CORNER NUWE &amp; KERK STREETS, BEAUFORT WEST, 6970</v>
      </c>
      <c r="F2789" s="111" t="str">
        <f>UPPER('route plans'!G206)</f>
        <v>NO</v>
      </c>
      <c r="G2789" s="111" t="str">
        <f>UPPER('route plans'!H206)</f>
        <v>BUCO</v>
      </c>
      <c r="H2789" s="111"/>
      <c r="I2789" s="115"/>
      <c r="J2789" s="116"/>
      <c r="K2789" s="115"/>
      <c r="L2789" s="111" t="s">
        <v>8906</v>
      </c>
      <c r="M2789" s="111" t="str">
        <f>UPPER('route plans'!N206)</f>
        <v>N/A</v>
      </c>
      <c r="N2789" s="111" t="str">
        <f>UPPER('route plans'!O206)</f>
        <v>NO</v>
      </c>
      <c r="O2789" s="111"/>
      <c r="P2789" s="111"/>
      <c r="Q2789" s="111"/>
      <c r="R2789" s="111"/>
      <c r="S2789" s="284" t="str">
        <f>UPPER('route plans'!T206)</f>
        <v>-</v>
      </c>
      <c r="T2789" s="284">
        <f>'route plans'!U206</f>
        <v>0</v>
      </c>
      <c r="U2789" s="111"/>
      <c r="V2789" s="111"/>
      <c r="W2789" s="115">
        <f>'route plans'!X206</f>
        <v>44428</v>
      </c>
      <c r="X2789" s="116">
        <f>'route plans'!Y206</f>
        <v>61</v>
      </c>
      <c r="Y2789" s="111" t="str">
        <f>UPPER('route plans'!Z206)</f>
        <v/>
      </c>
      <c r="Z2789" s="284" t="str">
        <f>UPPER('route plans'!AA206)</f>
        <v>NYASHAKACHIPWA@GMAIL.COM</v>
      </c>
      <c r="AA2789" s="115"/>
      <c r="AB2789" s="116">
        <f ca="1">'route plans'!AC206</f>
        <v>810</v>
      </c>
      <c r="AC2789" s="111"/>
      <c r="AD2789" s="111"/>
      <c r="AE2789" s="111"/>
      <c r="AF2789" s="111"/>
    </row>
    <row r="2790" spans="1:32" ht="16.149999999999999" hidden="1" customHeight="1" x14ac:dyDescent="0.25">
      <c r="A2790" s="111" t="str">
        <f>UPPER('route plans'!A1780)</f>
        <v>TIMBERCITY BLAIRGOWRIE</v>
      </c>
      <c r="B2790" s="284" t="str">
        <f>UPPER('route plans'!B1780)</f>
        <v>BLAIRGOWRIE</v>
      </c>
      <c r="C2790" s="111" t="str">
        <f>UPPER('route plans'!C1780)</f>
        <v>BLAIRGOWRIE</v>
      </c>
      <c r="D2790" s="284" t="str">
        <f>UPPER('route plans'!D1780)</f>
        <v>GAUTENG</v>
      </c>
      <c r="E2790" s="284" t="str">
        <f>UPPER('route plans'!E1780)</f>
        <v>CNR GORDON &amp; JAN SMUTS AVE, BLAIRGOWRIE, 2194</v>
      </c>
      <c r="F2790" s="111" t="str">
        <f>UPPER('route plans'!G1780)</f>
        <v>NO</v>
      </c>
      <c r="G2790" s="111" t="str">
        <f>UPPER('route plans'!H1780)</f>
        <v>BUCO</v>
      </c>
      <c r="H2790" s="111"/>
      <c r="I2790" s="115"/>
      <c r="J2790" s="116"/>
      <c r="K2790" s="115"/>
      <c r="L2790" s="111" t="s">
        <v>8906</v>
      </c>
      <c r="M2790" s="111" t="str">
        <f>UPPER('route plans'!N1780)</f>
        <v>N/A</v>
      </c>
      <c r="N2790" s="111" t="str">
        <f>UPPER('route plans'!O1780)</f>
        <v>NO</v>
      </c>
      <c r="O2790" s="111"/>
      <c r="P2790" s="111"/>
      <c r="Q2790" s="111"/>
      <c r="R2790" s="111"/>
      <c r="S2790" s="284" t="str">
        <f>UPPER('route plans'!T1780)</f>
        <v>-</v>
      </c>
      <c r="T2790" s="284">
        <f>'route plans'!U1780</f>
        <v>0</v>
      </c>
      <c r="U2790" s="111"/>
      <c r="V2790" s="111"/>
      <c r="W2790" s="111">
        <f>'route plans'!X1780</f>
        <v>0</v>
      </c>
      <c r="X2790" s="111">
        <f>'route plans'!Y1780</f>
        <v>0</v>
      </c>
      <c r="Y2790" s="111" t="str">
        <f>UPPER('route plans'!Z1780)</f>
        <v/>
      </c>
      <c r="Z2790" s="284" t="str">
        <f>UPPER('route plans'!AA1780)</f>
        <v/>
      </c>
      <c r="AA2790" s="118"/>
      <c r="AB2790" s="116" t="e">
        <f ca="1">'route plans'!AC1780</f>
        <v>#VALUE!</v>
      </c>
      <c r="AC2790" s="111"/>
      <c r="AD2790" s="111"/>
      <c r="AE2790" s="111"/>
      <c r="AF2790" s="111"/>
    </row>
    <row r="2791" spans="1:32" ht="16.149999999999999" hidden="1" customHeight="1" x14ac:dyDescent="0.25">
      <c r="A2791" s="111" t="str">
        <f>UPPER('route plans'!A470)</f>
        <v>TIMBERCITY ERMELO</v>
      </c>
      <c r="B2791" s="284" t="str">
        <f>UPPER('route plans'!B470)</f>
        <v>ERMELO</v>
      </c>
      <c r="C2791" s="111" t="str">
        <f>UPPER('route plans'!C470)</f>
        <v>ERMELO</v>
      </c>
      <c r="D2791" s="284" t="str">
        <f>UPPER('route plans'!D470)</f>
        <v>MPUMALANGA</v>
      </c>
      <c r="E2791" s="284" t="str">
        <f>UPPER('route plans'!E470)</f>
        <v>21 VAN RIEBEECK STREET, ERMELO, 2350</v>
      </c>
      <c r="F2791" s="111" t="str">
        <f>UPPER('route plans'!G470)</f>
        <v>NO</v>
      </c>
      <c r="G2791" s="111" t="str">
        <f>UPPER('route plans'!H470)</f>
        <v>BUCO</v>
      </c>
      <c r="H2791" s="111"/>
      <c r="I2791" s="115"/>
      <c r="J2791" s="116"/>
      <c r="K2791" s="115"/>
      <c r="L2791" s="111" t="s">
        <v>8906</v>
      </c>
      <c r="M2791" s="111" t="str">
        <f>UPPER('route plans'!N470)</f>
        <v>N/A</v>
      </c>
      <c r="N2791" s="111" t="str">
        <f>UPPER('route plans'!O470)</f>
        <v>NO</v>
      </c>
      <c r="O2791" s="111"/>
      <c r="P2791" s="111"/>
      <c r="Q2791" s="111"/>
      <c r="R2791" s="111"/>
      <c r="S2791" s="284" t="str">
        <f>UPPER('route plans'!T470)</f>
        <v>-</v>
      </c>
      <c r="T2791" s="326">
        <f>'route plans'!U470</f>
        <v>0</v>
      </c>
      <c r="U2791" s="111"/>
      <c r="V2791" s="111"/>
      <c r="W2791" s="111">
        <f>'route plans'!X470</f>
        <v>44447</v>
      </c>
      <c r="X2791" s="116">
        <f>'route plans'!Y470</f>
        <v>42</v>
      </c>
      <c r="Y2791" s="111" t="str">
        <f>UPPER('route plans'!Z470)</f>
        <v/>
      </c>
      <c r="Z2791" s="284" t="str">
        <f>UPPER('route plans'!AA470)</f>
        <v/>
      </c>
      <c r="AA2791" s="118"/>
      <c r="AB2791" s="116">
        <f ca="1">'route plans'!AC470</f>
        <v>827</v>
      </c>
      <c r="AC2791" s="111"/>
      <c r="AD2791" s="111"/>
      <c r="AE2791" s="111"/>
      <c r="AF2791" s="111"/>
    </row>
    <row r="2792" spans="1:32" ht="16.149999999999999" hidden="1" customHeight="1" x14ac:dyDescent="0.25">
      <c r="A2792" s="111" t="str">
        <f>UPPER('route plans'!A1680)</f>
        <v>TIMBERCITY GABORONE</v>
      </c>
      <c r="B2792" s="284" t="str">
        <f>UPPER('route plans'!B1680)</f>
        <v>AIRPORT JUNCTION</v>
      </c>
      <c r="C2792" s="111" t="str">
        <f>UPPER('route plans'!C1680)</f>
        <v>GABRONE</v>
      </c>
      <c r="D2792" s="284" t="str">
        <f>UPPER('route plans'!D1680)</f>
        <v>BOTSWANA</v>
      </c>
      <c r="E2792" s="284" t="str">
        <f>UPPER('route plans'!E1680)</f>
        <v>PLOT 50675, AIRPORT JUNCTION, GABORONE, BOTSWANA</v>
      </c>
      <c r="F2792" s="111" t="str">
        <f>UPPER('route plans'!G1680)</f>
        <v>NO</v>
      </c>
      <c r="G2792" s="111" t="str">
        <f>UPPER('route plans'!H1680)</f>
        <v>BUCO</v>
      </c>
      <c r="H2792" s="111"/>
      <c r="I2792" s="115"/>
      <c r="J2792" s="116"/>
      <c r="K2792" s="115"/>
      <c r="L2792" s="111" t="s">
        <v>8906</v>
      </c>
      <c r="M2792" s="111" t="str">
        <f>UPPER('route plans'!N1680)</f>
        <v>N/A</v>
      </c>
      <c r="N2792" s="111" t="str">
        <f>UPPER('route plans'!O1680)</f>
        <v>NO</v>
      </c>
      <c r="O2792" s="115"/>
      <c r="P2792" s="111"/>
      <c r="Q2792" s="111"/>
      <c r="R2792" s="111"/>
      <c r="S2792" s="284" t="str">
        <f>UPPER('route plans'!T1680)</f>
        <v>-</v>
      </c>
      <c r="T2792" s="284">
        <f>'route plans'!U1680</f>
        <v>0</v>
      </c>
      <c r="U2792" s="111"/>
      <c r="V2792" s="111"/>
      <c r="W2792" s="111">
        <f>'route plans'!X1680</f>
        <v>0</v>
      </c>
      <c r="X2792" s="111">
        <f>'route plans'!Y1680</f>
        <v>0</v>
      </c>
      <c r="Y2792" s="111" t="str">
        <f>UPPER('route plans'!Z1680)</f>
        <v/>
      </c>
      <c r="Z2792" s="284" t="str">
        <f>UPPER('route plans'!AA1680)</f>
        <v/>
      </c>
      <c r="AA2792" s="111"/>
      <c r="AB2792" s="116" t="e">
        <f ca="1">'route plans'!AC1680</f>
        <v>#VALUE!</v>
      </c>
      <c r="AC2792" s="111"/>
      <c r="AD2792" s="111"/>
      <c r="AE2792" s="111"/>
      <c r="AF2792" s="111"/>
    </row>
    <row r="2793" spans="1:32" ht="16.149999999999999" hidden="1" customHeight="1" x14ac:dyDescent="0.25">
      <c r="A2793" s="111" t="str">
        <f>UPPER('route plans'!A773)</f>
        <v>TIMBERCITY HAZYVIEW</v>
      </c>
      <c r="B2793" s="284" t="str">
        <f>UPPER('route plans'!B773)</f>
        <v>HAZYVIEW</v>
      </c>
      <c r="C2793" s="111" t="str">
        <f>UPPER('route plans'!C773)</f>
        <v>HAZYVIEW</v>
      </c>
      <c r="D2793" s="284" t="str">
        <f>UPPER('route plans'!D773)</f>
        <v>MPUMALANGA</v>
      </c>
      <c r="E2793" s="284" t="str">
        <f>UPPER('route plans'!E773)</f>
        <v>CNR R40 &amp; TOWN END ST, HAZYVIEW, 1242</v>
      </c>
      <c r="F2793" s="111" t="str">
        <f>UPPER('route plans'!G773)</f>
        <v>NO</v>
      </c>
      <c r="G2793" s="111" t="str">
        <f>UPPER('route plans'!H773)</f>
        <v>BUCO</v>
      </c>
      <c r="H2793" s="111"/>
      <c r="I2793" s="115"/>
      <c r="J2793" s="116"/>
      <c r="K2793" s="115"/>
      <c r="L2793" s="111" t="s">
        <v>8906</v>
      </c>
      <c r="M2793" s="111" t="str">
        <f>UPPER('route plans'!N773)</f>
        <v>N/A</v>
      </c>
      <c r="N2793" s="111" t="str">
        <f>UPPER('route plans'!O773)</f>
        <v>NO</v>
      </c>
      <c r="O2793" s="111"/>
      <c r="P2793" s="111"/>
      <c r="Q2793" s="111"/>
      <c r="R2793" s="111"/>
      <c r="S2793" s="284" t="str">
        <f>UPPER('route plans'!T773)</f>
        <v>-</v>
      </c>
      <c r="T2793" s="284">
        <f>'route plans'!U773</f>
        <v>0</v>
      </c>
      <c r="U2793" s="111"/>
      <c r="V2793" s="111"/>
      <c r="W2793" s="111">
        <f>'route plans'!X773</f>
        <v>0</v>
      </c>
      <c r="X2793" s="111">
        <f>'route plans'!Y773</f>
        <v>0</v>
      </c>
      <c r="Y2793" s="111" t="str">
        <f>UPPER('route plans'!Z773)</f>
        <v/>
      </c>
      <c r="Z2793" s="284" t="str">
        <f>UPPER('route plans'!AA773)</f>
        <v>HAFEEZ.DHILLON1@GMAIL.COM</v>
      </c>
      <c r="AA2793" s="111"/>
      <c r="AB2793" s="116" t="e">
        <f ca="1">'route plans'!AC773</f>
        <v>#VALUE!</v>
      </c>
      <c r="AC2793" s="111"/>
      <c r="AD2793" s="111"/>
      <c r="AE2793" s="111"/>
      <c r="AF2793" s="111"/>
    </row>
    <row r="2794" spans="1:32" ht="16.149999999999999" hidden="1" customHeight="1" x14ac:dyDescent="0.25">
      <c r="A2794" s="111" t="str">
        <f>UPPER('route plans'!A1682)</f>
        <v>TIMBERCITY KURUMAN</v>
      </c>
      <c r="B2794" s="284" t="str">
        <f>UPPER('route plans'!B1682)</f>
        <v>KURUMAN</v>
      </c>
      <c r="C2794" s="111" t="str">
        <f>UPPER('route plans'!C1682)</f>
        <v>KURUMAN</v>
      </c>
      <c r="D2794" s="284" t="str">
        <f>UPPER('route plans'!D1682)</f>
        <v>NORTHERN CAPE</v>
      </c>
      <c r="E2794" s="284" t="str">
        <f>UPPER('route plans'!E1682)</f>
        <v>10 STEWART STREET, KURUMAN, 8460</v>
      </c>
      <c r="F2794" s="111" t="str">
        <f>UPPER('route plans'!G1682)</f>
        <v>NO</v>
      </c>
      <c r="G2794" s="111" t="str">
        <f>UPPER('route plans'!H1682)</f>
        <v>BUCO</v>
      </c>
      <c r="H2794" s="111"/>
      <c r="I2794" s="115"/>
      <c r="J2794" s="116"/>
      <c r="K2794" s="115"/>
      <c r="L2794" s="111" t="s">
        <v>8906</v>
      </c>
      <c r="M2794" s="111" t="str">
        <f>UPPER('route plans'!N1682)</f>
        <v>N/A</v>
      </c>
      <c r="N2794" s="111" t="str">
        <f>UPPER('route plans'!O1682)</f>
        <v>NO</v>
      </c>
      <c r="O2794" s="111"/>
      <c r="P2794" s="111"/>
      <c r="Q2794" s="111"/>
      <c r="R2794" s="111"/>
      <c r="S2794" s="284" t="str">
        <f>UPPER('route plans'!T1682)</f>
        <v>-</v>
      </c>
      <c r="T2794" s="284">
        <f>'route plans'!U1682</f>
        <v>0</v>
      </c>
      <c r="U2794" s="111"/>
      <c r="V2794" s="111"/>
      <c r="W2794" s="111">
        <f>'route plans'!X1682</f>
        <v>0</v>
      </c>
      <c r="X2794" s="111">
        <f>'route plans'!Y1682</f>
        <v>0</v>
      </c>
      <c r="Y2794" s="111" t="str">
        <f>UPPER('route plans'!Z1682)</f>
        <v/>
      </c>
      <c r="Z2794" s="284" t="str">
        <f>UPPER('route plans'!AA1682)</f>
        <v/>
      </c>
      <c r="AA2794" s="111"/>
      <c r="AB2794" s="116" t="e">
        <f ca="1">'route plans'!AC1682</f>
        <v>#VALUE!</v>
      </c>
      <c r="AC2794" s="111"/>
      <c r="AD2794" s="111"/>
      <c r="AE2794" s="111"/>
      <c r="AF2794" s="111"/>
    </row>
    <row r="2795" spans="1:32" ht="16.149999999999999" hidden="1" customHeight="1" x14ac:dyDescent="0.25">
      <c r="A2795" s="111" t="str">
        <f>UPPER('route plans'!A1683)</f>
        <v>TIMBERCITY LENASIA</v>
      </c>
      <c r="B2795" s="284" t="str">
        <f>UPPER('route plans'!B1683)</f>
        <v>ANCHORVILLE</v>
      </c>
      <c r="C2795" s="111" t="str">
        <f>UPPER('route plans'!C1683)</f>
        <v>LENASIA</v>
      </c>
      <c r="D2795" s="284" t="str">
        <f>UPPER('route plans'!D1683)</f>
        <v>GAUTENG</v>
      </c>
      <c r="E2795" s="284" t="str">
        <f>UPPER('route plans'!E1683)</f>
        <v>MAIN LAWLEY ROAD, ANCHORVILLE, LENASIA, 1828</v>
      </c>
      <c r="F2795" s="111" t="str">
        <f>UPPER('route plans'!G1683)</f>
        <v>NO</v>
      </c>
      <c r="G2795" s="111" t="str">
        <f>UPPER('route plans'!H1683)</f>
        <v>BUCO</v>
      </c>
      <c r="H2795" s="111"/>
      <c r="I2795" s="115"/>
      <c r="J2795" s="116"/>
      <c r="K2795" s="115"/>
      <c r="L2795" s="111" t="s">
        <v>8906</v>
      </c>
      <c r="M2795" s="111" t="str">
        <f>UPPER('route plans'!N1683)</f>
        <v>N/A</v>
      </c>
      <c r="N2795" s="111" t="str">
        <f>UPPER('route plans'!O1683)</f>
        <v>NO</v>
      </c>
      <c r="O2795" s="111"/>
      <c r="P2795" s="111"/>
      <c r="Q2795" s="111"/>
      <c r="R2795" s="111"/>
      <c r="S2795" s="284" t="str">
        <f>UPPER('route plans'!T1683)</f>
        <v>-</v>
      </c>
      <c r="T2795" s="284">
        <f>'route plans'!U1683</f>
        <v>0</v>
      </c>
      <c r="U2795" s="111"/>
      <c r="V2795" s="111"/>
      <c r="W2795" s="111">
        <f>'route plans'!X1683</f>
        <v>0</v>
      </c>
      <c r="X2795" s="111">
        <f>'route plans'!Y1683</f>
        <v>0</v>
      </c>
      <c r="Y2795" s="111" t="str">
        <f>UPPER('route plans'!Z1683)</f>
        <v/>
      </c>
      <c r="Z2795" s="284" t="str">
        <f>UPPER('route plans'!AA1683)</f>
        <v/>
      </c>
      <c r="AA2795" s="111"/>
      <c r="AB2795" s="116" t="e">
        <f ca="1">'route plans'!AC1683</f>
        <v>#VALUE!</v>
      </c>
      <c r="AC2795" s="111"/>
      <c r="AD2795" s="111"/>
      <c r="AE2795" s="111"/>
      <c r="AF2795" s="111"/>
    </row>
    <row r="2796" spans="1:32" ht="16.149999999999999" hidden="1" customHeight="1" x14ac:dyDescent="0.25">
      <c r="A2796" s="111" t="str">
        <f>UPPER('route plans'!A34)</f>
        <v>TIMBERCITY LOUIS TRICHARDT</v>
      </c>
      <c r="B2796" s="284" t="str">
        <f>UPPER('route plans'!B34)</f>
        <v>TRICHARDT</v>
      </c>
      <c r="C2796" s="111" t="str">
        <f>UPPER('route plans'!C34)</f>
        <v>TRICHARDT</v>
      </c>
      <c r="D2796" s="284" t="str">
        <f>UPPER('route plans'!D34)</f>
        <v>LIMPOPO</v>
      </c>
      <c r="E2796" s="284" t="str">
        <f>UPPER('route plans'!E34)</f>
        <v> 93 GROBLER ST</v>
      </c>
      <c r="F2796" s="111" t="str">
        <f>UPPER('route plans'!G34)</f>
        <v>NO</v>
      </c>
      <c r="G2796" s="111" t="str">
        <f>UPPER('route plans'!H34)</f>
        <v xml:space="preserve">EST  </v>
      </c>
      <c r="H2796" s="111"/>
      <c r="I2796" s="115"/>
      <c r="J2796" s="116"/>
      <c r="K2796" s="115"/>
      <c r="L2796" s="111" t="s">
        <v>8906</v>
      </c>
      <c r="M2796" s="111" t="str">
        <f>UPPER('route plans'!N34)</f>
        <v>30DAYS</v>
      </c>
      <c r="N2796" s="111" t="str">
        <f>UPPER('route plans'!O34)</f>
        <v>NO</v>
      </c>
      <c r="O2796" s="115"/>
      <c r="P2796" s="111"/>
      <c r="Q2796" s="111"/>
      <c r="R2796" s="111"/>
      <c r="S2796" s="284" t="str">
        <f>UPPER('route plans'!T34)</f>
        <v>MAZHAR</v>
      </c>
      <c r="T2796" s="326" t="str">
        <f>'route plans'!U34</f>
        <v>0820441200</v>
      </c>
      <c r="U2796" s="111"/>
      <c r="V2796" s="111"/>
      <c r="W2796" s="115">
        <f>'route plans'!X34</f>
        <v>44433</v>
      </c>
      <c r="X2796" s="116">
        <f>'route plans'!Y34</f>
        <v>56</v>
      </c>
      <c r="Y2796" s="111" t="str">
        <f>UPPER('route plans'!Z34)</f>
        <v/>
      </c>
      <c r="Z2796" s="284" t="str">
        <f>UPPER('route plans'!AA34)</f>
        <v>BUYER@JURIHARDWARE.CO.ZA</v>
      </c>
      <c r="AA2796" s="115"/>
      <c r="AB2796" s="116">
        <f ca="1">'route plans'!AC34</f>
        <v>810</v>
      </c>
      <c r="AC2796" s="111"/>
      <c r="AD2796" s="111"/>
      <c r="AE2796" s="111"/>
      <c r="AF2796" s="111"/>
    </row>
    <row r="2797" spans="1:32" ht="16.149999999999999" hidden="1" customHeight="1" x14ac:dyDescent="0.25">
      <c r="A2797" s="111" t="str">
        <f>UPPER('route plans'!A1684)</f>
        <v>TIMBERCITY LUSAKA</v>
      </c>
      <c r="B2797" s="284" t="str">
        <f>UPPER('route plans'!B1684)</f>
        <v>MAKENI</v>
      </c>
      <c r="C2797" s="111" t="str">
        <f>UPPER('route plans'!C1684)</f>
        <v>LUSAKA</v>
      </c>
      <c r="D2797" s="284" t="str">
        <f>UPPER('route plans'!D1684)</f>
        <v>ZAMBIA</v>
      </c>
      <c r="E2797" s="284" t="str">
        <f>UPPER('route plans'!E1684)</f>
        <v>PLOT NO 9471/72, BEHIND MAKENI MALL, MAKENI, LUSAKA</v>
      </c>
      <c r="F2797" s="111" t="str">
        <f>UPPER('route plans'!G1684)</f>
        <v>NO</v>
      </c>
      <c r="G2797" s="111" t="str">
        <f>UPPER('route plans'!H1684)</f>
        <v>BUCO</v>
      </c>
      <c r="H2797" s="111"/>
      <c r="I2797" s="115"/>
      <c r="J2797" s="116"/>
      <c r="K2797" s="115"/>
      <c r="L2797" s="111" t="s">
        <v>8906</v>
      </c>
      <c r="M2797" s="111" t="str">
        <f>UPPER('route plans'!N1684)</f>
        <v>N/A</v>
      </c>
      <c r="N2797" s="111" t="str">
        <f>UPPER('route plans'!O1684)</f>
        <v>NO</v>
      </c>
      <c r="O2797" s="115"/>
      <c r="P2797" s="111"/>
      <c r="Q2797" s="111"/>
      <c r="R2797" s="111"/>
      <c r="S2797" s="284" t="str">
        <f>UPPER('route plans'!T1684)</f>
        <v>-</v>
      </c>
      <c r="T2797" s="284">
        <f>'route plans'!U1684</f>
        <v>0</v>
      </c>
      <c r="U2797" s="111"/>
      <c r="V2797" s="111"/>
      <c r="W2797" s="111">
        <f>'route plans'!X1684</f>
        <v>0</v>
      </c>
      <c r="X2797" s="111">
        <f>'route plans'!Y1684</f>
        <v>0</v>
      </c>
      <c r="Y2797" s="111" t="str">
        <f>UPPER('route plans'!Z1684)</f>
        <v/>
      </c>
      <c r="Z2797" s="284" t="str">
        <f>UPPER('route plans'!AA1684)</f>
        <v/>
      </c>
      <c r="AA2797" s="111"/>
      <c r="AB2797" s="116" t="e">
        <f ca="1">'route plans'!AC1684</f>
        <v>#VALUE!</v>
      </c>
      <c r="AC2797" s="111"/>
      <c r="AD2797" s="111"/>
      <c r="AE2797" s="111"/>
      <c r="AF2797" s="111"/>
    </row>
    <row r="2798" spans="1:32" ht="16.149999999999999" hidden="1" customHeight="1" x14ac:dyDescent="0.25">
      <c r="A2798" s="111" t="str">
        <f>UPPER('route plans'!A1585)</f>
        <v>TIMBERCITY MALELANE</v>
      </c>
      <c r="B2798" s="284" t="str">
        <f>UPPER('route plans'!B1585)</f>
        <v>MALELANE</v>
      </c>
      <c r="C2798" s="111" t="str">
        <f>UPPER('route plans'!C1585)</f>
        <v>MALELANE</v>
      </c>
      <c r="D2798" s="284" t="str">
        <f>UPPER('route plans'!D1585)</f>
        <v>MPUMALANGA</v>
      </c>
      <c r="E2798" s="284" t="str">
        <f>UPPER('route plans'!E1585)</f>
        <v>CNR KIEPERSOL &amp; BUFFEL STREETS, MALELANE, 1320</v>
      </c>
      <c r="F2798" s="111" t="str">
        <f>UPPER('route plans'!G1585)</f>
        <v>NO</v>
      </c>
      <c r="G2798" s="111" t="str">
        <f>UPPER('route plans'!H1585)</f>
        <v>BUCO</v>
      </c>
      <c r="H2798" s="111"/>
      <c r="I2798" s="115"/>
      <c r="J2798" s="116"/>
      <c r="K2798" s="115"/>
      <c r="L2798" s="111" t="s">
        <v>8906</v>
      </c>
      <c r="M2798" s="111" t="str">
        <f>UPPER('route plans'!N1585)</f>
        <v>N/A</v>
      </c>
      <c r="N2798" s="111" t="str">
        <f>UPPER('route plans'!O1585)</f>
        <v>NO</v>
      </c>
      <c r="O2798" s="111"/>
      <c r="P2798" s="111"/>
      <c r="Q2798" s="111"/>
      <c r="R2798" s="111"/>
      <c r="S2798" s="284" t="str">
        <f>UPPER('route plans'!T1585)</f>
        <v>-</v>
      </c>
      <c r="T2798" s="284">
        <f>'route plans'!U1585</f>
        <v>0</v>
      </c>
      <c r="U2798" s="111"/>
      <c r="V2798" s="111"/>
      <c r="W2798" s="111">
        <f>'route plans'!X1585</f>
        <v>0</v>
      </c>
      <c r="X2798" s="111">
        <f>'route plans'!Y1585</f>
        <v>0</v>
      </c>
      <c r="Y2798" s="111" t="str">
        <f>UPPER('route plans'!Z1585)</f>
        <v/>
      </c>
      <c r="Z2798" s="284" t="str">
        <f>UPPER('route plans'!AA1585)</f>
        <v>KNKBUILDERS2011@GMAIL.COM</v>
      </c>
      <c r="AA2798" s="111"/>
      <c r="AB2798" s="116" t="e">
        <f ca="1">'route plans'!AC1585</f>
        <v>#VALUE!</v>
      </c>
      <c r="AC2798" s="111"/>
      <c r="AD2798" s="111"/>
      <c r="AE2798" s="111"/>
      <c r="AF2798" s="111"/>
    </row>
    <row r="2799" spans="1:32" ht="16.149999999999999" hidden="1" customHeight="1" x14ac:dyDescent="0.25">
      <c r="A2799" s="111" t="str">
        <f>UPPER('route plans'!A1686)</f>
        <v>TIMBERCITY MATOLA</v>
      </c>
      <c r="B2799" s="284" t="str">
        <f>UPPER('route plans'!B1686)</f>
        <v>BOANE</v>
      </c>
      <c r="C2799" s="111" t="str">
        <f>UPPER('route plans'!C1686)</f>
        <v>BOANE</v>
      </c>
      <c r="D2799" s="284" t="str">
        <f>UPPER('route plans'!D1686)</f>
        <v>MOZAMBIQUE</v>
      </c>
      <c r="E2799" s="284" t="str">
        <f>UPPER('route plans'!E1686)</f>
        <v>CELULA "F", AVENUE NAMAACHA KM 15, TOWN OF CHINONANQUILA, MATOLA -RIO , DISTRICT OF BOANE</v>
      </c>
      <c r="F2799" s="111" t="str">
        <f>UPPER('route plans'!G1686)</f>
        <v>NO</v>
      </c>
      <c r="G2799" s="111" t="str">
        <f>UPPER('route plans'!H1686)</f>
        <v>BUCO</v>
      </c>
      <c r="H2799" s="111"/>
      <c r="I2799" s="115"/>
      <c r="J2799" s="116"/>
      <c r="K2799" s="115"/>
      <c r="L2799" s="111" t="s">
        <v>8906</v>
      </c>
      <c r="M2799" s="111" t="str">
        <f>UPPER('route plans'!N1686)</f>
        <v>N/A</v>
      </c>
      <c r="N2799" s="111" t="str">
        <f>UPPER('route plans'!O1686)</f>
        <v>NO</v>
      </c>
      <c r="O2799" s="111"/>
      <c r="P2799" s="111"/>
      <c r="Q2799" s="111"/>
      <c r="R2799" s="111"/>
      <c r="S2799" s="284" t="str">
        <f>UPPER('route plans'!T1686)</f>
        <v>-</v>
      </c>
      <c r="T2799" s="284">
        <f>'route plans'!U1686</f>
        <v>0</v>
      </c>
      <c r="U2799" s="111"/>
      <c r="V2799" s="111"/>
      <c r="W2799" s="111">
        <f>'route plans'!X1686</f>
        <v>0</v>
      </c>
      <c r="X2799" s="111">
        <f>'route plans'!Y1686</f>
        <v>0</v>
      </c>
      <c r="Y2799" s="111" t="str">
        <f>UPPER('route plans'!Z1686)</f>
        <v/>
      </c>
      <c r="Z2799" s="284" t="str">
        <f>UPPER('route plans'!AA1686)</f>
        <v/>
      </c>
      <c r="AA2799" s="111"/>
      <c r="AB2799" s="116" t="e">
        <f ca="1">'route plans'!AC1686</f>
        <v>#VALUE!</v>
      </c>
      <c r="AC2799" s="111"/>
      <c r="AD2799" s="111"/>
      <c r="AE2799" s="111"/>
      <c r="AF2799" s="111"/>
    </row>
    <row r="2800" spans="1:32" ht="16.149999999999999" hidden="1" customHeight="1" x14ac:dyDescent="0.25">
      <c r="A2800" s="111" t="str">
        <f>UPPER('route plans'!A1687)</f>
        <v>TIMBERCITY NORTHRIDING</v>
      </c>
      <c r="B2800" s="284" t="str">
        <f>UPPER('route plans'!B1687)</f>
        <v>NORTH RIDING</v>
      </c>
      <c r="C2800" s="111" t="str">
        <f>UPPER('route plans'!C1687)</f>
        <v>JOHANNESBURG</v>
      </c>
      <c r="D2800" s="284" t="str">
        <f>UPPER('route plans'!D1687)</f>
        <v>GAUTENG</v>
      </c>
      <c r="E2800" s="284" t="str">
        <f>UPPER('route plans'!E1687)</f>
        <v>NORTHLANDS DÉCOR PARK, STAND 314, UNIT A3, PHASE 11, AVANT GARDE AVE, NORTH RIDING, 2169</v>
      </c>
      <c r="F2800" s="111" t="str">
        <f>UPPER('route plans'!G1687)</f>
        <v>NO</v>
      </c>
      <c r="G2800" s="111" t="str">
        <f>UPPER('route plans'!H1687)</f>
        <v>BUCO</v>
      </c>
      <c r="H2800" s="111"/>
      <c r="I2800" s="115"/>
      <c r="J2800" s="116"/>
      <c r="K2800" s="115"/>
      <c r="L2800" s="111" t="s">
        <v>8906</v>
      </c>
      <c r="M2800" s="111" t="str">
        <f>UPPER('route plans'!N1687)</f>
        <v>N/A</v>
      </c>
      <c r="N2800" s="111" t="str">
        <f>UPPER('route plans'!O1687)</f>
        <v>NO</v>
      </c>
      <c r="O2800" s="111"/>
      <c r="P2800" s="111"/>
      <c r="Q2800" s="111"/>
      <c r="R2800" s="111"/>
      <c r="S2800" s="284" t="str">
        <f>UPPER('route plans'!T1687)</f>
        <v>-</v>
      </c>
      <c r="T2800" s="326">
        <f>'route plans'!U1687</f>
        <v>0</v>
      </c>
      <c r="U2800" s="111"/>
      <c r="V2800" s="111"/>
      <c r="W2800" s="115">
        <f>'route plans'!X1687</f>
        <v>0</v>
      </c>
      <c r="X2800" s="116">
        <f>'route plans'!Y1687</f>
        <v>0</v>
      </c>
      <c r="Y2800" s="111" t="str">
        <f>UPPER('route plans'!Z1687)</f>
        <v/>
      </c>
      <c r="Z2800" s="284" t="str">
        <f>UPPER('route plans'!AA1687)</f>
        <v/>
      </c>
      <c r="AA2800" s="115"/>
      <c r="AB2800" s="116" t="e">
        <f ca="1">'route plans'!AC1687</f>
        <v>#VALUE!</v>
      </c>
      <c r="AC2800" s="111"/>
      <c r="AD2800" s="111"/>
      <c r="AE2800" s="111"/>
      <c r="AF2800" s="111"/>
    </row>
    <row r="2801" spans="1:32" ht="16.149999999999999" hidden="1" customHeight="1" x14ac:dyDescent="0.25">
      <c r="A2801" s="111" t="str">
        <f>UPPER('route plans'!A1375)</f>
        <v>TIMBERCITY OUDTSHOORN</v>
      </c>
      <c r="B2801" s="284" t="str">
        <f>UPPER('route plans'!B1375)</f>
        <v>OUDTSHOORN</v>
      </c>
      <c r="C2801" s="111" t="str">
        <f>UPPER('route plans'!C1375)</f>
        <v>OUDTSHOORN</v>
      </c>
      <c r="D2801" s="284" t="str">
        <f>UPPER('route plans'!D1375)</f>
        <v>WESTERN CAPE</v>
      </c>
      <c r="E2801" s="284" t="str">
        <f>UPPER('route plans'!E1375)</f>
        <v>JACOBSON STREET, OUDTSHOORN, 6625</v>
      </c>
      <c r="F2801" s="111" t="str">
        <f>UPPER('route plans'!G1375)</f>
        <v>NO</v>
      </c>
      <c r="G2801" s="111" t="str">
        <f>UPPER('route plans'!H1375)</f>
        <v>BUCO</v>
      </c>
      <c r="H2801" s="111"/>
      <c r="I2801" s="115"/>
      <c r="J2801" s="116"/>
      <c r="K2801" s="115"/>
      <c r="L2801" s="111" t="s">
        <v>8906</v>
      </c>
      <c r="M2801" s="111" t="str">
        <f>UPPER('route plans'!N1375)</f>
        <v>N/A</v>
      </c>
      <c r="N2801" s="111" t="str">
        <f>UPPER('route plans'!O1375)</f>
        <v>NO</v>
      </c>
      <c r="O2801" s="111"/>
      <c r="P2801" s="111"/>
      <c r="Q2801" s="111"/>
      <c r="R2801" s="111"/>
      <c r="S2801" s="284" t="str">
        <f>UPPER('route plans'!T1375)</f>
        <v>-</v>
      </c>
      <c r="T2801" s="284">
        <f>'route plans'!U1375</f>
        <v>0</v>
      </c>
      <c r="U2801" s="111"/>
      <c r="V2801" s="111"/>
      <c r="W2801" s="111">
        <f>'route plans'!X1375</f>
        <v>0</v>
      </c>
      <c r="X2801" s="111">
        <f>'route plans'!Y1375</f>
        <v>0</v>
      </c>
      <c r="Y2801" s="111" t="str">
        <f>UPPER('route plans'!Z1375)</f>
        <v/>
      </c>
      <c r="Z2801" s="284" t="str">
        <f>UPPER('route plans'!AA1375)</f>
        <v>GBHARDWARE@VODAMAIL.CO.ZA</v>
      </c>
      <c r="AA2801" s="111"/>
      <c r="AB2801" s="116" t="e">
        <f ca="1">'route plans'!AC1375</f>
        <v>#VALUE!</v>
      </c>
      <c r="AC2801" s="111"/>
      <c r="AD2801" s="111"/>
      <c r="AE2801" s="111"/>
      <c r="AF2801" s="111"/>
    </row>
    <row r="2802" spans="1:32" ht="16.149999999999999" hidden="1" customHeight="1" x14ac:dyDescent="0.25">
      <c r="A2802" s="111" t="str">
        <f>UPPER('route plans'!A1689)</f>
        <v>TIMBERCITY PIETERMARITZBURG</v>
      </c>
      <c r="B2802" s="284" t="str">
        <f>UPPER('route plans'!B1689)</f>
        <v>PIETERMARITZBURG</v>
      </c>
      <c r="C2802" s="111" t="str">
        <f>UPPER('route plans'!C1689)</f>
        <v>PIETERMARITZBURG</v>
      </c>
      <c r="D2802" s="284" t="str">
        <f>UPPER('route plans'!D1689)</f>
        <v>KWAZULU-NATAL</v>
      </c>
      <c r="E2802" s="284" t="str">
        <f>UPPER('route plans'!E1689)</f>
        <v>18 WILLOWTON ROAD, PIETERMARITZBURG, 3200</v>
      </c>
      <c r="F2802" s="111" t="str">
        <f>UPPER('route plans'!G1689)</f>
        <v>NO</v>
      </c>
      <c r="G2802" s="111" t="str">
        <f>UPPER('route plans'!H1689)</f>
        <v>BUCO</v>
      </c>
      <c r="H2802" s="111"/>
      <c r="I2802" s="115"/>
      <c r="J2802" s="116"/>
      <c r="K2802" s="115"/>
      <c r="L2802" s="111" t="s">
        <v>8906</v>
      </c>
      <c r="M2802" s="111" t="str">
        <f>UPPER('route plans'!N1689)</f>
        <v>N/A</v>
      </c>
      <c r="N2802" s="111" t="str">
        <f>UPPER('route plans'!O1689)</f>
        <v>NO</v>
      </c>
      <c r="O2802" s="111"/>
      <c r="P2802" s="111"/>
      <c r="Q2802" s="111"/>
      <c r="R2802" s="111"/>
      <c r="S2802" s="284" t="str">
        <f>UPPER('route plans'!T1689)</f>
        <v>-</v>
      </c>
      <c r="T2802" s="284">
        <f>'route plans'!U1689</f>
        <v>0</v>
      </c>
      <c r="U2802" s="111"/>
      <c r="V2802" s="111"/>
      <c r="W2802" s="111">
        <f>'route plans'!X1689</f>
        <v>0</v>
      </c>
      <c r="X2802" s="111">
        <f>'route plans'!Y1689</f>
        <v>0</v>
      </c>
      <c r="Y2802" s="111" t="str">
        <f>UPPER('route plans'!Z1689)</f>
        <v/>
      </c>
      <c r="Z2802" s="284" t="str">
        <f>UPPER('route plans'!AA1689)</f>
        <v/>
      </c>
      <c r="AA2802" s="111"/>
      <c r="AB2802" s="116" t="e">
        <f ca="1">'route plans'!AC1689</f>
        <v>#VALUE!</v>
      </c>
      <c r="AC2802" s="111"/>
      <c r="AD2802" s="111"/>
      <c r="AE2802" s="111"/>
      <c r="AF2802" s="111"/>
    </row>
    <row r="2803" spans="1:32" ht="16.149999999999999" hidden="1" customHeight="1" x14ac:dyDescent="0.25">
      <c r="A2803" s="111" t="str">
        <f>UPPER('route plans'!A1690)</f>
        <v>TIMBERCITY PINETOWN</v>
      </c>
      <c r="B2803" s="284" t="str">
        <f>UPPER('route plans'!B1690)</f>
        <v>NEW GERMANY</v>
      </c>
      <c r="C2803" s="111" t="str">
        <f>UPPER('route plans'!C1690)</f>
        <v>NEW GERMANY</v>
      </c>
      <c r="D2803" s="284" t="str">
        <f>UPPER('route plans'!D1690)</f>
        <v>KWAZULU-NATAL</v>
      </c>
      <c r="E2803" s="284" t="str">
        <f>UPPER('route plans'!E1690)</f>
        <v>8 SHEPSTONE ROAD, NEW GERMANY, 3610</v>
      </c>
      <c r="F2803" s="111" t="str">
        <f>UPPER('route plans'!G1690)</f>
        <v>NO</v>
      </c>
      <c r="G2803" s="111" t="str">
        <f>UPPER('route plans'!H1690)</f>
        <v>BUCO</v>
      </c>
      <c r="H2803" s="111"/>
      <c r="I2803" s="115"/>
      <c r="J2803" s="116"/>
      <c r="K2803" s="115"/>
      <c r="L2803" s="111" t="s">
        <v>8906</v>
      </c>
      <c r="M2803" s="111" t="str">
        <f>UPPER('route plans'!N1690)</f>
        <v>N/A</v>
      </c>
      <c r="N2803" s="111" t="str">
        <f>UPPER('route plans'!O1690)</f>
        <v>NO</v>
      </c>
      <c r="O2803" s="111"/>
      <c r="P2803" s="111"/>
      <c r="Q2803" s="111"/>
      <c r="R2803" s="111"/>
      <c r="S2803" s="284" t="str">
        <f>UPPER('route plans'!T1690)</f>
        <v>-</v>
      </c>
      <c r="T2803" s="284">
        <f>'route plans'!U1690</f>
        <v>0</v>
      </c>
      <c r="U2803" s="111"/>
      <c r="V2803" s="111"/>
      <c r="W2803" s="111">
        <f>'route plans'!X1690</f>
        <v>0</v>
      </c>
      <c r="X2803" s="111">
        <f>'route plans'!Y1690</f>
        <v>0</v>
      </c>
      <c r="Y2803" s="111" t="str">
        <f>UPPER('route plans'!Z1690)</f>
        <v/>
      </c>
      <c r="Z2803" s="284" t="str">
        <f>UPPER('route plans'!AA1690)</f>
        <v/>
      </c>
      <c r="AA2803" s="111"/>
      <c r="AB2803" s="116" t="e">
        <f ca="1">'route plans'!AC1690</f>
        <v>#VALUE!</v>
      </c>
      <c r="AC2803" s="111"/>
      <c r="AD2803" s="111"/>
      <c r="AE2803" s="111"/>
      <c r="AF2803" s="111"/>
    </row>
    <row r="2804" spans="1:32" ht="16.149999999999999" hidden="1" customHeight="1" x14ac:dyDescent="0.25">
      <c r="A2804" s="111" t="str">
        <f>UPPER('route plans'!A1691)</f>
        <v>TIMBERCITY POLOKWANE</v>
      </c>
      <c r="B2804" s="284" t="str">
        <f>UPPER('route plans'!B1691)</f>
        <v>POLOKWANE</v>
      </c>
      <c r="C2804" s="111" t="str">
        <f>UPPER('route plans'!C1691)</f>
        <v>POLOKWANE</v>
      </c>
      <c r="D2804" s="284" t="str">
        <f>UPPER('route plans'!D1691)</f>
        <v>LIMPOPO</v>
      </c>
      <c r="E2804" s="284" t="str">
        <f>UPPER('route plans'!E1691)</f>
        <v>65 GENL JOUBERT STR POLOKWANE 0700</v>
      </c>
      <c r="F2804" s="111" t="str">
        <f>UPPER('route plans'!G1691)</f>
        <v>NO</v>
      </c>
      <c r="G2804" s="111" t="str">
        <f>UPPER('route plans'!H1691)</f>
        <v>BUCO</v>
      </c>
      <c r="H2804" s="111"/>
      <c r="I2804" s="115"/>
      <c r="J2804" s="116"/>
      <c r="K2804" s="115"/>
      <c r="L2804" s="111" t="s">
        <v>8906</v>
      </c>
      <c r="M2804" s="111" t="str">
        <f>UPPER('route plans'!N1691)</f>
        <v>N/A</v>
      </c>
      <c r="N2804" s="111" t="str">
        <f>UPPER('route plans'!O1691)</f>
        <v>NO</v>
      </c>
      <c r="O2804" s="111"/>
      <c r="P2804" s="111"/>
      <c r="Q2804" s="111"/>
      <c r="R2804" s="111"/>
      <c r="S2804" s="284" t="str">
        <f>UPPER('route plans'!T1691)</f>
        <v>-</v>
      </c>
      <c r="T2804" s="284">
        <f>'route plans'!U1691</f>
        <v>0</v>
      </c>
      <c r="U2804" s="111"/>
      <c r="V2804" s="111"/>
      <c r="W2804" s="111">
        <f>'route plans'!X1691</f>
        <v>0</v>
      </c>
      <c r="X2804" s="111">
        <f>'route plans'!Y1691</f>
        <v>0</v>
      </c>
      <c r="Y2804" s="111" t="str">
        <f>UPPER('route plans'!Z1691)</f>
        <v/>
      </c>
      <c r="Z2804" s="284" t="str">
        <f>UPPER('route plans'!AA1691)</f>
        <v/>
      </c>
      <c r="AA2804" s="111"/>
      <c r="AB2804" s="116" t="e">
        <f ca="1">'route plans'!AC1691</f>
        <v>#VALUE!</v>
      </c>
      <c r="AC2804" s="111"/>
      <c r="AD2804" s="111"/>
      <c r="AE2804" s="111"/>
      <c r="AF2804" s="111"/>
    </row>
    <row r="2805" spans="1:32" ht="16.149999999999999" hidden="1" customHeight="1" x14ac:dyDescent="0.25">
      <c r="A2805" s="111" t="str">
        <f>UPPER('route plans'!A1692)</f>
        <v>TIMBERCITY POTCHEFSTROOM</v>
      </c>
      <c r="B2805" s="284" t="str">
        <f>UPPER('route plans'!B1692)</f>
        <v>POTCHEFSTROOM</v>
      </c>
      <c r="C2805" s="111" t="str">
        <f>UPPER('route plans'!C1692)</f>
        <v>POTCHEFSTROOM</v>
      </c>
      <c r="D2805" s="284" t="str">
        <f>UPPER('route plans'!D1692)</f>
        <v>NORTH WEST</v>
      </c>
      <c r="E2805" s="284" t="str">
        <f>UPPER('route plans'!E1692)</f>
        <v>WILGE CENTRE, 58 RIVIER STREET, POTCHEFSTROOM, 2523</v>
      </c>
      <c r="F2805" s="111" t="str">
        <f>UPPER('route plans'!G1692)</f>
        <v>NO</v>
      </c>
      <c r="G2805" s="111" t="str">
        <f>UPPER('route plans'!H1692)</f>
        <v>BUCO</v>
      </c>
      <c r="H2805" s="111"/>
      <c r="I2805" s="115"/>
      <c r="J2805" s="116"/>
      <c r="K2805" s="115"/>
      <c r="L2805" s="111" t="s">
        <v>8906</v>
      </c>
      <c r="M2805" s="111" t="str">
        <f>UPPER('route plans'!N1692)</f>
        <v>N/A</v>
      </c>
      <c r="N2805" s="111" t="str">
        <f>UPPER('route plans'!O1692)</f>
        <v>NO</v>
      </c>
      <c r="O2805" s="111"/>
      <c r="P2805" s="111"/>
      <c r="Q2805" s="111"/>
      <c r="R2805" s="111"/>
      <c r="S2805" s="284" t="str">
        <f>UPPER('route plans'!T1692)</f>
        <v>-</v>
      </c>
      <c r="T2805" s="326">
        <f>'route plans'!U1692</f>
        <v>0</v>
      </c>
      <c r="U2805" s="111"/>
      <c r="V2805" s="111"/>
      <c r="W2805" s="115">
        <f>'route plans'!X1692</f>
        <v>0</v>
      </c>
      <c r="X2805" s="116">
        <f>'route plans'!Y1692</f>
        <v>0</v>
      </c>
      <c r="Y2805" s="111" t="str">
        <f>UPPER('route plans'!Z1692)</f>
        <v/>
      </c>
      <c r="Z2805" s="284" t="str">
        <f>UPPER('route plans'!AA1692)</f>
        <v/>
      </c>
      <c r="AA2805" s="115"/>
      <c r="AB2805" s="116" t="e">
        <f ca="1">'route plans'!AC1692</f>
        <v>#VALUE!</v>
      </c>
      <c r="AC2805" s="111"/>
      <c r="AD2805" s="111"/>
      <c r="AE2805" s="111"/>
      <c r="AF2805" s="111"/>
    </row>
    <row r="2806" spans="1:32" ht="16.149999999999999" hidden="1" customHeight="1" x14ac:dyDescent="0.25">
      <c r="A2806" s="111" t="str">
        <f>UPPER('route plans'!A1693)</f>
        <v>TIMBERCITY RANDBURG</v>
      </c>
      <c r="B2806" s="284" t="str">
        <f>UPPER('route plans'!B1693)</f>
        <v>RANDBURG</v>
      </c>
      <c r="C2806" s="111" t="str">
        <f>UPPER('route plans'!C1693)</f>
        <v>JOHANNESBURG</v>
      </c>
      <c r="D2806" s="284" t="str">
        <f>UPPER('route plans'!D1693)</f>
        <v>GAUTENG</v>
      </c>
      <c r="E2806" s="284" t="str">
        <f>UPPER('route plans'!E1693)</f>
        <v>UNITS 5-8 LOWER GROUND LEVEL, COMMERCIAL CITY, CORNER TUNGSTEN &amp; HANS STRYDOM DRIVE, STRIJDOM PARK, RANDBURG, 2194</v>
      </c>
      <c r="F2806" s="111" t="str">
        <f>UPPER('route plans'!G1693)</f>
        <v>NO</v>
      </c>
      <c r="G2806" s="111" t="str">
        <f>UPPER('route plans'!H1693)</f>
        <v>BUCO</v>
      </c>
      <c r="H2806" s="111"/>
      <c r="I2806" s="115"/>
      <c r="J2806" s="116"/>
      <c r="K2806" s="115"/>
      <c r="L2806" s="111" t="s">
        <v>8906</v>
      </c>
      <c r="M2806" s="111" t="str">
        <f>UPPER('route plans'!N1693)</f>
        <v>N/A</v>
      </c>
      <c r="N2806" s="111" t="str">
        <f>UPPER('route plans'!O1693)</f>
        <v>NO</v>
      </c>
      <c r="O2806" s="111"/>
      <c r="P2806" s="111"/>
      <c r="Q2806" s="111"/>
      <c r="R2806" s="111"/>
      <c r="S2806" s="284" t="str">
        <f>UPPER('route plans'!T1693)</f>
        <v>-</v>
      </c>
      <c r="T2806" s="284">
        <f>'route plans'!U1693</f>
        <v>0</v>
      </c>
      <c r="U2806" s="111"/>
      <c r="V2806" s="111"/>
      <c r="W2806" s="111">
        <f>'route plans'!X1693</f>
        <v>0</v>
      </c>
      <c r="X2806" s="116">
        <f>'route plans'!Y1693</f>
        <v>0</v>
      </c>
      <c r="Y2806" s="111" t="str">
        <f>UPPER('route plans'!Z1693)</f>
        <v/>
      </c>
      <c r="Z2806" s="284" t="str">
        <f>UPPER('route plans'!AA1693)</f>
        <v/>
      </c>
      <c r="AA2806" s="118"/>
      <c r="AB2806" s="116" t="e">
        <f ca="1">'route plans'!AC1693</f>
        <v>#VALUE!</v>
      </c>
      <c r="AC2806" s="111"/>
      <c r="AD2806" s="111"/>
      <c r="AE2806" s="111"/>
      <c r="AF2806" s="111"/>
    </row>
    <row r="2807" spans="1:32" ht="16.149999999999999" hidden="1" customHeight="1" x14ac:dyDescent="0.25">
      <c r="A2807" s="111" t="str">
        <f>UPPER('route plans'!A2080)</f>
        <v>TIMBERCITY RIVERSIDE</v>
      </c>
      <c r="B2807" s="284" t="str">
        <f>UPPER('route plans'!B2080)</f>
        <v>RIVERSIDE</v>
      </c>
      <c r="C2807" s="111" t="str">
        <f>UPPER('route plans'!C2080)</f>
        <v>NELSPRUIT</v>
      </c>
      <c r="D2807" s="284" t="str">
        <f>UPPER('route plans'!D2080)</f>
        <v>MPUMALANGA</v>
      </c>
      <c r="E2807" s="284" t="str">
        <f>UPPER('route plans'!E2080)</f>
        <v xml:space="preserve">
12 RAPID STREET, RIVERSIDE INDUSTRIAL PARK, NELSPRUIT</v>
      </c>
      <c r="F2807" s="111" t="str">
        <f>UPPER('route plans'!G2080)</f>
        <v>NO</v>
      </c>
      <c r="G2807" s="111" t="str">
        <f>UPPER('route plans'!H2080)</f>
        <v>BUCO</v>
      </c>
      <c r="H2807" s="111"/>
      <c r="I2807" s="115"/>
      <c r="J2807" s="116"/>
      <c r="K2807" s="115"/>
      <c r="L2807" s="111" t="s">
        <v>8906</v>
      </c>
      <c r="M2807" s="111" t="str">
        <f>UPPER('route plans'!N2080)</f>
        <v>N/A</v>
      </c>
      <c r="N2807" s="111" t="str">
        <f>UPPER('route plans'!O2080)</f>
        <v>NO</v>
      </c>
      <c r="O2807" s="111"/>
      <c r="P2807" s="111"/>
      <c r="Q2807" s="111"/>
      <c r="R2807" s="111"/>
      <c r="S2807" s="284" t="str">
        <f>UPPER('route plans'!T2080)</f>
        <v>-</v>
      </c>
      <c r="T2807" s="284">
        <f>'route plans'!U2080</f>
        <v>0</v>
      </c>
      <c r="U2807" s="111"/>
      <c r="V2807" s="111"/>
      <c r="W2807" s="111">
        <f>'route plans'!X2080</f>
        <v>0</v>
      </c>
      <c r="X2807" s="111">
        <f>'route plans'!Y2080</f>
        <v>0</v>
      </c>
      <c r="Y2807" s="111" t="str">
        <f>UPPER('route plans'!Z2080)</f>
        <v/>
      </c>
      <c r="Z2807" s="284" t="str">
        <f>UPPER('route plans'!AA2080)</f>
        <v>ARCHIESOOO@MWEB.CO.ZA</v>
      </c>
      <c r="AA2807" s="118"/>
      <c r="AB2807" s="116">
        <f ca="1">'route plans'!AC2080</f>
        <v>823</v>
      </c>
      <c r="AC2807" s="111"/>
      <c r="AD2807" s="111"/>
      <c r="AE2807" s="111"/>
      <c r="AF2807" s="111"/>
    </row>
    <row r="2808" spans="1:32" ht="16.149999999999999" hidden="1" customHeight="1" x14ac:dyDescent="0.25">
      <c r="A2808" s="111" t="str">
        <f>UPPER('route plans'!A2112)</f>
        <v>TIMBERCITY ROCKY DRIFT</v>
      </c>
      <c r="B2808" s="284" t="str">
        <f>UPPER('route plans'!B2112)</f>
        <v>ROCKY DRIFT</v>
      </c>
      <c r="C2808" s="111" t="str">
        <f>UPPER('route plans'!C2112)</f>
        <v>WHITE RIVER</v>
      </c>
      <c r="D2808" s="284" t="str">
        <f>UPPER('route plans'!D2112)</f>
        <v>MPUMALANGA</v>
      </c>
      <c r="E2808" s="284" t="str">
        <f>UPPER('route plans'!E2112)</f>
        <v>SOLOMON STREET, ROCKY DRIFT, WHITE RIVER</v>
      </c>
      <c r="F2808" s="111" t="str">
        <f>UPPER('route plans'!G2112)</f>
        <v>NO</v>
      </c>
      <c r="G2808" s="111" t="str">
        <f>UPPER('route plans'!H2112)</f>
        <v>BUCO</v>
      </c>
      <c r="H2808" s="111"/>
      <c r="I2808" s="115"/>
      <c r="J2808" s="116"/>
      <c r="K2808" s="115"/>
      <c r="L2808" s="111" t="s">
        <v>8906</v>
      </c>
      <c r="M2808" s="111" t="str">
        <f>UPPER('route plans'!N2112)</f>
        <v>N/A</v>
      </c>
      <c r="N2808" s="111" t="str">
        <f>UPPER('route plans'!O2112)</f>
        <v>NO</v>
      </c>
      <c r="O2808" s="111"/>
      <c r="P2808" s="111"/>
      <c r="Q2808" s="111"/>
      <c r="R2808" s="111"/>
      <c r="S2808" s="284" t="str">
        <f>UPPER('route plans'!T2112)</f>
        <v>-</v>
      </c>
      <c r="T2808" s="284">
        <f>'route plans'!U2112</f>
        <v>0</v>
      </c>
      <c r="U2808" s="111"/>
      <c r="V2808" s="111"/>
      <c r="W2808" s="111">
        <f>'route plans'!X2112</f>
        <v>0</v>
      </c>
      <c r="X2808" s="111">
        <f>'route plans'!Y2112</f>
        <v>0</v>
      </c>
      <c r="Y2808" s="111" t="str">
        <f>UPPER('route plans'!Z2112)</f>
        <v/>
      </c>
      <c r="Z2808" s="284" t="str">
        <f>UPPER('route plans'!AA2112)</f>
        <v>WHPT@TELKOMSA.NET</v>
      </c>
      <c r="AA2808" s="118"/>
      <c r="AB2808" s="116">
        <f ca="1">'route plans'!AC2112</f>
        <v>823</v>
      </c>
      <c r="AC2808" s="111"/>
      <c r="AD2808" s="111"/>
      <c r="AE2808" s="111"/>
      <c r="AF2808" s="111"/>
    </row>
    <row r="2809" spans="1:32" ht="16.149999999999999" hidden="1" customHeight="1" x14ac:dyDescent="0.25">
      <c r="A2809" s="111" t="str">
        <f>UPPER('route plans'!A489)</f>
        <v>TIMBERCITY ROODEPOORT</v>
      </c>
      <c r="B2809" s="284" t="str">
        <f>UPPER('route plans'!B489)</f>
        <v>ROODEPOORT</v>
      </c>
      <c r="C2809" s="111" t="str">
        <f>UPPER('route plans'!C489)</f>
        <v>JOHANNESBURG</v>
      </c>
      <c r="D2809" s="284" t="str">
        <f>UPPER('route plans'!D489)</f>
        <v>GAUTENG</v>
      </c>
      <c r="E2809" s="284" t="str">
        <f>UPPER('route plans'!E489)</f>
        <v>44 ONTDEKKERS RD, PRINCESS, ROODEPOORT, 1734</v>
      </c>
      <c r="F2809" s="111" t="str">
        <f>UPPER('route plans'!G489)</f>
        <v>NO</v>
      </c>
      <c r="G2809" s="111" t="str">
        <f>UPPER('route plans'!H489)</f>
        <v>NONE</v>
      </c>
      <c r="H2809" s="111"/>
      <c r="I2809" s="115"/>
      <c r="J2809" s="116"/>
      <c r="K2809" s="115"/>
      <c r="L2809" s="111" t="s">
        <v>8906</v>
      </c>
      <c r="M2809" s="111" t="str">
        <f>UPPER('route plans'!N489)</f>
        <v>N/A</v>
      </c>
      <c r="N2809" s="111" t="str">
        <f>UPPER('route plans'!O489)</f>
        <v>NO</v>
      </c>
      <c r="O2809" s="111"/>
      <c r="P2809" s="111"/>
      <c r="Q2809" s="111"/>
      <c r="R2809" s="111"/>
      <c r="S2809" s="284" t="str">
        <f>UPPER('route plans'!T489)</f>
        <v/>
      </c>
      <c r="T2809" s="284">
        <f>'route plans'!U489</f>
        <v>117680784</v>
      </c>
      <c r="U2809" s="111"/>
      <c r="V2809" s="111"/>
      <c r="W2809" s="111">
        <f>'route plans'!X489</f>
        <v>0</v>
      </c>
      <c r="X2809" s="116">
        <f>'route plans'!Y489</f>
        <v>44489</v>
      </c>
      <c r="Y2809" s="111" t="str">
        <f>UPPER('route plans'!Z489)</f>
        <v/>
      </c>
      <c r="Z2809" s="284" t="str">
        <f>UPPER('route plans'!AA489)</f>
        <v/>
      </c>
      <c r="AA2809" s="118"/>
      <c r="AB2809" s="116">
        <f ca="1">'route plans'!AC489</f>
        <v>827</v>
      </c>
      <c r="AC2809" s="111"/>
      <c r="AD2809" s="111"/>
      <c r="AE2809" s="111"/>
      <c r="AF2809" s="111"/>
    </row>
    <row r="2810" spans="1:32" ht="16.149999999999999" hidden="1" customHeight="1" x14ac:dyDescent="0.25">
      <c r="A2810" s="111" t="str">
        <f>UPPER('route plans'!A1696)</f>
        <v>TIMBERCITY ROODEPOORT</v>
      </c>
      <c r="B2810" s="284" t="str">
        <f>UPPER('route plans'!B1696)</f>
        <v>PRINCESS EXT 23</v>
      </c>
      <c r="C2810" s="111" t="str">
        <f>UPPER('route plans'!C1696)</f>
        <v>ROODEPOORT</v>
      </c>
      <c r="D2810" s="284" t="str">
        <f>UPPER('route plans'!D1696)</f>
        <v>GAUTENG</v>
      </c>
      <c r="E2810" s="284" t="str">
        <f>UPPER('route plans'!E1696)</f>
        <v>44 ONTDEKKERS ROAD, PRINCESS EXTENSION 23, ROODEPOORT, 1734</v>
      </c>
      <c r="F2810" s="111" t="str">
        <f>UPPER('route plans'!G1696)</f>
        <v>NO</v>
      </c>
      <c r="G2810" s="111" t="str">
        <f>UPPER('route plans'!H1696)</f>
        <v>BUCO</v>
      </c>
      <c r="H2810" s="111"/>
      <c r="I2810" s="115"/>
      <c r="J2810" s="116"/>
      <c r="K2810" s="115"/>
      <c r="L2810" s="111" t="s">
        <v>8906</v>
      </c>
      <c r="M2810" s="111" t="str">
        <f>UPPER('route plans'!N1696)</f>
        <v>N/A</v>
      </c>
      <c r="N2810" s="111" t="str">
        <f>UPPER('route plans'!O1696)</f>
        <v>NO</v>
      </c>
      <c r="O2810" s="111"/>
      <c r="P2810" s="111"/>
      <c r="Q2810" s="111"/>
      <c r="R2810" s="111"/>
      <c r="S2810" s="284" t="str">
        <f>UPPER('route plans'!T1696)</f>
        <v>-</v>
      </c>
      <c r="T2810" s="284">
        <f>'route plans'!U1696</f>
        <v>0</v>
      </c>
      <c r="U2810" s="111"/>
      <c r="V2810" s="111"/>
      <c r="W2810" s="111">
        <f>'route plans'!X1696</f>
        <v>0</v>
      </c>
      <c r="X2810" s="111">
        <f>'route plans'!Y1696</f>
        <v>0</v>
      </c>
      <c r="Y2810" s="111" t="str">
        <f>UPPER('route plans'!Z1696)</f>
        <v/>
      </c>
      <c r="Z2810" s="284" t="str">
        <f>UPPER('route plans'!AA1696)</f>
        <v/>
      </c>
      <c r="AA2810" s="111"/>
      <c r="AB2810" s="116" t="e">
        <f ca="1">'route plans'!AC1696</f>
        <v>#VALUE!</v>
      </c>
      <c r="AC2810" s="111"/>
      <c r="AD2810" s="111"/>
      <c r="AE2810" s="111"/>
      <c r="AF2810" s="111"/>
    </row>
    <row r="2811" spans="1:32" ht="16.149999999999999" hidden="1" customHeight="1" x14ac:dyDescent="0.25">
      <c r="A2811" s="111" t="str">
        <f>UPPER('route plans'!A1697)</f>
        <v>TIMBERCITY RUSTENBURG</v>
      </c>
      <c r="B2811" s="284" t="str">
        <f>UPPER('route plans'!B1697)</f>
        <v>RUSTENBURG</v>
      </c>
      <c r="C2811" s="111" t="str">
        <f>UPPER('route plans'!C1697)</f>
        <v>RUSTENBURG</v>
      </c>
      <c r="D2811" s="284" t="str">
        <f>UPPER('route plans'!D1697)</f>
        <v>NORTH WEST</v>
      </c>
      <c r="E2811" s="284" t="str">
        <f>UPPER('route plans'!E1697)</f>
        <v>20A WATERFALL AVENUE, RUSTENBURG, 0299</v>
      </c>
      <c r="F2811" s="111" t="str">
        <f>UPPER('route plans'!G1697)</f>
        <v>NO</v>
      </c>
      <c r="G2811" s="111" t="str">
        <f>UPPER('route plans'!H1697)</f>
        <v>BUCO</v>
      </c>
      <c r="H2811" s="111"/>
      <c r="I2811" s="115"/>
      <c r="J2811" s="116"/>
      <c r="K2811" s="115"/>
      <c r="L2811" s="111" t="s">
        <v>8906</v>
      </c>
      <c r="M2811" s="111" t="str">
        <f>UPPER('route plans'!N1697)</f>
        <v>N/A</v>
      </c>
      <c r="N2811" s="111" t="str">
        <f>UPPER('route plans'!O1697)</f>
        <v>NO</v>
      </c>
      <c r="O2811" s="111"/>
      <c r="P2811" s="111"/>
      <c r="Q2811" s="111"/>
      <c r="R2811" s="111"/>
      <c r="S2811" s="284" t="str">
        <f>UPPER('route plans'!T1697)</f>
        <v>-</v>
      </c>
      <c r="T2811" s="284">
        <f>'route plans'!U1697</f>
        <v>0</v>
      </c>
      <c r="U2811" s="111"/>
      <c r="V2811" s="111"/>
      <c r="W2811" s="111">
        <f>'route plans'!X1697</f>
        <v>0</v>
      </c>
      <c r="X2811" s="111">
        <f>'route plans'!Y1697</f>
        <v>0</v>
      </c>
      <c r="Y2811" s="111" t="str">
        <f>UPPER('route plans'!Z1697)</f>
        <v/>
      </c>
      <c r="Z2811" s="284" t="str">
        <f>UPPER('route plans'!AA1697)</f>
        <v/>
      </c>
      <c r="AA2811" s="111"/>
      <c r="AB2811" s="116" t="e">
        <f ca="1">'route plans'!AC1697</f>
        <v>#VALUE!</v>
      </c>
      <c r="AC2811" s="111"/>
      <c r="AD2811" s="111"/>
      <c r="AE2811" s="111"/>
      <c r="AF2811" s="111"/>
    </row>
    <row r="2812" spans="1:32" ht="16.149999999999999" hidden="1" customHeight="1" x14ac:dyDescent="0.25">
      <c r="A2812" s="111" t="str">
        <f>UPPER('route plans'!A1688)</f>
        <v>TIMBERCITY SOMERSET WEST</v>
      </c>
      <c r="B2812" s="284" t="str">
        <f>UPPER('route plans'!B1688)</f>
        <v>SOMERSET WEST</v>
      </c>
      <c r="C2812" s="111" t="str">
        <f>UPPER('route plans'!C1688)</f>
        <v>SOMERSET WEST</v>
      </c>
      <c r="D2812" s="284" t="str">
        <f>UPPER('route plans'!D1688)</f>
        <v>WESTERN CAPE</v>
      </c>
      <c r="E2812" s="284" t="str">
        <f>UPPER('route plans'!E1688)</f>
        <v>CORNER REITZ &amp; VICTORIA STREETS, SOMERSET WEST, 7130</v>
      </c>
      <c r="F2812" s="111" t="str">
        <f>UPPER('route plans'!G1688)</f>
        <v>NO</v>
      </c>
      <c r="G2812" s="111" t="str">
        <f>UPPER('route plans'!H1688)</f>
        <v>BUCO</v>
      </c>
      <c r="H2812" s="111"/>
      <c r="I2812" s="115"/>
      <c r="J2812" s="116"/>
      <c r="K2812" s="115"/>
      <c r="L2812" s="111" t="s">
        <v>8906</v>
      </c>
      <c r="M2812" s="111" t="str">
        <f>UPPER('route plans'!N1688)</f>
        <v>N/A</v>
      </c>
      <c r="N2812" s="111" t="str">
        <f>UPPER('route plans'!O1688)</f>
        <v>NO</v>
      </c>
      <c r="O2812" s="115"/>
      <c r="P2812" s="111"/>
      <c r="Q2812" s="111"/>
      <c r="R2812" s="111"/>
      <c r="S2812" s="284" t="str">
        <f>UPPER('route plans'!T1688)</f>
        <v>-</v>
      </c>
      <c r="T2812" s="284">
        <f>'route plans'!U1688</f>
        <v>0</v>
      </c>
      <c r="U2812" s="111"/>
      <c r="V2812" s="111"/>
      <c r="W2812" s="111">
        <f>'route plans'!X1688</f>
        <v>0</v>
      </c>
      <c r="X2812" s="111">
        <f>'route plans'!Y1688</f>
        <v>0</v>
      </c>
      <c r="Y2812" s="111" t="str">
        <f>UPPER('route plans'!Z1688)</f>
        <v/>
      </c>
      <c r="Z2812" s="284" t="str">
        <f>UPPER('route plans'!AA1688)</f>
        <v/>
      </c>
      <c r="AA2812" s="111"/>
      <c r="AB2812" s="116" t="e">
        <f ca="1">'route plans'!AC1688</f>
        <v>#VALUE!</v>
      </c>
      <c r="AC2812" s="111"/>
      <c r="AD2812" s="111"/>
      <c r="AE2812" s="111"/>
      <c r="AF2812" s="111"/>
    </row>
    <row r="2813" spans="1:32" ht="16.149999999999999" hidden="1" customHeight="1" x14ac:dyDescent="0.25">
      <c r="A2813" s="111" t="str">
        <f>UPPER('route plans'!A1700)</f>
        <v>TIMBERCITY SPRINGS</v>
      </c>
      <c r="B2813" s="284" t="str">
        <f>UPPER('route plans'!B1700)</f>
        <v>SPRINGS</v>
      </c>
      <c r="C2813" s="111" t="str">
        <f>UPPER('route plans'!C1700)</f>
        <v>JOHANNESBURG</v>
      </c>
      <c r="D2813" s="284" t="str">
        <f>UPPER('route plans'!D1700)</f>
        <v>GAUTENG</v>
      </c>
      <c r="E2813" s="284" t="str">
        <f>UPPER('route plans'!E1700)</f>
        <v>10 FIRST STREET, SPRINGS, 1559</v>
      </c>
      <c r="F2813" s="111" t="str">
        <f>UPPER('route plans'!G1700)</f>
        <v>NO</v>
      </c>
      <c r="G2813" s="111" t="str">
        <f>UPPER('route plans'!H1700)</f>
        <v>BUCO</v>
      </c>
      <c r="H2813" s="111"/>
      <c r="I2813" s="115"/>
      <c r="J2813" s="116"/>
      <c r="K2813" s="115"/>
      <c r="L2813" s="111" t="s">
        <v>8906</v>
      </c>
      <c r="M2813" s="111" t="str">
        <f>UPPER('route plans'!N1700)</f>
        <v>N/A</v>
      </c>
      <c r="N2813" s="111" t="str">
        <f>UPPER('route plans'!O1700)</f>
        <v>NO</v>
      </c>
      <c r="O2813" s="111"/>
      <c r="P2813" s="111"/>
      <c r="Q2813" s="111"/>
      <c r="R2813" s="111"/>
      <c r="S2813" s="284" t="str">
        <f>UPPER('route plans'!T1700)</f>
        <v>RAJ</v>
      </c>
      <c r="T2813" s="284">
        <f>'route plans'!U1700</f>
        <v>0</v>
      </c>
      <c r="U2813" s="111"/>
      <c r="V2813" s="111"/>
      <c r="W2813" s="111">
        <f>'route plans'!X1700</f>
        <v>0</v>
      </c>
      <c r="X2813" s="111">
        <f>'route plans'!Y1700</f>
        <v>0</v>
      </c>
      <c r="Y2813" s="111" t="str">
        <f>UPPER('route plans'!Z1700)</f>
        <v/>
      </c>
      <c r="Z2813" s="284" t="str">
        <f>UPPER('route plans'!AA1700)</f>
        <v/>
      </c>
      <c r="AA2813" s="111"/>
      <c r="AB2813" s="116" t="e">
        <f ca="1">'route plans'!AC1700</f>
        <v>#VALUE!</v>
      </c>
      <c r="AC2813" s="111"/>
      <c r="AD2813" s="111"/>
      <c r="AE2813" s="111"/>
      <c r="AF2813" s="111"/>
    </row>
    <row r="2814" spans="1:32" ht="16.149999999999999" hidden="1" customHeight="1" x14ac:dyDescent="0.25">
      <c r="A2814" s="111" t="str">
        <f>UPPER('route plans'!A1421)</f>
        <v>TIMBERCITY STELLENBOSCH</v>
      </c>
      <c r="B2814" s="284" t="str">
        <f>UPPER('route plans'!B1421)</f>
        <v>PLANKENBURG</v>
      </c>
      <c r="C2814" s="111" t="str">
        <f>UPPER('route plans'!C1421)</f>
        <v>STELLENBOSCH</v>
      </c>
      <c r="D2814" s="284" t="str">
        <f>UPPER('route plans'!D1421)</f>
        <v>WESTERN CAPE</v>
      </c>
      <c r="E2814" s="284" t="str">
        <f>UPPER('route plans'!E1421)</f>
        <v>22 PLANKEN STREET, PLANKENBRUG, STELLENBOSCH</v>
      </c>
      <c r="F2814" s="111" t="str">
        <f>UPPER('route plans'!G1421)</f>
        <v>NO</v>
      </c>
      <c r="G2814" s="111" t="str">
        <f>UPPER('route plans'!H1421)</f>
        <v>BUCO</v>
      </c>
      <c r="H2814" s="111"/>
      <c r="I2814" s="115"/>
      <c r="J2814" s="116"/>
      <c r="K2814" s="115"/>
      <c r="L2814" s="111" t="s">
        <v>8906</v>
      </c>
      <c r="M2814" s="111" t="str">
        <f>UPPER('route plans'!N1421)</f>
        <v>N/A</v>
      </c>
      <c r="N2814" s="111" t="str">
        <f>UPPER('route plans'!O1421)</f>
        <v>NO</v>
      </c>
      <c r="O2814" s="111"/>
      <c r="P2814" s="111"/>
      <c r="Q2814" s="111"/>
      <c r="R2814" s="111"/>
      <c r="S2814" s="284" t="str">
        <f>UPPER('route plans'!T1421)</f>
        <v>-</v>
      </c>
      <c r="T2814" s="326">
        <f>'route plans'!U1421</f>
        <v>0</v>
      </c>
      <c r="U2814" s="111"/>
      <c r="V2814" s="111"/>
      <c r="W2814" s="111">
        <f>'route plans'!X1421</f>
        <v>0</v>
      </c>
      <c r="X2814" s="111">
        <f>'route plans'!Y1421</f>
        <v>0</v>
      </c>
      <c r="Y2814" s="111" t="str">
        <f>UPPER('route plans'!Z1421)</f>
        <v/>
      </c>
      <c r="Z2814" s="284" t="str">
        <f>UPPER('route plans'!AA1421)</f>
        <v>AFREY@TAGRI.CO.ZA</v>
      </c>
      <c r="AA2814" s="111"/>
      <c r="AB2814" s="116" t="e">
        <f ca="1">'route plans'!AC1421</f>
        <v>#VALUE!</v>
      </c>
      <c r="AC2814" s="111"/>
      <c r="AD2814" s="111"/>
      <c r="AE2814" s="111"/>
      <c r="AF2814" s="111"/>
    </row>
    <row r="2815" spans="1:32" ht="16.149999999999999" hidden="1" customHeight="1" x14ac:dyDescent="0.25">
      <c r="A2815" s="111" t="str">
        <f>UPPER('route plans'!A1702)</f>
        <v>TIMBERCITY STRUBENS VALLEY</v>
      </c>
      <c r="B2815" s="284" t="str">
        <f>UPPER('route plans'!B1702)</f>
        <v>STRUBENSVALLEY</v>
      </c>
      <c r="C2815" s="111" t="str">
        <f>UPPER('route plans'!C1702)</f>
        <v>ROODEPOORT</v>
      </c>
      <c r="D2815" s="284" t="str">
        <f>UPPER('route plans'!D1702)</f>
        <v>GAUTENG</v>
      </c>
      <c r="E2815" s="284" t="str">
        <f>UPPER('route plans'!E1702)</f>
        <v>SHOP 5, LIFESTYLE CROSSING WEST RAND, CNR HENDRIK POTGIETER &amp; NIC DIEDERICHS BOULEVARD, WILGEHEUWEL EXT 30, ROODEPOORT</v>
      </c>
      <c r="F2815" s="111" t="str">
        <f>UPPER('route plans'!G1702)</f>
        <v>NO</v>
      </c>
      <c r="G2815" s="111" t="str">
        <f>UPPER('route plans'!H1702)</f>
        <v>BUCO</v>
      </c>
      <c r="H2815" s="111"/>
      <c r="I2815" s="115"/>
      <c r="J2815" s="116"/>
      <c r="K2815" s="115"/>
      <c r="L2815" s="111" t="s">
        <v>8906</v>
      </c>
      <c r="M2815" s="111" t="str">
        <f>UPPER('route plans'!N1702)</f>
        <v>N/A</v>
      </c>
      <c r="N2815" s="111" t="str">
        <f>UPPER('route plans'!O1702)</f>
        <v>NO</v>
      </c>
      <c r="O2815" s="111"/>
      <c r="P2815" s="111"/>
      <c r="Q2815" s="111"/>
      <c r="R2815" s="111"/>
      <c r="S2815" s="284" t="str">
        <f>UPPER('route plans'!T1702)</f>
        <v>-</v>
      </c>
      <c r="T2815" s="284">
        <f>'route plans'!U1702</f>
        <v>0</v>
      </c>
      <c r="U2815" s="111"/>
      <c r="V2815" s="111"/>
      <c r="W2815" s="111">
        <f>'route plans'!X1702</f>
        <v>0</v>
      </c>
      <c r="X2815" s="111">
        <f>'route plans'!Y1702</f>
        <v>0</v>
      </c>
      <c r="Y2815" s="111" t="str">
        <f>UPPER('route plans'!Z1702)</f>
        <v/>
      </c>
      <c r="Z2815" s="284" t="str">
        <f>UPPER('route plans'!AA1702)</f>
        <v/>
      </c>
      <c r="AA2815" s="111"/>
      <c r="AB2815" s="116" t="e">
        <f ca="1">'route plans'!AC1702</f>
        <v>#VALUE!</v>
      </c>
      <c r="AC2815" s="111"/>
      <c r="AD2815" s="111"/>
      <c r="AE2815" s="111"/>
      <c r="AF2815" s="111"/>
    </row>
    <row r="2816" spans="1:32" ht="16.149999999999999" hidden="1" customHeight="1" x14ac:dyDescent="0.25">
      <c r="A2816" s="111" t="str">
        <f>UPPER('route plans'!A103)</f>
        <v>TIMBERCITY THOHOYANDOU</v>
      </c>
      <c r="B2816" s="284" t="str">
        <f>UPPER('route plans'!B103)</f>
        <v>THOHOYANDOU</v>
      </c>
      <c r="C2816" s="111" t="str">
        <f>UPPER('route plans'!C103)</f>
        <v>THOHOYANDOU</v>
      </c>
      <c r="D2816" s="284" t="str">
        <f>UPPER('route plans'!D103)</f>
        <v>LIMPOPO</v>
      </c>
      <c r="E2816" s="284" t="str">
        <f>UPPER('route plans'!E103)</f>
        <v>TIMBERCITY, NEXT TO, ESKOM ST</v>
      </c>
      <c r="F2816" s="111" t="str">
        <f>UPPER('route plans'!G103)</f>
        <v>NO</v>
      </c>
      <c r="G2816" s="111" t="str">
        <f>UPPER('route plans'!H103)</f>
        <v>NONE</v>
      </c>
      <c r="H2816" s="111"/>
      <c r="I2816" s="115"/>
      <c r="J2816" s="116"/>
      <c r="K2816" s="115"/>
      <c r="L2816" s="111" t="s">
        <v>8906</v>
      </c>
      <c r="M2816" s="111" t="str">
        <f>UPPER('route plans'!N103)</f>
        <v>30DAYS</v>
      </c>
      <c r="N2816" s="111" t="str">
        <f>UPPER('route plans'!O103)</f>
        <v>NO</v>
      </c>
      <c r="O2816" s="111"/>
      <c r="P2816" s="111"/>
      <c r="Q2816" s="111"/>
      <c r="R2816" s="111"/>
      <c r="S2816" s="284" t="str">
        <f>UPPER('route plans'!T103)</f>
        <v>MAZHAR</v>
      </c>
      <c r="T2816" s="328" t="str">
        <f>'route plans'!U103</f>
        <v>0820441200</v>
      </c>
      <c r="U2816" s="111"/>
      <c r="V2816" s="111"/>
      <c r="W2816" s="111">
        <f>'route plans'!X103</f>
        <v>44433</v>
      </c>
      <c r="X2816" s="116">
        <f>'route plans'!Y103</f>
        <v>56</v>
      </c>
      <c r="Y2816" s="111" t="str">
        <f>UPPER('route plans'!Z103)</f>
        <v/>
      </c>
      <c r="Z2816" s="284" t="str">
        <f>UPPER('route plans'!AA103)</f>
        <v>BUYER@JURIHARDWARE.CO.ZA</v>
      </c>
      <c r="AA2816" s="115"/>
      <c r="AB2816" s="116">
        <f ca="1">'route plans'!AC103</f>
        <v>810</v>
      </c>
      <c r="AC2816" s="111"/>
      <c r="AD2816" s="111"/>
      <c r="AE2816" s="111"/>
      <c r="AF2816" s="111"/>
    </row>
    <row r="2817" spans="1:32" ht="16.149999999999999" hidden="1" customHeight="1" x14ac:dyDescent="0.25">
      <c r="A2817" s="111" t="str">
        <f>UPPER('route plans'!A1704)</f>
        <v>TIMBERCITY TZANEEN</v>
      </c>
      <c r="B2817" s="284" t="str">
        <f>UPPER('route plans'!B1704)</f>
        <v>TZANEEN</v>
      </c>
      <c r="C2817" s="111" t="str">
        <f>UPPER('route plans'!C1704)</f>
        <v>TZANEEN</v>
      </c>
      <c r="D2817" s="284" t="str">
        <f>UPPER('route plans'!D1704)</f>
        <v>LIMPOPO</v>
      </c>
      <c r="E2817" s="284" t="str">
        <f>UPPER('route plans'!E1704)</f>
        <v>32 SKIRVING STREET, TZANEEN, 0850</v>
      </c>
      <c r="F2817" s="111" t="str">
        <f>UPPER('route plans'!G1704)</f>
        <v>NO</v>
      </c>
      <c r="G2817" s="111" t="str">
        <f>UPPER('route plans'!H1704)</f>
        <v>BUCO</v>
      </c>
      <c r="H2817" s="111"/>
      <c r="I2817" s="115"/>
      <c r="J2817" s="116"/>
      <c r="K2817" s="115"/>
      <c r="L2817" s="111" t="s">
        <v>8906</v>
      </c>
      <c r="M2817" s="111" t="str">
        <f>UPPER('route plans'!N1704)</f>
        <v>N/A</v>
      </c>
      <c r="N2817" s="111" t="str">
        <f>UPPER('route plans'!O1704)</f>
        <v>NO</v>
      </c>
      <c r="O2817" s="111"/>
      <c r="P2817" s="111"/>
      <c r="Q2817" s="111"/>
      <c r="R2817" s="111"/>
      <c r="S2817" s="284" t="str">
        <f>UPPER('route plans'!T1704)</f>
        <v>-</v>
      </c>
      <c r="T2817" s="284">
        <f>'route plans'!U1704</f>
        <v>0</v>
      </c>
      <c r="U2817" s="111"/>
      <c r="V2817" s="111"/>
      <c r="W2817" s="111">
        <f>'route plans'!X1704</f>
        <v>0</v>
      </c>
      <c r="X2817" s="111">
        <f>'route plans'!Y1704</f>
        <v>0</v>
      </c>
      <c r="Y2817" s="111" t="str">
        <f>UPPER('route plans'!Z1704)</f>
        <v/>
      </c>
      <c r="Z2817" s="284" t="str">
        <f>UPPER('route plans'!AA1704)</f>
        <v/>
      </c>
      <c r="AA2817" s="111"/>
      <c r="AB2817" s="116" t="e">
        <f ca="1">'route plans'!AC1704</f>
        <v>#VALUE!</v>
      </c>
      <c r="AC2817" s="111"/>
      <c r="AD2817" s="111"/>
      <c r="AE2817" s="111"/>
      <c r="AF2817" s="111"/>
    </row>
    <row r="2818" spans="1:32" ht="16.149999999999999" hidden="1" customHeight="1" x14ac:dyDescent="0.25">
      <c r="A2818" s="111" t="str">
        <f>UPPER('route plans'!A1705)</f>
        <v>TIMBERCITY VEREENIGING</v>
      </c>
      <c r="B2818" s="284" t="str">
        <f>UPPER('route plans'!B1705)</f>
        <v>DUNCANVILLE</v>
      </c>
      <c r="C2818" s="111" t="str">
        <f>UPPER('route plans'!C1705)</f>
        <v>VEREENIGING</v>
      </c>
      <c r="D2818" s="284" t="str">
        <f>UPPER('route plans'!D1705)</f>
        <v>GAUTENG</v>
      </c>
      <c r="E2818" s="284" t="str">
        <f>UPPER('route plans'!E1705)</f>
        <v>13C JOHANNESBURG ROAD, DUNCANVILLE, VEREENIGING, 1939</v>
      </c>
      <c r="F2818" s="111" t="str">
        <f>UPPER('route plans'!G1705)</f>
        <v>NO</v>
      </c>
      <c r="G2818" s="111" t="str">
        <f>UPPER('route plans'!H1705)</f>
        <v>BUCO</v>
      </c>
      <c r="H2818" s="111"/>
      <c r="I2818" s="115"/>
      <c r="J2818" s="116"/>
      <c r="K2818" s="115"/>
      <c r="L2818" s="111" t="s">
        <v>8906</v>
      </c>
      <c r="M2818" s="111" t="str">
        <f>UPPER('route plans'!N1705)</f>
        <v>N/A</v>
      </c>
      <c r="N2818" s="111" t="str">
        <f>UPPER('route plans'!O1705)</f>
        <v>NO</v>
      </c>
      <c r="O2818" s="111"/>
      <c r="P2818" s="111"/>
      <c r="Q2818" s="111"/>
      <c r="R2818" s="111"/>
      <c r="S2818" s="284" t="str">
        <f>UPPER('route plans'!T1705)</f>
        <v>-</v>
      </c>
      <c r="T2818" s="284">
        <f>'route plans'!U1705</f>
        <v>0</v>
      </c>
      <c r="U2818" s="111"/>
      <c r="V2818" s="111"/>
      <c r="W2818" s="111">
        <f>'route plans'!X1705</f>
        <v>0</v>
      </c>
      <c r="X2818" s="111">
        <f>'route plans'!Y1705</f>
        <v>0</v>
      </c>
      <c r="Y2818" s="111" t="str">
        <f>UPPER('route plans'!Z1705)</f>
        <v/>
      </c>
      <c r="Z2818" s="284" t="str">
        <f>UPPER('route plans'!AA1705)</f>
        <v/>
      </c>
      <c r="AA2818" s="111"/>
      <c r="AB2818" s="116" t="e">
        <f ca="1">'route plans'!AC1705</f>
        <v>#VALUE!</v>
      </c>
      <c r="AC2818" s="111"/>
      <c r="AD2818" s="111"/>
      <c r="AE2818" s="111"/>
      <c r="AF2818" s="111"/>
    </row>
    <row r="2819" spans="1:32" ht="16.149999999999999" hidden="1" customHeight="1" x14ac:dyDescent="0.25">
      <c r="A2819" s="111" t="str">
        <f>UPPER('route plans'!A2213)</f>
        <v>TIMBERCITY WOODSTOCK</v>
      </c>
      <c r="B2819" s="284" t="str">
        <f>UPPER('route plans'!B2213)</f>
        <v>WOODSTOCK</v>
      </c>
      <c r="C2819" s="111" t="str">
        <f>UPPER('route plans'!C2213)</f>
        <v>WOODSTOCK</v>
      </c>
      <c r="D2819" s="284" t="str">
        <f>UPPER('route plans'!D2213)</f>
        <v>WESTERN CAPE</v>
      </c>
      <c r="E2819" s="284" t="str">
        <f>UPPER('route plans'!E2213)</f>
        <v>CORNER FAIRVIEW AVENUE &amp; VICTORIA ROAD, WOODSTOCK, 7925</v>
      </c>
      <c r="F2819" s="111" t="str">
        <f>UPPER('route plans'!G2213)</f>
        <v>NO</v>
      </c>
      <c r="G2819" s="111" t="str">
        <f>UPPER('route plans'!H2213)</f>
        <v>BUCO</v>
      </c>
      <c r="H2819" s="111"/>
      <c r="I2819" s="115"/>
      <c r="J2819" s="116"/>
      <c r="K2819" s="115"/>
      <c r="L2819" s="111" t="s">
        <v>8906</v>
      </c>
      <c r="M2819" s="111" t="str">
        <f>UPPER('route plans'!N2213)</f>
        <v>N/A</v>
      </c>
      <c r="N2819" s="111" t="str">
        <f>UPPER('route plans'!O2213)</f>
        <v>NO</v>
      </c>
      <c r="O2819" s="111"/>
      <c r="P2819" s="111"/>
      <c r="Q2819" s="111"/>
      <c r="R2819" s="111"/>
      <c r="S2819" s="284" t="str">
        <f>UPPER('route plans'!T2213)</f>
        <v>-</v>
      </c>
      <c r="T2819" s="284">
        <f>'route plans'!U2213</f>
        <v>0</v>
      </c>
      <c r="U2819" s="111"/>
      <c r="V2819" s="111"/>
      <c r="W2819" s="111">
        <f>'route plans'!X2213</f>
        <v>0</v>
      </c>
      <c r="X2819" s="111">
        <f>'route plans'!Y2213</f>
        <v>0</v>
      </c>
      <c r="Y2819" s="111" t="str">
        <f>UPPER('route plans'!Z2213)</f>
        <v/>
      </c>
      <c r="Z2819" s="284" t="str">
        <f>UPPER('route plans'!AA2213)</f>
        <v>FSMITH@TAGRI.CO.ZA</v>
      </c>
      <c r="AA2819" s="118"/>
      <c r="AB2819" s="116">
        <f ca="1">'route plans'!AC2213</f>
        <v>823</v>
      </c>
      <c r="AC2819" s="111"/>
      <c r="AD2819" s="111"/>
      <c r="AE2819" s="111"/>
      <c r="AF2819" s="111"/>
    </row>
    <row r="2820" spans="1:32" ht="16.149999999999999" hidden="1" customHeight="1" x14ac:dyDescent="0.25">
      <c r="A2820" s="243" t="s">
        <v>10334</v>
      </c>
      <c r="B2820" s="287" t="s">
        <v>10232</v>
      </c>
      <c r="C2820" s="243" t="s">
        <v>10232</v>
      </c>
      <c r="D2820" s="287" t="s">
        <v>9812</v>
      </c>
      <c r="E2820" s="304" t="s">
        <v>10344</v>
      </c>
      <c r="F2820" s="223"/>
      <c r="G2820" s="224" t="s">
        <v>10349</v>
      </c>
      <c r="H2820" s="223"/>
      <c r="I2820" s="223"/>
      <c r="J2820" s="223"/>
      <c r="K2820" s="223"/>
      <c r="L2820" s="224" t="s">
        <v>8906</v>
      </c>
      <c r="M2820" s="223"/>
      <c r="N2820" s="223"/>
      <c r="O2820" s="223"/>
      <c r="P2820" s="223"/>
      <c r="Q2820" s="223"/>
      <c r="R2820" s="223"/>
      <c r="S2820" s="287" t="s">
        <v>10353</v>
      </c>
      <c r="T2820" s="287" t="s">
        <v>10358</v>
      </c>
      <c r="U2820" s="223"/>
      <c r="V2820" s="223"/>
      <c r="W2820" s="223"/>
      <c r="X2820" s="223"/>
      <c r="Y2820" s="223"/>
      <c r="Z2820" s="338" t="s">
        <v>10365</v>
      </c>
      <c r="AA2820" s="223"/>
      <c r="AB2820" s="223"/>
      <c r="AC2820" s="223"/>
      <c r="AD2820" s="223"/>
      <c r="AE2820" s="223"/>
      <c r="AF2820" s="223"/>
    </row>
    <row r="2821" spans="1:32" ht="16.149999999999999" hidden="1" customHeight="1" x14ac:dyDescent="0.25">
      <c r="A2821" s="243" t="s">
        <v>10332</v>
      </c>
      <c r="B2821" s="287" t="s">
        <v>9987</v>
      </c>
      <c r="C2821" s="243" t="s">
        <v>9987</v>
      </c>
      <c r="D2821" s="287" t="s">
        <v>9838</v>
      </c>
      <c r="E2821" s="304" t="s">
        <v>10342</v>
      </c>
      <c r="F2821" s="223"/>
      <c r="G2821" s="224" t="s">
        <v>10349</v>
      </c>
      <c r="H2821" s="223"/>
      <c r="I2821" s="223"/>
      <c r="J2821" s="223"/>
      <c r="K2821" s="223"/>
      <c r="L2821" s="224" t="s">
        <v>8906</v>
      </c>
      <c r="M2821" s="223"/>
      <c r="N2821" s="223"/>
      <c r="O2821" s="223"/>
      <c r="P2821" s="223"/>
      <c r="Q2821" s="223"/>
      <c r="R2821" s="223"/>
      <c r="S2821" s="287" t="s">
        <v>10351</v>
      </c>
      <c r="T2821" s="287" t="s">
        <v>10357</v>
      </c>
      <c r="U2821" s="223"/>
      <c r="V2821" s="223"/>
      <c r="W2821" s="223"/>
      <c r="X2821" s="223"/>
      <c r="Y2821" s="223"/>
      <c r="Z2821" s="338" t="s">
        <v>10363</v>
      </c>
      <c r="AA2821" s="223"/>
      <c r="AB2821" s="223"/>
      <c r="AC2821" s="223"/>
      <c r="AD2821" s="223"/>
      <c r="AE2821" s="223"/>
      <c r="AF2821" s="223"/>
    </row>
    <row r="2822" spans="1:32" ht="16.149999999999999" hidden="1" customHeight="1" x14ac:dyDescent="0.25">
      <c r="A2822" s="243" t="s">
        <v>10335</v>
      </c>
      <c r="B2822" s="287" t="s">
        <v>10339</v>
      </c>
      <c r="C2822" s="243" t="s">
        <v>10339</v>
      </c>
      <c r="D2822" s="287" t="s">
        <v>9812</v>
      </c>
      <c r="E2822" s="304" t="s">
        <v>10345</v>
      </c>
      <c r="F2822" s="223"/>
      <c r="G2822" s="224" t="s">
        <v>10349</v>
      </c>
      <c r="H2822" s="223"/>
      <c r="I2822" s="223"/>
      <c r="J2822" s="223"/>
      <c r="K2822" s="223"/>
      <c r="L2822" s="224" t="s">
        <v>8906</v>
      </c>
      <c r="M2822" s="223"/>
      <c r="N2822" s="223"/>
      <c r="O2822" s="223"/>
      <c r="P2822" s="223"/>
      <c r="Q2822" s="223"/>
      <c r="R2822" s="223"/>
      <c r="S2822" s="287" t="s">
        <v>10353</v>
      </c>
      <c r="T2822" s="287" t="s">
        <v>10358</v>
      </c>
      <c r="U2822" s="223"/>
      <c r="V2822" s="223"/>
      <c r="W2822" s="223"/>
      <c r="X2822" s="223"/>
      <c r="Y2822" s="223"/>
      <c r="Z2822" s="338" t="s">
        <v>10366</v>
      </c>
      <c r="AA2822" s="223"/>
      <c r="AB2822" s="223"/>
      <c r="AC2822" s="223"/>
      <c r="AD2822" s="223"/>
      <c r="AE2822" s="223"/>
      <c r="AF2822" s="223"/>
    </row>
    <row r="2823" spans="1:32" ht="16.149999999999999" hidden="1" customHeight="1" x14ac:dyDescent="0.25">
      <c r="A2823" s="243" t="s">
        <v>10333</v>
      </c>
      <c r="B2823" s="287" t="s">
        <v>10232</v>
      </c>
      <c r="C2823" s="243" t="s">
        <v>10232</v>
      </c>
      <c r="D2823" s="287" t="s">
        <v>9812</v>
      </c>
      <c r="E2823" s="304" t="s">
        <v>10343</v>
      </c>
      <c r="F2823" s="223"/>
      <c r="G2823" s="224" t="s">
        <v>10349</v>
      </c>
      <c r="H2823" s="223"/>
      <c r="I2823" s="223"/>
      <c r="J2823" s="223"/>
      <c r="K2823" s="223"/>
      <c r="L2823" s="224" t="s">
        <v>8906</v>
      </c>
      <c r="M2823" s="223"/>
      <c r="N2823" s="223"/>
      <c r="O2823" s="223"/>
      <c r="P2823" s="223"/>
      <c r="Q2823" s="223"/>
      <c r="R2823" s="223"/>
      <c r="S2823" s="287" t="s">
        <v>10352</v>
      </c>
      <c r="T2823" s="287" t="s">
        <v>10358</v>
      </c>
      <c r="U2823" s="223"/>
      <c r="V2823" s="223"/>
      <c r="W2823" s="223"/>
      <c r="X2823" s="223"/>
      <c r="Y2823" s="223"/>
      <c r="Z2823" s="338" t="s">
        <v>10364</v>
      </c>
      <c r="AA2823" s="223"/>
      <c r="AB2823" s="223"/>
      <c r="AC2823" s="223"/>
      <c r="AD2823" s="223"/>
      <c r="AE2823" s="223"/>
      <c r="AF2823" s="223"/>
    </row>
    <row r="2824" spans="1:32" ht="16.149999999999999" hidden="1" customHeight="1" x14ac:dyDescent="0.25">
      <c r="A2824" s="246" t="s">
        <v>10337</v>
      </c>
      <c r="B2824" s="294" t="s">
        <v>10340</v>
      </c>
      <c r="C2824" s="246" t="s">
        <v>10340</v>
      </c>
      <c r="D2824" s="294" t="s">
        <v>10241</v>
      </c>
      <c r="E2824" s="294" t="s">
        <v>10347</v>
      </c>
      <c r="F2824" s="223"/>
      <c r="G2824" s="224" t="s">
        <v>10349</v>
      </c>
      <c r="H2824" s="223"/>
      <c r="I2824" s="223"/>
      <c r="J2824" s="223"/>
      <c r="K2824" s="223"/>
      <c r="L2824" s="224" t="s">
        <v>8906</v>
      </c>
      <c r="M2824" s="223"/>
      <c r="N2824" s="223"/>
      <c r="O2824" s="223"/>
      <c r="P2824" s="223"/>
      <c r="Q2824" s="223"/>
      <c r="R2824" s="223"/>
      <c r="S2824" s="294" t="s">
        <v>10352</v>
      </c>
      <c r="T2824" s="294" t="s">
        <v>10360</v>
      </c>
      <c r="U2824" s="223"/>
      <c r="V2824" s="223"/>
      <c r="W2824" s="223"/>
      <c r="X2824" s="223"/>
      <c r="Y2824" s="223"/>
      <c r="Z2824" s="345" t="s">
        <v>10368</v>
      </c>
      <c r="AA2824" s="223"/>
      <c r="AB2824" s="223"/>
      <c r="AC2824" s="223"/>
      <c r="AD2824" s="223"/>
      <c r="AE2824" s="223"/>
      <c r="AF2824" s="223"/>
    </row>
    <row r="2825" spans="1:32" ht="16.149999999999999" hidden="1" customHeight="1" x14ac:dyDescent="0.25">
      <c r="A2825" s="111" t="str">
        <f>UPPER('route plans'!A1455)</f>
        <v>TIMRE FARMER SUPPLIES</v>
      </c>
      <c r="B2825" s="284" t="str">
        <f>UPPER('route plans'!B1455)</f>
        <v>BEDFORD</v>
      </c>
      <c r="C2825" s="111" t="str">
        <f>UPPER('route plans'!C1455)</f>
        <v>BEDFORD</v>
      </c>
      <c r="D2825" s="284" t="str">
        <f>UPPER('route plans'!D1455)</f>
        <v>EASTERN CAPE</v>
      </c>
      <c r="E2825" s="284" t="str">
        <f>UPPER('route plans'!E1455)</f>
        <v>DONKIN STREET, BEDFORD, EASTERN CAPE</v>
      </c>
      <c r="F2825" s="111" t="str">
        <f>UPPER('route plans'!G1455)</f>
        <v>NO</v>
      </c>
      <c r="G2825" s="111" t="str">
        <f>UPPER('route plans'!H1455)</f>
        <v>EST</v>
      </c>
      <c r="H2825" s="111"/>
      <c r="I2825" s="115"/>
      <c r="J2825" s="116"/>
      <c r="K2825" s="115"/>
      <c r="L2825" s="111" t="s">
        <v>8906</v>
      </c>
      <c r="M2825" s="111" t="str">
        <f>UPPER('route plans'!N1455)</f>
        <v>N/A</v>
      </c>
      <c r="N2825" s="111" t="str">
        <f>UPPER('route plans'!O1455)</f>
        <v>NO</v>
      </c>
      <c r="O2825" s="111"/>
      <c r="P2825" s="111"/>
      <c r="Q2825" s="111"/>
      <c r="R2825" s="111"/>
      <c r="S2825" s="284" t="str">
        <f>UPPER('route plans'!T1455)</f>
        <v>AJ VAN STADEN</v>
      </c>
      <c r="T2825" s="284" t="str">
        <f>'route plans'!U1455</f>
        <v>046-685-0480</v>
      </c>
      <c r="U2825" s="111"/>
      <c r="V2825" s="111"/>
      <c r="W2825" s="111">
        <f>'route plans'!X1455</f>
        <v>0</v>
      </c>
      <c r="X2825" s="111">
        <f>'route plans'!Y1455</f>
        <v>0</v>
      </c>
      <c r="Y2825" s="111" t="str">
        <f>UPPER('route plans'!Z1455)</f>
        <v/>
      </c>
      <c r="Z2825" s="284" t="str">
        <f>UPPER('route plans'!AA1455)</f>
        <v>TIMRE@BOSBERG.CO.ZA</v>
      </c>
      <c r="AA2825" s="111"/>
      <c r="AB2825" s="116" t="e">
        <f ca="1">'route plans'!AC1455</f>
        <v>#VALUE!</v>
      </c>
      <c r="AC2825" s="111"/>
      <c r="AD2825" s="111"/>
      <c r="AE2825" s="111"/>
      <c r="AF2825" s="111"/>
    </row>
    <row r="2826" spans="1:32" ht="16.149999999999999" hidden="1" customHeight="1" x14ac:dyDescent="0.25">
      <c r="A2826" s="111" t="str">
        <f>UPPER('route plans'!A1255)</f>
        <v>TIWANA HARDWARE PLUMBING &amp; ELECTRICAL</v>
      </c>
      <c r="B2826" s="284" t="str">
        <f>UPPER('route plans'!B1255)</f>
        <v>MITCHELS PLAIN</v>
      </c>
      <c r="C2826" s="111" t="str">
        <f>UPPER('route plans'!C1255)</f>
        <v>MITCHELS PLAIN</v>
      </c>
      <c r="D2826" s="284" t="str">
        <f>UPPER('route plans'!D1255)</f>
        <v>WESTERN CAPE</v>
      </c>
      <c r="E2826" s="284" t="str">
        <f>UPPER('route plans'!E1255)</f>
        <v>18 HERBA ROAD, WOODLANDS, MITCHELLS PLAIN</v>
      </c>
      <c r="F2826" s="111" t="str">
        <f>UPPER('route plans'!G1255)</f>
        <v>NO</v>
      </c>
      <c r="G2826" s="111" t="str">
        <f>UPPER('route plans'!H1255)</f>
        <v>NONE</v>
      </c>
      <c r="H2826" s="111"/>
      <c r="I2826" s="115"/>
      <c r="J2826" s="116"/>
      <c r="K2826" s="115"/>
      <c r="L2826" s="111" t="s">
        <v>8906</v>
      </c>
      <c r="M2826" s="111" t="str">
        <f>UPPER('route plans'!N1255)</f>
        <v>COD</v>
      </c>
      <c r="N2826" s="111" t="str">
        <f>UPPER('route plans'!O1255)</f>
        <v>NO</v>
      </c>
      <c r="O2826" s="115"/>
      <c r="P2826" s="111"/>
      <c r="Q2826" s="111"/>
      <c r="R2826" s="111"/>
      <c r="S2826" s="284" t="str">
        <f>UPPER('route plans'!T1255)</f>
        <v>NAZAR</v>
      </c>
      <c r="T2826" s="326" t="str">
        <f>'route plans'!U1255</f>
        <v>0620960622</v>
      </c>
      <c r="U2826" s="111"/>
      <c r="V2826" s="111"/>
      <c r="W2826" s="111">
        <f>'route plans'!X1255</f>
        <v>0</v>
      </c>
      <c r="X2826" s="116">
        <f>'route plans'!Y1255</f>
        <v>0</v>
      </c>
      <c r="Y2826" s="111" t="str">
        <f>UPPER('route plans'!Z1255)</f>
        <v/>
      </c>
      <c r="Z2826" s="284" t="str">
        <f>UPPER('route plans'!AA1255)</f>
        <v> ADMIN@OMEGA.CO.ZA;KOBUS@ADMIN.CO.ZA</v>
      </c>
      <c r="AA2826" s="115"/>
      <c r="AB2826" s="116" t="e">
        <f ca="1">'route plans'!AC1255</f>
        <v>#VALUE!</v>
      </c>
      <c r="AC2826" s="111"/>
      <c r="AD2826" s="111"/>
      <c r="AE2826" s="111"/>
      <c r="AF2826" s="111"/>
    </row>
    <row r="2827" spans="1:32" ht="16.149999999999999" hidden="1" customHeight="1" x14ac:dyDescent="0.25">
      <c r="A2827" s="111" t="str">
        <f>UPPER('route plans'!A1781)</f>
        <v>TJ HARDWARE &amp; BUILDING SUPPLIES</v>
      </c>
      <c r="B2827" s="284" t="str">
        <f>UPPER('route plans'!B1781)</f>
        <v>HEIDELBERG</v>
      </c>
      <c r="C2827" s="111" t="str">
        <f>UPPER('route plans'!C1781)</f>
        <v>HEIDELBERG</v>
      </c>
      <c r="D2827" s="284" t="str">
        <f>UPPER('route plans'!D1781)</f>
        <v>GAUTENG</v>
      </c>
      <c r="E2827" s="284" t="str">
        <f>UPPER('route plans'!E1781)</f>
        <v>56 MERZ STREET, HEIDELBERG,1438</v>
      </c>
      <c r="F2827" s="111" t="str">
        <f>UPPER('route plans'!G1781)</f>
        <v>NO</v>
      </c>
      <c r="G2827" s="111" t="str">
        <f>UPPER('route plans'!H1781)</f>
        <v>POWER BUILD</v>
      </c>
      <c r="H2827" s="111"/>
      <c r="I2827" s="115"/>
      <c r="J2827" s="116"/>
      <c r="K2827" s="115"/>
      <c r="L2827" s="111" t="s">
        <v>8906</v>
      </c>
      <c r="M2827" s="111" t="str">
        <f>UPPER('route plans'!N1781)</f>
        <v>N/A</v>
      </c>
      <c r="N2827" s="111" t="str">
        <f>UPPER('route plans'!O1781)</f>
        <v>N</v>
      </c>
      <c r="O2827" s="111"/>
      <c r="P2827" s="111"/>
      <c r="Q2827" s="111"/>
      <c r="R2827" s="111"/>
      <c r="S2827" s="284" t="str">
        <f>UPPER('route plans'!T1781)</f>
        <v>KENNY</v>
      </c>
      <c r="T2827" s="284" t="str">
        <f>'route plans'!U1781</f>
        <v>082 657 8466</v>
      </c>
      <c r="U2827" s="111"/>
      <c r="V2827" s="111"/>
      <c r="W2827" s="111">
        <f>'route plans'!X1781</f>
        <v>0</v>
      </c>
      <c r="X2827" s="111">
        <f>'route plans'!Y1781</f>
        <v>44489</v>
      </c>
      <c r="Y2827" s="111" t="str">
        <f>UPPER('route plans'!Z1781)</f>
        <v/>
      </c>
      <c r="Z2827" s="284" t="str">
        <f>UPPER('route plans'!AA1781)</f>
        <v>KENNY@TJHARDWARE.CO.ZA</v>
      </c>
      <c r="AA2827" s="118"/>
      <c r="AB2827" s="116">
        <f ca="1">'route plans'!AC1781</f>
        <v>827</v>
      </c>
      <c r="AC2827" s="111"/>
      <c r="AD2827" s="111"/>
      <c r="AE2827" s="111"/>
      <c r="AF2827" s="111"/>
    </row>
    <row r="2828" spans="1:32" ht="16.149999999999999" hidden="1" customHeight="1" x14ac:dyDescent="0.25">
      <c r="A2828" s="111" t="str">
        <f>UPPER('route plans'!A1768)</f>
        <v>TOEKA HARDWARE</v>
      </c>
      <c r="B2828" s="284" t="str">
        <f>UPPER('route plans'!B1768)</f>
        <v>BABSFONTEIN</v>
      </c>
      <c r="C2828" s="111" t="str">
        <f>UPPER('route plans'!C1768)</f>
        <v>BABSFONTEIN</v>
      </c>
      <c r="D2828" s="284" t="str">
        <f>UPPER('route plans'!D1768)</f>
        <v>GAUTENG</v>
      </c>
      <c r="E2828" s="284" t="str">
        <f>UPPER('route plans'!E1768)</f>
        <v>NEST PARK XT1, RONKHORSTSPRUIT, 1510</v>
      </c>
      <c r="F2828" s="111" t="str">
        <f>UPPER('route plans'!G1768)</f>
        <v>NO</v>
      </c>
      <c r="G2828" s="111" t="str">
        <f>UPPER('route plans'!H1768)</f>
        <v>NONE</v>
      </c>
      <c r="H2828" s="111"/>
      <c r="I2828" s="115"/>
      <c r="J2828" s="116"/>
      <c r="K2828" s="115"/>
      <c r="L2828" s="111" t="s">
        <v>8906</v>
      </c>
      <c r="M2828" s="111" t="str">
        <f>UPPER('route plans'!N1768)</f>
        <v>COD</v>
      </c>
      <c r="N2828" s="111" t="str">
        <f>UPPER('route plans'!O1768)</f>
        <v>NO</v>
      </c>
      <c r="O2828" s="111"/>
      <c r="P2828" s="111"/>
      <c r="Q2828" s="111"/>
      <c r="R2828" s="111"/>
      <c r="S2828" s="284" t="str">
        <f>UPPER('route plans'!T1768)</f>
        <v>FREDDY COCHRANE</v>
      </c>
      <c r="T2828" s="284" t="str">
        <f>'route plans'!U1768</f>
        <v>0793907638</v>
      </c>
      <c r="U2828" s="111"/>
      <c r="V2828" s="111"/>
      <c r="W2828" s="118">
        <f>'route plans'!X1768</f>
        <v>44480</v>
      </c>
      <c r="X2828" s="111">
        <f>'route plans'!Y1768</f>
        <v>0</v>
      </c>
      <c r="Y2828" s="111" t="str">
        <f>UPPER('route plans'!Z1768)</f>
        <v>YOLANDI</v>
      </c>
      <c r="Z2828" s="284" t="str">
        <f>UPPER('route plans'!AA1768)</f>
        <v>TOEKAHARDWARE1@GMAIL.COM</v>
      </c>
      <c r="AA2828" s="118"/>
      <c r="AB2828" s="116">
        <f ca="1">'route plans'!AC1768</f>
        <v>827</v>
      </c>
      <c r="AC2828" s="111"/>
      <c r="AD2828" s="111"/>
      <c r="AE2828" s="111"/>
      <c r="AF2828" s="111"/>
    </row>
    <row r="2829" spans="1:32" ht="16.149999999999999" hidden="1" customHeight="1" x14ac:dyDescent="0.25">
      <c r="A2829" s="111" t="str">
        <f>UPPER('route plans'!A1458)</f>
        <v>TOMS HARDWARE</v>
      </c>
      <c r="B2829" s="284" t="str">
        <f>UPPER('route plans'!B1458)</f>
        <v>QUEENSMEAD</v>
      </c>
      <c r="C2829" s="111" t="str">
        <f>UPPER('route plans'!C1458)</f>
        <v>QUEENSMEAD</v>
      </c>
      <c r="D2829" s="284" t="str">
        <f>UPPER('route plans'!D1458)</f>
        <v>KWAZULU-NATAL</v>
      </c>
      <c r="E2829" s="284" t="str">
        <f>UPPER('route plans'!E1458)</f>
        <v>59 CARRICK ROAD QUEENSBURGH CAVANDISH</v>
      </c>
      <c r="F2829" s="111" t="str">
        <f>UPPER('route plans'!G1458)</f>
        <v>NO</v>
      </c>
      <c r="G2829" s="111" t="str">
        <f>UPPER('route plans'!H1458)</f>
        <v>EST</v>
      </c>
      <c r="H2829" s="111"/>
      <c r="I2829" s="115"/>
      <c r="J2829" s="116"/>
      <c r="K2829" s="115"/>
      <c r="L2829" s="111" t="s">
        <v>8906</v>
      </c>
      <c r="M2829" s="111" t="str">
        <f>UPPER('route plans'!N1458)</f>
        <v>N/A</v>
      </c>
      <c r="N2829" s="111" t="str">
        <f>UPPER('route plans'!O1458)</f>
        <v>NO</v>
      </c>
      <c r="O2829" s="111"/>
      <c r="P2829" s="111"/>
      <c r="Q2829" s="111"/>
      <c r="R2829" s="111"/>
      <c r="S2829" s="284" t="str">
        <f>UPPER('route plans'!T1458)</f>
        <v>P. GAUPAUL</v>
      </c>
      <c r="T2829" s="284" t="str">
        <f>'route plans'!U1458</f>
        <v>031 463 2107</v>
      </c>
      <c r="U2829" s="111"/>
      <c r="V2829" s="111"/>
      <c r="W2829" s="111">
        <f>'route plans'!X1458</f>
        <v>0</v>
      </c>
      <c r="X2829" s="111">
        <f>'route plans'!Y1458</f>
        <v>0</v>
      </c>
      <c r="Y2829" s="111" t="str">
        <f>UPPER('route plans'!Z1458)</f>
        <v/>
      </c>
      <c r="Z2829" s="284" t="str">
        <f>UPPER('route plans'!AA1458)</f>
        <v>TOMSHARDWARE1@GMAIL.COM</v>
      </c>
      <c r="AA2829" s="111"/>
      <c r="AB2829" s="116" t="e">
        <f ca="1">'route plans'!AC1458</f>
        <v>#VALUE!</v>
      </c>
      <c r="AC2829" s="111"/>
      <c r="AD2829" s="111"/>
      <c r="AE2829" s="111"/>
      <c r="AF2829" s="111"/>
    </row>
    <row r="2830" spans="1:32" ht="16.149999999999999" customHeight="1" x14ac:dyDescent="0.25">
      <c r="A2830" s="111" t="str">
        <f>UPPER('route plans'!A2251)</f>
        <v>TOMS HARDWARE</v>
      </c>
      <c r="B2830" s="284" t="str">
        <f>UPPER('route plans'!B2251)</f>
        <v>QUEENSMEAD</v>
      </c>
      <c r="C2830" s="111" t="str">
        <f>UPPER('route plans'!C2251)</f>
        <v>QUEENSMEAD</v>
      </c>
      <c r="D2830" s="284" t="str">
        <f>UPPER('route plans'!D2251)</f>
        <v>KWAZULU-NATAL</v>
      </c>
      <c r="E2830" s="284" t="str">
        <f>UPPER('route plans'!E2251)</f>
        <v>59 CARRICK ROAD QUEENSBURGH CAVANDISH</v>
      </c>
      <c r="F2830" s="111" t="str">
        <f>UPPER('route plans'!G2251)</f>
        <v>NO</v>
      </c>
      <c r="G2830" s="111" t="str">
        <f>UPPER('route plans'!H2251)</f>
        <v>BUILD IT</v>
      </c>
      <c r="H2830" s="111"/>
      <c r="I2830" s="115"/>
      <c r="J2830" s="116"/>
      <c r="K2830" s="115"/>
      <c r="L2830" s="111" t="s">
        <v>8906</v>
      </c>
      <c r="M2830" s="111" t="str">
        <f>UPPER('route plans'!N2251)</f>
        <v>N/A</v>
      </c>
      <c r="N2830" s="111" t="str">
        <f>UPPER('route plans'!O2251)</f>
        <v>N</v>
      </c>
      <c r="O2830" s="111"/>
      <c r="P2830" s="111"/>
      <c r="Q2830" s="111"/>
      <c r="R2830" s="111"/>
      <c r="S2830" s="284" t="str">
        <f>UPPER('route plans'!T2251)</f>
        <v>P. GAUPAUL</v>
      </c>
      <c r="T2830" s="284" t="str">
        <f>'route plans'!U2251</f>
        <v>031 463 2107</v>
      </c>
      <c r="U2830" s="111"/>
      <c r="V2830" s="111"/>
      <c r="W2830" s="111">
        <f>'route plans'!X2251</f>
        <v>0</v>
      </c>
      <c r="X2830" s="111">
        <f>'route plans'!Y2251</f>
        <v>0</v>
      </c>
      <c r="Y2830" s="111" t="str">
        <f>UPPER('route plans'!Z2251)</f>
        <v/>
      </c>
      <c r="Z2830" s="284" t="str">
        <f>UPPER('route plans'!AA2251)</f>
        <v>HAROUN@PARUKS.COM;AHMED@AKRAMPEER.COM</v>
      </c>
      <c r="AA2830" s="118"/>
      <c r="AB2830" s="116">
        <f ca="1">'route plans'!AC2251</f>
        <v>823</v>
      </c>
      <c r="AC2830" s="111"/>
      <c r="AD2830" s="111"/>
      <c r="AE2830" s="111"/>
      <c r="AF2830" s="111"/>
    </row>
    <row r="2831" spans="1:32" ht="16.149999999999999" hidden="1" customHeight="1" x14ac:dyDescent="0.25">
      <c r="A2831" t="s">
        <v>10815</v>
      </c>
      <c r="B2831" s="252" t="s">
        <v>11268</v>
      </c>
      <c r="C2831" t="s">
        <v>11268</v>
      </c>
      <c r="D2831" s="251" t="s">
        <v>11373</v>
      </c>
      <c r="E2831" s="257" t="s">
        <v>11811</v>
      </c>
      <c r="G2831" s="259" t="s">
        <v>162</v>
      </c>
      <c r="L2831" s="224" t="s">
        <v>8906</v>
      </c>
      <c r="S2831" s="256" t="s">
        <v>12629</v>
      </c>
      <c r="T2831" s="257" t="s">
        <v>6180</v>
      </c>
      <c r="Z2831" s="256" t="s">
        <v>13157</v>
      </c>
    </row>
    <row r="2832" spans="1:32" ht="16.149999999999999" hidden="1" customHeight="1" x14ac:dyDescent="0.25">
      <c r="A2832" s="111" t="str">
        <f>UPPER('route plans'!A1668)</f>
        <v xml:space="preserve">TOOLHOME </v>
      </c>
      <c r="B2832" s="284" t="str">
        <f>UPPER('route plans'!B1668)</f>
        <v>SEA POINT</v>
      </c>
      <c r="C2832" s="111" t="str">
        <f>UPPER('route plans'!C1668)</f>
        <v>SEA POINT</v>
      </c>
      <c r="D2832" s="284" t="str">
        <f>UPPER('route plans'!D1668)</f>
        <v>WESTERN CAPE</v>
      </c>
      <c r="E2832" s="284" t="str">
        <f>UPPER('route plans'!E1668)</f>
        <v>UNIT 8 PELICAN PARK  MONTAGUE DRIVE 7441</v>
      </c>
      <c r="F2832" s="111" t="str">
        <f>UPPER('route plans'!G1668)</f>
        <v>NO</v>
      </c>
      <c r="G2832" s="111" t="str">
        <f>UPPER('route plans'!H1668)</f>
        <v>EST</v>
      </c>
      <c r="H2832" s="111"/>
      <c r="I2832" s="115"/>
      <c r="J2832" s="116"/>
      <c r="K2832" s="115"/>
      <c r="L2832" s="111" t="s">
        <v>8906</v>
      </c>
      <c r="M2832" s="111" t="str">
        <f>UPPER('route plans'!N1668)</f>
        <v>N/A</v>
      </c>
      <c r="N2832" s="111" t="str">
        <f>UPPER('route plans'!O1668)</f>
        <v>NO</v>
      </c>
      <c r="O2832" s="111"/>
      <c r="P2832" s="111"/>
      <c r="Q2832" s="111"/>
      <c r="R2832" s="111"/>
      <c r="S2832" s="284" t="str">
        <f>UPPER('route plans'!T1668)</f>
        <v xml:space="preserve">ROBERT /MARIKE </v>
      </c>
      <c r="T2832" s="284" t="str">
        <f>'route plans'!U1668</f>
        <v>021 555 2831</v>
      </c>
      <c r="U2832" s="111"/>
      <c r="V2832" s="111"/>
      <c r="W2832" s="111">
        <f>'route plans'!X1668</f>
        <v>0</v>
      </c>
      <c r="X2832" s="116">
        <f>'route plans'!Y1668</f>
        <v>0</v>
      </c>
      <c r="Y2832" s="111" t="str">
        <f>UPPER('route plans'!Z1668)</f>
        <v/>
      </c>
      <c r="Z2832" s="284" t="str">
        <f>UPPER('route plans'!AA1668)</f>
        <v/>
      </c>
      <c r="AA2832" s="118"/>
      <c r="AB2832" s="116" t="e">
        <f ca="1">'route plans'!AC1668</f>
        <v>#VALUE!</v>
      </c>
      <c r="AC2832" s="111"/>
      <c r="AD2832" s="111"/>
      <c r="AE2832" s="111"/>
      <c r="AF2832" s="111"/>
    </row>
    <row r="2833" spans="1:32" ht="16.149999999999999" hidden="1" customHeight="1" x14ac:dyDescent="0.25">
      <c r="A2833" s="111" t="str">
        <f>UPPER('route plans'!A1459)</f>
        <v>TOP PICK</v>
      </c>
      <c r="B2833" s="284" t="str">
        <f>UPPER('route plans'!B1459)</f>
        <v>GABORONE</v>
      </c>
      <c r="C2833" s="111" t="str">
        <f>UPPER('route plans'!C1459)</f>
        <v>GABORONE</v>
      </c>
      <c r="D2833" s="284" t="str">
        <f>UPPER('route plans'!D1459)</f>
        <v>BOTSWANA</v>
      </c>
      <c r="E2833" s="284" t="str">
        <f>UPPER('route plans'!E1459)</f>
        <v>PLOT 16970, GABORONE WEST, NEW LOBATSE ROAD, GABORONE, BOTSWANA</v>
      </c>
      <c r="F2833" s="111" t="str">
        <f>UPPER('route plans'!G1459)</f>
        <v>NO</v>
      </c>
      <c r="G2833" s="111" t="str">
        <f>UPPER('route plans'!H1459)</f>
        <v>EST</v>
      </c>
      <c r="H2833" s="111"/>
      <c r="I2833" s="115"/>
      <c r="J2833" s="116"/>
      <c r="K2833" s="115"/>
      <c r="L2833" s="111" t="s">
        <v>8906</v>
      </c>
      <c r="M2833" s="111" t="str">
        <f>UPPER('route plans'!N1459)</f>
        <v>N/A</v>
      </c>
      <c r="N2833" s="111" t="str">
        <f>UPPER('route plans'!O1459)</f>
        <v>NO</v>
      </c>
      <c r="O2833" s="111"/>
      <c r="P2833" s="111"/>
      <c r="Q2833" s="111"/>
      <c r="R2833" s="111"/>
      <c r="S2833" s="284" t="str">
        <f>UPPER('route plans'!T1459)</f>
        <v>VIVEK KOHLI</v>
      </c>
      <c r="T2833" s="284" t="str">
        <f>'route plans'!U1459</f>
        <v>+2673118055</v>
      </c>
      <c r="U2833" s="111"/>
      <c r="V2833" s="111"/>
      <c r="W2833" s="111">
        <f>'route plans'!X1459</f>
        <v>0</v>
      </c>
      <c r="X2833" s="111">
        <f>'route plans'!Y1459</f>
        <v>0</v>
      </c>
      <c r="Y2833" s="111" t="str">
        <f>UPPER('route plans'!Z1459)</f>
        <v/>
      </c>
      <c r="Z2833" s="284" t="str">
        <f>UPPER('route plans'!AA1459)</f>
        <v>KOHLIVIVEK2007@GMAIL.COM; TOPPICKBOTSWANA@GMAIL.COM</v>
      </c>
      <c r="AA2833" s="111"/>
      <c r="AB2833" s="116" t="e">
        <f ca="1">'route plans'!AC1459</f>
        <v>#VALUE!</v>
      </c>
      <c r="AC2833" s="111"/>
      <c r="AD2833" s="111"/>
      <c r="AE2833" s="111"/>
      <c r="AF2833" s="111"/>
    </row>
    <row r="2834" spans="1:32" ht="16.149999999999999" hidden="1" customHeight="1" x14ac:dyDescent="0.25">
      <c r="A2834" s="111" t="str">
        <f>UPPER('route plans'!A185)</f>
        <v>TOP T</v>
      </c>
      <c r="B2834" s="284" t="str">
        <f>UPPER('route plans'!B185)</f>
        <v>ACORNHOEK</v>
      </c>
      <c r="C2834" s="111" t="str">
        <f>UPPER('route plans'!C185)</f>
        <v>ACORNHOEK</v>
      </c>
      <c r="D2834" s="284" t="str">
        <f>UPPER('route plans'!D185)</f>
        <v>MPUMALANGA</v>
      </c>
      <c r="E2834" s="284" t="str">
        <f>UPPER('route plans'!E185)</f>
        <v>R40 STAND 692</v>
      </c>
      <c r="F2834" s="111" t="str">
        <f>UPPER('route plans'!G185)</f>
        <v>NO</v>
      </c>
      <c r="G2834" s="111" t="str">
        <f>UPPER('route plans'!H185)</f>
        <v>TOP T</v>
      </c>
      <c r="H2834" s="111"/>
      <c r="I2834" s="115"/>
      <c r="J2834" s="116"/>
      <c r="K2834" s="115"/>
      <c r="L2834" s="111" t="s">
        <v>8906</v>
      </c>
      <c r="M2834" s="111" t="str">
        <f>UPPER('route plans'!N185)</f>
        <v>N/A</v>
      </c>
      <c r="N2834" s="111" t="str">
        <f>UPPER('route plans'!O185)</f>
        <v>NO</v>
      </c>
      <c r="O2834" s="115"/>
      <c r="P2834" s="111"/>
      <c r="Q2834" s="111"/>
      <c r="R2834" s="111"/>
      <c r="S2834" s="284" t="str">
        <f>UPPER('route plans'!T185)</f>
        <v/>
      </c>
      <c r="T2834" s="284" t="str">
        <f>'route plans'!U185</f>
        <v>0134921957</v>
      </c>
      <c r="U2834" s="111"/>
      <c r="V2834" s="111"/>
      <c r="W2834" s="111">
        <f>'route plans'!X185</f>
        <v>0</v>
      </c>
      <c r="X2834" s="111">
        <f>'route plans'!Y185</f>
        <v>44489</v>
      </c>
      <c r="Y2834" s="111" t="str">
        <f>UPPER('route plans'!Z185)</f>
        <v/>
      </c>
      <c r="Z2834" s="284" t="str">
        <f>UPPER('route plans'!AA185)</f>
        <v>RIZAMAYET@YAHOO.COM</v>
      </c>
      <c r="AA2834" s="111"/>
      <c r="AB2834" s="116">
        <f ca="1">'route plans'!AC185</f>
        <v>827</v>
      </c>
      <c r="AC2834" s="111"/>
      <c r="AD2834" s="111"/>
      <c r="AE2834" s="111"/>
      <c r="AF2834" s="111"/>
    </row>
    <row r="2835" spans="1:32" ht="16.149999999999999" hidden="1" customHeight="1" x14ac:dyDescent="0.25">
      <c r="A2835" s="111" t="str">
        <f>UPPER('route plans'!A247)</f>
        <v>TOP T</v>
      </c>
      <c r="B2835" s="284" t="str">
        <f>UPPER('route plans'!B247)</f>
        <v>BUSHBUCKRIDGE</v>
      </c>
      <c r="C2835" s="111" t="str">
        <f>UPPER('route plans'!C247)</f>
        <v>BUSHBUCKRIDGE</v>
      </c>
      <c r="D2835" s="284" t="str">
        <f>UPPER('route plans'!D247)</f>
        <v>MPUMALANGA</v>
      </c>
      <c r="E2835" s="284" t="str">
        <f>UPPER('route plans'!E247)</f>
        <v>R40 STAND 292</v>
      </c>
      <c r="F2835" s="111" t="str">
        <f>UPPER('route plans'!G247)</f>
        <v>NO</v>
      </c>
      <c r="G2835" s="111" t="str">
        <f>UPPER('route plans'!H247)</f>
        <v>TOP T</v>
      </c>
      <c r="H2835" s="111"/>
      <c r="I2835" s="115"/>
      <c r="J2835" s="116"/>
      <c r="K2835" s="115"/>
      <c r="L2835" s="111" t="s">
        <v>8906</v>
      </c>
      <c r="M2835" s="111" t="str">
        <f>UPPER('route plans'!N247)</f>
        <v>N/A</v>
      </c>
      <c r="N2835" s="111" t="str">
        <f>UPPER('route plans'!O247)</f>
        <v>NO</v>
      </c>
      <c r="O2835" s="115"/>
      <c r="P2835" s="111"/>
      <c r="Q2835" s="111"/>
      <c r="R2835" s="111"/>
      <c r="S2835" s="284" t="str">
        <f>UPPER('route plans'!T247)</f>
        <v/>
      </c>
      <c r="T2835" s="284" t="str">
        <f>'route plans'!U247</f>
        <v>0872885833</v>
      </c>
      <c r="U2835" s="111"/>
      <c r="V2835" s="111"/>
      <c r="W2835" s="115">
        <f>'route plans'!X247</f>
        <v>0</v>
      </c>
      <c r="X2835" s="116">
        <f>'route plans'!Y247</f>
        <v>44489</v>
      </c>
      <c r="Y2835" s="111" t="str">
        <f>UPPER('route plans'!Z247)</f>
        <v/>
      </c>
      <c r="Z2835" s="284" t="str">
        <f>UPPER('route plans'!AA247)</f>
        <v/>
      </c>
      <c r="AA2835" s="115"/>
      <c r="AB2835" s="116">
        <f ca="1">'route plans'!AC247</f>
        <v>810</v>
      </c>
      <c r="AC2835" s="111"/>
      <c r="AD2835" s="111"/>
      <c r="AE2835" s="111"/>
      <c r="AF2835" s="111"/>
    </row>
    <row r="2836" spans="1:32" ht="16.149999999999999" hidden="1" customHeight="1" x14ac:dyDescent="0.25">
      <c r="A2836" s="111" t="str">
        <f>UPPER('route plans'!A835)</f>
        <v>TOP T</v>
      </c>
      <c r="B2836" s="284" t="str">
        <f>UPPER('route plans'!B835)</f>
        <v>HAZYVIEW</v>
      </c>
      <c r="C2836" s="111" t="str">
        <f>UPPER('route plans'!C835)</f>
        <v>HAZYVIEW</v>
      </c>
      <c r="D2836" s="284" t="str">
        <f>UPPER('route plans'!D835)</f>
        <v>MPUMALANGA</v>
      </c>
      <c r="E2836" s="284" t="str">
        <f>UPPER('route plans'!E835)</f>
        <v>MAIN ST</v>
      </c>
      <c r="F2836" s="111" t="str">
        <f>UPPER('route plans'!G835)</f>
        <v>NO</v>
      </c>
      <c r="G2836" s="111" t="str">
        <f>UPPER('route plans'!H835)</f>
        <v>TOP T</v>
      </c>
      <c r="H2836" s="111"/>
      <c r="I2836" s="115"/>
      <c r="J2836" s="116"/>
      <c r="K2836" s="115"/>
      <c r="L2836" s="111" t="s">
        <v>8906</v>
      </c>
      <c r="M2836" s="111" t="str">
        <f>UPPER('route plans'!N835)</f>
        <v>N/A</v>
      </c>
      <c r="N2836" s="111" t="str">
        <f>UPPER('route plans'!O835)</f>
        <v>NO</v>
      </c>
      <c r="O2836" s="115"/>
      <c r="P2836" s="111"/>
      <c r="Q2836" s="111"/>
      <c r="R2836" s="111"/>
      <c r="S2836" s="284" t="str">
        <f>UPPER('route plans'!T835)</f>
        <v/>
      </c>
      <c r="T2836" s="284" t="str">
        <f>'route plans'!U835</f>
        <v>0870860815</v>
      </c>
      <c r="U2836" s="111"/>
      <c r="V2836" s="111"/>
      <c r="W2836" s="111">
        <f>'route plans'!X835</f>
        <v>0</v>
      </c>
      <c r="X2836" s="111">
        <f>'route plans'!Y835</f>
        <v>0</v>
      </c>
      <c r="Y2836" s="111" t="str">
        <f>UPPER('route plans'!Z835)</f>
        <v/>
      </c>
      <c r="Z2836" s="284" t="str">
        <f>UPPER('route plans'!AA835)</f>
        <v>ASLAMTAYOB1@GMAIL.COM</v>
      </c>
      <c r="AA2836" s="111"/>
      <c r="AB2836" s="116" t="e">
        <f ca="1">'route plans'!AC835</f>
        <v>#VALUE!</v>
      </c>
      <c r="AC2836" s="111"/>
      <c r="AD2836" s="111"/>
      <c r="AE2836" s="111"/>
      <c r="AF2836" s="111"/>
    </row>
    <row r="2837" spans="1:32" ht="16.149999999999999" hidden="1" customHeight="1" x14ac:dyDescent="0.25">
      <c r="A2837" s="111" t="str">
        <f>UPPER('route plans'!A351)</f>
        <v>TOPS HARDWARE MANKWENG</v>
      </c>
      <c r="B2837" s="284" t="str">
        <f>UPPER('route plans'!B351)</f>
        <v>MANKWENG</v>
      </c>
      <c r="C2837" s="111" t="str">
        <f>UPPER('route plans'!C351)</f>
        <v>MANKWENG</v>
      </c>
      <c r="D2837" s="284" t="str">
        <f>UPPER('route plans'!D351)</f>
        <v>LIMPOPO</v>
      </c>
      <c r="E2837" s="284" t="str">
        <f>UPPER('route plans'!E351)</f>
        <v>MAKANYE</v>
      </c>
      <c r="F2837" s="111" t="str">
        <f>UPPER('route plans'!G351)</f>
        <v>YES</v>
      </c>
      <c r="G2837" s="111" t="str">
        <f>UPPER('route plans'!H351)</f>
        <v>NONE</v>
      </c>
      <c r="H2837" s="111"/>
      <c r="I2837" s="115"/>
      <c r="J2837" s="116"/>
      <c r="K2837" s="115"/>
      <c r="L2837" s="111" t="s">
        <v>8906</v>
      </c>
      <c r="M2837" s="111" t="str">
        <f>UPPER('route plans'!N351)</f>
        <v>30 DAYS</v>
      </c>
      <c r="N2837" s="111" t="str">
        <f>UPPER('route plans'!O351)</f>
        <v>NO</v>
      </c>
      <c r="O2837" s="111"/>
      <c r="P2837" s="111"/>
      <c r="Q2837" s="111"/>
      <c r="R2837" s="111"/>
      <c r="S2837" s="284" t="str">
        <f>UPPER('route plans'!T351)</f>
        <v/>
      </c>
      <c r="T2837" s="326">
        <f>'route plans'!U351</f>
        <v>0</v>
      </c>
      <c r="U2837" s="111"/>
      <c r="V2837" s="111"/>
      <c r="W2837" s="111">
        <f>'route plans'!X351</f>
        <v>44438</v>
      </c>
      <c r="X2837" s="111">
        <f>'route plans'!Y351</f>
        <v>51</v>
      </c>
      <c r="Y2837" s="111" t="str">
        <f>UPPER('route plans'!Z351)</f>
        <v/>
      </c>
      <c r="Z2837" s="284" t="str">
        <f>UPPER('route plans'!AA351)</f>
        <v/>
      </c>
      <c r="AA2837" s="111"/>
      <c r="AB2837" s="116">
        <f ca="1">'route plans'!AC351</f>
        <v>832</v>
      </c>
      <c r="AC2837" s="111"/>
      <c r="AD2837" s="111"/>
      <c r="AE2837" s="111"/>
      <c r="AF2837" s="111"/>
    </row>
    <row r="2838" spans="1:32" ht="16.149999999999999" hidden="1" customHeight="1" x14ac:dyDescent="0.25">
      <c r="A2838" s="111" t="str">
        <f>UPPER('route plans'!A226)</f>
        <v xml:space="preserve">TOTALLYGAS BETHAL </v>
      </c>
      <c r="B2838" s="284" t="str">
        <f>UPPER('route plans'!B226)</f>
        <v>BETHAL</v>
      </c>
      <c r="C2838" s="111" t="str">
        <f>UPPER('route plans'!C226)</f>
        <v>BETHAL</v>
      </c>
      <c r="D2838" s="284" t="str">
        <f>UPPER('route plans'!D226)</f>
        <v>MPUMALANGA</v>
      </c>
      <c r="E2838" s="284" t="str">
        <f>UPPER('route plans'!E226)</f>
        <v>C/O EUFEES &amp; NAUDE STREET BETHAL 2310</v>
      </c>
      <c r="F2838" s="111" t="str">
        <f>UPPER('route plans'!G226)</f>
        <v>NO</v>
      </c>
      <c r="G2838" s="111" t="str">
        <f>UPPER('route plans'!H226)</f>
        <v>EST</v>
      </c>
      <c r="H2838" s="111"/>
      <c r="I2838" s="115"/>
      <c r="J2838" s="116"/>
      <c r="K2838" s="115"/>
      <c r="L2838" s="111" t="s">
        <v>8906</v>
      </c>
      <c r="M2838" s="111" t="str">
        <f>UPPER('route plans'!N226)</f>
        <v>N/A</v>
      </c>
      <c r="N2838" s="111" t="str">
        <f>UPPER('route plans'!O226)</f>
        <v>NO</v>
      </c>
      <c r="O2838" s="111"/>
      <c r="P2838" s="111"/>
      <c r="Q2838" s="111"/>
      <c r="R2838" s="111"/>
      <c r="S2838" s="284" t="str">
        <f>UPPER('route plans'!T226)</f>
        <v>KAREL-PIETERS DE JAGER</v>
      </c>
      <c r="T2838" s="284" t="str">
        <f>'route plans'!U226</f>
        <v>017- 647 4115</v>
      </c>
      <c r="U2838" s="111"/>
      <c r="V2838" s="111"/>
      <c r="W2838" s="111">
        <f>'route plans'!X226</f>
        <v>0</v>
      </c>
      <c r="X2838" s="111">
        <f>'route plans'!Y226</f>
        <v>44489</v>
      </c>
      <c r="Y2838" s="111" t="str">
        <f>UPPER('route plans'!Z226)</f>
        <v/>
      </c>
      <c r="Z2838" s="284" t="str">
        <f>UPPER('route plans'!AA226)</f>
        <v/>
      </c>
      <c r="AA2838" s="115"/>
      <c r="AB2838" s="116">
        <f ca="1">'route plans'!AC226</f>
        <v>1080</v>
      </c>
      <c r="AC2838" s="111"/>
      <c r="AD2838" s="111"/>
      <c r="AE2838" s="111"/>
      <c r="AF2838" s="111"/>
    </row>
    <row r="2839" spans="1:32" ht="16.149999999999999" hidden="1" customHeight="1" x14ac:dyDescent="0.25">
      <c r="A2839" s="111" t="str">
        <f>UPPER('route plans'!A459)</f>
        <v>TOTALLYGAS ERMELO</v>
      </c>
      <c r="B2839" s="284" t="str">
        <f>UPPER('route plans'!B459)</f>
        <v>ERMELO</v>
      </c>
      <c r="C2839" s="111" t="str">
        <f>UPPER('route plans'!C459)</f>
        <v>ERMELO</v>
      </c>
      <c r="D2839" s="284" t="str">
        <f>UPPER('route plans'!D459)</f>
        <v>MPUMALANGA</v>
      </c>
      <c r="E2839" s="284" t="str">
        <f>UPPER('route plans'!E459)</f>
        <v>14 BORDER STREET ERMELO 2350</v>
      </c>
      <c r="F2839" s="111" t="str">
        <f>UPPER('route plans'!G459)</f>
        <v>NO</v>
      </c>
      <c r="G2839" s="111" t="str">
        <f>UPPER('route plans'!H459)</f>
        <v>EST</v>
      </c>
      <c r="H2839" s="111"/>
      <c r="I2839" s="115"/>
      <c r="J2839" s="116"/>
      <c r="K2839" s="115"/>
      <c r="L2839" s="111" t="s">
        <v>8906</v>
      </c>
      <c r="M2839" s="111" t="str">
        <f>UPPER('route plans'!N459)</f>
        <v>N/A</v>
      </c>
      <c r="N2839" s="111" t="str">
        <f>UPPER('route plans'!O459)</f>
        <v>NO</v>
      </c>
      <c r="O2839" s="111"/>
      <c r="P2839" s="111"/>
      <c r="Q2839" s="111"/>
      <c r="R2839" s="111"/>
      <c r="S2839" s="284" t="str">
        <f>UPPER('route plans'!T459)</f>
        <v>KAREL-PIETERS DE JAGER</v>
      </c>
      <c r="T2839" s="284" t="str">
        <f>'route plans'!U459</f>
        <v>017- 647 4115</v>
      </c>
      <c r="U2839" s="111"/>
      <c r="V2839" s="111"/>
      <c r="W2839" s="111">
        <f>'route plans'!X459</f>
        <v>44428</v>
      </c>
      <c r="X2839" s="116">
        <f>'route plans'!Y459</f>
        <v>61</v>
      </c>
      <c r="Y2839" s="111" t="str">
        <f>UPPER('route plans'!Z459)</f>
        <v/>
      </c>
      <c r="Z2839" s="284" t="str">
        <f>UPPER('route plans'!AA459)</f>
        <v/>
      </c>
      <c r="AA2839" s="118"/>
      <c r="AB2839" s="116">
        <f ca="1">'route plans'!AC459</f>
        <v>832</v>
      </c>
      <c r="AC2839" s="111"/>
      <c r="AD2839" s="111"/>
      <c r="AE2839" s="111"/>
      <c r="AF2839" s="111"/>
    </row>
    <row r="2840" spans="1:32" ht="16.149999999999999" hidden="1" customHeight="1" x14ac:dyDescent="0.25">
      <c r="A2840" s="111" t="str">
        <f>UPPER('route plans'!A2027)</f>
        <v>TOTALLYGAS PIET RETIEF</v>
      </c>
      <c r="B2840" s="284" t="str">
        <f>UPPER('route plans'!B2027)</f>
        <v>PIET RETIEF</v>
      </c>
      <c r="C2840" s="111" t="str">
        <f>UPPER('route plans'!C2027)</f>
        <v>PIET RETIEF</v>
      </c>
      <c r="D2840" s="284" t="str">
        <f>UPPER('route plans'!D2027)</f>
        <v>MPUMALANGA</v>
      </c>
      <c r="E2840" s="284" t="str">
        <f>UPPER('route plans'!E2027)</f>
        <v>1F DE WET STREET PIET RETIEF</v>
      </c>
      <c r="F2840" s="111" t="str">
        <f>UPPER('route plans'!G2027)</f>
        <v>NO</v>
      </c>
      <c r="G2840" s="111" t="str">
        <f>UPPER('route plans'!H2027)</f>
        <v>EST</v>
      </c>
      <c r="H2840" s="111"/>
      <c r="I2840" s="115"/>
      <c r="J2840" s="116"/>
      <c r="K2840" s="115"/>
      <c r="L2840" s="111" t="s">
        <v>8906</v>
      </c>
      <c r="M2840" s="111" t="str">
        <f>UPPER('route plans'!N2027)</f>
        <v>N/A</v>
      </c>
      <c r="N2840" s="111" t="str">
        <f>UPPER('route plans'!O2027)</f>
        <v>NO</v>
      </c>
      <c r="O2840" s="111"/>
      <c r="P2840" s="111"/>
      <c r="Q2840" s="111"/>
      <c r="R2840" s="111"/>
      <c r="S2840" s="284" t="str">
        <f>UPPER('route plans'!T2027)</f>
        <v>ISAK PIETERSE</v>
      </c>
      <c r="T2840" s="284" t="str">
        <f>'route plans'!U2027</f>
        <v>071 8260152</v>
      </c>
      <c r="U2840" s="111"/>
      <c r="V2840" s="111"/>
      <c r="W2840" s="111">
        <f>'route plans'!X2027</f>
        <v>0</v>
      </c>
      <c r="X2840" s="111">
        <f>'route plans'!Y2027</f>
        <v>0</v>
      </c>
      <c r="Y2840" s="111" t="str">
        <f>UPPER('route plans'!Z2027)</f>
        <v/>
      </c>
      <c r="Z2840" s="284" t="str">
        <f>UPPER('route plans'!AA2027)</f>
        <v>HARDEWAREACE40@GMAIL.COM</v>
      </c>
      <c r="AA2840" s="118"/>
      <c r="AB2840" s="116">
        <f ca="1">'route plans'!AC2027</f>
        <v>823</v>
      </c>
      <c r="AC2840" s="111"/>
      <c r="AD2840" s="111"/>
      <c r="AE2840" s="111"/>
      <c r="AF2840" s="111"/>
    </row>
    <row r="2841" spans="1:32" ht="16.149999999999999" hidden="1" customHeight="1" x14ac:dyDescent="0.25">
      <c r="A2841" s="111" t="str">
        <f>UPPER('route plans'!A201)</f>
        <v>TOURIST BAZAAR BADPLAAS</v>
      </c>
      <c r="B2841" s="284" t="str">
        <f>UPPER('route plans'!B201)</f>
        <v>BADPLAAS</v>
      </c>
      <c r="C2841" s="111" t="str">
        <f>UPPER('route plans'!C201)</f>
        <v>BADPLAAS</v>
      </c>
      <c r="D2841" s="284" t="str">
        <f>UPPER('route plans'!D201)</f>
        <v>MPUMALANGA</v>
      </c>
      <c r="E2841" s="284" t="str">
        <f>UPPER('route plans'!E201)</f>
        <v>1 MAIN RD BADPLAAS MPUMALANGA</v>
      </c>
      <c r="F2841" s="111" t="str">
        <f>UPPER('route plans'!G201)</f>
        <v>NO</v>
      </c>
      <c r="G2841" s="111" t="str">
        <f>UPPER('route plans'!H201)</f>
        <v>EST</v>
      </c>
      <c r="H2841" s="111"/>
      <c r="I2841" s="115"/>
      <c r="J2841" s="116"/>
      <c r="K2841" s="115"/>
      <c r="L2841" s="111" t="s">
        <v>8906</v>
      </c>
      <c r="M2841" s="111" t="str">
        <f>UPPER('route plans'!N201)</f>
        <v>N/A</v>
      </c>
      <c r="N2841" s="111" t="str">
        <f>UPPER('route plans'!O201)</f>
        <v>NO</v>
      </c>
      <c r="O2841" s="111"/>
      <c r="P2841" s="111"/>
      <c r="Q2841" s="111"/>
      <c r="R2841" s="111"/>
      <c r="S2841" s="284" t="str">
        <f>UPPER('route plans'!T201)</f>
        <v>MOHAMED BABOO</v>
      </c>
      <c r="T2841" s="284" t="str">
        <f>'route plans'!U201</f>
        <v>017 844 111</v>
      </c>
      <c r="U2841" s="111"/>
      <c r="V2841" s="111"/>
      <c r="W2841" s="115">
        <f>'route plans'!X201</f>
        <v>0</v>
      </c>
      <c r="X2841" s="116">
        <f>'route plans'!Y201</f>
        <v>44489</v>
      </c>
      <c r="Y2841" s="111" t="str">
        <f>UPPER('route plans'!Z201)</f>
        <v/>
      </c>
      <c r="Z2841" s="284" t="str">
        <f>UPPER('route plans'!AA201)</f>
        <v>THAQDEERINV@GMAIL.COM</v>
      </c>
      <c r="AA2841" s="115"/>
      <c r="AB2841" s="116">
        <f ca="1">'route plans'!AC201</f>
        <v>810</v>
      </c>
      <c r="AC2841" s="111"/>
      <c r="AD2841" s="111"/>
      <c r="AE2841" s="111"/>
      <c r="AF2841" s="111"/>
    </row>
    <row r="2842" spans="1:32" ht="16.149999999999999" hidden="1" customHeight="1" x14ac:dyDescent="0.25">
      <c r="A2842" t="s">
        <v>10598</v>
      </c>
      <c r="B2842" s="252" t="s">
        <v>11158</v>
      </c>
      <c r="C2842" t="s">
        <v>11158</v>
      </c>
      <c r="D2842" s="251" t="s">
        <v>9721</v>
      </c>
      <c r="E2842" s="257" t="s">
        <v>11603</v>
      </c>
      <c r="G2842" s="259" t="s">
        <v>162</v>
      </c>
      <c r="L2842" s="224" t="s">
        <v>8906</v>
      </c>
      <c r="S2842" s="256" t="s">
        <v>12478</v>
      </c>
      <c r="T2842" s="257" t="s">
        <v>1009</v>
      </c>
      <c r="Z2842" s="256" t="s">
        <v>13001</v>
      </c>
    </row>
    <row r="2843" spans="1:32" ht="16.149999999999999" hidden="1" customHeight="1" x14ac:dyDescent="0.25">
      <c r="A2843" s="111" t="str">
        <f>UPPER('route plans'!A493)</f>
        <v xml:space="preserve">TRADESMAN DISCOUNT HARDWARE CC </v>
      </c>
      <c r="B2843" s="284" t="str">
        <f>UPPER('route plans'!B493)</f>
        <v>GATESVILLE</v>
      </c>
      <c r="C2843" s="111" t="str">
        <f>UPPER('route plans'!C493)</f>
        <v>GATESVILLE</v>
      </c>
      <c r="D2843" s="284" t="str">
        <f>UPPER('route plans'!D493)</f>
        <v>WESTERN CAPE</v>
      </c>
      <c r="E2843" s="284" t="str">
        <f>UPPER('route plans'!E493)</f>
        <v>1, GATESVILLE CENTRE, KLIPFONTEIN RD.</v>
      </c>
      <c r="F2843" s="111" t="str">
        <f>UPPER('route plans'!G493)</f>
        <v>NO</v>
      </c>
      <c r="G2843" s="111" t="str">
        <f>UPPER('route plans'!H493)</f>
        <v>NONE</v>
      </c>
      <c r="H2843" s="111"/>
      <c r="I2843" s="115"/>
      <c r="J2843" s="116"/>
      <c r="K2843" s="115"/>
      <c r="L2843" s="111" t="s">
        <v>8906</v>
      </c>
      <c r="M2843" s="111" t="str">
        <f>UPPER('route plans'!N493)</f>
        <v>30 DAYS</v>
      </c>
      <c r="N2843" s="111" t="str">
        <f>UPPER('route plans'!O493)</f>
        <v>NO</v>
      </c>
      <c r="O2843" s="111"/>
      <c r="P2843" s="111"/>
      <c r="Q2843" s="111"/>
      <c r="R2843" s="111"/>
      <c r="S2843" s="284" t="str">
        <f>UPPER('route plans'!T493)</f>
        <v/>
      </c>
      <c r="T2843" s="326" t="str">
        <f>'route plans'!U493</f>
        <v>0216379590</v>
      </c>
      <c r="U2843" s="111"/>
      <c r="V2843" s="111"/>
      <c r="W2843" s="111">
        <f>'route plans'!X493</f>
        <v>0</v>
      </c>
      <c r="X2843" s="116">
        <f>'route plans'!Y493</f>
        <v>0</v>
      </c>
      <c r="Y2843" s="111" t="str">
        <f>UPPER('route plans'!Z493)</f>
        <v/>
      </c>
      <c r="Z2843" s="284" t="str">
        <f>UPPER('route plans'!AA493)</f>
        <v/>
      </c>
      <c r="AA2843" s="118"/>
      <c r="AB2843" s="116" t="e">
        <f ca="1">'route plans'!AC493</f>
        <v>#VALUE!</v>
      </c>
      <c r="AC2843" s="111"/>
      <c r="AD2843" s="111"/>
      <c r="AE2843" s="111"/>
      <c r="AF2843" s="111"/>
    </row>
    <row r="2844" spans="1:32" ht="16.149999999999999" hidden="1" customHeight="1" x14ac:dyDescent="0.25">
      <c r="A2844" s="111" t="str">
        <f>UPPER('route plans'!A2331)</f>
        <v>TRAINGLE SOURCING</v>
      </c>
      <c r="B2844" s="284" t="str">
        <f>UPPER('route plans'!B2331)</f>
        <v>KRUGERSDORP</v>
      </c>
      <c r="C2844" s="111" t="str">
        <f>UPPER('route plans'!C2331)</f>
        <v>KRUGERSDORP</v>
      </c>
      <c r="D2844" s="284" t="str">
        <f>UPPER('route plans'!D2331)</f>
        <v>GAUTENG</v>
      </c>
      <c r="E2844" s="284" t="str">
        <f>UPPER('route plans'!E2331)</f>
        <v/>
      </c>
      <c r="F2844" s="111" t="str">
        <f>UPPER('route plans'!G2331)</f>
        <v>NO</v>
      </c>
      <c r="G2844" s="111" t="str">
        <f>UPPER('route plans'!H2331)</f>
        <v>NONE</v>
      </c>
      <c r="H2844" s="111"/>
      <c r="I2844" s="115"/>
      <c r="J2844" s="116"/>
      <c r="K2844" s="115"/>
      <c r="L2844" s="111" t="s">
        <v>8906</v>
      </c>
      <c r="M2844" s="111" t="str">
        <f>UPPER('route plans'!N2331)</f>
        <v>N/A</v>
      </c>
      <c r="N2844" s="111" t="str">
        <f>UPPER('route plans'!O2331)</f>
        <v>NO</v>
      </c>
      <c r="O2844" s="111"/>
      <c r="P2844" s="111"/>
      <c r="Q2844" s="111"/>
      <c r="R2844" s="111"/>
      <c r="S2844" s="284" t="str">
        <f>UPPER('route plans'!T2331)</f>
        <v>RODNEY</v>
      </c>
      <c r="T2844" s="284" t="str">
        <f>'route plans'!U2331</f>
        <v>011 680 3855</v>
      </c>
      <c r="U2844" s="111"/>
      <c r="V2844" s="111"/>
      <c r="W2844" s="111">
        <f>'route plans'!X2331</f>
        <v>0</v>
      </c>
      <c r="X2844" s="111">
        <f>'route plans'!Y2331</f>
        <v>0</v>
      </c>
      <c r="Y2844" s="111" t="str">
        <f>UPPER('route plans'!Z2331)</f>
        <v/>
      </c>
      <c r="Z2844" s="111" t="str">
        <f>UPPER('route plans'!AA2331)</f>
        <v>RODNEY@TRAINGLESOURCING.CO.ZA</v>
      </c>
      <c r="AA2844" s="111"/>
      <c r="AB2844" s="116" t="e">
        <f ca="1">'route plans'!AC2331</f>
        <v>#VALUE!</v>
      </c>
      <c r="AC2844" s="111"/>
      <c r="AD2844" s="111"/>
      <c r="AE2844" s="111"/>
      <c r="AF2844" s="111"/>
    </row>
    <row r="2845" spans="1:32" ht="16.149999999999999" hidden="1" customHeight="1" x14ac:dyDescent="0.25">
      <c r="A2845" s="111" t="str">
        <f>UPPER('route plans'!A2021)</f>
        <v>TSEPISO BUILDING MATERIAL LALUMA LESOTHO</v>
      </c>
      <c r="B2845" s="284" t="str">
        <f>UPPER('route plans'!B2021)</f>
        <v>LESOTHO</v>
      </c>
      <c r="C2845" s="111" t="str">
        <f>UPPER('route plans'!C2021)</f>
        <v>LESOTHO</v>
      </c>
      <c r="D2845" s="284" t="str">
        <f>UPPER('route plans'!D2021)</f>
        <v>LESOTHO</v>
      </c>
      <c r="E2845" s="284" t="str">
        <f>UPPER('route plans'!E2021)</f>
        <v>MOLOFO ROAD TEYATEYANGENG LESOTHO</v>
      </c>
      <c r="F2845" s="111" t="str">
        <f>UPPER('route plans'!G2021)</f>
        <v>NO</v>
      </c>
      <c r="G2845" s="111" t="str">
        <f>UPPER('route plans'!H2021)</f>
        <v>BUILD IT</v>
      </c>
      <c r="H2845" s="111"/>
      <c r="I2845" s="115"/>
      <c r="J2845" s="116"/>
      <c r="K2845" s="115"/>
      <c r="L2845" s="111" t="s">
        <v>8906</v>
      </c>
      <c r="M2845" s="111" t="str">
        <f>UPPER('route plans'!N2021)</f>
        <v>N/A</v>
      </c>
      <c r="N2845" s="111" t="str">
        <f>UPPER('route plans'!O2021)</f>
        <v>N</v>
      </c>
      <c r="O2845" s="111"/>
      <c r="P2845" s="111"/>
      <c r="Q2845" s="111"/>
      <c r="R2845" s="111"/>
      <c r="S2845" s="284" t="str">
        <f>UPPER('route plans'!T2021)</f>
        <v>MANSURI ADAM</v>
      </c>
      <c r="T2845" s="284" t="str">
        <f>'route plans'!U2021</f>
        <v>00266 63056084</v>
      </c>
      <c r="U2845" s="111"/>
      <c r="V2845" s="111"/>
      <c r="W2845" s="111">
        <f>'route plans'!X2021</f>
        <v>0</v>
      </c>
      <c r="X2845" s="111">
        <f>'route plans'!Y2021</f>
        <v>0</v>
      </c>
      <c r="Y2845" s="111" t="str">
        <f>UPPER('route plans'!Z2021)</f>
        <v/>
      </c>
      <c r="Z2845" s="284" t="str">
        <f>UPPER('route plans'!AA2021)</f>
        <v>LALUMAHARDWARE@YAHOO.COM</v>
      </c>
      <c r="AA2845" s="118"/>
      <c r="AB2845" s="116">
        <f ca="1">'route plans'!AC2021</f>
        <v>823</v>
      </c>
      <c r="AC2845" s="111"/>
      <c r="AD2845" s="111"/>
      <c r="AE2845" s="111"/>
      <c r="AF2845" s="111"/>
    </row>
    <row r="2846" spans="1:32" ht="16.149999999999999" hidden="1" customHeight="1" x14ac:dyDescent="0.25">
      <c r="A2846" s="111" t="str">
        <f>UPPER('route plans'!A1784)</f>
        <v xml:space="preserve">TSEPISO BUILDING MATERIAL LALUMA LESOTHO </v>
      </c>
      <c r="B2846" s="284" t="str">
        <f>UPPER('route plans'!B1784)</f>
        <v>LESOTHO</v>
      </c>
      <c r="C2846" s="111" t="str">
        <f>UPPER('route plans'!C1784)</f>
        <v>LESOTHO</v>
      </c>
      <c r="D2846" s="284" t="str">
        <f>UPPER('route plans'!D1784)</f>
        <v>LESOTHO</v>
      </c>
      <c r="E2846" s="284" t="str">
        <f>UPPER('route plans'!E1784)</f>
        <v>MOLOFO ROAD TEYATEYANGENG LESOTHO</v>
      </c>
      <c r="F2846" s="111" t="str">
        <f>UPPER('route plans'!G1784)</f>
        <v>NO</v>
      </c>
      <c r="G2846" s="111" t="str">
        <f>UPPER('route plans'!H1784)</f>
        <v>EST</v>
      </c>
      <c r="H2846" s="111"/>
      <c r="I2846" s="115"/>
      <c r="J2846" s="116"/>
      <c r="K2846" s="115"/>
      <c r="L2846" s="111" t="s">
        <v>8906</v>
      </c>
      <c r="M2846" s="111" t="str">
        <f>UPPER('route plans'!N1784)</f>
        <v>N/A</v>
      </c>
      <c r="N2846" s="111" t="str">
        <f>UPPER('route plans'!O1784)</f>
        <v>NO</v>
      </c>
      <c r="O2846" s="111"/>
      <c r="P2846" s="111"/>
      <c r="Q2846" s="111"/>
      <c r="R2846" s="111"/>
      <c r="S2846" s="284" t="str">
        <f>UPPER('route plans'!T1784)</f>
        <v xml:space="preserve">MANSURI ADAM </v>
      </c>
      <c r="T2846" s="284" t="str">
        <f>'route plans'!U1784</f>
        <v>00266 63056084</v>
      </c>
      <c r="U2846" s="111"/>
      <c r="V2846" s="111"/>
      <c r="W2846" s="111">
        <f>'route plans'!X1784</f>
        <v>0</v>
      </c>
      <c r="X2846" s="111">
        <f>'route plans'!Y1784</f>
        <v>0</v>
      </c>
      <c r="Y2846" s="111" t="str">
        <f>UPPER('route plans'!Z1784)</f>
        <v/>
      </c>
      <c r="Z2846" s="284" t="str">
        <f>UPPER('route plans'!AA1784)</f>
        <v>LALUMAHARDWARE@YAHOO.COM</v>
      </c>
      <c r="AA2846" s="118"/>
      <c r="AB2846" s="116" t="e">
        <f ca="1">'route plans'!AC1784</f>
        <v>#VALUE!</v>
      </c>
      <c r="AC2846" s="111"/>
      <c r="AD2846" s="111"/>
      <c r="AE2846" s="111"/>
      <c r="AF2846" s="111"/>
    </row>
    <row r="2847" spans="1:32" ht="16.149999999999999" hidden="1" customHeight="1" x14ac:dyDescent="0.25">
      <c r="A2847" t="s">
        <v>10656</v>
      </c>
      <c r="B2847" s="252" t="s">
        <v>11189</v>
      </c>
      <c r="C2847" t="s">
        <v>11189</v>
      </c>
      <c r="D2847" s="251" t="s">
        <v>11189</v>
      </c>
      <c r="E2847" s="257" t="s">
        <v>11659</v>
      </c>
      <c r="G2847" s="259" t="s">
        <v>162</v>
      </c>
      <c r="L2847" s="224" t="s">
        <v>8906</v>
      </c>
      <c r="S2847" s="256" t="s">
        <v>12524</v>
      </c>
      <c r="T2847" s="263" t="s">
        <v>7544</v>
      </c>
      <c r="Z2847" s="256" t="s">
        <v>13046</v>
      </c>
    </row>
    <row r="2848" spans="1:32" ht="16.149999999999999" hidden="1" customHeight="1" x14ac:dyDescent="0.25">
      <c r="A2848" s="111" t="str">
        <f>UPPER('route plans'!A1891)</f>
        <v>TSHAULU HARDWARE</v>
      </c>
      <c r="B2848" s="284" t="str">
        <f>UPPER('route plans'!B1891)</f>
        <v>SILOAM</v>
      </c>
      <c r="C2848" s="111" t="str">
        <f>UPPER('route plans'!C1891)</f>
        <v>SILOAM</v>
      </c>
      <c r="D2848" s="284" t="str">
        <f>UPPER('route plans'!D1891)</f>
        <v>LIMPOPO</v>
      </c>
      <c r="E2848" s="284" t="str">
        <f>UPPER('route plans'!E1891)</f>
        <v>MAKULA ROAD TSHAULU</v>
      </c>
      <c r="F2848" s="111" t="str">
        <f>UPPER('route plans'!G1891)</f>
        <v>NO</v>
      </c>
      <c r="G2848" s="111" t="str">
        <f>UPPER('route plans'!H1891)</f>
        <v>BUILD IT</v>
      </c>
      <c r="H2848" s="111"/>
      <c r="I2848" s="115"/>
      <c r="J2848" s="116"/>
      <c r="K2848" s="115"/>
      <c r="L2848" s="111" t="s">
        <v>8906</v>
      </c>
      <c r="M2848" s="111" t="str">
        <f>UPPER('route plans'!N1891)</f>
        <v>N/A</v>
      </c>
      <c r="N2848" s="111" t="str">
        <f>UPPER('route plans'!O1891)</f>
        <v>N</v>
      </c>
      <c r="O2848" s="111"/>
      <c r="P2848" s="111"/>
      <c r="Q2848" s="111"/>
      <c r="R2848" s="111"/>
      <c r="S2848" s="284" t="str">
        <f>UPPER('route plans'!T1891)</f>
        <v>YAKUB</v>
      </c>
      <c r="T2848" s="284" t="str">
        <f>'route plans'!U1891</f>
        <v>015 973 0756</v>
      </c>
      <c r="U2848" s="111"/>
      <c r="V2848" s="111"/>
      <c r="W2848" s="111">
        <f>'route plans'!X1891</f>
        <v>0</v>
      </c>
      <c r="X2848" s="111">
        <f>'route plans'!Y1891</f>
        <v>0</v>
      </c>
      <c r="Y2848" s="111" t="str">
        <f>UPPER('route plans'!Z1891)</f>
        <v/>
      </c>
      <c r="Z2848" s="284" t="str">
        <f>UPPER('route plans'!AA1891)</f>
        <v>SILOAMHARDWARE@GMAIL.COM</v>
      </c>
      <c r="AA2848" s="118"/>
      <c r="AB2848" s="116">
        <f ca="1">'route plans'!AC1891</f>
        <v>823</v>
      </c>
      <c r="AC2848" s="111"/>
      <c r="AD2848" s="111"/>
      <c r="AE2848" s="111"/>
      <c r="AF2848" s="111"/>
    </row>
    <row r="2849" spans="1:32" ht="16.149999999999999" hidden="1" customHeight="1" x14ac:dyDescent="0.25">
      <c r="A2849" t="s">
        <v>10472</v>
      </c>
      <c r="B2849" s="252" t="s">
        <v>11118</v>
      </c>
      <c r="C2849" t="s">
        <v>11118</v>
      </c>
      <c r="D2849" s="251" t="s">
        <v>9598</v>
      </c>
      <c r="E2849" s="257" t="s">
        <v>11483</v>
      </c>
      <c r="G2849" s="259" t="s">
        <v>162</v>
      </c>
      <c r="L2849" s="224" t="s">
        <v>8906</v>
      </c>
      <c r="S2849" s="256" t="s">
        <v>12398</v>
      </c>
      <c r="T2849" s="263" t="s">
        <v>5066</v>
      </c>
      <c r="Z2849" s="261" t="s">
        <v>12921</v>
      </c>
    </row>
    <row r="2850" spans="1:32" ht="16.149999999999999" hidden="1" customHeight="1" x14ac:dyDescent="0.25">
      <c r="A2850" s="111" t="str">
        <f>UPPER('route plans'!A299)</f>
        <v>TSHEPISO THEMBA</v>
      </c>
      <c r="B2850" s="284" t="str">
        <f>UPPER('route plans'!B299)</f>
        <v>VAN DER BIJL</v>
      </c>
      <c r="C2850" s="111" t="str">
        <f>UPPER('route plans'!C299)</f>
        <v>VAN DER BIJL</v>
      </c>
      <c r="D2850" s="284" t="str">
        <f>UPPER('route plans'!D299)</f>
        <v>GAUTENG</v>
      </c>
      <c r="E2850" s="284" t="str">
        <f>UPPER('route plans'!E299)</f>
        <v>VAN DER BIJL</v>
      </c>
      <c r="F2850" s="111" t="str">
        <f>UPPER('route plans'!G299)</f>
        <v>NO</v>
      </c>
      <c r="G2850" s="111" t="str">
        <f>UPPER('route plans'!H299)</f>
        <v>NONE</v>
      </c>
      <c r="H2850" s="111"/>
      <c r="I2850" s="115"/>
      <c r="J2850" s="116"/>
      <c r="K2850" s="115"/>
      <c r="L2850" s="111" t="s">
        <v>8906</v>
      </c>
      <c r="M2850" s="111" t="str">
        <f>UPPER('route plans'!N299)</f>
        <v>N/A</v>
      </c>
      <c r="N2850" s="111" t="str">
        <f>UPPER('route plans'!O299)</f>
        <v>NO</v>
      </c>
      <c r="O2850" s="111"/>
      <c r="P2850" s="111"/>
      <c r="Q2850" s="111"/>
      <c r="R2850" s="111"/>
      <c r="S2850" s="284" t="str">
        <f>UPPER('route plans'!T299)</f>
        <v/>
      </c>
      <c r="T2850" s="326" t="str">
        <f>'route plans'!U299</f>
        <v>0726327284</v>
      </c>
      <c r="U2850" s="111"/>
      <c r="V2850" s="111"/>
      <c r="W2850" s="115">
        <f>'route plans'!X299</f>
        <v>44473</v>
      </c>
      <c r="X2850" s="116">
        <f>'route plans'!Y299</f>
        <v>16</v>
      </c>
      <c r="Y2850" s="111" t="str">
        <f>UPPER('route plans'!Z299)</f>
        <v>YOLANDI</v>
      </c>
      <c r="Z2850" s="284" t="str">
        <f>UPPER('route plans'!AA299)</f>
        <v/>
      </c>
      <c r="AA2850" s="115"/>
      <c r="AB2850" s="116">
        <f ca="1">'route plans'!AC299</f>
        <v>832</v>
      </c>
      <c r="AC2850" s="111"/>
      <c r="AD2850" s="111"/>
      <c r="AE2850" s="111"/>
      <c r="AF2850" s="111"/>
    </row>
    <row r="2851" spans="1:32" ht="16.149999999999999" hidden="1" customHeight="1" x14ac:dyDescent="0.25">
      <c r="A2851" s="111" t="str">
        <f>UPPER('route plans'!A1785)</f>
        <v>TSUMEB BRANCH 106</v>
      </c>
      <c r="B2851" s="284" t="str">
        <f>UPPER('route plans'!B1785)</f>
        <v>TSUMAB</v>
      </c>
      <c r="C2851" s="111" t="str">
        <f>UPPER('route plans'!C1785)</f>
        <v>TSUMAB</v>
      </c>
      <c r="D2851" s="284" t="str">
        <f>UPPER('route plans'!D1785)</f>
        <v>NAMIBIA</v>
      </c>
      <c r="E2851" s="284" t="str">
        <f>UPPER('route plans'!E1785)</f>
        <v>HAGE HAINGOB STREET TSUMAB</v>
      </c>
      <c r="F2851" s="111" t="str">
        <f>UPPER('route plans'!G1785)</f>
        <v>NO</v>
      </c>
      <c r="G2851" s="111" t="str">
        <f>UPPER('route plans'!H1785)</f>
        <v>EST</v>
      </c>
      <c r="H2851" s="111"/>
      <c r="I2851" s="115"/>
      <c r="J2851" s="116"/>
      <c r="K2851" s="115"/>
      <c r="L2851" s="111" t="s">
        <v>8906</v>
      </c>
      <c r="M2851" s="111" t="str">
        <f>UPPER('route plans'!N1785)</f>
        <v>N/A</v>
      </c>
      <c r="N2851" s="111" t="str">
        <f>UPPER('route plans'!O1785)</f>
        <v>NO</v>
      </c>
      <c r="O2851" s="111"/>
      <c r="P2851" s="111"/>
      <c r="Q2851" s="111"/>
      <c r="R2851" s="111"/>
      <c r="S2851" s="284" t="str">
        <f>UPPER('route plans'!T1785)</f>
        <v xml:space="preserve">GRAEME SCHAEFER </v>
      </c>
      <c r="T2851" s="284" t="str">
        <f>'route plans'!U1785</f>
        <v>+067 221 586</v>
      </c>
      <c r="U2851" s="111"/>
      <c r="V2851" s="111"/>
      <c r="W2851" s="111">
        <f>'route plans'!X1785</f>
        <v>0</v>
      </c>
      <c r="X2851" s="111">
        <f>'route plans'!Y1785</f>
        <v>0</v>
      </c>
      <c r="Y2851" s="111" t="str">
        <f>UPPER('route plans'!Z1785)</f>
        <v/>
      </c>
      <c r="Z2851" s="284" t="str">
        <f>UPPER('route plans'!AA1785)</f>
        <v>GRAEME@AGRA.COM.NA</v>
      </c>
      <c r="AA2851" s="118"/>
      <c r="AB2851" s="116" t="e">
        <f ca="1">'route plans'!AC1785</f>
        <v>#VALUE!</v>
      </c>
      <c r="AC2851" s="111"/>
      <c r="AD2851" s="111"/>
      <c r="AE2851" s="111"/>
      <c r="AF2851" s="111"/>
    </row>
    <row r="2852" spans="1:32" ht="16.149999999999999" hidden="1" customHeight="1" x14ac:dyDescent="0.25">
      <c r="A2852" s="111" t="str">
        <f>UPPER('route plans'!A1979)</f>
        <v>TSUMEB BRANCH 106</v>
      </c>
      <c r="B2852" s="284" t="str">
        <f>UPPER('route plans'!B1979)</f>
        <v>NAMIBIA</v>
      </c>
      <c r="C2852" s="111" t="str">
        <f>UPPER('route plans'!C1979)</f>
        <v>NAMIBIA</v>
      </c>
      <c r="D2852" s="284" t="str">
        <f>UPPER('route plans'!D1979)</f>
        <v>NAMIBIA</v>
      </c>
      <c r="E2852" s="284" t="str">
        <f>UPPER('route plans'!E1979)</f>
        <v>HAGE HAINGOB STREET TSUMAB</v>
      </c>
      <c r="F2852" s="111" t="str">
        <f>UPPER('route plans'!G1979)</f>
        <v>NO</v>
      </c>
      <c r="G2852" s="111" t="str">
        <f>UPPER('route plans'!H1979)</f>
        <v>BUILD IT</v>
      </c>
      <c r="H2852" s="111"/>
      <c r="I2852" s="115"/>
      <c r="J2852" s="116"/>
      <c r="K2852" s="115"/>
      <c r="L2852" s="111" t="s">
        <v>8906</v>
      </c>
      <c r="M2852" s="111" t="str">
        <f>UPPER('route plans'!N1979)</f>
        <v>N/A</v>
      </c>
      <c r="N2852" s="111" t="str">
        <f>UPPER('route plans'!O1979)</f>
        <v>N</v>
      </c>
      <c r="O2852" s="111"/>
      <c r="P2852" s="111"/>
      <c r="Q2852" s="111"/>
      <c r="R2852" s="111"/>
      <c r="S2852" s="284" t="str">
        <f>UPPER('route plans'!T1979)</f>
        <v>GRAEME SCHAEFER</v>
      </c>
      <c r="T2852" s="284" t="str">
        <f>'route plans'!U1979</f>
        <v>#ERROR!</v>
      </c>
      <c r="U2852" s="111"/>
      <c r="V2852" s="111"/>
      <c r="W2852" s="111">
        <f>'route plans'!X1979</f>
        <v>0</v>
      </c>
      <c r="X2852" s="111">
        <f>'route plans'!Y1979</f>
        <v>0</v>
      </c>
      <c r="Y2852" s="111" t="str">
        <f>UPPER('route plans'!Z1979)</f>
        <v/>
      </c>
      <c r="Z2852" s="284" t="str">
        <f>UPPER('route plans'!AA1979)</f>
        <v>GRAEME@AGRA.COM.NA</v>
      </c>
      <c r="AA2852" s="118"/>
      <c r="AB2852" s="116">
        <f ca="1">'route plans'!AC1979</f>
        <v>823</v>
      </c>
      <c r="AC2852" s="111"/>
      <c r="AD2852" s="111"/>
      <c r="AE2852" s="111"/>
      <c r="AF2852" s="111"/>
    </row>
    <row r="2853" spans="1:32" ht="16.149999999999999" hidden="1" customHeight="1" x14ac:dyDescent="0.25">
      <c r="A2853" t="s">
        <v>10595</v>
      </c>
      <c r="B2853" s="252" t="s">
        <v>11156</v>
      </c>
      <c r="C2853" t="s">
        <v>11156</v>
      </c>
      <c r="D2853" s="251" t="s">
        <v>11156</v>
      </c>
      <c r="E2853" s="257" t="s">
        <v>11600</v>
      </c>
      <c r="G2853" s="259" t="s">
        <v>162</v>
      </c>
      <c r="L2853" s="224" t="s">
        <v>8906</v>
      </c>
      <c r="S2853" s="256" t="s">
        <v>12474</v>
      </c>
      <c r="T2853" s="263" t="s">
        <v>7548</v>
      </c>
      <c r="Z2853" s="256" t="s">
        <v>12999</v>
      </c>
    </row>
    <row r="2854" spans="1:32" ht="16.149999999999999" hidden="1" customHeight="1" x14ac:dyDescent="0.25">
      <c r="A2854" s="111" t="str">
        <f>UPPER('route plans'!A21)</f>
        <v xml:space="preserve">TUGELA </v>
      </c>
      <c r="B2854" s="284" t="str">
        <f>UPPER('route plans'!B21)</f>
        <v>VAN DER BIJL</v>
      </c>
      <c r="C2854" s="111" t="str">
        <f>UPPER('route plans'!C21)</f>
        <v>VAN DER BIJL</v>
      </c>
      <c r="D2854" s="284" t="str">
        <f>UPPER('route plans'!D21)</f>
        <v>GAUTENG</v>
      </c>
      <c r="E2854" s="284" t="str">
        <f>UPPER('route plans'!E21)</f>
        <v xml:space="preserve">134 HANS STRYDOM </v>
      </c>
      <c r="F2854" s="111" t="str">
        <f>UPPER('route plans'!G21)</f>
        <v>NO</v>
      </c>
      <c r="G2854" s="111" t="str">
        <f>UPPER('route plans'!H21)</f>
        <v>NONE</v>
      </c>
      <c r="H2854" s="111"/>
      <c r="I2854" s="115"/>
      <c r="J2854" s="116"/>
      <c r="K2854" s="115"/>
      <c r="L2854" s="111" t="s">
        <v>8906</v>
      </c>
      <c r="M2854" s="111" t="str">
        <f>UPPER('route plans'!N21)</f>
        <v>N/A</v>
      </c>
      <c r="N2854" s="111" t="str">
        <f>UPPER('route plans'!O21)</f>
        <v>NO</v>
      </c>
      <c r="O2854" s="111"/>
      <c r="P2854" s="111"/>
      <c r="Q2854" s="111"/>
      <c r="R2854" s="111"/>
      <c r="S2854" s="284" t="str">
        <f>UPPER('route plans'!T21)</f>
        <v>NITA</v>
      </c>
      <c r="T2854" s="326" t="str">
        <f>'route plans'!U21</f>
        <v>0169816900</v>
      </c>
      <c r="U2854" s="111"/>
      <c r="V2854" s="111"/>
      <c r="W2854" s="115">
        <f>'route plans'!X21</f>
        <v>44473</v>
      </c>
      <c r="X2854" s="116">
        <f>'route plans'!Y21</f>
        <v>16</v>
      </c>
      <c r="Y2854" s="111" t="str">
        <f>UPPER('route plans'!Z21)</f>
        <v>YOLANDI</v>
      </c>
      <c r="Z2854" s="284" t="str">
        <f>UPPER('route plans'!AA21)</f>
        <v>TUGELA.ORDERS@CYBERSERVE.CO.ZA</v>
      </c>
      <c r="AA2854" s="115"/>
      <c r="AB2854" s="116">
        <f ca="1">'route plans'!AC21</f>
        <v>810</v>
      </c>
      <c r="AC2854" s="111"/>
      <c r="AD2854" s="111"/>
      <c r="AE2854" s="111"/>
      <c r="AF2854" s="111"/>
    </row>
    <row r="2855" spans="1:32" ht="16.149999999999999" hidden="1" customHeight="1" x14ac:dyDescent="0.25">
      <c r="A2855" s="111" t="str">
        <f>UPPER('route plans'!A56)</f>
        <v xml:space="preserve">TUGELA </v>
      </c>
      <c r="B2855" s="284" t="str">
        <f>UPPER('route plans'!B56)</f>
        <v>VAN DER BIJL</v>
      </c>
      <c r="C2855" s="111" t="str">
        <f>UPPER('route plans'!C56)</f>
        <v>VAN DER BIJL</v>
      </c>
      <c r="D2855" s="284" t="str">
        <f>UPPER('route plans'!D56)</f>
        <v>GAUTENG</v>
      </c>
      <c r="E2855" s="284" t="str">
        <f>UPPER('route plans'!E56)</f>
        <v xml:space="preserve">134 HANS STRYDOM </v>
      </c>
      <c r="F2855" s="111" t="str">
        <f>UPPER('route plans'!G56)</f>
        <v>NO</v>
      </c>
      <c r="G2855" s="111" t="str">
        <f>UPPER('route plans'!H56)</f>
        <v>NONE</v>
      </c>
      <c r="H2855" s="111"/>
      <c r="I2855" s="115"/>
      <c r="J2855" s="116"/>
      <c r="K2855" s="115"/>
      <c r="L2855" s="111" t="s">
        <v>8906</v>
      </c>
      <c r="M2855" s="111" t="str">
        <f>UPPER('route plans'!N56)</f>
        <v>N/A</v>
      </c>
      <c r="N2855" s="111" t="str">
        <f>UPPER('route plans'!O56)</f>
        <v>NO</v>
      </c>
      <c r="O2855" s="111"/>
      <c r="P2855" s="111"/>
      <c r="Q2855" s="111"/>
      <c r="R2855" s="111"/>
      <c r="S2855" s="284" t="str">
        <f>UPPER('route plans'!T56)</f>
        <v/>
      </c>
      <c r="T2855" s="326" t="str">
        <f>'route plans'!U56</f>
        <v>0169816900</v>
      </c>
      <c r="U2855" s="111"/>
      <c r="V2855" s="111"/>
      <c r="W2855" s="115">
        <f>'route plans'!X56</f>
        <v>44473</v>
      </c>
      <c r="X2855" s="116">
        <f>'route plans'!Y56</f>
        <v>16</v>
      </c>
      <c r="Y2855" s="111" t="str">
        <f>UPPER('route plans'!Z56)</f>
        <v>YOLANDI</v>
      </c>
      <c r="Z2855" s="284" t="str">
        <f>UPPER('route plans'!AA56)</f>
        <v>TUGELA.ORDERS@CYBERSERVE.CO.ZA</v>
      </c>
      <c r="AA2855" s="115"/>
      <c r="AB2855" s="116">
        <f ca="1">'route plans'!AC56</f>
        <v>810</v>
      </c>
      <c r="AC2855" s="111"/>
      <c r="AD2855" s="111"/>
      <c r="AE2855" s="111"/>
      <c r="AF2855" s="111"/>
    </row>
    <row r="2856" spans="1:32" ht="16.149999999999999" hidden="1" customHeight="1" x14ac:dyDescent="0.25">
      <c r="A2856" s="111" t="str">
        <f>UPPER('route plans'!A2083)</f>
        <v>TUINROETE AGRI ABERDEEN RETAIL</v>
      </c>
      <c r="B2856" s="284" t="str">
        <f>UPPER('route plans'!B2083)</f>
        <v>SWELLENDAM</v>
      </c>
      <c r="C2856" s="111" t="str">
        <f>UPPER('route plans'!C2083)</f>
        <v>SWELLENDAM</v>
      </c>
      <c r="D2856" s="284" t="str">
        <f>UPPER('route plans'!D2083)</f>
        <v>WESTERN CAPE</v>
      </c>
      <c r="E2856" s="284" t="str">
        <f>UPPER('route plans'!E2083)</f>
        <v>HOPE STREET ABERDEEN 6270</v>
      </c>
      <c r="F2856" s="111" t="str">
        <f>UPPER('route plans'!G2083)</f>
        <v>NO</v>
      </c>
      <c r="G2856" s="111" t="str">
        <f>UPPER('route plans'!H2083)</f>
        <v>EST</v>
      </c>
      <c r="H2856" s="111"/>
      <c r="I2856" s="115"/>
      <c r="J2856" s="116"/>
      <c r="K2856" s="115"/>
      <c r="L2856" s="111" t="s">
        <v>8906</v>
      </c>
      <c r="M2856" s="111" t="str">
        <f>UPPER('route plans'!N2083)</f>
        <v>N/A</v>
      </c>
      <c r="N2856" s="111" t="str">
        <f>UPPER('route plans'!O2083)</f>
        <v>NO</v>
      </c>
      <c r="O2856" s="111"/>
      <c r="P2856" s="111"/>
      <c r="Q2856" s="111"/>
      <c r="R2856" s="111"/>
      <c r="S2856" s="284" t="str">
        <f>UPPER('route plans'!T2083)</f>
        <v>THEUNIS</v>
      </c>
      <c r="T2856" s="284" t="str">
        <f>'route plans'!U2083</f>
        <v>049 846 0489</v>
      </c>
      <c r="U2856" s="111"/>
      <c r="V2856" s="111"/>
      <c r="W2856" s="111">
        <f>'route plans'!X2083</f>
        <v>0</v>
      </c>
      <c r="X2856" s="111">
        <f>'route plans'!Y2083</f>
        <v>0</v>
      </c>
      <c r="Y2856" s="111" t="str">
        <f>UPPER('route plans'!Z2083)</f>
        <v/>
      </c>
      <c r="Z2856" s="284" t="str">
        <f>UPPER('route plans'!AA2083)</f>
        <v>HASSAN@MEGABNT.CO.ZA</v>
      </c>
      <c r="AA2856" s="118"/>
      <c r="AB2856" s="116">
        <f ca="1">'route plans'!AC2083</f>
        <v>823</v>
      </c>
      <c r="AC2856" s="111"/>
      <c r="AD2856" s="111"/>
      <c r="AE2856" s="111"/>
      <c r="AF2856" s="111"/>
    </row>
    <row r="2857" spans="1:32" ht="16.149999999999999" hidden="1" customHeight="1" x14ac:dyDescent="0.25">
      <c r="A2857" s="111" t="str">
        <f>UPPER('route plans'!A2166)</f>
        <v>TUINROETE AGRI ABERDEEN RETAIL</v>
      </c>
      <c r="B2857" s="284" t="str">
        <f>UPPER('route plans'!B2166)</f>
        <v>SWELLENDAM</v>
      </c>
      <c r="C2857" s="111" t="str">
        <f>UPPER('route plans'!C2166)</f>
        <v>SWELLENDAM</v>
      </c>
      <c r="D2857" s="284" t="str">
        <f>UPPER('route plans'!D2166)</f>
        <v>WESTERN CAPE</v>
      </c>
      <c r="E2857" s="284" t="str">
        <f>UPPER('route plans'!E2166)</f>
        <v>HOPE STREET ABERDEEN 6270</v>
      </c>
      <c r="F2857" s="111" t="str">
        <f>UPPER('route plans'!G2166)</f>
        <v>NO</v>
      </c>
      <c r="G2857" s="111" t="str">
        <f>UPPER('route plans'!H2166)</f>
        <v>BUILD IT</v>
      </c>
      <c r="H2857" s="111"/>
      <c r="I2857" s="115"/>
      <c r="J2857" s="116"/>
      <c r="K2857" s="115"/>
      <c r="L2857" s="111" t="s">
        <v>8906</v>
      </c>
      <c r="M2857" s="111" t="str">
        <f>UPPER('route plans'!N2166)</f>
        <v>N/A</v>
      </c>
      <c r="N2857" s="111" t="str">
        <f>UPPER('route plans'!O2166)</f>
        <v>N</v>
      </c>
      <c r="O2857" s="111"/>
      <c r="P2857" s="111"/>
      <c r="Q2857" s="111"/>
      <c r="R2857" s="111"/>
      <c r="S2857" s="284" t="str">
        <f>UPPER('route plans'!T2166)</f>
        <v>THEUNIS</v>
      </c>
      <c r="T2857" s="284" t="str">
        <f>'route plans'!U2166</f>
        <v>049 846 0489</v>
      </c>
      <c r="U2857" s="111"/>
      <c r="V2857" s="111"/>
      <c r="W2857" s="111">
        <f>'route plans'!X2166</f>
        <v>0</v>
      </c>
      <c r="X2857" s="111">
        <f>'route plans'!Y2166</f>
        <v>0</v>
      </c>
      <c r="Y2857" s="111" t="str">
        <f>UPPER('route plans'!Z2166)</f>
        <v/>
      </c>
      <c r="Z2857" s="284" t="str">
        <f>UPPER('route plans'!AA2166)</f>
        <v>HEINDRIE@AHM.CO.ZA</v>
      </c>
      <c r="AA2857" s="118"/>
      <c r="AB2857" s="116">
        <f ca="1">'route plans'!AC2166</f>
        <v>823</v>
      </c>
      <c r="AC2857" s="111"/>
      <c r="AD2857" s="111"/>
      <c r="AE2857" s="111"/>
      <c r="AF2857" s="111"/>
    </row>
    <row r="2858" spans="1:32" ht="16.149999999999999" hidden="1" customHeight="1" x14ac:dyDescent="0.25">
      <c r="A2858" t="s">
        <v>10891</v>
      </c>
      <c r="B2858" s="252" t="s">
        <v>11305</v>
      </c>
      <c r="C2858" t="s">
        <v>11305</v>
      </c>
      <c r="D2858" s="251" t="s">
        <v>11375</v>
      </c>
      <c r="E2858" s="257" t="s">
        <v>11886</v>
      </c>
      <c r="G2858" s="259" t="s">
        <v>162</v>
      </c>
      <c r="L2858" s="224" t="s">
        <v>8906</v>
      </c>
      <c r="S2858" s="256" t="s">
        <v>12696</v>
      </c>
      <c r="T2858" s="257" t="s">
        <v>8124</v>
      </c>
      <c r="Z2858" s="256" t="s">
        <v>13229</v>
      </c>
    </row>
    <row r="2859" spans="1:32" ht="16.149999999999999" hidden="1" customHeight="1" x14ac:dyDescent="0.25">
      <c r="A2859" s="111" t="str">
        <f>UPPER('route plans'!A2084)</f>
        <v>TUINROETE AGRI ALBERTINA</v>
      </c>
      <c r="B2859" s="284" t="str">
        <f>UPPER('route plans'!B2084)</f>
        <v>SWELLENDAM</v>
      </c>
      <c r="C2859" s="111" t="str">
        <f>UPPER('route plans'!C2084)</f>
        <v>SWELLENDAM</v>
      </c>
      <c r="D2859" s="284" t="str">
        <f>UPPER('route plans'!D2084)</f>
        <v>WESTERN CAPE</v>
      </c>
      <c r="E2859" s="284" t="str">
        <f>UPPER('route plans'!E2084)</f>
        <v>STACIE STR ALBERTINA 6695</v>
      </c>
      <c r="F2859" s="111" t="str">
        <f>UPPER('route plans'!G2084)</f>
        <v>NO</v>
      </c>
      <c r="G2859" s="111" t="str">
        <f>UPPER('route plans'!H2084)</f>
        <v>EST</v>
      </c>
      <c r="H2859" s="111"/>
      <c r="I2859" s="115"/>
      <c r="J2859" s="116"/>
      <c r="K2859" s="115"/>
      <c r="L2859" s="111" t="s">
        <v>8906</v>
      </c>
      <c r="M2859" s="111" t="str">
        <f>UPPER('route plans'!N2084)</f>
        <v>N/A</v>
      </c>
      <c r="N2859" s="111" t="str">
        <f>UPPER('route plans'!O2084)</f>
        <v>NO</v>
      </c>
      <c r="O2859" s="111"/>
      <c r="P2859" s="111"/>
      <c r="Q2859" s="111"/>
      <c r="R2859" s="111"/>
      <c r="S2859" s="284" t="str">
        <f>UPPER('route plans'!T2084)</f>
        <v>RIAAN</v>
      </c>
      <c r="T2859" s="284" t="str">
        <f>'route plans'!U2084</f>
        <v>028 735 1094</v>
      </c>
      <c r="U2859" s="111"/>
      <c r="V2859" s="111"/>
      <c r="W2859" s="111">
        <f>'route plans'!X2084</f>
        <v>0</v>
      </c>
      <c r="X2859" s="111">
        <f>'route plans'!Y2084</f>
        <v>0</v>
      </c>
      <c r="Y2859" s="111" t="str">
        <f>UPPER('route plans'!Z2084)</f>
        <v/>
      </c>
      <c r="Z2859" s="284" t="str">
        <f>UPPER('route plans'!AA2084)</f>
        <v>FOXBOUERS@TELKOMSA.NET</v>
      </c>
      <c r="AA2859" s="118"/>
      <c r="AB2859" s="116">
        <f ca="1">'route plans'!AC2084</f>
        <v>823</v>
      </c>
      <c r="AC2859" s="111"/>
      <c r="AD2859" s="111"/>
      <c r="AE2859" s="111"/>
      <c r="AF2859" s="111"/>
    </row>
    <row r="2860" spans="1:32" ht="16.149999999999999" hidden="1" customHeight="1" x14ac:dyDescent="0.25">
      <c r="A2860" s="111" t="str">
        <f>UPPER('route plans'!A2167)</f>
        <v>TUINROETE AGRI ALBERTINA</v>
      </c>
      <c r="B2860" s="284" t="str">
        <f>UPPER('route plans'!B2167)</f>
        <v>SWELLENDAM</v>
      </c>
      <c r="C2860" s="111" t="str">
        <f>UPPER('route plans'!C2167)</f>
        <v>SWELLENDAM</v>
      </c>
      <c r="D2860" s="284" t="str">
        <f>UPPER('route plans'!D2167)</f>
        <v>WESTERN CAPE</v>
      </c>
      <c r="E2860" s="284" t="str">
        <f>UPPER('route plans'!E2167)</f>
        <v>STACIE STR ALBERTINA 6695</v>
      </c>
      <c r="F2860" s="111" t="str">
        <f>UPPER('route plans'!G2167)</f>
        <v>NO</v>
      </c>
      <c r="G2860" s="111" t="str">
        <f>UPPER('route plans'!H2167)</f>
        <v>BUILD IT</v>
      </c>
      <c r="H2860" s="111"/>
      <c r="I2860" s="115"/>
      <c r="J2860" s="116"/>
      <c r="K2860" s="115"/>
      <c r="L2860" s="111" t="s">
        <v>8906</v>
      </c>
      <c r="M2860" s="111" t="str">
        <f>UPPER('route plans'!N2167)</f>
        <v>N/A</v>
      </c>
      <c r="N2860" s="111" t="str">
        <f>UPPER('route plans'!O2167)</f>
        <v>N</v>
      </c>
      <c r="O2860" s="111"/>
      <c r="P2860" s="111"/>
      <c r="Q2860" s="111"/>
      <c r="R2860" s="111"/>
      <c r="S2860" s="284" t="str">
        <f>UPPER('route plans'!T2167)</f>
        <v>RIAAN</v>
      </c>
      <c r="T2860" s="284" t="str">
        <f>'route plans'!U2167</f>
        <v>028 735 1094</v>
      </c>
      <c r="U2860" s="111"/>
      <c r="V2860" s="111"/>
      <c r="W2860" s="111">
        <f>'route plans'!X2167</f>
        <v>0</v>
      </c>
      <c r="X2860" s="111">
        <f>'route plans'!Y2167</f>
        <v>0</v>
      </c>
      <c r="Y2860" s="111" t="str">
        <f>UPPER('route plans'!Z2167)</f>
        <v/>
      </c>
      <c r="Z2860" s="284" t="str">
        <f>UPPER('route plans'!AA2167)</f>
        <v>HEINDRIE@AHM.CO.ZA</v>
      </c>
      <c r="AA2860" s="118"/>
      <c r="AB2860" s="116">
        <f ca="1">'route plans'!AC2167</f>
        <v>823</v>
      </c>
      <c r="AC2860" s="111"/>
      <c r="AD2860" s="111"/>
      <c r="AE2860" s="111"/>
      <c r="AF2860" s="111"/>
    </row>
    <row r="2861" spans="1:32" ht="16.149999999999999" hidden="1" customHeight="1" x14ac:dyDescent="0.25">
      <c r="A2861" t="s">
        <v>10892</v>
      </c>
      <c r="B2861" s="252" t="s">
        <v>11305</v>
      </c>
      <c r="C2861" t="s">
        <v>11305</v>
      </c>
      <c r="D2861" s="251" t="s">
        <v>11375</v>
      </c>
      <c r="E2861" s="257" t="s">
        <v>11887</v>
      </c>
      <c r="G2861" s="259" t="s">
        <v>162</v>
      </c>
      <c r="L2861" s="224" t="s">
        <v>8906</v>
      </c>
      <c r="S2861" s="256" t="s">
        <v>12697</v>
      </c>
      <c r="T2861" s="257" t="s">
        <v>8128</v>
      </c>
      <c r="Z2861" s="256" t="s">
        <v>13230</v>
      </c>
    </row>
    <row r="2862" spans="1:32" ht="16.149999999999999" hidden="1" customHeight="1" x14ac:dyDescent="0.25">
      <c r="A2862" s="111" t="str">
        <f>UPPER('route plans'!A600)</f>
        <v>TUINROETE AGRI GEORGE RETAIL</v>
      </c>
      <c r="B2862" s="284" t="str">
        <f>UPPER('route plans'!B600)</f>
        <v>GEORGE</v>
      </c>
      <c r="C2862" s="111" t="str">
        <f>UPPER('route plans'!C600)</f>
        <v>GEORGE</v>
      </c>
      <c r="D2862" s="284" t="str">
        <f>UPPER('route plans'!D600)</f>
        <v>WESTERN CAPE</v>
      </c>
      <c r="E2862" s="284" t="str">
        <f>UPPER('route plans'!E600)</f>
        <v>68 YORK STREET GEORGE 6530</v>
      </c>
      <c r="F2862" s="111" t="str">
        <f>UPPER('route plans'!G600)</f>
        <v>NO</v>
      </c>
      <c r="G2862" s="111" t="str">
        <f>UPPER('route plans'!H600)</f>
        <v>BUILD IT</v>
      </c>
      <c r="H2862" s="111"/>
      <c r="I2862" s="115"/>
      <c r="J2862" s="116"/>
      <c r="K2862" s="115"/>
      <c r="L2862" s="111" t="s">
        <v>8906</v>
      </c>
      <c r="M2862" s="111" t="str">
        <f>UPPER('route plans'!N600)</f>
        <v>N/A</v>
      </c>
      <c r="N2862" s="111" t="str">
        <f>UPPER('route plans'!O600)</f>
        <v>N</v>
      </c>
      <c r="O2862" s="111"/>
      <c r="P2862" s="111"/>
      <c r="Q2862" s="111"/>
      <c r="R2862" s="111"/>
      <c r="S2862" s="284" t="str">
        <f>UPPER('route plans'!T600)</f>
        <v>JOHAN</v>
      </c>
      <c r="T2862" s="284">
        <f>'route plans'!U600</f>
        <v>0</v>
      </c>
      <c r="U2862" s="111"/>
      <c r="V2862" s="111"/>
      <c r="W2862" s="111">
        <f>'route plans'!X600</f>
        <v>0</v>
      </c>
      <c r="X2862" s="116">
        <f>'route plans'!Y600</f>
        <v>0</v>
      </c>
      <c r="Y2862" s="111" t="str">
        <f>UPPER('route plans'!Z600)</f>
        <v/>
      </c>
      <c r="Z2862" s="284" t="str">
        <f>UPPER('route plans'!AA600)</f>
        <v/>
      </c>
      <c r="AA2862" s="118"/>
      <c r="AB2862" s="116" t="e">
        <f ca="1">'route plans'!AC600</f>
        <v>#VALUE!</v>
      </c>
      <c r="AC2862" s="111"/>
      <c r="AD2862" s="111"/>
      <c r="AE2862" s="111"/>
      <c r="AF2862" s="111"/>
    </row>
    <row r="2863" spans="1:32" ht="16.149999999999999" hidden="1" customHeight="1" x14ac:dyDescent="0.25">
      <c r="A2863" t="s">
        <v>10893</v>
      </c>
      <c r="B2863" s="252" t="s">
        <v>11307</v>
      </c>
      <c r="C2863" t="s">
        <v>11307</v>
      </c>
      <c r="D2863" s="251" t="s">
        <v>11375</v>
      </c>
      <c r="E2863" s="257" t="s">
        <v>11888</v>
      </c>
      <c r="G2863" s="259" t="s">
        <v>162</v>
      </c>
      <c r="L2863" s="224" t="s">
        <v>8906</v>
      </c>
      <c r="S2863" s="256" t="s">
        <v>12594</v>
      </c>
      <c r="T2863" s="257"/>
      <c r="Z2863" s="256" t="s">
        <v>13231</v>
      </c>
    </row>
    <row r="2864" spans="1:32" ht="16.149999999999999" hidden="1" customHeight="1" x14ac:dyDescent="0.25">
      <c r="A2864" s="111" t="str">
        <f>UPPER('route plans'!A2121)</f>
        <v>TUINROETE AGRI HERBERT DALE RETAIL</v>
      </c>
      <c r="B2864" s="284" t="str">
        <f>UPPER('route plans'!B2121)</f>
        <v>SWELLENDAM</v>
      </c>
      <c r="C2864" s="111" t="str">
        <f>UPPER('route plans'!C2121)</f>
        <v>SWELLENDAM</v>
      </c>
      <c r="D2864" s="284" t="str">
        <f>UPPER('route plans'!D2121)</f>
        <v>WESTERN CAPE</v>
      </c>
      <c r="E2864" s="284" t="str">
        <f>UPPER('route plans'!E2121)</f>
        <v>HOOFSTRAAT HERBERTSDALE 6505</v>
      </c>
      <c r="F2864" s="111" t="str">
        <f>UPPER('route plans'!G2121)</f>
        <v>NO</v>
      </c>
      <c r="G2864" s="111" t="str">
        <f>UPPER('route plans'!H2121)</f>
        <v>EST</v>
      </c>
      <c r="H2864" s="111"/>
      <c r="I2864" s="115"/>
      <c r="J2864" s="116"/>
      <c r="K2864" s="115"/>
      <c r="L2864" s="111" t="s">
        <v>8906</v>
      </c>
      <c r="M2864" s="111" t="str">
        <f>UPPER('route plans'!N2121)</f>
        <v>N/A</v>
      </c>
      <c r="N2864" s="111" t="str">
        <f>UPPER('route plans'!O2121)</f>
        <v>NO</v>
      </c>
      <c r="O2864" s="111"/>
      <c r="P2864" s="111"/>
      <c r="Q2864" s="111"/>
      <c r="R2864" s="111"/>
      <c r="S2864" s="284" t="str">
        <f>UPPER('route plans'!T2121)</f>
        <v>COENIE</v>
      </c>
      <c r="T2864" s="284" t="str">
        <f>'route plans'!U2121</f>
        <v>044 651 1676</v>
      </c>
      <c r="U2864" s="111"/>
      <c r="V2864" s="111"/>
      <c r="W2864" s="111">
        <f>'route plans'!X2121</f>
        <v>0</v>
      </c>
      <c r="X2864" s="111">
        <f>'route plans'!Y2121</f>
        <v>0</v>
      </c>
      <c r="Y2864" s="111" t="str">
        <f>UPPER('route plans'!Z2121)</f>
        <v/>
      </c>
      <c r="Z2864" s="284" t="str">
        <f>UPPER('route plans'!AA2121)</f>
        <v>DEVOS@H-F.CO.ZA</v>
      </c>
      <c r="AA2864" s="118"/>
      <c r="AB2864" s="116">
        <f ca="1">'route plans'!AC2121</f>
        <v>823</v>
      </c>
      <c r="AC2864" s="111"/>
      <c r="AD2864" s="111"/>
      <c r="AE2864" s="111"/>
      <c r="AF2864" s="111"/>
    </row>
    <row r="2865" spans="1:32" ht="16.149999999999999" hidden="1" customHeight="1" x14ac:dyDescent="0.25">
      <c r="A2865" s="111" t="str">
        <f>UPPER('route plans'!A2169)</f>
        <v>TUINROETE AGRI HERBERT DALE RETAIL</v>
      </c>
      <c r="B2865" s="284" t="str">
        <f>UPPER('route plans'!B2169)</f>
        <v>SWELLENDAM</v>
      </c>
      <c r="C2865" s="111" t="str">
        <f>UPPER('route plans'!C2169)</f>
        <v>SWELLENDAM</v>
      </c>
      <c r="D2865" s="284" t="str">
        <f>UPPER('route plans'!D2169)</f>
        <v>WESTERN CAPE</v>
      </c>
      <c r="E2865" s="284" t="str">
        <f>UPPER('route plans'!E2169)</f>
        <v>HOOFSTRAAT HERBERTSDALE 6505</v>
      </c>
      <c r="F2865" s="111" t="str">
        <f>UPPER('route plans'!G2169)</f>
        <v>NO</v>
      </c>
      <c r="G2865" s="111" t="str">
        <f>UPPER('route plans'!H2169)</f>
        <v>BUILD IT</v>
      </c>
      <c r="H2865" s="111"/>
      <c r="I2865" s="115"/>
      <c r="J2865" s="116"/>
      <c r="K2865" s="115"/>
      <c r="L2865" s="111" t="s">
        <v>8906</v>
      </c>
      <c r="M2865" s="111" t="str">
        <f>UPPER('route plans'!N2169)</f>
        <v>N/A</v>
      </c>
      <c r="N2865" s="111" t="str">
        <f>UPPER('route plans'!O2169)</f>
        <v>N</v>
      </c>
      <c r="O2865" s="111"/>
      <c r="P2865" s="111"/>
      <c r="Q2865" s="111"/>
      <c r="R2865" s="111"/>
      <c r="S2865" s="284" t="str">
        <f>UPPER('route plans'!T2169)</f>
        <v>COENIE</v>
      </c>
      <c r="T2865" s="284" t="str">
        <f>'route plans'!U2169</f>
        <v>044 651 1676</v>
      </c>
      <c r="U2865" s="111"/>
      <c r="V2865" s="111"/>
      <c r="W2865" s="111">
        <f>'route plans'!X2169</f>
        <v>0</v>
      </c>
      <c r="X2865" s="111">
        <f>'route plans'!Y2169</f>
        <v>0</v>
      </c>
      <c r="Y2865" s="111" t="str">
        <f>UPPER('route plans'!Z2169)</f>
        <v/>
      </c>
      <c r="Z2865" s="284" t="str">
        <f>UPPER('route plans'!AA2169)</f>
        <v>MARK@HANDYMAN.CO.ZA</v>
      </c>
      <c r="AA2865" s="118"/>
      <c r="AB2865" s="116">
        <f ca="1">'route plans'!AC2169</f>
        <v>823</v>
      </c>
      <c r="AC2865" s="111"/>
      <c r="AD2865" s="111"/>
      <c r="AE2865" s="111"/>
      <c r="AF2865" s="111"/>
    </row>
    <row r="2866" spans="1:32" ht="16.149999999999999" hidden="1" customHeight="1" x14ac:dyDescent="0.25">
      <c r="A2866" t="s">
        <v>10894</v>
      </c>
      <c r="B2866" s="252" t="s">
        <v>11305</v>
      </c>
      <c r="C2866" t="s">
        <v>11305</v>
      </c>
      <c r="D2866" s="251" t="s">
        <v>11375</v>
      </c>
      <c r="E2866" s="257" t="s">
        <v>11889</v>
      </c>
      <c r="G2866" s="259" t="s">
        <v>162</v>
      </c>
      <c r="L2866" s="224" t="s">
        <v>8906</v>
      </c>
      <c r="S2866" s="256" t="s">
        <v>12698</v>
      </c>
      <c r="T2866" s="257" t="s">
        <v>8181</v>
      </c>
      <c r="Z2866" s="256" t="s">
        <v>13232</v>
      </c>
    </row>
    <row r="2867" spans="1:32" ht="16.149999999999999" hidden="1" customHeight="1" x14ac:dyDescent="0.25">
      <c r="A2867" s="111" t="str">
        <f>UPPER('route plans'!A713)</f>
        <v>TUINROETE AGRI HEROLD RETAIL</v>
      </c>
      <c r="B2867" s="284" t="str">
        <f>UPPER('route plans'!B713)</f>
        <v>HAROLD</v>
      </c>
      <c r="C2867" s="111" t="str">
        <f>UPPER('route plans'!C713)</f>
        <v>HAROLD</v>
      </c>
      <c r="D2867" s="284" t="str">
        <f>UPPER('route plans'!D713)</f>
        <v>WESTERN CAPE</v>
      </c>
      <c r="E2867" s="284" t="str">
        <f>UPPER('route plans'!E713)</f>
        <v>CAMFER HAROLD</v>
      </c>
      <c r="F2867" s="111" t="str">
        <f>UPPER('route plans'!G713)</f>
        <v>NO</v>
      </c>
      <c r="G2867" s="111" t="str">
        <f>UPPER('route plans'!H713)</f>
        <v>EST</v>
      </c>
      <c r="H2867" s="111"/>
      <c r="I2867" s="115"/>
      <c r="J2867" s="116"/>
      <c r="K2867" s="115"/>
      <c r="L2867" s="111" t="s">
        <v>8906</v>
      </c>
      <c r="M2867" s="111" t="str">
        <f>UPPER('route plans'!N713)</f>
        <v>N/A</v>
      </c>
      <c r="N2867" s="111" t="str">
        <f>UPPER('route plans'!O713)</f>
        <v>NO</v>
      </c>
      <c r="O2867" s="111"/>
      <c r="P2867" s="111"/>
      <c r="Q2867" s="111"/>
      <c r="R2867" s="111"/>
      <c r="S2867" s="284" t="str">
        <f>UPPER('route plans'!T713)</f>
        <v>FREIS</v>
      </c>
      <c r="T2867" s="284" t="str">
        <f>'route plans'!U713</f>
        <v>044 888 1626</v>
      </c>
      <c r="U2867" s="111"/>
      <c r="V2867" s="111"/>
      <c r="W2867" s="115">
        <f>'route plans'!X713</f>
        <v>0</v>
      </c>
      <c r="X2867" s="116">
        <f>'route plans'!Y713</f>
        <v>0</v>
      </c>
      <c r="Y2867" s="111" t="str">
        <f>UPPER('route plans'!Z713)</f>
        <v/>
      </c>
      <c r="Z2867" s="284" t="str">
        <f>UPPER('route plans'!AA713)</f>
        <v>DANELLE@AHM.CO.ZA; CHANTAL@AHM.CO.ZA</v>
      </c>
      <c r="AA2867" s="115"/>
      <c r="AB2867" s="116" t="e">
        <f ca="1">'route plans'!AC713</f>
        <v>#VALUE!</v>
      </c>
      <c r="AC2867" s="111"/>
      <c r="AD2867" s="111"/>
      <c r="AE2867" s="111"/>
      <c r="AF2867" s="111"/>
    </row>
    <row r="2868" spans="1:32" ht="16.149999999999999" hidden="1" customHeight="1" x14ac:dyDescent="0.25">
      <c r="A2868" s="111" t="str">
        <f>UPPER('route plans'!A736)</f>
        <v>TUINROETE AGRI HEROLD RETAIL</v>
      </c>
      <c r="B2868" s="284" t="str">
        <f>UPPER('route plans'!B736)</f>
        <v>HAROLD</v>
      </c>
      <c r="C2868" s="111" t="str">
        <f>UPPER('route plans'!C736)</f>
        <v>HAROLD</v>
      </c>
      <c r="D2868" s="284" t="str">
        <f>UPPER('route plans'!D736)</f>
        <v>WESTERN CAPE</v>
      </c>
      <c r="E2868" s="284" t="str">
        <f>UPPER('route plans'!E736)</f>
        <v>CAMFER HAROLD</v>
      </c>
      <c r="F2868" s="111" t="str">
        <f>UPPER('route plans'!G736)</f>
        <v>NO</v>
      </c>
      <c r="G2868" s="111" t="str">
        <f>UPPER('route plans'!H736)</f>
        <v>BUILD IT</v>
      </c>
      <c r="H2868" s="111"/>
      <c r="I2868" s="115"/>
      <c r="J2868" s="116"/>
      <c r="K2868" s="115"/>
      <c r="L2868" s="111" t="s">
        <v>8906</v>
      </c>
      <c r="M2868" s="111" t="str">
        <f>UPPER('route plans'!N736)</f>
        <v>N/A</v>
      </c>
      <c r="N2868" s="111" t="str">
        <f>UPPER('route plans'!O736)</f>
        <v>N</v>
      </c>
      <c r="O2868" s="111"/>
      <c r="P2868" s="111"/>
      <c r="Q2868" s="111"/>
      <c r="R2868" s="111"/>
      <c r="S2868" s="284" t="str">
        <f>UPPER('route plans'!T736)</f>
        <v>FREIS</v>
      </c>
      <c r="T2868" s="284" t="str">
        <f>'route plans'!U736</f>
        <v>044 888 1626</v>
      </c>
      <c r="U2868" s="111"/>
      <c r="V2868" s="111"/>
      <c r="W2868" s="111">
        <f>'route plans'!X736</f>
        <v>0</v>
      </c>
      <c r="X2868" s="111">
        <f>'route plans'!Y736</f>
        <v>0</v>
      </c>
      <c r="Y2868" s="111" t="str">
        <f>UPPER('route plans'!Z736)</f>
        <v/>
      </c>
      <c r="Z2868" s="284" t="str">
        <f>UPPER('route plans'!AA736)</f>
        <v>FM@APPLEHARDWARE.CO.ZA; CREDITORS@APPLEHARDWARE.CO.ZA</v>
      </c>
      <c r="AA2868" s="111"/>
      <c r="AB2868" s="116" t="e">
        <f ca="1">'route plans'!AC736</f>
        <v>#VALUE!</v>
      </c>
      <c r="AC2868" s="111"/>
      <c r="AD2868" s="111"/>
      <c r="AE2868" s="111"/>
      <c r="AF2868" s="111"/>
    </row>
    <row r="2869" spans="1:32" ht="16.149999999999999" hidden="1" customHeight="1" x14ac:dyDescent="0.25">
      <c r="A2869" t="s">
        <v>10895</v>
      </c>
      <c r="B2869" s="252" t="s">
        <v>11308</v>
      </c>
      <c r="C2869" t="s">
        <v>11308</v>
      </c>
      <c r="D2869" s="251" t="s">
        <v>11375</v>
      </c>
      <c r="E2869" s="257" t="s">
        <v>11890</v>
      </c>
      <c r="G2869" s="259" t="s">
        <v>162</v>
      </c>
      <c r="L2869" s="224" t="s">
        <v>8906</v>
      </c>
      <c r="S2869" s="256" t="s">
        <v>12699</v>
      </c>
      <c r="T2869" s="257" t="s">
        <v>3018</v>
      </c>
      <c r="Z2869" s="256" t="s">
        <v>13233</v>
      </c>
    </row>
    <row r="2870" spans="1:32" ht="16.149999999999999" hidden="1" customHeight="1" x14ac:dyDescent="0.25">
      <c r="A2870" s="111" t="str">
        <f>UPPER('route plans'!A897)</f>
        <v>TUINROETE AGRI KNYSNA RETAIL</v>
      </c>
      <c r="B2870" s="284" t="str">
        <f>UPPER('route plans'!B897)</f>
        <v>KNYSNA</v>
      </c>
      <c r="C2870" s="111" t="str">
        <f>UPPER('route plans'!C897)</f>
        <v>KNYSNA</v>
      </c>
      <c r="D2870" s="284" t="str">
        <f>UPPER('route plans'!D897)</f>
        <v>WESTERN CAPE</v>
      </c>
      <c r="E2870" s="284" t="str">
        <f>UPPER('route plans'!E897)</f>
        <v>WATERFRONT RYLAAN KNYSNA 6570</v>
      </c>
      <c r="F2870" s="111" t="str">
        <f>UPPER('route plans'!G897)</f>
        <v>NO</v>
      </c>
      <c r="G2870" s="111" t="str">
        <f>UPPER('route plans'!H897)</f>
        <v>EST</v>
      </c>
      <c r="H2870" s="111"/>
      <c r="I2870" s="115"/>
      <c r="J2870" s="116"/>
      <c r="K2870" s="115"/>
      <c r="L2870" s="111" t="s">
        <v>8906</v>
      </c>
      <c r="M2870" s="111" t="str">
        <f>UPPER('route plans'!N897)</f>
        <v>N/A</v>
      </c>
      <c r="N2870" s="111" t="str">
        <f>UPPER('route plans'!O897)</f>
        <v>NO</v>
      </c>
      <c r="O2870" s="111"/>
      <c r="P2870" s="111"/>
      <c r="Q2870" s="111"/>
      <c r="R2870" s="111"/>
      <c r="S2870" s="284" t="str">
        <f>UPPER('route plans'!T897)</f>
        <v>WILLEM</v>
      </c>
      <c r="T2870" s="284" t="str">
        <f>'route plans'!U897</f>
        <v>044 382 3027</v>
      </c>
      <c r="U2870" s="111"/>
      <c r="V2870" s="111"/>
      <c r="W2870" s="111">
        <f>'route plans'!X897</f>
        <v>0</v>
      </c>
      <c r="X2870" s="111">
        <f>'route plans'!Y897</f>
        <v>0</v>
      </c>
      <c r="Y2870" s="111" t="str">
        <f>UPPER('route plans'!Z897)</f>
        <v/>
      </c>
      <c r="Z2870" s="284" t="str">
        <f>UPPER('route plans'!AA897)</f>
        <v>ACCOUNTS@DOITYOURSELFSHOP.CO.ZA</v>
      </c>
      <c r="AA2870" s="111"/>
      <c r="AB2870" s="116" t="e">
        <f ca="1">'route plans'!AC897</f>
        <v>#VALUE!</v>
      </c>
      <c r="AC2870" s="111"/>
      <c r="AD2870" s="111"/>
      <c r="AE2870" s="111"/>
      <c r="AF2870" s="111"/>
    </row>
    <row r="2871" spans="1:32" ht="16.149999999999999" hidden="1" customHeight="1" x14ac:dyDescent="0.25">
      <c r="A2871" t="s">
        <v>10896</v>
      </c>
      <c r="B2871" s="252" t="s">
        <v>9971</v>
      </c>
      <c r="C2871" t="s">
        <v>9971</v>
      </c>
      <c r="D2871" s="251" t="s">
        <v>11375</v>
      </c>
      <c r="E2871" s="257" t="s">
        <v>11891</v>
      </c>
      <c r="G2871" s="259" t="s">
        <v>162</v>
      </c>
      <c r="L2871" s="224" t="s">
        <v>8906</v>
      </c>
      <c r="S2871" s="256" t="s">
        <v>12700</v>
      </c>
      <c r="T2871" s="257" t="s">
        <v>3725</v>
      </c>
      <c r="Z2871" s="256" t="s">
        <v>13234</v>
      </c>
    </row>
    <row r="2872" spans="1:32" ht="16.149999999999999" hidden="1" customHeight="1" x14ac:dyDescent="0.25">
      <c r="A2872" s="111" t="str">
        <f>UPPER('route plans'!A935)</f>
        <v>TUINROETE AGRI KRAKEEL RETAIL</v>
      </c>
      <c r="B2872" s="284" t="str">
        <f>UPPER('route plans'!B935)</f>
        <v>KRAKHEEL</v>
      </c>
      <c r="C2872" s="111" t="str">
        <f>UPPER('route plans'!C935)</f>
        <v>KRAKHEEL</v>
      </c>
      <c r="D2872" s="284" t="str">
        <f>UPPER('route plans'!D935)</f>
        <v>WESTERN CAPE</v>
      </c>
      <c r="E2872" s="284" t="str">
        <f>UPPER('route plans'!E935)</f>
        <v>HOOFWEG KRAKHEEL 6430</v>
      </c>
      <c r="F2872" s="111" t="str">
        <f>UPPER('route plans'!G935)</f>
        <v>NO</v>
      </c>
      <c r="G2872" s="111" t="str">
        <f>UPPER('route plans'!H935)</f>
        <v>BUILD IT</v>
      </c>
      <c r="H2872" s="111"/>
      <c r="I2872" s="115"/>
      <c r="J2872" s="116"/>
      <c r="K2872" s="115"/>
      <c r="L2872" s="111" t="s">
        <v>8906</v>
      </c>
      <c r="M2872" s="111" t="str">
        <f>UPPER('route plans'!N935)</f>
        <v>N/A</v>
      </c>
      <c r="N2872" s="111" t="str">
        <f>UPPER('route plans'!O935)</f>
        <v>N</v>
      </c>
      <c r="O2872" s="111"/>
      <c r="P2872" s="111"/>
      <c r="Q2872" s="111"/>
      <c r="R2872" s="111"/>
      <c r="S2872" s="284" t="str">
        <f>UPPER('route plans'!T935)</f>
        <v>ANDRE</v>
      </c>
      <c r="T2872" s="284" t="str">
        <f>'route plans'!U935</f>
        <v>042 274 2201</v>
      </c>
      <c r="U2872" s="111"/>
      <c r="V2872" s="111"/>
      <c r="W2872" s="111">
        <f>'route plans'!X935</f>
        <v>0</v>
      </c>
      <c r="X2872" s="111">
        <f>'route plans'!Y935</f>
        <v>0</v>
      </c>
      <c r="Y2872" s="111" t="str">
        <f>UPPER('route plans'!Z935)</f>
        <v/>
      </c>
      <c r="Z2872" s="284" t="str">
        <f>UPPER('route plans'!AA935)</f>
        <v>ADMINLHH@EIGEVIS.COM; CREDITORS3@EIGEVIS.COM</v>
      </c>
      <c r="AA2872" s="111"/>
      <c r="AB2872" s="116" t="e">
        <f ca="1">'route plans'!AC935</f>
        <v>#VALUE!</v>
      </c>
      <c r="AC2872" s="111"/>
      <c r="AD2872" s="111"/>
      <c r="AE2872" s="111"/>
      <c r="AF2872" s="111"/>
    </row>
    <row r="2873" spans="1:32" ht="16.149999999999999" hidden="1" customHeight="1" x14ac:dyDescent="0.25">
      <c r="A2873" t="s">
        <v>10897</v>
      </c>
      <c r="B2873" s="252" t="s">
        <v>11309</v>
      </c>
      <c r="C2873" t="s">
        <v>11309</v>
      </c>
      <c r="D2873" s="251" t="s">
        <v>11375</v>
      </c>
      <c r="E2873" s="257" t="s">
        <v>11892</v>
      </c>
      <c r="G2873" s="259" t="s">
        <v>162</v>
      </c>
      <c r="L2873" s="224" t="s">
        <v>8906</v>
      </c>
      <c r="S2873" s="256" t="s">
        <v>12701</v>
      </c>
      <c r="T2873" s="257" t="s">
        <v>3891</v>
      </c>
      <c r="Z2873" s="256" t="s">
        <v>13235</v>
      </c>
    </row>
    <row r="2874" spans="1:32" ht="16.149999999999999" hidden="1" customHeight="1" x14ac:dyDescent="0.25">
      <c r="A2874" s="111" t="str">
        <f>UPPER('route plans'!A2122)</f>
        <v>TUINROETE AGRI MISGUND RETAIL</v>
      </c>
      <c r="B2874" s="284" t="str">
        <f>UPPER('route plans'!B2122)</f>
        <v>SWELLENDAM</v>
      </c>
      <c r="C2874" s="111" t="str">
        <f>UPPER('route plans'!C2122)</f>
        <v>SWELLENDAM</v>
      </c>
      <c r="D2874" s="284" t="str">
        <f>UPPER('route plans'!D2122)</f>
        <v>WESTERN CAPE</v>
      </c>
      <c r="E2874" s="284" t="str">
        <f>UPPER('route plans'!E2122)</f>
        <v>STASIEWEG MISGUND 6440</v>
      </c>
      <c r="F2874" s="111" t="str">
        <f>UPPER('route plans'!G2122)</f>
        <v>NO</v>
      </c>
      <c r="G2874" s="111" t="str">
        <f>UPPER('route plans'!H2122)</f>
        <v>EST</v>
      </c>
      <c r="H2874" s="111"/>
      <c r="I2874" s="115"/>
      <c r="J2874" s="116"/>
      <c r="K2874" s="115"/>
      <c r="L2874" s="111" t="s">
        <v>8906</v>
      </c>
      <c r="M2874" s="111" t="str">
        <f>UPPER('route plans'!N2122)</f>
        <v>N/A</v>
      </c>
      <c r="N2874" s="111" t="str">
        <f>UPPER('route plans'!O2122)</f>
        <v>NO</v>
      </c>
      <c r="O2874" s="111"/>
      <c r="P2874" s="111"/>
      <c r="Q2874" s="111"/>
      <c r="R2874" s="111"/>
      <c r="S2874" s="284" t="str">
        <f>UPPER('route plans'!T2122)</f>
        <v>HANNES</v>
      </c>
      <c r="T2874" s="284" t="str">
        <f>'route plans'!U2122</f>
        <v>042 275 1421</v>
      </c>
      <c r="U2874" s="111"/>
      <c r="V2874" s="111"/>
      <c r="W2874" s="111">
        <f>'route plans'!X2122</f>
        <v>0</v>
      </c>
      <c r="X2874" s="111">
        <f>'route plans'!Y2122</f>
        <v>0</v>
      </c>
      <c r="Y2874" s="111" t="str">
        <f>UPPER('route plans'!Z2122)</f>
        <v/>
      </c>
      <c r="Z2874" s="284" t="str">
        <f>UPPER('route plans'!AA2122)</f>
        <v>GAFFOOR@ONEUPCC.CO.ZA</v>
      </c>
      <c r="AA2874" s="118"/>
      <c r="AB2874" s="116">
        <f ca="1">'route plans'!AC2122</f>
        <v>823</v>
      </c>
      <c r="AC2874" s="111"/>
      <c r="AD2874" s="111"/>
      <c r="AE2874" s="111"/>
      <c r="AF2874" s="111"/>
    </row>
    <row r="2875" spans="1:32" ht="16.149999999999999" hidden="1" customHeight="1" x14ac:dyDescent="0.25">
      <c r="A2875" s="111" t="str">
        <f>UPPER('route plans'!A2170)</f>
        <v>TUINROETE AGRI MISGUND RETAIL</v>
      </c>
      <c r="B2875" s="284" t="str">
        <f>UPPER('route plans'!B2170)</f>
        <v>SWELLENDAM</v>
      </c>
      <c r="C2875" s="111" t="str">
        <f>UPPER('route plans'!C2170)</f>
        <v>SWELLENDAM</v>
      </c>
      <c r="D2875" s="284" t="str">
        <f>UPPER('route plans'!D2170)</f>
        <v>WESTERN CAPE</v>
      </c>
      <c r="E2875" s="284" t="str">
        <f>UPPER('route plans'!E2170)</f>
        <v>STASIEWEG MISGUND 6440</v>
      </c>
      <c r="F2875" s="111" t="str">
        <f>UPPER('route plans'!G2170)</f>
        <v>NO</v>
      </c>
      <c r="G2875" s="111" t="str">
        <f>UPPER('route plans'!H2170)</f>
        <v>BUILD IT</v>
      </c>
      <c r="H2875" s="111"/>
      <c r="I2875" s="115"/>
      <c r="J2875" s="116"/>
      <c r="K2875" s="115"/>
      <c r="L2875" s="111" t="s">
        <v>8906</v>
      </c>
      <c r="M2875" s="111" t="str">
        <f>UPPER('route plans'!N2170)</f>
        <v>N/A</v>
      </c>
      <c r="N2875" s="111" t="str">
        <f>UPPER('route plans'!O2170)</f>
        <v>N</v>
      </c>
      <c r="O2875" s="111"/>
      <c r="P2875" s="111"/>
      <c r="Q2875" s="111"/>
      <c r="R2875" s="111"/>
      <c r="S2875" s="284" t="str">
        <f>UPPER('route plans'!T2170)</f>
        <v>HANNES</v>
      </c>
      <c r="T2875" s="284" t="str">
        <f>'route plans'!U2170</f>
        <v>042 275 1421</v>
      </c>
      <c r="U2875" s="111"/>
      <c r="V2875" s="111"/>
      <c r="W2875" s="111">
        <f>'route plans'!X2170</f>
        <v>0</v>
      </c>
      <c r="X2875" s="111">
        <f>'route plans'!Y2170</f>
        <v>0</v>
      </c>
      <c r="Y2875" s="111" t="str">
        <f>UPPER('route plans'!Z2170)</f>
        <v/>
      </c>
      <c r="Z2875" s="284" t="str">
        <f>UPPER('route plans'!AA2170)</f>
        <v>MARK@HANDYMAN.CO.ZA</v>
      </c>
      <c r="AA2875" s="118"/>
      <c r="AB2875" s="116">
        <f ca="1">'route plans'!AC2170</f>
        <v>823</v>
      </c>
      <c r="AC2875" s="111"/>
      <c r="AD2875" s="111"/>
      <c r="AE2875" s="111"/>
      <c r="AF2875" s="111"/>
    </row>
    <row r="2876" spans="1:32" ht="16.149999999999999" hidden="1" customHeight="1" x14ac:dyDescent="0.25">
      <c r="A2876" t="s">
        <v>10898</v>
      </c>
      <c r="B2876" s="252" t="s">
        <v>11305</v>
      </c>
      <c r="C2876" t="s">
        <v>11305</v>
      </c>
      <c r="D2876" s="251" t="s">
        <v>11375</v>
      </c>
      <c r="E2876" s="257" t="s">
        <v>11893</v>
      </c>
      <c r="G2876" s="259" t="s">
        <v>162</v>
      </c>
      <c r="L2876" s="224" t="s">
        <v>8906</v>
      </c>
      <c r="S2876" s="256" t="s">
        <v>12702</v>
      </c>
      <c r="T2876" s="257" t="s">
        <v>8186</v>
      </c>
      <c r="Z2876" s="256" t="s">
        <v>13236</v>
      </c>
    </row>
    <row r="2877" spans="1:32" ht="16.149999999999999" hidden="1" customHeight="1" x14ac:dyDescent="0.25">
      <c r="A2877" s="111" t="str">
        <f>UPPER('route plans'!A2171)</f>
        <v>TUINROETE AGRI MOSSELBAY</v>
      </c>
      <c r="B2877" s="284" t="str">
        <f>UPPER('route plans'!B2171)</f>
        <v>SWELLENDAM</v>
      </c>
      <c r="C2877" s="111" t="str">
        <f>UPPER('route plans'!C2171)</f>
        <v>SWELLENDAM</v>
      </c>
      <c r="D2877" s="284" t="str">
        <f>UPPER('route plans'!D2171)</f>
        <v>WESTERN CAPE</v>
      </c>
      <c r="E2877" s="284" t="str">
        <f>UPPER('route plans'!E2171)</f>
        <v>INDUSTRY RD MOSELBAY 6500</v>
      </c>
      <c r="F2877" s="111" t="str">
        <f>UPPER('route plans'!G2171)</f>
        <v>NO</v>
      </c>
      <c r="G2877" s="111" t="str">
        <f>UPPER('route plans'!H2171)</f>
        <v>BUILD IT</v>
      </c>
      <c r="H2877" s="111"/>
      <c r="I2877" s="115"/>
      <c r="J2877" s="116"/>
      <c r="K2877" s="115"/>
      <c r="L2877" s="111" t="s">
        <v>8906</v>
      </c>
      <c r="M2877" s="111" t="str">
        <f>UPPER('route plans'!N2171)</f>
        <v>N/A</v>
      </c>
      <c r="N2877" s="111" t="str">
        <f>UPPER('route plans'!O2171)</f>
        <v>N</v>
      </c>
      <c r="O2877" s="115"/>
      <c r="P2877" s="111"/>
      <c r="Q2877" s="111"/>
      <c r="R2877" s="111"/>
      <c r="S2877" s="284" t="str">
        <f>UPPER('route plans'!T2171)</f>
        <v>ISABEL</v>
      </c>
      <c r="T2877" s="284" t="str">
        <f>'route plans'!U2171</f>
        <v>044 601 1200</v>
      </c>
      <c r="U2877" s="111"/>
      <c r="V2877" s="111"/>
      <c r="W2877" s="111">
        <f>'route plans'!X2171</f>
        <v>0</v>
      </c>
      <c r="X2877" s="111">
        <f>'route plans'!Y2171</f>
        <v>0</v>
      </c>
      <c r="Y2877" s="111" t="str">
        <f>UPPER('route plans'!Z2171)</f>
        <v/>
      </c>
      <c r="Z2877" s="284" t="str">
        <f>UPPER('route plans'!AA2171)</f>
        <v>HENRY@EIGEVIS.COM</v>
      </c>
      <c r="AA2877" s="118"/>
      <c r="AB2877" s="116">
        <f ca="1">'route plans'!AC2171</f>
        <v>823</v>
      </c>
      <c r="AC2877" s="111"/>
      <c r="AD2877" s="111"/>
      <c r="AE2877" s="111"/>
      <c r="AF2877" s="111"/>
    </row>
    <row r="2878" spans="1:32" ht="16.149999999999999" hidden="1" customHeight="1" x14ac:dyDescent="0.25">
      <c r="A2878" s="111" t="str">
        <f>UPPER('route plans'!A2127)</f>
        <v xml:space="preserve">TUINROETE AGRI MOSSELBAY </v>
      </c>
      <c r="B2878" s="284" t="str">
        <f>UPPER('route plans'!B2127)</f>
        <v>SWELLENDAM</v>
      </c>
      <c r="C2878" s="111" t="str">
        <f>UPPER('route plans'!C2127)</f>
        <v>SWELLENDAM</v>
      </c>
      <c r="D2878" s="284" t="str">
        <f>UPPER('route plans'!D2127)</f>
        <v>WESTERN CAPE</v>
      </c>
      <c r="E2878" s="284" t="str">
        <f>UPPER('route plans'!E2127)</f>
        <v>INDUSTRY RD MOSELBAY 6500</v>
      </c>
      <c r="F2878" s="111" t="str">
        <f>UPPER('route plans'!G2127)</f>
        <v>NO</v>
      </c>
      <c r="G2878" s="111" t="str">
        <f>UPPER('route plans'!H2127)</f>
        <v>EST</v>
      </c>
      <c r="H2878" s="111"/>
      <c r="I2878" s="115"/>
      <c r="J2878" s="116"/>
      <c r="K2878" s="115"/>
      <c r="L2878" s="111" t="s">
        <v>8906</v>
      </c>
      <c r="M2878" s="111" t="str">
        <f>UPPER('route plans'!N2127)</f>
        <v>N/A</v>
      </c>
      <c r="N2878" s="111" t="str">
        <f>UPPER('route plans'!O2127)</f>
        <v>NO</v>
      </c>
      <c r="O2878" s="111"/>
      <c r="P2878" s="111"/>
      <c r="Q2878" s="111"/>
      <c r="R2878" s="111"/>
      <c r="S2878" s="284" t="str">
        <f>UPPER('route plans'!T2127)</f>
        <v>ISABEL</v>
      </c>
      <c r="T2878" s="284" t="str">
        <f>'route plans'!U2127</f>
        <v>044 601 1200</v>
      </c>
      <c r="U2878" s="111"/>
      <c r="V2878" s="111"/>
      <c r="W2878" s="111">
        <f>'route plans'!X2127</f>
        <v>0</v>
      </c>
      <c r="X2878" s="111">
        <f>'route plans'!Y2127</f>
        <v>0</v>
      </c>
      <c r="Y2878" s="111" t="str">
        <f>UPPER('route plans'!Z2127)</f>
        <v/>
      </c>
      <c r="Z2878" s="284" t="str">
        <f>UPPER('route plans'!AA2127)</f>
        <v>HANDAHARDWAREPTY2@GMAIL.COM</v>
      </c>
      <c r="AA2878" s="118"/>
      <c r="AB2878" s="116">
        <f ca="1">'route plans'!AC2127</f>
        <v>823</v>
      </c>
      <c r="AC2878" s="111"/>
      <c r="AD2878" s="111"/>
      <c r="AE2878" s="111"/>
      <c r="AF2878" s="111"/>
    </row>
    <row r="2879" spans="1:32" ht="16.149999999999999" hidden="1" customHeight="1" x14ac:dyDescent="0.25">
      <c r="A2879" t="s">
        <v>10899</v>
      </c>
      <c r="B2879" s="252" t="s">
        <v>11305</v>
      </c>
      <c r="C2879" t="s">
        <v>11305</v>
      </c>
      <c r="D2879" s="251" t="s">
        <v>11375</v>
      </c>
      <c r="E2879" s="257" t="s">
        <v>11894</v>
      </c>
      <c r="G2879" s="259" t="s">
        <v>162</v>
      </c>
      <c r="L2879" s="224" t="s">
        <v>8906</v>
      </c>
      <c r="S2879" s="256" t="s">
        <v>12703</v>
      </c>
      <c r="T2879" s="257" t="s">
        <v>8202</v>
      </c>
      <c r="Z2879" s="256" t="s">
        <v>13237</v>
      </c>
    </row>
    <row r="2880" spans="1:32" ht="16.149999999999999" hidden="1" customHeight="1" x14ac:dyDescent="0.25">
      <c r="A2880" s="111" t="str">
        <f>UPPER('route plans'!A2129)</f>
        <v>TUINROETE AGRI NOLL RETAIL</v>
      </c>
      <c r="B2880" s="284" t="str">
        <f>UPPER('route plans'!B2129)</f>
        <v>SWELLENDAM</v>
      </c>
      <c r="C2880" s="111" t="str">
        <f>UPPER('route plans'!C2129)</f>
        <v>SWELLENDAM</v>
      </c>
      <c r="D2880" s="284" t="str">
        <f>UPPER('route plans'!D2129)</f>
        <v>WESTERN CAPE</v>
      </c>
      <c r="E2880" s="284" t="str">
        <f>UPPER('route plans'!E2129)</f>
        <v>P/K NOLL 6462</v>
      </c>
      <c r="F2880" s="111" t="str">
        <f>UPPER('route plans'!G2129)</f>
        <v>NO</v>
      </c>
      <c r="G2880" s="111" t="str">
        <f>UPPER('route plans'!H2129)</f>
        <v>EST</v>
      </c>
      <c r="H2880" s="111"/>
      <c r="I2880" s="115"/>
      <c r="J2880" s="116"/>
      <c r="K2880" s="115"/>
      <c r="L2880" s="111" t="s">
        <v>8906</v>
      </c>
      <c r="M2880" s="111" t="str">
        <f>UPPER('route plans'!N2129)</f>
        <v>N/A</v>
      </c>
      <c r="N2880" s="111" t="str">
        <f>UPPER('route plans'!O2129)</f>
        <v>NO</v>
      </c>
      <c r="O2880" s="111"/>
      <c r="P2880" s="111"/>
      <c r="Q2880" s="111"/>
      <c r="R2880" s="111"/>
      <c r="S2880" s="284" t="str">
        <f>UPPER('route plans'!T2129)</f>
        <v>AMELIA</v>
      </c>
      <c r="T2880" s="284" t="str">
        <f>'route plans'!U2129</f>
        <v>044 745 1277</v>
      </c>
      <c r="U2880" s="111"/>
      <c r="V2880" s="111"/>
      <c r="W2880" s="111">
        <f>'route plans'!X2129</f>
        <v>0</v>
      </c>
      <c r="X2880" s="111">
        <f>'route plans'!Y2129</f>
        <v>0</v>
      </c>
      <c r="Y2880" s="111" t="str">
        <f>UPPER('route plans'!Z2129)</f>
        <v/>
      </c>
      <c r="Z2880" s="284" t="str">
        <f>UPPER('route plans'!AA2129)</f>
        <v>GAFFOOR@ONEUPCC.CO.ZA</v>
      </c>
      <c r="AA2880" s="118"/>
      <c r="AB2880" s="116">
        <f ca="1">'route plans'!AC2129</f>
        <v>823</v>
      </c>
      <c r="AC2880" s="111"/>
      <c r="AD2880" s="111"/>
      <c r="AE2880" s="111"/>
      <c r="AF2880" s="111"/>
    </row>
    <row r="2881" spans="1:32" ht="16.149999999999999" hidden="1" customHeight="1" x14ac:dyDescent="0.25">
      <c r="A2881" s="111" t="str">
        <f>UPPER('route plans'!A2172)</f>
        <v>TUINROETE AGRI NOLL RETAIL</v>
      </c>
      <c r="B2881" s="284" t="str">
        <f>UPPER('route plans'!B2172)</f>
        <v>SWELLENDAM</v>
      </c>
      <c r="C2881" s="111" t="str">
        <f>UPPER('route plans'!C2172)</f>
        <v>SWELLENDAM</v>
      </c>
      <c r="D2881" s="284" t="str">
        <f>UPPER('route plans'!D2172)</f>
        <v>WESTERN CAPE</v>
      </c>
      <c r="E2881" s="284" t="str">
        <f>UPPER('route plans'!E2172)</f>
        <v>P/K NOLL 6462</v>
      </c>
      <c r="F2881" s="111" t="str">
        <f>UPPER('route plans'!G2172)</f>
        <v>NO</v>
      </c>
      <c r="G2881" s="111" t="str">
        <f>UPPER('route plans'!H2172)</f>
        <v>BUILD IT</v>
      </c>
      <c r="H2881" s="111"/>
      <c r="I2881" s="115"/>
      <c r="J2881" s="116"/>
      <c r="K2881" s="115"/>
      <c r="L2881" s="111" t="s">
        <v>8906</v>
      </c>
      <c r="M2881" s="111" t="str">
        <f>UPPER('route plans'!N2172)</f>
        <v>N/A</v>
      </c>
      <c r="N2881" s="111" t="str">
        <f>UPPER('route plans'!O2172)</f>
        <v>N</v>
      </c>
      <c r="O2881" s="111"/>
      <c r="P2881" s="111"/>
      <c r="Q2881" s="111"/>
      <c r="R2881" s="111"/>
      <c r="S2881" s="284" t="str">
        <f>UPPER('route plans'!T2172)</f>
        <v>AMELIA</v>
      </c>
      <c r="T2881" s="284" t="str">
        <f>'route plans'!U2172</f>
        <v>044 745 1277</v>
      </c>
      <c r="U2881" s="111"/>
      <c r="V2881" s="111"/>
      <c r="W2881" s="111">
        <f>'route plans'!X2172</f>
        <v>0</v>
      </c>
      <c r="X2881" s="111">
        <f>'route plans'!Y2172</f>
        <v>0</v>
      </c>
      <c r="Y2881" s="111" t="str">
        <f>UPPER('route plans'!Z2172)</f>
        <v/>
      </c>
      <c r="Z2881" s="284" t="str">
        <f>UPPER('route plans'!AA2172)</f>
        <v>APPELS@EIGEVIS.COM</v>
      </c>
      <c r="AA2881" s="118"/>
      <c r="AB2881" s="116">
        <f ca="1">'route plans'!AC2172</f>
        <v>823</v>
      </c>
      <c r="AC2881" s="111"/>
      <c r="AD2881" s="111"/>
      <c r="AE2881" s="111"/>
      <c r="AF2881" s="111"/>
    </row>
    <row r="2882" spans="1:32" ht="16.149999999999999" hidden="1" customHeight="1" x14ac:dyDescent="0.25">
      <c r="A2882" t="s">
        <v>10900</v>
      </c>
      <c r="B2882" s="252" t="s">
        <v>11305</v>
      </c>
      <c r="C2882" t="s">
        <v>11305</v>
      </c>
      <c r="D2882" s="251" t="s">
        <v>11375</v>
      </c>
      <c r="E2882" s="257" t="s">
        <v>11895</v>
      </c>
      <c r="G2882" s="259" t="s">
        <v>162</v>
      </c>
      <c r="L2882" s="224" t="s">
        <v>8906</v>
      </c>
      <c r="S2882" s="256" t="s">
        <v>12704</v>
      </c>
      <c r="T2882" s="257" t="s">
        <v>8208</v>
      </c>
      <c r="Z2882" s="256" t="s">
        <v>13238</v>
      </c>
    </row>
    <row r="2883" spans="1:32" ht="16.149999999999999" hidden="1" customHeight="1" x14ac:dyDescent="0.25">
      <c r="A2883" s="111" t="str">
        <f>UPPER('route plans'!A1425)</f>
        <v>TUINROETE AGRI PLETTENBERG BAY RETAIL</v>
      </c>
      <c r="B2883" s="284" t="str">
        <f>UPPER('route plans'!B1425)</f>
        <v>PLETTENBERG BAY</v>
      </c>
      <c r="C2883" s="111" t="str">
        <f>UPPER('route plans'!C1425)</f>
        <v>PLETTENBERG BAY</v>
      </c>
      <c r="D2883" s="284" t="str">
        <f>UPPER('route plans'!D1425)</f>
        <v>WESTERN CAPE</v>
      </c>
      <c r="E2883" s="284" t="str">
        <f>UPPER('route plans'!E1425)</f>
        <v>HANOISSINGEL PLETTENBERG BAY 6600</v>
      </c>
      <c r="F2883" s="111" t="str">
        <f>UPPER('route plans'!G1425)</f>
        <v>NO</v>
      </c>
      <c r="G2883" s="111" t="str">
        <f>UPPER('route plans'!H1425)</f>
        <v>BUILD IT</v>
      </c>
      <c r="H2883" s="111"/>
      <c r="I2883" s="115"/>
      <c r="J2883" s="116"/>
      <c r="K2883" s="115"/>
      <c r="L2883" s="111" t="s">
        <v>8906</v>
      </c>
      <c r="M2883" s="111" t="str">
        <f>UPPER('route plans'!N1425)</f>
        <v>N/A</v>
      </c>
      <c r="N2883" s="111" t="str">
        <f>UPPER('route plans'!O1425)</f>
        <v>N</v>
      </c>
      <c r="O2883" s="111"/>
      <c r="P2883" s="111"/>
      <c r="Q2883" s="111"/>
      <c r="R2883" s="111"/>
      <c r="S2883" s="284" t="str">
        <f>UPPER('route plans'!T1425)</f>
        <v>FRANS</v>
      </c>
      <c r="T2883" s="284" t="str">
        <f>'route plans'!U1425</f>
        <v>044 533 0495</v>
      </c>
      <c r="U2883" s="111"/>
      <c r="V2883" s="111"/>
      <c r="W2883" s="111">
        <f>'route plans'!X1425</f>
        <v>0</v>
      </c>
      <c r="X2883" s="111">
        <f>'route plans'!Y1425</f>
        <v>0</v>
      </c>
      <c r="Y2883" s="111" t="str">
        <f>UPPER('route plans'!Z1425)</f>
        <v/>
      </c>
      <c r="Z2883" s="284" t="str">
        <f>UPPER('route plans'!AA1425)</f>
        <v>WKEULDER@TAGRI.CO.ZA</v>
      </c>
      <c r="AA2883" s="111"/>
      <c r="AB2883" s="116" t="e">
        <f ca="1">'route plans'!AC1425</f>
        <v>#VALUE!</v>
      </c>
      <c r="AC2883" s="111"/>
      <c r="AD2883" s="111"/>
      <c r="AE2883" s="111"/>
      <c r="AF2883" s="111"/>
    </row>
    <row r="2884" spans="1:32" ht="16.149999999999999" hidden="1" customHeight="1" x14ac:dyDescent="0.25">
      <c r="A2884" t="s">
        <v>10901</v>
      </c>
      <c r="B2884" s="252" t="s">
        <v>9970</v>
      </c>
      <c r="C2884" t="s">
        <v>9970</v>
      </c>
      <c r="D2884" s="251" t="s">
        <v>11375</v>
      </c>
      <c r="E2884" s="257" t="s">
        <v>11896</v>
      </c>
      <c r="G2884" s="259" t="s">
        <v>162</v>
      </c>
      <c r="L2884" s="224" t="s">
        <v>8906</v>
      </c>
      <c r="S2884" s="256" t="s">
        <v>12705</v>
      </c>
      <c r="T2884" s="257" t="s">
        <v>6018</v>
      </c>
      <c r="Z2884" s="256" t="s">
        <v>13239</v>
      </c>
    </row>
    <row r="2885" spans="1:32" ht="16.149999999999999" hidden="1" customHeight="1" x14ac:dyDescent="0.25">
      <c r="A2885" s="111" t="str">
        <f>UPPER('route plans'!A1439)</f>
        <v>TUINROETE AGRI RIVERSDALE RETAIL</v>
      </c>
      <c r="B2885" s="284" t="str">
        <f>UPPER('route plans'!B1439)</f>
        <v>RIVERSDALE</v>
      </c>
      <c r="C2885" s="111" t="str">
        <f>UPPER('route plans'!C1439)</f>
        <v>RIVERSDALE</v>
      </c>
      <c r="D2885" s="284" t="str">
        <f>UPPER('route plans'!D1439)</f>
        <v>WESTERN CAPE</v>
      </c>
      <c r="E2885" s="284" t="str">
        <f>UPPER('route plans'!E1439)</f>
        <v>LADYSMITHWEG RIVERSDALE 670</v>
      </c>
      <c r="F2885" s="111" t="str">
        <f>UPPER('route plans'!G1439)</f>
        <v>NO</v>
      </c>
      <c r="G2885" s="111" t="str">
        <f>UPPER('route plans'!H1439)</f>
        <v>BUILD IT</v>
      </c>
      <c r="H2885" s="111"/>
      <c r="I2885" s="115"/>
      <c r="J2885" s="116"/>
      <c r="K2885" s="115"/>
      <c r="L2885" s="111" t="s">
        <v>8906</v>
      </c>
      <c r="M2885" s="111" t="str">
        <f>UPPER('route plans'!N1439)</f>
        <v>N/A</v>
      </c>
      <c r="N2885" s="111" t="str">
        <f>UPPER('route plans'!O1439)</f>
        <v>N</v>
      </c>
      <c r="O2885" s="111"/>
      <c r="P2885" s="111"/>
      <c r="Q2885" s="111"/>
      <c r="R2885" s="111"/>
      <c r="S2885" s="284" t="str">
        <f>UPPER('route plans'!T1439)</f>
        <v>CC TERBLANCHE</v>
      </c>
      <c r="T2885" s="284" t="str">
        <f>'route plans'!U1439</f>
        <v>028 713 2404</v>
      </c>
      <c r="U2885" s="111"/>
      <c r="V2885" s="111"/>
      <c r="W2885" s="111">
        <f>'route plans'!X1439</f>
        <v>0</v>
      </c>
      <c r="X2885" s="111">
        <f>'route plans'!Y1439</f>
        <v>44489</v>
      </c>
      <c r="Y2885" s="111" t="str">
        <f>UPPER('route plans'!Z1439)</f>
        <v/>
      </c>
      <c r="Z2885" s="284" t="str">
        <f>UPPER('route plans'!AA1439)</f>
        <v>XPRESSBUILD.SA@GMAIL.COM</v>
      </c>
      <c r="AA2885" s="111"/>
      <c r="AB2885" s="116">
        <f ca="1">'route plans'!AC1439</f>
        <v>832</v>
      </c>
      <c r="AC2885" s="111"/>
      <c r="AD2885" s="111"/>
      <c r="AE2885" s="111"/>
      <c r="AF2885" s="111"/>
    </row>
    <row r="2886" spans="1:32" ht="16.149999999999999" hidden="1" customHeight="1" x14ac:dyDescent="0.25">
      <c r="A2886" t="s">
        <v>10902</v>
      </c>
      <c r="B2886" s="252" t="s">
        <v>11310</v>
      </c>
      <c r="C2886" t="s">
        <v>11310</v>
      </c>
      <c r="D2886" s="251" t="s">
        <v>11375</v>
      </c>
      <c r="E2886" s="257" t="s">
        <v>11897</v>
      </c>
      <c r="G2886" s="259" t="s">
        <v>162</v>
      </c>
      <c r="L2886" s="224" t="s">
        <v>8906</v>
      </c>
      <c r="S2886" s="256" t="s">
        <v>12706</v>
      </c>
      <c r="T2886" s="257" t="s">
        <v>6087</v>
      </c>
      <c r="Z2886" s="256" t="s">
        <v>13240</v>
      </c>
    </row>
    <row r="2887" spans="1:32" ht="16.149999999999999" hidden="1" customHeight="1" x14ac:dyDescent="0.25">
      <c r="A2887" s="111" t="str">
        <f>UPPER('route plans'!A1777)</f>
        <v>TUINROETE AGRI STILBAY RETAIL</v>
      </c>
      <c r="B2887" s="284" t="str">
        <f>UPPER('route plans'!B1777)</f>
        <v>STILBAY</v>
      </c>
      <c r="C2887" s="111" t="str">
        <f>UPPER('route plans'!C1777)</f>
        <v>STILBAY</v>
      </c>
      <c r="D2887" s="284" t="str">
        <f>UPPER('route plans'!D1777)</f>
        <v>WESTERN CAPE</v>
      </c>
      <c r="E2887" s="284" t="str">
        <f>UPPER('route plans'!E1777)</f>
        <v>48 OLSER RD STILBAY OOS 6674</v>
      </c>
      <c r="F2887" s="111" t="str">
        <f>UPPER('route plans'!G1777)</f>
        <v>NO</v>
      </c>
      <c r="G2887" s="111" t="str">
        <f>UPPER('route plans'!H1777)</f>
        <v>EST</v>
      </c>
      <c r="H2887" s="111"/>
      <c r="I2887" s="115"/>
      <c r="J2887" s="116"/>
      <c r="K2887" s="115"/>
      <c r="L2887" s="111" t="s">
        <v>8906</v>
      </c>
      <c r="M2887" s="111" t="str">
        <f>UPPER('route plans'!N1777)</f>
        <v>N/A</v>
      </c>
      <c r="N2887" s="111" t="str">
        <f>UPPER('route plans'!O1777)</f>
        <v>NO</v>
      </c>
      <c r="O2887" s="111"/>
      <c r="P2887" s="111"/>
      <c r="Q2887" s="111"/>
      <c r="R2887" s="111"/>
      <c r="S2887" s="284" t="str">
        <f>UPPER('route plans'!T1777)</f>
        <v>WOUTER</v>
      </c>
      <c r="T2887" s="284" t="str">
        <f>'route plans'!U1777</f>
        <v>028 754 3520</v>
      </c>
      <c r="U2887" s="111"/>
      <c r="V2887" s="111"/>
      <c r="W2887" s="111">
        <f>'route plans'!X1777</f>
        <v>44442</v>
      </c>
      <c r="X2887" s="111">
        <f>'route plans'!Y1777</f>
        <v>47</v>
      </c>
      <c r="Y2887" s="111" t="str">
        <f>UPPER('route plans'!Z1777)</f>
        <v/>
      </c>
      <c r="Z2887" s="284" t="str">
        <f>UPPER('route plans'!AA1777)</f>
        <v/>
      </c>
      <c r="AA2887" s="118"/>
      <c r="AB2887" s="116">
        <f ca="1">'route plans'!AC1777</f>
        <v>832</v>
      </c>
      <c r="AC2887" s="111"/>
      <c r="AD2887" s="111"/>
      <c r="AE2887" s="111"/>
      <c r="AF2887" s="111"/>
    </row>
    <row r="2888" spans="1:32" ht="16.149999999999999" hidden="1" customHeight="1" x14ac:dyDescent="0.25">
      <c r="A2888" s="111" t="str">
        <f>UPPER('route plans'!A1779)</f>
        <v>TUINROETE AGRI STILBAY RETAIL</v>
      </c>
      <c r="B2888" s="284" t="str">
        <f>UPPER('route plans'!B1779)</f>
        <v>STILBAY</v>
      </c>
      <c r="C2888" s="111" t="str">
        <f>UPPER('route plans'!C1779)</f>
        <v>STILBAY</v>
      </c>
      <c r="D2888" s="284" t="str">
        <f>UPPER('route plans'!D1779)</f>
        <v>WESTERN CAPE</v>
      </c>
      <c r="E2888" s="284" t="str">
        <f>UPPER('route plans'!E1779)</f>
        <v>48 OLSER RD STILBAY OOS 6674</v>
      </c>
      <c r="F2888" s="111" t="str">
        <f>UPPER('route plans'!G1779)</f>
        <v>NO</v>
      </c>
      <c r="G2888" s="111" t="str">
        <f>UPPER('route plans'!H1779)</f>
        <v>BUILD IT</v>
      </c>
      <c r="H2888" s="111"/>
      <c r="I2888" s="115"/>
      <c r="J2888" s="116"/>
      <c r="K2888" s="115"/>
      <c r="L2888" s="111" t="s">
        <v>8906</v>
      </c>
      <c r="M2888" s="111" t="str">
        <f>UPPER('route plans'!N1779)</f>
        <v>N/A</v>
      </c>
      <c r="N2888" s="111" t="str">
        <f>UPPER('route plans'!O1779)</f>
        <v>N</v>
      </c>
      <c r="O2888" s="111"/>
      <c r="P2888" s="111"/>
      <c r="Q2888" s="111"/>
      <c r="R2888" s="111"/>
      <c r="S2888" s="284" t="str">
        <f>UPPER('route plans'!T1779)</f>
        <v>WOUTER</v>
      </c>
      <c r="T2888" s="284" t="str">
        <f>'route plans'!U1779</f>
        <v>028 754 3520</v>
      </c>
      <c r="U2888" s="111"/>
      <c r="V2888" s="111"/>
      <c r="W2888" s="111">
        <f>'route plans'!X1779</f>
        <v>0</v>
      </c>
      <c r="X2888" s="111">
        <f>'route plans'!Y1779</f>
        <v>0</v>
      </c>
      <c r="Y2888" s="111" t="str">
        <f>UPPER('route plans'!Z1779)</f>
        <v/>
      </c>
      <c r="Z2888" s="284" t="str">
        <f>UPPER('route plans'!AA1779)</f>
        <v/>
      </c>
      <c r="AA2888" s="118"/>
      <c r="AB2888" s="116" t="e">
        <f ca="1">'route plans'!AC1779</f>
        <v>#VALUE!</v>
      </c>
      <c r="AC2888" s="111"/>
      <c r="AD2888" s="111"/>
      <c r="AE2888" s="111"/>
      <c r="AF2888" s="111"/>
    </row>
    <row r="2889" spans="1:32" ht="16.149999999999999" hidden="1" customHeight="1" x14ac:dyDescent="0.25">
      <c r="A2889" t="s">
        <v>10903</v>
      </c>
      <c r="B2889" s="252" t="s">
        <v>11311</v>
      </c>
      <c r="C2889" t="s">
        <v>11311</v>
      </c>
      <c r="D2889" s="251" t="s">
        <v>11375</v>
      </c>
      <c r="E2889" s="257" t="s">
        <v>11898</v>
      </c>
      <c r="G2889" s="259" t="s">
        <v>162</v>
      </c>
      <c r="L2889" s="224" t="s">
        <v>8906</v>
      </c>
      <c r="S2889" s="256" t="s">
        <v>12707</v>
      </c>
      <c r="T2889" s="257" t="s">
        <v>7520</v>
      </c>
      <c r="Z2889" s="256" t="s">
        <v>13241</v>
      </c>
    </row>
    <row r="2890" spans="1:32" ht="16.149999999999999" hidden="1" customHeight="1" x14ac:dyDescent="0.25">
      <c r="A2890" s="111" t="str">
        <f>UPPER('route plans'!A2158)</f>
        <v>TUINROETE AGRI TWEE RIVIERE RETAIL</v>
      </c>
      <c r="B2890" s="284" t="str">
        <f>UPPER('route plans'!B2158)</f>
        <v>SWELLENDAM</v>
      </c>
      <c r="C2890" s="111" t="str">
        <f>UPPER('route plans'!C2158)</f>
        <v>SWELLENDAM</v>
      </c>
      <c r="D2890" s="284" t="str">
        <f>UPPER('route plans'!D2158)</f>
        <v>WESTERN CAPE</v>
      </c>
      <c r="E2890" s="284" t="str">
        <f>UPPER('route plans'!E2158)</f>
        <v>HOOFWEG TWEE RIVIERE 6410</v>
      </c>
      <c r="F2890" s="111" t="str">
        <f>UPPER('route plans'!G2158)</f>
        <v>NO</v>
      </c>
      <c r="G2890" s="111" t="str">
        <f>UPPER('route plans'!H2158)</f>
        <v>EST</v>
      </c>
      <c r="H2890" s="111"/>
      <c r="I2890" s="115"/>
      <c r="J2890" s="116"/>
      <c r="K2890" s="115"/>
      <c r="L2890" s="111" t="s">
        <v>8906</v>
      </c>
      <c r="M2890" s="111" t="str">
        <f>UPPER('route plans'!N2158)</f>
        <v>N/A</v>
      </c>
      <c r="N2890" s="111" t="str">
        <f>UPPER('route plans'!O2158)</f>
        <v>NO</v>
      </c>
      <c r="O2890" s="111"/>
      <c r="P2890" s="111"/>
      <c r="Q2890" s="111"/>
      <c r="R2890" s="111"/>
      <c r="S2890" s="284" t="str">
        <f>UPPER('route plans'!T2158)</f>
        <v>KEN</v>
      </c>
      <c r="T2890" s="284" t="str">
        <f>'route plans'!U2158</f>
        <v xml:space="preserve">042 273 1103 </v>
      </c>
      <c r="U2890" s="111"/>
      <c r="V2890" s="111"/>
      <c r="W2890" s="111">
        <f>'route plans'!X2158</f>
        <v>0</v>
      </c>
      <c r="X2890" s="111">
        <f>'route plans'!Y2158</f>
        <v>0</v>
      </c>
      <c r="Y2890" s="111" t="str">
        <f>UPPER('route plans'!Z2158)</f>
        <v/>
      </c>
      <c r="Z2890" s="284" t="str">
        <f>UPPER('route plans'!AA2158)</f>
        <v>ANDRE@CHAMPANDSARDWARE.CO.ZA</v>
      </c>
      <c r="AA2890" s="118"/>
      <c r="AB2890" s="116">
        <f ca="1">'route plans'!AC2158</f>
        <v>823</v>
      </c>
      <c r="AC2890" s="111"/>
      <c r="AD2890" s="111"/>
      <c r="AE2890" s="111"/>
      <c r="AF2890" s="111"/>
    </row>
    <row r="2891" spans="1:32" ht="16.149999999999999" hidden="1" customHeight="1" x14ac:dyDescent="0.25">
      <c r="A2891" s="111" t="str">
        <f>UPPER('route plans'!A2182)</f>
        <v>TUINROETE AGRI TWEE RIVIERE RETAIL</v>
      </c>
      <c r="B2891" s="284" t="str">
        <f>UPPER('route plans'!B2182)</f>
        <v>SWELLENDAM</v>
      </c>
      <c r="C2891" s="111" t="str">
        <f>UPPER('route plans'!C2182)</f>
        <v>SWELLENDAM</v>
      </c>
      <c r="D2891" s="284" t="str">
        <f>UPPER('route plans'!D2182)</f>
        <v>WESTERN CAPE</v>
      </c>
      <c r="E2891" s="284" t="str">
        <f>UPPER('route plans'!E2182)</f>
        <v>HOOFWEG TWEE RIVIERE 6410</v>
      </c>
      <c r="F2891" s="111" t="str">
        <f>UPPER('route plans'!G2182)</f>
        <v>NO</v>
      </c>
      <c r="G2891" s="111" t="str">
        <f>UPPER('route plans'!H2182)</f>
        <v>BUILD IT</v>
      </c>
      <c r="H2891" s="111"/>
      <c r="I2891" s="115"/>
      <c r="J2891" s="116"/>
      <c r="K2891" s="115"/>
      <c r="L2891" s="111" t="s">
        <v>8906</v>
      </c>
      <c r="M2891" s="111" t="str">
        <f>UPPER('route plans'!N2182)</f>
        <v>N/A</v>
      </c>
      <c r="N2891" s="111" t="str">
        <f>UPPER('route plans'!O2182)</f>
        <v>N</v>
      </c>
      <c r="O2891" s="111"/>
      <c r="P2891" s="111"/>
      <c r="Q2891" s="111"/>
      <c r="R2891" s="111"/>
      <c r="S2891" s="284" t="str">
        <f>UPPER('route plans'!T2182)</f>
        <v>KEN</v>
      </c>
      <c r="T2891" s="284" t="str">
        <f>'route plans'!U2182</f>
        <v>042 273 1103</v>
      </c>
      <c r="U2891" s="111"/>
      <c r="V2891" s="111"/>
      <c r="W2891" s="111">
        <f>'route plans'!X2182</f>
        <v>0</v>
      </c>
      <c r="X2891" s="111">
        <f>'route plans'!Y2182</f>
        <v>0</v>
      </c>
      <c r="Y2891" s="111" t="str">
        <f>UPPER('route plans'!Z2182)</f>
        <v/>
      </c>
      <c r="Z2891" s="284" t="str">
        <f>UPPER('route plans'!AA2182)</f>
        <v>BKLINDT@VILKO.CO.ZA</v>
      </c>
      <c r="AA2891" s="118"/>
      <c r="AB2891" s="116">
        <f ca="1">'route plans'!AC2182</f>
        <v>823</v>
      </c>
      <c r="AC2891" s="111"/>
      <c r="AD2891" s="111"/>
      <c r="AE2891" s="111"/>
      <c r="AF2891" s="111"/>
    </row>
    <row r="2892" spans="1:32" ht="16.149999999999999" hidden="1" customHeight="1" x14ac:dyDescent="0.25">
      <c r="A2892" t="s">
        <v>10904</v>
      </c>
      <c r="B2892" s="252" t="s">
        <v>11305</v>
      </c>
      <c r="C2892" t="s">
        <v>11305</v>
      </c>
      <c r="D2892" s="251" t="s">
        <v>11375</v>
      </c>
      <c r="E2892" s="257" t="s">
        <v>11899</v>
      </c>
      <c r="G2892" s="259" t="s">
        <v>162</v>
      </c>
      <c r="L2892" s="224" t="s">
        <v>8906</v>
      </c>
      <c r="S2892" s="256" t="s">
        <v>12708</v>
      </c>
      <c r="T2892" s="257" t="s">
        <v>8249</v>
      </c>
      <c r="Z2892" s="256" t="s">
        <v>13242</v>
      </c>
    </row>
    <row r="2893" spans="1:32" ht="16.149999999999999" hidden="1" customHeight="1" x14ac:dyDescent="0.25">
      <c r="A2893" s="111" t="str">
        <f>UPPER('route plans'!A2161)</f>
        <v>TUINROETE AGRI UNIONDALE RETAIL</v>
      </c>
      <c r="B2893" s="284" t="str">
        <f>UPPER('route plans'!B2161)</f>
        <v>SWELLENDAM</v>
      </c>
      <c r="C2893" s="111" t="str">
        <f>UPPER('route plans'!C2161)</f>
        <v>SWELLENDAM</v>
      </c>
      <c r="D2893" s="284" t="str">
        <f>UPPER('route plans'!D2161)</f>
        <v>WESTERN CAPE</v>
      </c>
      <c r="E2893" s="284" t="str">
        <f>UPPER('route plans'!E2161)</f>
        <v>LE ROUX STREET UNIONDALE 6460</v>
      </c>
      <c r="F2893" s="111" t="str">
        <f>UPPER('route plans'!G2161)</f>
        <v>NO</v>
      </c>
      <c r="G2893" s="111" t="str">
        <f>UPPER('route plans'!H2161)</f>
        <v>EST</v>
      </c>
      <c r="H2893" s="111"/>
      <c r="I2893" s="115"/>
      <c r="J2893" s="116"/>
      <c r="K2893" s="115"/>
      <c r="L2893" s="111" t="s">
        <v>8906</v>
      </c>
      <c r="M2893" s="111" t="str">
        <f>UPPER('route plans'!N2161)</f>
        <v>N/A</v>
      </c>
      <c r="N2893" s="111" t="str">
        <f>UPPER('route plans'!O2161)</f>
        <v>NO</v>
      </c>
      <c r="O2893" s="111"/>
      <c r="P2893" s="111"/>
      <c r="Q2893" s="111"/>
      <c r="R2893" s="111"/>
      <c r="S2893" s="284" t="str">
        <f>UPPER('route plans'!T2161)</f>
        <v>MERVYN</v>
      </c>
      <c r="T2893" s="284" t="str">
        <f>'route plans'!U2161</f>
        <v>044 752 1217</v>
      </c>
      <c r="U2893" s="111"/>
      <c r="V2893" s="111"/>
      <c r="W2893" s="111">
        <f>'route plans'!X2161</f>
        <v>0</v>
      </c>
      <c r="X2893" s="111">
        <f>'route plans'!Y2161</f>
        <v>0</v>
      </c>
      <c r="Y2893" s="111" t="str">
        <f>UPPER('route plans'!Z2161)</f>
        <v/>
      </c>
      <c r="Z2893" s="284" t="str">
        <f>UPPER('route plans'!AA2161)</f>
        <v>ROB@RJAMES.CO.ZA</v>
      </c>
      <c r="AA2893" s="118"/>
      <c r="AB2893" s="116">
        <f ca="1">'route plans'!AC2161</f>
        <v>823</v>
      </c>
      <c r="AC2893" s="111"/>
      <c r="AD2893" s="111"/>
      <c r="AE2893" s="111"/>
      <c r="AF2893" s="111"/>
    </row>
    <row r="2894" spans="1:32" ht="16.149999999999999" hidden="1" customHeight="1" x14ac:dyDescent="0.25">
      <c r="A2894" s="111" t="str">
        <f>UPPER('route plans'!A2190)</f>
        <v>TUINROETE AGRI UNIONDALE RETAIL</v>
      </c>
      <c r="B2894" s="284" t="str">
        <f>UPPER('route plans'!B2190)</f>
        <v>SWELLENDAM</v>
      </c>
      <c r="C2894" s="111" t="str">
        <f>UPPER('route plans'!C2190)</f>
        <v>SWELLENDAM</v>
      </c>
      <c r="D2894" s="284" t="str">
        <f>UPPER('route plans'!D2190)</f>
        <v>WESTERN CAPE</v>
      </c>
      <c r="E2894" s="284" t="str">
        <f>UPPER('route plans'!E2190)</f>
        <v>LE ROUX STREET UNIONDALE 6460</v>
      </c>
      <c r="F2894" s="111" t="str">
        <f>UPPER('route plans'!G2190)</f>
        <v>NO</v>
      </c>
      <c r="G2894" s="111" t="str">
        <f>UPPER('route plans'!H2190)</f>
        <v>BUILD IT</v>
      </c>
      <c r="H2894" s="111"/>
      <c r="I2894" s="115"/>
      <c r="J2894" s="116"/>
      <c r="K2894" s="115"/>
      <c r="L2894" s="111" t="s">
        <v>8906</v>
      </c>
      <c r="M2894" s="111" t="str">
        <f>UPPER('route plans'!N2190)</f>
        <v>N/A</v>
      </c>
      <c r="N2894" s="111" t="str">
        <f>UPPER('route plans'!O2190)</f>
        <v>N</v>
      </c>
      <c r="O2894" s="111"/>
      <c r="P2894" s="111"/>
      <c r="Q2894" s="111"/>
      <c r="R2894" s="111"/>
      <c r="S2894" s="284" t="str">
        <f>UPPER('route plans'!T2190)</f>
        <v>MERVYN</v>
      </c>
      <c r="T2894" s="284" t="str">
        <f>'route plans'!U2190</f>
        <v>044 752 1217</v>
      </c>
      <c r="U2894" s="111"/>
      <c r="V2894" s="111"/>
      <c r="W2894" s="111">
        <f>'route plans'!X2190</f>
        <v>0</v>
      </c>
      <c r="X2894" s="111">
        <f>'route plans'!Y2190</f>
        <v>0</v>
      </c>
      <c r="Y2894" s="111" t="str">
        <f>UPPER('route plans'!Z2190)</f>
        <v/>
      </c>
      <c r="Z2894" s="284" t="str">
        <f>UPPER('route plans'!AA2190)</f>
        <v>MUNIER@LASWONTOOLS.CO.ZA</v>
      </c>
      <c r="AA2894" s="118"/>
      <c r="AB2894" s="116">
        <f ca="1">'route plans'!AC2190</f>
        <v>823</v>
      </c>
      <c r="AC2894" s="111"/>
      <c r="AD2894" s="111"/>
      <c r="AE2894" s="111"/>
      <c r="AF2894" s="111"/>
    </row>
    <row r="2895" spans="1:32" ht="16.149999999999999" hidden="1" customHeight="1" x14ac:dyDescent="0.25">
      <c r="A2895" t="s">
        <v>10905</v>
      </c>
      <c r="B2895" s="252" t="s">
        <v>11305</v>
      </c>
      <c r="C2895" t="s">
        <v>11305</v>
      </c>
      <c r="D2895" s="251" t="s">
        <v>11375</v>
      </c>
      <c r="E2895" s="257" t="s">
        <v>11900</v>
      </c>
      <c r="G2895" s="259" t="s">
        <v>162</v>
      </c>
      <c r="L2895" s="224" t="s">
        <v>8906</v>
      </c>
      <c r="S2895" s="256" t="s">
        <v>12709</v>
      </c>
      <c r="T2895" s="257" t="s">
        <v>8257</v>
      </c>
      <c r="Z2895" s="256" t="s">
        <v>13243</v>
      </c>
    </row>
    <row r="2896" spans="1:32" ht="16.149999999999999" hidden="1" customHeight="1" x14ac:dyDescent="0.25">
      <c r="A2896" s="111" t="str">
        <f>UPPER('route plans'!A163)</f>
        <v>TY HARDWARE</v>
      </c>
      <c r="B2896" s="284" t="str">
        <f>UPPER('route plans'!B163)</f>
        <v>THOHOYANDOU</v>
      </c>
      <c r="C2896" s="111" t="str">
        <f>UPPER('route plans'!C163)</f>
        <v>THOHOYANDOU</v>
      </c>
      <c r="D2896" s="284" t="str">
        <f>UPPER('route plans'!D163)</f>
        <v>LIMPOPO</v>
      </c>
      <c r="E2896" s="284" t="str">
        <f>UPPER('route plans'!E163)</f>
        <v>THOHOYANDOU</v>
      </c>
      <c r="F2896" s="111" t="str">
        <f>UPPER('route plans'!G163)</f>
        <v>NO</v>
      </c>
      <c r="G2896" s="111" t="str">
        <f>UPPER('route plans'!H163)</f>
        <v>NONE</v>
      </c>
      <c r="H2896" s="111"/>
      <c r="I2896" s="115"/>
      <c r="J2896" s="116"/>
      <c r="K2896" s="115"/>
      <c r="L2896" s="111" t="s">
        <v>8906</v>
      </c>
      <c r="M2896" s="111" t="str">
        <f>UPPER('route plans'!N163)</f>
        <v>N/A</v>
      </c>
      <c r="N2896" s="111" t="str">
        <f>UPPER('route plans'!O163)</f>
        <v>NO</v>
      </c>
      <c r="O2896" s="115"/>
      <c r="P2896" s="111"/>
      <c r="Q2896" s="111"/>
      <c r="R2896" s="111"/>
      <c r="S2896" s="284" t="str">
        <f>UPPER('route plans'!T163)</f>
        <v>MAHIM</v>
      </c>
      <c r="T2896" s="284">
        <f>'route plans'!U163</f>
        <v>0</v>
      </c>
      <c r="U2896" s="111"/>
      <c r="V2896" s="111"/>
      <c r="W2896" s="111">
        <f>'route plans'!X163</f>
        <v>0</v>
      </c>
      <c r="X2896" s="116">
        <f>'route plans'!Y163</f>
        <v>44489</v>
      </c>
      <c r="Y2896" s="111" t="str">
        <f>UPPER('route plans'!Z163)</f>
        <v/>
      </c>
      <c r="Z2896" s="284" t="str">
        <f>UPPER('route plans'!AA163)</f>
        <v/>
      </c>
      <c r="AA2896" s="115"/>
      <c r="AB2896" s="116">
        <f ca="1">'route plans'!AC163</f>
        <v>1080</v>
      </c>
      <c r="AC2896" s="111"/>
      <c r="AD2896" s="111"/>
      <c r="AE2896" s="111"/>
      <c r="AF2896" s="111"/>
    </row>
    <row r="2897" spans="1:32" ht="16.149999999999999" hidden="1" customHeight="1" x14ac:dyDescent="0.25">
      <c r="A2897" s="111" t="str">
        <f>UPPER('route plans'!A1475)</f>
        <v>TZANEEN HARDWARE</v>
      </c>
      <c r="B2897" s="284" t="str">
        <f>UPPER('route plans'!B1475)</f>
        <v>TZANEEN</v>
      </c>
      <c r="C2897" s="111" t="str">
        <f>UPPER('route plans'!C1475)</f>
        <v>TZANEEN</v>
      </c>
      <c r="D2897" s="284" t="str">
        <f>UPPER('route plans'!D1475)</f>
        <v>LIMPOPO</v>
      </c>
      <c r="E2897" s="284" t="str">
        <f>UPPER('route plans'!E1475)</f>
        <v>17A CLAUDE WHEATLEY STREE TZANEEN</v>
      </c>
      <c r="F2897" s="111" t="str">
        <f>UPPER('route plans'!G1475)</f>
        <v>NO</v>
      </c>
      <c r="G2897" s="111" t="str">
        <f>UPPER('route plans'!H1475)</f>
        <v>EST</v>
      </c>
      <c r="H2897" s="111"/>
      <c r="I2897" s="115"/>
      <c r="J2897" s="116"/>
      <c r="K2897" s="115"/>
      <c r="L2897" s="111" t="s">
        <v>8906</v>
      </c>
      <c r="M2897" s="111" t="str">
        <f>UPPER('route plans'!N1475)</f>
        <v>N/A</v>
      </c>
      <c r="N2897" s="111" t="str">
        <f>UPPER('route plans'!O1475)</f>
        <v>NO</v>
      </c>
      <c r="O2897" s="115"/>
      <c r="P2897" s="111"/>
      <c r="Q2897" s="111"/>
      <c r="R2897" s="111"/>
      <c r="S2897" s="284" t="str">
        <f>UPPER('route plans'!T1475)</f>
        <v>VINOD PATEL / GEETABEN V PATEL</v>
      </c>
      <c r="T2897" s="284" t="str">
        <f>'route plans'!U1475</f>
        <v>081 3809811</v>
      </c>
      <c r="U2897" s="111"/>
      <c r="V2897" s="111"/>
      <c r="W2897" s="111">
        <f>'route plans'!X1475</f>
        <v>0</v>
      </c>
      <c r="X2897" s="111">
        <f>'route plans'!Y1475</f>
        <v>0</v>
      </c>
      <c r="Y2897" s="111" t="str">
        <f>UPPER('route plans'!Z1475)</f>
        <v/>
      </c>
      <c r="Z2897" s="284" t="str">
        <f>UPPER('route plans'!AA1475)</f>
        <v>VINODPATELSA@YAHOO.COM</v>
      </c>
      <c r="AA2897" s="111"/>
      <c r="AB2897" s="116" t="e">
        <f ca="1">'route plans'!AC1475</f>
        <v>#VALUE!</v>
      </c>
      <c r="AC2897" s="111"/>
      <c r="AD2897" s="111"/>
      <c r="AE2897" s="111"/>
      <c r="AF2897" s="111"/>
    </row>
    <row r="2898" spans="1:32" ht="16.149999999999999" hidden="1" customHeight="1" x14ac:dyDescent="0.25">
      <c r="A2898" t="s">
        <v>12089</v>
      </c>
      <c r="B2898" s="286" t="s">
        <v>2676</v>
      </c>
      <c r="C2898" t="s">
        <v>2676</v>
      </c>
      <c r="D2898" s="286" t="s">
        <v>39</v>
      </c>
      <c r="E2898" s="286" t="s">
        <v>12156</v>
      </c>
      <c r="G2898" t="s">
        <v>130</v>
      </c>
      <c r="L2898" s="224" t="s">
        <v>8906</v>
      </c>
      <c r="S2898" s="286" t="s">
        <v>12195</v>
      </c>
      <c r="T2898" s="286" t="s">
        <v>12245</v>
      </c>
      <c r="Z2898" s="337" t="s">
        <v>12303</v>
      </c>
    </row>
    <row r="2899" spans="1:32" ht="16.149999999999999" hidden="1" customHeight="1" x14ac:dyDescent="0.25">
      <c r="A2899" s="111" t="str">
        <f>UPPER('route plans'!A1787)</f>
        <v>UBUZWE BUILDING SUPPLIES</v>
      </c>
      <c r="B2899" s="284" t="str">
        <f>UPPER('route plans'!B1787)</f>
        <v>STUTTERHEIM</v>
      </c>
      <c r="C2899" s="111" t="str">
        <f>UPPER('route plans'!C1787)</f>
        <v>STUTTERHEIM</v>
      </c>
      <c r="D2899" s="284" t="str">
        <f>UPPER('route plans'!D1787)</f>
        <v>EASTERN CAPE</v>
      </c>
      <c r="E2899" s="284" t="str">
        <f>UPPER('route plans'!E1787)</f>
        <v>8 MACCLEAN STREET STUTTERHEIM 4930</v>
      </c>
      <c r="F2899" s="111" t="str">
        <f>UPPER('route plans'!G1787)</f>
        <v>NO</v>
      </c>
      <c r="G2899" s="111" t="str">
        <f>UPPER('route plans'!H1787)</f>
        <v>EST</v>
      </c>
      <c r="H2899" s="111"/>
      <c r="I2899" s="115"/>
      <c r="J2899" s="116"/>
      <c r="K2899" s="115"/>
      <c r="L2899" s="111" t="s">
        <v>8906</v>
      </c>
      <c r="M2899" s="111" t="str">
        <f>UPPER('route plans'!N1787)</f>
        <v>N/A</v>
      </c>
      <c r="N2899" s="111" t="str">
        <f>UPPER('route plans'!O1787)</f>
        <v>NO</v>
      </c>
      <c r="O2899" s="111"/>
      <c r="P2899" s="111"/>
      <c r="Q2899" s="111"/>
      <c r="R2899" s="111"/>
      <c r="S2899" s="284" t="str">
        <f>UPPER('route plans'!T1787)</f>
        <v>AKHO/SUMARI</v>
      </c>
      <c r="T2899" s="284" t="str">
        <f>'route plans'!U1787</f>
        <v>065 954 5990</v>
      </c>
      <c r="U2899" s="111"/>
      <c r="V2899" s="111"/>
      <c r="W2899" s="111">
        <f>'route plans'!X1787</f>
        <v>0</v>
      </c>
      <c r="X2899" s="111">
        <f>'route plans'!Y1787</f>
        <v>0</v>
      </c>
      <c r="Y2899" s="111" t="str">
        <f>UPPER('route plans'!Z1787)</f>
        <v/>
      </c>
      <c r="Z2899" s="284" t="str">
        <f>UPPER('route plans'!AA1787)</f>
        <v>AKHO.SKENJANA@GMAIL.COM</v>
      </c>
      <c r="AA2899" s="118"/>
      <c r="AB2899" s="116" t="e">
        <f ca="1">'route plans'!AC1787</f>
        <v>#VALUE!</v>
      </c>
      <c r="AC2899" s="111"/>
      <c r="AD2899" s="111"/>
      <c r="AE2899" s="111"/>
      <c r="AF2899" s="111"/>
    </row>
    <row r="2900" spans="1:32" ht="16.149999999999999" hidden="1" customHeight="1" x14ac:dyDescent="0.25">
      <c r="A2900" s="111" t="str">
        <f>UPPER('route plans'!A1477)</f>
        <v>UCO GLASS AND HARDWARE (PTY) LTD</v>
      </c>
      <c r="B2900" s="284" t="str">
        <f>UPPER('route plans'!B1477)</f>
        <v>BRITS</v>
      </c>
      <c r="C2900" s="111" t="str">
        <f>UPPER('route plans'!C1477)</f>
        <v>BRITS</v>
      </c>
      <c r="D2900" s="284" t="str">
        <f>UPPER('route plans'!D1477)</f>
        <v xml:space="preserve">NORTH WEST </v>
      </c>
      <c r="E2900" s="284" t="str">
        <f>UPPER('route plans'!E1477)</f>
        <v>20 SPOORWEG STREET, BRITS, 0250</v>
      </c>
      <c r="F2900" s="111" t="str">
        <f>UPPER('route plans'!G1477)</f>
        <v>NO</v>
      </c>
      <c r="G2900" s="111" t="str">
        <f>UPPER('route plans'!H1477)</f>
        <v>EST</v>
      </c>
      <c r="H2900" s="111"/>
      <c r="I2900" s="115"/>
      <c r="J2900" s="116"/>
      <c r="K2900" s="115"/>
      <c r="L2900" s="111" t="s">
        <v>8906</v>
      </c>
      <c r="M2900" s="111" t="str">
        <f>UPPER('route plans'!N1477)</f>
        <v>N/A</v>
      </c>
      <c r="N2900" s="111" t="str">
        <f>UPPER('route plans'!O1477)</f>
        <v>NO</v>
      </c>
      <c r="O2900" s="111"/>
      <c r="P2900" s="111"/>
      <c r="Q2900" s="111"/>
      <c r="R2900" s="111"/>
      <c r="S2900" s="284" t="str">
        <f>UPPER('route plans'!T1477)</f>
        <v>ASLAM YUSUF</v>
      </c>
      <c r="T2900" s="284" t="str">
        <f>'route plans'!U1477</f>
        <v>012 252 4923</v>
      </c>
      <c r="U2900" s="111"/>
      <c r="V2900" s="111"/>
      <c r="W2900" s="111">
        <f>'route plans'!X1477</f>
        <v>0</v>
      </c>
      <c r="X2900" s="111">
        <f>'route plans'!Y1477</f>
        <v>0</v>
      </c>
      <c r="Y2900" s="111" t="str">
        <f>UPPER('route plans'!Z1477)</f>
        <v/>
      </c>
      <c r="Z2900" s="284" t="str">
        <f>UPPER('route plans'!AA1477)</f>
        <v>HAMZAA.ALIYUSUF@GMAIL.COM</v>
      </c>
      <c r="AA2900" s="111"/>
      <c r="AB2900" s="116" t="e">
        <f ca="1">'route plans'!AC1477</f>
        <v>#VALUE!</v>
      </c>
      <c r="AC2900" s="111"/>
      <c r="AD2900" s="111"/>
      <c r="AE2900" s="111"/>
      <c r="AF2900" s="111"/>
    </row>
    <row r="2901" spans="1:32" ht="16.149999999999999" hidden="1" customHeight="1" x14ac:dyDescent="0.25">
      <c r="A2901" s="111" t="str">
        <f>UPPER('route plans'!A1478)</f>
        <v>UKHOZI DISCOUNT HARDWARE  PORT SHEPSTONE</v>
      </c>
      <c r="B2901" s="284" t="str">
        <f>UPPER('route plans'!B1478)</f>
        <v>PORT SHEPSTONE</v>
      </c>
      <c r="C2901" s="111" t="str">
        <f>UPPER('route plans'!C1478)</f>
        <v>PORT SHEPSTONE</v>
      </c>
      <c r="D2901" s="284" t="str">
        <f>UPPER('route plans'!D1478)</f>
        <v>KWAZULU-NATAL</v>
      </c>
      <c r="E2901" s="284" t="str">
        <f>UPPER('route plans'!E1478)</f>
        <v>51 BAZLEY STREET PORT SHEPSTONE 4240</v>
      </c>
      <c r="F2901" s="111" t="str">
        <f>UPPER('route plans'!G1478)</f>
        <v>NO</v>
      </c>
      <c r="G2901" s="111" t="str">
        <f>UPPER('route plans'!H1478)</f>
        <v>EST</v>
      </c>
      <c r="H2901" s="111"/>
      <c r="I2901" s="115"/>
      <c r="J2901" s="116"/>
      <c r="K2901" s="115"/>
      <c r="L2901" s="111" t="s">
        <v>8906</v>
      </c>
      <c r="M2901" s="111" t="str">
        <f>UPPER('route plans'!N1478)</f>
        <v>N/A</v>
      </c>
      <c r="N2901" s="111" t="str">
        <f>UPPER('route plans'!O1478)</f>
        <v>NO</v>
      </c>
      <c r="O2901" s="115"/>
      <c r="P2901" s="111"/>
      <c r="Q2901" s="111"/>
      <c r="R2901" s="111"/>
      <c r="S2901" s="284" t="str">
        <f>UPPER('route plans'!T1478)</f>
        <v>SAMSON/JOLENE</v>
      </c>
      <c r="T2901" s="284" t="str">
        <f>'route plans'!U1478</f>
        <v>039 682 6552</v>
      </c>
      <c r="U2901" s="111"/>
      <c r="V2901" s="111"/>
      <c r="W2901" s="111">
        <f>'route plans'!X1478</f>
        <v>0</v>
      </c>
      <c r="X2901" s="111">
        <f>'route plans'!Y1478</f>
        <v>0</v>
      </c>
      <c r="Y2901" s="111" t="str">
        <f>UPPER('route plans'!Z1478)</f>
        <v/>
      </c>
      <c r="Z2901" s="284" t="str">
        <f>UPPER('route plans'!AA1478)</f>
        <v>UKHBUILD@GMAIL.COM</v>
      </c>
      <c r="AA2901" s="111"/>
      <c r="AB2901" s="116" t="e">
        <f ca="1">'route plans'!AC1478</f>
        <v>#VALUE!</v>
      </c>
      <c r="AC2901" s="111"/>
      <c r="AD2901" s="111"/>
      <c r="AE2901" s="111"/>
      <c r="AF2901" s="111"/>
    </row>
    <row r="2902" spans="1:32" ht="16.149999999999999" hidden="1" customHeight="1" x14ac:dyDescent="0.25">
      <c r="A2902" t="s">
        <v>10473</v>
      </c>
      <c r="B2902" s="252" t="s">
        <v>11119</v>
      </c>
      <c r="C2902" t="s">
        <v>11119</v>
      </c>
      <c r="D2902" s="251" t="s">
        <v>11373</v>
      </c>
      <c r="E2902" s="257" t="s">
        <v>11484</v>
      </c>
      <c r="G2902" s="259" t="s">
        <v>162</v>
      </c>
      <c r="L2902" s="224" t="s">
        <v>8906</v>
      </c>
      <c r="S2902" s="256" t="s">
        <v>12399</v>
      </c>
      <c r="T2902" s="263" t="s">
        <v>6273</v>
      </c>
      <c r="Z2902" s="256" t="s">
        <v>12922</v>
      </c>
    </row>
    <row r="2903" spans="1:32" ht="16.149999999999999" customHeight="1" x14ac:dyDescent="0.25">
      <c r="A2903" s="111" t="str">
        <f>UPPER('route plans'!A2223)</f>
        <v>UKHOZI DISCOUNT HARDWARE PORT SHEPSTONE</v>
      </c>
      <c r="B2903" s="284" t="str">
        <f>UPPER('route plans'!B2223)</f>
        <v>PORT SHEPSTONE</v>
      </c>
      <c r="C2903" s="111" t="str">
        <f>UPPER('route plans'!C2223)</f>
        <v>PORT SHEPSTONE</v>
      </c>
      <c r="D2903" s="284" t="str">
        <f>UPPER('route plans'!D2223)</f>
        <v>KWAZULU-NATAL</v>
      </c>
      <c r="E2903" s="284" t="str">
        <f>UPPER('route plans'!E2223)</f>
        <v>51 BAZLEY STREET PORT SHEPSTONE 4240</v>
      </c>
      <c r="F2903" s="111" t="str">
        <f>UPPER('route plans'!G2223)</f>
        <v>NO</v>
      </c>
      <c r="G2903" s="111" t="str">
        <f>UPPER('route plans'!H2223)</f>
        <v>BUILD IT</v>
      </c>
      <c r="H2903" s="111"/>
      <c r="I2903" s="115"/>
      <c r="J2903" s="116"/>
      <c r="K2903" s="115"/>
      <c r="L2903" s="111" t="s">
        <v>8906</v>
      </c>
      <c r="M2903" s="111" t="str">
        <f>UPPER('route plans'!N2223)</f>
        <v>N/A</v>
      </c>
      <c r="N2903" s="111" t="str">
        <f>UPPER('route plans'!O2223)</f>
        <v>N</v>
      </c>
      <c r="O2903" s="111"/>
      <c r="P2903" s="111"/>
      <c r="Q2903" s="111"/>
      <c r="R2903" s="111"/>
      <c r="S2903" s="284" t="str">
        <f>UPPER('route plans'!T2223)</f>
        <v>SAMSON/JOLENE</v>
      </c>
      <c r="T2903" s="284" t="str">
        <f>'route plans'!U2223</f>
        <v>039 682 6552</v>
      </c>
      <c r="U2903" s="111"/>
      <c r="V2903" s="111"/>
      <c r="W2903" s="111">
        <f>'route plans'!X2223</f>
        <v>0</v>
      </c>
      <c r="X2903" s="111">
        <f>'route plans'!Y2223</f>
        <v>0</v>
      </c>
      <c r="Y2903" s="111" t="str">
        <f>UPPER('route plans'!Z2223)</f>
        <v/>
      </c>
      <c r="Z2903" s="284" t="str">
        <f>UPPER('route plans'!AA2223)</f>
        <v>IAN@UNDERBERGFORGE.CO.ZA</v>
      </c>
      <c r="AA2903" s="118"/>
      <c r="AB2903" s="116">
        <f ca="1">'route plans'!AC2223</f>
        <v>823</v>
      </c>
      <c r="AC2903" s="111"/>
      <c r="AD2903" s="111"/>
      <c r="AE2903" s="111"/>
      <c r="AF2903" s="111"/>
    </row>
    <row r="2904" spans="1:32" ht="16.149999999999999" hidden="1" customHeight="1" x14ac:dyDescent="0.25">
      <c r="A2904" s="111" t="str">
        <f>UPPER('route plans'!A659)</f>
        <v>ULTRA FUELS (PTY) LTD</v>
      </c>
      <c r="B2904" s="284" t="str">
        <f>UPPER('route plans'!B659)</f>
        <v>NABOOMSPRUIT</v>
      </c>
      <c r="C2904" s="111" t="str">
        <f>UPPER('route plans'!C659)</f>
        <v xml:space="preserve">NABOOMSPRUIT </v>
      </c>
      <c r="D2904" s="284" t="str">
        <f>UPPER('route plans'!D659)</f>
        <v>LIMPOPO</v>
      </c>
      <c r="E2904" s="284" t="str">
        <f>UPPER('route plans'!E659)</f>
        <v>EERSTE STRAAT NO 50, NABOOMSPRUIT, LIMPOPO</v>
      </c>
      <c r="F2904" s="111" t="str">
        <f>UPPER('route plans'!G659)</f>
        <v>NO</v>
      </c>
      <c r="G2904" s="111" t="str">
        <f>UPPER('route plans'!H659)</f>
        <v>EST</v>
      </c>
      <c r="H2904" s="111"/>
      <c r="I2904" s="115"/>
      <c r="J2904" s="116"/>
      <c r="K2904" s="115"/>
      <c r="L2904" s="111" t="s">
        <v>8906</v>
      </c>
      <c r="M2904" s="111" t="str">
        <f>UPPER('route plans'!N659)</f>
        <v>N/A</v>
      </c>
      <c r="N2904" s="111" t="str">
        <f>UPPER('route plans'!O659)</f>
        <v>NO</v>
      </c>
      <c r="O2904" s="111"/>
      <c r="P2904" s="111"/>
      <c r="Q2904" s="111"/>
      <c r="R2904" s="111"/>
      <c r="S2904" s="284" t="str">
        <f>UPPER('route plans'!T659)</f>
        <v>ANNE-MARIE/ RUAN</v>
      </c>
      <c r="T2904" s="328" t="str">
        <f>'route plans'!U659</f>
        <v>014 743 3549</v>
      </c>
      <c r="U2904" s="111"/>
      <c r="V2904" s="111"/>
      <c r="W2904" s="111">
        <f>'route plans'!X659</f>
        <v>0</v>
      </c>
      <c r="X2904" s="116">
        <f>'route plans'!Y659</f>
        <v>0</v>
      </c>
      <c r="Y2904" s="111" t="str">
        <f>UPPER('route plans'!Z659)</f>
        <v/>
      </c>
      <c r="Z2904" s="284" t="str">
        <f>UPPER('route plans'!AA659)</f>
        <v>ANNAMARIE@JACAPROPERTIES.CO.ZA; RUAN@NABOOMDEPOT.CO.ZA</v>
      </c>
      <c r="AA2904" s="115"/>
      <c r="AB2904" s="116" t="e">
        <f ca="1">'route plans'!AC659</f>
        <v>#VALUE!</v>
      </c>
      <c r="AC2904" s="111"/>
      <c r="AD2904" s="111"/>
      <c r="AE2904" s="111"/>
      <c r="AF2904" s="111"/>
    </row>
    <row r="2905" spans="1:32" ht="16.149999999999999" hidden="1" customHeight="1" x14ac:dyDescent="0.25">
      <c r="A2905" s="111" t="str">
        <f>UPPER('route plans'!A1347)</f>
        <v>UMTATA STEEL &amp; PIPE UMTATA</v>
      </c>
      <c r="B2905" s="284" t="str">
        <f>UPPER('route plans'!B1347)</f>
        <v>UMTATA</v>
      </c>
      <c r="C2905" s="111" t="str">
        <f>UPPER('route plans'!C1347)</f>
        <v>UMTATA</v>
      </c>
      <c r="D2905" s="284" t="str">
        <f>UPPER('route plans'!D1347)</f>
        <v>KWAZULU-NATAL</v>
      </c>
      <c r="E2905" s="284" t="str">
        <f>UPPER('route plans'!E1347)</f>
        <v>23 MOMELEZI ROAD UMTATA</v>
      </c>
      <c r="F2905" s="111" t="str">
        <f>UPPER('route plans'!G1347)</f>
        <v>NO</v>
      </c>
      <c r="G2905" s="111" t="str">
        <f>UPPER('route plans'!H1347)</f>
        <v>EST</v>
      </c>
      <c r="H2905" s="111"/>
      <c r="I2905" s="115"/>
      <c r="J2905" s="116"/>
      <c r="K2905" s="115"/>
      <c r="L2905" s="111" t="s">
        <v>8906</v>
      </c>
      <c r="M2905" s="111" t="str">
        <f>UPPER('route plans'!N1347)</f>
        <v>N/A</v>
      </c>
      <c r="N2905" s="111" t="str">
        <f>UPPER('route plans'!O1347)</f>
        <v>NO</v>
      </c>
      <c r="O2905" s="111"/>
      <c r="P2905" s="111"/>
      <c r="Q2905" s="111"/>
      <c r="R2905" s="111"/>
      <c r="S2905" s="284" t="str">
        <f>UPPER('route plans'!T1347)</f>
        <v>MUHAMMAD ABBAS</v>
      </c>
      <c r="T2905" s="284" t="str">
        <f>'route plans'!U1347</f>
        <v>078 377 3786</v>
      </c>
      <c r="U2905" s="111"/>
      <c r="V2905" s="111"/>
      <c r="W2905" s="111">
        <f>'route plans'!X1347</f>
        <v>0</v>
      </c>
      <c r="X2905" s="111">
        <f>'route plans'!Y1347</f>
        <v>0</v>
      </c>
      <c r="Y2905" s="111" t="str">
        <f>UPPER('route plans'!Z1347)</f>
        <v/>
      </c>
      <c r="Z2905" s="284" t="str">
        <f>UPPER('route plans'!AA1347)</f>
        <v>SIYANDAHARDWARE@HOTMAIL.COM</v>
      </c>
      <c r="AA2905" s="111"/>
      <c r="AB2905" s="116" t="e">
        <f ca="1">'route plans'!AC1347</f>
        <v>#VALUE!</v>
      </c>
      <c r="AC2905" s="111"/>
      <c r="AD2905" s="111"/>
      <c r="AE2905" s="111"/>
      <c r="AF2905" s="111"/>
    </row>
    <row r="2906" spans="1:32" ht="16.149999999999999" customHeight="1" x14ac:dyDescent="0.25">
      <c r="A2906" s="111" t="str">
        <f>UPPER('route plans'!A2298)</f>
        <v>UMTATA STEEL &amp; PIPE UMTATA</v>
      </c>
      <c r="B2906" s="284" t="str">
        <f>UPPER('route plans'!B2298)</f>
        <v>UMTATA</v>
      </c>
      <c r="C2906" s="111" t="str">
        <f>UPPER('route plans'!C2298)</f>
        <v>UMTATA</v>
      </c>
      <c r="D2906" s="284" t="str">
        <f>UPPER('route plans'!D2298)</f>
        <v>KWAZULU-NATAL</v>
      </c>
      <c r="E2906" s="284" t="str">
        <f>UPPER('route plans'!E2298)</f>
        <v>23 MOMELEZI ROAD UMTATA</v>
      </c>
      <c r="F2906" s="111" t="str">
        <f>UPPER('route plans'!G2298)</f>
        <v>NO</v>
      </c>
      <c r="G2906" s="111" t="str">
        <f>UPPER('route plans'!H2298)</f>
        <v>BUILD IT</v>
      </c>
      <c r="H2906" s="111"/>
      <c r="I2906" s="115"/>
      <c r="J2906" s="116"/>
      <c r="K2906" s="115"/>
      <c r="L2906" s="111" t="s">
        <v>8906</v>
      </c>
      <c r="M2906" s="111" t="str">
        <f>UPPER('route plans'!N2298)</f>
        <v>N/A</v>
      </c>
      <c r="N2906" s="111" t="str">
        <f>UPPER('route plans'!O2298)</f>
        <v>N</v>
      </c>
      <c r="O2906" s="111"/>
      <c r="P2906" s="111"/>
      <c r="Q2906" s="111"/>
      <c r="R2906" s="111"/>
      <c r="S2906" s="284" t="str">
        <f>UPPER('route plans'!T2298)</f>
        <v>MUHAMMAD ABBAS</v>
      </c>
      <c r="T2906" s="284" t="str">
        <f>'route plans'!U2298</f>
        <v>078 377 3786</v>
      </c>
      <c r="U2906" s="111"/>
      <c r="V2906" s="111"/>
      <c r="W2906" s="111">
        <f>'route plans'!X2298</f>
        <v>0</v>
      </c>
      <c r="X2906" s="111">
        <f>'route plans'!Y2298</f>
        <v>0</v>
      </c>
      <c r="Y2906" s="111" t="str">
        <f>UPPER('route plans'!Z2298)</f>
        <v/>
      </c>
      <c r="Z2906" s="284" t="str">
        <f>UPPER('route plans'!AA2298)</f>
        <v>AMHARDWARE@TELKOMSA.NET;AKDHOOMA@GMAIL.COM</v>
      </c>
      <c r="AA2906" s="111"/>
      <c r="AB2906" s="116">
        <f ca="1">'route plans'!AC2298</f>
        <v>823</v>
      </c>
      <c r="AC2906" s="111"/>
      <c r="AD2906" s="111"/>
      <c r="AE2906" s="111"/>
      <c r="AF2906" s="111"/>
    </row>
    <row r="2907" spans="1:32" ht="16.149999999999999" hidden="1" customHeight="1" x14ac:dyDescent="0.25">
      <c r="A2907" t="s">
        <v>10570</v>
      </c>
      <c r="B2907" s="252" t="s">
        <v>11155</v>
      </c>
      <c r="C2907" t="s">
        <v>11155</v>
      </c>
      <c r="D2907" s="251" t="s">
        <v>11373</v>
      </c>
      <c r="E2907" s="257" t="s">
        <v>11575</v>
      </c>
      <c r="G2907" s="259" t="s">
        <v>162</v>
      </c>
      <c r="L2907" s="224" t="s">
        <v>8906</v>
      </c>
      <c r="S2907" s="256" t="s">
        <v>12473</v>
      </c>
      <c r="T2907" s="257" t="s">
        <v>4487</v>
      </c>
      <c r="Z2907" s="256" t="s">
        <v>12998</v>
      </c>
    </row>
    <row r="2908" spans="1:32" ht="16.149999999999999" hidden="1" customHeight="1" x14ac:dyDescent="0.25">
      <c r="A2908" s="111" t="str">
        <f>UPPER('route plans'!A1484)</f>
        <v>UNDERBERG FORGE</v>
      </c>
      <c r="B2908" s="284" t="str">
        <f>UPPER('route plans'!B1484)</f>
        <v>UNDERBERG</v>
      </c>
      <c r="C2908" s="111" t="str">
        <f>UPPER('route plans'!C1484)</f>
        <v>UNDERBERG</v>
      </c>
      <c r="D2908" s="284" t="str">
        <f>UPPER('route plans'!D1484)</f>
        <v>KWAZULU-NATAL</v>
      </c>
      <c r="E2908" s="284" t="str">
        <f>UPPER('route plans'!E1484)</f>
        <v>MAIN ROAD UNDERBERG KWAZULU-NATAL</v>
      </c>
      <c r="F2908" s="111" t="str">
        <f>UPPER('route plans'!G1484)</f>
        <v>NO</v>
      </c>
      <c r="G2908" s="111" t="str">
        <f>UPPER('route plans'!H1484)</f>
        <v>EST</v>
      </c>
      <c r="H2908" s="111"/>
      <c r="I2908" s="115"/>
      <c r="J2908" s="116"/>
      <c r="K2908" s="115"/>
      <c r="L2908" s="111" t="s">
        <v>8906</v>
      </c>
      <c r="M2908" s="111" t="str">
        <f>UPPER('route plans'!N1484)</f>
        <v>N/A</v>
      </c>
      <c r="N2908" s="111" t="str">
        <f>UPPER('route plans'!O1484)</f>
        <v>NO</v>
      </c>
      <c r="O2908" s="111"/>
      <c r="P2908" s="111"/>
      <c r="Q2908" s="111"/>
      <c r="R2908" s="111"/>
      <c r="S2908" s="284" t="str">
        <f>UPPER('route plans'!T1484)</f>
        <v>IAN ROBERTSON</v>
      </c>
      <c r="T2908" s="284" t="str">
        <f>'route plans'!U1484</f>
        <v>033 7011420</v>
      </c>
      <c r="U2908" s="111"/>
      <c r="V2908" s="111"/>
      <c r="W2908" s="111">
        <f>'route plans'!X1484</f>
        <v>0</v>
      </c>
      <c r="X2908" s="111">
        <f>'route plans'!Y1484</f>
        <v>0</v>
      </c>
      <c r="Y2908" s="111" t="str">
        <f>UPPER('route plans'!Z1484)</f>
        <v/>
      </c>
      <c r="Z2908" s="284" t="str">
        <f>UPPER('route plans'!AA1484)</f>
        <v>IAN@UNDERBERGFORGE.CO.ZA</v>
      </c>
      <c r="AA2908" s="111"/>
      <c r="AB2908" s="116" t="e">
        <f ca="1">'route plans'!AC1484</f>
        <v>#VALUE!</v>
      </c>
      <c r="AC2908" s="111"/>
      <c r="AD2908" s="111"/>
      <c r="AE2908" s="111"/>
      <c r="AF2908" s="111"/>
    </row>
    <row r="2909" spans="1:32" ht="16.149999999999999" customHeight="1" x14ac:dyDescent="0.25">
      <c r="A2909" s="111" t="str">
        <f>UPPER('route plans'!A2305)</f>
        <v>UNDERBERG FORGE</v>
      </c>
      <c r="B2909" s="284" t="str">
        <f>UPPER('route plans'!B2305)</f>
        <v>UNDERBERG</v>
      </c>
      <c r="C2909" s="111" t="str">
        <f>UPPER('route plans'!C2305)</f>
        <v>UNDERBERG</v>
      </c>
      <c r="D2909" s="284" t="str">
        <f>UPPER('route plans'!D2305)</f>
        <v>KWAZULU-NATAL</v>
      </c>
      <c r="E2909" s="284" t="str">
        <f>UPPER('route plans'!E2305)</f>
        <v>MAIN ROAD UNDERBERG KZN</v>
      </c>
      <c r="F2909" s="111" t="str">
        <f>UPPER('route plans'!G2305)</f>
        <v>NO</v>
      </c>
      <c r="G2909" s="111" t="str">
        <f>UPPER('route plans'!H2305)</f>
        <v>BUILD IT</v>
      </c>
      <c r="H2909" s="111"/>
      <c r="I2909" s="115"/>
      <c r="J2909" s="116"/>
      <c r="K2909" s="115"/>
      <c r="L2909" s="111" t="s">
        <v>8906</v>
      </c>
      <c r="M2909" s="111" t="str">
        <f>UPPER('route plans'!N2305)</f>
        <v>N/A</v>
      </c>
      <c r="N2909" s="111" t="str">
        <f>UPPER('route plans'!O2305)</f>
        <v>N</v>
      </c>
      <c r="O2909" s="111"/>
      <c r="P2909" s="111"/>
      <c r="Q2909" s="111"/>
      <c r="R2909" s="111"/>
      <c r="S2909" s="284" t="str">
        <f>UPPER('route plans'!T2305)</f>
        <v>IAN ROBERTSON</v>
      </c>
      <c r="T2909" s="284" t="str">
        <f>'route plans'!U2305</f>
        <v>033 7011420</v>
      </c>
      <c r="U2909" s="111"/>
      <c r="V2909" s="111"/>
      <c r="W2909" s="111">
        <f>'route plans'!X2305</f>
        <v>0</v>
      </c>
      <c r="X2909" s="111">
        <f>'route plans'!Y2305</f>
        <v>0</v>
      </c>
      <c r="Y2909" s="111" t="str">
        <f>UPPER('route plans'!Z2305)</f>
        <v/>
      </c>
      <c r="Z2909" s="284" t="str">
        <f>UPPER('route plans'!AA2305)</f>
        <v>FABSULEMAN@TELKOMSA.NET</v>
      </c>
      <c r="AA2909" s="111"/>
      <c r="AB2909" s="116">
        <f ca="1">'route plans'!AC2305</f>
        <v>823</v>
      </c>
      <c r="AC2909" s="111"/>
      <c r="AD2909" s="111"/>
      <c r="AE2909" s="111"/>
      <c r="AF2909" s="111"/>
    </row>
    <row r="2910" spans="1:32" ht="16.149999999999999" hidden="1" customHeight="1" x14ac:dyDescent="0.25">
      <c r="A2910" t="s">
        <v>10915</v>
      </c>
      <c r="B2910" s="252" t="s">
        <v>11315</v>
      </c>
      <c r="C2910" t="s">
        <v>11315</v>
      </c>
      <c r="D2910" s="251" t="s">
        <v>11373</v>
      </c>
      <c r="E2910" s="253" t="s">
        <v>11910</v>
      </c>
      <c r="G2910" s="259" t="s">
        <v>162</v>
      </c>
      <c r="L2910" s="224" t="s">
        <v>8906</v>
      </c>
      <c r="S2910" s="256" t="s">
        <v>12718</v>
      </c>
      <c r="T2910" s="257" t="s">
        <v>6299</v>
      </c>
      <c r="Z2910" s="256" t="s">
        <v>13253</v>
      </c>
    </row>
    <row r="2911" spans="1:32" ht="16.149999999999999" hidden="1" customHeight="1" x14ac:dyDescent="0.25">
      <c r="A2911" t="s">
        <v>12100</v>
      </c>
      <c r="B2911" s="286" t="s">
        <v>772</v>
      </c>
      <c r="C2911" t="s">
        <v>772</v>
      </c>
      <c r="D2911" s="286" t="s">
        <v>5</v>
      </c>
      <c r="E2911" s="286" t="s">
        <v>12166</v>
      </c>
      <c r="G2911" t="s">
        <v>12168</v>
      </c>
      <c r="L2911" s="224" t="s">
        <v>8906</v>
      </c>
      <c r="S2911" s="286"/>
      <c r="T2911" s="286" t="s">
        <v>12255</v>
      </c>
      <c r="Z2911" s="337" t="s">
        <v>12314</v>
      </c>
    </row>
    <row r="2912" spans="1:32" ht="16.149999999999999" hidden="1" customHeight="1" x14ac:dyDescent="0.25">
      <c r="A2912" s="111" t="str">
        <f>UPPER('route plans'!A2332)</f>
        <v>UNIQUE ROOF AND WALL COATINGS</v>
      </c>
      <c r="B2912" s="284" t="str">
        <f>UPPER('route plans'!B2332)</f>
        <v>ISANDO</v>
      </c>
      <c r="C2912" s="111" t="str">
        <f>UPPER('route plans'!C2332)</f>
        <v>ISANDO</v>
      </c>
      <c r="D2912" s="284" t="str">
        <f>UPPER('route plans'!D2332)</f>
        <v>GAUTENG</v>
      </c>
      <c r="E2912" s="284" t="str">
        <f>UPPER('route plans'!E2332)</f>
        <v/>
      </c>
      <c r="F2912" s="111" t="str">
        <f>UPPER('route plans'!G2332)</f>
        <v>NO</v>
      </c>
      <c r="G2912" s="111" t="str">
        <f>UPPER('route plans'!H2332)</f>
        <v>NONE</v>
      </c>
      <c r="H2912" s="111"/>
      <c r="I2912" s="115"/>
      <c r="J2912" s="116"/>
      <c r="K2912" s="115"/>
      <c r="L2912" s="111" t="s">
        <v>8906</v>
      </c>
      <c r="M2912" s="111" t="str">
        <f>UPPER('route plans'!N2332)</f>
        <v>N/A</v>
      </c>
      <c r="N2912" s="111" t="str">
        <f>UPPER('route plans'!O2332)</f>
        <v>NO</v>
      </c>
      <c r="O2912" s="111"/>
      <c r="P2912" s="111"/>
      <c r="Q2912" s="111"/>
      <c r="R2912" s="111"/>
      <c r="S2912" s="284" t="str">
        <f>UPPER('route plans'!T2332)</f>
        <v>PIERRE</v>
      </c>
      <c r="T2912" s="284" t="str">
        <f>'route plans'!U2332</f>
        <v>011 979 2929</v>
      </c>
      <c r="U2912" s="111"/>
      <c r="V2912" s="111"/>
      <c r="W2912" s="111">
        <f>'route plans'!X2332</f>
        <v>0</v>
      </c>
      <c r="X2912" s="111">
        <f>'route plans'!Y2332</f>
        <v>0</v>
      </c>
      <c r="Y2912" s="111" t="str">
        <f>UPPER('route plans'!Z2332)</f>
        <v/>
      </c>
      <c r="Z2912" s="284" t="str">
        <f>UPPER('route plans'!AA2332)</f>
        <v>INFO@UNIQUECOATINGS.CO.ZA</v>
      </c>
      <c r="AA2912" s="111"/>
      <c r="AB2912" s="116" t="e">
        <f ca="1">'route plans'!AC2332</f>
        <v>#VALUE!</v>
      </c>
      <c r="AC2912" s="111"/>
      <c r="AD2912" s="111"/>
      <c r="AE2912" s="111"/>
      <c r="AF2912" s="111"/>
    </row>
    <row r="2913" spans="1:32" ht="16.149999999999999" hidden="1" customHeight="1" x14ac:dyDescent="0.25">
      <c r="A2913" s="111" t="str">
        <f>UPPER('route plans'!A1788)</f>
        <v>UNIVERAL PAINTS BLACKHEATH</v>
      </c>
      <c r="B2913" s="284" t="str">
        <f>UPPER('route plans'!B1788)</f>
        <v>BLACKHEATH</v>
      </c>
      <c r="C2913" s="111" t="str">
        <f>UPPER('route plans'!C1788)</f>
        <v>BLACKHEATH</v>
      </c>
      <c r="D2913" s="284" t="str">
        <f>UPPER('route plans'!D1788)</f>
        <v>GAUTENG</v>
      </c>
      <c r="E2913" s="284" t="str">
        <f>UPPER('route plans'!E1788)</f>
        <v>231 BEYERS NAUDE DRIVE BLACKHEATH 2195</v>
      </c>
      <c r="F2913" s="111" t="str">
        <f>UPPER('route plans'!G1788)</f>
        <v>NO</v>
      </c>
      <c r="G2913" s="111" t="str">
        <f>UPPER('route plans'!H1788)</f>
        <v>EST</v>
      </c>
      <c r="H2913" s="111"/>
      <c r="I2913" s="115"/>
      <c r="J2913" s="116"/>
      <c r="K2913" s="115"/>
      <c r="L2913" s="111" t="s">
        <v>8906</v>
      </c>
      <c r="M2913" s="111" t="str">
        <f>UPPER('route plans'!N1788)</f>
        <v>N/A</v>
      </c>
      <c r="N2913" s="111" t="str">
        <f>UPPER('route plans'!O1788)</f>
        <v>NO</v>
      </c>
      <c r="O2913" s="111"/>
      <c r="P2913" s="111"/>
      <c r="Q2913" s="111"/>
      <c r="R2913" s="111"/>
      <c r="S2913" s="284" t="str">
        <f>UPPER('route plans'!T1788)</f>
        <v>NEIL SHAW</v>
      </c>
      <c r="T2913" s="284" t="str">
        <f>'route plans'!U1788</f>
        <v>072 130 8812</v>
      </c>
      <c r="U2913" s="111"/>
      <c r="V2913" s="111"/>
      <c r="W2913" s="111">
        <f>'route plans'!X1788</f>
        <v>0</v>
      </c>
      <c r="X2913" s="111">
        <f>'route plans'!Y1788</f>
        <v>0</v>
      </c>
      <c r="Y2913" s="111" t="str">
        <f>UPPER('route plans'!Z1788)</f>
        <v/>
      </c>
      <c r="Z2913" s="284" t="str">
        <f>UPPER('route plans'!AA1788)</f>
        <v>NEIL.UNIVERSALLINDEN@GMAIL.COM</v>
      </c>
      <c r="AA2913" s="118"/>
      <c r="AB2913" s="116" t="e">
        <f ca="1">'route plans'!AC1788</f>
        <v>#VALUE!</v>
      </c>
      <c r="AC2913" s="111"/>
      <c r="AD2913" s="111"/>
      <c r="AE2913" s="111"/>
      <c r="AF2913" s="111"/>
    </row>
    <row r="2914" spans="1:32" ht="16.149999999999999" hidden="1" customHeight="1" x14ac:dyDescent="0.25">
      <c r="A2914" t="s">
        <v>10613</v>
      </c>
      <c r="B2914" s="252" t="s">
        <v>10195</v>
      </c>
      <c r="C2914" t="s">
        <v>10195</v>
      </c>
      <c r="D2914" s="251" t="s">
        <v>9838</v>
      </c>
      <c r="E2914" s="257" t="s">
        <v>11618</v>
      </c>
      <c r="G2914" s="259" t="s">
        <v>162</v>
      </c>
      <c r="L2914" s="224" t="s">
        <v>8906</v>
      </c>
      <c r="S2914" s="256" t="s">
        <v>12485</v>
      </c>
      <c r="T2914" s="263" t="s">
        <v>7560</v>
      </c>
      <c r="Z2914" s="256" t="s">
        <v>13009</v>
      </c>
    </row>
    <row r="2915" spans="1:32" ht="16.149999999999999" hidden="1" customHeight="1" x14ac:dyDescent="0.25">
      <c r="A2915" s="111" t="str">
        <f>UPPER('route plans'!A1499)</f>
        <v>UNIVERAL PAINTS WESTRAND</v>
      </c>
      <c r="B2915" s="284" t="str">
        <f>UPPER('route plans'!B1499)</f>
        <v>WESTGATE</v>
      </c>
      <c r="C2915" s="111" t="str">
        <f>UPPER('route plans'!C1499)</f>
        <v>WESTGATE</v>
      </c>
      <c r="D2915" s="284" t="str">
        <f>UPPER('route plans'!D1499)</f>
        <v>GAUTENG</v>
      </c>
      <c r="E2915" s="284" t="str">
        <f>UPPER('route plans'!E1499)</f>
        <v>54 ONTDEKKER ROAD ROODEPOORT SHOP 3 PRNCESS CROSSING</v>
      </c>
      <c r="F2915" s="111" t="str">
        <f>UPPER('route plans'!G1499)</f>
        <v>NO</v>
      </c>
      <c r="G2915" s="111" t="str">
        <f>UPPER('route plans'!H1499)</f>
        <v>EST</v>
      </c>
      <c r="H2915" s="111"/>
      <c r="I2915" s="115"/>
      <c r="J2915" s="116"/>
      <c r="K2915" s="115"/>
      <c r="L2915" s="111" t="s">
        <v>8906</v>
      </c>
      <c r="M2915" s="111" t="str">
        <f>UPPER('route plans'!N1499)</f>
        <v>N/A</v>
      </c>
      <c r="N2915" s="111" t="str">
        <f>UPPER('route plans'!O1499)</f>
        <v>NO</v>
      </c>
      <c r="O2915" s="111"/>
      <c r="P2915" s="111"/>
      <c r="Q2915" s="111"/>
      <c r="R2915" s="111"/>
      <c r="S2915" s="284" t="str">
        <f>UPPER('route plans'!T1499)</f>
        <v>SHAWN</v>
      </c>
      <c r="T2915" s="284" t="str">
        <f>'route plans'!U1499</f>
        <v>076 768 8938</v>
      </c>
      <c r="U2915" s="111"/>
      <c r="V2915" s="111"/>
      <c r="W2915" s="111">
        <f>'route plans'!X1499</f>
        <v>0</v>
      </c>
      <c r="X2915" s="111">
        <f>'route plans'!Y1499</f>
        <v>0</v>
      </c>
      <c r="Y2915" s="111" t="str">
        <f>UPPER('route plans'!Z1499)</f>
        <v/>
      </c>
      <c r="Z2915" s="284" t="str">
        <f>UPPER('route plans'!AA1499)</f>
        <v>UNIVERSALWESTRAND@YAHOO.COM</v>
      </c>
      <c r="AA2915" s="111"/>
      <c r="AB2915" s="116" t="e">
        <f ca="1">'route plans'!AC1499</f>
        <v>#VALUE!</v>
      </c>
      <c r="AC2915" s="111"/>
      <c r="AD2915" s="111"/>
      <c r="AE2915" s="111"/>
      <c r="AF2915" s="111"/>
    </row>
    <row r="2916" spans="1:32" ht="16.149999999999999" hidden="1" customHeight="1" x14ac:dyDescent="0.25">
      <c r="A2916" s="111" t="str">
        <f>UPPER('route plans'!A1983)</f>
        <v>UNIVERAL PAINTS WESTRAND</v>
      </c>
      <c r="B2916" s="284" t="str">
        <f>UPPER('route plans'!B1983)</f>
        <v>WESTGATE</v>
      </c>
      <c r="C2916" s="111" t="str">
        <f>UPPER('route plans'!C1983)</f>
        <v>WESTGATE</v>
      </c>
      <c r="D2916" s="284" t="str">
        <f>UPPER('route plans'!D1983)</f>
        <v>GAUTENG</v>
      </c>
      <c r="E2916" s="284" t="str">
        <f>UPPER('route plans'!E1983)</f>
        <v>54 ONTDEKKER ROAD ROODEPOORT SHOP 3 PRNCESS CROSSING</v>
      </c>
      <c r="F2916" s="111" t="str">
        <f>UPPER('route plans'!G1983)</f>
        <v>NO</v>
      </c>
      <c r="G2916" s="111" t="str">
        <f>UPPER('route plans'!H1983)</f>
        <v>BUILD IT</v>
      </c>
      <c r="H2916" s="111"/>
      <c r="I2916" s="115"/>
      <c r="J2916" s="116"/>
      <c r="K2916" s="115"/>
      <c r="L2916" s="111" t="s">
        <v>8906</v>
      </c>
      <c r="M2916" s="111" t="str">
        <f>UPPER('route plans'!N1983)</f>
        <v>N/A</v>
      </c>
      <c r="N2916" s="111" t="str">
        <f>UPPER('route plans'!O1983)</f>
        <v>N</v>
      </c>
      <c r="O2916" s="111"/>
      <c r="P2916" s="111"/>
      <c r="Q2916" s="111"/>
      <c r="R2916" s="111"/>
      <c r="S2916" s="284" t="str">
        <f>UPPER('route plans'!T1983)</f>
        <v>SHAWN</v>
      </c>
      <c r="T2916" s="284" t="str">
        <f>'route plans'!U1983</f>
        <v>076 768 8938</v>
      </c>
      <c r="U2916" s="111"/>
      <c r="V2916" s="111"/>
      <c r="W2916" s="111">
        <f>'route plans'!X1983</f>
        <v>0</v>
      </c>
      <c r="X2916" s="111">
        <f>'route plans'!Y1983</f>
        <v>0</v>
      </c>
      <c r="Y2916" s="111" t="str">
        <f>UPPER('route plans'!Z1983)</f>
        <v/>
      </c>
      <c r="Z2916" s="284" t="str">
        <f>UPPER('route plans'!AA1983)</f>
        <v>UNIVERSALWESTRAND@YAHOO.COM</v>
      </c>
      <c r="AA2916" s="118"/>
      <c r="AB2916" s="116">
        <f ca="1">'route plans'!AC1983</f>
        <v>823</v>
      </c>
      <c r="AC2916" s="111"/>
      <c r="AD2916" s="111"/>
      <c r="AE2916" s="111"/>
      <c r="AF2916" s="111"/>
    </row>
    <row r="2917" spans="1:32" ht="16.149999999999999" hidden="1" customHeight="1" x14ac:dyDescent="0.25">
      <c r="A2917" t="s">
        <v>10605</v>
      </c>
      <c r="B2917" s="252" t="s">
        <v>11161</v>
      </c>
      <c r="C2917" t="s">
        <v>11161</v>
      </c>
      <c r="D2917" s="251" t="s">
        <v>9838</v>
      </c>
      <c r="E2917" s="257" t="s">
        <v>11610</v>
      </c>
      <c r="G2917" s="259" t="s">
        <v>162</v>
      </c>
      <c r="L2917" s="224" t="s">
        <v>8906</v>
      </c>
      <c r="S2917" s="256" t="s">
        <v>12480</v>
      </c>
      <c r="T2917" s="263" t="s">
        <v>6367</v>
      </c>
      <c r="Z2917" s="253" t="s">
        <v>13004</v>
      </c>
    </row>
    <row r="2918" spans="1:32" ht="16.149999999999999" hidden="1" customHeight="1" x14ac:dyDescent="0.25">
      <c r="A2918" s="111" t="str">
        <f>UPPER('route plans'!A1485)</f>
        <v>UNIVERSAL PAINTS  RANDBURG H/O</v>
      </c>
      <c r="B2918" s="284" t="str">
        <f>UPPER('route plans'!B1485)</f>
        <v>RANDBURG</v>
      </c>
      <c r="C2918" s="111" t="str">
        <f>UPPER('route plans'!C1485)</f>
        <v>RANDBURG</v>
      </c>
      <c r="D2918" s="284" t="str">
        <f>UPPER('route plans'!D1485)</f>
        <v>GAUTENG</v>
      </c>
      <c r="E2918" s="284" t="str">
        <f>UPPER('route plans'!E1485)</f>
        <v xml:space="preserve">19 STAAL STREET KYA SAND RANDBURG </v>
      </c>
      <c r="F2918" s="111" t="str">
        <f>UPPER('route plans'!G1485)</f>
        <v>NO</v>
      </c>
      <c r="G2918" s="111" t="str">
        <f>UPPER('route plans'!H1485)</f>
        <v>EST</v>
      </c>
      <c r="H2918" s="111"/>
      <c r="I2918" s="115"/>
      <c r="J2918" s="116"/>
      <c r="K2918" s="115"/>
      <c r="L2918" s="111" t="s">
        <v>8906</v>
      </c>
      <c r="M2918" s="111" t="str">
        <f>UPPER('route plans'!N1485)</f>
        <v>N/A</v>
      </c>
      <c r="N2918" s="111" t="str">
        <f>UPPER('route plans'!O1485)</f>
        <v>NO</v>
      </c>
      <c r="O2918" s="111"/>
      <c r="P2918" s="111"/>
      <c r="Q2918" s="111"/>
      <c r="R2918" s="111"/>
      <c r="S2918" s="284" t="str">
        <f>UPPER('route plans'!T1485)</f>
        <v>TERENCE MURRAY</v>
      </c>
      <c r="T2918" s="284" t="str">
        <f>'route plans'!U1485</f>
        <v>011 462 4284</v>
      </c>
      <c r="U2918" s="111"/>
      <c r="V2918" s="111"/>
      <c r="W2918" s="111">
        <f>'route plans'!X1485</f>
        <v>0</v>
      </c>
      <c r="X2918" s="111">
        <f>'route plans'!Y1485</f>
        <v>0</v>
      </c>
      <c r="Y2918" s="111" t="str">
        <f>UPPER('route plans'!Z1485)</f>
        <v/>
      </c>
      <c r="Z2918" s="284" t="str">
        <f>UPPER('route plans'!AA1485)</f>
        <v>TERENCE@UNIVERSALPAINTS.CO.ZA</v>
      </c>
      <c r="AA2918" s="111"/>
      <c r="AB2918" s="116" t="e">
        <f ca="1">'route plans'!AC1485</f>
        <v>#VALUE!</v>
      </c>
      <c r="AC2918" s="111"/>
      <c r="AD2918" s="111"/>
      <c r="AE2918" s="111"/>
      <c r="AF2918" s="111"/>
    </row>
    <row r="2919" spans="1:32" ht="16.149999999999999" hidden="1" customHeight="1" x14ac:dyDescent="0.25">
      <c r="A2919" t="s">
        <v>10614</v>
      </c>
      <c r="B2919" s="252" t="s">
        <v>10226</v>
      </c>
      <c r="C2919" t="s">
        <v>10226</v>
      </c>
      <c r="D2919" s="251" t="s">
        <v>9838</v>
      </c>
      <c r="E2919" s="257" t="s">
        <v>11619</v>
      </c>
      <c r="G2919" s="259" t="s">
        <v>162</v>
      </c>
      <c r="L2919" s="224" t="s">
        <v>8906</v>
      </c>
      <c r="S2919" s="256" t="s">
        <v>12486</v>
      </c>
      <c r="T2919" s="263" t="s">
        <v>6304</v>
      </c>
      <c r="Z2919" s="256" t="s">
        <v>13010</v>
      </c>
    </row>
    <row r="2920" spans="1:32" ht="16.149999999999999" hidden="1" customHeight="1" x14ac:dyDescent="0.25">
      <c r="A2920" s="111" t="str">
        <f>UPPER('route plans'!A1443)</f>
        <v xml:space="preserve">UNIVERSAL PAINTS ALBERTON  </v>
      </c>
      <c r="B2920" s="284" t="str">
        <f>UPPER('route plans'!B1443)</f>
        <v>ALBERTON</v>
      </c>
      <c r="C2920" s="111" t="str">
        <f>UPPER('route plans'!C1443)</f>
        <v>ALBERTON</v>
      </c>
      <c r="D2920" s="284" t="str">
        <f>UPPER('route plans'!D1443)</f>
        <v>GAUTENG</v>
      </c>
      <c r="E2920" s="284" t="str">
        <f>UPPER('route plans'!E1443)</f>
        <v>SHOP 11 ALBERTON LIFESTYLE CENTRE</v>
      </c>
      <c r="F2920" s="111" t="str">
        <f>UPPER('route plans'!G1443)</f>
        <v/>
      </c>
      <c r="G2920" s="111" t="str">
        <f>UPPER('route plans'!H1443)</f>
        <v>EST</v>
      </c>
      <c r="H2920" s="111"/>
      <c r="I2920" s="115"/>
      <c r="J2920" s="116"/>
      <c r="K2920" s="115"/>
      <c r="L2920" s="111" t="s">
        <v>8906</v>
      </c>
      <c r="M2920" s="111" t="str">
        <f>UPPER('route plans'!N1443)</f>
        <v>N/A</v>
      </c>
      <c r="N2920" s="111" t="str">
        <f>UPPER('route plans'!O1443)</f>
        <v>NO</v>
      </c>
      <c r="O2920" s="111"/>
      <c r="P2920" s="111"/>
      <c r="Q2920" s="111"/>
      <c r="R2920" s="111"/>
      <c r="S2920" s="284" t="str">
        <f>UPPER('route plans'!T1443)</f>
        <v>E JARDIN</v>
      </c>
      <c r="T2920" s="284" t="str">
        <f>'route plans'!U1443</f>
        <v>011 907 9783</v>
      </c>
      <c r="U2920" s="111"/>
      <c r="V2920" s="111"/>
      <c r="W2920" s="111">
        <f>'route plans'!X1443</f>
        <v>0</v>
      </c>
      <c r="X2920" s="111">
        <f>'route plans'!Y1443</f>
        <v>0</v>
      </c>
      <c r="Y2920" s="111" t="str">
        <f>UPPER('route plans'!Z1443)</f>
        <v/>
      </c>
      <c r="Z2920" s="284" t="str">
        <f>UPPER('route plans'!AA1443)</f>
        <v>JARDIM@NETACTIVE.CO.ZA</v>
      </c>
      <c r="AA2920" s="111"/>
      <c r="AB2920" s="116" t="e">
        <f ca="1">'route plans'!AC1443</f>
        <v>#VALUE!</v>
      </c>
      <c r="AC2920" s="111"/>
      <c r="AD2920" s="111"/>
      <c r="AE2920" s="111"/>
      <c r="AF2920" s="111"/>
    </row>
    <row r="2921" spans="1:32" ht="16.149999999999999" hidden="1" customHeight="1" x14ac:dyDescent="0.25">
      <c r="A2921" t="s">
        <v>10615</v>
      </c>
      <c r="B2921" s="252" t="s">
        <v>10193</v>
      </c>
      <c r="C2921" t="s">
        <v>10193</v>
      </c>
      <c r="D2921" s="251" t="s">
        <v>9838</v>
      </c>
      <c r="E2921" s="257" t="s">
        <v>11620</v>
      </c>
      <c r="G2921" s="259" t="s">
        <v>162</v>
      </c>
      <c r="L2921" s="224" t="s">
        <v>8906</v>
      </c>
      <c r="S2921" s="256" t="s">
        <v>12487</v>
      </c>
      <c r="T2921" s="263" t="s">
        <v>6106</v>
      </c>
      <c r="Z2921" s="256" t="s">
        <v>13011</v>
      </c>
    </row>
    <row r="2922" spans="1:32" ht="16.149999999999999" hidden="1" customHeight="1" x14ac:dyDescent="0.25">
      <c r="A2922" s="111" t="str">
        <f>UPPER('route plans'!A2326)</f>
        <v>UNIVERSAL PAINTS BENONI</v>
      </c>
      <c r="B2922" s="284" t="str">
        <f>UPPER('route plans'!B2326)</f>
        <v>BENONI</v>
      </c>
      <c r="C2922" s="111" t="str">
        <f>UPPER('route plans'!C2326)</f>
        <v>JOHANNESBURG</v>
      </c>
      <c r="D2922" s="284" t="str">
        <f>UPPER('route plans'!D2326)</f>
        <v>GAUTENG</v>
      </c>
      <c r="E2922" s="284" t="str">
        <f>UPPER('route plans'!E2326)</f>
        <v>32 GREAT NORTH WEST PACK CENTRE BENONI</v>
      </c>
      <c r="F2922" s="111" t="str">
        <f>UPPER('route plans'!G2326)</f>
        <v>NO</v>
      </c>
      <c r="G2922" s="111" t="str">
        <f>UPPER('route plans'!H2326)</f>
        <v>EST</v>
      </c>
      <c r="H2922" s="111"/>
      <c r="I2922" s="115"/>
      <c r="J2922" s="116"/>
      <c r="K2922" s="115"/>
      <c r="L2922" s="111" t="s">
        <v>8906</v>
      </c>
      <c r="M2922" s="111" t="str">
        <f>UPPER('route plans'!N2326)</f>
        <v>N/A</v>
      </c>
      <c r="N2922" s="111" t="str">
        <f>UPPER('route plans'!O2326)</f>
        <v>NO</v>
      </c>
      <c r="O2922" s="111"/>
      <c r="P2922" s="111"/>
      <c r="Q2922" s="111"/>
      <c r="R2922" s="111"/>
      <c r="S2922" s="284" t="str">
        <f>UPPER('route plans'!T2326)</f>
        <v>GRANT MATTHEE</v>
      </c>
      <c r="T2922" s="284" t="str">
        <f>'route plans'!U2326</f>
        <v>082 906 3664</v>
      </c>
      <c r="U2922" s="111"/>
      <c r="V2922" s="111"/>
      <c r="W2922" s="111">
        <f>'route plans'!X2326</f>
        <v>0</v>
      </c>
      <c r="X2922" s="111">
        <f>'route plans'!Y2326</f>
        <v>0</v>
      </c>
      <c r="Y2922" s="111" t="str">
        <f>UPPER('route plans'!Z2326)</f>
        <v/>
      </c>
      <c r="Z2922" s="284" t="str">
        <f>UPPER('route plans'!AA2326)</f>
        <v>GRANT@UNIVERSALPAINTS.CO.ZA</v>
      </c>
      <c r="AA2922" s="118"/>
      <c r="AB2922" s="116" t="e">
        <f ca="1">'route plans'!AC2326</f>
        <v>#VALUE!</v>
      </c>
      <c r="AC2922" s="111"/>
      <c r="AD2922" s="111"/>
      <c r="AE2922" s="111"/>
      <c r="AF2922" s="111"/>
    </row>
    <row r="2923" spans="1:32" ht="16.149999999999999" hidden="1" customHeight="1" x14ac:dyDescent="0.25">
      <c r="A2923" s="111" t="str">
        <f>UPPER('route plans'!A1789)</f>
        <v>UNIVERSAL PAINTS BOKSBURG</v>
      </c>
      <c r="B2923" s="284" t="str">
        <f>UPPER('route plans'!B1789)</f>
        <v>BOKSBURG</v>
      </c>
      <c r="C2923" s="111" t="str">
        <f>UPPER('route plans'!C1789)</f>
        <v>BOKSBURG</v>
      </c>
      <c r="D2923" s="284" t="str">
        <f>UPPER('route plans'!D1789)</f>
        <v>GAUTENG</v>
      </c>
      <c r="E2923" s="284" t="str">
        <f>UPPER('route plans'!E1789)</f>
        <v>SHOP 2V10 VENTER CENTRE RIETFONTEIN ROAD BOKSBURG</v>
      </c>
      <c r="F2923" s="111" t="str">
        <f>UPPER('route plans'!G1789)</f>
        <v>NO</v>
      </c>
      <c r="G2923" s="111" t="str">
        <f>UPPER('route plans'!H1789)</f>
        <v>EST</v>
      </c>
      <c r="H2923" s="111"/>
      <c r="I2923" s="115"/>
      <c r="J2923" s="116"/>
      <c r="K2923" s="115"/>
      <c r="L2923" s="111" t="s">
        <v>8906</v>
      </c>
      <c r="M2923" s="111" t="str">
        <f>UPPER('route plans'!N1789)</f>
        <v>N/A</v>
      </c>
      <c r="N2923" s="111" t="str">
        <f>UPPER('route plans'!O1789)</f>
        <v>NO</v>
      </c>
      <c r="O2923" s="111"/>
      <c r="P2923" s="111"/>
      <c r="Q2923" s="111"/>
      <c r="R2923" s="111"/>
      <c r="S2923" s="284" t="str">
        <f>UPPER('route plans'!T1789)</f>
        <v>EUGENE OLIVIER</v>
      </c>
      <c r="T2923" s="284" t="str">
        <f>'route plans'!U1789</f>
        <v xml:space="preserve">011 823 3580 </v>
      </c>
      <c r="U2923" s="111"/>
      <c r="V2923" s="111"/>
      <c r="W2923" s="111">
        <f>'route plans'!X1789</f>
        <v>0</v>
      </c>
      <c r="X2923" s="111">
        <f>'route plans'!Y1789</f>
        <v>0</v>
      </c>
      <c r="Y2923" s="111" t="str">
        <f>UPPER('route plans'!Z1789)</f>
        <v/>
      </c>
      <c r="Z2923" s="284" t="str">
        <f>UPPER('route plans'!AA1789)</f>
        <v>UNIVERSALBOK@POLKA.CO.ZA</v>
      </c>
      <c r="AA2923" s="118"/>
      <c r="AB2923" s="116" t="e">
        <f ca="1">'route plans'!AC1789</f>
        <v>#VALUE!</v>
      </c>
      <c r="AC2923" s="111"/>
      <c r="AD2923" s="111"/>
      <c r="AE2923" s="111"/>
      <c r="AF2923" s="111"/>
    </row>
    <row r="2924" spans="1:32" ht="16.149999999999999" hidden="1" customHeight="1" x14ac:dyDescent="0.25">
      <c r="A2924" t="s">
        <v>10616</v>
      </c>
      <c r="B2924" s="252" t="s">
        <v>10196</v>
      </c>
      <c r="C2924" t="s">
        <v>10196</v>
      </c>
      <c r="D2924" s="251" t="s">
        <v>9838</v>
      </c>
      <c r="E2924" s="257" t="s">
        <v>11621</v>
      </c>
      <c r="G2924" s="259" t="s">
        <v>162</v>
      </c>
      <c r="L2924" s="224" t="s">
        <v>8906</v>
      </c>
      <c r="S2924" s="256" t="s">
        <v>12488</v>
      </c>
      <c r="T2924" s="263" t="s">
        <v>7565</v>
      </c>
      <c r="Z2924" s="256" t="s">
        <v>13012</v>
      </c>
    </row>
    <row r="2925" spans="1:32" ht="16.149999999999999" hidden="1" customHeight="1" x14ac:dyDescent="0.25">
      <c r="A2925" s="111" t="str">
        <f>UPPER('route plans'!A1498)</f>
        <v xml:space="preserve">UNIVERSAL PAINTS CENTURION </v>
      </c>
      <c r="B2925" s="284" t="str">
        <f>UPPER('route plans'!B1498)</f>
        <v>CENTURION</v>
      </c>
      <c r="C2925" s="111" t="str">
        <f>UPPER('route plans'!C1498)</f>
        <v>PRETORIA</v>
      </c>
      <c r="D2925" s="284" t="str">
        <f>UPPER('route plans'!D1498)</f>
        <v>GAUTENG</v>
      </c>
      <c r="E2925" s="284" t="str">
        <f>UPPER('route plans'!E1498)</f>
        <v>SHOP 15 GREY VILLAGE BRAKFONTEIN CENTURION</v>
      </c>
      <c r="F2925" s="111" t="str">
        <f>UPPER('route plans'!G1498)</f>
        <v>NO</v>
      </c>
      <c r="G2925" s="111" t="str">
        <f>UPPER('route plans'!H1498)</f>
        <v>EST</v>
      </c>
      <c r="H2925" s="111"/>
      <c r="I2925" s="115"/>
      <c r="J2925" s="116"/>
      <c r="K2925" s="115"/>
      <c r="L2925" s="111" t="s">
        <v>8906</v>
      </c>
      <c r="M2925" s="111" t="str">
        <f>UPPER('route plans'!N1498)</f>
        <v>N/A</v>
      </c>
      <c r="N2925" s="111" t="str">
        <f>UPPER('route plans'!O1498)</f>
        <v>NO</v>
      </c>
      <c r="O2925" s="115"/>
      <c r="P2925" s="111"/>
      <c r="Q2925" s="111"/>
      <c r="R2925" s="111"/>
      <c r="S2925" s="284" t="str">
        <f>UPPER('route plans'!T1498)</f>
        <v>SHAWN</v>
      </c>
      <c r="T2925" s="284" t="str">
        <f>'route plans'!U1498</f>
        <v>076 768 8938</v>
      </c>
      <c r="U2925" s="111"/>
      <c r="V2925" s="111"/>
      <c r="W2925" s="111">
        <f>'route plans'!X1498</f>
        <v>0</v>
      </c>
      <c r="X2925" s="111">
        <f>'route plans'!Y1498</f>
        <v>0</v>
      </c>
      <c r="Y2925" s="111" t="str">
        <f>UPPER('route plans'!Z1498)</f>
        <v/>
      </c>
      <c r="Z2925" s="284" t="str">
        <f>UPPER('route plans'!AA1498)</f>
        <v>UNIVERSALWESTRAND@YAHOO.COM</v>
      </c>
      <c r="AA2925" s="111"/>
      <c r="AB2925" s="116" t="e">
        <f ca="1">'route plans'!AC1498</f>
        <v>#VALUE!</v>
      </c>
      <c r="AC2925" s="111"/>
      <c r="AD2925" s="111"/>
      <c r="AE2925" s="111"/>
      <c r="AF2925" s="111"/>
    </row>
    <row r="2926" spans="1:32" ht="16.149999999999999" hidden="1" customHeight="1" x14ac:dyDescent="0.25">
      <c r="A2926" t="s">
        <v>10606</v>
      </c>
      <c r="B2926" s="252" t="s">
        <v>11062</v>
      </c>
      <c r="C2926" t="s">
        <v>11062</v>
      </c>
      <c r="D2926" s="251" t="s">
        <v>9838</v>
      </c>
      <c r="E2926" s="257" t="s">
        <v>11611</v>
      </c>
      <c r="G2926" s="259" t="s">
        <v>162</v>
      </c>
      <c r="L2926" s="224" t="s">
        <v>8906</v>
      </c>
      <c r="S2926" s="256" t="s">
        <v>12480</v>
      </c>
      <c r="T2926" s="263" t="s">
        <v>6367</v>
      </c>
      <c r="Z2926" s="253" t="s">
        <v>13004</v>
      </c>
    </row>
    <row r="2927" spans="1:32" ht="16.149999999999999" hidden="1" customHeight="1" x14ac:dyDescent="0.25">
      <c r="A2927" s="111" t="str">
        <f>UPPER('route plans'!A1502)</f>
        <v>UNIVERSAL PAINTS FLORIDA</v>
      </c>
      <c r="B2927" s="284" t="str">
        <f>UPPER('route plans'!B1502)</f>
        <v>FLORIDA</v>
      </c>
      <c r="C2927" s="111" t="str">
        <f>UPPER('route plans'!C1502)</f>
        <v>FLORIDA</v>
      </c>
      <c r="D2927" s="284" t="str">
        <f>UPPER('route plans'!D1502)</f>
        <v>GAUTENG</v>
      </c>
      <c r="E2927" s="284" t="str">
        <f>UPPER('route plans'!E1502)</f>
        <v>SHOP 6 HIGHWAY COURT, CNR ONTDEKKERS &amp; GORDON RD, FLORIDA NORTH, GAUTENG</v>
      </c>
      <c r="F2927" s="111" t="str">
        <f>UPPER('route plans'!G1502)</f>
        <v>NO</v>
      </c>
      <c r="G2927" s="111" t="str">
        <f>UPPER('route plans'!H1502)</f>
        <v>EST</v>
      </c>
      <c r="H2927" s="111"/>
      <c r="I2927" s="115"/>
      <c r="J2927" s="116"/>
      <c r="K2927" s="115"/>
      <c r="L2927" s="111" t="s">
        <v>8906</v>
      </c>
      <c r="M2927" s="111" t="str">
        <f>UPPER('route plans'!N1502)</f>
        <v>N/A</v>
      </c>
      <c r="N2927" s="111" t="str">
        <f>UPPER('route plans'!O1502)</f>
        <v>NO</v>
      </c>
      <c r="O2927" s="111"/>
      <c r="P2927" s="111"/>
      <c r="Q2927" s="111"/>
      <c r="R2927" s="111"/>
      <c r="S2927" s="284" t="str">
        <f>UPPER('route plans'!T1502)</f>
        <v>YOLANDI</v>
      </c>
      <c r="T2927" s="284" t="str">
        <f>'route plans'!U1502</f>
        <v>010 200 9169</v>
      </c>
      <c r="U2927" s="111"/>
      <c r="V2927" s="111"/>
      <c r="W2927" s="111">
        <f>'route plans'!X1502</f>
        <v>0</v>
      </c>
      <c r="X2927" s="111">
        <f>'route plans'!Y1502</f>
        <v>0</v>
      </c>
      <c r="Y2927" s="111" t="str">
        <f>UPPER('route plans'!Z1502)</f>
        <v/>
      </c>
      <c r="Z2927" s="284" t="str">
        <f>UPPER('route plans'!AA1502)</f>
        <v>UNIVERSALWESTRAND@YAHOO.COM; UNIVERSALBACKOFFICE@YAHII.COM</v>
      </c>
      <c r="AA2927" s="111"/>
      <c r="AB2927" s="116" t="e">
        <f ca="1">'route plans'!AC1502</f>
        <v>#VALUE!</v>
      </c>
      <c r="AC2927" s="111"/>
      <c r="AD2927" s="111"/>
      <c r="AE2927" s="111"/>
      <c r="AF2927" s="111"/>
    </row>
    <row r="2928" spans="1:32" ht="16.149999999999999" hidden="1" customHeight="1" x14ac:dyDescent="0.25">
      <c r="A2928" s="111" t="str">
        <f>UPPER('route plans'!A1991)</f>
        <v>UNIVERSAL PAINTS FOURWAYS</v>
      </c>
      <c r="B2928" s="284" t="str">
        <f>UPPER('route plans'!B1991)</f>
        <v>FOURWAYS</v>
      </c>
      <c r="C2928" s="111" t="str">
        <f>UPPER('route plans'!C1991)</f>
        <v>FOURWAYS</v>
      </c>
      <c r="D2928" s="284" t="str">
        <f>UPPER('route plans'!D1991)</f>
        <v>GAUTENG</v>
      </c>
      <c r="E2928" s="284" t="str">
        <f>UPPER('route plans'!E1991)</f>
        <v>SHOP NO 12 FOURWAYS VALUE MART FOURWAYS</v>
      </c>
      <c r="F2928" s="111" t="str">
        <f>UPPER('route plans'!G1991)</f>
        <v>NO</v>
      </c>
      <c r="G2928" s="111" t="str">
        <f>UPPER('route plans'!H1991)</f>
        <v>BUILD IT</v>
      </c>
      <c r="H2928" s="111"/>
      <c r="I2928" s="115"/>
      <c r="J2928" s="116"/>
      <c r="K2928" s="115"/>
      <c r="L2928" s="111" t="s">
        <v>8906</v>
      </c>
      <c r="M2928" s="111" t="str">
        <f>UPPER('route plans'!N1991)</f>
        <v>N/A</v>
      </c>
      <c r="N2928" s="111" t="str">
        <f>UPPER('route plans'!O1991)</f>
        <v>N</v>
      </c>
      <c r="O2928" s="111"/>
      <c r="P2928" s="111"/>
      <c r="Q2928" s="111"/>
      <c r="R2928" s="111"/>
      <c r="S2928" s="284" t="str">
        <f>UPPER('route plans'!T1991)</f>
        <v>JOHN/BRENDAN</v>
      </c>
      <c r="T2928" s="284" t="str">
        <f>'route plans'!U1991</f>
        <v>011 467 0252</v>
      </c>
      <c r="U2928" s="111"/>
      <c r="V2928" s="111"/>
      <c r="W2928" s="111">
        <f>'route plans'!X1991</f>
        <v>0</v>
      </c>
      <c r="X2928" s="111">
        <f>'route plans'!Y1991</f>
        <v>0</v>
      </c>
      <c r="Y2928" s="111" t="str">
        <f>UPPER('route plans'!Z1991)</f>
        <v/>
      </c>
      <c r="Z2928" s="284" t="str">
        <f>UPPER('route plans'!AA1991)</f>
        <v>LONGDALETRADING@LIVE.CO.ZA;FOURWAYS@UNIVERSALPAINTS.CO.ZA</v>
      </c>
      <c r="AA2928" s="118"/>
      <c r="AB2928" s="116">
        <f ca="1">'route plans'!AC1991</f>
        <v>823</v>
      </c>
      <c r="AC2928" s="111"/>
      <c r="AD2928" s="111"/>
      <c r="AE2928" s="111"/>
      <c r="AF2928" s="111"/>
    </row>
    <row r="2929" spans="1:32" ht="16.149999999999999" hidden="1" customHeight="1" x14ac:dyDescent="0.25">
      <c r="A2929" s="111" t="str">
        <f>UPPER('route plans'!A1488)</f>
        <v>UNIVERSAL PAINTS FOURWAYS</v>
      </c>
      <c r="B2929" s="284" t="str">
        <f>UPPER('route plans'!B1488)</f>
        <v>FOURWAYS</v>
      </c>
      <c r="C2929" s="111" t="str">
        <f>UPPER('route plans'!C1488)</f>
        <v>FOURWAYS</v>
      </c>
      <c r="D2929" s="284" t="str">
        <f>UPPER('route plans'!D1488)</f>
        <v>GAUTENG</v>
      </c>
      <c r="E2929" s="284" t="str">
        <f>UPPER('route plans'!E1488)</f>
        <v>SHOP NO 12 FOURWAYS VALUE MART FOURWAYS</v>
      </c>
      <c r="F2929" s="111" t="str">
        <f>UPPER('route plans'!G1488)</f>
        <v>NO</v>
      </c>
      <c r="G2929" s="111" t="str">
        <f>UPPER('route plans'!H1488)</f>
        <v>EST</v>
      </c>
      <c r="H2929" s="111"/>
      <c r="I2929" s="115"/>
      <c r="J2929" s="116"/>
      <c r="K2929" s="115"/>
      <c r="L2929" s="111" t="s">
        <v>8906</v>
      </c>
      <c r="M2929" s="111" t="str">
        <f>UPPER('route plans'!N1488)</f>
        <v>N/A</v>
      </c>
      <c r="N2929" s="111" t="str">
        <f>UPPER('route plans'!O1488)</f>
        <v>NO</v>
      </c>
      <c r="O2929" s="111"/>
      <c r="P2929" s="111"/>
      <c r="Q2929" s="111"/>
      <c r="R2929" s="111"/>
      <c r="S2929" s="284" t="str">
        <f>UPPER('route plans'!T1488)</f>
        <v>JOHN/BRENDAN</v>
      </c>
      <c r="T2929" s="284" t="str">
        <f>'route plans'!U1488</f>
        <v>011 467 0252</v>
      </c>
      <c r="U2929" s="111"/>
      <c r="V2929" s="111"/>
      <c r="W2929" s="111">
        <f>'route plans'!X1488</f>
        <v>0</v>
      </c>
      <c r="X2929" s="111">
        <f>'route plans'!Y1488</f>
        <v>0</v>
      </c>
      <c r="Y2929" s="111" t="str">
        <f>UPPER('route plans'!Z1488)</f>
        <v/>
      </c>
      <c r="Z2929" s="284" t="str">
        <f>UPPER('route plans'!AA1488)</f>
        <v xml:space="preserve">LONGDALETRADING@LIVE.CO.ZA; FOURWAYS@UNIVERSALPAINTS.CO.ZA </v>
      </c>
      <c r="AA2929" s="111"/>
      <c r="AB2929" s="116" t="e">
        <f ca="1">'route plans'!AC1488</f>
        <v>#VALUE!</v>
      </c>
      <c r="AC2929" s="111"/>
      <c r="AD2929" s="111"/>
      <c r="AE2929" s="111"/>
      <c r="AF2929" s="111"/>
    </row>
    <row r="2930" spans="1:32" ht="16.149999999999999" hidden="1" customHeight="1" x14ac:dyDescent="0.25">
      <c r="A2930" t="s">
        <v>10617</v>
      </c>
      <c r="B2930" s="252" t="s">
        <v>9982</v>
      </c>
      <c r="C2930" t="s">
        <v>9982</v>
      </c>
      <c r="D2930" s="251" t="s">
        <v>9838</v>
      </c>
      <c r="E2930" s="257" t="s">
        <v>11622</v>
      </c>
      <c r="G2930" s="259" t="s">
        <v>162</v>
      </c>
      <c r="L2930" s="224" t="s">
        <v>8906</v>
      </c>
      <c r="S2930" s="256" t="s">
        <v>12489</v>
      </c>
      <c r="T2930" s="263" t="s">
        <v>6319</v>
      </c>
      <c r="Z2930" s="256" t="s">
        <v>13013</v>
      </c>
    </row>
    <row r="2931" spans="1:32" ht="16.149999999999999" hidden="1" customHeight="1" x14ac:dyDescent="0.25">
      <c r="A2931" s="111" t="str">
        <f>UPPER('route plans'!A1503)</f>
        <v>UNIVERSAL PAINTS GREENSTONE</v>
      </c>
      <c r="B2931" s="284" t="str">
        <f>UPPER('route plans'!B1503)</f>
        <v>GREENSTONE</v>
      </c>
      <c r="C2931" s="111" t="str">
        <f>UPPER('route plans'!C1503)</f>
        <v>GREENSTONE</v>
      </c>
      <c r="D2931" s="284" t="str">
        <f>UPPER('route plans'!D1503)</f>
        <v>GAUTENG</v>
      </c>
      <c r="E2931" s="284" t="str">
        <f>UPPER('route plans'!E1503)</f>
        <v>STONERIDGE CENTRE, CNR MODDERFONTEIN &amp; HEREFORD RDS, GREENSTONE HILLS</v>
      </c>
      <c r="F2931" s="111" t="str">
        <f>UPPER('route plans'!G1503)</f>
        <v>NO</v>
      </c>
      <c r="G2931" s="111" t="str">
        <f>UPPER('route plans'!H1503)</f>
        <v>EST</v>
      </c>
      <c r="H2931" s="111"/>
      <c r="I2931" s="115"/>
      <c r="J2931" s="116"/>
      <c r="K2931" s="115"/>
      <c r="L2931" s="111" t="s">
        <v>8906</v>
      </c>
      <c r="M2931" s="111" t="str">
        <f>UPPER('route plans'!N1503)</f>
        <v>N/A</v>
      </c>
      <c r="N2931" s="111" t="str">
        <f>UPPER('route plans'!O1503)</f>
        <v>NO</v>
      </c>
      <c r="O2931" s="111"/>
      <c r="P2931" s="111"/>
      <c r="Q2931" s="111"/>
      <c r="R2931" s="111"/>
      <c r="S2931" s="284" t="str">
        <f>UPPER('route plans'!T1503)</f>
        <v>THANDEKA HLABANE</v>
      </c>
      <c r="T2931" s="284" t="str">
        <f>'route plans'!U1503</f>
        <v>082  589 8712</v>
      </c>
      <c r="U2931" s="111"/>
      <c r="V2931" s="111"/>
      <c r="W2931" s="111">
        <f>'route plans'!X1503</f>
        <v>0</v>
      </c>
      <c r="X2931" s="111">
        <f>'route plans'!Y1503</f>
        <v>0</v>
      </c>
      <c r="Y2931" s="111" t="str">
        <f>UPPER('route plans'!Z1503)</f>
        <v/>
      </c>
      <c r="Z2931" s="284" t="str">
        <f>UPPER('route plans'!AA1503)</f>
        <v>T.HLABANE@GMAIL.COM; GOVINDSAMYJEEVA@GMAIL.COM</v>
      </c>
      <c r="AA2931" s="111"/>
      <c r="AB2931" s="116" t="e">
        <f ca="1">'route plans'!AC1503</f>
        <v>#VALUE!</v>
      </c>
      <c r="AC2931" s="111"/>
      <c r="AD2931" s="111"/>
      <c r="AE2931" s="111"/>
      <c r="AF2931" s="111"/>
    </row>
    <row r="2932" spans="1:32" ht="16.149999999999999" hidden="1" customHeight="1" x14ac:dyDescent="0.25">
      <c r="A2932" s="111" t="str">
        <f>UPPER('route plans'!A1494)</f>
        <v>UNIVERSAL PAINTS KENSINGTON (BRUMA)</v>
      </c>
      <c r="B2932" s="284" t="str">
        <f>UPPER('route plans'!B1494)</f>
        <v>KENSINGTON</v>
      </c>
      <c r="C2932" s="111" t="str">
        <f>UPPER('route plans'!C1494)</f>
        <v>KENSINGTON</v>
      </c>
      <c r="D2932" s="284" t="str">
        <f>UPPER('route plans'!D1494)</f>
        <v>GAUTENG</v>
      </c>
      <c r="E2932" s="284" t="str">
        <f>UPPER('route plans'!E1494)</f>
        <v>69 LANGERMAN DRIVE KENSINGTON</v>
      </c>
      <c r="F2932" s="111" t="str">
        <f>UPPER('route plans'!G1494)</f>
        <v>NO</v>
      </c>
      <c r="G2932" s="111" t="str">
        <f>UPPER('route plans'!H1494)</f>
        <v>EST</v>
      </c>
      <c r="H2932" s="111"/>
      <c r="I2932" s="115"/>
      <c r="J2932" s="116"/>
      <c r="K2932" s="115"/>
      <c r="L2932" s="111" t="s">
        <v>8906</v>
      </c>
      <c r="M2932" s="111" t="str">
        <f>UPPER('route plans'!N1494)</f>
        <v>N/A</v>
      </c>
      <c r="N2932" s="111" t="str">
        <f>UPPER('route plans'!O1494)</f>
        <v>NO</v>
      </c>
      <c r="O2932" s="111"/>
      <c r="P2932" s="111"/>
      <c r="Q2932" s="111"/>
      <c r="R2932" s="111"/>
      <c r="S2932" s="284" t="str">
        <f>UPPER('route plans'!T1494)</f>
        <v>MICHAEL DE AGRET</v>
      </c>
      <c r="T2932" s="284" t="str">
        <f>'route plans'!U1494</f>
        <v>073 180 1266</v>
      </c>
      <c r="U2932" s="111"/>
      <c r="V2932" s="111"/>
      <c r="W2932" s="111">
        <f>'route plans'!X1494</f>
        <v>0</v>
      </c>
      <c r="X2932" s="111">
        <f>'route plans'!Y1494</f>
        <v>0</v>
      </c>
      <c r="Y2932" s="111" t="str">
        <f>UPPER('route plans'!Z1494)</f>
        <v/>
      </c>
      <c r="Z2932" s="284" t="str">
        <f>UPPER('route plans'!AA1494)</f>
        <v>UNIVERSALKENSINGTON@GMAIL.COM</v>
      </c>
      <c r="AA2932" s="111"/>
      <c r="AB2932" s="116" t="e">
        <f ca="1">'route plans'!AC1494</f>
        <v>#VALUE!</v>
      </c>
      <c r="AC2932" s="111"/>
      <c r="AD2932" s="111"/>
      <c r="AE2932" s="111"/>
      <c r="AF2932" s="111"/>
    </row>
    <row r="2933" spans="1:32" ht="16.149999999999999" hidden="1" customHeight="1" x14ac:dyDescent="0.25">
      <c r="A2933" s="111" t="str">
        <f>UPPER('route plans'!A1994)</f>
        <v>UNIVERSAL PAINTS KENSINGTON (BRUMA)</v>
      </c>
      <c r="B2933" s="284" t="str">
        <f>UPPER('route plans'!B1994)</f>
        <v>KENSINGTON</v>
      </c>
      <c r="C2933" s="111" t="str">
        <f>UPPER('route plans'!C1994)</f>
        <v>KENSINGTON</v>
      </c>
      <c r="D2933" s="284" t="str">
        <f>UPPER('route plans'!D1994)</f>
        <v>GAUTENG</v>
      </c>
      <c r="E2933" s="284" t="str">
        <f>UPPER('route plans'!E1994)</f>
        <v>69 LANGERMAN DRIVE KENSINGTON</v>
      </c>
      <c r="F2933" s="111" t="str">
        <f>UPPER('route plans'!G1994)</f>
        <v>NO</v>
      </c>
      <c r="G2933" s="111" t="str">
        <f>UPPER('route plans'!H1994)</f>
        <v>BUILD IT</v>
      </c>
      <c r="H2933" s="111"/>
      <c r="I2933" s="115"/>
      <c r="J2933" s="116"/>
      <c r="K2933" s="115"/>
      <c r="L2933" s="111" t="s">
        <v>8906</v>
      </c>
      <c r="M2933" s="111" t="str">
        <f>UPPER('route plans'!N1994)</f>
        <v>N/A</v>
      </c>
      <c r="N2933" s="111" t="str">
        <f>UPPER('route plans'!O1994)</f>
        <v>N</v>
      </c>
      <c r="O2933" s="111"/>
      <c r="P2933" s="111"/>
      <c r="Q2933" s="111"/>
      <c r="R2933" s="111"/>
      <c r="S2933" s="284" t="str">
        <f>UPPER('route plans'!T1994)</f>
        <v>MICHAEL DE AGRET</v>
      </c>
      <c r="T2933" s="284" t="str">
        <f>'route plans'!U1994</f>
        <v>073 180 1266</v>
      </c>
      <c r="U2933" s="111"/>
      <c r="V2933" s="111"/>
      <c r="W2933" s="111">
        <f>'route plans'!X1994</f>
        <v>0</v>
      </c>
      <c r="X2933" s="111">
        <f>'route plans'!Y1994</f>
        <v>0</v>
      </c>
      <c r="Y2933" s="111" t="str">
        <f>UPPER('route plans'!Z1994)</f>
        <v/>
      </c>
      <c r="Z2933" s="284" t="str">
        <f>UPPER('route plans'!AA1994)</f>
        <v>UNIVERSALKENSINGTON@GMAIL.COM</v>
      </c>
      <c r="AA2933" s="118"/>
      <c r="AB2933" s="116">
        <f ca="1">'route plans'!AC1994</f>
        <v>823</v>
      </c>
      <c r="AC2933" s="111"/>
      <c r="AD2933" s="111"/>
      <c r="AE2933" s="111"/>
      <c r="AF2933" s="111"/>
    </row>
    <row r="2934" spans="1:32" ht="16.149999999999999" hidden="1" customHeight="1" x14ac:dyDescent="0.25">
      <c r="A2934" t="s">
        <v>10620</v>
      </c>
      <c r="B2934" s="252" t="s">
        <v>11167</v>
      </c>
      <c r="C2934" t="s">
        <v>11167</v>
      </c>
      <c r="D2934" s="251" t="s">
        <v>9215</v>
      </c>
      <c r="E2934" s="257" t="s">
        <v>11625</v>
      </c>
      <c r="G2934" s="259" t="s">
        <v>162</v>
      </c>
      <c r="L2934" s="224" t="s">
        <v>8906</v>
      </c>
      <c r="S2934" s="256" t="s">
        <v>12491</v>
      </c>
      <c r="T2934" s="263" t="s">
        <v>6346</v>
      </c>
      <c r="Z2934" s="256" t="s">
        <v>13015</v>
      </c>
    </row>
    <row r="2935" spans="1:32" ht="16.149999999999999" hidden="1" customHeight="1" x14ac:dyDescent="0.25">
      <c r="A2935" s="111" t="str">
        <f>UPPER('route plans'!A1790)</f>
        <v xml:space="preserve">UNIVERSAL PAINTS KEW / BRAMLEY </v>
      </c>
      <c r="B2935" s="284" t="str">
        <f>UPPER('route plans'!B1790)</f>
        <v>BRAMLEY</v>
      </c>
      <c r="C2935" s="111" t="str">
        <f>UPPER('route plans'!C1790)</f>
        <v>BRAMLEY</v>
      </c>
      <c r="D2935" s="284" t="str">
        <f>UPPER('route plans'!D1790)</f>
        <v>GAUTENG</v>
      </c>
      <c r="E2935" s="284" t="str">
        <f>UPPER('route plans'!E1790)</f>
        <v>575 LOUIS BOTHA AVE SAVOY ESTATE</v>
      </c>
      <c r="F2935" s="111" t="str">
        <f>UPPER('route plans'!G1790)</f>
        <v>NO</v>
      </c>
      <c r="G2935" s="111" t="str">
        <f>UPPER('route plans'!H1790)</f>
        <v>EST</v>
      </c>
      <c r="H2935" s="111"/>
      <c r="I2935" s="115"/>
      <c r="J2935" s="116"/>
      <c r="K2935" s="115"/>
      <c r="L2935" s="111" t="s">
        <v>8906</v>
      </c>
      <c r="M2935" s="111" t="str">
        <f>UPPER('route plans'!N1790)</f>
        <v>N/A</v>
      </c>
      <c r="N2935" s="111" t="str">
        <f>UPPER('route plans'!O1790)</f>
        <v>NO</v>
      </c>
      <c r="O2935" s="111"/>
      <c r="P2935" s="111"/>
      <c r="Q2935" s="111"/>
      <c r="R2935" s="111"/>
      <c r="S2935" s="284" t="str">
        <f>UPPER('route plans'!T1790)</f>
        <v xml:space="preserve">ADELINO </v>
      </c>
      <c r="T2935" s="284" t="str">
        <f>'route plans'!U1790</f>
        <v>011 440 1070</v>
      </c>
      <c r="U2935" s="111"/>
      <c r="V2935" s="111"/>
      <c r="W2935" s="111">
        <f>'route plans'!X1790</f>
        <v>0</v>
      </c>
      <c r="X2935" s="111">
        <f>'route plans'!Y1790</f>
        <v>0</v>
      </c>
      <c r="Y2935" s="111" t="str">
        <f>UPPER('route plans'!Z1790)</f>
        <v/>
      </c>
      <c r="Z2935" s="284" t="str">
        <f>UPPER('route plans'!AA1790)</f>
        <v>KEW@UNIVERSALPAINTS.CO.ZA</v>
      </c>
      <c r="AA2935" s="118"/>
      <c r="AB2935" s="116" t="e">
        <f ca="1">'route plans'!AC1790</f>
        <v>#VALUE!</v>
      </c>
      <c r="AC2935" s="111"/>
      <c r="AD2935" s="111"/>
      <c r="AE2935" s="111"/>
      <c r="AF2935" s="111"/>
    </row>
    <row r="2936" spans="1:32" ht="16.149999999999999" hidden="1" customHeight="1" x14ac:dyDescent="0.25">
      <c r="A2936" t="s">
        <v>10621</v>
      </c>
      <c r="B2936" s="252" t="s">
        <v>11168</v>
      </c>
      <c r="C2936" t="s">
        <v>11168</v>
      </c>
      <c r="D2936" s="251" t="s">
        <v>9215</v>
      </c>
      <c r="E2936" s="257" t="s">
        <v>11626</v>
      </c>
      <c r="G2936" s="259" t="s">
        <v>162</v>
      </c>
      <c r="L2936" s="224" t="s">
        <v>8906</v>
      </c>
      <c r="S2936" s="256" t="s">
        <v>12492</v>
      </c>
      <c r="T2936" s="263" t="s">
        <v>7570</v>
      </c>
      <c r="Z2936" s="256" t="s">
        <v>13016</v>
      </c>
    </row>
    <row r="2937" spans="1:32" ht="16.149999999999999" hidden="1" customHeight="1" x14ac:dyDescent="0.25">
      <c r="A2937" s="111" t="str">
        <f>UPPER('route plans'!A1984)</f>
        <v>UNIVERSAL PAINTS KRUGERSDORP KEY WEST</v>
      </c>
      <c r="B2937" s="284" t="str">
        <f>UPPER('route plans'!B1984)</f>
        <v>KRUGERSDORP</v>
      </c>
      <c r="C2937" s="111" t="str">
        <f>UPPER('route plans'!C1984)</f>
        <v>KRUGERSDORP</v>
      </c>
      <c r="D2937" s="284" t="str">
        <f>UPPER('route plans'!D1984)</f>
        <v>GAUTENG</v>
      </c>
      <c r="E2937" s="284" t="str">
        <f>UPPER('route plans'!E1984)</f>
        <v>SHOP MO7A KEY WEST SHOPPING CENTRE</v>
      </c>
      <c r="F2937" s="111" t="str">
        <f>UPPER('route plans'!G1984)</f>
        <v>NO</v>
      </c>
      <c r="G2937" s="111" t="str">
        <f>UPPER('route plans'!H1984)</f>
        <v>BUILD IT</v>
      </c>
      <c r="H2937" s="111"/>
      <c r="I2937" s="115"/>
      <c r="J2937" s="116"/>
      <c r="K2937" s="115"/>
      <c r="L2937" s="111" t="s">
        <v>8906</v>
      </c>
      <c r="M2937" s="111" t="str">
        <f>UPPER('route plans'!N1984)</f>
        <v>N/A</v>
      </c>
      <c r="N2937" s="111" t="str">
        <f>UPPER('route plans'!O1984)</f>
        <v>N</v>
      </c>
      <c r="O2937" s="111"/>
      <c r="P2937" s="111"/>
      <c r="Q2937" s="111"/>
      <c r="R2937" s="111"/>
      <c r="S2937" s="284" t="str">
        <f>UPPER('route plans'!T1984)</f>
        <v>SHAWN</v>
      </c>
      <c r="T2937" s="284" t="str">
        <f>'route plans'!U1984</f>
        <v>076 768 8938</v>
      </c>
      <c r="U2937" s="111"/>
      <c r="V2937" s="111"/>
      <c r="W2937" s="111">
        <f>'route plans'!X1984</f>
        <v>0</v>
      </c>
      <c r="X2937" s="111">
        <f>'route plans'!Y1984</f>
        <v>0</v>
      </c>
      <c r="Y2937" s="111" t="str">
        <f>UPPER('route plans'!Z1984)</f>
        <v/>
      </c>
      <c r="Z2937" s="284" t="str">
        <f>UPPER('route plans'!AA1984)</f>
        <v>UNIVERSALWESTRAND@YAHOO.COM</v>
      </c>
      <c r="AA2937" s="118"/>
      <c r="AB2937" s="116">
        <f ca="1">'route plans'!AC1984</f>
        <v>823</v>
      </c>
      <c r="AC2937" s="111"/>
      <c r="AD2937" s="111"/>
      <c r="AE2937" s="111"/>
      <c r="AF2937" s="111"/>
    </row>
    <row r="2938" spans="1:32" ht="16.149999999999999" hidden="1" customHeight="1" x14ac:dyDescent="0.25">
      <c r="A2938" t="s">
        <v>10607</v>
      </c>
      <c r="B2938" s="252" t="s">
        <v>11150</v>
      </c>
      <c r="C2938" t="s">
        <v>11150</v>
      </c>
      <c r="D2938" s="251" t="s">
        <v>9838</v>
      </c>
      <c r="E2938" s="257" t="s">
        <v>11612</v>
      </c>
      <c r="G2938" s="259" t="s">
        <v>162</v>
      </c>
      <c r="L2938" s="224" t="s">
        <v>8906</v>
      </c>
      <c r="S2938" s="256" t="s">
        <v>12480</v>
      </c>
      <c r="T2938" s="263" t="s">
        <v>6367</v>
      </c>
      <c r="Z2938" s="256" t="s">
        <v>13004</v>
      </c>
    </row>
    <row r="2939" spans="1:32" ht="16.149999999999999" hidden="1" customHeight="1" x14ac:dyDescent="0.25">
      <c r="A2939" s="111" t="str">
        <f>UPPER('route plans'!A1487)</f>
        <v>UNIVERSAL PAINTS LINDEN</v>
      </c>
      <c r="B2939" s="284" t="str">
        <f>UPPER('route plans'!B1487)</f>
        <v>RANDBURG</v>
      </c>
      <c r="C2939" s="111" t="str">
        <f>UPPER('route plans'!C1487)</f>
        <v>RANDBURG</v>
      </c>
      <c r="D2939" s="284" t="str">
        <f>UPPER('route plans'!D1487)</f>
        <v>GAUTENG</v>
      </c>
      <c r="E2939" s="284" t="str">
        <f>UPPER('route plans'!E1487)</f>
        <v>26 BRAMFISHER DRIVE PINE PARK EXT RANDBURG</v>
      </c>
      <c r="F2939" s="111" t="str">
        <f>UPPER('route plans'!G1487)</f>
        <v>NO</v>
      </c>
      <c r="G2939" s="111" t="str">
        <f>UPPER('route plans'!H1487)</f>
        <v>EST</v>
      </c>
      <c r="H2939" s="111"/>
      <c r="I2939" s="115"/>
      <c r="J2939" s="116"/>
      <c r="K2939" s="115"/>
      <c r="L2939" s="111" t="s">
        <v>8906</v>
      </c>
      <c r="M2939" s="111" t="str">
        <f>UPPER('route plans'!N1487)</f>
        <v>N/A</v>
      </c>
      <c r="N2939" s="111" t="str">
        <f>UPPER('route plans'!O1487)</f>
        <v>NO</v>
      </c>
      <c r="O2939" s="111"/>
      <c r="P2939" s="111"/>
      <c r="Q2939" s="111"/>
      <c r="R2939" s="111"/>
      <c r="S2939" s="284" t="str">
        <f>UPPER('route plans'!T1487)</f>
        <v>NEIL SHAW</v>
      </c>
      <c r="T2939" s="284" t="str">
        <f>'route plans'!U1487</f>
        <v>011 888 5027</v>
      </c>
      <c r="U2939" s="111"/>
      <c r="V2939" s="111"/>
      <c r="W2939" s="111">
        <f>'route plans'!X1487</f>
        <v>0</v>
      </c>
      <c r="X2939" s="111">
        <f>'route plans'!Y1487</f>
        <v>0</v>
      </c>
      <c r="Y2939" s="111" t="str">
        <f>UPPER('route plans'!Z1487)</f>
        <v/>
      </c>
      <c r="Z2939" s="284" t="str">
        <f>UPPER('route plans'!AA1487)</f>
        <v>NEIL.UNIVERSALLINDEN@GMAIL.COM</v>
      </c>
      <c r="AA2939" s="111"/>
      <c r="AB2939" s="116" t="e">
        <f ca="1">'route plans'!AC1487</f>
        <v>#VALUE!</v>
      </c>
      <c r="AC2939" s="111"/>
      <c r="AD2939" s="111"/>
      <c r="AE2939" s="111"/>
      <c r="AF2939" s="111"/>
    </row>
    <row r="2940" spans="1:32" ht="16.149999999999999" hidden="1" customHeight="1" x14ac:dyDescent="0.25">
      <c r="A2940" s="111" t="str">
        <f>UPPER('route plans'!A1992)</f>
        <v>UNIVERSAL PAINTS LINDEN</v>
      </c>
      <c r="B2940" s="284" t="str">
        <f>UPPER('route plans'!B1992)</f>
        <v>RANDBURG</v>
      </c>
      <c r="C2940" s="111" t="str">
        <f>UPPER('route plans'!C1992)</f>
        <v>RANDBURG</v>
      </c>
      <c r="D2940" s="284" t="str">
        <f>UPPER('route plans'!D1992)</f>
        <v>GAUTENG</v>
      </c>
      <c r="E2940" s="284" t="str">
        <f>UPPER('route plans'!E1992)</f>
        <v>26 BRAMFISHER DRIVE PINE PARK EXT RANDBURG</v>
      </c>
      <c r="F2940" s="111" t="str">
        <f>UPPER('route plans'!G1992)</f>
        <v>NO</v>
      </c>
      <c r="G2940" s="111" t="str">
        <f>UPPER('route plans'!H1992)</f>
        <v>BUILD IT</v>
      </c>
      <c r="H2940" s="111"/>
      <c r="I2940" s="115"/>
      <c r="J2940" s="116"/>
      <c r="K2940" s="115"/>
      <c r="L2940" s="111" t="s">
        <v>8906</v>
      </c>
      <c r="M2940" s="111" t="str">
        <f>UPPER('route plans'!N1992)</f>
        <v>N/A</v>
      </c>
      <c r="N2940" s="111" t="str">
        <f>UPPER('route plans'!O1992)</f>
        <v>N</v>
      </c>
      <c r="O2940" s="111"/>
      <c r="P2940" s="111"/>
      <c r="Q2940" s="111"/>
      <c r="R2940" s="111"/>
      <c r="S2940" s="284" t="str">
        <f>UPPER('route plans'!T1992)</f>
        <v>NEIL SHAW</v>
      </c>
      <c r="T2940" s="284" t="str">
        <f>'route plans'!U1992</f>
        <v>011 888 5027</v>
      </c>
      <c r="U2940" s="111"/>
      <c r="V2940" s="111"/>
      <c r="W2940" s="111">
        <f>'route plans'!X1992</f>
        <v>0</v>
      </c>
      <c r="X2940" s="111">
        <f>'route plans'!Y1992</f>
        <v>0</v>
      </c>
      <c r="Y2940" s="111" t="str">
        <f>UPPER('route plans'!Z1992)</f>
        <v/>
      </c>
      <c r="Z2940" s="284" t="str">
        <f>UPPER('route plans'!AA1992)</f>
        <v>NEIL.UNIVERSALLINDEN@GMAIL.COM</v>
      </c>
      <c r="AA2940" s="118"/>
      <c r="AB2940" s="116">
        <f ca="1">'route plans'!AC1992</f>
        <v>823</v>
      </c>
      <c r="AC2940" s="111"/>
      <c r="AD2940" s="111"/>
      <c r="AE2940" s="111"/>
      <c r="AF2940" s="111"/>
    </row>
    <row r="2941" spans="1:32" ht="16.149999999999999" hidden="1" customHeight="1" x14ac:dyDescent="0.25">
      <c r="A2941" t="s">
        <v>10618</v>
      </c>
      <c r="B2941" s="252" t="s">
        <v>10226</v>
      </c>
      <c r="C2941" t="s">
        <v>10226</v>
      </c>
      <c r="D2941" s="251" t="s">
        <v>9838</v>
      </c>
      <c r="E2941" s="257" t="s">
        <v>11623</v>
      </c>
      <c r="G2941" s="259" t="s">
        <v>162</v>
      </c>
      <c r="L2941" s="224" t="s">
        <v>8906</v>
      </c>
      <c r="S2941" s="256" t="s">
        <v>12485</v>
      </c>
      <c r="T2941" s="263" t="s">
        <v>6314</v>
      </c>
      <c r="Z2941" s="256" t="s">
        <v>13009</v>
      </c>
    </row>
    <row r="2942" spans="1:32" ht="16.149999999999999" hidden="1" customHeight="1" x14ac:dyDescent="0.25">
      <c r="A2942" s="111" t="str">
        <f>UPPER('route plans'!A1492)</f>
        <v>UNIVERSAL PAINTS LITTLE FALLS</v>
      </c>
      <c r="B2942" s="284" t="str">
        <f>UPPER('route plans'!B1492)</f>
        <v>RANDPARK RIDGE</v>
      </c>
      <c r="C2942" s="111" t="str">
        <f>UPPER('route plans'!C1492)</f>
        <v>RANDPARK RIDGE</v>
      </c>
      <c r="D2942" s="284" t="str">
        <f>UPPER('route plans'!D1492)</f>
        <v>GAUTENG</v>
      </c>
      <c r="E2942" s="284" t="str">
        <f>UPPER('route plans'!E1492)</f>
        <v>HONEY CREST CENTRE RANDPARK RIDGE</v>
      </c>
      <c r="F2942" s="111" t="str">
        <f>UPPER('route plans'!G1492)</f>
        <v>NO</v>
      </c>
      <c r="G2942" s="111" t="str">
        <f>UPPER('route plans'!H1492)</f>
        <v>EST</v>
      </c>
      <c r="H2942" s="111"/>
      <c r="I2942" s="115"/>
      <c r="J2942" s="116"/>
      <c r="K2942" s="115"/>
      <c r="L2942" s="111" t="s">
        <v>8906</v>
      </c>
      <c r="M2942" s="111" t="str">
        <f>UPPER('route plans'!N1492)</f>
        <v>N/A</v>
      </c>
      <c r="N2942" s="111" t="str">
        <f>UPPER('route plans'!O1492)</f>
        <v>NO</v>
      </c>
      <c r="O2942" s="111"/>
      <c r="P2942" s="111"/>
      <c r="Q2942" s="111"/>
      <c r="R2942" s="111"/>
      <c r="S2942" s="284" t="str">
        <f>UPPER('route plans'!T1492)</f>
        <v>TIENS REINECKE</v>
      </c>
      <c r="T2942" s="284" t="str">
        <f>'route plans'!U1492</f>
        <v>082 467 8424</v>
      </c>
      <c r="U2942" s="111"/>
      <c r="V2942" s="111"/>
      <c r="W2942" s="111">
        <f>'route plans'!X1492</f>
        <v>0</v>
      </c>
      <c r="X2942" s="111">
        <f>'route plans'!Y1492</f>
        <v>0</v>
      </c>
      <c r="Y2942" s="111" t="str">
        <f>UPPER('route plans'!Z1492)</f>
        <v/>
      </c>
      <c r="Z2942" s="284" t="str">
        <f>UPPER('route plans'!AA1492)</f>
        <v>TIENS.UNIVERSAL@GMAIL.COM; UNICOLOURS2@MWEB.CO.ZA</v>
      </c>
      <c r="AA2942" s="111"/>
      <c r="AB2942" s="116" t="e">
        <f ca="1">'route plans'!AC1492</f>
        <v>#VALUE!</v>
      </c>
      <c r="AC2942" s="111"/>
      <c r="AD2942" s="111"/>
      <c r="AE2942" s="111"/>
      <c r="AF2942" s="111"/>
    </row>
    <row r="2943" spans="1:32" ht="16.149999999999999" hidden="1" customHeight="1" x14ac:dyDescent="0.25">
      <c r="A2943" s="111" t="str">
        <f>UPPER('route plans'!A1988)</f>
        <v>UNIVERSAL PAINTS LITTLE FALLS</v>
      </c>
      <c r="B2943" s="284" t="str">
        <f>UPPER('route plans'!B1988)</f>
        <v>RANDPARK RIDGE</v>
      </c>
      <c r="C2943" s="111" t="str">
        <f>UPPER('route plans'!C1988)</f>
        <v>RANDPARK RIDGE</v>
      </c>
      <c r="D2943" s="284" t="str">
        <f>UPPER('route plans'!D1988)</f>
        <v>GAUTENG</v>
      </c>
      <c r="E2943" s="284" t="str">
        <f>UPPER('route plans'!E1988)</f>
        <v>HONEY CREST CENTRE RANDPARK RIDGE</v>
      </c>
      <c r="F2943" s="111" t="str">
        <f>UPPER('route plans'!G1988)</f>
        <v>NO</v>
      </c>
      <c r="G2943" s="111" t="str">
        <f>UPPER('route plans'!H1988)</f>
        <v>BUILD IT</v>
      </c>
      <c r="H2943" s="111"/>
      <c r="I2943" s="115"/>
      <c r="J2943" s="116"/>
      <c r="K2943" s="115"/>
      <c r="L2943" s="111" t="s">
        <v>8906</v>
      </c>
      <c r="M2943" s="111" t="str">
        <f>UPPER('route plans'!N1988)</f>
        <v>N/A</v>
      </c>
      <c r="N2943" s="111" t="str">
        <f>UPPER('route plans'!O1988)</f>
        <v>N</v>
      </c>
      <c r="O2943" s="111"/>
      <c r="P2943" s="111"/>
      <c r="Q2943" s="111"/>
      <c r="R2943" s="111"/>
      <c r="S2943" s="284" t="str">
        <f>UPPER('route plans'!T1988)</f>
        <v>TIENS REINECKE</v>
      </c>
      <c r="T2943" s="284" t="str">
        <f>'route plans'!U1988</f>
        <v>082 467 8424</v>
      </c>
      <c r="U2943" s="111"/>
      <c r="V2943" s="111"/>
      <c r="W2943" s="111">
        <f>'route plans'!X1988</f>
        <v>0</v>
      </c>
      <c r="X2943" s="111">
        <f>'route plans'!Y1988</f>
        <v>0</v>
      </c>
      <c r="Y2943" s="111" t="str">
        <f>UPPER('route plans'!Z1988)</f>
        <v/>
      </c>
      <c r="Z2943" s="284" t="str">
        <f>UPPER('route plans'!AA1988)</f>
        <v>TIENS.UNIVERSAL@GMAIL.COM;UNICOLOURS2@MWEB.CO.ZA</v>
      </c>
      <c r="AA2943" s="118"/>
      <c r="AB2943" s="116">
        <f ca="1">'route plans'!AC1988</f>
        <v>823</v>
      </c>
      <c r="AC2943" s="111"/>
      <c r="AD2943" s="111"/>
      <c r="AE2943" s="111"/>
      <c r="AF2943" s="111"/>
    </row>
    <row r="2944" spans="1:32" ht="16.149999999999999" hidden="1" customHeight="1" x14ac:dyDescent="0.25">
      <c r="A2944" t="s">
        <v>10611</v>
      </c>
      <c r="B2944" s="252" t="s">
        <v>11164</v>
      </c>
      <c r="C2944" t="s">
        <v>11164</v>
      </c>
      <c r="D2944" s="251" t="s">
        <v>9838</v>
      </c>
      <c r="E2944" s="257" t="s">
        <v>11616</v>
      </c>
      <c r="G2944" s="259" t="s">
        <v>162</v>
      </c>
      <c r="L2944" s="224" t="s">
        <v>8906</v>
      </c>
      <c r="S2944" s="256" t="s">
        <v>12484</v>
      </c>
      <c r="T2944" s="263" t="s">
        <v>6335</v>
      </c>
      <c r="Z2944" s="256" t="s">
        <v>13008</v>
      </c>
    </row>
    <row r="2945" spans="1:32" ht="16.149999999999999" hidden="1" customHeight="1" x14ac:dyDescent="0.25">
      <c r="A2945" s="111" t="str">
        <f>UPPER('route plans'!A69)</f>
        <v>UNIVERSAL PAINTS MENLYN</v>
      </c>
      <c r="B2945" s="284" t="str">
        <f>UPPER('route plans'!B69)</f>
        <v>MENLYN</v>
      </c>
      <c r="C2945" s="111" t="str">
        <f>UPPER('route plans'!C69)</f>
        <v>PRETORIA</v>
      </c>
      <c r="D2945" s="284" t="str">
        <f>UPPER('route plans'!D69)</f>
        <v>GAUTENG</v>
      </c>
      <c r="E2945" s="284" t="str">
        <f>UPPER('route plans'!E69)</f>
        <v>GARSFONTEIN DRIVE &amp; LOUIS AVENUE</v>
      </c>
      <c r="F2945" s="111" t="str">
        <f>UPPER('route plans'!G69)</f>
        <v>NO</v>
      </c>
      <c r="G2945" s="111" t="str">
        <f>UPPER('route plans'!H69)</f>
        <v>NONE</v>
      </c>
      <c r="H2945" s="111"/>
      <c r="I2945" s="115"/>
      <c r="J2945" s="116"/>
      <c r="K2945" s="115"/>
      <c r="L2945" s="111" t="s">
        <v>8906</v>
      </c>
      <c r="M2945" s="111" t="str">
        <f>UPPER('route plans'!N69)</f>
        <v>COD</v>
      </c>
      <c r="N2945" s="111" t="str">
        <f>UPPER('route plans'!O69)</f>
        <v>NO</v>
      </c>
      <c r="O2945" s="111"/>
      <c r="P2945" s="111"/>
      <c r="Q2945" s="111"/>
      <c r="R2945" s="111"/>
      <c r="S2945" s="284" t="str">
        <f>UPPER('route plans'!T69)</f>
        <v>JACQUES</v>
      </c>
      <c r="T2945" s="328">
        <f>'route plans'!U69</f>
        <v>129412267</v>
      </c>
      <c r="U2945" s="111"/>
      <c r="V2945" s="111"/>
      <c r="W2945" s="111">
        <f>'route plans'!X69</f>
        <v>0</v>
      </c>
      <c r="X2945" s="116">
        <f>'route plans'!Y69</f>
        <v>44489</v>
      </c>
      <c r="Y2945" s="111" t="str">
        <f>UPPER('route plans'!Z69)</f>
        <v/>
      </c>
      <c r="Z2945" s="284" t="str">
        <f>UPPER('route plans'!AA69)</f>
        <v>UNIVERSALSL@MWEB.CO.ZA</v>
      </c>
      <c r="AA2945" s="115"/>
      <c r="AB2945" s="116">
        <f ca="1">'route plans'!AC69</f>
        <v>810</v>
      </c>
      <c r="AC2945" s="111"/>
      <c r="AD2945" s="111"/>
      <c r="AE2945" s="111"/>
      <c r="AF2945" s="111"/>
    </row>
    <row r="2946" spans="1:32" ht="16.149999999999999" hidden="1" customHeight="1" x14ac:dyDescent="0.25">
      <c r="A2946" s="111" t="str">
        <f>UPPER('route plans'!A1985)</f>
        <v>UNIVERSAL PAINTS MENLYN / SILVERLAKES / LYNWOOD</v>
      </c>
      <c r="B2946" s="284" t="str">
        <f>UPPER('route plans'!B1985)</f>
        <v>GARSFONTEIN</v>
      </c>
      <c r="C2946" s="111" t="str">
        <f>UPPER('route plans'!C1985)</f>
        <v>GARSFONTEIN</v>
      </c>
      <c r="D2946" s="284" t="str">
        <f>UPPER('route plans'!D1985)</f>
        <v>GAUTENG</v>
      </c>
      <c r="E2946" s="284" t="str">
        <f>UPPER('route plans'!E1985)</f>
        <v>SHOP 15 MENLYN GARSFONTEIN</v>
      </c>
      <c r="F2946" s="111" t="str">
        <f>UPPER('route plans'!G1985)</f>
        <v>NO</v>
      </c>
      <c r="G2946" s="111" t="str">
        <f>UPPER('route plans'!H1985)</f>
        <v>BUILD IT</v>
      </c>
      <c r="H2946" s="111"/>
      <c r="I2946" s="115"/>
      <c r="J2946" s="116"/>
      <c r="K2946" s="115"/>
      <c r="L2946" s="111" t="s">
        <v>8906</v>
      </c>
      <c r="M2946" s="111" t="str">
        <f>UPPER('route plans'!N1985)</f>
        <v>N/A</v>
      </c>
      <c r="N2946" s="111" t="str">
        <f>UPPER('route plans'!O1985)</f>
        <v>N</v>
      </c>
      <c r="O2946" s="111"/>
      <c r="P2946" s="111"/>
      <c r="Q2946" s="111"/>
      <c r="R2946" s="111"/>
      <c r="S2946" s="284" t="str">
        <f>UPPER('route plans'!T1985)</f>
        <v>MARTHINUS</v>
      </c>
      <c r="T2946" s="284" t="str">
        <f>'route plans'!U1985</f>
        <v>012 348 4288</v>
      </c>
      <c r="U2946" s="111"/>
      <c r="V2946" s="111"/>
      <c r="W2946" s="111">
        <f>'route plans'!X1985</f>
        <v>0</v>
      </c>
      <c r="X2946" s="111">
        <f>'route plans'!Y1985</f>
        <v>0</v>
      </c>
      <c r="Y2946" s="111" t="str">
        <f>UPPER('route plans'!Z1985)</f>
        <v/>
      </c>
      <c r="Z2946" s="284" t="str">
        <f>UPPER('route plans'!AA1985)</f>
        <v>UNIVERSALMEN@WOL.CO.ZA</v>
      </c>
      <c r="AA2946" s="118"/>
      <c r="AB2946" s="116">
        <f ca="1">'route plans'!AC1985</f>
        <v>823</v>
      </c>
      <c r="AC2946" s="111"/>
      <c r="AD2946" s="111"/>
      <c r="AE2946" s="111"/>
      <c r="AF2946" s="111"/>
    </row>
    <row r="2947" spans="1:32" ht="16.149999999999999" hidden="1" customHeight="1" x14ac:dyDescent="0.25">
      <c r="A2947" s="111" t="str">
        <f>UPPER('route plans'!A1490)</f>
        <v xml:space="preserve">UNIVERSAL PAINTS MENLYN / SILVERLAKES / LYNWOOD </v>
      </c>
      <c r="B2947" s="284" t="str">
        <f>UPPER('route plans'!B1490)</f>
        <v>GARSFONTEIN</v>
      </c>
      <c r="C2947" s="111" t="str">
        <f>UPPER('route plans'!C1490)</f>
        <v>GARSFONTEIN</v>
      </c>
      <c r="D2947" s="284" t="str">
        <f>UPPER('route plans'!D1490)</f>
        <v>GAUTENG</v>
      </c>
      <c r="E2947" s="284" t="str">
        <f>UPPER('route plans'!E1490)</f>
        <v xml:space="preserve">SHOP 15 MENLYN  GARSFONTEIN </v>
      </c>
      <c r="F2947" s="111" t="str">
        <f>UPPER('route plans'!G1490)</f>
        <v>NO</v>
      </c>
      <c r="G2947" s="111" t="str">
        <f>UPPER('route plans'!H1490)</f>
        <v>EST</v>
      </c>
      <c r="H2947" s="111"/>
      <c r="I2947" s="115"/>
      <c r="J2947" s="116"/>
      <c r="K2947" s="115"/>
      <c r="L2947" s="111" t="s">
        <v>8906</v>
      </c>
      <c r="M2947" s="111" t="str">
        <f>UPPER('route plans'!N1490)</f>
        <v/>
      </c>
      <c r="N2947" s="111" t="str">
        <f>UPPER('route plans'!O1490)</f>
        <v/>
      </c>
      <c r="O2947" s="111"/>
      <c r="P2947" s="111"/>
      <c r="Q2947" s="111"/>
      <c r="R2947" s="111"/>
      <c r="S2947" s="284" t="str">
        <f>UPPER('route plans'!T1490)</f>
        <v>MARTHINUS</v>
      </c>
      <c r="T2947" s="284" t="str">
        <f>'route plans'!U1490</f>
        <v>012 348 4288</v>
      </c>
      <c r="U2947" s="111"/>
      <c r="V2947" s="111"/>
      <c r="W2947" s="111">
        <f>'route plans'!X1490</f>
        <v>0</v>
      </c>
      <c r="X2947" s="111">
        <f>'route plans'!Y1490</f>
        <v>0</v>
      </c>
      <c r="Y2947" s="111" t="str">
        <f>UPPER('route plans'!Z1490)</f>
        <v/>
      </c>
      <c r="Z2947" s="284" t="str">
        <f>UPPER('route plans'!AA1490)</f>
        <v>UNIVERSALMEN@WOL.CO.ZA</v>
      </c>
      <c r="AA2947" s="111"/>
      <c r="AB2947" s="116" t="e">
        <f ca="1">'route plans'!AC1490</f>
        <v>#VALUE!</v>
      </c>
      <c r="AC2947" s="111"/>
      <c r="AD2947" s="111"/>
      <c r="AE2947" s="111"/>
      <c r="AF2947" s="111"/>
    </row>
    <row r="2948" spans="1:32" ht="16.149999999999999" hidden="1" customHeight="1" x14ac:dyDescent="0.25">
      <c r="A2948" t="s">
        <v>10608</v>
      </c>
      <c r="B2948" s="252" t="s">
        <v>11162</v>
      </c>
      <c r="C2948" t="s">
        <v>11162</v>
      </c>
      <c r="D2948" s="251" t="s">
        <v>9838</v>
      </c>
      <c r="E2948" s="257" t="s">
        <v>11613</v>
      </c>
      <c r="G2948" s="259" t="s">
        <v>162</v>
      </c>
      <c r="L2948" s="224" t="s">
        <v>8906</v>
      </c>
      <c r="S2948" s="256" t="s">
        <v>12481</v>
      </c>
      <c r="T2948" s="263" t="s">
        <v>6329</v>
      </c>
      <c r="Z2948" s="256" t="s">
        <v>13005</v>
      </c>
    </row>
    <row r="2949" spans="1:32" ht="16.149999999999999" hidden="1" customHeight="1" x14ac:dyDescent="0.25">
      <c r="A2949" s="111" t="str">
        <f>UPPER('route plans'!A1500)</f>
        <v>UNIVERSAL PAINTS MOKOPANE</v>
      </c>
      <c r="B2949" s="284" t="str">
        <f>UPPER('route plans'!B1500)</f>
        <v>MOKOPANE</v>
      </c>
      <c r="C2949" s="111" t="str">
        <f>UPPER('route plans'!C1500)</f>
        <v>MOKOPANE</v>
      </c>
      <c r="D2949" s="284" t="str">
        <f>UPPER('route plans'!D1500)</f>
        <v>LIMPOPO</v>
      </c>
      <c r="E2949" s="284" t="str">
        <f>UPPER('route plans'!E1500)</f>
        <v>55 RETIEF STREET MOPOPANE 0600</v>
      </c>
      <c r="F2949" s="111" t="str">
        <f>UPPER('route plans'!G1500)</f>
        <v>NO</v>
      </c>
      <c r="G2949" s="111" t="str">
        <f>UPPER('route plans'!H1500)</f>
        <v>EST</v>
      </c>
      <c r="H2949" s="111"/>
      <c r="I2949" s="115"/>
      <c r="J2949" s="116"/>
      <c r="K2949" s="115"/>
      <c r="L2949" s="111" t="s">
        <v>8906</v>
      </c>
      <c r="M2949" s="111" t="str">
        <f>UPPER('route plans'!N1500)</f>
        <v>N/A</v>
      </c>
      <c r="N2949" s="111" t="str">
        <f>UPPER('route plans'!O1500)</f>
        <v>NO</v>
      </c>
      <c r="O2949" s="111"/>
      <c r="P2949" s="111"/>
      <c r="Q2949" s="111"/>
      <c r="R2949" s="111"/>
      <c r="S2949" s="284" t="str">
        <f>UPPER('route plans'!T1500)</f>
        <v>GERHARD/GODFREY</v>
      </c>
      <c r="T2949" s="284" t="str">
        <f>'route plans'!U1500</f>
        <v>015 491 1169</v>
      </c>
      <c r="U2949" s="111"/>
      <c r="V2949" s="111"/>
      <c r="W2949" s="111">
        <f>'route plans'!X1500</f>
        <v>0</v>
      </c>
      <c r="X2949" s="111">
        <f>'route plans'!Y1500</f>
        <v>0</v>
      </c>
      <c r="Y2949" s="111" t="str">
        <f>UPPER('route plans'!Z1500)</f>
        <v/>
      </c>
      <c r="Z2949" s="284" t="str">
        <f>UPPER('route plans'!AA1500)</f>
        <v xml:space="preserve">GERHARD@UNIVERSALPAINTS.CO.ZA;GODFREY@UNIVERSALPAINTS.CO.ZA </v>
      </c>
      <c r="AA2949" s="111"/>
      <c r="AB2949" s="116" t="e">
        <f ca="1">'route plans'!AC1500</f>
        <v>#VALUE!</v>
      </c>
      <c r="AC2949" s="111"/>
      <c r="AD2949" s="111"/>
      <c r="AE2949" s="111"/>
      <c r="AF2949" s="111"/>
    </row>
    <row r="2950" spans="1:32" ht="16.149999999999999" hidden="1" customHeight="1" x14ac:dyDescent="0.25">
      <c r="A2950" t="s">
        <v>10464</v>
      </c>
      <c r="B2950" s="252" t="s">
        <v>11060</v>
      </c>
      <c r="C2950" t="s">
        <v>11060</v>
      </c>
      <c r="D2950" s="251" t="s">
        <v>9598</v>
      </c>
      <c r="E2950" s="257" t="s">
        <v>11475</v>
      </c>
      <c r="G2950" s="259" t="s">
        <v>162</v>
      </c>
      <c r="L2950" s="224" t="s">
        <v>8906</v>
      </c>
      <c r="S2950" s="257" t="s">
        <v>12391</v>
      </c>
      <c r="T2950" s="263" t="s">
        <v>6375</v>
      </c>
      <c r="Z2950" s="256" t="s">
        <v>12914</v>
      </c>
    </row>
    <row r="2951" spans="1:32" ht="16.149999999999999" hidden="1" customHeight="1" x14ac:dyDescent="0.25">
      <c r="A2951" s="111" t="str">
        <f>UPPER('route plans'!A1990)</f>
        <v>UNIVERSAL PAINTS RANDBURG H/O</v>
      </c>
      <c r="B2951" s="284" t="str">
        <f>UPPER('route plans'!B1990)</f>
        <v>RANDBURG</v>
      </c>
      <c r="C2951" s="111" t="str">
        <f>UPPER('route plans'!C1990)</f>
        <v>RANDBURG</v>
      </c>
      <c r="D2951" s="284" t="str">
        <f>UPPER('route plans'!D1990)</f>
        <v>GAUTENG</v>
      </c>
      <c r="E2951" s="284" t="str">
        <f>UPPER('route plans'!E1990)</f>
        <v>19 STAAL STREET KYA SAND RANDBURG</v>
      </c>
      <c r="F2951" s="111" t="str">
        <f>UPPER('route plans'!G1990)</f>
        <v>NO</v>
      </c>
      <c r="G2951" s="111" t="str">
        <f>UPPER('route plans'!H1990)</f>
        <v>BUILD IT</v>
      </c>
      <c r="H2951" s="111"/>
      <c r="I2951" s="115"/>
      <c r="J2951" s="116"/>
      <c r="K2951" s="115"/>
      <c r="L2951" s="111" t="s">
        <v>8906</v>
      </c>
      <c r="M2951" s="111" t="str">
        <f>UPPER('route plans'!N1990)</f>
        <v>N/A</v>
      </c>
      <c r="N2951" s="111" t="str">
        <f>UPPER('route plans'!O1990)</f>
        <v>N</v>
      </c>
      <c r="O2951" s="111"/>
      <c r="P2951" s="111"/>
      <c r="Q2951" s="111"/>
      <c r="R2951" s="111"/>
      <c r="S2951" s="284" t="str">
        <f>UPPER('route plans'!T1990)</f>
        <v>TERENCE MURRAY</v>
      </c>
      <c r="T2951" s="284" t="str">
        <f>'route plans'!U1990</f>
        <v>011 462 4284</v>
      </c>
      <c r="U2951" s="111"/>
      <c r="V2951" s="111"/>
      <c r="W2951" s="111">
        <f>'route plans'!X1990</f>
        <v>0</v>
      </c>
      <c r="X2951" s="111">
        <f>'route plans'!Y1990</f>
        <v>0</v>
      </c>
      <c r="Y2951" s="111" t="str">
        <f>UPPER('route plans'!Z1990)</f>
        <v/>
      </c>
      <c r="Z2951" s="284" t="str">
        <f>UPPER('route plans'!AA1990)</f>
        <v>TERENCE@UNIVERSALPAINTS.CO.ZA</v>
      </c>
      <c r="AA2951" s="118"/>
      <c r="AB2951" s="116">
        <f ca="1">'route plans'!AC1990</f>
        <v>823</v>
      </c>
      <c r="AC2951" s="111"/>
      <c r="AD2951" s="111"/>
      <c r="AE2951" s="111"/>
      <c r="AF2951" s="111"/>
    </row>
    <row r="2952" spans="1:32" ht="16.149999999999999" hidden="1" customHeight="1" x14ac:dyDescent="0.25">
      <c r="A2952" s="111" t="str">
        <f>UPPER('route plans'!A1491)</f>
        <v>UNIVERSAL PAINTS RANDPARK</v>
      </c>
      <c r="B2952" s="284" t="str">
        <f>UPPER('route plans'!B1491)</f>
        <v>WILGEHEUWEL</v>
      </c>
      <c r="C2952" s="111" t="str">
        <f>UPPER('route plans'!C1491)</f>
        <v>WILGEHEUWEL</v>
      </c>
      <c r="D2952" s="284" t="str">
        <f>UPPER('route plans'!D1491)</f>
        <v>GAUTENG</v>
      </c>
      <c r="E2952" s="284" t="str">
        <f>UPPER('route plans'!E1491)</f>
        <v>LIFESTYLE CROSSING STUBENSVALLEY  ROODEPOORT</v>
      </c>
      <c r="F2952" s="111" t="str">
        <f>UPPER('route plans'!G1491)</f>
        <v>NO</v>
      </c>
      <c r="G2952" s="111" t="str">
        <f>UPPER('route plans'!H1491)</f>
        <v>EST</v>
      </c>
      <c r="H2952" s="111"/>
      <c r="I2952" s="115"/>
      <c r="J2952" s="116"/>
      <c r="K2952" s="115"/>
      <c r="L2952" s="111" t="s">
        <v>8906</v>
      </c>
      <c r="M2952" s="111" t="str">
        <f>UPPER('route plans'!N1491)</f>
        <v>N/A</v>
      </c>
      <c r="N2952" s="111" t="str">
        <f>UPPER('route plans'!O1491)</f>
        <v>NO</v>
      </c>
      <c r="O2952" s="111"/>
      <c r="P2952" s="111"/>
      <c r="Q2952" s="111"/>
      <c r="R2952" s="111"/>
      <c r="S2952" s="284" t="str">
        <f>UPPER('route plans'!T1491)</f>
        <v>TIENS REINECKE</v>
      </c>
      <c r="T2952" s="284" t="str">
        <f>'route plans'!U1491</f>
        <v>082 467 8424</v>
      </c>
      <c r="U2952" s="111"/>
      <c r="V2952" s="111"/>
      <c r="W2952" s="111">
        <f>'route plans'!X1491</f>
        <v>0</v>
      </c>
      <c r="X2952" s="111">
        <f>'route plans'!Y1491</f>
        <v>0</v>
      </c>
      <c r="Y2952" s="111" t="str">
        <f>UPPER('route plans'!Z1491)</f>
        <v/>
      </c>
      <c r="Z2952" s="284" t="str">
        <f>UPPER('route plans'!AA1491)</f>
        <v>TIENS.UNIVERSAL@GMAIL.COM;UNICOLOURS2@MWEB.CO.ZA</v>
      </c>
      <c r="AA2952" s="111"/>
      <c r="AB2952" s="116" t="e">
        <f ca="1">'route plans'!AC1491</f>
        <v>#VALUE!</v>
      </c>
      <c r="AC2952" s="111"/>
      <c r="AD2952" s="111"/>
      <c r="AE2952" s="111"/>
      <c r="AF2952" s="111"/>
    </row>
    <row r="2953" spans="1:32" ht="16.149999999999999" hidden="1" customHeight="1" x14ac:dyDescent="0.25">
      <c r="A2953" s="111" t="str">
        <f>UPPER('route plans'!A1989)</f>
        <v>UNIVERSAL PAINTS RANDPARK</v>
      </c>
      <c r="B2953" s="284" t="str">
        <f>UPPER('route plans'!B1989)</f>
        <v>WILGEHEUWEL</v>
      </c>
      <c r="C2953" s="111" t="str">
        <f>UPPER('route plans'!C1989)</f>
        <v>WILGEHEUWEL</v>
      </c>
      <c r="D2953" s="284" t="str">
        <f>UPPER('route plans'!D1989)</f>
        <v>GAUTENG</v>
      </c>
      <c r="E2953" s="284" t="str">
        <f>UPPER('route plans'!E1989)</f>
        <v>LIFESTYLE CROSSING STUBENSVALLEY ROODEPOORT</v>
      </c>
      <c r="F2953" s="111" t="str">
        <f>UPPER('route plans'!G1989)</f>
        <v>NO</v>
      </c>
      <c r="G2953" s="111" t="str">
        <f>UPPER('route plans'!H1989)</f>
        <v>BUILD IT</v>
      </c>
      <c r="H2953" s="111"/>
      <c r="I2953" s="115"/>
      <c r="J2953" s="116"/>
      <c r="K2953" s="115"/>
      <c r="L2953" s="111" t="s">
        <v>8906</v>
      </c>
      <c r="M2953" s="111" t="str">
        <f>UPPER('route plans'!N1989)</f>
        <v>N/A</v>
      </c>
      <c r="N2953" s="111" t="str">
        <f>UPPER('route plans'!O1989)</f>
        <v>N</v>
      </c>
      <c r="O2953" s="111"/>
      <c r="P2953" s="111"/>
      <c r="Q2953" s="111"/>
      <c r="R2953" s="111"/>
      <c r="S2953" s="284" t="str">
        <f>UPPER('route plans'!T1989)</f>
        <v>TIENS REINECKE</v>
      </c>
      <c r="T2953" s="284" t="str">
        <f>'route plans'!U1989</f>
        <v>082 467 8424</v>
      </c>
      <c r="U2953" s="111"/>
      <c r="V2953" s="111"/>
      <c r="W2953" s="111">
        <f>'route plans'!X1989</f>
        <v>0</v>
      </c>
      <c r="X2953" s="111">
        <f>'route plans'!Y1989</f>
        <v>0</v>
      </c>
      <c r="Y2953" s="111" t="str">
        <f>UPPER('route plans'!Z1989)</f>
        <v/>
      </c>
      <c r="Z2953" s="284" t="str">
        <f>UPPER('route plans'!AA1989)</f>
        <v>TIENS.UNIVERSAL@GMAIL.COM;UNICOLOURS2@MWEB.CO.ZA</v>
      </c>
      <c r="AA2953" s="118"/>
      <c r="AB2953" s="116">
        <f ca="1">'route plans'!AC1989</f>
        <v>823</v>
      </c>
      <c r="AC2953" s="111"/>
      <c r="AD2953" s="111"/>
      <c r="AE2953" s="111"/>
      <c r="AF2953" s="111"/>
    </row>
    <row r="2954" spans="1:32" ht="16.149999999999999" hidden="1" customHeight="1" x14ac:dyDescent="0.25">
      <c r="A2954" t="s">
        <v>10612</v>
      </c>
      <c r="B2954" s="252" t="s">
        <v>11165</v>
      </c>
      <c r="C2954" t="s">
        <v>11165</v>
      </c>
      <c r="D2954" s="251" t="s">
        <v>9838</v>
      </c>
      <c r="E2954" s="257" t="s">
        <v>11617</v>
      </c>
      <c r="G2954" s="259" t="s">
        <v>162</v>
      </c>
      <c r="L2954" s="224" t="s">
        <v>8906</v>
      </c>
      <c r="S2954" s="256" t="s">
        <v>12484</v>
      </c>
      <c r="T2954" s="263" t="s">
        <v>6335</v>
      </c>
      <c r="Z2954" s="256" t="s">
        <v>13008</v>
      </c>
    </row>
    <row r="2955" spans="1:32" ht="16.149999999999999" hidden="1" customHeight="1" x14ac:dyDescent="0.25">
      <c r="A2955" s="111" t="str">
        <f>UPPER('route plans'!A67)</f>
        <v xml:space="preserve">UNIVERSAL PAINTS SILVER LAKES </v>
      </c>
      <c r="B2955" s="284" t="str">
        <f>UPPER('route plans'!B67)</f>
        <v>SILVERLAKES</v>
      </c>
      <c r="C2955" s="111" t="str">
        <f>UPPER('route plans'!C67)</f>
        <v>PRETORIA</v>
      </c>
      <c r="D2955" s="284" t="str">
        <f>UPPER('route plans'!D67)</f>
        <v>GAUTENG</v>
      </c>
      <c r="E2955" s="284" t="str">
        <f>UPPER('route plans'!E67)</f>
        <v>5 GRAHAM ROAD, SILVER LAKES</v>
      </c>
      <c r="F2955" s="111" t="str">
        <f>UPPER('route plans'!G67)</f>
        <v>NO</v>
      </c>
      <c r="G2955" s="111" t="str">
        <f>UPPER('route plans'!H67)</f>
        <v>NONE</v>
      </c>
      <c r="H2955" s="111"/>
      <c r="I2955" s="115"/>
      <c r="J2955" s="116"/>
      <c r="K2955" s="115"/>
      <c r="L2955" s="111" t="s">
        <v>8906</v>
      </c>
      <c r="M2955" s="111" t="str">
        <f>UPPER('route plans'!N67)</f>
        <v>COD</v>
      </c>
      <c r="N2955" s="111" t="str">
        <f>UPPER('route plans'!O67)</f>
        <v>NO</v>
      </c>
      <c r="O2955" s="111"/>
      <c r="P2955" s="111"/>
      <c r="Q2955" s="111"/>
      <c r="R2955" s="111"/>
      <c r="S2955" s="284" t="str">
        <f>UPPER('route plans'!T67)</f>
        <v>HERBIE</v>
      </c>
      <c r="T2955" s="326" t="str">
        <f>'route plans'!U67</f>
        <v>0832698801</v>
      </c>
      <c r="U2955" s="111"/>
      <c r="V2955" s="111"/>
      <c r="W2955" s="115">
        <f>'route plans'!X67</f>
        <v>44431</v>
      </c>
      <c r="X2955" s="116">
        <f>'route plans'!Y67</f>
        <v>58</v>
      </c>
      <c r="Y2955" s="111" t="str">
        <f>UPPER('route plans'!Z67)</f>
        <v/>
      </c>
      <c r="Z2955" s="284" t="str">
        <f>UPPER('route plans'!AA67)</f>
        <v>UNIVERSALSL@MWEB.CO.ZA</v>
      </c>
      <c r="AA2955" s="115"/>
      <c r="AB2955" s="116">
        <f ca="1">'route plans'!AC67</f>
        <v>810</v>
      </c>
      <c r="AC2955" s="111"/>
      <c r="AD2955" s="111"/>
      <c r="AE2955" s="111"/>
      <c r="AF2955" s="111"/>
    </row>
    <row r="2956" spans="1:32" ht="16.149999999999999" hidden="1" customHeight="1" x14ac:dyDescent="0.25">
      <c r="A2956" s="111" t="str">
        <f>UPPER('route plans'!A1501)</f>
        <v>UNIVERSAL PAINTS SOUTHGATE</v>
      </c>
      <c r="B2956" s="284" t="str">
        <f>UPPER('route plans'!B1501)</f>
        <v>OAKDENE</v>
      </c>
      <c r="C2956" s="111" t="str">
        <f>UPPER('route plans'!C1501)</f>
        <v>OAKDENE</v>
      </c>
      <c r="D2956" s="284" t="str">
        <f>UPPER('route plans'!D1501)</f>
        <v>GAUTENG</v>
      </c>
      <c r="E2956" s="284" t="str">
        <f>UPPER('route plans'!E1501)</f>
        <v>12 WATERBERG DRIVE, OAKDENE, 2190</v>
      </c>
      <c r="F2956" s="111" t="str">
        <f>UPPER('route plans'!G1501)</f>
        <v>NO</v>
      </c>
      <c r="G2956" s="111" t="str">
        <f>UPPER('route plans'!H1501)</f>
        <v>EST</v>
      </c>
      <c r="H2956" s="111"/>
      <c r="I2956" s="115"/>
      <c r="J2956" s="116"/>
      <c r="K2956" s="115"/>
      <c r="L2956" s="111" t="s">
        <v>8906</v>
      </c>
      <c r="M2956" s="111" t="str">
        <f>UPPER('route plans'!N1501)</f>
        <v>N/A</v>
      </c>
      <c r="N2956" s="111" t="str">
        <f>UPPER('route plans'!O1501)</f>
        <v>NO</v>
      </c>
      <c r="O2956" s="111"/>
      <c r="P2956" s="111"/>
      <c r="Q2956" s="111"/>
      <c r="R2956" s="111"/>
      <c r="S2956" s="284" t="str">
        <f>UPPER('route plans'!T1501)</f>
        <v>NKOSINATH MBATHA</v>
      </c>
      <c r="T2956" s="284" t="str">
        <f>'route plans'!U1501</f>
        <v>011 0441488</v>
      </c>
      <c r="U2956" s="111"/>
      <c r="V2956" s="111"/>
      <c r="W2956" s="111">
        <f>'route plans'!X1501</f>
        <v>0</v>
      </c>
      <c r="X2956" s="111">
        <f>'route plans'!Y1501</f>
        <v>0</v>
      </c>
      <c r="Y2956" s="111" t="str">
        <f>UPPER('route plans'!Z1501)</f>
        <v/>
      </c>
      <c r="Z2956" s="284" t="str">
        <f>UPPER('route plans'!AA1501)</f>
        <v>MBATHA.NATHI@YAHOO.COM</v>
      </c>
      <c r="AA2956" s="111"/>
      <c r="AB2956" s="116" t="e">
        <f ca="1">'route plans'!AC1501</f>
        <v>#VALUE!</v>
      </c>
      <c r="AC2956" s="111"/>
      <c r="AD2956" s="111"/>
      <c r="AE2956" s="111"/>
      <c r="AF2956" s="111"/>
    </row>
    <row r="2957" spans="1:32" ht="16.149999999999999" hidden="1" customHeight="1" x14ac:dyDescent="0.25">
      <c r="A2957" s="111" t="str">
        <f>UPPER('route plans'!A1497)</f>
        <v>UNIVERSAL PAINTS SOWETO</v>
      </c>
      <c r="B2957" s="284" t="str">
        <f>UPPER('route plans'!B1497)</f>
        <v>TURFONTEIN</v>
      </c>
      <c r="C2957" s="111" t="str">
        <f>UPPER('route plans'!C1497)</f>
        <v>TURFONTEIN</v>
      </c>
      <c r="D2957" s="284" t="str">
        <f>UPPER('route plans'!D1497)</f>
        <v>GAUTENG</v>
      </c>
      <c r="E2957" s="284" t="str">
        <f>UPPER('route plans'!E1497)</f>
        <v>66 MTAMBO AND MASHONGOLO STREETS DLAMINI SOWETO</v>
      </c>
      <c r="F2957" s="111" t="str">
        <f>UPPER('route plans'!G1497)</f>
        <v>NO</v>
      </c>
      <c r="G2957" s="111" t="str">
        <f>UPPER('route plans'!H1497)</f>
        <v>EST</v>
      </c>
      <c r="H2957" s="111"/>
      <c r="I2957" s="115"/>
      <c r="J2957" s="116"/>
      <c r="K2957" s="115"/>
      <c r="L2957" s="111" t="s">
        <v>8906</v>
      </c>
      <c r="M2957" s="111" t="str">
        <f>UPPER('route plans'!N1497)</f>
        <v>N/A</v>
      </c>
      <c r="N2957" s="111" t="str">
        <f>UPPER('route plans'!O1497)</f>
        <v>NO</v>
      </c>
      <c r="O2957" s="111"/>
      <c r="P2957" s="111"/>
      <c r="Q2957" s="111"/>
      <c r="R2957" s="111"/>
      <c r="S2957" s="284" t="str">
        <f>UPPER('route plans'!T1497)</f>
        <v xml:space="preserve">SAM </v>
      </c>
      <c r="T2957" s="284" t="str">
        <f>'route plans'!U1497</f>
        <v>011 049 4386</v>
      </c>
      <c r="U2957" s="111"/>
      <c r="V2957" s="111"/>
      <c r="W2957" s="111">
        <f>'route plans'!X1497</f>
        <v>0</v>
      </c>
      <c r="X2957" s="111">
        <f>'route plans'!Y1497</f>
        <v>0</v>
      </c>
      <c r="Y2957" s="111" t="str">
        <f>UPPER('route plans'!Z1497)</f>
        <v/>
      </c>
      <c r="Z2957" s="284" t="str">
        <f>UPPER('route plans'!AA1497)</f>
        <v>SAM@PLUMBINGACADEMY.CO.ZA</v>
      </c>
      <c r="AA2957" s="111"/>
      <c r="AB2957" s="116" t="e">
        <f ca="1">'route plans'!AC1497</f>
        <v>#VALUE!</v>
      </c>
      <c r="AC2957" s="111"/>
      <c r="AD2957" s="111"/>
      <c r="AE2957" s="111"/>
      <c r="AF2957" s="111"/>
    </row>
    <row r="2958" spans="1:32" ht="16.149999999999999" hidden="1" customHeight="1" x14ac:dyDescent="0.25">
      <c r="A2958" s="111" t="str">
        <f>UPPER('route plans'!A1986)</f>
        <v>UNIVERSAL PAINTS SOWETO</v>
      </c>
      <c r="B2958" s="284" t="str">
        <f>UPPER('route plans'!B1986)</f>
        <v>TURFONTEIN</v>
      </c>
      <c r="C2958" s="111" t="str">
        <f>UPPER('route plans'!C1986)</f>
        <v>TURFONTEIN</v>
      </c>
      <c r="D2958" s="284" t="str">
        <f>UPPER('route plans'!D1986)</f>
        <v>GAUTENG</v>
      </c>
      <c r="E2958" s="284" t="str">
        <f>UPPER('route plans'!E1986)</f>
        <v>66 MTAMBO AND MASHONGOLO STREETS DLAMINI SOWETO</v>
      </c>
      <c r="F2958" s="111" t="str">
        <f>UPPER('route plans'!G1986)</f>
        <v>NO</v>
      </c>
      <c r="G2958" s="111" t="str">
        <f>UPPER('route plans'!H1986)</f>
        <v>BUILD IT</v>
      </c>
      <c r="H2958" s="111"/>
      <c r="I2958" s="115"/>
      <c r="J2958" s="116"/>
      <c r="K2958" s="115"/>
      <c r="L2958" s="111" t="s">
        <v>8906</v>
      </c>
      <c r="M2958" s="111" t="str">
        <f>UPPER('route plans'!N1986)</f>
        <v>N/A</v>
      </c>
      <c r="N2958" s="111" t="str">
        <f>UPPER('route plans'!O1986)</f>
        <v>N</v>
      </c>
      <c r="O2958" s="111"/>
      <c r="P2958" s="111"/>
      <c r="Q2958" s="111"/>
      <c r="R2958" s="111"/>
      <c r="S2958" s="284" t="str">
        <f>UPPER('route plans'!T1986)</f>
        <v>SAM</v>
      </c>
      <c r="T2958" s="284" t="str">
        <f>'route plans'!U1986</f>
        <v>011 049 4386</v>
      </c>
      <c r="U2958" s="111"/>
      <c r="V2958" s="111"/>
      <c r="W2958" s="111">
        <f>'route plans'!X1986</f>
        <v>0</v>
      </c>
      <c r="X2958" s="111">
        <f>'route plans'!Y1986</f>
        <v>0</v>
      </c>
      <c r="Y2958" s="111" t="str">
        <f>UPPER('route plans'!Z1986)</f>
        <v/>
      </c>
      <c r="Z2958" s="284" t="str">
        <f>UPPER('route plans'!AA1986)</f>
        <v>SAM@PLUMBINGACADEMY.CO.ZA</v>
      </c>
      <c r="AA2958" s="118"/>
      <c r="AB2958" s="116">
        <f ca="1">'route plans'!AC1986</f>
        <v>823</v>
      </c>
      <c r="AC2958" s="111"/>
      <c r="AD2958" s="111"/>
      <c r="AE2958" s="111"/>
      <c r="AF2958" s="111"/>
    </row>
    <row r="2959" spans="1:32" ht="16.149999999999999" hidden="1" customHeight="1" x14ac:dyDescent="0.25">
      <c r="A2959" t="s">
        <v>10609</v>
      </c>
      <c r="B2959" s="252" t="s">
        <v>11163</v>
      </c>
      <c r="C2959" t="s">
        <v>11163</v>
      </c>
      <c r="D2959" s="251" t="s">
        <v>9838</v>
      </c>
      <c r="E2959" s="257" t="s">
        <v>11614</v>
      </c>
      <c r="G2959" s="259" t="s">
        <v>162</v>
      </c>
      <c r="L2959" s="224" t="s">
        <v>8906</v>
      </c>
      <c r="S2959" s="256" t="s">
        <v>12482</v>
      </c>
      <c r="T2959" s="263" t="s">
        <v>6362</v>
      </c>
      <c r="Z2959" s="256" t="s">
        <v>13006</v>
      </c>
    </row>
    <row r="2960" spans="1:32" ht="16.149999999999999" hidden="1" customHeight="1" x14ac:dyDescent="0.25">
      <c r="A2960" s="111" t="str">
        <f>UPPER('route plans'!A1987)</f>
        <v>UNIVERSAL PAINTS VEREENIGING (VAAL )</v>
      </c>
      <c r="B2960" s="284" t="str">
        <f>UPPER('route plans'!B1987)</f>
        <v>VEREENIGING</v>
      </c>
      <c r="C2960" s="111" t="str">
        <f>UPPER('route plans'!C1987)</f>
        <v>VEREENIGING</v>
      </c>
      <c r="D2960" s="284" t="str">
        <f>UPPER('route plans'!D1987)</f>
        <v>GAUTENG</v>
      </c>
      <c r="E2960" s="284" t="str">
        <f>UPPER('route plans'!E1987)</f>
        <v>99 GEBERAL HERTZOG ROAD THREE RIVERS VEREENIGING</v>
      </c>
      <c r="F2960" s="111" t="str">
        <f>UPPER('route plans'!G1987)</f>
        <v>NO</v>
      </c>
      <c r="G2960" s="111" t="str">
        <f>UPPER('route plans'!H1987)</f>
        <v>BUILD IT</v>
      </c>
      <c r="H2960" s="111"/>
      <c r="I2960" s="115"/>
      <c r="J2960" s="116"/>
      <c r="K2960" s="115"/>
      <c r="L2960" s="111" t="s">
        <v>8906</v>
      </c>
      <c r="M2960" s="111" t="str">
        <f>UPPER('route plans'!N1987)</f>
        <v>N/A</v>
      </c>
      <c r="N2960" s="111" t="str">
        <f>UPPER('route plans'!O1987)</f>
        <v>N</v>
      </c>
      <c r="O2960" s="111"/>
      <c r="P2960" s="111"/>
      <c r="Q2960" s="111"/>
      <c r="R2960" s="111"/>
      <c r="S2960" s="284" t="str">
        <f>UPPER('route plans'!T1987)</f>
        <v>JOHAN BEUKES</v>
      </c>
      <c r="T2960" s="284" t="str">
        <f>'route plans'!U1987</f>
        <v>063 776 1452</v>
      </c>
      <c r="U2960" s="111"/>
      <c r="V2960" s="111"/>
      <c r="W2960" s="111">
        <f>'route plans'!X1987</f>
        <v>0</v>
      </c>
      <c r="X2960" s="111">
        <f>'route plans'!Y1987</f>
        <v>0</v>
      </c>
      <c r="Y2960" s="111" t="str">
        <f>UPPER('route plans'!Z1987)</f>
        <v/>
      </c>
      <c r="Z2960" s="284" t="str">
        <f>UPPER('route plans'!AA1987)</f>
        <v>JOE.BEUKES1@GMAIL.COM;VAAL@UNIVERSALPAINTS.CO.ZA</v>
      </c>
      <c r="AA2960" s="118"/>
      <c r="AB2960" s="116">
        <f ca="1">'route plans'!AC1987</f>
        <v>823</v>
      </c>
      <c r="AC2960" s="111"/>
      <c r="AD2960" s="111"/>
      <c r="AE2960" s="111"/>
      <c r="AF2960" s="111"/>
    </row>
    <row r="2961" spans="1:32" ht="16.149999999999999" hidden="1" customHeight="1" x14ac:dyDescent="0.25">
      <c r="A2961" t="s">
        <v>10610</v>
      </c>
      <c r="B2961" s="252" t="s">
        <v>11065</v>
      </c>
      <c r="C2961" t="s">
        <v>11065</v>
      </c>
      <c r="D2961" s="251" t="s">
        <v>9215</v>
      </c>
      <c r="E2961" s="257" t="s">
        <v>11615</v>
      </c>
      <c r="G2961" s="259" t="s">
        <v>162</v>
      </c>
      <c r="L2961" s="224" t="s">
        <v>8906</v>
      </c>
      <c r="S2961" s="256" t="s">
        <v>12483</v>
      </c>
      <c r="T2961" s="263" t="s">
        <v>7963</v>
      </c>
      <c r="Z2961" s="256" t="s">
        <v>13007</v>
      </c>
    </row>
    <row r="2962" spans="1:32" ht="16.149999999999999" hidden="1" customHeight="1" x14ac:dyDescent="0.25">
      <c r="A2962" s="111" t="str">
        <f>UPPER('route plans'!A1993)</f>
        <v>UNIVERSAL PAINTS WOODMEAD</v>
      </c>
      <c r="B2962" s="284" t="str">
        <f>UPPER('route plans'!B1993)</f>
        <v>WOODMEAD</v>
      </c>
      <c r="C2962" s="111" t="str">
        <f>UPPER('route plans'!C1993)</f>
        <v>WOODMEAD</v>
      </c>
      <c r="D2962" s="284" t="str">
        <f>UPPER('route plans'!D1993)</f>
        <v>GAUTENG</v>
      </c>
      <c r="E2962" s="284" t="str">
        <f>UPPER('route plans'!E1993)</f>
        <v>6 WATERFALL CRESCENT WOODMEAD</v>
      </c>
      <c r="F2962" s="111" t="str">
        <f>UPPER('route plans'!G1993)</f>
        <v>NO</v>
      </c>
      <c r="G2962" s="111" t="str">
        <f>UPPER('route plans'!H1993)</f>
        <v>BUILD IT</v>
      </c>
      <c r="H2962" s="111"/>
      <c r="I2962" s="115"/>
      <c r="J2962" s="116"/>
      <c r="K2962" s="115"/>
      <c r="L2962" s="111" t="s">
        <v>8906</v>
      </c>
      <c r="M2962" s="111" t="str">
        <f>UPPER('route plans'!N1993)</f>
        <v>N/A</v>
      </c>
      <c r="N2962" s="111" t="str">
        <f>UPPER('route plans'!O1993)</f>
        <v>N</v>
      </c>
      <c r="O2962" s="111"/>
      <c r="P2962" s="111"/>
      <c r="Q2962" s="111"/>
      <c r="R2962" s="111"/>
      <c r="S2962" s="284" t="str">
        <f>UPPER('route plans'!T1993)</f>
        <v>WALDO</v>
      </c>
      <c r="T2962" s="284" t="str">
        <f>'route plans'!U1993</f>
        <v>011 802 3485</v>
      </c>
      <c r="U2962" s="111"/>
      <c r="V2962" s="111"/>
      <c r="W2962" s="111">
        <f>'route plans'!X1993</f>
        <v>0</v>
      </c>
      <c r="X2962" s="111">
        <f>'route plans'!Y1993</f>
        <v>0</v>
      </c>
      <c r="Y2962" s="111" t="str">
        <f>UPPER('route plans'!Z1993)</f>
        <v/>
      </c>
      <c r="Z2962" s="284" t="str">
        <f>UPPER('route plans'!AA1993)</f>
        <v>WALDO@UNIVERSALPAINTS.CO.ZA</v>
      </c>
      <c r="AA2962" s="118"/>
      <c r="AB2962" s="116">
        <f ca="1">'route plans'!AC1993</f>
        <v>823</v>
      </c>
      <c r="AC2962" s="111"/>
      <c r="AD2962" s="111"/>
      <c r="AE2962" s="111"/>
      <c r="AF2962" s="111"/>
    </row>
    <row r="2963" spans="1:32" ht="16.149999999999999" hidden="1" customHeight="1" x14ac:dyDescent="0.25">
      <c r="A2963" s="111" t="str">
        <f>UPPER('route plans'!A1486)</f>
        <v xml:space="preserve">UNIVERSAL PAINTS WOODMEAD </v>
      </c>
      <c r="B2963" s="284" t="str">
        <f>UPPER('route plans'!B1486)</f>
        <v>WOODMEAD</v>
      </c>
      <c r="C2963" s="111" t="str">
        <f>UPPER('route plans'!C1486)</f>
        <v>WOODMEAD</v>
      </c>
      <c r="D2963" s="284" t="str">
        <f>UPPER('route plans'!D1486)</f>
        <v>GAUTENG</v>
      </c>
      <c r="E2963" s="284" t="str">
        <f>UPPER('route plans'!E1486)</f>
        <v>6 WATERFALL CRESCENT WOODMEAD</v>
      </c>
      <c r="F2963" s="111" t="str">
        <f>UPPER('route plans'!G1486)</f>
        <v>NO</v>
      </c>
      <c r="G2963" s="111" t="str">
        <f>UPPER('route plans'!H1486)</f>
        <v>EST</v>
      </c>
      <c r="H2963" s="111"/>
      <c r="I2963" s="115"/>
      <c r="J2963" s="116"/>
      <c r="K2963" s="115"/>
      <c r="L2963" s="111" t="s">
        <v>8906</v>
      </c>
      <c r="M2963" s="111" t="str">
        <f>UPPER('route plans'!N1486)</f>
        <v>N/A</v>
      </c>
      <c r="N2963" s="111" t="str">
        <f>UPPER('route plans'!O1486)</f>
        <v>NO</v>
      </c>
      <c r="O2963" s="111"/>
      <c r="P2963" s="111"/>
      <c r="Q2963" s="111"/>
      <c r="R2963" s="111"/>
      <c r="S2963" s="284" t="str">
        <f>UPPER('route plans'!T1486)</f>
        <v>WALDO</v>
      </c>
      <c r="T2963" s="284" t="str">
        <f>'route plans'!U1486</f>
        <v>011 802 3485</v>
      </c>
      <c r="U2963" s="111"/>
      <c r="V2963" s="111"/>
      <c r="W2963" s="111">
        <f>'route plans'!X1486</f>
        <v>0</v>
      </c>
      <c r="X2963" s="111">
        <f>'route plans'!Y1486</f>
        <v>0</v>
      </c>
      <c r="Y2963" s="111" t="str">
        <f>UPPER('route plans'!Z1486)</f>
        <v/>
      </c>
      <c r="Z2963" s="284" t="str">
        <f>UPPER('route plans'!AA1486)</f>
        <v>WALDO@UNIVERSALPAINTS.CO.ZA</v>
      </c>
      <c r="AA2963" s="111"/>
      <c r="AB2963" s="116" t="e">
        <f ca="1">'route plans'!AC1486</f>
        <v>#VALUE!</v>
      </c>
      <c r="AC2963" s="111"/>
      <c r="AD2963" s="111"/>
      <c r="AE2963" s="111"/>
      <c r="AF2963" s="111"/>
    </row>
    <row r="2964" spans="1:32" ht="16.149999999999999" hidden="1" customHeight="1" x14ac:dyDescent="0.25">
      <c r="A2964" t="s">
        <v>10619</v>
      </c>
      <c r="B2964" s="252" t="s">
        <v>11166</v>
      </c>
      <c r="C2964" t="s">
        <v>11166</v>
      </c>
      <c r="D2964" s="251" t="s">
        <v>9838</v>
      </c>
      <c r="E2964" s="257" t="s">
        <v>11624</v>
      </c>
      <c r="G2964" s="259" t="s">
        <v>162</v>
      </c>
      <c r="L2964" s="224" t="s">
        <v>8906</v>
      </c>
      <c r="S2964" s="256" t="s">
        <v>12490</v>
      </c>
      <c r="T2964" s="263" t="s">
        <v>6309</v>
      </c>
      <c r="Z2964" s="256" t="s">
        <v>13014</v>
      </c>
    </row>
    <row r="2965" spans="1:32" ht="16.149999999999999" hidden="1" customHeight="1" x14ac:dyDescent="0.25">
      <c r="A2965" s="111" t="str">
        <f>UPPER('route plans'!A1504)</f>
        <v>UPINGTON INDURSTRIEEL</v>
      </c>
      <c r="B2965" s="284" t="str">
        <f>UPPER('route plans'!B1504)</f>
        <v>UPINGTON</v>
      </c>
      <c r="C2965" s="111" t="str">
        <f>UPPER('route plans'!C1504)</f>
        <v>UPINGTON</v>
      </c>
      <c r="D2965" s="284" t="str">
        <f>UPPER('route plans'!D1504)</f>
        <v>NORTHERN CAPE</v>
      </c>
      <c r="E2965" s="284" t="str">
        <f>UPPER('route plans'!E1504)</f>
        <v xml:space="preserve">8  KARAKOEL STR UPINGTON 8800 </v>
      </c>
      <c r="F2965" s="111" t="str">
        <f>UPPER('route plans'!G1504)</f>
        <v>NO</v>
      </c>
      <c r="G2965" s="111" t="str">
        <f>UPPER('route plans'!H1504)</f>
        <v>EST</v>
      </c>
      <c r="H2965" s="111"/>
      <c r="I2965" s="115"/>
      <c r="J2965" s="116"/>
      <c r="K2965" s="115"/>
      <c r="L2965" s="111" t="s">
        <v>8906</v>
      </c>
      <c r="M2965" s="111" t="str">
        <f>UPPER('route plans'!N1504)</f>
        <v>N/A</v>
      </c>
      <c r="N2965" s="111" t="str">
        <f>UPPER('route plans'!O1504)</f>
        <v>NO</v>
      </c>
      <c r="O2965" s="111"/>
      <c r="P2965" s="111"/>
      <c r="Q2965" s="111"/>
      <c r="R2965" s="111"/>
      <c r="S2965" s="284" t="str">
        <f>UPPER('route plans'!T1504)</f>
        <v>JOHAN</v>
      </c>
      <c r="T2965" s="284" t="str">
        <f>'route plans'!U1504</f>
        <v>054 337 0200</v>
      </c>
      <c r="U2965" s="111"/>
      <c r="V2965" s="111"/>
      <c r="W2965" s="111">
        <f>'route plans'!X1504</f>
        <v>0</v>
      </c>
      <c r="X2965" s="111">
        <f>'route plans'!Y1504</f>
        <v>0</v>
      </c>
      <c r="Y2965" s="111" t="str">
        <f>UPPER('route plans'!Z1504)</f>
        <v/>
      </c>
      <c r="Z2965" s="284" t="str">
        <f>UPPER('route plans'!AA1504)</f>
        <v>JOHAN@INDUSTRIEEL.CO.ZA; HOTTIE@INDUSTRIEEL.CO.ZA</v>
      </c>
      <c r="AA2965" s="111"/>
      <c r="AB2965" s="116" t="e">
        <f ca="1">'route plans'!AC1504</f>
        <v>#VALUE!</v>
      </c>
      <c r="AC2965" s="111"/>
      <c r="AD2965" s="111"/>
      <c r="AE2965" s="111"/>
      <c r="AF2965" s="111"/>
    </row>
    <row r="2966" spans="1:32" ht="16.149999999999999" hidden="1" customHeight="1" x14ac:dyDescent="0.25">
      <c r="A2966" s="111" t="str">
        <f>UPPER('route plans'!A2109)</f>
        <v>UPINGTON INDURSTRIEEL</v>
      </c>
      <c r="B2966" s="284" t="str">
        <f>UPPER('route plans'!B2109)</f>
        <v>UPINGTON</v>
      </c>
      <c r="C2966" s="111" t="str">
        <f>UPPER('route plans'!C2109)</f>
        <v>UPINGTON</v>
      </c>
      <c r="D2966" s="284" t="str">
        <f>UPPER('route plans'!D2109)</f>
        <v>NORTHERN CAPE</v>
      </c>
      <c r="E2966" s="284" t="str">
        <f>UPPER('route plans'!E2109)</f>
        <v>8 KARAKOEL STR UPINGTON 8800</v>
      </c>
      <c r="F2966" s="111" t="str">
        <f>UPPER('route plans'!G2109)</f>
        <v>NO</v>
      </c>
      <c r="G2966" s="111" t="str">
        <f>UPPER('route plans'!H2109)</f>
        <v>BUILD IT</v>
      </c>
      <c r="H2966" s="111"/>
      <c r="I2966" s="115"/>
      <c r="J2966" s="116"/>
      <c r="K2966" s="115"/>
      <c r="L2966" s="111" t="s">
        <v>8906</v>
      </c>
      <c r="M2966" s="111" t="str">
        <f>UPPER('route plans'!N2109)</f>
        <v>N/A</v>
      </c>
      <c r="N2966" s="111" t="str">
        <f>UPPER('route plans'!O2109)</f>
        <v>N</v>
      </c>
      <c r="O2966" s="111"/>
      <c r="P2966" s="111"/>
      <c r="Q2966" s="111"/>
      <c r="R2966" s="111"/>
      <c r="S2966" s="284" t="str">
        <f>UPPER('route plans'!T2109)</f>
        <v>JOHAN</v>
      </c>
      <c r="T2966" s="284" t="str">
        <f>'route plans'!U2109</f>
        <v>054 337 0200</v>
      </c>
      <c r="U2966" s="111"/>
      <c r="V2966" s="111"/>
      <c r="W2966" s="111">
        <f>'route plans'!X2109</f>
        <v>0</v>
      </c>
      <c r="X2966" s="111">
        <f>'route plans'!Y2109</f>
        <v>0</v>
      </c>
      <c r="Y2966" s="111" t="str">
        <f>UPPER('route plans'!Z2109)</f>
        <v/>
      </c>
      <c r="Z2966" s="284" t="str">
        <f>UPPER('route plans'!AA2109)</f>
        <v>JOHAN@INDUSTRIEEL.CO.ZA</v>
      </c>
      <c r="AA2966" s="118"/>
      <c r="AB2966" s="116">
        <f ca="1">'route plans'!AC2109</f>
        <v>823</v>
      </c>
      <c r="AC2966" s="111"/>
      <c r="AD2966" s="111"/>
      <c r="AE2966" s="111"/>
      <c r="AF2966" s="111"/>
    </row>
    <row r="2967" spans="1:32" ht="16.149999999999999" hidden="1" customHeight="1" x14ac:dyDescent="0.25">
      <c r="A2967" t="s">
        <v>10760</v>
      </c>
      <c r="B2967" s="252" t="s">
        <v>9989</v>
      </c>
      <c r="C2967" t="s">
        <v>9989</v>
      </c>
      <c r="D2967" s="251" t="s">
        <v>9786</v>
      </c>
      <c r="E2967" s="257" t="s">
        <v>11763</v>
      </c>
      <c r="G2967" s="259" t="s">
        <v>162</v>
      </c>
      <c r="L2967" s="224" t="s">
        <v>8906</v>
      </c>
      <c r="S2967" s="256" t="s">
        <v>12594</v>
      </c>
      <c r="T2967" s="257" t="s">
        <v>6396</v>
      </c>
      <c r="Z2967" s="256" t="s">
        <v>13116</v>
      </c>
    </row>
    <row r="2968" spans="1:32" ht="16.149999999999999" hidden="1" customHeight="1" x14ac:dyDescent="0.25">
      <c r="A2968" s="111" t="str">
        <f>UPPER('route plans'!A661)</f>
        <v>URBAN HARDWARE</v>
      </c>
      <c r="B2968" s="284" t="str">
        <f>UPPER('route plans'!B661)</f>
        <v>KILARNEY</v>
      </c>
      <c r="C2968" s="111" t="str">
        <f>UPPER('route plans'!C661)</f>
        <v>JOHANNESBURG</v>
      </c>
      <c r="D2968" s="284" t="str">
        <f>UPPER('route plans'!D661)</f>
        <v>GAUTENG</v>
      </c>
      <c r="E2968" s="284" t="str">
        <f>UPPER('route plans'!E661)</f>
        <v>OFFICE 105 KILLARNEY MALL, RIVERA ROAD, KILLARNEY, JHB</v>
      </c>
      <c r="F2968" s="111" t="str">
        <f>UPPER('route plans'!G661)</f>
        <v>NO</v>
      </c>
      <c r="G2968" s="111" t="str">
        <f>UPPER('route plans'!H661)</f>
        <v>EST</v>
      </c>
      <c r="H2968" s="111"/>
      <c r="I2968" s="115"/>
      <c r="J2968" s="116"/>
      <c r="K2968" s="115"/>
      <c r="L2968" s="111" t="s">
        <v>8906</v>
      </c>
      <c r="M2968" s="111" t="str">
        <f>UPPER('route plans'!N661)</f>
        <v>N/A</v>
      </c>
      <c r="N2968" s="111" t="str">
        <f>UPPER('route plans'!O661)</f>
        <v>NO</v>
      </c>
      <c r="O2968" s="111"/>
      <c r="P2968" s="111"/>
      <c r="Q2968" s="111"/>
      <c r="R2968" s="111"/>
      <c r="S2968" s="284" t="str">
        <f>UPPER('route plans'!T661)</f>
        <v>MUHAMMAD/NATASHA</v>
      </c>
      <c r="T2968" s="326" t="str">
        <f>'route plans'!U661</f>
        <v>087 109 0861</v>
      </c>
      <c r="U2968" s="111"/>
      <c r="V2968" s="111"/>
      <c r="W2968" s="111">
        <f>'route plans'!X661</f>
        <v>0</v>
      </c>
      <c r="X2968" s="116">
        <f>'route plans'!Y661</f>
        <v>0</v>
      </c>
      <c r="Y2968" s="111" t="str">
        <f>UPPER('route plans'!Z661)</f>
        <v/>
      </c>
      <c r="Z2968" s="284" t="str">
        <f>UPPER('route plans'!AA661)</f>
        <v>MUHAMMAD@SUAVEGROUP.CO.ZA; NATASHA@URBANHARDWARE.CO.ZA</v>
      </c>
      <c r="AA2968" s="115"/>
      <c r="AB2968" s="116" t="e">
        <f ca="1">'route plans'!AC661</f>
        <v>#VALUE!</v>
      </c>
      <c r="AC2968" s="111"/>
      <c r="AD2968" s="111"/>
      <c r="AE2968" s="111"/>
      <c r="AF2968" s="111"/>
    </row>
    <row r="2969" spans="1:32" ht="16.149999999999999" hidden="1" customHeight="1" x14ac:dyDescent="0.25">
      <c r="A2969" s="111" t="str">
        <f>UPPER('route plans'!A1539)</f>
        <v>V &amp; V HARDWARE &amp; DIENSTE</v>
      </c>
      <c r="B2969" s="284" t="str">
        <f>UPPER('route plans'!B1539)</f>
        <v>DANIELSKUIL</v>
      </c>
      <c r="C2969" s="111" t="str">
        <f>UPPER('route plans'!C1539)</f>
        <v>DANIELSKUIL</v>
      </c>
      <c r="D2969" s="284" t="str">
        <f>UPPER('route plans'!D1539)</f>
        <v>NORTHERN CAPE</v>
      </c>
      <c r="E2969" s="284" t="str">
        <f>UPPER('route plans'!E1539)</f>
        <v>1035 KIMBERLEY ROAD INDUSTRIAL DANIELSKUIL 8405</v>
      </c>
      <c r="F2969" s="111" t="str">
        <f>UPPER('route plans'!G1539)</f>
        <v>NO</v>
      </c>
      <c r="G2969" s="111" t="str">
        <f>UPPER('route plans'!H1539)</f>
        <v>EST</v>
      </c>
      <c r="H2969" s="111"/>
      <c r="I2969" s="115"/>
      <c r="J2969" s="116"/>
      <c r="K2969" s="115"/>
      <c r="L2969" s="111" t="s">
        <v>8906</v>
      </c>
      <c r="M2969" s="111" t="str">
        <f>UPPER('route plans'!N1539)</f>
        <v>N/A</v>
      </c>
      <c r="N2969" s="111" t="str">
        <f>UPPER('route plans'!O1539)</f>
        <v>NO</v>
      </c>
      <c r="O2969" s="115"/>
      <c r="P2969" s="111"/>
      <c r="Q2969" s="111"/>
      <c r="R2969" s="111"/>
      <c r="S2969" s="284" t="str">
        <f>UPPER('route plans'!T1539)</f>
        <v>OWNER; WM VAN NIEKERK</v>
      </c>
      <c r="T2969" s="284" t="str">
        <f>'route plans'!U1539</f>
        <v>053 384 1383</v>
      </c>
      <c r="U2969" s="111"/>
      <c r="V2969" s="111"/>
      <c r="W2969" s="111">
        <f>'route plans'!X1539</f>
        <v>0</v>
      </c>
      <c r="X2969" s="111">
        <f>'route plans'!Y1539</f>
        <v>0</v>
      </c>
      <c r="Y2969" s="111" t="str">
        <f>UPPER('route plans'!Z1539)</f>
        <v/>
      </c>
      <c r="Z2969" s="284" t="str">
        <f>UPPER('route plans'!AA1539)</f>
        <v>LAHW@XSINET.CO.ZA</v>
      </c>
      <c r="AA2969" s="111"/>
      <c r="AB2969" s="116" t="e">
        <f ca="1">'route plans'!AC1539</f>
        <v>#VALUE!</v>
      </c>
      <c r="AC2969" s="111"/>
      <c r="AD2969" s="111"/>
      <c r="AE2969" s="111"/>
      <c r="AF2969" s="111"/>
    </row>
    <row r="2970" spans="1:32" ht="16.149999999999999" hidden="1" customHeight="1" x14ac:dyDescent="0.25">
      <c r="A2970" t="s">
        <v>10827</v>
      </c>
      <c r="B2970" s="252" t="s">
        <v>11277</v>
      </c>
      <c r="C2970" t="s">
        <v>11277</v>
      </c>
      <c r="D2970" s="251" t="s">
        <v>9786</v>
      </c>
      <c r="E2970" s="257" t="s">
        <v>11823</v>
      </c>
      <c r="G2970" s="259" t="s">
        <v>162</v>
      </c>
      <c r="L2970" s="224" t="s">
        <v>8906</v>
      </c>
      <c r="S2970" s="256" t="s">
        <v>12641</v>
      </c>
      <c r="T2970" s="257" t="s">
        <v>6550</v>
      </c>
      <c r="Z2970" s="256" t="s">
        <v>13119</v>
      </c>
    </row>
    <row r="2971" spans="1:32" ht="16.149999999999999" hidden="1" customHeight="1" x14ac:dyDescent="0.25">
      <c r="A2971" s="111" t="str">
        <f>UPPER('route plans'!A2333)</f>
        <v>VAAL INDUSTRIAL SUPPLY</v>
      </c>
      <c r="B2971" s="284" t="str">
        <f>UPPER('route plans'!B2333)</f>
        <v>VAAL</v>
      </c>
      <c r="C2971" s="111" t="str">
        <f>UPPER('route plans'!C2333)</f>
        <v>VAAL</v>
      </c>
      <c r="D2971" s="284" t="str">
        <f>UPPER('route plans'!D2333)</f>
        <v>GAUTENG</v>
      </c>
      <c r="E2971" s="284" t="str">
        <f>UPPER('route plans'!E2333)</f>
        <v/>
      </c>
      <c r="F2971" s="111" t="str">
        <f>UPPER('route plans'!G2333)</f>
        <v>NO</v>
      </c>
      <c r="G2971" s="111" t="str">
        <f>UPPER('route plans'!H2333)</f>
        <v>NONE</v>
      </c>
      <c r="H2971" s="111"/>
      <c r="I2971" s="115"/>
      <c r="J2971" s="116"/>
      <c r="K2971" s="115"/>
      <c r="L2971" s="111" t="s">
        <v>8906</v>
      </c>
      <c r="M2971" s="111" t="str">
        <f>UPPER('route plans'!N2333)</f>
        <v>N/A</v>
      </c>
      <c r="N2971" s="111" t="str">
        <f>UPPER('route plans'!O2333)</f>
        <v>NO</v>
      </c>
      <c r="O2971" s="111"/>
      <c r="P2971" s="111"/>
      <c r="Q2971" s="111"/>
      <c r="R2971" s="111"/>
      <c r="S2971" s="284" t="str">
        <f>UPPER('route plans'!T2333)</f>
        <v>ANTON</v>
      </c>
      <c r="T2971" s="284" t="str">
        <f>'route plans'!U2333</f>
        <v>016 986 1230</v>
      </c>
      <c r="U2971" s="111"/>
      <c r="V2971" s="111"/>
      <c r="W2971" s="111">
        <f>'route plans'!X2333</f>
        <v>0</v>
      </c>
      <c r="X2971" s="111">
        <f>'route plans'!Y2333</f>
        <v>0</v>
      </c>
      <c r="Y2971" s="111" t="str">
        <f>UPPER('route plans'!Z2333)</f>
        <v/>
      </c>
      <c r="Z2971" s="284" t="str">
        <f>UPPER('route plans'!AA2333)</f>
        <v>ACCOUNTS@DCTS.CO.ZA</v>
      </c>
      <c r="AA2971" s="111"/>
      <c r="AB2971" s="116" t="e">
        <f ca="1">'route plans'!AC2333</f>
        <v>#VALUE!</v>
      </c>
      <c r="AC2971" s="111"/>
      <c r="AD2971" s="111"/>
      <c r="AE2971" s="111"/>
      <c r="AF2971" s="111"/>
    </row>
    <row r="2972" spans="1:32" ht="16.149999999999999" hidden="1" customHeight="1" x14ac:dyDescent="0.25">
      <c r="A2972" s="111" t="str">
        <f>UPPER('route plans'!A108)</f>
        <v>VALHALLA GENERAL DEALERS</v>
      </c>
      <c r="B2972" s="284" t="str">
        <f>UPPER('route plans'!B108)</f>
        <v>VALHALLA</v>
      </c>
      <c r="C2972" s="111" t="str">
        <f>UPPER('route plans'!C108)</f>
        <v>PRETORIA</v>
      </c>
      <c r="D2972" s="284" t="str">
        <f>UPPER('route plans'!D108)</f>
        <v>GAUTENG</v>
      </c>
      <c r="E2972" s="284" t="str">
        <f>UPPER('route plans'!E108)</f>
        <v>12 ANGVICK ROAD</v>
      </c>
      <c r="F2972" s="111" t="str">
        <f>UPPER('route plans'!G108)</f>
        <v>NO</v>
      </c>
      <c r="G2972" s="111" t="str">
        <f>UPPER('route plans'!H108)</f>
        <v>FBS</v>
      </c>
      <c r="H2972" s="111"/>
      <c r="I2972" s="115"/>
      <c r="J2972" s="116"/>
      <c r="K2972" s="115"/>
      <c r="L2972" s="111" t="s">
        <v>8906</v>
      </c>
      <c r="M2972" s="111" t="str">
        <f>UPPER('route plans'!N108)</f>
        <v>30DAYS GOOD</v>
      </c>
      <c r="N2972" s="111" t="str">
        <f>UPPER('route plans'!O108)</f>
        <v>NO</v>
      </c>
      <c r="O2972" s="111"/>
      <c r="P2972" s="111"/>
      <c r="Q2972" s="111"/>
      <c r="R2972" s="111"/>
      <c r="S2972" s="284" t="str">
        <f>UPPER('route plans'!T108)</f>
        <v>CRAIG</v>
      </c>
      <c r="T2972" s="326" t="str">
        <f>'route plans'!U108</f>
        <v>0126513255</v>
      </c>
      <c r="U2972" s="111"/>
      <c r="V2972" s="111"/>
      <c r="W2972" s="115">
        <f>'route plans'!X108</f>
        <v>44484</v>
      </c>
      <c r="X2972" s="116">
        <f>'route plans'!Y108</f>
        <v>5</v>
      </c>
      <c r="Y2972" s="111" t="str">
        <f>UPPER('route plans'!Z108)</f>
        <v>YOLANDI</v>
      </c>
      <c r="Z2972" s="284" t="str">
        <f>UPPER('route plans'!AA108)</f>
        <v>ACCOUNTS2@VGD.CO.ZA</v>
      </c>
      <c r="AA2972" s="115"/>
      <c r="AB2972" s="116">
        <f ca="1">'route plans'!AC108</f>
        <v>810</v>
      </c>
      <c r="AC2972" s="111"/>
      <c r="AD2972" s="111"/>
      <c r="AE2972" s="111"/>
      <c r="AF2972" s="111"/>
    </row>
    <row r="2973" spans="1:32" ht="16.149999999999999" hidden="1" customHeight="1" x14ac:dyDescent="0.25">
      <c r="A2973" s="111" t="str">
        <f>UPPER('route plans'!A1791)</f>
        <v>VALLEY RIVER TRADING 14CC T/A WANNA BUILD WAPADRAND</v>
      </c>
      <c r="B2973" s="284" t="str">
        <f>UPPER('route plans'!B1791)</f>
        <v>WAPADRAND</v>
      </c>
      <c r="C2973" s="111" t="str">
        <f>UPPER('route plans'!C1791)</f>
        <v>PRETORIA</v>
      </c>
      <c r="D2973" s="284" t="str">
        <f>UPPER('route plans'!D1791)</f>
        <v>GAUTENG</v>
      </c>
      <c r="E2973" s="284" t="str">
        <f>UPPER('route plans'!E1791)</f>
        <v xml:space="preserve">4 WAPARAND RD </v>
      </c>
      <c r="F2973" s="111" t="str">
        <f>UPPER('route plans'!G1791)</f>
        <v>NO</v>
      </c>
      <c r="G2973" s="111" t="str">
        <f>UPPER('route plans'!H1791)</f>
        <v>NONE</v>
      </c>
      <c r="H2973" s="111"/>
      <c r="I2973" s="115"/>
      <c r="J2973" s="116"/>
      <c r="K2973" s="115"/>
      <c r="L2973" s="111" t="s">
        <v>8906</v>
      </c>
      <c r="M2973" s="111" t="str">
        <f>UPPER('route plans'!N1791)</f>
        <v>30 DAYS</v>
      </c>
      <c r="N2973" s="111" t="str">
        <f>UPPER('route plans'!O1791)</f>
        <v>N</v>
      </c>
      <c r="O2973" s="111"/>
      <c r="P2973" s="111"/>
      <c r="Q2973" s="111"/>
      <c r="R2973" s="111"/>
      <c r="S2973" s="284" t="str">
        <f>UPPER('route plans'!T1791)</f>
        <v/>
      </c>
      <c r="T2973" s="284" t="str">
        <f>'route plans'!U1791</f>
        <v>0128071971</v>
      </c>
      <c r="U2973" s="111"/>
      <c r="V2973" s="111"/>
      <c r="W2973" s="111">
        <f>'route plans'!X1791</f>
        <v>44367</v>
      </c>
      <c r="X2973" s="111">
        <f>'route plans'!Y1791</f>
        <v>122</v>
      </c>
      <c r="Y2973" s="111" t="str">
        <f>UPPER('route plans'!Z1791)</f>
        <v/>
      </c>
      <c r="Z2973" s="284" t="str">
        <f>UPPER('route plans'!AA1791)</f>
        <v/>
      </c>
      <c r="AA2973" s="118"/>
      <c r="AB2973" s="116">
        <f ca="1">'route plans'!AC1791</f>
        <v>832</v>
      </c>
      <c r="AC2973" s="111"/>
      <c r="AD2973" s="111"/>
      <c r="AE2973" s="111"/>
      <c r="AF2973" s="111"/>
    </row>
    <row r="2974" spans="1:32" ht="16.149999999999999" hidden="1" customHeight="1" x14ac:dyDescent="0.25">
      <c r="A2974" s="111" t="str">
        <f>UPPER('route plans'!A336)</f>
        <v>VALMONT HARDWARE</v>
      </c>
      <c r="B2974" s="284" t="str">
        <f>UPPER('route plans'!B336)</f>
        <v>CHARLESVILLE</v>
      </c>
      <c r="C2974" s="111" t="str">
        <f>UPPER('route plans'!C336)</f>
        <v>CHARLESVILLE</v>
      </c>
      <c r="D2974" s="284" t="str">
        <f>UPPER('route plans'!D336)</f>
        <v>WESTERN CAPE</v>
      </c>
      <c r="E2974" s="284" t="str">
        <f>UPPER('route plans'!E336)</f>
        <v>VALHALLA DR, CHARLESVILLE</v>
      </c>
      <c r="F2974" s="111" t="str">
        <f>UPPER('route plans'!G336)</f>
        <v>NO</v>
      </c>
      <c r="G2974" s="111" t="str">
        <f>UPPER('route plans'!H336)</f>
        <v>NONE</v>
      </c>
      <c r="H2974" s="111"/>
      <c r="I2974" s="115"/>
      <c r="J2974" s="116"/>
      <c r="K2974" s="115"/>
      <c r="L2974" s="111" t="s">
        <v>8906</v>
      </c>
      <c r="M2974" s="111" t="str">
        <f>UPPER('route plans'!N336)</f>
        <v>30 DAYS</v>
      </c>
      <c r="N2974" s="111" t="str">
        <f>UPPER('route plans'!O336)</f>
        <v>NO</v>
      </c>
      <c r="O2974" s="111"/>
      <c r="P2974" s="111"/>
      <c r="Q2974" s="111"/>
      <c r="R2974" s="111"/>
      <c r="S2974" s="284" t="str">
        <f>UPPER('route plans'!T336)</f>
        <v/>
      </c>
      <c r="T2974" s="328" t="str">
        <f>'route plans'!U336</f>
        <v>0219340209</v>
      </c>
      <c r="U2974" s="111"/>
      <c r="V2974" s="111"/>
      <c r="W2974" s="111">
        <f>'route plans'!X336</f>
        <v>44428</v>
      </c>
      <c r="X2974" s="111">
        <f>'route plans'!Y336</f>
        <v>61</v>
      </c>
      <c r="Y2974" s="111" t="str">
        <f>UPPER('route plans'!Z336)</f>
        <v/>
      </c>
      <c r="Z2974" s="284" t="str">
        <f>UPPER('route plans'!AA336)</f>
        <v>BASHARATLATIEF@GMAIL.COM</v>
      </c>
      <c r="AA2974" s="111"/>
      <c r="AB2974" s="116">
        <f ca="1">'route plans'!AC336</f>
        <v>832</v>
      </c>
      <c r="AC2974" s="111"/>
      <c r="AD2974" s="111"/>
      <c r="AE2974" s="111"/>
      <c r="AF2974" s="111"/>
    </row>
    <row r="2975" spans="1:32" ht="16.149999999999999" hidden="1" customHeight="1" x14ac:dyDescent="0.25">
      <c r="A2975" s="111" t="str">
        <f>UPPER('route plans'!A1506)</f>
        <v xml:space="preserve">VALUE CITY WHOLESALERS </v>
      </c>
      <c r="B2975" s="284" t="str">
        <f>UPPER('route plans'!B1506)</f>
        <v>NEWCASTLE</v>
      </c>
      <c r="C2975" s="111" t="str">
        <f>UPPER('route plans'!C1506)</f>
        <v>NEWCASTLE</v>
      </c>
      <c r="D2975" s="284" t="str">
        <f>UPPER('route plans'!D1506)</f>
        <v>KWAZULU-NATAL</v>
      </c>
      <c r="E2975" s="284" t="str">
        <f>UPPER('route plans'!E1506)</f>
        <v>44 KIRKLAND STREET NEWCASTLE 2940</v>
      </c>
      <c r="F2975" s="111" t="str">
        <f>UPPER('route plans'!G1506)</f>
        <v>YES</v>
      </c>
      <c r="G2975" s="111" t="str">
        <f>UPPER('route plans'!H1506)</f>
        <v>EST</v>
      </c>
      <c r="H2975" s="111"/>
      <c r="I2975" s="115"/>
      <c r="J2975" s="116"/>
      <c r="K2975" s="115"/>
      <c r="L2975" s="111" t="s">
        <v>8906</v>
      </c>
      <c r="M2975" s="111" t="str">
        <f>UPPER('route plans'!N1506)</f>
        <v>N/A</v>
      </c>
      <c r="N2975" s="111" t="str">
        <f>UPPER('route plans'!O1506)</f>
        <v>NO</v>
      </c>
      <c r="O2975" s="115"/>
      <c r="P2975" s="111"/>
      <c r="Q2975" s="111"/>
      <c r="R2975" s="111"/>
      <c r="S2975" s="284" t="str">
        <f>UPPER('route plans'!T1506)</f>
        <v>SID/AHMED</v>
      </c>
      <c r="T2975" s="284" t="str">
        <f>'route plans'!U1506</f>
        <v>034 312 4003</v>
      </c>
      <c r="U2975" s="111"/>
      <c r="V2975" s="111"/>
      <c r="W2975" s="111">
        <f>'route plans'!X1506</f>
        <v>0</v>
      </c>
      <c r="X2975" s="111">
        <f>'route plans'!Y1506</f>
        <v>0</v>
      </c>
      <c r="Y2975" s="111" t="str">
        <f>UPPER('route plans'!Z1506)</f>
        <v/>
      </c>
      <c r="Z2975" s="284" t="str">
        <f>UPPER('route plans'!AA1506)</f>
        <v>SID.AMEEN@GMAIL.COM;LUCIA@VALUECITY.CO.ZA;AHMED@VALUECITY.CO.ZA</v>
      </c>
      <c r="AA2975" s="111"/>
      <c r="AB2975" s="116" t="e">
        <f ca="1">'route plans'!AC1506</f>
        <v>#VALUE!</v>
      </c>
      <c r="AC2975" s="111"/>
      <c r="AD2975" s="111"/>
      <c r="AE2975" s="111"/>
      <c r="AF2975" s="111"/>
    </row>
    <row r="2976" spans="1:32" ht="16.149999999999999" hidden="1" customHeight="1" x14ac:dyDescent="0.25">
      <c r="A2976" s="111" t="str">
        <f>UPPER('route plans'!A107)</f>
        <v>VALUE HARDWARE</v>
      </c>
      <c r="B2976" s="284" t="str">
        <f>UPPER('route plans'!B107)</f>
        <v>SOSHANGUVE</v>
      </c>
      <c r="C2976" s="111" t="str">
        <f>UPPER('route plans'!C107)</f>
        <v>PRETORIA</v>
      </c>
      <c r="D2976" s="284" t="str">
        <f>UPPER('route plans'!D107)</f>
        <v>GAUTENG</v>
      </c>
      <c r="E2976" s="284" t="str">
        <f>UPPER('route plans'!E107)</f>
        <v>5533 BLOCK VV, EXT 5, UMOHAFA STREET, SOSHANGUVE</v>
      </c>
      <c r="F2976" s="111" t="str">
        <f>UPPER('route plans'!G107)</f>
        <v>NO</v>
      </c>
      <c r="G2976" s="111" t="str">
        <f>UPPER('route plans'!H107)</f>
        <v>NONE</v>
      </c>
      <c r="H2976" s="111"/>
      <c r="I2976" s="115"/>
      <c r="J2976" s="116"/>
      <c r="K2976" s="115"/>
      <c r="L2976" s="111" t="s">
        <v>8906</v>
      </c>
      <c r="M2976" s="111" t="str">
        <f>UPPER('route plans'!N107)</f>
        <v>COD</v>
      </c>
      <c r="N2976" s="111" t="str">
        <f>UPPER('route plans'!O107)</f>
        <v>NO</v>
      </c>
      <c r="O2976" s="111"/>
      <c r="P2976" s="111"/>
      <c r="Q2976" s="111"/>
      <c r="R2976" s="111"/>
      <c r="S2976" s="284" t="str">
        <f>UPPER('route plans'!T107)</f>
        <v>TYRONE</v>
      </c>
      <c r="T2976" s="326">
        <f>'route plans'!U107</f>
        <v>0</v>
      </c>
      <c r="U2976" s="111"/>
      <c r="V2976" s="111"/>
      <c r="W2976" s="115">
        <f>'route plans'!X107</f>
        <v>44434</v>
      </c>
      <c r="X2976" s="116">
        <f>'route plans'!Y107</f>
        <v>55</v>
      </c>
      <c r="Y2976" s="111" t="str">
        <f>UPPER('route plans'!Z107)</f>
        <v/>
      </c>
      <c r="Z2976" s="284" t="str">
        <f>UPPER('route plans'!AA107)</f>
        <v>URVIMENTA2019@GMAIL.COM</v>
      </c>
      <c r="AA2976" s="115"/>
      <c r="AB2976" s="116">
        <f ca="1">'route plans'!AC107</f>
        <v>810</v>
      </c>
      <c r="AC2976" s="111"/>
      <c r="AD2976" s="111"/>
      <c r="AE2976" s="111"/>
      <c r="AF2976" s="111"/>
    </row>
    <row r="2977" spans="1:32" ht="16.149999999999999" hidden="1" customHeight="1" x14ac:dyDescent="0.25">
      <c r="A2977" s="111" t="str">
        <f>UPPER('route plans'!A2334)</f>
        <v>VCP INDUSTRIES</v>
      </c>
      <c r="B2977" s="284" t="str">
        <f>UPPER('route plans'!B2334)</f>
        <v>EDENVALE</v>
      </c>
      <c r="C2977" s="111" t="str">
        <f>UPPER('route plans'!C2334)</f>
        <v>EDENVALE</v>
      </c>
      <c r="D2977" s="284" t="str">
        <f>UPPER('route plans'!D2334)</f>
        <v>GAUTENG</v>
      </c>
      <c r="E2977" s="284" t="str">
        <f>UPPER('route plans'!E2334)</f>
        <v>170 AITKEN ROAD, SEBENZA, EDENVALE</v>
      </c>
      <c r="F2977" s="111" t="str">
        <f>UPPER('route plans'!G2334)</f>
        <v>NO</v>
      </c>
      <c r="G2977" s="111" t="str">
        <f>UPPER('route plans'!H2334)</f>
        <v>NONE</v>
      </c>
      <c r="H2977" s="111"/>
      <c r="I2977" s="115"/>
      <c r="J2977" s="116"/>
      <c r="K2977" s="115"/>
      <c r="L2977" s="111" t="s">
        <v>8906</v>
      </c>
      <c r="M2977" s="111" t="str">
        <f>UPPER('route plans'!N2334)</f>
        <v>N/A</v>
      </c>
      <c r="N2977" s="111" t="str">
        <f>UPPER('route plans'!O2334)</f>
        <v>NO</v>
      </c>
      <c r="O2977" s="111"/>
      <c r="P2977" s="111"/>
      <c r="Q2977" s="111"/>
      <c r="R2977" s="111"/>
      <c r="S2977" s="284" t="str">
        <f>UPPER('route plans'!T2334)</f>
        <v/>
      </c>
      <c r="T2977" s="284" t="str">
        <f>'route plans'!U2334</f>
        <v>011 452 4585</v>
      </c>
      <c r="U2977" s="111"/>
      <c r="V2977" s="111"/>
      <c r="W2977" s="111">
        <f>'route plans'!X2334</f>
        <v>0</v>
      </c>
      <c r="X2977" s="111">
        <f>'route plans'!Y2334</f>
        <v>0</v>
      </c>
      <c r="Y2977" s="111" t="str">
        <f>UPPER('route plans'!Z2334)</f>
        <v/>
      </c>
      <c r="Z2977" s="284" t="str">
        <f>UPPER('route plans'!AA2334)</f>
        <v>SALES@CAMCOTOOLS.CO.ZA</v>
      </c>
      <c r="AA2977" s="111"/>
      <c r="AB2977" s="116" t="e">
        <f ca="1">'route plans'!AC2334</f>
        <v>#VALUE!</v>
      </c>
      <c r="AC2977" s="111"/>
      <c r="AD2977" s="111"/>
      <c r="AE2977" s="111"/>
      <c r="AF2977" s="111"/>
    </row>
    <row r="2978" spans="1:32" ht="16.149999999999999" hidden="1" customHeight="1" x14ac:dyDescent="0.25">
      <c r="A2978" s="111" t="str">
        <f>UPPER('route plans'!A2335)</f>
        <v>VELVET MOON STONES</v>
      </c>
      <c r="B2978" s="284" t="str">
        <f>UPPER('route plans'!B2335)</f>
        <v>SANDTON</v>
      </c>
      <c r="C2978" s="111" t="str">
        <f>UPPER('route plans'!C2335)</f>
        <v>SANDTON</v>
      </c>
      <c r="D2978" s="284" t="str">
        <f>UPPER('route plans'!D2335)</f>
        <v>GAUTENG</v>
      </c>
      <c r="E2978" s="284" t="str">
        <f>UPPER('route plans'!E2335)</f>
        <v/>
      </c>
      <c r="F2978" s="111" t="str">
        <f>UPPER('route plans'!G2335)</f>
        <v>NO</v>
      </c>
      <c r="G2978" s="111" t="str">
        <f>UPPER('route plans'!H2335)</f>
        <v>NONE</v>
      </c>
      <c r="H2978" s="111"/>
      <c r="I2978" s="115"/>
      <c r="J2978" s="116"/>
      <c r="K2978" s="115"/>
      <c r="L2978" s="111" t="s">
        <v>8906</v>
      </c>
      <c r="M2978" s="111" t="str">
        <f>UPPER('route plans'!N2335)</f>
        <v>N/A</v>
      </c>
      <c r="N2978" s="111" t="str">
        <f>UPPER('route plans'!O2335)</f>
        <v>NO</v>
      </c>
      <c r="O2978" s="111"/>
      <c r="P2978" s="111"/>
      <c r="Q2978" s="111"/>
      <c r="R2978" s="111"/>
      <c r="S2978" s="284" t="str">
        <f>UPPER('route plans'!T2335)</f>
        <v>MONICA</v>
      </c>
      <c r="T2978" s="284" t="str">
        <f>'route plans'!U2335</f>
        <v>011 315 6678</v>
      </c>
      <c r="U2978" s="111"/>
      <c r="V2978" s="111"/>
      <c r="W2978" s="111">
        <f>'route plans'!X2335</f>
        <v>0</v>
      </c>
      <c r="X2978" s="111">
        <f>'route plans'!Y2335</f>
        <v>0</v>
      </c>
      <c r="Y2978" s="111" t="str">
        <f>UPPER('route plans'!Z2335)</f>
        <v/>
      </c>
      <c r="Z2978" s="284" t="str">
        <f>UPPER('route plans'!AA2335)</f>
        <v>INFO@VELVETMOON.BUSS</v>
      </c>
      <c r="AA2978" s="111"/>
      <c r="AB2978" s="116" t="e">
        <f ca="1">'route plans'!AC2335</f>
        <v>#VALUE!</v>
      </c>
      <c r="AC2978" s="111"/>
      <c r="AD2978" s="111"/>
      <c r="AE2978" s="111"/>
      <c r="AF2978" s="111"/>
    </row>
    <row r="2979" spans="1:32" ht="16.149999999999999" hidden="1" customHeight="1" x14ac:dyDescent="0.25">
      <c r="A2979" s="111" t="str">
        <f>UPPER('route plans'!A1792)</f>
        <v>VENDECO TRADING 53CC T/A XPRESS BUILD</v>
      </c>
      <c r="B2979" s="284" t="str">
        <f>UPPER('route plans'!B1792)</f>
        <v>TZANEEN</v>
      </c>
      <c r="C2979" s="111" t="str">
        <f>UPPER('route plans'!C1792)</f>
        <v>TZANEEN</v>
      </c>
      <c r="D2979" s="284" t="str">
        <f>UPPER('route plans'!D1792)</f>
        <v>LIMPOPO</v>
      </c>
      <c r="E2979" s="284" t="str">
        <f>UPPER('route plans'!E1792)</f>
        <v>17 SKIRVING STREET, TZANEEN</v>
      </c>
      <c r="F2979" s="111" t="str">
        <f>UPPER('route plans'!G1792)</f>
        <v>NO</v>
      </c>
      <c r="G2979" s="111" t="str">
        <f>UPPER('route plans'!H1792)</f>
        <v>NONE</v>
      </c>
      <c r="H2979" s="111"/>
      <c r="I2979" s="115"/>
      <c r="J2979" s="116"/>
      <c r="K2979" s="115"/>
      <c r="L2979" s="111" t="s">
        <v>8906</v>
      </c>
      <c r="M2979" s="111" t="str">
        <f>UPPER('route plans'!N1792)</f>
        <v>COD</v>
      </c>
      <c r="N2979" s="111" t="str">
        <f>UPPER('route plans'!O1792)</f>
        <v>N</v>
      </c>
      <c r="O2979" s="111"/>
      <c r="P2979" s="111"/>
      <c r="Q2979" s="111"/>
      <c r="R2979" s="111"/>
      <c r="S2979" s="284" t="str">
        <f>UPPER('route plans'!T1792)</f>
        <v/>
      </c>
      <c r="T2979" s="284" t="str">
        <f>'route plans'!U1792</f>
        <v>0738229014</v>
      </c>
      <c r="U2979" s="111"/>
      <c r="V2979" s="111"/>
      <c r="W2979" s="111">
        <f>'route plans'!X1792</f>
        <v>44406</v>
      </c>
      <c r="X2979" s="111">
        <f>'route plans'!Y1792</f>
        <v>83</v>
      </c>
      <c r="Y2979" s="111" t="str">
        <f>UPPER('route plans'!Z1792)</f>
        <v/>
      </c>
      <c r="Z2979" s="284" t="str">
        <f>UPPER('route plans'!AA1792)</f>
        <v>ACCOUNTS@XPRESSBUILD.CO.UK</v>
      </c>
      <c r="AA2979" s="118"/>
      <c r="AB2979" s="116">
        <f ca="1">'route plans'!AC1792</f>
        <v>832</v>
      </c>
      <c r="AC2979" s="111"/>
      <c r="AD2979" s="111"/>
      <c r="AE2979" s="111"/>
      <c r="AF2979" s="111"/>
    </row>
    <row r="2980" spans="1:32" ht="16.149999999999999" hidden="1" customHeight="1" x14ac:dyDescent="0.25">
      <c r="A2980" t="s">
        <v>10931</v>
      </c>
      <c r="B2980" s="252" t="s">
        <v>10234</v>
      </c>
      <c r="C2980" t="s">
        <v>10234</v>
      </c>
      <c r="D2980" s="251" t="s">
        <v>10006</v>
      </c>
      <c r="E2980" s="253" t="s">
        <v>11926</v>
      </c>
      <c r="G2980" s="259" t="s">
        <v>162</v>
      </c>
      <c r="L2980" s="224" t="s">
        <v>8906</v>
      </c>
      <c r="S2980" s="256" t="s">
        <v>12733</v>
      </c>
      <c r="T2980" s="257" t="s">
        <v>12834</v>
      </c>
      <c r="Z2980" s="256" t="s">
        <v>13269</v>
      </c>
    </row>
    <row r="2981" spans="1:32" ht="16.149999999999999" hidden="1" customHeight="1" x14ac:dyDescent="0.25">
      <c r="A2981" s="111" t="str">
        <f>UPPER('route plans'!A300)</f>
        <v>VENROUX</v>
      </c>
      <c r="B2981" s="284" t="str">
        <f>UPPER('route plans'!B300)</f>
        <v>VAN DER BIJL</v>
      </c>
      <c r="C2981" s="111" t="str">
        <f>UPPER('route plans'!C300)</f>
        <v>VAN DER BIJL</v>
      </c>
      <c r="D2981" s="284" t="str">
        <f>UPPER('route plans'!D300)</f>
        <v>GAUTENG</v>
      </c>
      <c r="E2981" s="284" t="str">
        <f>UPPER('route plans'!E300)</f>
        <v>28 SHAKESPEAR ST</v>
      </c>
      <c r="F2981" s="111" t="str">
        <f>UPPER('route plans'!G300)</f>
        <v>NO</v>
      </c>
      <c r="G2981" s="111" t="str">
        <f>UPPER('route plans'!H300)</f>
        <v>NONE</v>
      </c>
      <c r="H2981" s="111"/>
      <c r="I2981" s="115"/>
      <c r="J2981" s="116"/>
      <c r="K2981" s="115"/>
      <c r="L2981" s="111" t="s">
        <v>8906</v>
      </c>
      <c r="M2981" s="111" t="str">
        <f>UPPER('route plans'!N300)</f>
        <v>N/A</v>
      </c>
      <c r="N2981" s="111" t="str">
        <f>UPPER('route plans'!O300)</f>
        <v>NO</v>
      </c>
      <c r="O2981" s="111"/>
      <c r="P2981" s="111"/>
      <c r="Q2981" s="111"/>
      <c r="R2981" s="111"/>
      <c r="S2981" s="284" t="str">
        <f>UPPER('route plans'!T300)</f>
        <v/>
      </c>
      <c r="T2981" s="326" t="str">
        <f>'route plans'!U300</f>
        <v>0716908711</v>
      </c>
      <c r="U2981" s="111"/>
      <c r="V2981" s="111"/>
      <c r="W2981" s="115">
        <f>'route plans'!X300</f>
        <v>44473</v>
      </c>
      <c r="X2981" s="116">
        <f>'route plans'!Y300</f>
        <v>16</v>
      </c>
      <c r="Y2981" s="111" t="str">
        <f>UPPER('route plans'!Z300)</f>
        <v>YOLANDI</v>
      </c>
      <c r="Z2981" s="284" t="str">
        <f>UPPER('route plans'!AA300)</f>
        <v/>
      </c>
      <c r="AA2981" s="115"/>
      <c r="AB2981" s="116">
        <f ca="1">'route plans'!AC300</f>
        <v>832</v>
      </c>
      <c r="AC2981" s="111"/>
      <c r="AD2981" s="111"/>
      <c r="AE2981" s="111"/>
      <c r="AF2981" s="111"/>
    </row>
    <row r="2982" spans="1:32" ht="16.149999999999999" hidden="1" customHeight="1" x14ac:dyDescent="0.25">
      <c r="A2982" s="111" t="str">
        <f>UPPER('route plans'!A2295)</f>
        <v>VEREENIGING BUILDERS SUPPLY (VBS)</v>
      </c>
      <c r="B2982" s="284" t="str">
        <f>UPPER('route plans'!B2295)</f>
        <v>VEREENIGING</v>
      </c>
      <c r="C2982" s="111" t="str">
        <f>UPPER('route plans'!C2295)</f>
        <v>VEREENIGING</v>
      </c>
      <c r="D2982" s="284" t="str">
        <f>UPPER('route plans'!D2295)</f>
        <v>GAUTENG</v>
      </c>
      <c r="E2982" s="284" t="str">
        <f>UPPER('route plans'!E2295)</f>
        <v>20 STANLEY AVENUE, VEREENIGING</v>
      </c>
      <c r="F2982" s="111" t="str">
        <f>UPPER('route plans'!G2295)</f>
        <v>NO</v>
      </c>
      <c r="G2982" s="111" t="str">
        <f>UPPER('route plans'!H2295)</f>
        <v>BUILD IT</v>
      </c>
      <c r="H2982" s="111"/>
      <c r="I2982" s="115"/>
      <c r="J2982" s="116"/>
      <c r="K2982" s="115"/>
      <c r="L2982" s="111" t="s">
        <v>8906</v>
      </c>
      <c r="M2982" s="111" t="str">
        <f>UPPER('route plans'!N2295)</f>
        <v>N/A</v>
      </c>
      <c r="N2982" s="111" t="str">
        <f>UPPER('route plans'!O2295)</f>
        <v>N</v>
      </c>
      <c r="O2982" s="111"/>
      <c r="P2982" s="111"/>
      <c r="Q2982" s="111"/>
      <c r="R2982" s="111"/>
      <c r="S2982" s="284" t="str">
        <f>UPPER('route plans'!T2295)</f>
        <v>YUSUF TAKOLIA</v>
      </c>
      <c r="T2982" s="284" t="str">
        <f>'route plans'!U2295</f>
        <v>016 421 1047</v>
      </c>
      <c r="U2982" s="111"/>
      <c r="V2982" s="111"/>
      <c r="W2982" s="111">
        <f>'route plans'!X2295</f>
        <v>0</v>
      </c>
      <c r="X2982" s="111">
        <f>'route plans'!Y2295</f>
        <v>0</v>
      </c>
      <c r="Y2982" s="111" t="str">
        <f>UPPER('route plans'!Z2295)</f>
        <v/>
      </c>
      <c r="Z2982" s="284" t="str">
        <f>UPPER('route plans'!AA2295)</f>
        <v>VERBUILD@GMAIL.COM</v>
      </c>
      <c r="AA2982" s="111"/>
      <c r="AB2982" s="116">
        <f ca="1">'route plans'!AC2295</f>
        <v>823</v>
      </c>
      <c r="AC2982" s="111"/>
      <c r="AD2982" s="111"/>
      <c r="AE2982" s="111"/>
      <c r="AF2982" s="111"/>
    </row>
    <row r="2983" spans="1:32" ht="16.149999999999999" hidden="1" customHeight="1" x14ac:dyDescent="0.25">
      <c r="A2983" t="s">
        <v>11025</v>
      </c>
      <c r="B2983" s="252" t="s">
        <v>11065</v>
      </c>
      <c r="C2983" t="s">
        <v>11065</v>
      </c>
      <c r="D2983" s="251" t="s">
        <v>9838</v>
      </c>
      <c r="E2983" s="257" t="s">
        <v>12022</v>
      </c>
      <c r="G2983" s="259" t="s">
        <v>162</v>
      </c>
      <c r="L2983" s="224" t="s">
        <v>8906</v>
      </c>
      <c r="S2983" s="256" t="s">
        <v>12802</v>
      </c>
      <c r="T2983" s="257" t="s">
        <v>8530</v>
      </c>
      <c r="Z2983" s="256" t="s">
        <v>13343</v>
      </c>
    </row>
    <row r="2984" spans="1:32" ht="16.149999999999999" hidden="1" customHeight="1" x14ac:dyDescent="0.25">
      <c r="A2984" s="111" t="str">
        <f>UPPER('route plans'!A490)</f>
        <v>VERMOOTEN YOUR NO. 1 STOP HARDWARE (PTY)LTD</v>
      </c>
      <c r="B2984" s="284" t="str">
        <f>UPPER('route plans'!B490)</f>
        <v>ALBERTON</v>
      </c>
      <c r="C2984" s="111" t="str">
        <f>UPPER('route plans'!C490)</f>
        <v>JOHANNESBURG</v>
      </c>
      <c r="D2984" s="284" t="str">
        <f>UPPER('route plans'!D490)</f>
        <v>GAUTENG</v>
      </c>
      <c r="E2984" s="284" t="str">
        <f>UPPER('route plans'!E490)</f>
        <v xml:space="preserve">SHOP1 BRACKEN VILLA SHOPPING CENTRE C/0 VERMOOTEN &amp; ATMORE </v>
      </c>
      <c r="F2984" s="111" t="str">
        <f>UPPER('route plans'!G490)</f>
        <v>NO</v>
      </c>
      <c r="G2984" s="111" t="str">
        <f>UPPER('route plans'!H490)</f>
        <v>NONE</v>
      </c>
      <c r="H2984" s="111"/>
      <c r="I2984" s="115"/>
      <c r="J2984" s="116"/>
      <c r="K2984" s="115"/>
      <c r="L2984" s="111" t="s">
        <v>8906</v>
      </c>
      <c r="M2984" s="111" t="str">
        <f>UPPER('route plans'!N490)</f>
        <v>30 DAYS</v>
      </c>
      <c r="N2984" s="111" t="str">
        <f>UPPER('route plans'!O490)</f>
        <v>NO</v>
      </c>
      <c r="O2984" s="111"/>
      <c r="P2984" s="111"/>
      <c r="Q2984" s="111"/>
      <c r="R2984" s="111"/>
      <c r="S2984" s="284" t="str">
        <f>UPPER('route plans'!T490)</f>
        <v/>
      </c>
      <c r="T2984" s="326" t="str">
        <f>'route plans'!U490</f>
        <v>0835722354</v>
      </c>
      <c r="U2984" s="111"/>
      <c r="V2984" s="111"/>
      <c r="W2984" s="111">
        <f>'route plans'!X490</f>
        <v>44367</v>
      </c>
      <c r="X2984" s="111">
        <f>'route plans'!Y490</f>
        <v>122</v>
      </c>
      <c r="Y2984" s="111" t="str">
        <f>UPPER('route plans'!Z490)</f>
        <v/>
      </c>
      <c r="Z2984" s="284" t="str">
        <f>UPPER('route plans'!AA490)</f>
        <v/>
      </c>
      <c r="AA2984" s="111"/>
      <c r="AB2984" s="116">
        <f ca="1">'route plans'!AC490</f>
        <v>832</v>
      </c>
      <c r="AC2984" s="111"/>
      <c r="AD2984" s="111"/>
      <c r="AE2984" s="111"/>
      <c r="AF2984" s="111"/>
    </row>
    <row r="2985" spans="1:32" ht="16.149999999999999" hidden="1" customHeight="1" x14ac:dyDescent="0.25">
      <c r="A2985" s="111" t="str">
        <f>UPPER('route plans'!A1509)</f>
        <v>VIBRANT PAINTS CC</v>
      </c>
      <c r="B2985" s="284" t="str">
        <f>UPPER('route plans'!B1509)</f>
        <v>NORTHAM</v>
      </c>
      <c r="C2985" s="111" t="str">
        <f>UPPER('route plans'!C1509)</f>
        <v>NORTHAM</v>
      </c>
      <c r="D2985" s="284" t="str">
        <f>UPPER('route plans'!D1509)</f>
        <v>LIMPOPO</v>
      </c>
      <c r="E2985" s="284" t="str">
        <f>UPPER('route plans'!E1509)</f>
        <v>515 RAMOABI STREET MOTSUTENG NORTHAM</v>
      </c>
      <c r="F2985" s="111" t="str">
        <f>UPPER('route plans'!G1509)</f>
        <v>NO</v>
      </c>
      <c r="G2985" s="111" t="str">
        <f>UPPER('route plans'!H1509)</f>
        <v>EST</v>
      </c>
      <c r="H2985" s="111"/>
      <c r="I2985" s="115"/>
      <c r="J2985" s="116"/>
      <c r="K2985" s="115"/>
      <c r="L2985" s="111" t="s">
        <v>8906</v>
      </c>
      <c r="M2985" s="111" t="str">
        <f>UPPER('route plans'!N1509)</f>
        <v>N/A</v>
      </c>
      <c r="N2985" s="111" t="str">
        <f>UPPER('route plans'!O1509)</f>
        <v>NO</v>
      </c>
      <c r="O2985" s="111"/>
      <c r="P2985" s="111"/>
      <c r="Q2985" s="111"/>
      <c r="R2985" s="111"/>
      <c r="S2985" s="284" t="str">
        <f>UPPER('route plans'!T1509)</f>
        <v>EDUARD VAN DER MESCHT</v>
      </c>
      <c r="T2985" s="284" t="str">
        <f>'route plans'!U1509</f>
        <v>083 6272519</v>
      </c>
      <c r="U2985" s="111"/>
      <c r="V2985" s="111"/>
      <c r="W2985" s="111">
        <f>'route plans'!X1509</f>
        <v>0</v>
      </c>
      <c r="X2985" s="111">
        <f>'route plans'!Y1509</f>
        <v>0</v>
      </c>
      <c r="Y2985" s="111" t="str">
        <f>UPPER('route plans'!Z1509)</f>
        <v/>
      </c>
      <c r="Z2985" s="284" t="str">
        <f>UPPER('route plans'!AA1509)</f>
        <v>VIBRANTPAINTS1@GMAIL.COM</v>
      </c>
      <c r="AA2985" s="111"/>
      <c r="AB2985" s="116" t="e">
        <f ca="1">'route plans'!AC1509</f>
        <v>#VALUE!</v>
      </c>
      <c r="AC2985" s="111"/>
      <c r="AD2985" s="111"/>
      <c r="AE2985" s="111"/>
      <c r="AF2985" s="111"/>
    </row>
    <row r="2986" spans="1:32" ht="16.149999999999999" hidden="1" customHeight="1" x14ac:dyDescent="0.25">
      <c r="A2986" s="111" t="s">
        <v>9966</v>
      </c>
      <c r="B2986" s="284" t="s">
        <v>10003</v>
      </c>
      <c r="C2986" s="111" t="s">
        <v>10003</v>
      </c>
      <c r="D2986" s="284" t="s">
        <v>9598</v>
      </c>
      <c r="E2986" s="284" t="s">
        <v>10055</v>
      </c>
      <c r="F2986" s="111"/>
      <c r="G2986" s="111" t="s">
        <v>162</v>
      </c>
      <c r="H2986" s="111"/>
      <c r="I2986" s="111"/>
      <c r="J2986" s="111"/>
      <c r="K2986" s="111"/>
      <c r="L2986" s="111" t="s">
        <v>8906</v>
      </c>
      <c r="M2986" s="111"/>
      <c r="N2986" s="111"/>
      <c r="O2986" s="111"/>
      <c r="P2986" s="111"/>
      <c r="Q2986" s="111"/>
      <c r="R2986" s="111"/>
      <c r="S2986" s="284" t="s">
        <v>10098</v>
      </c>
      <c r="T2986" s="284" t="s">
        <v>6416</v>
      </c>
      <c r="U2986" s="111"/>
      <c r="V2986" s="111"/>
      <c r="W2986" s="111"/>
      <c r="X2986" s="111"/>
      <c r="Y2986" s="111"/>
      <c r="Z2986" s="284" t="s">
        <v>10133</v>
      </c>
      <c r="AA2986" s="111"/>
      <c r="AB2986" s="111"/>
      <c r="AC2986" s="111"/>
      <c r="AD2986" s="111"/>
      <c r="AE2986" s="111"/>
      <c r="AF2986" s="111"/>
    </row>
    <row r="2987" spans="1:32" ht="16.149999999999999" hidden="1" customHeight="1" x14ac:dyDescent="0.25">
      <c r="A2987" s="111" t="str">
        <f>UPPER('route plans'!A1793)</f>
        <v>VILLAGE HARDWARE ST FRANCIS BAY</v>
      </c>
      <c r="B2987" s="284" t="str">
        <f>UPPER('route plans'!B1793)</f>
        <v>PORT ELIZABETH</v>
      </c>
      <c r="C2987" s="111" t="str">
        <f>UPPER('route plans'!C1793)</f>
        <v>PORT ELIZABETH</v>
      </c>
      <c r="D2987" s="284" t="str">
        <f>UPPER('route plans'!D1793)</f>
        <v>EASTERN CAPE</v>
      </c>
      <c r="E2987" s="284" t="str">
        <f>UPPER('route plans'!E1793)</f>
        <v>112 CAPE ROD PORT ELIZABETH</v>
      </c>
      <c r="F2987" s="111" t="str">
        <f>UPPER('route plans'!G1793)</f>
        <v>NO</v>
      </c>
      <c r="G2987" s="111" t="str">
        <f>UPPER('route plans'!H1793)</f>
        <v>EST</v>
      </c>
      <c r="H2987" s="111"/>
      <c r="I2987" s="115"/>
      <c r="J2987" s="116"/>
      <c r="K2987" s="115"/>
      <c r="L2987" s="111" t="s">
        <v>8906</v>
      </c>
      <c r="M2987" s="111" t="str">
        <f>UPPER('route plans'!N1793)</f>
        <v>N/A</v>
      </c>
      <c r="N2987" s="111" t="str">
        <f>UPPER('route plans'!O1793)</f>
        <v>NO</v>
      </c>
      <c r="O2987" s="111"/>
      <c r="P2987" s="111"/>
      <c r="Q2987" s="111"/>
      <c r="R2987" s="111"/>
      <c r="S2987" s="284" t="str">
        <f>UPPER('route plans'!T1793)</f>
        <v>ANTHONY DODS</v>
      </c>
      <c r="T2987" s="284" t="str">
        <f>'route plans'!U1793</f>
        <v>042 294 0217</v>
      </c>
      <c r="U2987" s="111"/>
      <c r="V2987" s="111"/>
      <c r="W2987" s="111">
        <f>'route plans'!X1793</f>
        <v>0</v>
      </c>
      <c r="X2987" s="111">
        <f>'route plans'!Y1793</f>
        <v>0</v>
      </c>
      <c r="Y2987" s="111" t="str">
        <f>UPPER('route plans'!Z1793)</f>
        <v/>
      </c>
      <c r="Z2987" s="284" t="str">
        <f>UPPER('route plans'!AA1793)</f>
        <v>SALES@VILLAGEHARDWARE.CO.ZA</v>
      </c>
      <c r="AA2987" s="118"/>
      <c r="AB2987" s="116" t="e">
        <f ca="1">'route plans'!AC1793</f>
        <v>#VALUE!</v>
      </c>
      <c r="AC2987" s="111"/>
      <c r="AD2987" s="111"/>
      <c r="AE2987" s="111"/>
      <c r="AF2987" s="111"/>
    </row>
    <row r="2988" spans="1:32" ht="16.149999999999999" hidden="1" customHeight="1" x14ac:dyDescent="0.25">
      <c r="A2988" s="111" t="str">
        <f>UPPER('route plans'!A1944)</f>
        <v>VILLAGE HARDWARE ST FRANCIS BAY</v>
      </c>
      <c r="B2988" s="284" t="str">
        <f>UPPER('route plans'!B1944)</f>
        <v>PORT ELIZABETH</v>
      </c>
      <c r="C2988" s="111" t="str">
        <f>UPPER('route plans'!C1944)</f>
        <v>PORT ELIZABETH</v>
      </c>
      <c r="D2988" s="284" t="str">
        <f>UPPER('route plans'!D1944)</f>
        <v>EASTERN CAPE</v>
      </c>
      <c r="E2988" s="284" t="str">
        <f>UPPER('route plans'!E1944)</f>
        <v>112 CAPE ROD PORT ELIZABETH</v>
      </c>
      <c r="F2988" s="111" t="str">
        <f>UPPER('route plans'!G1944)</f>
        <v>NO</v>
      </c>
      <c r="G2988" s="111" t="str">
        <f>UPPER('route plans'!H1944)</f>
        <v>BUILD IT</v>
      </c>
      <c r="H2988" s="111"/>
      <c r="I2988" s="115"/>
      <c r="J2988" s="116"/>
      <c r="K2988" s="115"/>
      <c r="L2988" s="111" t="s">
        <v>8906</v>
      </c>
      <c r="M2988" s="111" t="str">
        <f>UPPER('route plans'!N1944)</f>
        <v>N/A</v>
      </c>
      <c r="N2988" s="111" t="str">
        <f>UPPER('route plans'!O1944)</f>
        <v>N</v>
      </c>
      <c r="O2988" s="111"/>
      <c r="P2988" s="111"/>
      <c r="Q2988" s="111"/>
      <c r="R2988" s="111"/>
      <c r="S2988" s="284" t="str">
        <f>UPPER('route plans'!T1944)</f>
        <v>ANTHONY DODS</v>
      </c>
      <c r="T2988" s="284" t="str">
        <f>'route plans'!U1944</f>
        <v>042 294 0217</v>
      </c>
      <c r="U2988" s="111"/>
      <c r="V2988" s="111"/>
      <c r="W2988" s="111">
        <f>'route plans'!X1944</f>
        <v>0</v>
      </c>
      <c r="X2988" s="111">
        <f>'route plans'!Y1944</f>
        <v>0</v>
      </c>
      <c r="Y2988" s="111" t="str">
        <f>UPPER('route plans'!Z1944)</f>
        <v/>
      </c>
      <c r="Z2988" s="284" t="str">
        <f>UPPER('route plans'!AA1944)</f>
        <v>SALES@VILLAGEHARDWARE.CO.ZA</v>
      </c>
      <c r="AA2988" s="118"/>
      <c r="AB2988" s="116">
        <f ca="1">'route plans'!AC1944</f>
        <v>823</v>
      </c>
      <c r="AC2988" s="111"/>
      <c r="AD2988" s="111"/>
      <c r="AE2988" s="111"/>
      <c r="AF2988" s="111"/>
    </row>
    <row r="2989" spans="1:32" ht="16.149999999999999" hidden="1" customHeight="1" x14ac:dyDescent="0.25">
      <c r="A2989" t="s">
        <v>10559</v>
      </c>
      <c r="B2989" s="252" t="s">
        <v>9969</v>
      </c>
      <c r="C2989" t="s">
        <v>9969</v>
      </c>
      <c r="D2989" s="251" t="s">
        <v>9036</v>
      </c>
      <c r="E2989" s="257" t="s">
        <v>11564</v>
      </c>
      <c r="G2989" s="259" t="s">
        <v>162</v>
      </c>
      <c r="L2989" s="224" t="s">
        <v>8906</v>
      </c>
      <c r="S2989" s="256" t="s">
        <v>12466</v>
      </c>
      <c r="T2989" s="263" t="s">
        <v>7583</v>
      </c>
      <c r="Z2989" s="256" t="s">
        <v>12991</v>
      </c>
    </row>
    <row r="2990" spans="1:32" ht="16.149999999999999" hidden="1" customHeight="1" x14ac:dyDescent="0.25">
      <c r="A2990" s="111" t="str">
        <f>UPPER('route plans'!A369)</f>
        <v>VILLAGE PAINT &amp; HARDWARE ( OLD NAME EDGEMEAD PAINTS &amp; HARDWARE / JACKS PAINT &amp; HW/DJC HARDWARE)</v>
      </c>
      <c r="B2990" s="284" t="str">
        <f>UPPER('route plans'!B369)</f>
        <v>EDGEMEAD</v>
      </c>
      <c r="C2990" s="111" t="str">
        <f>UPPER('route plans'!C369)</f>
        <v>EDGEMEAD</v>
      </c>
      <c r="D2990" s="284" t="str">
        <f>UPPER('route plans'!D369)</f>
        <v>WESTERN CAPE</v>
      </c>
      <c r="E2990" s="284" t="str">
        <f>UPPER('route plans'!E369)</f>
        <v>SHOP NO 7 EDGEMEAD SHOPPING CENTRE EDGEMEAD 7441</v>
      </c>
      <c r="F2990" s="111" t="str">
        <f>UPPER('route plans'!G369)</f>
        <v>NO</v>
      </c>
      <c r="G2990" s="111" t="str">
        <f>UPPER('route plans'!H369)</f>
        <v>BUILD IT</v>
      </c>
      <c r="H2990" s="111"/>
      <c r="I2990" s="115"/>
      <c r="J2990" s="116"/>
      <c r="K2990" s="115"/>
      <c r="L2990" s="111" t="s">
        <v>8906</v>
      </c>
      <c r="M2990" s="111" t="str">
        <f>UPPER('route plans'!N369)</f>
        <v>N/A</v>
      </c>
      <c r="N2990" s="111" t="str">
        <f>UPPER('route plans'!O369)</f>
        <v>N</v>
      </c>
      <c r="O2990" s="111"/>
      <c r="P2990" s="111"/>
      <c r="Q2990" s="111"/>
      <c r="R2990" s="111"/>
      <c r="S2990" s="284" t="str">
        <f>UPPER('route plans'!T369)</f>
        <v>CHRIS/JAYNE SWART</v>
      </c>
      <c r="T2990" s="284" t="str">
        <f>'route plans'!U369</f>
        <v>021 559 7788</v>
      </c>
      <c r="U2990" s="111"/>
      <c r="V2990" s="111"/>
      <c r="W2990" s="111">
        <f>'route plans'!X369</f>
        <v>0</v>
      </c>
      <c r="X2990" s="116">
        <f>'route plans'!Y369</f>
        <v>0</v>
      </c>
      <c r="Y2990" s="111" t="str">
        <f>UPPER('route plans'!Z369)</f>
        <v/>
      </c>
      <c r="Z2990" s="284" t="str">
        <f>UPPER('route plans'!AA369)</f>
        <v/>
      </c>
      <c r="AA2990" s="115"/>
      <c r="AB2990" s="116" t="e">
        <f ca="1">'route plans'!AC369</f>
        <v>#VALUE!</v>
      </c>
      <c r="AC2990" s="111"/>
      <c r="AD2990" s="111"/>
      <c r="AE2990" s="111"/>
      <c r="AF2990" s="111"/>
    </row>
    <row r="2991" spans="1:32" ht="16.149999999999999" hidden="1" customHeight="1" x14ac:dyDescent="0.25">
      <c r="A2991" t="s">
        <v>10542</v>
      </c>
      <c r="B2991" s="252" t="s">
        <v>11143</v>
      </c>
      <c r="C2991" t="s">
        <v>11143</v>
      </c>
      <c r="D2991" s="251" t="s">
        <v>11376</v>
      </c>
      <c r="E2991" s="257" t="s">
        <v>11547</v>
      </c>
      <c r="G2991" s="259" t="s">
        <v>162</v>
      </c>
      <c r="L2991" s="224" t="s">
        <v>8906</v>
      </c>
      <c r="S2991" s="256" t="s">
        <v>12451</v>
      </c>
      <c r="T2991" s="257" t="s">
        <v>1712</v>
      </c>
      <c r="Z2991" s="261" t="s">
        <v>12976</v>
      </c>
    </row>
    <row r="2992" spans="1:32" ht="16.149999999999999" hidden="1" customHeight="1" x14ac:dyDescent="0.25">
      <c r="A2992" s="111" t="str">
        <f>UPPER('route plans'!A2208)</f>
        <v>VILLIERSDORP KOOPERASIE BEPERK (VILKO)</v>
      </c>
      <c r="B2992" s="284" t="str">
        <f>UPPER('route plans'!B2208)</f>
        <v>VILLIERSDORP</v>
      </c>
      <c r="C2992" s="111" t="str">
        <f>UPPER('route plans'!C2208)</f>
        <v>VILLIERSDORP</v>
      </c>
      <c r="D2992" s="284" t="str">
        <f>UPPER('route plans'!D2208)</f>
        <v>WESTERN CAPE</v>
      </c>
      <c r="E2992" s="284" t="str">
        <f>UPPER('route plans'!E2208)</f>
        <v>VICTORIA STREET VILLIERSDORP 6848</v>
      </c>
      <c r="F2992" s="111" t="str">
        <f>UPPER('route plans'!G2208)</f>
        <v>NO</v>
      </c>
      <c r="G2992" s="111" t="str">
        <f>UPPER('route plans'!H2208)</f>
        <v>EST</v>
      </c>
      <c r="H2992" s="111"/>
      <c r="I2992" s="115"/>
      <c r="J2992" s="116"/>
      <c r="K2992" s="115"/>
      <c r="L2992" s="111" t="s">
        <v>8906</v>
      </c>
      <c r="M2992" s="111" t="str">
        <f>UPPER('route plans'!N2208)</f>
        <v>N/A</v>
      </c>
      <c r="N2992" s="111" t="str">
        <f>UPPER('route plans'!O2208)</f>
        <v>NO</v>
      </c>
      <c r="O2992" s="111"/>
      <c r="P2992" s="111"/>
      <c r="Q2992" s="111"/>
      <c r="R2992" s="111"/>
      <c r="S2992" s="284" t="str">
        <f>UPPER('route plans'!T2208)</f>
        <v>BEN VD LINDT</v>
      </c>
      <c r="T2992" s="284" t="str">
        <f>'route plans'!U2208</f>
        <v>028 840 1120</v>
      </c>
      <c r="U2992" s="111"/>
      <c r="V2992" s="111"/>
      <c r="W2992" s="111">
        <f>'route plans'!X2208</f>
        <v>0</v>
      </c>
      <c r="X2992" s="111">
        <f>'route plans'!Y2208</f>
        <v>0</v>
      </c>
      <c r="Y2992" s="111" t="str">
        <f>UPPER('route plans'!Z2208)</f>
        <v/>
      </c>
      <c r="Z2992" s="284" t="str">
        <f>UPPER('route plans'!AA2208)</f>
        <v>CVDBERG@TAGRI.CO.ZA</v>
      </c>
      <c r="AA2992" s="118"/>
      <c r="AB2992" s="116">
        <f ca="1">'route plans'!AC2208</f>
        <v>823</v>
      </c>
      <c r="AC2992" s="111"/>
      <c r="AD2992" s="111"/>
      <c r="AE2992" s="111"/>
      <c r="AF2992" s="111"/>
    </row>
    <row r="2993" spans="1:32" ht="16.149999999999999" hidden="1" customHeight="1" x14ac:dyDescent="0.25">
      <c r="A2993" t="s">
        <v>10856</v>
      </c>
      <c r="B2993" s="252" t="s">
        <v>11288</v>
      </c>
      <c r="C2993" t="s">
        <v>11288</v>
      </c>
      <c r="D2993" s="251" t="s">
        <v>11375</v>
      </c>
      <c r="E2993" s="258" t="s">
        <v>11852</v>
      </c>
      <c r="G2993" s="259" t="s">
        <v>162</v>
      </c>
      <c r="L2993" s="224" t="s">
        <v>8906</v>
      </c>
      <c r="S2993" s="256" t="s">
        <v>12666</v>
      </c>
      <c r="T2993" s="257" t="s">
        <v>8340</v>
      </c>
      <c r="Z2993" s="256" t="s">
        <v>13195</v>
      </c>
    </row>
    <row r="2994" spans="1:32" ht="16.149999999999999" hidden="1" customHeight="1" x14ac:dyDescent="0.25">
      <c r="A2994" s="111" t="str">
        <f>UPPER('route plans'!A1512)</f>
        <v>VINCENT HARDWARE CC</v>
      </c>
      <c r="B2994" s="284" t="str">
        <f>UPPER('route plans'!B1512)</f>
        <v>VINCENT</v>
      </c>
      <c r="C2994" s="111" t="str">
        <f>UPPER('route plans'!C1512)</f>
        <v>VINCENT</v>
      </c>
      <c r="D2994" s="284" t="str">
        <f>UPPER('route plans'!D1512)</f>
        <v>EAST LONDON</v>
      </c>
      <c r="E2994" s="284" t="str">
        <f>UPPER('route plans'!E1512)</f>
        <v>47 DEVEREUX AVENUE, VINCENT, EAST LONDON</v>
      </c>
      <c r="F2994" s="111" t="str">
        <f>UPPER('route plans'!G1512)</f>
        <v>NO</v>
      </c>
      <c r="G2994" s="111" t="str">
        <f>UPPER('route plans'!H1512)</f>
        <v>EST</v>
      </c>
      <c r="H2994" s="111"/>
      <c r="I2994" s="115"/>
      <c r="J2994" s="116"/>
      <c r="K2994" s="115"/>
      <c r="L2994" s="111" t="s">
        <v>8906</v>
      </c>
      <c r="M2994" s="111" t="str">
        <f>UPPER('route plans'!N1512)</f>
        <v>N/A</v>
      </c>
      <c r="N2994" s="111" t="str">
        <f>UPPER('route plans'!O1512)</f>
        <v>NO</v>
      </c>
      <c r="O2994" s="111"/>
      <c r="P2994" s="111"/>
      <c r="Q2994" s="111"/>
      <c r="R2994" s="111"/>
      <c r="S2994" s="284" t="str">
        <f>UPPER('route plans'!T1512)</f>
        <v>SAMANTHA CLARKE</v>
      </c>
      <c r="T2994" s="284" t="str">
        <f>'route plans'!U1512</f>
        <v>043 726 6779</v>
      </c>
      <c r="U2994" s="111"/>
      <c r="V2994" s="111"/>
      <c r="W2994" s="111">
        <f>'route plans'!X1512</f>
        <v>0</v>
      </c>
      <c r="X2994" s="111">
        <f>'route plans'!Y1512</f>
        <v>0</v>
      </c>
      <c r="Y2994" s="111" t="str">
        <f>UPPER('route plans'!Z1512)</f>
        <v/>
      </c>
      <c r="Z2994" s="284" t="str">
        <f>UPPER('route plans'!AA1512)</f>
        <v>SAMANTHA@VINCENTHARDARE.CO.ZA; BRENDAN@VINCENTHARDWARE.CO.ZA; MARK@VINCENTHARDWARE.CO.ZA</v>
      </c>
      <c r="AA2994" s="111"/>
      <c r="AB2994" s="116" t="e">
        <f ca="1">'route plans'!AC1512</f>
        <v>#VALUE!</v>
      </c>
      <c r="AC2994" s="111"/>
      <c r="AD2994" s="111"/>
      <c r="AE2994" s="111"/>
      <c r="AF2994" s="111"/>
    </row>
    <row r="2995" spans="1:32" ht="16.149999999999999" hidden="1" customHeight="1" x14ac:dyDescent="0.25">
      <c r="A2995" s="111" t="str">
        <f>UPPER('route plans'!A1514)</f>
        <v>VJ'S DISCOUNT WORLD</v>
      </c>
      <c r="B2995" s="284" t="str">
        <f>UPPER('route plans'!B1514)</f>
        <v>MUSINA</v>
      </c>
      <c r="C2995" s="111" t="str">
        <f>UPPER('route plans'!C1514)</f>
        <v>MUSINA</v>
      </c>
      <c r="D2995" s="284" t="str">
        <f>UPPER('route plans'!D1514)</f>
        <v>LIMPOPO</v>
      </c>
      <c r="E2995" s="284" t="str">
        <f>UPPER('route plans'!E1514)</f>
        <v>13 NATIONAL ROAD MUSINA 0900</v>
      </c>
      <c r="F2995" s="111" t="str">
        <f>UPPER('route plans'!G1514)</f>
        <v>NO</v>
      </c>
      <c r="G2995" s="111" t="str">
        <f>UPPER('route plans'!H1514)</f>
        <v>EST</v>
      </c>
      <c r="H2995" s="111"/>
      <c r="I2995" s="115"/>
      <c r="J2995" s="116"/>
      <c r="K2995" s="115"/>
      <c r="L2995" s="111" t="s">
        <v>8906</v>
      </c>
      <c r="M2995" s="111" t="str">
        <f>UPPER('route plans'!N1514)</f>
        <v>N/A</v>
      </c>
      <c r="N2995" s="111" t="str">
        <f>UPPER('route plans'!O1514)</f>
        <v>NO</v>
      </c>
      <c r="O2995" s="115"/>
      <c r="P2995" s="111"/>
      <c r="Q2995" s="111"/>
      <c r="R2995" s="111"/>
      <c r="S2995" s="284" t="str">
        <f>UPPER('route plans'!T1514)</f>
        <v>VIJAAY DEVDHARA</v>
      </c>
      <c r="T2995" s="284" t="str">
        <f>'route plans'!U1514</f>
        <v>082 781 0151</v>
      </c>
      <c r="U2995" s="111"/>
      <c r="V2995" s="111"/>
      <c r="W2995" s="111">
        <f>'route plans'!X1514</f>
        <v>0</v>
      </c>
      <c r="X2995" s="111">
        <f>'route plans'!Y1514</f>
        <v>0</v>
      </c>
      <c r="Y2995" s="111" t="str">
        <f>UPPER('route plans'!Z1514)</f>
        <v/>
      </c>
      <c r="Z2995" s="284" t="str">
        <f>UPPER('route plans'!AA1514)</f>
        <v>VJSDISCOUNT@GMAIL.COM</v>
      </c>
      <c r="AA2995" s="111"/>
      <c r="AB2995" s="116" t="e">
        <f ca="1">'route plans'!AC1514</f>
        <v>#VALUE!</v>
      </c>
      <c r="AC2995" s="111"/>
      <c r="AD2995" s="111"/>
      <c r="AE2995" s="111"/>
      <c r="AF2995" s="111"/>
    </row>
    <row r="2996" spans="1:32" ht="16.149999999999999" hidden="1" customHeight="1" x14ac:dyDescent="0.25">
      <c r="A2996" s="111" t="str">
        <f>UPPER('route plans'!A1515)</f>
        <v>VKB/NTK AGRICULTURE</v>
      </c>
      <c r="B2996" s="284" t="str">
        <f>UPPER('route plans'!B1515)</f>
        <v>REITZE</v>
      </c>
      <c r="C2996" s="111" t="str">
        <f>UPPER('route plans'!C1515)</f>
        <v>REITZE</v>
      </c>
      <c r="D2996" s="284" t="str">
        <f>UPPER('route plans'!D1515)</f>
        <v xml:space="preserve">FREE STATE </v>
      </c>
      <c r="E2996" s="284" t="str">
        <f>UPPER('route plans'!E1515)</f>
        <v>31 PRES CR SWART STRAAT REITZ 9810</v>
      </c>
      <c r="F2996" s="111" t="str">
        <f>UPPER('route plans'!G1515)</f>
        <v>NO</v>
      </c>
      <c r="G2996" s="111" t="str">
        <f>UPPER('route plans'!H1515)</f>
        <v>EST</v>
      </c>
      <c r="H2996" s="111"/>
      <c r="I2996" s="115"/>
      <c r="J2996" s="116"/>
      <c r="K2996" s="115"/>
      <c r="L2996" s="111" t="s">
        <v>8906</v>
      </c>
      <c r="M2996" s="111" t="str">
        <f>UPPER('route plans'!N1515)</f>
        <v>N/A</v>
      </c>
      <c r="N2996" s="111" t="str">
        <f>UPPER('route plans'!O1515)</f>
        <v>NO</v>
      </c>
      <c r="O2996" s="111"/>
      <c r="P2996" s="111"/>
      <c r="Q2996" s="111"/>
      <c r="R2996" s="111"/>
      <c r="S2996" s="284" t="str">
        <f>UPPER('route plans'!T1515)</f>
        <v>LIZANDA CRONJE</v>
      </c>
      <c r="T2996" s="284" t="str">
        <f>'route plans'!U1515</f>
        <v>058 863 8517</v>
      </c>
      <c r="U2996" s="111"/>
      <c r="V2996" s="111"/>
      <c r="W2996" s="111">
        <f>'route plans'!X1515</f>
        <v>0</v>
      </c>
      <c r="X2996" s="111">
        <f>'route plans'!Y1515</f>
        <v>0</v>
      </c>
      <c r="Y2996" s="111" t="str">
        <f>UPPER('route plans'!Z1515)</f>
        <v/>
      </c>
      <c r="Z2996" s="284" t="str">
        <f>UPPER('route plans'!AA1515)</f>
        <v>LIZANDAC@VKB.CO.ZA; DONNALEE.VANNIEKERK@VKB.CO.ZA</v>
      </c>
      <c r="AA2996" s="111"/>
      <c r="AB2996" s="116" t="e">
        <f ca="1">'route plans'!AC1515</f>
        <v>#VALUE!</v>
      </c>
      <c r="AC2996" s="111"/>
      <c r="AD2996" s="111"/>
      <c r="AE2996" s="111"/>
      <c r="AF2996" s="111"/>
    </row>
    <row r="2997" spans="1:32" ht="16.149999999999999" hidden="1" customHeight="1" x14ac:dyDescent="0.25">
      <c r="A2997" s="111" t="str">
        <f>UPPER('route plans'!A2089)</f>
        <v>VKB/NTK AGRICULTURE</v>
      </c>
      <c r="B2997" s="284" t="str">
        <f>UPPER('route plans'!B2089)</f>
        <v>REITZE</v>
      </c>
      <c r="C2997" s="111" t="str">
        <f>UPPER('route plans'!C2089)</f>
        <v>REITZE</v>
      </c>
      <c r="D2997" s="284" t="str">
        <f>UPPER('route plans'!D2089)</f>
        <v>FREE STATE</v>
      </c>
      <c r="E2997" s="284" t="str">
        <f>UPPER('route plans'!E2089)</f>
        <v>31 PRES CR SWART STRAAT REITZ 9810</v>
      </c>
      <c r="F2997" s="111" t="str">
        <f>UPPER('route plans'!G2089)</f>
        <v>NO</v>
      </c>
      <c r="G2997" s="111" t="str">
        <f>UPPER('route plans'!H2089)</f>
        <v>BUILD IT</v>
      </c>
      <c r="H2997" s="111"/>
      <c r="I2997" s="115"/>
      <c r="J2997" s="116"/>
      <c r="K2997" s="115"/>
      <c r="L2997" s="111" t="s">
        <v>8906</v>
      </c>
      <c r="M2997" s="111" t="str">
        <f>UPPER('route plans'!N2089)</f>
        <v>N/A</v>
      </c>
      <c r="N2997" s="111" t="str">
        <f>UPPER('route plans'!O2089)</f>
        <v>N</v>
      </c>
      <c r="O2997" s="111"/>
      <c r="P2997" s="111"/>
      <c r="Q2997" s="111"/>
      <c r="R2997" s="111"/>
      <c r="S2997" s="284" t="str">
        <f>UPPER('route plans'!T2089)</f>
        <v>LIZANDA CRONJE</v>
      </c>
      <c r="T2997" s="284" t="str">
        <f>'route plans'!U2089</f>
        <v>058 863 8517</v>
      </c>
      <c r="U2997" s="111"/>
      <c r="V2997" s="111"/>
      <c r="W2997" s="111">
        <f>'route plans'!X2089</f>
        <v>0</v>
      </c>
      <c r="X2997" s="111">
        <f>'route plans'!Y2089</f>
        <v>0</v>
      </c>
      <c r="Y2997" s="111" t="str">
        <f>UPPER('route plans'!Z2089)</f>
        <v/>
      </c>
      <c r="Z2997" s="284" t="str">
        <f>UPPER('route plans'!AA2089)</f>
        <v>LIZANDA@VKB.CO.ZA</v>
      </c>
      <c r="AA2997" s="118"/>
      <c r="AB2997" s="116">
        <f ca="1">'route plans'!AC2089</f>
        <v>823</v>
      </c>
      <c r="AC2997" s="111"/>
      <c r="AD2997" s="111"/>
      <c r="AE2997" s="111"/>
      <c r="AF2997" s="111"/>
    </row>
    <row r="2998" spans="1:32" ht="16.149999999999999" hidden="1" customHeight="1" x14ac:dyDescent="0.25">
      <c r="A2998" t="s">
        <v>10736</v>
      </c>
      <c r="B2998" s="252" t="s">
        <v>11231</v>
      </c>
      <c r="C2998" t="s">
        <v>11231</v>
      </c>
      <c r="D2998" s="251" t="s">
        <v>11377</v>
      </c>
      <c r="E2998" s="257" t="s">
        <v>11739</v>
      </c>
      <c r="G2998" s="259" t="s">
        <v>162</v>
      </c>
      <c r="L2998" s="224" t="s">
        <v>8906</v>
      </c>
      <c r="S2998" s="256" t="s">
        <v>12571</v>
      </c>
      <c r="T2998" s="257" t="s">
        <v>6439</v>
      </c>
      <c r="Z2998" s="256" t="s">
        <v>13094</v>
      </c>
    </row>
    <row r="2999" spans="1:32" ht="16.149999999999999" hidden="1" customHeight="1" x14ac:dyDescent="0.25">
      <c r="A2999" s="111" t="str">
        <f>UPPER('route plans'!A1516)</f>
        <v>VKB/NTK AGRICULTURE ASCENT</v>
      </c>
      <c r="B2999" s="284" t="str">
        <f>UPPER('route plans'!B1516)</f>
        <v>VREDE</v>
      </c>
      <c r="C2999" s="111" t="str">
        <f>UPPER('route plans'!C1516)</f>
        <v>VREDE</v>
      </c>
      <c r="D2999" s="284" t="str">
        <f>UPPER('route plans'!D1516)</f>
        <v xml:space="preserve">FREE STATE </v>
      </c>
      <c r="E2999" s="284" t="str">
        <f>UPPER('route plans'!E1516)</f>
        <v>910 VERGENOEG ASCENT DISTRICT VREDE</v>
      </c>
      <c r="F2999" s="111" t="str">
        <f>UPPER('route plans'!G1516)</f>
        <v>NO</v>
      </c>
      <c r="G2999" s="111" t="str">
        <f>UPPER('route plans'!H1516)</f>
        <v>EST</v>
      </c>
      <c r="H2999" s="111"/>
      <c r="I2999" s="115"/>
      <c r="J2999" s="116"/>
      <c r="K2999" s="115"/>
      <c r="L2999" s="111" t="s">
        <v>8906</v>
      </c>
      <c r="M2999" s="111" t="str">
        <f>UPPER('route plans'!N1516)</f>
        <v>N/A</v>
      </c>
      <c r="N2999" s="111" t="str">
        <f>UPPER('route plans'!O1516)</f>
        <v>NO</v>
      </c>
      <c r="O2999" s="111"/>
      <c r="P2999" s="111"/>
      <c r="Q2999" s="111"/>
      <c r="R2999" s="111"/>
      <c r="S2999" s="284" t="str">
        <f>UPPER('route plans'!T1516)</f>
        <v>LIZANDA CRONJE</v>
      </c>
      <c r="T2999" s="284" t="str">
        <f>'route plans'!U1516</f>
        <v>058 913 2174</v>
      </c>
      <c r="U2999" s="111"/>
      <c r="V2999" s="111"/>
      <c r="W2999" s="111">
        <f>'route plans'!X1516</f>
        <v>0</v>
      </c>
      <c r="X2999" s="111">
        <f>'route plans'!Y1516</f>
        <v>0</v>
      </c>
      <c r="Y2999" s="111" t="str">
        <f>UPPER('route plans'!Z1516)</f>
        <v/>
      </c>
      <c r="Z2999" s="284" t="str">
        <f>UPPER('route plans'!AA1516)</f>
        <v>LIZANDAC@VKB.CO.ZA; DONNALEE.VANNIEKERK@VKB.CO.ZA</v>
      </c>
      <c r="AA2999" s="111"/>
      <c r="AB2999" s="116" t="e">
        <f ca="1">'route plans'!AC1516</f>
        <v>#VALUE!</v>
      </c>
      <c r="AC2999" s="111"/>
      <c r="AD2999" s="111"/>
      <c r="AE2999" s="111"/>
      <c r="AF2999" s="111"/>
    </row>
    <row r="3000" spans="1:32" ht="16.149999999999999" hidden="1" customHeight="1" x14ac:dyDescent="0.25">
      <c r="A3000" s="111" t="str">
        <f>UPPER('route plans'!A2090)</f>
        <v>VKB/NTK AGRICULTURE ASCENT</v>
      </c>
      <c r="B3000" s="284" t="str">
        <f>UPPER('route plans'!B2090)</f>
        <v>VREDE</v>
      </c>
      <c r="C3000" s="111" t="str">
        <f>UPPER('route plans'!C2090)</f>
        <v>VREDE</v>
      </c>
      <c r="D3000" s="284" t="str">
        <f>UPPER('route plans'!D2090)</f>
        <v>FREE STATE</v>
      </c>
      <c r="E3000" s="284" t="str">
        <f>UPPER('route plans'!E2090)</f>
        <v>910 VERGENOEG ASCENT DISTRICT VREDE</v>
      </c>
      <c r="F3000" s="111" t="str">
        <f>UPPER('route plans'!G2090)</f>
        <v>NO</v>
      </c>
      <c r="G3000" s="111" t="str">
        <f>UPPER('route plans'!H2090)</f>
        <v>BUILD IT</v>
      </c>
      <c r="H3000" s="111"/>
      <c r="I3000" s="115"/>
      <c r="J3000" s="116"/>
      <c r="K3000" s="115"/>
      <c r="L3000" s="111" t="s">
        <v>8906</v>
      </c>
      <c r="M3000" s="111" t="str">
        <f>UPPER('route plans'!N2090)</f>
        <v>N/A</v>
      </c>
      <c r="N3000" s="111" t="str">
        <f>UPPER('route plans'!O2090)</f>
        <v>N</v>
      </c>
      <c r="O3000" s="111"/>
      <c r="P3000" s="111"/>
      <c r="Q3000" s="111"/>
      <c r="R3000" s="111"/>
      <c r="S3000" s="284" t="str">
        <f>UPPER('route plans'!T2090)</f>
        <v>LIZANDA CRONJE</v>
      </c>
      <c r="T3000" s="284" t="str">
        <f>'route plans'!U2090</f>
        <v>058 913 2174</v>
      </c>
      <c r="U3000" s="111"/>
      <c r="V3000" s="111"/>
      <c r="W3000" s="111">
        <f>'route plans'!X2090</f>
        <v>0</v>
      </c>
      <c r="X3000" s="111">
        <f>'route plans'!Y2090</f>
        <v>0</v>
      </c>
      <c r="Y3000" s="111" t="str">
        <f>UPPER('route plans'!Z2090)</f>
        <v/>
      </c>
      <c r="Z3000" s="284" t="str">
        <f>UPPER('route plans'!AA2090)</f>
        <v>LIZANDA@VKB.CO.ZA</v>
      </c>
      <c r="AA3000" s="118"/>
      <c r="AB3000" s="116">
        <f ca="1">'route plans'!AC2090</f>
        <v>823</v>
      </c>
      <c r="AC3000" s="111"/>
      <c r="AD3000" s="111"/>
      <c r="AE3000" s="111"/>
      <c r="AF3000" s="111"/>
    </row>
    <row r="3001" spans="1:32" ht="16.149999999999999" hidden="1" customHeight="1" x14ac:dyDescent="0.25">
      <c r="A3001" t="s">
        <v>10737</v>
      </c>
      <c r="B3001" s="252" t="s">
        <v>11225</v>
      </c>
      <c r="C3001" t="s">
        <v>11225</v>
      </c>
      <c r="D3001" s="251" t="s">
        <v>11377</v>
      </c>
      <c r="E3001" s="257" t="s">
        <v>11740</v>
      </c>
      <c r="G3001" s="259" t="s">
        <v>162</v>
      </c>
      <c r="L3001" s="224" t="s">
        <v>8906</v>
      </c>
      <c r="S3001" s="261" t="s">
        <v>12571</v>
      </c>
      <c r="T3001" s="257" t="s">
        <v>6443</v>
      </c>
      <c r="Z3001" s="256" t="s">
        <v>13094</v>
      </c>
    </row>
    <row r="3002" spans="1:32" ht="16.149999999999999" hidden="1" customHeight="1" x14ac:dyDescent="0.25">
      <c r="A3002" s="111" t="str">
        <f>UPPER('route plans'!A1795)</f>
        <v>VKB/NTK AGRICULTURE BETHLEHEM</v>
      </c>
      <c r="B3002" s="284" t="str">
        <f>UPPER('route plans'!B1795)</f>
        <v>BETHLEHEM</v>
      </c>
      <c r="C3002" s="111" t="str">
        <f>UPPER('route plans'!C1795)</f>
        <v>BETHLEHEM</v>
      </c>
      <c r="D3002" s="284" t="str">
        <f>UPPER('route plans'!D1795)</f>
        <v xml:space="preserve">FREE STATE </v>
      </c>
      <c r="E3002" s="284" t="str">
        <f>UPPER('route plans'!E1795)</f>
        <v>C/O NAUDE &amp; LOUSTRAAT BETHLEHEM</v>
      </c>
      <c r="F3002" s="111" t="str">
        <f>UPPER('route plans'!G1795)</f>
        <v>NO</v>
      </c>
      <c r="G3002" s="111" t="str">
        <f>UPPER('route plans'!H1795)</f>
        <v>EST</v>
      </c>
      <c r="H3002" s="111"/>
      <c r="I3002" s="115"/>
      <c r="J3002" s="116"/>
      <c r="K3002" s="115"/>
      <c r="L3002" s="111" t="s">
        <v>8906</v>
      </c>
      <c r="M3002" s="111" t="str">
        <f>UPPER('route plans'!N1795)</f>
        <v>N/A</v>
      </c>
      <c r="N3002" s="111" t="str">
        <f>UPPER('route plans'!O1795)</f>
        <v>NO</v>
      </c>
      <c r="O3002" s="111"/>
      <c r="P3002" s="111"/>
      <c r="Q3002" s="111"/>
      <c r="R3002" s="111"/>
      <c r="S3002" s="284" t="str">
        <f>UPPER('route plans'!T1795)</f>
        <v>TOPPIE JONKER</v>
      </c>
      <c r="T3002" s="284" t="str">
        <f>'route plans'!U1795</f>
        <v xml:space="preserve">058 303 3200 </v>
      </c>
      <c r="U3002" s="111"/>
      <c r="V3002" s="111"/>
      <c r="W3002" s="111">
        <f>'route plans'!X1795</f>
        <v>0</v>
      </c>
      <c r="X3002" s="111">
        <f>'route plans'!Y1795</f>
        <v>0</v>
      </c>
      <c r="Y3002" s="111" t="str">
        <f>UPPER('route plans'!Z1795)</f>
        <v/>
      </c>
      <c r="Z3002" s="284" t="str">
        <f>UPPER('route plans'!AA1795)</f>
        <v>LIZANDAC@VKB.CO.ZA; DONNALEE.VANNIEKERK@VKB.CO.ZA</v>
      </c>
      <c r="AA3002" s="118"/>
      <c r="AB3002" s="116" t="e">
        <f ca="1">'route plans'!AC1795</f>
        <v>#VALUE!</v>
      </c>
      <c r="AC3002" s="111"/>
      <c r="AD3002" s="111"/>
      <c r="AE3002" s="111"/>
      <c r="AF3002" s="111"/>
    </row>
    <row r="3003" spans="1:32" ht="16.149999999999999" hidden="1" customHeight="1" x14ac:dyDescent="0.25">
      <c r="A3003" t="s">
        <v>10738</v>
      </c>
      <c r="B3003" s="252" t="s">
        <v>11092</v>
      </c>
      <c r="C3003" t="s">
        <v>11092</v>
      </c>
      <c r="D3003" s="251" t="s">
        <v>11377</v>
      </c>
      <c r="E3003" s="257" t="s">
        <v>11741</v>
      </c>
      <c r="G3003" s="259" t="s">
        <v>162</v>
      </c>
      <c r="L3003" s="224" t="s">
        <v>8906</v>
      </c>
      <c r="S3003" s="256" t="s">
        <v>12572</v>
      </c>
      <c r="T3003" s="257" t="s">
        <v>7591</v>
      </c>
      <c r="Z3003" s="256" t="s">
        <v>13095</v>
      </c>
    </row>
    <row r="3004" spans="1:32" ht="16.149999999999999" hidden="1" customHeight="1" x14ac:dyDescent="0.25">
      <c r="A3004" s="111" t="str">
        <f>UPPER('route plans'!A1518)</f>
        <v>VKB/NTK AGRICULTURE CORNELIA</v>
      </c>
      <c r="B3004" s="284" t="str">
        <f>UPPER('route plans'!B1518)</f>
        <v>CORNELIA</v>
      </c>
      <c r="C3004" s="111" t="str">
        <f>UPPER('route plans'!C1518)</f>
        <v>CORNELIA</v>
      </c>
      <c r="D3004" s="284" t="str">
        <f>UPPER('route plans'!D1518)</f>
        <v xml:space="preserve">FREE STATE </v>
      </c>
      <c r="E3004" s="284" t="str">
        <f>UPPER('route plans'!E1518)</f>
        <v>HENL HERTZOG STR CORNELIA</v>
      </c>
      <c r="F3004" s="111" t="str">
        <f>UPPER('route plans'!G1518)</f>
        <v>NO</v>
      </c>
      <c r="G3004" s="111" t="str">
        <f>UPPER('route plans'!H1518)</f>
        <v>EST</v>
      </c>
      <c r="H3004" s="111"/>
      <c r="I3004" s="115"/>
      <c r="J3004" s="116"/>
      <c r="K3004" s="115"/>
      <c r="L3004" s="111" t="s">
        <v>8906</v>
      </c>
      <c r="M3004" s="111" t="str">
        <f>UPPER('route plans'!N1518)</f>
        <v>N/A</v>
      </c>
      <c r="N3004" s="111" t="str">
        <f>UPPER('route plans'!O1518)</f>
        <v>NO</v>
      </c>
      <c r="O3004" s="111"/>
      <c r="P3004" s="111"/>
      <c r="Q3004" s="111"/>
      <c r="R3004" s="111"/>
      <c r="S3004" s="284" t="str">
        <f>UPPER('route plans'!T1518)</f>
        <v>ERNA BEYERS</v>
      </c>
      <c r="T3004" s="284" t="str">
        <f>'route plans'!U1518</f>
        <v>058 841 0811</v>
      </c>
      <c r="U3004" s="111"/>
      <c r="V3004" s="111"/>
      <c r="W3004" s="111">
        <f>'route plans'!X1518</f>
        <v>0</v>
      </c>
      <c r="X3004" s="111">
        <f>'route plans'!Y1518</f>
        <v>0</v>
      </c>
      <c r="Y3004" s="111" t="str">
        <f>UPPER('route plans'!Z1518)</f>
        <v/>
      </c>
      <c r="Z3004" s="284" t="str">
        <f>UPPER('route plans'!AA1518)</f>
        <v>LIZANDAC@VKB.CO.ZA; DONNALEE.VANNIEKERK@VKB.CO.ZA</v>
      </c>
      <c r="AA3004" s="111"/>
      <c r="AB3004" s="116" t="e">
        <f ca="1">'route plans'!AC1518</f>
        <v>#VALUE!</v>
      </c>
      <c r="AC3004" s="111"/>
      <c r="AD3004" s="111"/>
      <c r="AE3004" s="111"/>
      <c r="AF3004" s="111"/>
    </row>
    <row r="3005" spans="1:32" ht="16.149999999999999" hidden="1" customHeight="1" x14ac:dyDescent="0.25">
      <c r="A3005" t="s">
        <v>10739</v>
      </c>
      <c r="B3005" s="252" t="s">
        <v>11232</v>
      </c>
      <c r="C3005" t="s">
        <v>11232</v>
      </c>
      <c r="D3005" s="251" t="s">
        <v>11377</v>
      </c>
      <c r="E3005" s="257" t="s">
        <v>11742</v>
      </c>
      <c r="G3005" s="259" t="s">
        <v>162</v>
      </c>
      <c r="L3005" s="224" t="s">
        <v>8906</v>
      </c>
      <c r="S3005" s="256" t="s">
        <v>12573</v>
      </c>
      <c r="T3005" s="263" t="s">
        <v>6453</v>
      </c>
      <c r="Z3005" s="256" t="s">
        <v>13096</v>
      </c>
    </row>
    <row r="3006" spans="1:32" ht="16.149999999999999" hidden="1" customHeight="1" x14ac:dyDescent="0.25">
      <c r="A3006" s="111" t="str">
        <f>UPPER('route plans'!A1519)</f>
        <v>VKB/NTK AGRICULTURE DANIELSRUS</v>
      </c>
      <c r="B3006" s="284" t="str">
        <f>UPPER('route plans'!B1519)</f>
        <v>DANIELSRUGS</v>
      </c>
      <c r="C3006" s="111" t="str">
        <f>UPPER('route plans'!C1519)</f>
        <v>DANIELSRUGS</v>
      </c>
      <c r="D3006" s="284" t="str">
        <f>UPPER('route plans'!D1519)</f>
        <v xml:space="preserve">FREE STATE </v>
      </c>
      <c r="E3006" s="284" t="str">
        <f>UPPER('route plans'!E1519)</f>
        <v>DANIELSRUS</v>
      </c>
      <c r="F3006" s="111" t="str">
        <f>UPPER('route plans'!G1519)</f>
        <v>NO</v>
      </c>
      <c r="G3006" s="111" t="str">
        <f>UPPER('route plans'!H1519)</f>
        <v>EST</v>
      </c>
      <c r="H3006" s="111"/>
      <c r="I3006" s="115"/>
      <c r="J3006" s="116"/>
      <c r="K3006" s="115"/>
      <c r="L3006" s="111" t="s">
        <v>8906</v>
      </c>
      <c r="M3006" s="111" t="str">
        <f>UPPER('route plans'!N1519)</f>
        <v>N/A</v>
      </c>
      <c r="N3006" s="111" t="str">
        <f>UPPER('route plans'!O1519)</f>
        <v>NO</v>
      </c>
      <c r="O3006" s="111"/>
      <c r="P3006" s="111"/>
      <c r="Q3006" s="111"/>
      <c r="R3006" s="111"/>
      <c r="S3006" s="284" t="str">
        <f>UPPER('route plans'!T1519)</f>
        <v>ALFONS FERREIRA</v>
      </c>
      <c r="T3006" s="284" t="str">
        <f>'route plans'!U1519</f>
        <v>087 358 8750</v>
      </c>
      <c r="U3006" s="111"/>
      <c r="V3006" s="111"/>
      <c r="W3006" s="111">
        <f>'route plans'!X1519</f>
        <v>0</v>
      </c>
      <c r="X3006" s="111">
        <f>'route plans'!Y1519</f>
        <v>0</v>
      </c>
      <c r="Y3006" s="111" t="str">
        <f>UPPER('route plans'!Z1519)</f>
        <v/>
      </c>
      <c r="Z3006" s="284" t="str">
        <f>UPPER('route plans'!AA1519)</f>
        <v>LIZANDAC@VKB.CO.ZA; DONNALEE.VANNIEKERK@VKB.CO.ZA</v>
      </c>
      <c r="AA3006" s="111"/>
      <c r="AB3006" s="116" t="e">
        <f ca="1">'route plans'!AC1519</f>
        <v>#VALUE!</v>
      </c>
      <c r="AC3006" s="111"/>
      <c r="AD3006" s="111"/>
      <c r="AE3006" s="111"/>
      <c r="AF3006" s="111"/>
    </row>
    <row r="3007" spans="1:32" ht="16.149999999999999" hidden="1" customHeight="1" x14ac:dyDescent="0.25">
      <c r="A3007" t="s">
        <v>10740</v>
      </c>
      <c r="B3007" s="252" t="s">
        <v>11233</v>
      </c>
      <c r="C3007" t="s">
        <v>11233</v>
      </c>
      <c r="D3007" s="251" t="s">
        <v>11377</v>
      </c>
      <c r="E3007" s="257" t="s">
        <v>11743</v>
      </c>
      <c r="G3007" s="259" t="s">
        <v>162</v>
      </c>
      <c r="L3007" s="224" t="s">
        <v>8906</v>
      </c>
      <c r="S3007" s="256" t="s">
        <v>12574</v>
      </c>
      <c r="T3007" s="257" t="s">
        <v>6458</v>
      </c>
      <c r="Z3007" s="256" t="s">
        <v>13097</v>
      </c>
    </row>
    <row r="3008" spans="1:32" ht="16.149999999999999" hidden="1" customHeight="1" x14ac:dyDescent="0.25">
      <c r="A3008" s="111" t="str">
        <f>UPPER('route plans'!A2091)</f>
        <v>VKB/NTK AGRICULTURE FRANKFURT</v>
      </c>
      <c r="B3008" s="284" t="str">
        <f>UPPER('route plans'!B2091)</f>
        <v>FRANKFORT</v>
      </c>
      <c r="C3008" s="111" t="str">
        <f>UPPER('route plans'!C2091)</f>
        <v>FRANKFORT</v>
      </c>
      <c r="D3008" s="284" t="str">
        <f>UPPER('route plans'!D2091)</f>
        <v>FREE STATE</v>
      </c>
      <c r="E3008" s="284" t="str">
        <f>UPPER('route plans'!E2091)</f>
        <v>INDUSTRIAL AREA FRANKFORT</v>
      </c>
      <c r="F3008" s="111" t="str">
        <f>UPPER('route plans'!G2091)</f>
        <v>NO</v>
      </c>
      <c r="G3008" s="111" t="str">
        <f>UPPER('route plans'!H2091)</f>
        <v>BUILD IT</v>
      </c>
      <c r="H3008" s="111"/>
      <c r="I3008" s="115"/>
      <c r="J3008" s="116"/>
      <c r="K3008" s="115"/>
      <c r="L3008" s="111" t="s">
        <v>8906</v>
      </c>
      <c r="M3008" s="111" t="str">
        <f>UPPER('route plans'!N2091)</f>
        <v>N/A</v>
      </c>
      <c r="N3008" s="111" t="str">
        <f>UPPER('route plans'!O2091)</f>
        <v>N</v>
      </c>
      <c r="O3008" s="111"/>
      <c r="P3008" s="111"/>
      <c r="Q3008" s="111"/>
      <c r="R3008" s="111"/>
      <c r="S3008" s="284" t="str">
        <f>UPPER('route plans'!T2091)</f>
        <v>FRIK BEKKER</v>
      </c>
      <c r="T3008" s="284" t="str">
        <f>'route plans'!U2091</f>
        <v>058 813 9900</v>
      </c>
      <c r="U3008" s="111"/>
      <c r="V3008" s="111"/>
      <c r="W3008" s="111">
        <f>'route plans'!X2091</f>
        <v>0</v>
      </c>
      <c r="X3008" s="111">
        <f>'route plans'!Y2091</f>
        <v>0</v>
      </c>
      <c r="Y3008" s="111" t="str">
        <f>UPPER('route plans'!Z2091)</f>
        <v/>
      </c>
      <c r="Z3008" s="284" t="str">
        <f>UPPER('route plans'!AA2091)</f>
        <v>FRIKB@VKB.CO.ZA</v>
      </c>
      <c r="AA3008" s="118"/>
      <c r="AB3008" s="116">
        <f ca="1">'route plans'!AC2091</f>
        <v>823</v>
      </c>
      <c r="AC3008" s="111"/>
      <c r="AD3008" s="111"/>
      <c r="AE3008" s="111"/>
      <c r="AF3008" s="111"/>
    </row>
    <row r="3009" spans="1:32" ht="16.149999999999999" hidden="1" customHeight="1" x14ac:dyDescent="0.25">
      <c r="A3009" s="111" t="str">
        <f>UPPER('route plans'!A1520)</f>
        <v>VKB/NTK AGRICULTURE FRANKFURT</v>
      </c>
      <c r="B3009" s="284" t="str">
        <f>UPPER('route plans'!B1520)</f>
        <v>FRANKFORT</v>
      </c>
      <c r="C3009" s="111" t="str">
        <f>UPPER('route plans'!C1520)</f>
        <v>FRANKFORT</v>
      </c>
      <c r="D3009" s="284" t="str">
        <f>UPPER('route plans'!D1520)</f>
        <v xml:space="preserve">FREE STATE </v>
      </c>
      <c r="E3009" s="284" t="str">
        <f>UPPER('route plans'!E1520)</f>
        <v>INDUSTRIAL AREA FRANKFORT</v>
      </c>
      <c r="F3009" s="111" t="str">
        <f>UPPER('route plans'!G1520)</f>
        <v>NO</v>
      </c>
      <c r="G3009" s="111" t="str">
        <f>UPPER('route plans'!H1520)</f>
        <v>EST</v>
      </c>
      <c r="H3009" s="111"/>
      <c r="I3009" s="115"/>
      <c r="J3009" s="116"/>
      <c r="K3009" s="115"/>
      <c r="L3009" s="111" t="s">
        <v>8906</v>
      </c>
      <c r="M3009" s="111" t="str">
        <f>UPPER('route plans'!N1520)</f>
        <v>N/A</v>
      </c>
      <c r="N3009" s="111" t="str">
        <f>UPPER('route plans'!O1520)</f>
        <v>NO</v>
      </c>
      <c r="O3009" s="111"/>
      <c r="P3009" s="111"/>
      <c r="Q3009" s="111"/>
      <c r="R3009" s="111"/>
      <c r="S3009" s="284" t="str">
        <f>UPPER('route plans'!T1520)</f>
        <v>FRIK BEKKER</v>
      </c>
      <c r="T3009" s="284" t="str">
        <f>'route plans'!U1520</f>
        <v>058 813 9900</v>
      </c>
      <c r="U3009" s="111"/>
      <c r="V3009" s="111"/>
      <c r="W3009" s="111">
        <f>'route plans'!X1520</f>
        <v>0</v>
      </c>
      <c r="X3009" s="111">
        <f>'route plans'!Y1520</f>
        <v>0</v>
      </c>
      <c r="Y3009" s="111" t="str">
        <f>UPPER('route plans'!Z1520)</f>
        <v/>
      </c>
      <c r="Z3009" s="284" t="str">
        <f>UPPER('route plans'!AA1520)</f>
        <v>LIZANDAC@VKB.CO.ZA; DONNALEE.VANNIEKERK@VKB.CO.ZA</v>
      </c>
      <c r="AA3009" s="111"/>
      <c r="AB3009" s="116" t="e">
        <f ca="1">'route plans'!AC1520</f>
        <v>#VALUE!</v>
      </c>
      <c r="AC3009" s="111"/>
      <c r="AD3009" s="111"/>
      <c r="AE3009" s="111"/>
      <c r="AF3009" s="111"/>
    </row>
    <row r="3010" spans="1:32" ht="16.149999999999999" hidden="1" customHeight="1" x14ac:dyDescent="0.25">
      <c r="A3010" t="s">
        <v>10741</v>
      </c>
      <c r="B3010" s="252" t="s">
        <v>11203</v>
      </c>
      <c r="C3010" t="s">
        <v>11203</v>
      </c>
      <c r="D3010" s="251" t="s">
        <v>11377</v>
      </c>
      <c r="E3010" s="257" t="s">
        <v>11744</v>
      </c>
      <c r="G3010" s="259" t="s">
        <v>162</v>
      </c>
      <c r="L3010" s="224" t="s">
        <v>8906</v>
      </c>
      <c r="S3010" s="256" t="s">
        <v>12575</v>
      </c>
      <c r="T3010" s="257" t="s">
        <v>6462</v>
      </c>
      <c r="Z3010" s="256" t="s">
        <v>13098</v>
      </c>
    </row>
    <row r="3011" spans="1:32" ht="16.149999999999999" hidden="1" customHeight="1" x14ac:dyDescent="0.25">
      <c r="A3011" s="111" t="str">
        <f>UPPER('route plans'!A1521)</f>
        <v>VKB/NTK AGRICULTURE HARRISMITH</v>
      </c>
      <c r="B3011" s="284" t="str">
        <f>UPPER('route plans'!B1521)</f>
        <v>HARRISMITH</v>
      </c>
      <c r="C3011" s="111" t="str">
        <f>UPPER('route plans'!C1521)</f>
        <v>HARRISMITH</v>
      </c>
      <c r="D3011" s="284" t="str">
        <f>UPPER('route plans'!D1521)</f>
        <v xml:space="preserve">FREE STATE </v>
      </c>
      <c r="E3011" s="284" t="str">
        <f>UPPER('route plans'!E1521)</f>
        <v>75 PERCY STREET HARRISMITH 9650</v>
      </c>
      <c r="F3011" s="111" t="str">
        <f>UPPER('route plans'!G1521)</f>
        <v>NO</v>
      </c>
      <c r="G3011" s="111" t="str">
        <f>UPPER('route plans'!H1521)</f>
        <v>EST</v>
      </c>
      <c r="H3011" s="111"/>
      <c r="I3011" s="115"/>
      <c r="J3011" s="116"/>
      <c r="K3011" s="115"/>
      <c r="L3011" s="111" t="s">
        <v>8906</v>
      </c>
      <c r="M3011" s="111" t="str">
        <f>UPPER('route plans'!N1521)</f>
        <v>N/A</v>
      </c>
      <c r="N3011" s="111" t="str">
        <f>UPPER('route plans'!O1521)</f>
        <v>NO</v>
      </c>
      <c r="O3011" s="111"/>
      <c r="P3011" s="111"/>
      <c r="Q3011" s="111"/>
      <c r="R3011" s="111"/>
      <c r="S3011" s="284" t="str">
        <f>UPPER('route plans'!T1521)</f>
        <v>MIEMIE DE VILLIERS</v>
      </c>
      <c r="T3011" s="284" t="str">
        <f>'route plans'!U1521</f>
        <v>058 622 3182</v>
      </c>
      <c r="U3011" s="111"/>
      <c r="V3011" s="111"/>
      <c r="W3011" s="111">
        <f>'route plans'!X1521</f>
        <v>0</v>
      </c>
      <c r="X3011" s="111">
        <f>'route plans'!Y1521</f>
        <v>0</v>
      </c>
      <c r="Y3011" s="111" t="str">
        <f>UPPER('route plans'!Z1521)</f>
        <v/>
      </c>
      <c r="Z3011" s="284" t="str">
        <f>UPPER('route plans'!AA1521)</f>
        <v>LIZANDAC@VKB.CO.ZA; DONNALEE.VANNIEKERK@VKB.CO.ZA</v>
      </c>
      <c r="AA3011" s="111"/>
      <c r="AB3011" s="116" t="e">
        <f ca="1">'route plans'!AC1521</f>
        <v>#VALUE!</v>
      </c>
      <c r="AC3011" s="111"/>
      <c r="AD3011" s="111"/>
      <c r="AE3011" s="111"/>
      <c r="AF3011" s="111"/>
    </row>
    <row r="3012" spans="1:32" ht="16.149999999999999" hidden="1" customHeight="1" x14ac:dyDescent="0.25">
      <c r="A3012" s="111" t="str">
        <f>UPPER('route plans'!A2092)</f>
        <v>VKB/NTK AGRICULTURE HARRISMITH</v>
      </c>
      <c r="B3012" s="284" t="str">
        <f>UPPER('route plans'!B2092)</f>
        <v>HARRISMITH</v>
      </c>
      <c r="C3012" s="111" t="str">
        <f>UPPER('route plans'!C2092)</f>
        <v>HARRISMITH</v>
      </c>
      <c r="D3012" s="284" t="str">
        <f>UPPER('route plans'!D2092)</f>
        <v>FREE STATE</v>
      </c>
      <c r="E3012" s="284" t="str">
        <f>UPPER('route plans'!E2092)</f>
        <v>75 PERCY STREET HARRISMITH 9650</v>
      </c>
      <c r="F3012" s="111" t="str">
        <f>UPPER('route plans'!G2092)</f>
        <v>NO</v>
      </c>
      <c r="G3012" s="111" t="str">
        <f>UPPER('route plans'!H2092)</f>
        <v>BUILD IT</v>
      </c>
      <c r="H3012" s="111"/>
      <c r="I3012" s="115"/>
      <c r="J3012" s="116"/>
      <c r="K3012" s="115"/>
      <c r="L3012" s="111" t="s">
        <v>8906</v>
      </c>
      <c r="M3012" s="111" t="str">
        <f>UPPER('route plans'!N2092)</f>
        <v>N/A</v>
      </c>
      <c r="N3012" s="111" t="str">
        <f>UPPER('route plans'!O2092)</f>
        <v>N</v>
      </c>
      <c r="O3012" s="111"/>
      <c r="P3012" s="111"/>
      <c r="Q3012" s="111"/>
      <c r="R3012" s="111"/>
      <c r="S3012" s="284" t="str">
        <f>UPPER('route plans'!T2092)</f>
        <v>MIEMIE DE VILLIERS</v>
      </c>
      <c r="T3012" s="284" t="str">
        <f>'route plans'!U2092</f>
        <v>058 622 3182</v>
      </c>
      <c r="U3012" s="111"/>
      <c r="V3012" s="111"/>
      <c r="W3012" s="111">
        <f>'route plans'!X2092</f>
        <v>0</v>
      </c>
      <c r="X3012" s="111">
        <f>'route plans'!Y2092</f>
        <v>0</v>
      </c>
      <c r="Y3012" s="111" t="str">
        <f>UPPER('route plans'!Z2092)</f>
        <v/>
      </c>
      <c r="Z3012" s="284" t="str">
        <f>UPPER('route plans'!AA2092)</f>
        <v>MIEMIED@VKB.CO.ZA</v>
      </c>
      <c r="AA3012" s="118"/>
      <c r="AB3012" s="116">
        <f ca="1">'route plans'!AC2092</f>
        <v>823</v>
      </c>
      <c r="AC3012" s="111"/>
      <c r="AD3012" s="111"/>
      <c r="AE3012" s="111"/>
      <c r="AF3012" s="111"/>
    </row>
    <row r="3013" spans="1:32" ht="16.149999999999999" hidden="1" customHeight="1" x14ac:dyDescent="0.25">
      <c r="A3013" t="s">
        <v>10742</v>
      </c>
      <c r="B3013" s="252" t="s">
        <v>11190</v>
      </c>
      <c r="C3013" t="s">
        <v>11190</v>
      </c>
      <c r="D3013" s="251" t="s">
        <v>11377</v>
      </c>
      <c r="E3013" s="257" t="s">
        <v>11745</v>
      </c>
      <c r="G3013" s="259" t="s">
        <v>162</v>
      </c>
      <c r="L3013" s="224" t="s">
        <v>8906</v>
      </c>
      <c r="S3013" s="256" t="s">
        <v>12576</v>
      </c>
      <c r="T3013" s="257" t="s">
        <v>6466</v>
      </c>
      <c r="Z3013" s="256" t="s">
        <v>13099</v>
      </c>
    </row>
    <row r="3014" spans="1:32" ht="16.149999999999999" hidden="1" customHeight="1" x14ac:dyDescent="0.25">
      <c r="A3014" s="111" t="str">
        <f>UPPER('route plans'!A1522)</f>
        <v>VKB/NTK AGRICULTURE HEILBRON</v>
      </c>
      <c r="B3014" s="284" t="str">
        <f>UPPER('route plans'!B1522)</f>
        <v>HEILBRON</v>
      </c>
      <c r="C3014" s="111" t="str">
        <f>UPPER('route plans'!C1522)</f>
        <v>HEILBRON</v>
      </c>
      <c r="D3014" s="284" t="str">
        <f>UPPER('route plans'!D1522)</f>
        <v xml:space="preserve">FREE STATE </v>
      </c>
      <c r="E3014" s="284" t="str">
        <f>UPPER('route plans'!E1522)</f>
        <v xml:space="preserve">31 PARADYS STREET HEILBRON </v>
      </c>
      <c r="F3014" s="111" t="str">
        <f>UPPER('route plans'!G1522)</f>
        <v>NO</v>
      </c>
      <c r="G3014" s="111" t="str">
        <f>UPPER('route plans'!H1522)</f>
        <v>EST</v>
      </c>
      <c r="H3014" s="111"/>
      <c r="I3014" s="115"/>
      <c r="J3014" s="116"/>
      <c r="K3014" s="115"/>
      <c r="L3014" s="111" t="s">
        <v>8906</v>
      </c>
      <c r="M3014" s="111" t="str">
        <f>UPPER('route plans'!N1522)</f>
        <v>N/A</v>
      </c>
      <c r="N3014" s="111" t="str">
        <f>UPPER('route plans'!O1522)</f>
        <v>NO</v>
      </c>
      <c r="O3014" s="111"/>
      <c r="P3014" s="111"/>
      <c r="Q3014" s="111"/>
      <c r="R3014" s="111"/>
      <c r="S3014" s="284" t="str">
        <f>UPPER('route plans'!T1522)</f>
        <v>DRIES THERON</v>
      </c>
      <c r="T3014" s="326" t="str">
        <f>'route plans'!U1522</f>
        <v>058 852 3487</v>
      </c>
      <c r="U3014" s="111"/>
      <c r="V3014" s="111"/>
      <c r="W3014" s="111">
        <f>'route plans'!X1522</f>
        <v>0</v>
      </c>
      <c r="X3014" s="111">
        <f>'route plans'!Y1522</f>
        <v>0</v>
      </c>
      <c r="Y3014" s="111" t="str">
        <f>UPPER('route plans'!Z1522)</f>
        <v/>
      </c>
      <c r="Z3014" s="284" t="str">
        <f>UPPER('route plans'!AA1522)</f>
        <v>LIZANDAC@VKB.CO.ZA; DONNALEE.VANNIEKERK@VKB.CO.ZA</v>
      </c>
      <c r="AA3014" s="111"/>
      <c r="AB3014" s="116" t="e">
        <f ca="1">'route plans'!AC1522</f>
        <v>#VALUE!</v>
      </c>
      <c r="AC3014" s="111"/>
      <c r="AD3014" s="111"/>
      <c r="AE3014" s="111"/>
      <c r="AF3014" s="111"/>
    </row>
    <row r="3015" spans="1:32" ht="16.149999999999999" hidden="1" customHeight="1" x14ac:dyDescent="0.25">
      <c r="A3015" s="111" t="str">
        <f>UPPER('route plans'!A2093)</f>
        <v>VKB/NTK AGRICULTURE HEILBRON</v>
      </c>
      <c r="B3015" s="284" t="str">
        <f>UPPER('route plans'!B2093)</f>
        <v>HEILBRON</v>
      </c>
      <c r="C3015" s="111" t="str">
        <f>UPPER('route plans'!C2093)</f>
        <v>HEILBRON</v>
      </c>
      <c r="D3015" s="284" t="str">
        <f>UPPER('route plans'!D2093)</f>
        <v>FREE STATE</v>
      </c>
      <c r="E3015" s="284" t="str">
        <f>UPPER('route plans'!E2093)</f>
        <v>31 PARADYS STREET HEILBRON</v>
      </c>
      <c r="F3015" s="111" t="str">
        <f>UPPER('route plans'!G2093)</f>
        <v>NO</v>
      </c>
      <c r="G3015" s="111" t="str">
        <f>UPPER('route plans'!H2093)</f>
        <v>BUILD IT</v>
      </c>
      <c r="H3015" s="111"/>
      <c r="I3015" s="115"/>
      <c r="J3015" s="116"/>
      <c r="K3015" s="115"/>
      <c r="L3015" s="111" t="s">
        <v>8906</v>
      </c>
      <c r="M3015" s="111" t="str">
        <f>UPPER('route plans'!N2093)</f>
        <v>N/A</v>
      </c>
      <c r="N3015" s="111" t="str">
        <f>UPPER('route plans'!O2093)</f>
        <v>N</v>
      </c>
      <c r="O3015" s="111"/>
      <c r="P3015" s="111"/>
      <c r="Q3015" s="111"/>
      <c r="R3015" s="111"/>
      <c r="S3015" s="284" t="str">
        <f>UPPER('route plans'!T2093)</f>
        <v>DRIES THERON</v>
      </c>
      <c r="T3015" s="284" t="str">
        <f>'route plans'!U2093</f>
        <v>058 852 3487</v>
      </c>
      <c r="U3015" s="111"/>
      <c r="V3015" s="111"/>
      <c r="W3015" s="111">
        <f>'route plans'!X2093</f>
        <v>0</v>
      </c>
      <c r="X3015" s="111">
        <f>'route plans'!Y2093</f>
        <v>0</v>
      </c>
      <c r="Y3015" s="111" t="str">
        <f>UPPER('route plans'!Z2093)</f>
        <v/>
      </c>
      <c r="Z3015" s="284" t="str">
        <f>UPPER('route plans'!AA2093)</f>
        <v>DRIEST@VKB.CO.ZA</v>
      </c>
      <c r="AA3015" s="118"/>
      <c r="AB3015" s="116">
        <f ca="1">'route plans'!AC2093</f>
        <v>823</v>
      </c>
      <c r="AC3015" s="111"/>
      <c r="AD3015" s="111"/>
      <c r="AE3015" s="111"/>
      <c r="AF3015" s="111"/>
    </row>
    <row r="3016" spans="1:32" ht="16.149999999999999" hidden="1" customHeight="1" x14ac:dyDescent="0.25">
      <c r="A3016" t="s">
        <v>10743</v>
      </c>
      <c r="B3016" s="252" t="s">
        <v>11204</v>
      </c>
      <c r="C3016" t="s">
        <v>11204</v>
      </c>
      <c r="D3016" s="251" t="s">
        <v>11377</v>
      </c>
      <c r="E3016" s="257" t="s">
        <v>11746</v>
      </c>
      <c r="G3016" s="259" t="s">
        <v>162</v>
      </c>
      <c r="L3016" s="224" t="s">
        <v>8906</v>
      </c>
      <c r="S3016" s="256" t="s">
        <v>12577</v>
      </c>
      <c r="T3016" s="257" t="s">
        <v>6470</v>
      </c>
      <c r="Z3016" s="256" t="s">
        <v>13100</v>
      </c>
    </row>
    <row r="3017" spans="1:32" ht="16.149999999999999" hidden="1" customHeight="1" x14ac:dyDescent="0.25">
      <c r="A3017" s="111" t="str">
        <f>UPPER('route plans'!A1523)</f>
        <v>VKB/NTK AGRICULTURE KESTELL</v>
      </c>
      <c r="B3017" s="284" t="str">
        <f>UPPER('route plans'!B1523)</f>
        <v>KERSTELL</v>
      </c>
      <c r="C3017" s="111" t="str">
        <f>UPPER('route plans'!C1523)</f>
        <v>KERSTELL</v>
      </c>
      <c r="D3017" s="284" t="str">
        <f>UPPER('route plans'!D1523)</f>
        <v xml:space="preserve">FREE STATE </v>
      </c>
      <c r="E3017" s="284" t="str">
        <f>UPPER('route plans'!E1523)</f>
        <v xml:space="preserve">KERSTELL R57 - </v>
      </c>
      <c r="F3017" s="111" t="str">
        <f>UPPER('route plans'!G1523)</f>
        <v>NO</v>
      </c>
      <c r="G3017" s="111" t="str">
        <f>UPPER('route plans'!H1523)</f>
        <v>EST</v>
      </c>
      <c r="H3017" s="111"/>
      <c r="I3017" s="115"/>
      <c r="J3017" s="116"/>
      <c r="K3017" s="115"/>
      <c r="L3017" s="111" t="s">
        <v>8906</v>
      </c>
      <c r="M3017" s="111" t="str">
        <f>UPPER('route plans'!N1523)</f>
        <v>N/A</v>
      </c>
      <c r="N3017" s="111" t="str">
        <f>UPPER('route plans'!O1523)</f>
        <v>NO</v>
      </c>
      <c r="O3017" s="111"/>
      <c r="P3017" s="111"/>
      <c r="Q3017" s="111"/>
      <c r="R3017" s="111"/>
      <c r="S3017" s="284" t="str">
        <f>UPPER('route plans'!T1523)</f>
        <v>CORNE CRONJE</v>
      </c>
      <c r="T3017" s="284" t="str">
        <f>'route plans'!U1523</f>
        <v>058 653 1413</v>
      </c>
      <c r="U3017" s="111"/>
      <c r="V3017" s="111"/>
      <c r="W3017" s="111">
        <f>'route plans'!X1523</f>
        <v>0</v>
      </c>
      <c r="X3017" s="111">
        <f>'route plans'!Y1523</f>
        <v>0</v>
      </c>
      <c r="Y3017" s="111" t="str">
        <f>UPPER('route plans'!Z1523)</f>
        <v/>
      </c>
      <c r="Z3017" s="284" t="str">
        <f>UPPER('route plans'!AA1523)</f>
        <v>LIZANDAC@VKB.CO.ZA; DONNALEE.VANNIEKERK@VKB.CO.ZA</v>
      </c>
      <c r="AA3017" s="111"/>
      <c r="AB3017" s="116" t="e">
        <f ca="1">'route plans'!AC1523</f>
        <v>#VALUE!</v>
      </c>
      <c r="AC3017" s="111"/>
      <c r="AD3017" s="111"/>
      <c r="AE3017" s="111"/>
      <c r="AF3017" s="111"/>
    </row>
    <row r="3018" spans="1:32" ht="16.149999999999999" hidden="1" customHeight="1" x14ac:dyDescent="0.25">
      <c r="A3018" s="111" t="str">
        <f>UPPER('route plans'!A2094)</f>
        <v>VKB/NTK AGRICULTURE KESTELL</v>
      </c>
      <c r="B3018" s="284" t="str">
        <f>UPPER('route plans'!B2094)</f>
        <v>KERSTELL</v>
      </c>
      <c r="C3018" s="111" t="str">
        <f>UPPER('route plans'!C2094)</f>
        <v>KERSTELL</v>
      </c>
      <c r="D3018" s="284" t="str">
        <f>UPPER('route plans'!D2094)</f>
        <v>FREE STATE</v>
      </c>
      <c r="E3018" s="284" t="str">
        <f>UPPER('route plans'!E2094)</f>
        <v>KERSTELL R57 -</v>
      </c>
      <c r="F3018" s="111" t="str">
        <f>UPPER('route plans'!G2094)</f>
        <v>NO</v>
      </c>
      <c r="G3018" s="111" t="str">
        <f>UPPER('route plans'!H2094)</f>
        <v>BUILD IT</v>
      </c>
      <c r="H3018" s="111"/>
      <c r="I3018" s="115"/>
      <c r="J3018" s="116"/>
      <c r="K3018" s="115"/>
      <c r="L3018" s="111" t="s">
        <v>8906</v>
      </c>
      <c r="M3018" s="111" t="str">
        <f>UPPER('route plans'!N2094)</f>
        <v>N/A</v>
      </c>
      <c r="N3018" s="111" t="str">
        <f>UPPER('route plans'!O2094)</f>
        <v>N</v>
      </c>
      <c r="O3018" s="111"/>
      <c r="P3018" s="111"/>
      <c r="Q3018" s="111"/>
      <c r="R3018" s="111"/>
      <c r="S3018" s="284" t="str">
        <f>UPPER('route plans'!T2094)</f>
        <v>CORNE CRONJE</v>
      </c>
      <c r="T3018" s="284" t="str">
        <f>'route plans'!U2094</f>
        <v>058 653 1413</v>
      </c>
      <c r="U3018" s="111"/>
      <c r="V3018" s="111"/>
      <c r="W3018" s="111">
        <f>'route plans'!X2094</f>
        <v>0</v>
      </c>
      <c r="X3018" s="111">
        <f>'route plans'!Y2094</f>
        <v>0</v>
      </c>
      <c r="Y3018" s="111" t="str">
        <f>UPPER('route plans'!Z2094)</f>
        <v/>
      </c>
      <c r="Z3018" s="284" t="str">
        <f>UPPER('route plans'!AA2094)</f>
        <v>CCRONJE@VKB.CO.ZA</v>
      </c>
      <c r="AA3018" s="118"/>
      <c r="AB3018" s="116">
        <f ca="1">'route plans'!AC2094</f>
        <v>823</v>
      </c>
      <c r="AC3018" s="111"/>
      <c r="AD3018" s="111"/>
      <c r="AE3018" s="111"/>
      <c r="AF3018" s="111"/>
    </row>
    <row r="3019" spans="1:32" ht="16.149999999999999" hidden="1" customHeight="1" x14ac:dyDescent="0.25">
      <c r="A3019" t="s">
        <v>10744</v>
      </c>
      <c r="B3019" s="252" t="s">
        <v>11234</v>
      </c>
      <c r="C3019" t="s">
        <v>11234</v>
      </c>
      <c r="D3019" s="251" t="s">
        <v>11377</v>
      </c>
      <c r="E3019" s="257" t="s">
        <v>11747</v>
      </c>
      <c r="G3019" s="259" t="s">
        <v>162</v>
      </c>
      <c r="L3019" s="224" t="s">
        <v>8906</v>
      </c>
      <c r="S3019" s="256" t="s">
        <v>12578</v>
      </c>
      <c r="T3019" s="257" t="s">
        <v>6475</v>
      </c>
      <c r="Z3019" s="256" t="s">
        <v>13101</v>
      </c>
    </row>
    <row r="3020" spans="1:32" ht="16.149999999999999" hidden="1" customHeight="1" x14ac:dyDescent="0.25">
      <c r="A3020" s="111" t="str">
        <f>UPPER('route plans'!A1524)</f>
        <v>VKB/NTK AGRICULTURE LINDLEY</v>
      </c>
      <c r="B3020" s="284" t="str">
        <f>UPPER('route plans'!B1524)</f>
        <v>LINDLEY</v>
      </c>
      <c r="C3020" s="111" t="str">
        <f>UPPER('route plans'!C1524)</f>
        <v>LINDLEY</v>
      </c>
      <c r="D3020" s="284" t="str">
        <f>UPPER('route plans'!D1524)</f>
        <v xml:space="preserve">FREE STATE </v>
      </c>
      <c r="E3020" s="284" t="str">
        <f>UPPER('route plans'!E1524)</f>
        <v xml:space="preserve">3 VALSCH STREET LINDLEY 9630 </v>
      </c>
      <c r="F3020" s="111" t="str">
        <f>UPPER('route plans'!G1524)</f>
        <v>NO</v>
      </c>
      <c r="G3020" s="111" t="str">
        <f>UPPER('route plans'!H1524)</f>
        <v>EST</v>
      </c>
      <c r="H3020" s="111"/>
      <c r="I3020" s="115"/>
      <c r="J3020" s="116"/>
      <c r="K3020" s="115"/>
      <c r="L3020" s="111" t="s">
        <v>8906</v>
      </c>
      <c r="M3020" s="111" t="str">
        <f>UPPER('route plans'!N1524)</f>
        <v>N/A</v>
      </c>
      <c r="N3020" s="111" t="str">
        <f>UPPER('route plans'!O1524)</f>
        <v>NO</v>
      </c>
      <c r="O3020" s="111"/>
      <c r="P3020" s="111"/>
      <c r="Q3020" s="111"/>
      <c r="R3020" s="111"/>
      <c r="S3020" s="284" t="str">
        <f>UPPER('route plans'!T1524)</f>
        <v>ILNA VAN TONDER</v>
      </c>
      <c r="T3020" s="284" t="str">
        <f>'route plans'!U1524</f>
        <v>058 463 0812</v>
      </c>
      <c r="U3020" s="111"/>
      <c r="V3020" s="111"/>
      <c r="W3020" s="111">
        <f>'route plans'!X1524</f>
        <v>0</v>
      </c>
      <c r="X3020" s="111">
        <f>'route plans'!Y1524</f>
        <v>0</v>
      </c>
      <c r="Y3020" s="111" t="str">
        <f>UPPER('route plans'!Z1524)</f>
        <v/>
      </c>
      <c r="Z3020" s="284" t="str">
        <f>UPPER('route plans'!AA1524)</f>
        <v>LIZANDAC@VKB.CO.ZA; DONNALEE.VANNIEKERK@VKB.CO.ZA</v>
      </c>
      <c r="AA3020" s="111"/>
      <c r="AB3020" s="116" t="e">
        <f ca="1">'route plans'!AC1524</f>
        <v>#VALUE!</v>
      </c>
      <c r="AC3020" s="111"/>
      <c r="AD3020" s="111"/>
      <c r="AE3020" s="111"/>
      <c r="AF3020" s="111"/>
    </row>
    <row r="3021" spans="1:32" ht="16.149999999999999" hidden="1" customHeight="1" x14ac:dyDescent="0.25">
      <c r="A3021" s="224" t="str">
        <f>UPPER('route plans'!A2095)</f>
        <v>VKB/NTK AGRICULTURE LINDLEY</v>
      </c>
      <c r="B3021" s="284" t="str">
        <f>UPPER('route plans'!B2095)</f>
        <v>LINDLEY</v>
      </c>
      <c r="C3021" s="224" t="str">
        <f>UPPER('route plans'!C2095)</f>
        <v>LINDLEY</v>
      </c>
      <c r="D3021" s="284" t="str">
        <f>UPPER('route plans'!D2095)</f>
        <v>FREE STATE</v>
      </c>
      <c r="E3021" s="284" t="str">
        <f>UPPER('route plans'!E2095)</f>
        <v>3 VALSCH STREET LINDLEY 9630</v>
      </c>
      <c r="F3021" s="224" t="str">
        <f>UPPER('route plans'!G2095)</f>
        <v>NO</v>
      </c>
      <c r="G3021" s="224" t="str">
        <f>UPPER('route plans'!H2095)</f>
        <v>BUILD IT</v>
      </c>
      <c r="H3021" s="224"/>
      <c r="I3021" s="316"/>
      <c r="J3021" s="318"/>
      <c r="K3021" s="316"/>
      <c r="L3021" s="224" t="s">
        <v>8906</v>
      </c>
      <c r="M3021" s="224" t="str">
        <f>UPPER('route plans'!N2095)</f>
        <v>N/A</v>
      </c>
      <c r="N3021" s="224" t="str">
        <f>UPPER('route plans'!O2095)</f>
        <v>N</v>
      </c>
      <c r="O3021" s="224"/>
      <c r="P3021" s="224"/>
      <c r="Q3021" s="224"/>
      <c r="R3021" s="224"/>
      <c r="S3021" s="284" t="str">
        <f>UPPER('route plans'!T2095)</f>
        <v>ILNA VAN TONDER</v>
      </c>
      <c r="T3021" s="284" t="str">
        <f>'route plans'!U2095</f>
        <v>058 463 0812</v>
      </c>
      <c r="U3021" s="224"/>
      <c r="V3021" s="224"/>
      <c r="W3021" s="224">
        <f>'route plans'!X2095</f>
        <v>0</v>
      </c>
      <c r="X3021" s="224">
        <f>'route plans'!Y2095</f>
        <v>0</v>
      </c>
      <c r="Y3021" s="224" t="str">
        <f>UPPER('route plans'!Z2095)</f>
        <v/>
      </c>
      <c r="Z3021" s="284" t="str">
        <f>UPPER('route plans'!AA2095)</f>
        <v>ILNAVT@VKB.CO.ZA</v>
      </c>
      <c r="AA3021" s="347"/>
      <c r="AB3021" s="318">
        <f ca="1">'route plans'!AC2095</f>
        <v>823</v>
      </c>
      <c r="AC3021" s="224"/>
      <c r="AD3021" s="224"/>
      <c r="AE3021" s="224"/>
      <c r="AF3021" s="224"/>
    </row>
    <row r="3022" spans="1:32" ht="16.149999999999999" hidden="1" customHeight="1" x14ac:dyDescent="0.25">
      <c r="A3022" t="s">
        <v>10745</v>
      </c>
      <c r="B3022" s="252" t="s">
        <v>11235</v>
      </c>
      <c r="C3022" t="s">
        <v>11235</v>
      </c>
      <c r="D3022" s="251" t="s">
        <v>11377</v>
      </c>
      <c r="E3022" s="257" t="s">
        <v>11748</v>
      </c>
      <c r="G3022" s="259" t="s">
        <v>162</v>
      </c>
      <c r="L3022" s="224" t="s">
        <v>8906</v>
      </c>
      <c r="S3022" s="256" t="s">
        <v>12579</v>
      </c>
      <c r="T3022" s="257" t="s">
        <v>6480</v>
      </c>
      <c r="Z3022" s="256" t="s">
        <v>13102</v>
      </c>
    </row>
    <row r="3023" spans="1:32" ht="16.149999999999999" hidden="1" customHeight="1" x14ac:dyDescent="0.25">
      <c r="A3023" s="111" t="str">
        <f>UPPER('route plans'!A1525)</f>
        <v>VKB/NTK AGRICULTURE MEMEL</v>
      </c>
      <c r="B3023" s="284" t="str">
        <f>UPPER('route plans'!B1525)</f>
        <v>MELMEL</v>
      </c>
      <c r="C3023" s="111" t="str">
        <f>UPPER('route plans'!C1525)</f>
        <v>MELMEL</v>
      </c>
      <c r="D3023" s="284" t="str">
        <f>UPPER('route plans'!D1525)</f>
        <v xml:space="preserve">FREE STATE </v>
      </c>
      <c r="E3023" s="284" t="str">
        <f>UPPER('route plans'!E1525)</f>
        <v xml:space="preserve">VOORTREKKER STR PMD MEMEL </v>
      </c>
      <c r="F3023" s="111" t="str">
        <f>UPPER('route plans'!G1525)</f>
        <v>NO</v>
      </c>
      <c r="G3023" s="111" t="str">
        <f>UPPER('route plans'!H1525)</f>
        <v>EST</v>
      </c>
      <c r="H3023" s="111"/>
      <c r="I3023" s="115"/>
      <c r="J3023" s="116"/>
      <c r="K3023" s="115"/>
      <c r="L3023" s="111" t="s">
        <v>8906</v>
      </c>
      <c r="M3023" s="111" t="str">
        <f>UPPER('route plans'!N1525)</f>
        <v>N/A</v>
      </c>
      <c r="N3023" s="111" t="str">
        <f>UPPER('route plans'!O1525)</f>
        <v>NO</v>
      </c>
      <c r="O3023" s="111"/>
      <c r="P3023" s="111"/>
      <c r="Q3023" s="111"/>
      <c r="R3023" s="111"/>
      <c r="S3023" s="284" t="str">
        <f>UPPER('route plans'!T1525)</f>
        <v>LINDA SMALE</v>
      </c>
      <c r="T3023" s="284" t="str">
        <f>'route plans'!U1525</f>
        <v>058 924 0073</v>
      </c>
      <c r="U3023" s="111"/>
      <c r="V3023" s="111"/>
      <c r="W3023" s="111">
        <f>'route plans'!X1525</f>
        <v>0</v>
      </c>
      <c r="X3023" s="111">
        <f>'route plans'!Y1525</f>
        <v>0</v>
      </c>
      <c r="Y3023" s="111" t="str">
        <f>UPPER('route plans'!Z1525)</f>
        <v/>
      </c>
      <c r="Z3023" s="284" t="str">
        <f>UPPER('route plans'!AA1525)</f>
        <v>LIZANDAC@VKB.CO.ZA; DONNALEE.VANNIEKERK@VKB.CO.ZA</v>
      </c>
      <c r="AA3023" s="111"/>
      <c r="AB3023" s="116" t="e">
        <f ca="1">'route plans'!AC1525</f>
        <v>#VALUE!</v>
      </c>
      <c r="AC3023" s="111"/>
      <c r="AD3023" s="111"/>
      <c r="AE3023" s="111"/>
      <c r="AF3023" s="111"/>
    </row>
    <row r="3024" spans="1:32" ht="16.149999999999999" hidden="1" customHeight="1" x14ac:dyDescent="0.25">
      <c r="A3024" s="111" t="str">
        <f>UPPER('route plans'!A2096)</f>
        <v>VKB/NTK AGRICULTURE MEMEL</v>
      </c>
      <c r="B3024" s="284" t="str">
        <f>UPPER('route plans'!B2096)</f>
        <v>MELMEL</v>
      </c>
      <c r="C3024" s="111" t="str">
        <f>UPPER('route plans'!C2096)</f>
        <v>MELMEL</v>
      </c>
      <c r="D3024" s="284" t="str">
        <f>UPPER('route plans'!D2096)</f>
        <v>FREE STATE</v>
      </c>
      <c r="E3024" s="284" t="str">
        <f>UPPER('route plans'!E2096)</f>
        <v>VOORTREKKER STR PMD MEMEL</v>
      </c>
      <c r="F3024" s="111" t="str">
        <f>UPPER('route plans'!G2096)</f>
        <v>NO</v>
      </c>
      <c r="G3024" s="111" t="str">
        <f>UPPER('route plans'!H2096)</f>
        <v>BUILD IT</v>
      </c>
      <c r="H3024" s="111"/>
      <c r="I3024" s="115"/>
      <c r="J3024" s="116"/>
      <c r="K3024" s="115"/>
      <c r="L3024" s="111" t="s">
        <v>8906</v>
      </c>
      <c r="M3024" s="111" t="str">
        <f>UPPER('route plans'!N2096)</f>
        <v>N/A</v>
      </c>
      <c r="N3024" s="111" t="str">
        <f>UPPER('route plans'!O2096)</f>
        <v>N</v>
      </c>
      <c r="O3024" s="111"/>
      <c r="P3024" s="111"/>
      <c r="Q3024" s="111"/>
      <c r="R3024" s="111"/>
      <c r="S3024" s="284" t="str">
        <f>UPPER('route plans'!T2096)</f>
        <v>LINDA SMALE</v>
      </c>
      <c r="T3024" s="284" t="str">
        <f>'route plans'!U2096</f>
        <v>058 924 0073</v>
      </c>
      <c r="U3024" s="111"/>
      <c r="V3024" s="111"/>
      <c r="W3024" s="111">
        <f>'route plans'!X2096</f>
        <v>0</v>
      </c>
      <c r="X3024" s="111">
        <f>'route plans'!Y2096</f>
        <v>0</v>
      </c>
      <c r="Y3024" s="111" t="str">
        <f>UPPER('route plans'!Z2096)</f>
        <v/>
      </c>
      <c r="Z3024" s="284" t="str">
        <f>UPPER('route plans'!AA2096)</f>
        <v>PIETERH@VKB.CO.Z</v>
      </c>
      <c r="AA3024" s="118"/>
      <c r="AB3024" s="116">
        <f ca="1">'route plans'!AC2096</f>
        <v>823</v>
      </c>
      <c r="AC3024" s="111"/>
      <c r="AD3024" s="111"/>
      <c r="AE3024" s="111"/>
      <c r="AF3024" s="111"/>
    </row>
    <row r="3025" spans="1:32" ht="16.149999999999999" hidden="1" customHeight="1" x14ac:dyDescent="0.25">
      <c r="A3025" t="s">
        <v>10746</v>
      </c>
      <c r="B3025" s="252" t="s">
        <v>11236</v>
      </c>
      <c r="C3025" t="s">
        <v>11236</v>
      </c>
      <c r="D3025" s="251" t="s">
        <v>11377</v>
      </c>
      <c r="E3025" s="257" t="s">
        <v>11749</v>
      </c>
      <c r="G3025" s="259" t="s">
        <v>162</v>
      </c>
      <c r="L3025" s="224" t="s">
        <v>8906</v>
      </c>
      <c r="S3025" s="256" t="s">
        <v>12580</v>
      </c>
      <c r="T3025" s="257" t="s">
        <v>6485</v>
      </c>
      <c r="Z3025" s="256" t="s">
        <v>13103</v>
      </c>
    </row>
    <row r="3026" spans="1:32" ht="16.149999999999999" hidden="1" customHeight="1" x14ac:dyDescent="0.25">
      <c r="A3026" s="111" t="str">
        <f>UPPER('route plans'!A1526)</f>
        <v>VKB/NTK AGRICULTURE MORGENZON</v>
      </c>
      <c r="B3026" s="284" t="str">
        <f>UPPER('route plans'!B1526)</f>
        <v>MORGENZON</v>
      </c>
      <c r="C3026" s="111" t="str">
        <f>UPPER('route plans'!C1526)</f>
        <v>MORGENZON</v>
      </c>
      <c r="D3026" s="284" t="str">
        <f>UPPER('route plans'!D1526)</f>
        <v xml:space="preserve">FREE STATE </v>
      </c>
      <c r="E3026" s="284" t="str">
        <f>UPPER('route plans'!E1526)</f>
        <v>C/O STEYN &amp; DE JAGER MOGENZON MPUMALANGA</v>
      </c>
      <c r="F3026" s="111" t="str">
        <f>UPPER('route plans'!G1526)</f>
        <v>NO</v>
      </c>
      <c r="G3026" s="111" t="str">
        <f>UPPER('route plans'!H1526)</f>
        <v>EST</v>
      </c>
      <c r="H3026" s="111"/>
      <c r="I3026" s="115"/>
      <c r="J3026" s="116"/>
      <c r="K3026" s="115"/>
      <c r="L3026" s="111" t="s">
        <v>8906</v>
      </c>
      <c r="M3026" s="111" t="str">
        <f>UPPER('route plans'!N1526)</f>
        <v>N/A</v>
      </c>
      <c r="N3026" s="111" t="str">
        <f>UPPER('route plans'!O1526)</f>
        <v>NO</v>
      </c>
      <c r="O3026" s="111"/>
      <c r="P3026" s="111"/>
      <c r="Q3026" s="111"/>
      <c r="R3026" s="111"/>
      <c r="S3026" s="284" t="str">
        <f>UPPER('route plans'!T1526)</f>
        <v>JAN FAUL</v>
      </c>
      <c r="T3026" s="284" t="str">
        <f>'route plans'!U1526</f>
        <v>017 793 3100</v>
      </c>
      <c r="U3026" s="111"/>
      <c r="V3026" s="111"/>
      <c r="W3026" s="111">
        <f>'route plans'!X1526</f>
        <v>0</v>
      </c>
      <c r="X3026" s="111">
        <f>'route plans'!Y1526</f>
        <v>0</v>
      </c>
      <c r="Y3026" s="111" t="str">
        <f>UPPER('route plans'!Z1526)</f>
        <v/>
      </c>
      <c r="Z3026" s="284" t="str">
        <f>UPPER('route plans'!AA1526)</f>
        <v>LIZANDAC@VKB.CO.ZA; DONNALEE.VANNIEKERK@VKB.CO.ZA</v>
      </c>
      <c r="AA3026" s="111"/>
      <c r="AB3026" s="116" t="e">
        <f ca="1">'route plans'!AC1526</f>
        <v>#VALUE!</v>
      </c>
      <c r="AC3026" s="111"/>
      <c r="AD3026" s="111"/>
      <c r="AE3026" s="111"/>
      <c r="AF3026" s="111"/>
    </row>
    <row r="3027" spans="1:32" ht="16.149999999999999" hidden="1" customHeight="1" x14ac:dyDescent="0.25">
      <c r="A3027" s="111" t="str">
        <f>UPPER('route plans'!A2097)</f>
        <v>VKB/NTK AGRICULTURE MORGENZON</v>
      </c>
      <c r="B3027" s="284" t="str">
        <f>UPPER('route plans'!B2097)</f>
        <v>MORGENZON</v>
      </c>
      <c r="C3027" s="111" t="str">
        <f>UPPER('route plans'!C2097)</f>
        <v>MORGENZON</v>
      </c>
      <c r="D3027" s="284" t="str">
        <f>UPPER('route plans'!D2097)</f>
        <v>FREE STATE</v>
      </c>
      <c r="E3027" s="284" t="str">
        <f>UPPER('route plans'!E2097)</f>
        <v>C/O STEYN &amp; DE JAGER MOGENZON MPUMALANGA</v>
      </c>
      <c r="F3027" s="111" t="str">
        <f>UPPER('route plans'!G2097)</f>
        <v>NO</v>
      </c>
      <c r="G3027" s="111" t="str">
        <f>UPPER('route plans'!H2097)</f>
        <v>BUILD IT</v>
      </c>
      <c r="H3027" s="111"/>
      <c r="I3027" s="115"/>
      <c r="J3027" s="116"/>
      <c r="K3027" s="115"/>
      <c r="L3027" s="111" t="s">
        <v>8906</v>
      </c>
      <c r="M3027" s="111" t="str">
        <f>UPPER('route plans'!N2097)</f>
        <v>N/A</v>
      </c>
      <c r="N3027" s="111" t="str">
        <f>UPPER('route plans'!O2097)</f>
        <v>N</v>
      </c>
      <c r="O3027" s="111"/>
      <c r="P3027" s="111"/>
      <c r="Q3027" s="111"/>
      <c r="R3027" s="111"/>
      <c r="S3027" s="284" t="str">
        <f>UPPER('route plans'!T2097)</f>
        <v>JAN FAUL</v>
      </c>
      <c r="T3027" s="284" t="str">
        <f>'route plans'!U2097</f>
        <v>017 793 3100</v>
      </c>
      <c r="U3027" s="111"/>
      <c r="V3027" s="111"/>
      <c r="W3027" s="111">
        <f>'route plans'!X2097</f>
        <v>0</v>
      </c>
      <c r="X3027" s="111">
        <f>'route plans'!Y2097</f>
        <v>0</v>
      </c>
      <c r="Y3027" s="111" t="str">
        <f>UPPER('route plans'!Z2097)</f>
        <v/>
      </c>
      <c r="Z3027" s="284" t="str">
        <f>UPPER('route plans'!AA2097)</f>
        <v>JANF@VKB.CO.ZA</v>
      </c>
      <c r="AA3027" s="118"/>
      <c r="AB3027" s="116">
        <f ca="1">'route plans'!AC2097</f>
        <v>823</v>
      </c>
      <c r="AC3027" s="111"/>
      <c r="AD3027" s="111"/>
      <c r="AE3027" s="111"/>
      <c r="AF3027" s="111"/>
    </row>
    <row r="3028" spans="1:32" ht="16.149999999999999" hidden="1" customHeight="1" x14ac:dyDescent="0.25">
      <c r="A3028" t="s">
        <v>10747</v>
      </c>
      <c r="B3028" s="252" t="s">
        <v>11170</v>
      </c>
      <c r="C3028" t="s">
        <v>11170</v>
      </c>
      <c r="D3028" s="251" t="s">
        <v>11377</v>
      </c>
      <c r="E3028" s="257" t="s">
        <v>11750</v>
      </c>
      <c r="G3028" s="259" t="s">
        <v>162</v>
      </c>
      <c r="L3028" s="224" t="s">
        <v>8906</v>
      </c>
      <c r="S3028" s="256" t="s">
        <v>12581</v>
      </c>
      <c r="T3028" s="257" t="s">
        <v>6490</v>
      </c>
      <c r="Z3028" s="256" t="s">
        <v>13104</v>
      </c>
    </row>
    <row r="3029" spans="1:32" ht="16.149999999999999" hidden="1" customHeight="1" x14ac:dyDescent="0.25">
      <c r="A3029" s="111" t="str">
        <f>UPPER('route plans'!A1527)</f>
        <v>VKB/NTK AGRICULTURE ORANJEVILLE</v>
      </c>
      <c r="B3029" s="284" t="str">
        <f>UPPER('route plans'!B1527)</f>
        <v>ORANJEVILLE</v>
      </c>
      <c r="C3029" s="111" t="str">
        <f>UPPER('route plans'!C1527)</f>
        <v>ORANJEVILLE</v>
      </c>
      <c r="D3029" s="284" t="str">
        <f>UPPER('route plans'!D1527)</f>
        <v xml:space="preserve">FREE STATE </v>
      </c>
      <c r="E3029" s="284" t="str">
        <f>UPPER('route plans'!E1527)</f>
        <v>STEYN STREET ORANJEVILLE 9415</v>
      </c>
      <c r="F3029" s="111" t="str">
        <f>UPPER('route plans'!G1527)</f>
        <v>NO</v>
      </c>
      <c r="G3029" s="111" t="str">
        <f>UPPER('route plans'!H1527)</f>
        <v>EST</v>
      </c>
      <c r="H3029" s="111"/>
      <c r="I3029" s="115"/>
      <c r="J3029" s="116"/>
      <c r="K3029" s="115"/>
      <c r="L3029" s="111" t="s">
        <v>8906</v>
      </c>
      <c r="M3029" s="111" t="str">
        <f>UPPER('route plans'!N1527)</f>
        <v>N/A</v>
      </c>
      <c r="N3029" s="111" t="str">
        <f>UPPER('route plans'!O1527)</f>
        <v>NO</v>
      </c>
      <c r="O3029" s="111"/>
      <c r="P3029" s="111"/>
      <c r="Q3029" s="111"/>
      <c r="R3029" s="111"/>
      <c r="S3029" s="284" t="str">
        <f>UPPER('route plans'!T1527)</f>
        <v>JOHAN NEL</v>
      </c>
      <c r="T3029" s="284" t="str">
        <f>'route plans'!U1527</f>
        <v>016 351 1605</v>
      </c>
      <c r="U3029" s="111"/>
      <c r="V3029" s="111"/>
      <c r="W3029" s="111">
        <f>'route plans'!X1527</f>
        <v>0</v>
      </c>
      <c r="X3029" s="111">
        <f>'route plans'!Y1527</f>
        <v>0</v>
      </c>
      <c r="Y3029" s="111" t="str">
        <f>UPPER('route plans'!Z1527)</f>
        <v/>
      </c>
      <c r="Z3029" s="284" t="str">
        <f>UPPER('route plans'!AA1527)</f>
        <v>LIZANDAC@VKB.CO.ZA; DONNALEE.VANNIEKERK@VKB.CO.ZA</v>
      </c>
      <c r="AA3029" s="111"/>
      <c r="AB3029" s="116" t="e">
        <f ca="1">'route plans'!AC1527</f>
        <v>#VALUE!</v>
      </c>
      <c r="AC3029" s="111"/>
      <c r="AD3029" s="111"/>
      <c r="AE3029" s="111"/>
      <c r="AF3029" s="111"/>
    </row>
    <row r="3030" spans="1:32" ht="16.149999999999999" hidden="1" customHeight="1" x14ac:dyDescent="0.25">
      <c r="A3030" s="111" t="str">
        <f>UPPER('route plans'!A2098)</f>
        <v>VKB/NTK AGRICULTURE ORANJEVILLE</v>
      </c>
      <c r="B3030" s="284" t="str">
        <f>UPPER('route plans'!B2098)</f>
        <v>ORANJEVILLE</v>
      </c>
      <c r="C3030" s="111" t="str">
        <f>UPPER('route plans'!C2098)</f>
        <v>ORANJEVILLE</v>
      </c>
      <c r="D3030" s="284" t="str">
        <f>UPPER('route plans'!D2098)</f>
        <v>FREE STATE</v>
      </c>
      <c r="E3030" s="284" t="str">
        <f>UPPER('route plans'!E2098)</f>
        <v>STEYN STREET ORANJEVILLE 9415</v>
      </c>
      <c r="F3030" s="111" t="str">
        <f>UPPER('route plans'!G2098)</f>
        <v>NO</v>
      </c>
      <c r="G3030" s="111" t="str">
        <f>UPPER('route plans'!H2098)</f>
        <v>BUILD IT</v>
      </c>
      <c r="H3030" s="111"/>
      <c r="I3030" s="115"/>
      <c r="J3030" s="116"/>
      <c r="K3030" s="115"/>
      <c r="L3030" s="111" t="s">
        <v>8906</v>
      </c>
      <c r="M3030" s="111" t="str">
        <f>UPPER('route plans'!N2098)</f>
        <v>N/A</v>
      </c>
      <c r="N3030" s="111" t="str">
        <f>UPPER('route plans'!O2098)</f>
        <v>N</v>
      </c>
      <c r="O3030" s="111"/>
      <c r="P3030" s="111"/>
      <c r="Q3030" s="111"/>
      <c r="R3030" s="111"/>
      <c r="S3030" s="284" t="str">
        <f>UPPER('route plans'!T2098)</f>
        <v>JOHAN NEL</v>
      </c>
      <c r="T3030" s="284" t="str">
        <f>'route plans'!U2098</f>
        <v>016 351 1605</v>
      </c>
      <c r="U3030" s="111"/>
      <c r="V3030" s="111"/>
      <c r="W3030" s="111">
        <f>'route plans'!X2098</f>
        <v>0</v>
      </c>
      <c r="X3030" s="111">
        <f>'route plans'!Y2098</f>
        <v>0</v>
      </c>
      <c r="Y3030" s="111" t="str">
        <f>UPPER('route plans'!Z2098)</f>
        <v/>
      </c>
      <c r="Z3030" s="284" t="str">
        <f>UPPER('route plans'!AA2098)</f>
        <v>JOHANN@VKB.CO.ZA</v>
      </c>
      <c r="AA3030" s="118"/>
      <c r="AB3030" s="116">
        <f ca="1">'route plans'!AC2098</f>
        <v>823</v>
      </c>
      <c r="AC3030" s="111"/>
      <c r="AD3030" s="111"/>
      <c r="AE3030" s="111"/>
      <c r="AF3030" s="111"/>
    </row>
    <row r="3031" spans="1:32" ht="16.149999999999999" hidden="1" customHeight="1" x14ac:dyDescent="0.25">
      <c r="A3031" t="s">
        <v>10748</v>
      </c>
      <c r="B3031" s="252" t="s">
        <v>11237</v>
      </c>
      <c r="C3031" t="s">
        <v>11237</v>
      </c>
      <c r="D3031" s="251" t="s">
        <v>11377</v>
      </c>
      <c r="E3031" s="257" t="s">
        <v>11751</v>
      </c>
      <c r="G3031" s="259" t="s">
        <v>162</v>
      </c>
      <c r="L3031" s="224" t="s">
        <v>8906</v>
      </c>
      <c r="S3031" s="256" t="s">
        <v>12582</v>
      </c>
      <c r="T3031" s="257" t="s">
        <v>6495</v>
      </c>
      <c r="Z3031" s="256" t="s">
        <v>8147</v>
      </c>
    </row>
    <row r="3032" spans="1:32" ht="16.149999999999999" hidden="1" customHeight="1" x14ac:dyDescent="0.25">
      <c r="A3032" s="111" t="str">
        <f>UPPER('route plans'!A1528)</f>
        <v>VKB/NTK AGRICULTURE PETRUS STEYN</v>
      </c>
      <c r="B3032" s="284" t="str">
        <f>UPPER('route plans'!B1528)</f>
        <v>PETRUS STEYN</v>
      </c>
      <c r="C3032" s="111" t="str">
        <f>UPPER('route plans'!C1528)</f>
        <v>PETRUS STEYN</v>
      </c>
      <c r="D3032" s="284" t="str">
        <f>UPPER('route plans'!D1528)</f>
        <v xml:space="preserve">FREE STATE </v>
      </c>
      <c r="E3032" s="284" t="str">
        <f>UPPER('route plans'!E1528)</f>
        <v>REITZ STREET PETRUS STEYN</v>
      </c>
      <c r="F3032" s="111" t="str">
        <f>UPPER('route plans'!G1528)</f>
        <v>NO</v>
      </c>
      <c r="G3032" s="111" t="str">
        <f>UPPER('route plans'!H1528)</f>
        <v>EST</v>
      </c>
      <c r="H3032" s="111"/>
      <c r="I3032" s="115"/>
      <c r="J3032" s="116"/>
      <c r="K3032" s="115"/>
      <c r="L3032" s="111" t="s">
        <v>8906</v>
      </c>
      <c r="M3032" s="111" t="str">
        <f>UPPER('route plans'!N1528)</f>
        <v>N/A</v>
      </c>
      <c r="N3032" s="111" t="str">
        <f>UPPER('route plans'!O1528)</f>
        <v>NO</v>
      </c>
      <c r="O3032" s="115"/>
      <c r="P3032" s="111"/>
      <c r="Q3032" s="111"/>
      <c r="R3032" s="111"/>
      <c r="S3032" s="284" t="str">
        <f>UPPER('route plans'!T1528)</f>
        <v>THYS VAN COLLER</v>
      </c>
      <c r="T3032" s="326" t="str">
        <f>'route plans'!U1528</f>
        <v>058 871 3144</v>
      </c>
      <c r="U3032" s="111"/>
      <c r="V3032" s="111"/>
      <c r="W3032" s="115">
        <f>'route plans'!X1528</f>
        <v>0</v>
      </c>
      <c r="X3032" s="116">
        <f>'route plans'!Y1528</f>
        <v>0</v>
      </c>
      <c r="Y3032" s="111" t="str">
        <f>UPPER('route plans'!Z1528)</f>
        <v/>
      </c>
      <c r="Z3032" s="284" t="str">
        <f>UPPER('route plans'!AA1528)</f>
        <v>LIZANDAC@VKB.CO.ZA; DONNALEE.VANNIEKERK@VKB.CO.ZA</v>
      </c>
      <c r="AA3032" s="115"/>
      <c r="AB3032" s="116" t="e">
        <f ca="1">'route plans'!AC1528</f>
        <v>#VALUE!</v>
      </c>
      <c r="AC3032" s="111"/>
      <c r="AD3032" s="111"/>
      <c r="AE3032" s="111"/>
      <c r="AF3032" s="111"/>
    </row>
    <row r="3033" spans="1:32" ht="16.149999999999999" hidden="1" customHeight="1" x14ac:dyDescent="0.25">
      <c r="A3033" s="111" t="str">
        <f>UPPER('route plans'!A2099)</f>
        <v>VKB/NTK AGRICULTURE PETRUS STEYN</v>
      </c>
      <c r="B3033" s="284" t="str">
        <f>UPPER('route plans'!B2099)</f>
        <v>PETRUS STEYN</v>
      </c>
      <c r="C3033" s="111" t="str">
        <f>UPPER('route plans'!C2099)</f>
        <v>PETRUS STEYN</v>
      </c>
      <c r="D3033" s="284" t="str">
        <f>UPPER('route plans'!D2099)</f>
        <v>FREE STATE</v>
      </c>
      <c r="E3033" s="284" t="str">
        <f>UPPER('route plans'!E2099)</f>
        <v>REITZ STREET PETRUS STEYN</v>
      </c>
      <c r="F3033" s="111" t="str">
        <f>UPPER('route plans'!G2099)</f>
        <v>NO</v>
      </c>
      <c r="G3033" s="111" t="str">
        <f>UPPER('route plans'!H2099)</f>
        <v>BUILD IT</v>
      </c>
      <c r="H3033" s="111"/>
      <c r="I3033" s="115"/>
      <c r="J3033" s="116"/>
      <c r="K3033" s="115"/>
      <c r="L3033" s="111" t="s">
        <v>8906</v>
      </c>
      <c r="M3033" s="111" t="str">
        <f>UPPER('route plans'!N2099)</f>
        <v>N/A</v>
      </c>
      <c r="N3033" s="111" t="str">
        <f>UPPER('route plans'!O2099)</f>
        <v>N</v>
      </c>
      <c r="O3033" s="111"/>
      <c r="P3033" s="111"/>
      <c r="Q3033" s="111"/>
      <c r="R3033" s="111"/>
      <c r="S3033" s="284" t="str">
        <f>UPPER('route plans'!T2099)</f>
        <v>THYS VAN COLLER</v>
      </c>
      <c r="T3033" s="284" t="str">
        <f>'route plans'!U2099</f>
        <v>058 871 3144</v>
      </c>
      <c r="U3033" s="111"/>
      <c r="V3033" s="111"/>
      <c r="W3033" s="111">
        <f>'route plans'!X2099</f>
        <v>0</v>
      </c>
      <c r="X3033" s="111">
        <f>'route plans'!Y2099</f>
        <v>0</v>
      </c>
      <c r="Y3033" s="111" t="str">
        <f>UPPER('route plans'!Z2099)</f>
        <v/>
      </c>
      <c r="Z3033" s="284" t="str">
        <f>UPPER('route plans'!AA2099)</f>
        <v>FAAN@VKB.CO.ZA</v>
      </c>
      <c r="AA3033" s="118"/>
      <c r="AB3033" s="116">
        <f ca="1">'route plans'!AC2099</f>
        <v>823</v>
      </c>
      <c r="AC3033" s="111"/>
      <c r="AD3033" s="111"/>
      <c r="AE3033" s="111"/>
      <c r="AF3033" s="111"/>
    </row>
    <row r="3034" spans="1:32" ht="16.149999999999999" hidden="1" customHeight="1" x14ac:dyDescent="0.25">
      <c r="A3034" t="s">
        <v>10749</v>
      </c>
      <c r="B3034" s="252" t="s">
        <v>11238</v>
      </c>
      <c r="C3034" t="s">
        <v>11238</v>
      </c>
      <c r="D3034" s="251" t="s">
        <v>11377</v>
      </c>
      <c r="E3034" s="257" t="s">
        <v>11752</v>
      </c>
      <c r="G3034" s="259" t="s">
        <v>162</v>
      </c>
      <c r="L3034" s="224" t="s">
        <v>8906</v>
      </c>
      <c r="S3034" s="256" t="s">
        <v>12583</v>
      </c>
      <c r="T3034" s="257" t="s">
        <v>6500</v>
      </c>
      <c r="Z3034" s="256" t="s">
        <v>13105</v>
      </c>
    </row>
    <row r="3035" spans="1:32" ht="16.149999999999999" hidden="1" customHeight="1" x14ac:dyDescent="0.25">
      <c r="A3035" s="111" t="str">
        <f>UPPER('route plans'!A1529)</f>
        <v>VKB/NTK AGRICULTURE QWA QWA</v>
      </c>
      <c r="B3035" s="284" t="str">
        <f>UPPER('route plans'!B1529)</f>
        <v>QWA QWA</v>
      </c>
      <c r="C3035" s="111" t="str">
        <f>UPPER('route plans'!C1529)</f>
        <v>QWA QWA</v>
      </c>
      <c r="D3035" s="284" t="str">
        <f>UPPER('route plans'!D1529)</f>
        <v xml:space="preserve">FREE STATE </v>
      </c>
      <c r="E3035" s="284" t="str">
        <f>UPPER('route plans'!E1529)</f>
        <v>I INDUSTRIAL ARIA FACTORY 8 ELIZABETH ROSS STREET QWA QWA</v>
      </c>
      <c r="F3035" s="111" t="str">
        <f>UPPER('route plans'!G1529)</f>
        <v>NO</v>
      </c>
      <c r="G3035" s="111" t="str">
        <f>UPPER('route plans'!H1529)</f>
        <v>EST</v>
      </c>
      <c r="H3035" s="111"/>
      <c r="I3035" s="115"/>
      <c r="J3035" s="116"/>
      <c r="K3035" s="115"/>
      <c r="L3035" s="111" t="s">
        <v>8906</v>
      </c>
      <c r="M3035" s="111" t="str">
        <f>UPPER('route plans'!N1529)</f>
        <v>N/A</v>
      </c>
      <c r="N3035" s="111" t="str">
        <f>UPPER('route plans'!O1529)</f>
        <v>NO</v>
      </c>
      <c r="O3035" s="111"/>
      <c r="P3035" s="111"/>
      <c r="Q3035" s="111"/>
      <c r="R3035" s="111"/>
      <c r="S3035" s="284" t="str">
        <f>UPPER('route plans'!T1529)</f>
        <v>ELIAS MOTLOUNG</v>
      </c>
      <c r="T3035" s="284" t="str">
        <f>'route plans'!U1529</f>
        <v xml:space="preserve">058 713 0454 </v>
      </c>
      <c r="U3035" s="111"/>
      <c r="V3035" s="111"/>
      <c r="W3035" s="111">
        <f>'route plans'!X1529</f>
        <v>0</v>
      </c>
      <c r="X3035" s="111">
        <f>'route plans'!Y1529</f>
        <v>0</v>
      </c>
      <c r="Y3035" s="111" t="str">
        <f>UPPER('route plans'!Z1529)</f>
        <v/>
      </c>
      <c r="Z3035" s="284" t="str">
        <f>UPPER('route plans'!AA1529)</f>
        <v>LIZANDAC@VKB.CO.ZA; DONNALEE.VANNIEKERK@VKB.CO.ZA</v>
      </c>
      <c r="AA3035" s="111"/>
      <c r="AB3035" s="116" t="e">
        <f ca="1">'route plans'!AC1529</f>
        <v>#VALUE!</v>
      </c>
      <c r="AC3035" s="111"/>
      <c r="AD3035" s="111"/>
      <c r="AE3035" s="111"/>
      <c r="AF3035" s="111"/>
    </row>
    <row r="3036" spans="1:32" ht="16.149999999999999" hidden="1" customHeight="1" x14ac:dyDescent="0.25">
      <c r="A3036" s="111" t="str">
        <f>UPPER('route plans'!A2100)</f>
        <v>VKB/NTK AGRICULTURE QWA QWA</v>
      </c>
      <c r="B3036" s="284" t="str">
        <f>UPPER('route plans'!B2100)</f>
        <v>QWA QWA</v>
      </c>
      <c r="C3036" s="111" t="str">
        <f>UPPER('route plans'!C2100)</f>
        <v>QWA QWA</v>
      </c>
      <c r="D3036" s="284" t="str">
        <f>UPPER('route plans'!D2100)</f>
        <v>FREE STATE</v>
      </c>
      <c r="E3036" s="284" t="str">
        <f>UPPER('route plans'!E2100)</f>
        <v>I INDUSTRIAL ARIA FACTORY 8 ELIZABETH ROSS STREET QWA QWA</v>
      </c>
      <c r="F3036" s="111" t="str">
        <f>UPPER('route plans'!G2100)</f>
        <v>NO</v>
      </c>
      <c r="G3036" s="111" t="str">
        <f>UPPER('route plans'!H2100)</f>
        <v>BUILD IT</v>
      </c>
      <c r="H3036" s="111"/>
      <c r="I3036" s="115"/>
      <c r="J3036" s="116"/>
      <c r="K3036" s="115"/>
      <c r="L3036" s="111" t="s">
        <v>8906</v>
      </c>
      <c r="M3036" s="111" t="str">
        <f>UPPER('route plans'!N2100)</f>
        <v>N/A</v>
      </c>
      <c r="N3036" s="111" t="str">
        <f>UPPER('route plans'!O2100)</f>
        <v>N</v>
      </c>
      <c r="O3036" s="111"/>
      <c r="P3036" s="111"/>
      <c r="Q3036" s="111"/>
      <c r="R3036" s="111"/>
      <c r="S3036" s="284" t="str">
        <f>UPPER('route plans'!T2100)</f>
        <v>ELIAS MOTLOUNG</v>
      </c>
      <c r="T3036" s="284" t="str">
        <f>'route plans'!U2100</f>
        <v>058 713 0454</v>
      </c>
      <c r="U3036" s="111"/>
      <c r="V3036" s="111"/>
      <c r="W3036" s="111">
        <f>'route plans'!X2100</f>
        <v>0</v>
      </c>
      <c r="X3036" s="111">
        <f>'route plans'!Y2100</f>
        <v>0</v>
      </c>
      <c r="Y3036" s="111" t="str">
        <f>UPPER('route plans'!Z2100)</f>
        <v/>
      </c>
      <c r="Z3036" s="284" t="str">
        <f>UPPER('route plans'!AA2100)</f>
        <v>ELIASM@VKB.CO.Z.A</v>
      </c>
      <c r="AA3036" s="118"/>
      <c r="AB3036" s="116">
        <f ca="1">'route plans'!AC2100</f>
        <v>823</v>
      </c>
      <c r="AC3036" s="111"/>
      <c r="AD3036" s="111"/>
      <c r="AE3036" s="111"/>
      <c r="AF3036" s="111"/>
    </row>
    <row r="3037" spans="1:32" ht="16.149999999999999" hidden="1" customHeight="1" x14ac:dyDescent="0.25">
      <c r="A3037" t="s">
        <v>10750</v>
      </c>
      <c r="B3037" s="252" t="s">
        <v>11175</v>
      </c>
      <c r="C3037" t="s">
        <v>11175</v>
      </c>
      <c r="D3037" s="251" t="s">
        <v>11377</v>
      </c>
      <c r="E3037" s="257" t="s">
        <v>11753</v>
      </c>
      <c r="G3037" s="259" t="s">
        <v>162</v>
      </c>
      <c r="L3037" s="224" t="s">
        <v>8906</v>
      </c>
      <c r="S3037" s="256" t="s">
        <v>12584</v>
      </c>
      <c r="T3037" s="257" t="s">
        <v>6504</v>
      </c>
      <c r="Z3037" s="256" t="s">
        <v>13106</v>
      </c>
    </row>
    <row r="3038" spans="1:32" ht="16.149999999999999" hidden="1" customHeight="1" x14ac:dyDescent="0.25">
      <c r="A3038" s="111" t="str">
        <f>UPPER('route plans'!A1530)</f>
        <v>VKB/NTK AGRICULTURE SENEKAL</v>
      </c>
      <c r="B3038" s="284" t="str">
        <f>UPPER('route plans'!B1530)</f>
        <v>SENEKAL</v>
      </c>
      <c r="C3038" s="111" t="str">
        <f>UPPER('route plans'!C1530)</f>
        <v>SENEKAL</v>
      </c>
      <c r="D3038" s="284" t="str">
        <f>UPPER('route plans'!D1530)</f>
        <v xml:space="preserve">FREE STATE </v>
      </c>
      <c r="E3038" s="284" t="str">
        <f>UPPER('route plans'!E1530)</f>
        <v>23 WATER STREET SENEKAL</v>
      </c>
      <c r="F3038" s="111" t="str">
        <f>UPPER('route plans'!G1530)</f>
        <v>NO</v>
      </c>
      <c r="G3038" s="111" t="str">
        <f>UPPER('route plans'!H1530)</f>
        <v>EST</v>
      </c>
      <c r="H3038" s="111"/>
      <c r="I3038" s="115"/>
      <c r="J3038" s="116"/>
      <c r="K3038" s="115"/>
      <c r="L3038" s="111" t="s">
        <v>8906</v>
      </c>
      <c r="M3038" s="111" t="str">
        <f>UPPER('route plans'!N1530)</f>
        <v>N/A</v>
      </c>
      <c r="N3038" s="111" t="str">
        <f>UPPER('route plans'!O1530)</f>
        <v>NO</v>
      </c>
      <c r="O3038" s="115"/>
      <c r="P3038" s="111"/>
      <c r="Q3038" s="111"/>
      <c r="R3038" s="111"/>
      <c r="S3038" s="284" t="str">
        <f>UPPER('route plans'!T1530)</f>
        <v>JAN ROSSOUW</v>
      </c>
      <c r="T3038" s="284" t="str">
        <f>'route plans'!U1530</f>
        <v>058 481 2423</v>
      </c>
      <c r="U3038" s="111"/>
      <c r="V3038" s="111"/>
      <c r="W3038" s="111">
        <f>'route plans'!X1530</f>
        <v>0</v>
      </c>
      <c r="X3038" s="111">
        <f>'route plans'!Y1530</f>
        <v>0</v>
      </c>
      <c r="Y3038" s="111" t="str">
        <f>UPPER('route plans'!Z1530)</f>
        <v/>
      </c>
      <c r="Z3038" s="284" t="str">
        <f>UPPER('route plans'!AA1530)</f>
        <v>LIZANDAC@VKB.CO.ZA; DONNALEE.VANNIEKERK@VKB.CO.ZA</v>
      </c>
      <c r="AA3038" s="111"/>
      <c r="AB3038" s="116" t="e">
        <f ca="1">'route plans'!AC1530</f>
        <v>#VALUE!</v>
      </c>
      <c r="AC3038" s="111"/>
      <c r="AD3038" s="111"/>
      <c r="AE3038" s="111"/>
      <c r="AF3038" s="111"/>
    </row>
    <row r="3039" spans="1:32" ht="16.149999999999999" hidden="1" customHeight="1" x14ac:dyDescent="0.25">
      <c r="A3039" s="111" t="str">
        <f>UPPER('route plans'!A2101)</f>
        <v>VKB/NTK AGRICULTURE SENEKAL</v>
      </c>
      <c r="B3039" s="284" t="str">
        <f>UPPER('route plans'!B2101)</f>
        <v>SENEKAL</v>
      </c>
      <c r="C3039" s="111" t="str">
        <f>UPPER('route plans'!C2101)</f>
        <v>SENEKAL</v>
      </c>
      <c r="D3039" s="284" t="str">
        <f>UPPER('route plans'!D2101)</f>
        <v>FREE STATE</v>
      </c>
      <c r="E3039" s="284" t="str">
        <f>UPPER('route plans'!E2101)</f>
        <v>23 WATER STREET SENEKAL</v>
      </c>
      <c r="F3039" s="111" t="str">
        <f>UPPER('route plans'!G2101)</f>
        <v>NO</v>
      </c>
      <c r="G3039" s="111" t="str">
        <f>UPPER('route plans'!H2101)</f>
        <v>BUILD IT</v>
      </c>
      <c r="H3039" s="111"/>
      <c r="I3039" s="115"/>
      <c r="J3039" s="116"/>
      <c r="K3039" s="115"/>
      <c r="L3039" s="111" t="s">
        <v>8906</v>
      </c>
      <c r="M3039" s="111" t="str">
        <f>UPPER('route plans'!N2101)</f>
        <v>N/A</v>
      </c>
      <c r="N3039" s="111" t="str">
        <f>UPPER('route plans'!O2101)</f>
        <v>N</v>
      </c>
      <c r="O3039" s="111"/>
      <c r="P3039" s="111"/>
      <c r="Q3039" s="111"/>
      <c r="R3039" s="111"/>
      <c r="S3039" s="284" t="str">
        <f>UPPER('route plans'!T2101)</f>
        <v>JAN ROSSOUW</v>
      </c>
      <c r="T3039" s="284" t="str">
        <f>'route plans'!U2101</f>
        <v>058 481 2423</v>
      </c>
      <c r="U3039" s="111"/>
      <c r="V3039" s="111"/>
      <c r="W3039" s="111">
        <f>'route plans'!X2101</f>
        <v>0</v>
      </c>
      <c r="X3039" s="111">
        <f>'route plans'!Y2101</f>
        <v>0</v>
      </c>
      <c r="Y3039" s="111" t="str">
        <f>UPPER('route plans'!Z2101)</f>
        <v/>
      </c>
      <c r="Z3039" s="284" t="str">
        <f>UPPER('route plans'!AA2101)</f>
        <v>JANR@VKB.CO.ZA</v>
      </c>
      <c r="AA3039" s="118"/>
      <c r="AB3039" s="116">
        <f ca="1">'route plans'!AC2101</f>
        <v>823</v>
      </c>
      <c r="AC3039" s="111"/>
      <c r="AD3039" s="111"/>
      <c r="AE3039" s="111"/>
      <c r="AF3039" s="111"/>
    </row>
    <row r="3040" spans="1:32" ht="16.149999999999999" hidden="1" customHeight="1" x14ac:dyDescent="0.25">
      <c r="A3040" t="s">
        <v>10751</v>
      </c>
      <c r="B3040" s="252" t="s">
        <v>11137</v>
      </c>
      <c r="C3040" t="s">
        <v>11137</v>
      </c>
      <c r="D3040" s="251" t="s">
        <v>11377</v>
      </c>
      <c r="E3040" s="257" t="s">
        <v>11754</v>
      </c>
      <c r="G3040" s="259" t="s">
        <v>162</v>
      </c>
      <c r="L3040" s="224" t="s">
        <v>8906</v>
      </c>
      <c r="S3040" s="256" t="s">
        <v>12585</v>
      </c>
      <c r="T3040" s="257" t="s">
        <v>6508</v>
      </c>
      <c r="Z3040" s="256" t="s">
        <v>13107</v>
      </c>
    </row>
    <row r="3041" spans="1:32" ht="16.149999999999999" hidden="1" customHeight="1" x14ac:dyDescent="0.25">
      <c r="A3041" s="111" t="str">
        <f>UPPER('route plans'!A1536)</f>
        <v>VKB/NTK AGRICULTURE TWEELING</v>
      </c>
      <c r="B3041" s="284" t="str">
        <f>UPPER('route plans'!B1536)</f>
        <v>TWEELING</v>
      </c>
      <c r="C3041" s="111" t="str">
        <f>UPPER('route plans'!C1536)</f>
        <v>TWEELING</v>
      </c>
      <c r="D3041" s="284" t="str">
        <f>UPPER('route plans'!D1536)</f>
        <v>FREE STATE</v>
      </c>
      <c r="E3041" s="284" t="str">
        <f>UPPER('route plans'!E1536)</f>
        <v>INDUSTRIEL ARIA TWEELING 9820</v>
      </c>
      <c r="F3041" s="111" t="str">
        <f>UPPER('route plans'!G1536)</f>
        <v>NO</v>
      </c>
      <c r="G3041" s="111" t="str">
        <f>UPPER('route plans'!H1536)</f>
        <v>EST</v>
      </c>
      <c r="H3041" s="111"/>
      <c r="I3041" s="115"/>
      <c r="J3041" s="116"/>
      <c r="K3041" s="115"/>
      <c r="L3041" s="111" t="s">
        <v>8906</v>
      </c>
      <c r="M3041" s="111" t="str">
        <f>UPPER('route plans'!N1536)</f>
        <v>N/A</v>
      </c>
      <c r="N3041" s="111" t="str">
        <f>UPPER('route plans'!O1536)</f>
        <v>NO</v>
      </c>
      <c r="O3041" s="111"/>
      <c r="P3041" s="111"/>
      <c r="Q3041" s="111"/>
      <c r="R3041" s="111"/>
      <c r="S3041" s="284" t="str">
        <f>UPPER('route plans'!T1536)</f>
        <v>JAN THERON</v>
      </c>
      <c r="T3041" s="284" t="str">
        <f>'route plans'!U1536</f>
        <v>058 881 0318</v>
      </c>
      <c r="U3041" s="111"/>
      <c r="V3041" s="111"/>
      <c r="W3041" s="111">
        <f>'route plans'!X1536</f>
        <v>0</v>
      </c>
      <c r="X3041" s="111">
        <f>'route plans'!Y1536</f>
        <v>0</v>
      </c>
      <c r="Y3041" s="111" t="str">
        <f>UPPER('route plans'!Z1536)</f>
        <v/>
      </c>
      <c r="Z3041" s="284" t="str">
        <f>UPPER('route plans'!AA1536)</f>
        <v>LIZANDAC@VKB.CO.ZA; DONNALEE.VANNIEKERK@VKB.CO.ZA</v>
      </c>
      <c r="AA3041" s="111"/>
      <c r="AB3041" s="116" t="e">
        <f ca="1">'route plans'!AC1536</f>
        <v>#VALUE!</v>
      </c>
      <c r="AC3041" s="111"/>
      <c r="AD3041" s="111"/>
      <c r="AE3041" s="111"/>
      <c r="AF3041" s="111"/>
    </row>
    <row r="3042" spans="1:32" ht="16.149999999999999" hidden="1" customHeight="1" x14ac:dyDescent="0.25">
      <c r="A3042" s="111" t="str">
        <f>UPPER('route plans'!A2088)</f>
        <v>VKB/NTK AGRICULTURE TWEELING</v>
      </c>
      <c r="B3042" s="284" t="str">
        <f>UPPER('route plans'!B2088)</f>
        <v>TWEELING</v>
      </c>
      <c r="C3042" s="111" t="str">
        <f>UPPER('route plans'!C2088)</f>
        <v>TWEELING</v>
      </c>
      <c r="D3042" s="284" t="str">
        <f>UPPER('route plans'!D2088)</f>
        <v>FREE STATE</v>
      </c>
      <c r="E3042" s="284" t="str">
        <f>UPPER('route plans'!E2088)</f>
        <v>INDUSTRIEL ARIA TWEELING 9820</v>
      </c>
      <c r="F3042" s="111" t="str">
        <f>UPPER('route plans'!G2088)</f>
        <v>NO</v>
      </c>
      <c r="G3042" s="111" t="str">
        <f>UPPER('route plans'!H2088)</f>
        <v>BUILD IT</v>
      </c>
      <c r="H3042" s="111"/>
      <c r="I3042" s="115"/>
      <c r="J3042" s="116"/>
      <c r="K3042" s="115"/>
      <c r="L3042" s="111" t="s">
        <v>8906</v>
      </c>
      <c r="M3042" s="111" t="str">
        <f>UPPER('route plans'!N2088)</f>
        <v>N/A</v>
      </c>
      <c r="N3042" s="111" t="str">
        <f>UPPER('route plans'!O2088)</f>
        <v>N</v>
      </c>
      <c r="O3042" s="111"/>
      <c r="P3042" s="111"/>
      <c r="Q3042" s="111"/>
      <c r="R3042" s="111"/>
      <c r="S3042" s="284" t="str">
        <f>UPPER('route plans'!T2088)</f>
        <v>JAN THERON</v>
      </c>
      <c r="T3042" s="284" t="str">
        <f>'route plans'!U2088</f>
        <v>058 881 0318</v>
      </c>
      <c r="U3042" s="111"/>
      <c r="V3042" s="111"/>
      <c r="W3042" s="111">
        <f>'route plans'!X2088</f>
        <v>0</v>
      </c>
      <c r="X3042" s="111">
        <f>'route plans'!Y2088</f>
        <v>0</v>
      </c>
      <c r="Y3042" s="111" t="str">
        <f>UPPER('route plans'!Z2088)</f>
        <v/>
      </c>
      <c r="Z3042" s="284" t="str">
        <f>UPPER('route plans'!AA2088)</f>
        <v>JTHERON@VKB.CO.ZA</v>
      </c>
      <c r="AA3042" s="118"/>
      <c r="AB3042" s="116">
        <f ca="1">'route plans'!AC2088</f>
        <v>823</v>
      </c>
      <c r="AC3042" s="111"/>
      <c r="AD3042" s="111"/>
      <c r="AE3042" s="111"/>
      <c r="AF3042" s="111"/>
    </row>
    <row r="3043" spans="1:32" ht="16.149999999999999" hidden="1" customHeight="1" x14ac:dyDescent="0.25">
      <c r="A3043" t="s">
        <v>10735</v>
      </c>
      <c r="B3043" s="252" t="s">
        <v>11230</v>
      </c>
      <c r="C3043" t="s">
        <v>11230</v>
      </c>
      <c r="D3043" s="251" t="s">
        <v>11380</v>
      </c>
      <c r="E3043" s="257" t="s">
        <v>11738</v>
      </c>
      <c r="G3043" s="259" t="s">
        <v>162</v>
      </c>
      <c r="L3043" s="224" t="s">
        <v>8906</v>
      </c>
      <c r="S3043" s="256" t="s">
        <v>12570</v>
      </c>
      <c r="T3043" s="257" t="s">
        <v>6537</v>
      </c>
      <c r="Z3043" s="256" t="s">
        <v>13093</v>
      </c>
    </row>
    <row r="3044" spans="1:32" ht="16.149999999999999" hidden="1" customHeight="1" x14ac:dyDescent="0.25">
      <c r="A3044" s="111" t="str">
        <f>UPPER('route plans'!A1531)</f>
        <v>VKB/NTK AGRICULTURE VERKYKERSKOP</v>
      </c>
      <c r="B3044" s="284" t="str">
        <f>UPPER('route plans'!B1531)</f>
        <v>VERKYKERSDORP</v>
      </c>
      <c r="C3044" s="111" t="str">
        <f>UPPER('route plans'!C1531)</f>
        <v>VERKYKERSDORP</v>
      </c>
      <c r="D3044" s="284" t="str">
        <f>UPPER('route plans'!D1531)</f>
        <v xml:space="preserve">FREE STATE </v>
      </c>
      <c r="E3044" s="284" t="str">
        <f>UPPER('route plans'!E1531)</f>
        <v>HOOFSTRAAT VERKYKERSKOP</v>
      </c>
      <c r="F3044" s="111" t="str">
        <f>UPPER('route plans'!G1531)</f>
        <v>NO</v>
      </c>
      <c r="G3044" s="111" t="str">
        <f>UPPER('route plans'!H1531)</f>
        <v>EST</v>
      </c>
      <c r="H3044" s="111"/>
      <c r="I3044" s="115"/>
      <c r="J3044" s="116"/>
      <c r="K3044" s="115"/>
      <c r="L3044" s="111" t="s">
        <v>8906</v>
      </c>
      <c r="M3044" s="111" t="str">
        <f>UPPER('route plans'!N1531)</f>
        <v>N/A</v>
      </c>
      <c r="N3044" s="111" t="str">
        <f>UPPER('route plans'!O1531)</f>
        <v>NO</v>
      </c>
      <c r="O3044" s="115"/>
      <c r="P3044" s="111"/>
      <c r="Q3044" s="111"/>
      <c r="R3044" s="111"/>
      <c r="S3044" s="284" t="str">
        <f>UPPER('route plans'!T1531)</f>
        <v>JEANDRE KLEMP</v>
      </c>
      <c r="T3044" s="326" t="str">
        <f>'route plans'!U1531</f>
        <v>058 625 0133</v>
      </c>
      <c r="U3044" s="111"/>
      <c r="V3044" s="111"/>
      <c r="W3044" s="115">
        <f>'route plans'!X1531</f>
        <v>0</v>
      </c>
      <c r="X3044" s="116">
        <f>'route plans'!Y1531</f>
        <v>0</v>
      </c>
      <c r="Y3044" s="111" t="str">
        <f>UPPER('route plans'!Z1531)</f>
        <v/>
      </c>
      <c r="Z3044" s="284" t="str">
        <f>UPPER('route plans'!AA1531)</f>
        <v>LIZANDAC@VKB.CO.ZA; DONNALEE.VANNIEKERK@VKB.CO.ZA</v>
      </c>
      <c r="AA3044" s="115"/>
      <c r="AB3044" s="116" t="e">
        <f ca="1">'route plans'!AC1531</f>
        <v>#VALUE!</v>
      </c>
      <c r="AC3044" s="111"/>
      <c r="AD3044" s="111"/>
      <c r="AE3044" s="111"/>
      <c r="AF3044" s="111"/>
    </row>
    <row r="3045" spans="1:32" ht="16.149999999999999" hidden="1" customHeight="1" x14ac:dyDescent="0.25">
      <c r="A3045" s="111" t="str">
        <f>UPPER('route plans'!A2102)</f>
        <v>VKB/NTK AGRICULTURE VERKYKERSKOP</v>
      </c>
      <c r="B3045" s="284" t="str">
        <f>UPPER('route plans'!B2102)</f>
        <v>VERKYKERSDORP</v>
      </c>
      <c r="C3045" s="111" t="str">
        <f>UPPER('route plans'!C2102)</f>
        <v>VERKYKERSDORP</v>
      </c>
      <c r="D3045" s="284" t="str">
        <f>UPPER('route plans'!D2102)</f>
        <v>FREE STATE</v>
      </c>
      <c r="E3045" s="284" t="str">
        <f>UPPER('route plans'!E2102)</f>
        <v>HOOFSTRAAT VERKYKERSKOP</v>
      </c>
      <c r="F3045" s="111" t="str">
        <f>UPPER('route plans'!G2102)</f>
        <v>NO</v>
      </c>
      <c r="G3045" s="111" t="str">
        <f>UPPER('route plans'!H2102)</f>
        <v>BUILD IT</v>
      </c>
      <c r="H3045" s="111"/>
      <c r="I3045" s="115"/>
      <c r="J3045" s="116"/>
      <c r="K3045" s="115"/>
      <c r="L3045" s="111" t="s">
        <v>8906</v>
      </c>
      <c r="M3045" s="111" t="str">
        <f>UPPER('route plans'!N2102)</f>
        <v>N/A</v>
      </c>
      <c r="N3045" s="111" t="str">
        <f>UPPER('route plans'!O2102)</f>
        <v>N</v>
      </c>
      <c r="O3045" s="111"/>
      <c r="P3045" s="111"/>
      <c r="Q3045" s="111"/>
      <c r="R3045" s="111"/>
      <c r="S3045" s="284" t="str">
        <f>UPPER('route plans'!T2102)</f>
        <v>JEANDRE KLEMP</v>
      </c>
      <c r="T3045" s="284" t="str">
        <f>'route plans'!U2102</f>
        <v>058 625 0133</v>
      </c>
      <c r="U3045" s="111"/>
      <c r="V3045" s="111"/>
      <c r="W3045" s="111">
        <f>'route plans'!X2102</f>
        <v>0</v>
      </c>
      <c r="X3045" s="111">
        <f>'route plans'!Y2102</f>
        <v>0</v>
      </c>
      <c r="Y3045" s="111" t="str">
        <f>UPPER('route plans'!Z2102)</f>
        <v/>
      </c>
      <c r="Z3045" s="284" t="str">
        <f>UPPER('route plans'!AA2102)</f>
        <v>JEANDREK@VKB.CO.ZA</v>
      </c>
      <c r="AA3045" s="118"/>
      <c r="AB3045" s="116">
        <f ca="1">'route plans'!AC2102</f>
        <v>823</v>
      </c>
      <c r="AC3045" s="111"/>
      <c r="AD3045" s="111"/>
      <c r="AE3045" s="111"/>
      <c r="AF3045" s="111"/>
    </row>
    <row r="3046" spans="1:32" ht="16.149999999999999" hidden="1" customHeight="1" x14ac:dyDescent="0.25">
      <c r="A3046" t="s">
        <v>10752</v>
      </c>
      <c r="B3046" s="252" t="s">
        <v>11239</v>
      </c>
      <c r="C3046" t="s">
        <v>11239</v>
      </c>
      <c r="D3046" s="251" t="s">
        <v>11377</v>
      </c>
      <c r="E3046" s="257" t="s">
        <v>11755</v>
      </c>
      <c r="G3046" s="259" t="s">
        <v>162</v>
      </c>
      <c r="L3046" s="224" t="s">
        <v>8906</v>
      </c>
      <c r="S3046" s="256" t="s">
        <v>12586</v>
      </c>
      <c r="T3046" s="257" t="s">
        <v>6513</v>
      </c>
      <c r="Z3046" s="256" t="s">
        <v>13108</v>
      </c>
    </row>
    <row r="3047" spans="1:32" ht="16.149999999999999" hidden="1" customHeight="1" x14ac:dyDescent="0.25">
      <c r="A3047" s="111" t="str">
        <f>UPPER('route plans'!A1532)</f>
        <v>VKB/NTK AGRICULTURE VILLIERS</v>
      </c>
      <c r="B3047" s="284" t="str">
        <f>UPPER('route plans'!B1532)</f>
        <v xml:space="preserve">VILLIERS   </v>
      </c>
      <c r="C3047" s="111" t="str">
        <f>UPPER('route plans'!C1532)</f>
        <v xml:space="preserve">VILLIERS   </v>
      </c>
      <c r="D3047" s="284" t="str">
        <f>UPPER('route plans'!D1532)</f>
        <v xml:space="preserve">FREE STATE </v>
      </c>
      <c r="E3047" s="284" t="str">
        <f>UPPER('route plans'!E1532)</f>
        <v xml:space="preserve">3 HOOFSTEET VILLIERS </v>
      </c>
      <c r="F3047" s="111" t="str">
        <f>UPPER('route plans'!G1532)</f>
        <v>NO</v>
      </c>
      <c r="G3047" s="111" t="str">
        <f>UPPER('route plans'!H1532)</f>
        <v>EST</v>
      </c>
      <c r="H3047" s="111"/>
      <c r="I3047" s="115"/>
      <c r="J3047" s="116"/>
      <c r="K3047" s="115"/>
      <c r="L3047" s="111" t="s">
        <v>8906</v>
      </c>
      <c r="M3047" s="111" t="str">
        <f>UPPER('route plans'!N1532)</f>
        <v>N/A</v>
      </c>
      <c r="N3047" s="111" t="str">
        <f>UPPER('route plans'!O1532)</f>
        <v>NO</v>
      </c>
      <c r="O3047" s="111"/>
      <c r="P3047" s="111"/>
      <c r="Q3047" s="111"/>
      <c r="R3047" s="111"/>
      <c r="S3047" s="284" t="str">
        <f>UPPER('route plans'!T1532)</f>
        <v>RONEL BEKKER</v>
      </c>
      <c r="T3047" s="284" t="str">
        <f>'route plans'!U1532</f>
        <v>087 940 5025</v>
      </c>
      <c r="U3047" s="111"/>
      <c r="V3047" s="111"/>
      <c r="W3047" s="111">
        <f>'route plans'!X1532</f>
        <v>0</v>
      </c>
      <c r="X3047" s="111">
        <f>'route plans'!Y1532</f>
        <v>0</v>
      </c>
      <c r="Y3047" s="111" t="str">
        <f>UPPER('route plans'!Z1532)</f>
        <v/>
      </c>
      <c r="Z3047" s="284" t="str">
        <f>UPPER('route plans'!AA1532)</f>
        <v>LIZANDAC@VKB.CO.ZA; DONNALEE.VANNIEKERK@VKB.CO.ZA</v>
      </c>
      <c r="AA3047" s="111"/>
      <c r="AB3047" s="116" t="e">
        <f ca="1">'route plans'!AC1532</f>
        <v>#VALUE!</v>
      </c>
      <c r="AC3047" s="111"/>
      <c r="AD3047" s="111"/>
      <c r="AE3047" s="111"/>
      <c r="AF3047" s="111"/>
    </row>
    <row r="3048" spans="1:32" ht="16.149999999999999" hidden="1" customHeight="1" x14ac:dyDescent="0.25">
      <c r="A3048" s="111" t="str">
        <f>UPPER('route plans'!A2103)</f>
        <v>VKB/NTK AGRICULTURE VILLIERS</v>
      </c>
      <c r="B3048" s="284" t="str">
        <f>UPPER('route plans'!B2103)</f>
        <v>VILLIERS</v>
      </c>
      <c r="C3048" s="111" t="str">
        <f>UPPER('route plans'!C2103)</f>
        <v>VILLIERS</v>
      </c>
      <c r="D3048" s="284" t="str">
        <f>UPPER('route plans'!D2103)</f>
        <v>FREE STATE</v>
      </c>
      <c r="E3048" s="284" t="str">
        <f>UPPER('route plans'!E2103)</f>
        <v>3 HOOFSTEET VILLIERS</v>
      </c>
      <c r="F3048" s="111" t="str">
        <f>UPPER('route plans'!G2103)</f>
        <v>NO</v>
      </c>
      <c r="G3048" s="111" t="str">
        <f>UPPER('route plans'!H2103)</f>
        <v>BUILD IT</v>
      </c>
      <c r="H3048" s="111"/>
      <c r="I3048" s="115"/>
      <c r="J3048" s="116"/>
      <c r="K3048" s="115"/>
      <c r="L3048" s="111" t="s">
        <v>8906</v>
      </c>
      <c r="M3048" s="111" t="str">
        <f>UPPER('route plans'!N2103)</f>
        <v>N/A</v>
      </c>
      <c r="N3048" s="111" t="str">
        <f>UPPER('route plans'!O2103)</f>
        <v>N</v>
      </c>
      <c r="O3048" s="111"/>
      <c r="P3048" s="111"/>
      <c r="Q3048" s="111"/>
      <c r="R3048" s="111"/>
      <c r="S3048" s="284" t="str">
        <f>UPPER('route plans'!T2103)</f>
        <v>RONEL BEKKER</v>
      </c>
      <c r="T3048" s="284" t="str">
        <f>'route plans'!U2103</f>
        <v>087 940 5025</v>
      </c>
      <c r="U3048" s="111"/>
      <c r="V3048" s="111"/>
      <c r="W3048" s="111">
        <f>'route plans'!X2103</f>
        <v>0</v>
      </c>
      <c r="X3048" s="111">
        <f>'route plans'!Y2103</f>
        <v>0</v>
      </c>
      <c r="Y3048" s="111" t="str">
        <f>UPPER('route plans'!Z2103)</f>
        <v/>
      </c>
      <c r="Z3048" s="284" t="str">
        <f>UPPER('route plans'!AA2103)</f>
        <v>JOHANVZ@VKB.CO.ZA</v>
      </c>
      <c r="AA3048" s="118"/>
      <c r="AB3048" s="116">
        <f ca="1">'route plans'!AC2103</f>
        <v>823</v>
      </c>
      <c r="AC3048" s="111"/>
      <c r="AD3048" s="111"/>
      <c r="AE3048" s="111"/>
      <c r="AF3048" s="111"/>
    </row>
    <row r="3049" spans="1:32" ht="16.149999999999999" hidden="1" customHeight="1" x14ac:dyDescent="0.25">
      <c r="A3049" t="s">
        <v>10753</v>
      </c>
      <c r="B3049" s="252" t="s">
        <v>11240</v>
      </c>
      <c r="C3049" t="s">
        <v>11240</v>
      </c>
      <c r="D3049" s="251" t="s">
        <v>11377</v>
      </c>
      <c r="E3049" s="257" t="s">
        <v>11756</v>
      </c>
      <c r="G3049" s="259" t="s">
        <v>162</v>
      </c>
      <c r="L3049" s="224" t="s">
        <v>8906</v>
      </c>
      <c r="S3049" s="256" t="s">
        <v>12587</v>
      </c>
      <c r="T3049" s="257" t="s">
        <v>6518</v>
      </c>
      <c r="Z3049" s="256" t="s">
        <v>13109</v>
      </c>
    </row>
    <row r="3050" spans="1:32" ht="16.149999999999999" hidden="1" customHeight="1" x14ac:dyDescent="0.25">
      <c r="A3050" s="111" t="str">
        <f>UPPER('route plans'!A1533)</f>
        <v>VKB/NTK AGRICULTURE VREDE</v>
      </c>
      <c r="B3050" s="284" t="str">
        <f>UPPER('route plans'!B1533)</f>
        <v>VREDE</v>
      </c>
      <c r="C3050" s="111" t="str">
        <f>UPPER('route plans'!C1533)</f>
        <v>VREDE</v>
      </c>
      <c r="D3050" s="284" t="str">
        <f>UPPER('route plans'!D1533)</f>
        <v xml:space="preserve">FREE STATE </v>
      </c>
      <c r="E3050" s="284" t="str">
        <f>UPPER('route plans'!E1533)</f>
        <v>32 KERK STREET VREDE</v>
      </c>
      <c r="F3050" s="111" t="str">
        <f>UPPER('route plans'!G1533)</f>
        <v>NO</v>
      </c>
      <c r="G3050" s="111" t="str">
        <f>UPPER('route plans'!H1533)</f>
        <v>EST</v>
      </c>
      <c r="H3050" s="111"/>
      <c r="I3050" s="115"/>
      <c r="J3050" s="116"/>
      <c r="K3050" s="115"/>
      <c r="L3050" s="111" t="s">
        <v>8906</v>
      </c>
      <c r="M3050" s="111" t="str">
        <f>UPPER('route plans'!N1533)</f>
        <v>N/A</v>
      </c>
      <c r="N3050" s="111" t="str">
        <f>UPPER('route plans'!O1533)</f>
        <v>NO</v>
      </c>
      <c r="O3050" s="115"/>
      <c r="P3050" s="111"/>
      <c r="Q3050" s="111"/>
      <c r="R3050" s="111"/>
      <c r="S3050" s="284" t="str">
        <f>UPPER('route plans'!T1533)</f>
        <v>PIETER HAMMAN</v>
      </c>
      <c r="T3050" s="326" t="str">
        <f>'route plans'!U1533</f>
        <v>087 358 8810</v>
      </c>
      <c r="U3050" s="111"/>
      <c r="V3050" s="111"/>
      <c r="W3050" s="111">
        <f>'route plans'!X1533</f>
        <v>0</v>
      </c>
      <c r="X3050" s="116">
        <f>'route plans'!Y1533</f>
        <v>0</v>
      </c>
      <c r="Y3050" s="111" t="str">
        <f>UPPER('route plans'!Z1533)</f>
        <v/>
      </c>
      <c r="Z3050" s="284" t="str">
        <f>UPPER('route plans'!AA1533)</f>
        <v>LIZANDAC@VKB.CO.ZA; DONNALEE.VANNIEKERK@VKB.CO.ZA</v>
      </c>
      <c r="AA3050" s="115"/>
      <c r="AB3050" s="116" t="e">
        <f ca="1">'route plans'!AC1533</f>
        <v>#VALUE!</v>
      </c>
      <c r="AC3050" s="111"/>
      <c r="AD3050" s="111"/>
      <c r="AE3050" s="111"/>
      <c r="AF3050" s="111"/>
    </row>
    <row r="3051" spans="1:32" ht="16.149999999999999" hidden="1" customHeight="1" x14ac:dyDescent="0.25">
      <c r="A3051" s="111" t="str">
        <f>UPPER('route plans'!A2104)</f>
        <v>VKB/NTK AGRICULTURE VREDE</v>
      </c>
      <c r="B3051" s="284" t="str">
        <f>UPPER('route plans'!B2104)</f>
        <v>VREDE</v>
      </c>
      <c r="C3051" s="111" t="str">
        <f>UPPER('route plans'!C2104)</f>
        <v>VREDE</v>
      </c>
      <c r="D3051" s="284" t="str">
        <f>UPPER('route plans'!D2104)</f>
        <v>FREE STATE</v>
      </c>
      <c r="E3051" s="284" t="str">
        <f>UPPER('route plans'!E2104)</f>
        <v>32 KERK STREET VREDE</v>
      </c>
      <c r="F3051" s="111" t="str">
        <f>UPPER('route plans'!G2104)</f>
        <v>NO</v>
      </c>
      <c r="G3051" s="111" t="str">
        <f>UPPER('route plans'!H2104)</f>
        <v>BUILD IT</v>
      </c>
      <c r="H3051" s="111"/>
      <c r="I3051" s="115"/>
      <c r="J3051" s="116"/>
      <c r="K3051" s="115"/>
      <c r="L3051" s="111" t="s">
        <v>8906</v>
      </c>
      <c r="M3051" s="111" t="str">
        <f>UPPER('route plans'!N2104)</f>
        <v>N/A</v>
      </c>
      <c r="N3051" s="111" t="str">
        <f>UPPER('route plans'!O2104)</f>
        <v>N</v>
      </c>
      <c r="O3051" s="111"/>
      <c r="P3051" s="111"/>
      <c r="Q3051" s="111"/>
      <c r="R3051" s="111"/>
      <c r="S3051" s="284" t="str">
        <f>UPPER('route plans'!T2104)</f>
        <v>PIETER HAMMAN</v>
      </c>
      <c r="T3051" s="284" t="str">
        <f>'route plans'!U2104</f>
        <v>087 358 8810</v>
      </c>
      <c r="U3051" s="111"/>
      <c r="V3051" s="111"/>
      <c r="W3051" s="111">
        <f>'route plans'!X2104</f>
        <v>0</v>
      </c>
      <c r="X3051" s="111">
        <f>'route plans'!Y2104</f>
        <v>0</v>
      </c>
      <c r="Y3051" s="111" t="str">
        <f>UPPER('route plans'!Z2104)</f>
        <v/>
      </c>
      <c r="Z3051" s="284" t="str">
        <f>UPPER('route plans'!AA2104)</f>
        <v>TOPPIEJ@VKB.CO.ZA</v>
      </c>
      <c r="AA3051" s="118"/>
      <c r="AB3051" s="116">
        <f ca="1">'route plans'!AC2104</f>
        <v>823</v>
      </c>
      <c r="AC3051" s="111"/>
      <c r="AD3051" s="111"/>
      <c r="AE3051" s="111"/>
      <c r="AF3051" s="111"/>
    </row>
    <row r="3052" spans="1:32" ht="16.149999999999999" hidden="1" customHeight="1" x14ac:dyDescent="0.25">
      <c r="A3052" t="s">
        <v>10754</v>
      </c>
      <c r="B3052" s="252" t="s">
        <v>11225</v>
      </c>
      <c r="C3052" t="s">
        <v>11225</v>
      </c>
      <c r="D3052" s="251" t="s">
        <v>11377</v>
      </c>
      <c r="E3052" s="257" t="s">
        <v>11757</v>
      </c>
      <c r="G3052" s="259" t="s">
        <v>162</v>
      </c>
      <c r="L3052" s="224" t="s">
        <v>8906</v>
      </c>
      <c r="S3052" s="256" t="s">
        <v>12588</v>
      </c>
      <c r="T3052" s="257" t="s">
        <v>6522</v>
      </c>
      <c r="Z3052" s="256" t="s">
        <v>13110</v>
      </c>
    </row>
    <row r="3053" spans="1:32" ht="16.149999999999999" hidden="1" customHeight="1" x14ac:dyDescent="0.25">
      <c r="A3053" s="111" t="str">
        <f>UPPER('route plans'!A1534)</f>
        <v>VKB/NTK AGRICULTURE WARDEN</v>
      </c>
      <c r="B3053" s="284" t="str">
        <f>UPPER('route plans'!B1534)</f>
        <v>WARDEN</v>
      </c>
      <c r="C3053" s="111" t="str">
        <f>UPPER('route plans'!C1534)</f>
        <v>WARDEN</v>
      </c>
      <c r="D3053" s="284" t="str">
        <f>UPPER('route plans'!D1534)</f>
        <v xml:space="preserve">FREE STATE </v>
      </c>
      <c r="E3053" s="284" t="str">
        <f>UPPER('route plans'!E1534)</f>
        <v>9 TIENDELAAN  WARDEN</v>
      </c>
      <c r="F3053" s="111" t="str">
        <f>UPPER('route plans'!G1534)</f>
        <v>NO</v>
      </c>
      <c r="G3053" s="111" t="str">
        <f>UPPER('route plans'!H1534)</f>
        <v>EST</v>
      </c>
      <c r="H3053" s="111"/>
      <c r="I3053" s="115"/>
      <c r="J3053" s="116"/>
      <c r="K3053" s="115"/>
      <c r="L3053" s="111" t="s">
        <v>8906</v>
      </c>
      <c r="M3053" s="111" t="str">
        <f>UPPER('route plans'!N1534)</f>
        <v>N/A</v>
      </c>
      <c r="N3053" s="111" t="str">
        <f>UPPER('route plans'!O1534)</f>
        <v>NO</v>
      </c>
      <c r="O3053" s="111"/>
      <c r="P3053" s="111"/>
      <c r="Q3053" s="111"/>
      <c r="R3053" s="111"/>
      <c r="S3053" s="284" t="str">
        <f>UPPER('route plans'!T1534)</f>
        <v>NEELS MEIRING</v>
      </c>
      <c r="T3053" s="284" t="str">
        <f>'route plans'!U1534</f>
        <v>087 358 8900</v>
      </c>
      <c r="U3053" s="111"/>
      <c r="V3053" s="111"/>
      <c r="W3053" s="111">
        <f>'route plans'!X1534</f>
        <v>0</v>
      </c>
      <c r="X3053" s="111">
        <f>'route plans'!Y1534</f>
        <v>0</v>
      </c>
      <c r="Y3053" s="111" t="str">
        <f>UPPER('route plans'!Z1534)</f>
        <v/>
      </c>
      <c r="Z3053" s="284" t="str">
        <f>UPPER('route plans'!AA1534)</f>
        <v>LIZANDAC@VKB.CO.ZA; DONNALEE.VANNIEKERK@VKB.CO.ZA</v>
      </c>
      <c r="AA3053" s="111"/>
      <c r="AB3053" s="116" t="e">
        <f ca="1">'route plans'!AC1534</f>
        <v>#VALUE!</v>
      </c>
      <c r="AC3053" s="111"/>
      <c r="AD3053" s="111"/>
      <c r="AE3053" s="111"/>
      <c r="AF3053" s="111"/>
    </row>
    <row r="3054" spans="1:32" ht="16.149999999999999" hidden="1" customHeight="1" x14ac:dyDescent="0.25">
      <c r="A3054" s="111" t="str">
        <f>UPPER('route plans'!A2105)</f>
        <v>VKB/NTK AGRICULTURE WARDEN</v>
      </c>
      <c r="B3054" s="284" t="str">
        <f>UPPER('route plans'!B2105)</f>
        <v>WARDEN</v>
      </c>
      <c r="C3054" s="111" t="str">
        <f>UPPER('route plans'!C2105)</f>
        <v>WARDEN</v>
      </c>
      <c r="D3054" s="284" t="str">
        <f>UPPER('route plans'!D2105)</f>
        <v>FREE STATE</v>
      </c>
      <c r="E3054" s="284" t="str">
        <f>UPPER('route plans'!E2105)</f>
        <v>9 TIENDELAAN WARDEN</v>
      </c>
      <c r="F3054" s="111" t="str">
        <f>UPPER('route plans'!G2105)</f>
        <v>NO</v>
      </c>
      <c r="G3054" s="111" t="str">
        <f>UPPER('route plans'!H2105)</f>
        <v>BUILD IT</v>
      </c>
      <c r="H3054" s="111"/>
      <c r="I3054" s="115"/>
      <c r="J3054" s="116"/>
      <c r="K3054" s="115"/>
      <c r="L3054" s="111" t="s">
        <v>8906</v>
      </c>
      <c r="M3054" s="111" t="str">
        <f>UPPER('route plans'!N2105)</f>
        <v>N/A</v>
      </c>
      <c r="N3054" s="111" t="str">
        <f>UPPER('route plans'!O2105)</f>
        <v>N</v>
      </c>
      <c r="O3054" s="111"/>
      <c r="P3054" s="111"/>
      <c r="Q3054" s="111"/>
      <c r="R3054" s="111"/>
      <c r="S3054" s="284" t="str">
        <f>UPPER('route plans'!T2105)</f>
        <v>NEELS MEIRING</v>
      </c>
      <c r="T3054" s="284" t="str">
        <f>'route plans'!U2105</f>
        <v>087 358 8900</v>
      </c>
      <c r="U3054" s="111"/>
      <c r="V3054" s="111"/>
      <c r="W3054" s="111">
        <f>'route plans'!X2105</f>
        <v>0</v>
      </c>
      <c r="X3054" s="111">
        <f>'route plans'!Y2105</f>
        <v>0</v>
      </c>
      <c r="Y3054" s="111" t="str">
        <f>UPPER('route plans'!Z2105)</f>
        <v/>
      </c>
      <c r="Z3054" s="284" t="str">
        <f>UPPER('route plans'!AA2105)</f>
        <v>NEELSM@VKB.CO.ZA</v>
      </c>
      <c r="AA3054" s="118"/>
      <c r="AB3054" s="116">
        <f ca="1">'route plans'!AC2105</f>
        <v>823</v>
      </c>
      <c r="AC3054" s="111"/>
      <c r="AD3054" s="111"/>
      <c r="AE3054" s="111"/>
      <c r="AF3054" s="111"/>
    </row>
    <row r="3055" spans="1:32" ht="16.149999999999999" hidden="1" customHeight="1" x14ac:dyDescent="0.25">
      <c r="A3055" t="s">
        <v>10755</v>
      </c>
      <c r="B3055" s="252" t="s">
        <v>11241</v>
      </c>
      <c r="C3055" t="s">
        <v>11241</v>
      </c>
      <c r="D3055" s="251" t="s">
        <v>11377</v>
      </c>
      <c r="E3055" s="257" t="s">
        <v>11758</v>
      </c>
      <c r="G3055" s="259" t="s">
        <v>162</v>
      </c>
      <c r="L3055" s="224" t="s">
        <v>8906</v>
      </c>
      <c r="S3055" s="256" t="s">
        <v>12589</v>
      </c>
      <c r="T3055" s="257" t="s">
        <v>6527</v>
      </c>
      <c r="Z3055" s="256" t="s">
        <v>13111</v>
      </c>
    </row>
    <row r="3056" spans="1:32" ht="16.149999999999999" hidden="1" customHeight="1" x14ac:dyDescent="0.25">
      <c r="A3056" s="111" t="str">
        <f>UPPER('route plans'!A1535)</f>
        <v>VKB/NTK AGRICULTURE WOUDZICHT</v>
      </c>
      <c r="B3056" s="284" t="str">
        <f>UPPER('route plans'!B1535)</f>
        <v>WOUDZICHT</v>
      </c>
      <c r="C3056" s="111" t="str">
        <f>UPPER('route plans'!C1535)</f>
        <v>WOUDZICHT</v>
      </c>
      <c r="D3056" s="284" t="str">
        <f>UPPER('route plans'!D1535)</f>
        <v xml:space="preserve">FREE STATE </v>
      </c>
      <c r="E3056" s="284" t="str">
        <f>UPPER('route plans'!E1535)</f>
        <v>WOUDZICHT DISTRICT VREDE</v>
      </c>
      <c r="F3056" s="111" t="str">
        <f>UPPER('route plans'!G1535)</f>
        <v>NO</v>
      </c>
      <c r="G3056" s="111" t="str">
        <f>UPPER('route plans'!H1535)</f>
        <v>EST</v>
      </c>
      <c r="H3056" s="111"/>
      <c r="I3056" s="115"/>
      <c r="J3056" s="116"/>
      <c r="K3056" s="115"/>
      <c r="L3056" s="111" t="s">
        <v>8906</v>
      </c>
      <c r="M3056" s="111" t="str">
        <f>UPPER('route plans'!N1535)</f>
        <v>N/A</v>
      </c>
      <c r="N3056" s="111" t="str">
        <f>UPPER('route plans'!O1535)</f>
        <v>NO</v>
      </c>
      <c r="O3056" s="111"/>
      <c r="P3056" s="111"/>
      <c r="Q3056" s="111"/>
      <c r="R3056" s="111"/>
      <c r="S3056" s="284" t="str">
        <f>UPPER('route plans'!T1535)</f>
        <v>WILLEM SCHEEPERS</v>
      </c>
      <c r="T3056" s="284" t="str">
        <f>'route plans'!U1535</f>
        <v>058 913 2942</v>
      </c>
      <c r="U3056" s="111"/>
      <c r="V3056" s="111"/>
      <c r="W3056" s="111">
        <f>'route plans'!X1535</f>
        <v>0</v>
      </c>
      <c r="X3056" s="111">
        <f>'route plans'!Y1535</f>
        <v>0</v>
      </c>
      <c r="Y3056" s="111" t="str">
        <f>UPPER('route plans'!Z1535)</f>
        <v/>
      </c>
      <c r="Z3056" s="284" t="str">
        <f>UPPER('route plans'!AA1535)</f>
        <v>LIZANDAC@VKB.CO.ZA; DONNALEE.VANNIEKERK@VKB.CO.ZA</v>
      </c>
      <c r="AA3056" s="111"/>
      <c r="AB3056" s="116" t="e">
        <f ca="1">'route plans'!AC1535</f>
        <v>#VALUE!</v>
      </c>
      <c r="AC3056" s="111"/>
      <c r="AD3056" s="111"/>
      <c r="AE3056" s="111"/>
      <c r="AF3056" s="111"/>
    </row>
    <row r="3057" spans="1:32" ht="16.149999999999999" hidden="1" customHeight="1" x14ac:dyDescent="0.25">
      <c r="A3057" s="111" t="str">
        <f>UPPER('route plans'!A2106)</f>
        <v>VKB/NTK AGRICULTURE WOUDZICHT</v>
      </c>
      <c r="B3057" s="284" t="str">
        <f>UPPER('route plans'!B2106)</f>
        <v>WOUDZICHT</v>
      </c>
      <c r="C3057" s="111" t="str">
        <f>UPPER('route plans'!C2106)</f>
        <v>WOUDZICHT</v>
      </c>
      <c r="D3057" s="284" t="str">
        <f>UPPER('route plans'!D2106)</f>
        <v>FREE STATE</v>
      </c>
      <c r="E3057" s="284" t="str">
        <f>UPPER('route plans'!E2106)</f>
        <v>WOUDZICHT DISTRICT VREDE</v>
      </c>
      <c r="F3057" s="111" t="str">
        <f>UPPER('route plans'!G2106)</f>
        <v>NO</v>
      </c>
      <c r="G3057" s="111" t="str">
        <f>UPPER('route plans'!H2106)</f>
        <v>BUILD IT</v>
      </c>
      <c r="H3057" s="111"/>
      <c r="I3057" s="115"/>
      <c r="J3057" s="116"/>
      <c r="K3057" s="115"/>
      <c r="L3057" s="111" t="s">
        <v>8906</v>
      </c>
      <c r="M3057" s="111" t="str">
        <f>UPPER('route plans'!N2106)</f>
        <v>N/A</v>
      </c>
      <c r="N3057" s="111" t="str">
        <f>UPPER('route plans'!O2106)</f>
        <v>N</v>
      </c>
      <c r="O3057" s="111"/>
      <c r="P3057" s="111"/>
      <c r="Q3057" s="111"/>
      <c r="R3057" s="111"/>
      <c r="S3057" s="284" t="str">
        <f>UPPER('route plans'!T2106)</f>
        <v>WILLEM SCHEEPERS</v>
      </c>
      <c r="T3057" s="284" t="str">
        <f>'route plans'!U2106</f>
        <v>058 913 2942</v>
      </c>
      <c r="U3057" s="111"/>
      <c r="V3057" s="111"/>
      <c r="W3057" s="111">
        <f>'route plans'!X2106</f>
        <v>0</v>
      </c>
      <c r="X3057" s="111">
        <f>'route plans'!Y2106</f>
        <v>0</v>
      </c>
      <c r="Y3057" s="111" t="str">
        <f>UPPER('route plans'!Z2106)</f>
        <v/>
      </c>
      <c r="Z3057" s="284" t="str">
        <f>UPPER('route plans'!AA2106)</f>
        <v>WILLEMS@VKB.CO.ZA</v>
      </c>
      <c r="AA3057" s="118"/>
      <c r="AB3057" s="116">
        <f ca="1">'route plans'!AC2106</f>
        <v>823</v>
      </c>
      <c r="AC3057" s="111"/>
      <c r="AD3057" s="111"/>
      <c r="AE3057" s="111"/>
      <c r="AF3057" s="111"/>
    </row>
    <row r="3058" spans="1:32" ht="16.149999999999999" hidden="1" customHeight="1" x14ac:dyDescent="0.25">
      <c r="A3058" t="s">
        <v>10756</v>
      </c>
      <c r="B3058" s="252" t="s">
        <v>11242</v>
      </c>
      <c r="C3058" t="s">
        <v>11242</v>
      </c>
      <c r="D3058" s="251" t="s">
        <v>11377</v>
      </c>
      <c r="E3058" s="257" t="s">
        <v>11759</v>
      </c>
      <c r="G3058" s="259" t="s">
        <v>162</v>
      </c>
      <c r="L3058" s="224" t="s">
        <v>8906</v>
      </c>
      <c r="S3058" s="256" t="s">
        <v>12590</v>
      </c>
      <c r="T3058" s="257" t="s">
        <v>6532</v>
      </c>
      <c r="Z3058" s="256" t="s">
        <v>13112</v>
      </c>
    </row>
    <row r="3059" spans="1:32" ht="16.149999999999999" hidden="1" customHeight="1" x14ac:dyDescent="0.25">
      <c r="A3059" t="s">
        <v>10434</v>
      </c>
      <c r="B3059" s="252" t="s">
        <v>11091</v>
      </c>
      <c r="C3059" t="s">
        <v>11091</v>
      </c>
      <c r="D3059" s="251" t="s">
        <v>9721</v>
      </c>
      <c r="E3059" s="257" t="s">
        <v>11445</v>
      </c>
      <c r="G3059" s="259" t="s">
        <v>162</v>
      </c>
      <c r="L3059" s="224" t="s">
        <v>8906</v>
      </c>
      <c r="S3059" s="256" t="s">
        <v>12369</v>
      </c>
      <c r="T3059" s="257" t="s">
        <v>8793</v>
      </c>
      <c r="Z3059" s="256" t="s">
        <v>12893</v>
      </c>
    </row>
    <row r="3060" spans="1:32" ht="16.149999999999999" hidden="1" customHeight="1" x14ac:dyDescent="0.25">
      <c r="A3060" s="111" t="str">
        <f>UPPER('route plans'!A286)</f>
        <v>VOERCOR</v>
      </c>
      <c r="B3060" s="284" t="str">
        <f>UPPER('route plans'!B286)</f>
        <v>VAN DER BIJL</v>
      </c>
      <c r="C3060" s="111" t="str">
        <f>UPPER('route plans'!C286)</f>
        <v>VAN DER BIJL</v>
      </c>
      <c r="D3060" s="284" t="str">
        <f>UPPER('route plans'!D286)</f>
        <v>GAUTENG</v>
      </c>
      <c r="E3060" s="284" t="str">
        <f>UPPER('route plans'!E286)</f>
        <v>R42 NANESCOL</v>
      </c>
      <c r="F3060" s="111" t="str">
        <f>UPPER('route plans'!G286)</f>
        <v>NO</v>
      </c>
      <c r="G3060" s="111" t="str">
        <f>UPPER('route plans'!H286)</f>
        <v>NONE</v>
      </c>
      <c r="H3060" s="111"/>
      <c r="I3060" s="115"/>
      <c r="J3060" s="116"/>
      <c r="K3060" s="115"/>
      <c r="L3060" s="111" t="s">
        <v>8906</v>
      </c>
      <c r="M3060" s="111" t="str">
        <f>UPPER('route plans'!N286)</f>
        <v>N/A</v>
      </c>
      <c r="N3060" s="111" t="str">
        <f>UPPER('route plans'!O286)</f>
        <v>NO</v>
      </c>
      <c r="O3060" s="111"/>
      <c r="P3060" s="111"/>
      <c r="Q3060" s="111"/>
      <c r="R3060" s="111"/>
      <c r="S3060" s="284" t="str">
        <f>UPPER('route plans'!T286)</f>
        <v/>
      </c>
      <c r="T3060" s="326" t="str">
        <f>'route plans'!U286</f>
        <v>0169872436</v>
      </c>
      <c r="U3060" s="111"/>
      <c r="V3060" s="111"/>
      <c r="W3060" s="115">
        <f>'route plans'!X286</f>
        <v>44473</v>
      </c>
      <c r="X3060" s="116">
        <f>'route plans'!Y286</f>
        <v>16</v>
      </c>
      <c r="Y3060" s="111" t="str">
        <f>UPPER('route plans'!Z286)</f>
        <v>YOLANDI</v>
      </c>
      <c r="Z3060" s="284" t="str">
        <f>UPPER('route plans'!AA286)</f>
        <v/>
      </c>
      <c r="AA3060" s="115"/>
      <c r="AB3060" s="116">
        <f ca="1">'route plans'!AC286</f>
        <v>832</v>
      </c>
      <c r="AC3060" s="111"/>
      <c r="AD3060" s="111"/>
      <c r="AE3060" s="111"/>
      <c r="AF3060" s="111"/>
    </row>
    <row r="3061" spans="1:32" ht="16.149999999999999" hidden="1" customHeight="1" x14ac:dyDescent="0.25">
      <c r="A3061" s="111" t="str">
        <f>UPPER('route plans'!A2149)</f>
        <v>VON DER DECKEN HARDWARE</v>
      </c>
      <c r="B3061" s="284" t="str">
        <f>UPPER('route plans'!B2149)</f>
        <v>FORT BEAUFORT</v>
      </c>
      <c r="C3061" s="111" t="str">
        <f>UPPER('route plans'!C2149)</f>
        <v>FORT BEAUFORT</v>
      </c>
      <c r="D3061" s="284" t="str">
        <f>UPPER('route plans'!D2149)</f>
        <v>EASTERN CAPE</v>
      </c>
      <c r="E3061" s="284" t="str">
        <f>UPPER('route plans'!E2149)</f>
        <v>70 CAMPBELL STREET FORT BEAUFORT 5720</v>
      </c>
      <c r="F3061" s="111" t="str">
        <f>UPPER('route plans'!G2149)</f>
        <v>NO</v>
      </c>
      <c r="G3061" s="111" t="str">
        <f>UPPER('route plans'!H2149)</f>
        <v>BUILD IT</v>
      </c>
      <c r="H3061" s="111"/>
      <c r="I3061" s="115"/>
      <c r="J3061" s="116"/>
      <c r="K3061" s="115"/>
      <c r="L3061" s="111" t="s">
        <v>8906</v>
      </c>
      <c r="M3061" s="111" t="str">
        <f>UPPER('route plans'!N2149)</f>
        <v>N/A</v>
      </c>
      <c r="N3061" s="111" t="str">
        <f>UPPER('route plans'!O2149)</f>
        <v>N</v>
      </c>
      <c r="O3061" s="111"/>
      <c r="P3061" s="111"/>
      <c r="Q3061" s="111"/>
      <c r="R3061" s="111"/>
      <c r="S3061" s="284" t="str">
        <f>UPPER('route plans'!T2149)</f>
        <v>DOUGLAS</v>
      </c>
      <c r="T3061" s="284" t="str">
        <f>'route plans'!U2149</f>
        <v>046 645 1898</v>
      </c>
      <c r="U3061" s="111"/>
      <c r="V3061" s="111"/>
      <c r="W3061" s="111">
        <f>'route plans'!X2149</f>
        <v>0</v>
      </c>
      <c r="X3061" s="111">
        <f>'route plans'!Y2149</f>
        <v>0</v>
      </c>
      <c r="Y3061" s="111" t="str">
        <f>UPPER('route plans'!Z2149)</f>
        <v/>
      </c>
      <c r="Z3061" s="284" t="str">
        <f>UPPER('route plans'!AA2149)</f>
        <v>VONDERDECKEN@PROCOMP.CO.ZA</v>
      </c>
      <c r="AA3061" s="118"/>
      <c r="AB3061" s="116">
        <f ca="1">'route plans'!AC2149</f>
        <v>823</v>
      </c>
      <c r="AC3061" s="111"/>
      <c r="AD3061" s="111"/>
      <c r="AE3061" s="111"/>
      <c r="AF3061" s="111"/>
    </row>
    <row r="3062" spans="1:32" ht="16.149999999999999" hidden="1" customHeight="1" x14ac:dyDescent="0.25">
      <c r="A3062" s="111" t="str">
        <f>UPPER('route plans'!A1537)</f>
        <v>VON DER DECKEN HARDWARE</v>
      </c>
      <c r="B3062" s="284" t="str">
        <f>UPPER('route plans'!B1537)</f>
        <v>FORT BEAUFORT</v>
      </c>
      <c r="C3062" s="111" t="str">
        <f>UPPER('route plans'!C1537)</f>
        <v>FORT BEAUFORT</v>
      </c>
      <c r="D3062" s="284" t="str">
        <f>UPPER('route plans'!D1537)</f>
        <v>EASTERN CAPE</v>
      </c>
      <c r="E3062" s="284" t="str">
        <f>UPPER('route plans'!E1537)</f>
        <v xml:space="preserve">70 CAMPBELL  STREET FORT BEAUFORT 5720 </v>
      </c>
      <c r="F3062" s="111" t="str">
        <f>UPPER('route plans'!G1537)</f>
        <v>NO</v>
      </c>
      <c r="G3062" s="111" t="str">
        <f>UPPER('route plans'!H1537)</f>
        <v>EST</v>
      </c>
      <c r="H3062" s="111"/>
      <c r="I3062" s="115"/>
      <c r="J3062" s="116"/>
      <c r="K3062" s="115"/>
      <c r="L3062" s="111" t="s">
        <v>8906</v>
      </c>
      <c r="M3062" s="111" t="str">
        <f>UPPER('route plans'!N1537)</f>
        <v>N/A</v>
      </c>
      <c r="N3062" s="111" t="str">
        <f>UPPER('route plans'!O1537)</f>
        <v>NO</v>
      </c>
      <c r="O3062" s="111"/>
      <c r="P3062" s="111"/>
      <c r="Q3062" s="111"/>
      <c r="R3062" s="111"/>
      <c r="S3062" s="284" t="str">
        <f>UPPER('route plans'!T1537)</f>
        <v>DOUGLAS</v>
      </c>
      <c r="T3062" s="284" t="str">
        <f>'route plans'!U1537</f>
        <v>046 645 1898</v>
      </c>
      <c r="U3062" s="111"/>
      <c r="V3062" s="111"/>
      <c r="W3062" s="111">
        <f>'route plans'!X1537</f>
        <v>0</v>
      </c>
      <c r="X3062" s="111">
        <f>'route plans'!Y1537</f>
        <v>0</v>
      </c>
      <c r="Y3062" s="111" t="str">
        <f>UPPER('route plans'!Z1537)</f>
        <v/>
      </c>
      <c r="Z3062" s="284" t="str">
        <f>UPPER('route plans'!AA1537)</f>
        <v>VONDERDECKEN@PROCOMP.CO.ZA; VDDCREDITORS@PROCOMP.CO.ZA</v>
      </c>
      <c r="AA3062" s="111"/>
      <c r="AB3062" s="116" t="e">
        <f ca="1">'route plans'!AC1537</f>
        <v>#VALUE!</v>
      </c>
      <c r="AC3062" s="111"/>
      <c r="AD3062" s="111"/>
      <c r="AE3062" s="111"/>
      <c r="AF3062" s="111"/>
    </row>
    <row r="3063" spans="1:32" ht="16.149999999999999" hidden="1" customHeight="1" x14ac:dyDescent="0.25">
      <c r="A3063" t="s">
        <v>10812</v>
      </c>
      <c r="B3063" s="252" t="s">
        <v>11266</v>
      </c>
      <c r="C3063" t="s">
        <v>11266</v>
      </c>
      <c r="D3063" s="251" t="s">
        <v>9036</v>
      </c>
      <c r="E3063" s="257" t="s">
        <v>11808</v>
      </c>
      <c r="G3063" s="259" t="s">
        <v>162</v>
      </c>
      <c r="L3063" s="224" t="s">
        <v>8906</v>
      </c>
      <c r="S3063" s="256" t="s">
        <v>11290</v>
      </c>
      <c r="T3063" s="257" t="s">
        <v>6351</v>
      </c>
      <c r="Z3063" s="256" t="s">
        <v>13154</v>
      </c>
    </row>
    <row r="3064" spans="1:32" ht="16.149999999999999" hidden="1" customHeight="1" x14ac:dyDescent="0.25">
      <c r="A3064" s="111" t="str">
        <f>UPPER('route plans'!A1495)</f>
        <v>VON DER DECKEN HARDWARE ADELAIDE</v>
      </c>
      <c r="B3064" s="284" t="str">
        <f>UPPER('route plans'!B1495)</f>
        <v>ADELAIDE</v>
      </c>
      <c r="C3064" s="111" t="str">
        <f>UPPER('route plans'!C1495)</f>
        <v>ADELAIDE</v>
      </c>
      <c r="D3064" s="284" t="str">
        <f>UPPER('route plans'!D1495)</f>
        <v>EASTERN CAPE</v>
      </c>
      <c r="E3064" s="284" t="str">
        <f>UPPER('route plans'!E1495)</f>
        <v>18 STRINGFELLOW, ADELAIDE, EASTERN CAPE 5760</v>
      </c>
      <c r="F3064" s="111" t="str">
        <f>UPPER('route plans'!G1495)</f>
        <v/>
      </c>
      <c r="G3064" s="111" t="str">
        <f>UPPER('route plans'!H1495)</f>
        <v>EST</v>
      </c>
      <c r="H3064" s="111"/>
      <c r="I3064" s="115"/>
      <c r="J3064" s="116"/>
      <c r="K3064" s="115"/>
      <c r="L3064" s="111" t="s">
        <v>8906</v>
      </c>
      <c r="M3064" s="111" t="str">
        <f>UPPER('route plans'!N1495)</f>
        <v>N/A</v>
      </c>
      <c r="N3064" s="111" t="str">
        <f>UPPER('route plans'!O1495)</f>
        <v>NO</v>
      </c>
      <c r="O3064" s="111"/>
      <c r="P3064" s="111"/>
      <c r="Q3064" s="111"/>
      <c r="R3064" s="111"/>
      <c r="S3064" s="284" t="str">
        <f>UPPER('route plans'!T1495)</f>
        <v>MANAGER</v>
      </c>
      <c r="T3064" s="284" t="str">
        <f>'route plans'!U1495</f>
        <v>046 645 1898</v>
      </c>
      <c r="U3064" s="111"/>
      <c r="V3064" s="111"/>
      <c r="W3064" s="111">
        <f>'route plans'!X1495</f>
        <v>0</v>
      </c>
      <c r="X3064" s="111">
        <f>'route plans'!Y1495</f>
        <v>0</v>
      </c>
      <c r="Y3064" s="111" t="str">
        <f>UPPER('route plans'!Z1495)</f>
        <v/>
      </c>
      <c r="Z3064" s="284" t="str">
        <f>UPPER('route plans'!AA1495)</f>
        <v>MANAGER@VDDHARDWAREADELAIDE.CO.ZA; VDDCREDITORS@PROCOMP.CO.ZA</v>
      </c>
      <c r="AA3064" s="111"/>
      <c r="AB3064" s="116" t="e">
        <f ca="1">'route plans'!AC1495</f>
        <v>#VALUE!</v>
      </c>
      <c r="AC3064" s="111"/>
      <c r="AD3064" s="111"/>
      <c r="AE3064" s="111"/>
      <c r="AF3064" s="111"/>
    </row>
    <row r="3065" spans="1:32" ht="16.149999999999999" hidden="1" customHeight="1" x14ac:dyDescent="0.25">
      <c r="A3065" s="111" t="str">
        <f>UPPER('route plans'!A2211)</f>
        <v>VREDENDAL VERWE CC</v>
      </c>
      <c r="B3065" s="284" t="str">
        <f>UPPER('route plans'!B2211)</f>
        <v>VREDENDAL</v>
      </c>
      <c r="C3065" s="111" t="str">
        <f>UPPER('route plans'!C2211)</f>
        <v>VREDENDAL</v>
      </c>
      <c r="D3065" s="284" t="str">
        <f>UPPER('route plans'!D2211)</f>
        <v>WESTERN CAPE</v>
      </c>
      <c r="E3065" s="284" t="str">
        <f>UPPER('route plans'!E2211)</f>
        <v>8 KERK STREET VREDENDAL</v>
      </c>
      <c r="F3065" s="111" t="str">
        <f>UPPER('route plans'!G2211)</f>
        <v>NO</v>
      </c>
      <c r="G3065" s="111" t="str">
        <f>UPPER('route plans'!H2211)</f>
        <v>EST</v>
      </c>
      <c r="H3065" s="111"/>
      <c r="I3065" s="115"/>
      <c r="J3065" s="116"/>
      <c r="K3065" s="115"/>
      <c r="L3065" s="111" t="s">
        <v>8906</v>
      </c>
      <c r="M3065" s="111" t="str">
        <f>UPPER('route plans'!N2211)</f>
        <v>N/A</v>
      </c>
      <c r="N3065" s="111" t="str">
        <f>UPPER('route plans'!O2211)</f>
        <v>NO</v>
      </c>
      <c r="O3065" s="111"/>
      <c r="P3065" s="111"/>
      <c r="Q3065" s="111"/>
      <c r="R3065" s="111"/>
      <c r="S3065" s="284" t="str">
        <f>UPPER('route plans'!T2211)</f>
        <v>ALTUS GOOSEN</v>
      </c>
      <c r="T3065" s="284" t="str">
        <f>'route plans'!U2211</f>
        <v>027 213 5513</v>
      </c>
      <c r="U3065" s="111"/>
      <c r="V3065" s="111"/>
      <c r="W3065" s="111">
        <f>'route plans'!X2211</f>
        <v>0</v>
      </c>
      <c r="X3065" s="111">
        <f>'route plans'!Y2211</f>
        <v>0</v>
      </c>
      <c r="Y3065" s="111" t="str">
        <f>UPPER('route plans'!Z2211)</f>
        <v/>
      </c>
      <c r="Z3065" s="284" t="str">
        <f>UPPER('route plans'!AA2211)</f>
        <v>IGELDENHUIS@TAGRI.CO.ZA</v>
      </c>
      <c r="AA3065" s="118"/>
      <c r="AB3065" s="116">
        <f ca="1">'route plans'!AC2211</f>
        <v>823</v>
      </c>
      <c r="AC3065" s="111"/>
      <c r="AD3065" s="111"/>
      <c r="AE3065" s="111"/>
      <c r="AF3065" s="111"/>
    </row>
    <row r="3066" spans="1:32" ht="16.149999999999999" hidden="1" customHeight="1" x14ac:dyDescent="0.25">
      <c r="A3066" s="111" t="str">
        <f>UPPER('route plans'!A1538)</f>
        <v>V'S HARDWARE VUTHA'S HARDWARE</v>
      </c>
      <c r="B3066" s="284" t="str">
        <f>UPPER('route plans'!B1538)</f>
        <v>DURBAN</v>
      </c>
      <c r="C3066" s="111" t="str">
        <f>UPPER('route plans'!C1538)</f>
        <v>DURBAN</v>
      </c>
      <c r="D3066" s="284" t="str">
        <f>UPPER('route plans'!D1538)</f>
        <v>KWAZULU-NATAL</v>
      </c>
      <c r="E3066" s="284" t="str">
        <f>UPPER('route plans'!E1538)</f>
        <v xml:space="preserve">250 OLD MAIN RD                 </v>
      </c>
      <c r="F3066" s="111" t="str">
        <f>UPPER('route plans'!G1538)</f>
        <v>NO</v>
      </c>
      <c r="G3066" s="111" t="str">
        <f>UPPER('route plans'!H1538)</f>
        <v>EST</v>
      </c>
      <c r="H3066" s="111"/>
      <c r="I3066" s="115"/>
      <c r="J3066" s="116"/>
      <c r="K3066" s="115"/>
      <c r="L3066" s="111" t="s">
        <v>8906</v>
      </c>
      <c r="M3066" s="111" t="str">
        <f>UPPER('route plans'!N1538)</f>
        <v>N/A</v>
      </c>
      <c r="N3066" s="111" t="str">
        <f>UPPER('route plans'!O1538)</f>
        <v>NO</v>
      </c>
      <c r="O3066" s="111"/>
      <c r="P3066" s="111"/>
      <c r="Q3066" s="111"/>
      <c r="R3066" s="111"/>
      <c r="S3066" s="284" t="str">
        <f>UPPER('route plans'!T1538)</f>
        <v>ISHWAR &amp; NEERA SINGH</v>
      </c>
      <c r="T3066" s="284" t="str">
        <f>'route plans'!U1538</f>
        <v>031 9032024</v>
      </c>
      <c r="U3066" s="111"/>
      <c r="V3066" s="111"/>
      <c r="W3066" s="111">
        <f>'route plans'!X1538</f>
        <v>0</v>
      </c>
      <c r="X3066" s="111">
        <f>'route plans'!Y1538</f>
        <v>0</v>
      </c>
      <c r="Y3066" s="111" t="str">
        <f>UPPER('route plans'!Z1538)</f>
        <v/>
      </c>
      <c r="Z3066" s="284" t="str">
        <f>UPPER('route plans'!AA1538)</f>
        <v>VSHARDWARE@TELKOMSA.NET</v>
      </c>
      <c r="AA3066" s="111"/>
      <c r="AB3066" s="116" t="e">
        <f ca="1">'route plans'!AC1538</f>
        <v>#VALUE!</v>
      </c>
      <c r="AC3066" s="111"/>
      <c r="AD3066" s="111"/>
      <c r="AE3066" s="111"/>
      <c r="AF3066" s="111"/>
    </row>
    <row r="3067" spans="1:32" ht="16.149999999999999" hidden="1" customHeight="1" x14ac:dyDescent="0.25">
      <c r="A3067" t="s">
        <v>10942</v>
      </c>
      <c r="B3067" s="252" t="s">
        <v>9995</v>
      </c>
      <c r="C3067" t="s">
        <v>9995</v>
      </c>
      <c r="D3067" s="251" t="s">
        <v>11373</v>
      </c>
      <c r="E3067" s="257" t="s">
        <v>11937</v>
      </c>
      <c r="G3067" s="259" t="s">
        <v>162</v>
      </c>
      <c r="L3067" s="224" t="s">
        <v>8906</v>
      </c>
      <c r="S3067" s="256" t="s">
        <v>12743</v>
      </c>
      <c r="T3067" s="257" t="s">
        <v>6544</v>
      </c>
      <c r="Z3067" s="256" t="s">
        <v>13279</v>
      </c>
    </row>
    <row r="3068" spans="1:32" ht="16.149999999999999" hidden="1" customHeight="1" x14ac:dyDescent="0.25">
      <c r="A3068" s="111" t="str">
        <f>UPPER('route plans'!A262)</f>
        <v>W&amp;B HARDWARE BELLVILLE</v>
      </c>
      <c r="B3068" s="284" t="str">
        <f>UPPER('route plans'!B262)</f>
        <v>BELLVILLE</v>
      </c>
      <c r="C3068" s="111" t="str">
        <f>UPPER('route plans'!C262)</f>
        <v>BELLVILLE</v>
      </c>
      <c r="D3068" s="284" t="str">
        <f>UPPER('route plans'!D262)</f>
        <v>WESTERN CAPE</v>
      </c>
      <c r="E3068" s="284" t="str">
        <f>UPPER('route plans'!E262)</f>
        <v>185 DURBAN ROAD, BELLVILLE, 7530</v>
      </c>
      <c r="F3068" s="111" t="str">
        <f>UPPER('route plans'!G262)</f>
        <v>NO</v>
      </c>
      <c r="G3068" s="111" t="str">
        <f>UPPER('route plans'!H262)</f>
        <v>BUCO</v>
      </c>
      <c r="H3068" s="111"/>
      <c r="I3068" s="115"/>
      <c r="J3068" s="116"/>
      <c r="K3068" s="115"/>
      <c r="L3068" s="111" t="s">
        <v>8906</v>
      </c>
      <c r="M3068" s="111" t="str">
        <f>UPPER('route plans'!N262)</f>
        <v>N/A</v>
      </c>
      <c r="N3068" s="111" t="str">
        <f>UPPER('route plans'!O262)</f>
        <v>NO</v>
      </c>
      <c r="O3068" s="111"/>
      <c r="P3068" s="111"/>
      <c r="Q3068" s="111"/>
      <c r="R3068" s="111"/>
      <c r="S3068" s="284" t="str">
        <f>UPPER('route plans'!T262)</f>
        <v>-</v>
      </c>
      <c r="T3068" s="284">
        <f>'route plans'!U262</f>
        <v>0</v>
      </c>
      <c r="U3068" s="111"/>
      <c r="V3068" s="111"/>
      <c r="W3068" s="115">
        <f>'route plans'!X262</f>
        <v>0</v>
      </c>
      <c r="X3068" s="116">
        <f>'route plans'!Y262</f>
        <v>44489</v>
      </c>
      <c r="Y3068" s="111" t="str">
        <f>UPPER('route plans'!Z262)</f>
        <v/>
      </c>
      <c r="Z3068" s="284" t="str">
        <f>UPPER('route plans'!AA262)</f>
        <v>BUILDANDSAVE@BREEDE.CO.ZA</v>
      </c>
      <c r="AA3068" s="115"/>
      <c r="AB3068" s="116" t="e">
        <f ca="1">'route plans'!AC262</f>
        <v>#VALUE!</v>
      </c>
      <c r="AC3068" s="111"/>
      <c r="AD3068" s="111"/>
      <c r="AE3068" s="111"/>
      <c r="AF3068" s="111"/>
    </row>
    <row r="3069" spans="1:32" ht="16.149999999999999" hidden="1" customHeight="1" x14ac:dyDescent="0.25">
      <c r="A3069" s="111" t="str">
        <f>UPPER('route plans'!A348)</f>
        <v>W&amp;B HARDWARE CLAREMONT</v>
      </c>
      <c r="B3069" s="284" t="str">
        <f>UPPER('route plans'!B348)</f>
        <v>CLAREMONT</v>
      </c>
      <c r="C3069" s="111" t="str">
        <f>UPPER('route plans'!C348)</f>
        <v>CLAREMONT</v>
      </c>
      <c r="D3069" s="284" t="str">
        <f>UPPER('route plans'!D348)</f>
        <v>WESTERN CAPE</v>
      </c>
      <c r="E3069" s="284" t="str">
        <f>UPPER('route plans'!E348)</f>
        <v>6 WILGE RD, CLAREMONT, 7708</v>
      </c>
      <c r="F3069" s="111" t="str">
        <f>UPPER('route plans'!G348)</f>
        <v>NO</v>
      </c>
      <c r="G3069" s="111" t="str">
        <f>UPPER('route plans'!H348)</f>
        <v>BUCO</v>
      </c>
      <c r="H3069" s="111"/>
      <c r="I3069" s="115"/>
      <c r="J3069" s="116"/>
      <c r="K3069" s="115"/>
      <c r="L3069" s="111" t="s">
        <v>8906</v>
      </c>
      <c r="M3069" s="111" t="str">
        <f>UPPER('route plans'!N348)</f>
        <v>N/A</v>
      </c>
      <c r="N3069" s="111" t="str">
        <f>UPPER('route plans'!O348)</f>
        <v>NO</v>
      </c>
      <c r="O3069" s="111"/>
      <c r="P3069" s="111"/>
      <c r="Q3069" s="111"/>
      <c r="R3069" s="111"/>
      <c r="S3069" s="284" t="str">
        <f>UPPER('route plans'!T348)</f>
        <v>-</v>
      </c>
      <c r="T3069" s="284">
        <f>'route plans'!U348</f>
        <v>0</v>
      </c>
      <c r="U3069" s="111"/>
      <c r="V3069" s="111"/>
      <c r="W3069" s="115">
        <f>'route plans'!X348</f>
        <v>0</v>
      </c>
      <c r="X3069" s="116">
        <f>'route plans'!Y348</f>
        <v>0</v>
      </c>
      <c r="Y3069" s="111" t="str">
        <f>UPPER('route plans'!Z348)</f>
        <v/>
      </c>
      <c r="Z3069" s="284" t="str">
        <f>UPPER('route plans'!AA348)</f>
        <v>SHAFIEK@BRIGHTS.CO.ZA;ASHLEIGH@BRIGHTS.CO.ZA</v>
      </c>
      <c r="AA3069" s="115"/>
      <c r="AB3069" s="116" t="e">
        <f ca="1">'route plans'!AC348</f>
        <v>#VALUE!</v>
      </c>
      <c r="AC3069" s="111"/>
      <c r="AD3069" s="111"/>
      <c r="AE3069" s="111"/>
      <c r="AF3069" s="111"/>
    </row>
    <row r="3070" spans="1:32" ht="16.149999999999999" hidden="1" customHeight="1" x14ac:dyDescent="0.25">
      <c r="A3070" s="111" t="str">
        <f>UPPER('route plans'!A1709)</f>
        <v>W&amp;B HARDWARE PORT ELIZABETH</v>
      </c>
      <c r="B3070" s="284" t="str">
        <f>UPPER('route plans'!B1709)</f>
        <v>WALMER</v>
      </c>
      <c r="C3070" s="111" t="str">
        <f>UPPER('route plans'!C1709)</f>
        <v>PORT ELIZABETH</v>
      </c>
      <c r="D3070" s="284" t="str">
        <f>UPPER('route plans'!D1709)</f>
        <v>EASTERN CAPE</v>
      </c>
      <c r="E3070" s="284" t="str">
        <f>UPPER('route plans'!E1709)</f>
        <v>CNR HEUGH RD &amp; 6TH AVE, WALMER, PORT ELIZABETH, 6070</v>
      </c>
      <c r="F3070" s="111" t="str">
        <f>UPPER('route plans'!G1709)</f>
        <v>NO</v>
      </c>
      <c r="G3070" s="111" t="str">
        <f>UPPER('route plans'!H1709)</f>
        <v>BUCO</v>
      </c>
      <c r="H3070" s="111"/>
      <c r="I3070" s="115"/>
      <c r="J3070" s="116"/>
      <c r="K3070" s="115"/>
      <c r="L3070" s="111" t="s">
        <v>8906</v>
      </c>
      <c r="M3070" s="111" t="str">
        <f>UPPER('route plans'!N1709)</f>
        <v>N/A</v>
      </c>
      <c r="N3070" s="111" t="str">
        <f>UPPER('route plans'!O1709)</f>
        <v>NO</v>
      </c>
      <c r="O3070" s="111"/>
      <c r="P3070" s="111"/>
      <c r="Q3070" s="111"/>
      <c r="R3070" s="111"/>
      <c r="S3070" s="284" t="str">
        <f>UPPER('route plans'!T1709)</f>
        <v>-</v>
      </c>
      <c r="T3070" s="328">
        <f>'route plans'!U1709</f>
        <v>0</v>
      </c>
      <c r="U3070" s="111"/>
      <c r="V3070" s="111"/>
      <c r="W3070" s="111">
        <f>'route plans'!X1709</f>
        <v>0</v>
      </c>
      <c r="X3070" s="116">
        <f>'route plans'!Y1709</f>
        <v>0</v>
      </c>
      <c r="Y3070" s="111" t="str">
        <f>UPPER('route plans'!Z1709)</f>
        <v/>
      </c>
      <c r="Z3070" s="284" t="str">
        <f>UPPER('route plans'!AA1709)</f>
        <v/>
      </c>
      <c r="AA3070" s="118"/>
      <c r="AB3070" s="116" t="e">
        <f ca="1">'route plans'!AC1709</f>
        <v>#VALUE!</v>
      </c>
      <c r="AC3070" s="111"/>
      <c r="AD3070" s="111"/>
      <c r="AE3070" s="111"/>
      <c r="AF3070" s="111"/>
    </row>
    <row r="3071" spans="1:32" ht="16.149999999999999" hidden="1" customHeight="1" x14ac:dyDescent="0.25">
      <c r="A3071" s="111" t="str">
        <f>UPPER('route plans'!A2336)</f>
        <v>WALKERVILLE HARDWARE</v>
      </c>
      <c r="B3071" s="284" t="str">
        <f>UPPER('route plans'!B2336)</f>
        <v>WALKERVILLE</v>
      </c>
      <c r="C3071" s="111" t="str">
        <f>UPPER('route plans'!C2336)</f>
        <v>WALKERVILLE</v>
      </c>
      <c r="D3071" s="284" t="str">
        <f>UPPER('route plans'!D2336)</f>
        <v>GAUTENG</v>
      </c>
      <c r="E3071" s="284" t="str">
        <f>UPPER('route plans'!E2336)</f>
        <v>85 VEREENIGING ROAD, WALKERVILLE</v>
      </c>
      <c r="F3071" s="111" t="str">
        <f>UPPER('route plans'!G2336)</f>
        <v>NO</v>
      </c>
      <c r="G3071" s="111" t="str">
        <f>UPPER('route plans'!H2336)</f>
        <v>NONE</v>
      </c>
      <c r="H3071" s="111"/>
      <c r="I3071" s="115"/>
      <c r="J3071" s="116"/>
      <c r="K3071" s="115"/>
      <c r="L3071" s="111" t="s">
        <v>8906</v>
      </c>
      <c r="M3071" s="111" t="str">
        <f>UPPER('route plans'!N2336)</f>
        <v>N/A</v>
      </c>
      <c r="N3071" s="111" t="str">
        <f>UPPER('route plans'!O2336)</f>
        <v>NO</v>
      </c>
      <c r="O3071" s="111"/>
      <c r="P3071" s="111"/>
      <c r="Q3071" s="111"/>
      <c r="R3071" s="111"/>
      <c r="S3071" s="284" t="str">
        <f>UPPER('route plans'!T2336)</f>
        <v>WALTER</v>
      </c>
      <c r="T3071" s="284" t="str">
        <f>'route plans'!U2336</f>
        <v>011 027 5000</v>
      </c>
      <c r="U3071" s="111"/>
      <c r="V3071" s="111"/>
      <c r="W3071" s="111">
        <f>'route plans'!X2336</f>
        <v>0</v>
      </c>
      <c r="X3071" s="111">
        <f>'route plans'!Y2336</f>
        <v>0</v>
      </c>
      <c r="Y3071" s="111" t="str">
        <f>UPPER('route plans'!Z2336)</f>
        <v/>
      </c>
      <c r="Z3071" s="284" t="str">
        <f>UPPER('route plans'!AA2336)</f>
        <v>WALTER@WALVERVILLEHARDWARE.CO.ZA</v>
      </c>
      <c r="AA3071" s="111"/>
      <c r="AB3071" s="116" t="e">
        <f ca="1">'route plans'!AC2336</f>
        <v>#VALUE!</v>
      </c>
      <c r="AC3071" s="111"/>
      <c r="AD3071" s="111"/>
      <c r="AE3071" s="111"/>
      <c r="AF3071" s="111"/>
    </row>
    <row r="3072" spans="1:32" ht="16.149999999999999" hidden="1" customHeight="1" x14ac:dyDescent="0.25">
      <c r="A3072" s="111" t="str">
        <f>UPPER('route plans'!A775)</f>
        <v xml:space="preserve">WARRENTON HARDWARE </v>
      </c>
      <c r="B3072" s="284" t="str">
        <f>UPPER('route plans'!B775)</f>
        <v>WARRENTON</v>
      </c>
      <c r="C3072" s="111" t="str">
        <f>UPPER('route plans'!C775)</f>
        <v>WARRENTON</v>
      </c>
      <c r="D3072" s="284" t="str">
        <f>UPPER('route plans'!D775)</f>
        <v>NORTHERN CAPE</v>
      </c>
      <c r="E3072" s="284" t="str">
        <f>UPPER('route plans'!E775)</f>
        <v>26 PRINSLOO MAGRIETA STREET  WARRENTON 8530</v>
      </c>
      <c r="F3072" s="111" t="str">
        <f>UPPER('route plans'!G775)</f>
        <v>NO</v>
      </c>
      <c r="G3072" s="111" t="str">
        <f>UPPER('route plans'!H775)</f>
        <v>EST</v>
      </c>
      <c r="H3072" s="111"/>
      <c r="I3072" s="115"/>
      <c r="J3072" s="116"/>
      <c r="K3072" s="115"/>
      <c r="L3072" s="111" t="s">
        <v>8906</v>
      </c>
      <c r="M3072" s="111" t="str">
        <f>UPPER('route plans'!N775)</f>
        <v>N/A</v>
      </c>
      <c r="N3072" s="111" t="str">
        <f>UPPER('route plans'!O775)</f>
        <v>NO</v>
      </c>
      <c r="O3072" s="111"/>
      <c r="P3072" s="111"/>
      <c r="Q3072" s="111"/>
      <c r="R3072" s="111"/>
      <c r="S3072" s="284" t="str">
        <f>UPPER('route plans'!T775)</f>
        <v>MUHAMMAD HAFEES</v>
      </c>
      <c r="T3072" s="284" t="str">
        <f>'route plans'!U775</f>
        <v>084 485 2256</v>
      </c>
      <c r="U3072" s="111"/>
      <c r="V3072" s="111"/>
      <c r="W3072" s="111">
        <f>'route plans'!X775</f>
        <v>0</v>
      </c>
      <c r="X3072" s="111">
        <f>'route plans'!Y775</f>
        <v>0</v>
      </c>
      <c r="Y3072" s="111" t="str">
        <f>UPPER('route plans'!Z775)</f>
        <v/>
      </c>
      <c r="Z3072" s="284" t="str">
        <f>UPPER('route plans'!AA775)</f>
        <v>HAFEEZ.DHILLON1@GMAIL.COM</v>
      </c>
      <c r="AA3072" s="111"/>
      <c r="AB3072" s="116" t="e">
        <f ca="1">'route plans'!AC775</f>
        <v>#VALUE!</v>
      </c>
      <c r="AC3072" s="111"/>
      <c r="AD3072" s="111"/>
      <c r="AE3072" s="111"/>
      <c r="AF3072" s="111"/>
    </row>
    <row r="3073" spans="1:32" ht="16.149999999999999" hidden="1" customHeight="1" x14ac:dyDescent="0.25">
      <c r="A3073" t="s">
        <v>10511</v>
      </c>
      <c r="B3073" s="252" t="s">
        <v>11132</v>
      </c>
      <c r="C3073" t="s">
        <v>11132</v>
      </c>
      <c r="D3073" s="251" t="s">
        <v>9786</v>
      </c>
      <c r="E3073" s="257" t="s">
        <v>11517</v>
      </c>
      <c r="G3073" s="259" t="s">
        <v>162</v>
      </c>
      <c r="L3073" s="224" t="s">
        <v>8906</v>
      </c>
      <c r="S3073" s="256" t="s">
        <v>12430</v>
      </c>
      <c r="T3073" s="263" t="s">
        <v>1190</v>
      </c>
      <c r="Z3073" s="257" t="s">
        <v>12955</v>
      </c>
    </row>
    <row r="3074" spans="1:32" ht="16.149999999999999" hidden="1" customHeight="1" x14ac:dyDescent="0.25">
      <c r="A3074" s="111" t="str">
        <f>UPPER('route plans'!A1550)</f>
        <v>WARRICH GENERAL TRADING CC / TUBATSE HARDWARE</v>
      </c>
      <c r="B3074" s="284" t="str">
        <f>UPPER('route plans'!B1550)</f>
        <v>BURGERSFORT</v>
      </c>
      <c r="C3074" s="111" t="str">
        <f>UPPER('route plans'!C1550)</f>
        <v>BURGERSFORT</v>
      </c>
      <c r="D3074" s="284" t="str">
        <f>UPPER('route plans'!D1550)</f>
        <v>LIMPOPO</v>
      </c>
      <c r="E3074" s="284" t="str">
        <f>UPPER('route plans'!E1550)</f>
        <v>116 MARONE STREET BURGERSFORT 1150</v>
      </c>
      <c r="F3074" s="111" t="str">
        <f>UPPER('route plans'!G1550)</f>
        <v>NO</v>
      </c>
      <c r="G3074" s="111" t="str">
        <f>UPPER('route plans'!H1550)</f>
        <v>EST</v>
      </c>
      <c r="H3074" s="111"/>
      <c r="I3074" s="115"/>
      <c r="J3074" s="116"/>
      <c r="K3074" s="115"/>
      <c r="L3074" s="111" t="s">
        <v>8906</v>
      </c>
      <c r="M3074" s="111" t="str">
        <f>UPPER('route plans'!N1550)</f>
        <v>N/A</v>
      </c>
      <c r="N3074" s="111" t="str">
        <f>UPPER('route plans'!O1550)</f>
        <v>NO</v>
      </c>
      <c r="O3074" s="111"/>
      <c r="P3074" s="111"/>
      <c r="Q3074" s="111"/>
      <c r="R3074" s="111"/>
      <c r="S3074" s="284" t="str">
        <f>UPPER('route plans'!T1550)</f>
        <v>ABOO MOHD</v>
      </c>
      <c r="T3074" s="284" t="str">
        <f>'route plans'!U1550</f>
        <v>064 244 9194</v>
      </c>
      <c r="U3074" s="111"/>
      <c r="V3074" s="111"/>
      <c r="W3074" s="111">
        <f>'route plans'!X1550</f>
        <v>0</v>
      </c>
      <c r="X3074" s="111">
        <f>'route plans'!Y1550</f>
        <v>0</v>
      </c>
      <c r="Y3074" s="111" t="str">
        <f>UPPER('route plans'!Z1550)</f>
        <v/>
      </c>
      <c r="Z3074" s="284" t="str">
        <f>UPPER('route plans'!AA1550)</f>
        <v>WARRICH1976@GMAIL.COM</v>
      </c>
      <c r="AA3074" s="111"/>
      <c r="AB3074" s="116" t="e">
        <f ca="1">'route plans'!AC1550</f>
        <v>#VALUE!</v>
      </c>
      <c r="AC3074" s="111"/>
      <c r="AD3074" s="111"/>
      <c r="AE3074" s="111"/>
      <c r="AF3074" s="111"/>
    </row>
    <row r="3075" spans="1:32" ht="16.149999999999999" hidden="1" customHeight="1" x14ac:dyDescent="0.25">
      <c r="A3075" s="111" t="str">
        <f>UPPER('route plans'!A910)</f>
        <v>WATERBOYS RMD AGENCIES</v>
      </c>
      <c r="B3075" s="284" t="str">
        <f>UPPER('route plans'!B910)</f>
        <v>TZANEEN</v>
      </c>
      <c r="C3075" s="111" t="str">
        <f>UPPER('route plans'!C910)</f>
        <v>TZANEEN</v>
      </c>
      <c r="D3075" s="284" t="str">
        <f>UPPER('route plans'!D910)</f>
        <v xml:space="preserve">LIMPOPO </v>
      </c>
      <c r="E3075" s="284" t="str">
        <f>UPPER('route plans'!E910)</f>
        <v>26 FIRST AVENUE TZANEEN 0850</v>
      </c>
      <c r="F3075" s="111" t="str">
        <f>UPPER('route plans'!G910)</f>
        <v>NO</v>
      </c>
      <c r="G3075" s="111" t="str">
        <f>UPPER('route plans'!H910)</f>
        <v>EST</v>
      </c>
      <c r="H3075" s="111"/>
      <c r="I3075" s="115"/>
      <c r="J3075" s="116"/>
      <c r="K3075" s="115"/>
      <c r="L3075" s="111" t="s">
        <v>8906</v>
      </c>
      <c r="M3075" s="111" t="str">
        <f>UPPER('route plans'!N910)</f>
        <v>N/A</v>
      </c>
      <c r="N3075" s="111" t="str">
        <f>UPPER('route plans'!O910)</f>
        <v>NO</v>
      </c>
      <c r="O3075" s="111"/>
      <c r="P3075" s="111"/>
      <c r="Q3075" s="111"/>
      <c r="R3075" s="111"/>
      <c r="S3075" s="284" t="str">
        <f>UPPER('route plans'!T910)</f>
        <v>NYASHA MUDYIWA</v>
      </c>
      <c r="T3075" s="284" t="str">
        <f>'route plans'!U910</f>
        <v>015 307 4781</v>
      </c>
      <c r="U3075" s="111"/>
      <c r="V3075" s="111"/>
      <c r="W3075" s="111">
        <f>'route plans'!X910</f>
        <v>0</v>
      </c>
      <c r="X3075" s="111">
        <f>'route plans'!Y910</f>
        <v>0</v>
      </c>
      <c r="Y3075" s="111" t="str">
        <f>UPPER('route plans'!Z910)</f>
        <v/>
      </c>
      <c r="Z3075" s="284" t="str">
        <f>UPPER('route plans'!AA910)</f>
        <v>SALES1@WATERBOYSTZN.CO.ZA;ADMIN@WATERBOYSTZN.CO.ZA</v>
      </c>
      <c r="AA3075" s="111"/>
      <c r="AB3075" s="116" t="e">
        <f ca="1">'route plans'!AC910</f>
        <v>#VALUE!</v>
      </c>
      <c r="AC3075" s="111"/>
      <c r="AD3075" s="111"/>
      <c r="AE3075" s="111"/>
      <c r="AF3075" s="111"/>
    </row>
    <row r="3076" spans="1:32" ht="16.149999999999999" hidden="1" customHeight="1" x14ac:dyDescent="0.25">
      <c r="A3076" s="111" t="str">
        <f>UPPER('route plans'!A368)</f>
        <v xml:space="preserve">WATERSTONE TRUST </v>
      </c>
      <c r="B3076" s="284" t="str">
        <f>UPPER('route plans'!B368)</f>
        <v>DURBANVILLE</v>
      </c>
      <c r="C3076" s="111" t="str">
        <f>UPPER('route plans'!C368)</f>
        <v>DURBANVILLE</v>
      </c>
      <c r="D3076" s="284" t="str">
        <f>UPPER('route plans'!D368)</f>
        <v>WESTERN CAPE</v>
      </c>
      <c r="E3076" s="284" t="str">
        <f>UPPER('route plans'!E368)</f>
        <v>97 DE VILLIERS DRIVE DURBANVILLE 7550</v>
      </c>
      <c r="F3076" s="111" t="str">
        <f>UPPER('route plans'!G368)</f>
        <v>NO</v>
      </c>
      <c r="G3076" s="111" t="str">
        <f>UPPER('route plans'!H368)</f>
        <v>EST</v>
      </c>
      <c r="H3076" s="111"/>
      <c r="I3076" s="115"/>
      <c r="J3076" s="116"/>
      <c r="K3076" s="115"/>
      <c r="L3076" s="111" t="s">
        <v>8906</v>
      </c>
      <c r="M3076" s="111" t="str">
        <f>UPPER('route plans'!N368)</f>
        <v>N/A</v>
      </c>
      <c r="N3076" s="111" t="str">
        <f>UPPER('route plans'!O368)</f>
        <v>NO</v>
      </c>
      <c r="O3076" s="115"/>
      <c r="P3076" s="111"/>
      <c r="Q3076" s="111"/>
      <c r="R3076" s="111"/>
      <c r="S3076" s="284" t="str">
        <f>UPPER('route plans'!T368)</f>
        <v>ANDRE/NADIA</v>
      </c>
      <c r="T3076" s="284" t="str">
        <f>'route plans'!U368</f>
        <v>021 975 9000</v>
      </c>
      <c r="U3076" s="111"/>
      <c r="V3076" s="111"/>
      <c r="W3076" s="111">
        <f>'route plans'!X368</f>
        <v>0</v>
      </c>
      <c r="X3076" s="111">
        <f>'route plans'!Y368</f>
        <v>0</v>
      </c>
      <c r="Y3076" s="111" t="str">
        <f>UPPER('route plans'!Z368)</f>
        <v/>
      </c>
      <c r="Z3076" s="284" t="str">
        <f>UPPER('route plans'!AA368)</f>
        <v/>
      </c>
      <c r="AA3076" s="111"/>
      <c r="AB3076" s="116" t="e">
        <f ca="1">'route plans'!AC368</f>
        <v>#VALUE!</v>
      </c>
      <c r="AC3076" s="111"/>
      <c r="AD3076" s="111"/>
      <c r="AE3076" s="111"/>
      <c r="AF3076" s="111"/>
    </row>
    <row r="3077" spans="1:32" ht="16.149999999999999" hidden="1" customHeight="1" x14ac:dyDescent="0.25">
      <c r="A3077" t="s">
        <v>10824</v>
      </c>
      <c r="B3077" s="252" t="s">
        <v>11275</v>
      </c>
      <c r="C3077" t="s">
        <v>11275</v>
      </c>
      <c r="D3077" s="251" t="s">
        <v>11375</v>
      </c>
      <c r="E3077" s="257" t="s">
        <v>11820</v>
      </c>
      <c r="G3077" s="259" t="s">
        <v>162</v>
      </c>
      <c r="L3077" s="224" t="s">
        <v>8906</v>
      </c>
      <c r="S3077" s="256" t="s">
        <v>12638</v>
      </c>
      <c r="T3077" s="257" t="s">
        <v>1577</v>
      </c>
      <c r="Z3077" s="256" t="s">
        <v>13166</v>
      </c>
    </row>
    <row r="3078" spans="1:32" ht="16.149999999999999" hidden="1" customHeight="1" x14ac:dyDescent="0.25">
      <c r="A3078" s="111" t="str">
        <f>UPPER('route plans'!A2076)</f>
        <v>WB HARDWARE &amp; BUILDING SUPPLIES GROOTFONTEIN</v>
      </c>
      <c r="B3078" s="284" t="str">
        <f>UPPER('route plans'!B2076)</f>
        <v>SWAKOPMUND</v>
      </c>
      <c r="C3078" s="111" t="str">
        <f>UPPER('route plans'!C2076)</f>
        <v>SWAKOPMUND</v>
      </c>
      <c r="D3078" s="284" t="str">
        <f>UPPER('route plans'!D2076)</f>
        <v>NAMIBIA</v>
      </c>
      <c r="E3078" s="284" t="str">
        <f>UPPER('route plans'!E2076)</f>
        <v>OKAVANGO ROAD SWAKOPMUND NAMIBIA</v>
      </c>
      <c r="F3078" s="111" t="str">
        <f>UPPER('route plans'!G2076)</f>
        <v>NO</v>
      </c>
      <c r="G3078" s="111" t="str">
        <f>UPPER('route plans'!H2076)</f>
        <v>BUILD IT</v>
      </c>
      <c r="H3078" s="111"/>
      <c r="I3078" s="115"/>
      <c r="J3078" s="116"/>
      <c r="K3078" s="115"/>
      <c r="L3078" s="111" t="s">
        <v>8906</v>
      </c>
      <c r="M3078" s="111" t="str">
        <f>UPPER('route plans'!N2076)</f>
        <v>N/A</v>
      </c>
      <c r="N3078" s="111" t="str">
        <f>UPPER('route plans'!O2076)</f>
        <v>N</v>
      </c>
      <c r="O3078" s="111"/>
      <c r="P3078" s="111"/>
      <c r="Q3078" s="111"/>
      <c r="R3078" s="111"/>
      <c r="S3078" s="284" t="str">
        <f>UPPER('route plans'!T2076)</f>
        <v>DANIE JANSEN</v>
      </c>
      <c r="T3078" s="284" t="str">
        <f>'route plans'!U2076</f>
        <v>#ERROR!</v>
      </c>
      <c r="U3078" s="111"/>
      <c r="V3078" s="111"/>
      <c r="W3078" s="111">
        <f>'route plans'!X2076</f>
        <v>0</v>
      </c>
      <c r="X3078" s="111">
        <f>'route plans'!Y2076</f>
        <v>0</v>
      </c>
      <c r="Y3078" s="111" t="str">
        <f>UPPER('route plans'!Z2076)</f>
        <v/>
      </c>
      <c r="Z3078" s="284" t="str">
        <f>UPPER('route plans'!AA2076)</f>
        <v>DJANSEN@WBSWAKOP.COM</v>
      </c>
      <c r="AA3078" s="118"/>
      <c r="AB3078" s="116">
        <f ca="1">'route plans'!AC2076</f>
        <v>823</v>
      </c>
      <c r="AC3078" s="111"/>
      <c r="AD3078" s="111"/>
      <c r="AE3078" s="111"/>
      <c r="AF3078" s="111"/>
    </row>
    <row r="3079" spans="1:32" ht="16.149999999999999" hidden="1" customHeight="1" x14ac:dyDescent="0.25">
      <c r="A3079" s="111" t="str">
        <f>UPPER('route plans'!A1797)</f>
        <v xml:space="preserve">WB HARDWARE &amp; BUILDING SUPPLIES GROOTFONTEIN </v>
      </c>
      <c r="B3079" s="284" t="str">
        <f>UPPER('route plans'!B1797)</f>
        <v>SWAKOPMUND</v>
      </c>
      <c r="C3079" s="111" t="str">
        <f>UPPER('route plans'!C1797)</f>
        <v>SWAKOPMUND</v>
      </c>
      <c r="D3079" s="284" t="str">
        <f>UPPER('route plans'!D1797)</f>
        <v>NAMIBIA</v>
      </c>
      <c r="E3079" s="284" t="str">
        <f>UPPER('route plans'!E1797)</f>
        <v>OKAVANGO ROAD SWAKOPMUND NAMIBIA</v>
      </c>
      <c r="F3079" s="111" t="str">
        <f>UPPER('route plans'!G1797)</f>
        <v>NO</v>
      </c>
      <c r="G3079" s="111" t="str">
        <f>UPPER('route plans'!H1797)</f>
        <v>EST</v>
      </c>
      <c r="H3079" s="111"/>
      <c r="I3079" s="115"/>
      <c r="J3079" s="116"/>
      <c r="K3079" s="115"/>
      <c r="L3079" s="111" t="s">
        <v>8906</v>
      </c>
      <c r="M3079" s="111" t="str">
        <f>UPPER('route plans'!N1797)</f>
        <v>N/A</v>
      </c>
      <c r="N3079" s="111" t="str">
        <f>UPPER('route plans'!O1797)</f>
        <v>NO</v>
      </c>
      <c r="O3079" s="111"/>
      <c r="P3079" s="111"/>
      <c r="Q3079" s="111"/>
      <c r="R3079" s="111"/>
      <c r="S3079" s="284" t="str">
        <f>UPPER('route plans'!T1797)</f>
        <v>DANIE JANSEN</v>
      </c>
      <c r="T3079" s="284" t="str">
        <f>'route plans'!U1797</f>
        <v>+264 67 241 241</v>
      </c>
      <c r="U3079" s="111"/>
      <c r="V3079" s="111"/>
      <c r="W3079" s="111">
        <f>'route plans'!X1797</f>
        <v>0</v>
      </c>
      <c r="X3079" s="111">
        <f>'route plans'!Y1797</f>
        <v>0</v>
      </c>
      <c r="Y3079" s="111" t="str">
        <f>UPPER('route plans'!Z1797)</f>
        <v/>
      </c>
      <c r="Z3079" s="284" t="str">
        <f>UPPER('route plans'!AA1797)</f>
        <v>DJANSEN@WBSWAKOP.COM</v>
      </c>
      <c r="AA3079" s="118"/>
      <c r="AB3079" s="116" t="e">
        <f ca="1">'route plans'!AC1797</f>
        <v>#VALUE!</v>
      </c>
      <c r="AC3079" s="111"/>
      <c r="AD3079" s="111"/>
      <c r="AE3079" s="111"/>
      <c r="AF3079" s="111"/>
    </row>
    <row r="3080" spans="1:32" ht="16.149999999999999" hidden="1" customHeight="1" x14ac:dyDescent="0.25">
      <c r="A3080" t="s">
        <v>10717</v>
      </c>
      <c r="B3080" s="252" t="s">
        <v>11219</v>
      </c>
      <c r="C3080" t="s">
        <v>11219</v>
      </c>
      <c r="D3080" s="251" t="s">
        <v>11156</v>
      </c>
      <c r="E3080" s="257" t="s">
        <v>11721</v>
      </c>
      <c r="G3080" s="259" t="s">
        <v>162</v>
      </c>
      <c r="L3080" s="224" t="s">
        <v>8906</v>
      </c>
      <c r="S3080" s="256" t="s">
        <v>12557</v>
      </c>
      <c r="T3080" s="263" t="s">
        <v>7598</v>
      </c>
      <c r="Z3080" s="256" t="s">
        <v>13079</v>
      </c>
    </row>
    <row r="3081" spans="1:32" ht="16.149999999999999" hidden="1" customHeight="1" x14ac:dyDescent="0.25">
      <c r="A3081" s="111" t="str">
        <f>UPPER('route plans'!A1798)</f>
        <v>WB HARDWARE &amp; BUILDING SUPPLIES HENTIES BAY</v>
      </c>
      <c r="B3081" s="284" t="str">
        <f>UPPER('route plans'!B1798)</f>
        <v>SWAKOPMUND</v>
      </c>
      <c r="C3081" s="111" t="str">
        <f>UPPER('route plans'!C1798)</f>
        <v>SWAKOPMUND</v>
      </c>
      <c r="D3081" s="284" t="str">
        <f>UPPER('route plans'!D1798)</f>
        <v>NAMIBIA</v>
      </c>
      <c r="E3081" s="284" t="str">
        <f>UPPER('route plans'!E1798)</f>
        <v>JAKKALSPUTS ROAD SWAKOPMUND NAMIBIA</v>
      </c>
      <c r="F3081" s="111" t="str">
        <f>UPPER('route plans'!G1798)</f>
        <v>NO</v>
      </c>
      <c r="G3081" s="111" t="str">
        <f>UPPER('route plans'!H1798)</f>
        <v>EST</v>
      </c>
      <c r="H3081" s="111"/>
      <c r="I3081" s="115"/>
      <c r="J3081" s="116"/>
      <c r="K3081" s="115"/>
      <c r="L3081" s="111" t="s">
        <v>8906</v>
      </c>
      <c r="M3081" s="111" t="str">
        <f>UPPER('route plans'!N1798)</f>
        <v>N/A</v>
      </c>
      <c r="N3081" s="111" t="str">
        <f>UPPER('route plans'!O1798)</f>
        <v>NO</v>
      </c>
      <c r="O3081" s="111"/>
      <c r="P3081" s="111"/>
      <c r="Q3081" s="111"/>
      <c r="R3081" s="111"/>
      <c r="S3081" s="284" t="str">
        <f>UPPER('route plans'!T1798)</f>
        <v>DANIE JANSEN</v>
      </c>
      <c r="T3081" s="284" t="str">
        <f>'route plans'!U1798</f>
        <v>+264 64 500062</v>
      </c>
      <c r="U3081" s="111"/>
      <c r="V3081" s="111"/>
      <c r="W3081" s="111">
        <f>'route plans'!X1798</f>
        <v>0</v>
      </c>
      <c r="X3081" s="111">
        <f>'route plans'!Y1798</f>
        <v>0</v>
      </c>
      <c r="Y3081" s="111" t="str">
        <f>UPPER('route plans'!Z1798)</f>
        <v/>
      </c>
      <c r="Z3081" s="284" t="str">
        <f>UPPER('route plans'!AA1798)</f>
        <v>DJANSEN@WBSWAKOP.COM</v>
      </c>
      <c r="AA3081" s="118"/>
      <c r="AB3081" s="116" t="e">
        <f ca="1">'route plans'!AC1798</f>
        <v>#VALUE!</v>
      </c>
      <c r="AC3081" s="111"/>
      <c r="AD3081" s="111"/>
      <c r="AE3081" s="111"/>
      <c r="AF3081" s="111"/>
    </row>
    <row r="3082" spans="1:32" ht="16.149999999999999" hidden="1" customHeight="1" x14ac:dyDescent="0.25">
      <c r="A3082" s="111" t="str">
        <f>UPPER('route plans'!A2077)</f>
        <v>WB HARDWARE &amp; BUILDING SUPPLIES HENTIES BAY</v>
      </c>
      <c r="B3082" s="284" t="str">
        <f>UPPER('route plans'!B2077)</f>
        <v>SWAKOPMUND</v>
      </c>
      <c r="C3082" s="111" t="str">
        <f>UPPER('route plans'!C2077)</f>
        <v>SWAKOPMUND</v>
      </c>
      <c r="D3082" s="284" t="str">
        <f>UPPER('route plans'!D2077)</f>
        <v>NAMIBIA</v>
      </c>
      <c r="E3082" s="284" t="str">
        <f>UPPER('route plans'!E2077)</f>
        <v>JAKKALSPUTS ROAD SWAKOPMUND NAMIBIA</v>
      </c>
      <c r="F3082" s="111" t="str">
        <f>UPPER('route plans'!G2077)</f>
        <v>NO</v>
      </c>
      <c r="G3082" s="111" t="str">
        <f>UPPER('route plans'!H2077)</f>
        <v>BUILD IT</v>
      </c>
      <c r="H3082" s="111"/>
      <c r="I3082" s="115"/>
      <c r="J3082" s="116"/>
      <c r="K3082" s="115"/>
      <c r="L3082" s="111" t="s">
        <v>8906</v>
      </c>
      <c r="M3082" s="111" t="str">
        <f>UPPER('route plans'!N2077)</f>
        <v>N/A</v>
      </c>
      <c r="N3082" s="111" t="str">
        <f>UPPER('route plans'!O2077)</f>
        <v>N</v>
      </c>
      <c r="O3082" s="111"/>
      <c r="P3082" s="111"/>
      <c r="Q3082" s="111"/>
      <c r="R3082" s="111"/>
      <c r="S3082" s="284" t="str">
        <f>UPPER('route plans'!T2077)</f>
        <v>DANIE JANSEN</v>
      </c>
      <c r="T3082" s="284" t="str">
        <f>'route plans'!U2077</f>
        <v>#ERROR!</v>
      </c>
      <c r="U3082" s="111"/>
      <c r="V3082" s="111"/>
      <c r="W3082" s="111">
        <f>'route plans'!X2077</f>
        <v>0</v>
      </c>
      <c r="X3082" s="111">
        <f>'route plans'!Y2077</f>
        <v>0</v>
      </c>
      <c r="Y3082" s="111" t="str">
        <f>UPPER('route plans'!Z2077)</f>
        <v/>
      </c>
      <c r="Z3082" s="284" t="str">
        <f>UPPER('route plans'!AA2077)</f>
        <v>DJANSEN@WBSWAKOP.COM</v>
      </c>
      <c r="AA3082" s="118"/>
      <c r="AB3082" s="116">
        <f ca="1">'route plans'!AC2077</f>
        <v>823</v>
      </c>
      <c r="AC3082" s="111"/>
      <c r="AD3082" s="111"/>
      <c r="AE3082" s="111"/>
      <c r="AF3082" s="111"/>
    </row>
    <row r="3083" spans="1:32" ht="16.149999999999999" hidden="1" customHeight="1" x14ac:dyDescent="0.25">
      <c r="A3083" t="s">
        <v>10718</v>
      </c>
      <c r="B3083" s="252" t="s">
        <v>11219</v>
      </c>
      <c r="C3083" t="s">
        <v>11219</v>
      </c>
      <c r="D3083" s="251" t="s">
        <v>11156</v>
      </c>
      <c r="E3083" s="257" t="s">
        <v>11722</v>
      </c>
      <c r="G3083" s="259" t="s">
        <v>162</v>
      </c>
      <c r="L3083" s="224" t="s">
        <v>8906</v>
      </c>
      <c r="S3083" s="256" t="s">
        <v>12557</v>
      </c>
      <c r="T3083" s="263" t="s">
        <v>7602</v>
      </c>
      <c r="Z3083" s="256" t="s">
        <v>13079</v>
      </c>
    </row>
    <row r="3084" spans="1:32" ht="16.149999999999999" hidden="1" customHeight="1" x14ac:dyDescent="0.25">
      <c r="A3084" s="111" t="str">
        <f>UPPER('route plans'!A1799)</f>
        <v>WB HARDWARE &amp; BUILDING SUPPLIES SWAKOPMUND NAMIBIA</v>
      </c>
      <c r="B3084" s="284" t="str">
        <f>UPPER('route plans'!B1799)</f>
        <v>SWAKOPMUND</v>
      </c>
      <c r="C3084" s="111" t="str">
        <f>UPPER('route plans'!C1799)</f>
        <v>SWAKOPMUND</v>
      </c>
      <c r="D3084" s="284" t="str">
        <f>UPPER('route plans'!D1799)</f>
        <v>NAMIBIA</v>
      </c>
      <c r="E3084" s="284" t="str">
        <f>UPPER('route plans'!E1799)</f>
        <v>12 HIDIPO HAMUTENYA AVE SWAKOPMUND NAMIBIA</v>
      </c>
      <c r="F3084" s="111" t="str">
        <f>UPPER('route plans'!G1799)</f>
        <v>NO</v>
      </c>
      <c r="G3084" s="111" t="str">
        <f>UPPER('route plans'!H1799)</f>
        <v>EST</v>
      </c>
      <c r="H3084" s="111"/>
      <c r="I3084" s="115"/>
      <c r="J3084" s="116"/>
      <c r="K3084" s="115"/>
      <c r="L3084" s="111" t="s">
        <v>8906</v>
      </c>
      <c r="M3084" s="111" t="str">
        <f>UPPER('route plans'!N1799)</f>
        <v>N/A</v>
      </c>
      <c r="N3084" s="111" t="str">
        <f>UPPER('route plans'!O1799)</f>
        <v>NO</v>
      </c>
      <c r="O3084" s="111"/>
      <c r="P3084" s="111"/>
      <c r="Q3084" s="111"/>
      <c r="R3084" s="111"/>
      <c r="S3084" s="284" t="str">
        <f>UPPER('route plans'!T1799)</f>
        <v>DANIE JANSEN</v>
      </c>
      <c r="T3084" s="284" t="str">
        <f>'route plans'!U1799</f>
        <v>+264 64 461 838</v>
      </c>
      <c r="U3084" s="111"/>
      <c r="V3084" s="111"/>
      <c r="W3084" s="111">
        <f>'route plans'!X1799</f>
        <v>0</v>
      </c>
      <c r="X3084" s="111">
        <f>'route plans'!Y1799</f>
        <v>0</v>
      </c>
      <c r="Y3084" s="111" t="str">
        <f>UPPER('route plans'!Z1799)</f>
        <v/>
      </c>
      <c r="Z3084" s="111" t="str">
        <f>UPPER('route plans'!AA1799)</f>
        <v>DJANSEN@WBSWAKOP.COM</v>
      </c>
      <c r="AA3084" s="118"/>
      <c r="AB3084" s="116" t="e">
        <f ca="1">'route plans'!AC1799</f>
        <v>#VALUE!</v>
      </c>
      <c r="AC3084" s="111"/>
      <c r="AD3084" s="111"/>
      <c r="AE3084" s="111"/>
      <c r="AF3084" s="111"/>
    </row>
    <row r="3085" spans="1:32" ht="16.149999999999999" hidden="1" customHeight="1" x14ac:dyDescent="0.25">
      <c r="A3085" s="111" t="str">
        <f>UPPER('route plans'!A2078)</f>
        <v>WB HARDWARE &amp; BUILDING SUPPLIES SWAKOPMUND NAMIBIA</v>
      </c>
      <c r="B3085" s="284" t="str">
        <f>UPPER('route plans'!B2078)</f>
        <v>SWAKOPMUND</v>
      </c>
      <c r="C3085" s="111" t="str">
        <f>UPPER('route plans'!C2078)</f>
        <v>SWAKOPMUND</v>
      </c>
      <c r="D3085" s="284" t="str">
        <f>UPPER('route plans'!D2078)</f>
        <v>NAMIBIA</v>
      </c>
      <c r="E3085" s="284" t="str">
        <f>UPPER('route plans'!E2078)</f>
        <v>12 HIDIPO HAMUTENYA AVE SWAKOPMUND NAMIBIA</v>
      </c>
      <c r="F3085" s="111" t="str">
        <f>UPPER('route plans'!G2078)</f>
        <v>NO</v>
      </c>
      <c r="G3085" s="111" t="str">
        <f>UPPER('route plans'!H2078)</f>
        <v>BUILD IT</v>
      </c>
      <c r="H3085" s="111"/>
      <c r="I3085" s="115"/>
      <c r="J3085" s="116"/>
      <c r="K3085" s="115"/>
      <c r="L3085" s="111" t="s">
        <v>8906</v>
      </c>
      <c r="M3085" s="111" t="str">
        <f>UPPER('route plans'!N2078)</f>
        <v>N/A</v>
      </c>
      <c r="N3085" s="111" t="str">
        <f>UPPER('route plans'!O2078)</f>
        <v>N</v>
      </c>
      <c r="O3085" s="111"/>
      <c r="P3085" s="111"/>
      <c r="Q3085" s="111"/>
      <c r="R3085" s="111"/>
      <c r="S3085" s="284" t="str">
        <f>UPPER('route plans'!T2078)</f>
        <v>DANIE JANSEN</v>
      </c>
      <c r="T3085" s="284" t="str">
        <f>'route plans'!U2078</f>
        <v>#ERROR!</v>
      </c>
      <c r="U3085" s="111"/>
      <c r="V3085" s="111"/>
      <c r="W3085" s="111">
        <f>'route plans'!X2078</f>
        <v>0</v>
      </c>
      <c r="X3085" s="111">
        <f>'route plans'!Y2078</f>
        <v>0</v>
      </c>
      <c r="Y3085" s="111" t="str">
        <f>UPPER('route plans'!Z2078)</f>
        <v/>
      </c>
      <c r="Z3085" s="111" t="str">
        <f>UPPER('route plans'!AA2078)</f>
        <v>DJANSEN@WBSWAKOP.COM</v>
      </c>
      <c r="AA3085" s="118"/>
      <c r="AB3085" s="116">
        <f ca="1">'route plans'!AC2078</f>
        <v>823</v>
      </c>
      <c r="AC3085" s="111"/>
      <c r="AD3085" s="111"/>
      <c r="AE3085" s="111"/>
      <c r="AF3085" s="111"/>
    </row>
    <row r="3086" spans="1:32" ht="16.149999999999999" hidden="1" customHeight="1" x14ac:dyDescent="0.25">
      <c r="A3086" t="s">
        <v>10719</v>
      </c>
      <c r="B3086" s="252" t="s">
        <v>11219</v>
      </c>
      <c r="C3086" t="s">
        <v>11219</v>
      </c>
      <c r="D3086" s="251" t="s">
        <v>11156</v>
      </c>
      <c r="E3086" s="257" t="s">
        <v>11723</v>
      </c>
      <c r="G3086" s="259" t="s">
        <v>162</v>
      </c>
      <c r="L3086" s="224" t="s">
        <v>8906</v>
      </c>
      <c r="S3086" s="256" t="s">
        <v>12557</v>
      </c>
      <c r="T3086" s="263" t="s">
        <v>7605</v>
      </c>
      <c r="Z3086" s="302" t="s">
        <v>13079</v>
      </c>
    </row>
    <row r="3087" spans="1:32" ht="16.149999999999999" hidden="1" customHeight="1" x14ac:dyDescent="0.25">
      <c r="A3087" s="111" t="str">
        <f>UPPER('route plans'!A1800)</f>
        <v>WB HARDWARE &amp; BUILDING SUPPLIES WALVIS BAY</v>
      </c>
      <c r="B3087" s="284" t="str">
        <f>UPPER('route plans'!B1800)</f>
        <v>WALVISBAY</v>
      </c>
      <c r="C3087" s="111" t="str">
        <f>UPPER('route plans'!C1800)</f>
        <v>WALVISBAY</v>
      </c>
      <c r="D3087" s="284" t="str">
        <f>UPPER('route plans'!D1800)</f>
        <v>NAMIBIA</v>
      </c>
      <c r="E3087" s="284" t="str">
        <f>UPPER('route plans'!E1800)</f>
        <v>4TH STREET WALVISBAY</v>
      </c>
      <c r="F3087" s="111" t="str">
        <f>UPPER('route plans'!G1800)</f>
        <v>NO</v>
      </c>
      <c r="G3087" s="111" t="str">
        <f>UPPER('route plans'!H1800)</f>
        <v>EST</v>
      </c>
      <c r="H3087" s="111"/>
      <c r="I3087" s="115"/>
      <c r="J3087" s="116"/>
      <c r="K3087" s="115"/>
      <c r="L3087" s="111" t="s">
        <v>8906</v>
      </c>
      <c r="M3087" s="111" t="str">
        <f>UPPER('route plans'!N1800)</f>
        <v>N/A</v>
      </c>
      <c r="N3087" s="111" t="str">
        <f>UPPER('route plans'!O1800)</f>
        <v>NO</v>
      </c>
      <c r="O3087" s="111"/>
      <c r="P3087" s="111"/>
      <c r="Q3087" s="111"/>
      <c r="R3087" s="111"/>
      <c r="S3087" s="284" t="str">
        <f>UPPER('route plans'!T1800)</f>
        <v>DANIE JANSEN</v>
      </c>
      <c r="T3087" s="284" t="str">
        <f>'route plans'!U1800</f>
        <v>+264 64 278 251</v>
      </c>
      <c r="U3087" s="111"/>
      <c r="V3087" s="111"/>
      <c r="W3087" s="111">
        <f>'route plans'!X1800</f>
        <v>0</v>
      </c>
      <c r="X3087" s="111">
        <f>'route plans'!Y1800</f>
        <v>0</v>
      </c>
      <c r="Y3087" s="111" t="str">
        <f>UPPER('route plans'!Z1800)</f>
        <v/>
      </c>
      <c r="Z3087" s="111" t="str">
        <f>UPPER('route plans'!AA1800)</f>
        <v>DJANSEN@WBSWAKOP.COM</v>
      </c>
      <c r="AA3087" s="118"/>
      <c r="AB3087" s="116" t="e">
        <f ca="1">'route plans'!AC1800</f>
        <v>#VALUE!</v>
      </c>
      <c r="AC3087" s="111"/>
      <c r="AD3087" s="111"/>
      <c r="AE3087" s="111"/>
      <c r="AF3087" s="111"/>
    </row>
    <row r="3088" spans="1:32" ht="16.149999999999999" hidden="1" customHeight="1" x14ac:dyDescent="0.25">
      <c r="A3088" s="111" t="str">
        <f>UPPER('route plans'!A2079)</f>
        <v>WB HARDWARE &amp; BUILDING SUPPLIES WALVIS BAY</v>
      </c>
      <c r="B3088" s="284" t="str">
        <f>UPPER('route plans'!B2079)</f>
        <v>WALVISBAY</v>
      </c>
      <c r="C3088" s="111" t="str">
        <f>UPPER('route plans'!C2079)</f>
        <v>WALVISBAY</v>
      </c>
      <c r="D3088" s="284" t="str">
        <f>UPPER('route plans'!D2079)</f>
        <v>NAMIBIA</v>
      </c>
      <c r="E3088" s="284" t="str">
        <f>UPPER('route plans'!E2079)</f>
        <v>4TH STREET WALVISBAY</v>
      </c>
      <c r="F3088" s="111" t="str">
        <f>UPPER('route plans'!G2079)</f>
        <v>NO</v>
      </c>
      <c r="G3088" s="111" t="str">
        <f>UPPER('route plans'!H2079)</f>
        <v>BUILD IT</v>
      </c>
      <c r="H3088" s="111"/>
      <c r="I3088" s="115"/>
      <c r="J3088" s="116"/>
      <c r="K3088" s="115"/>
      <c r="L3088" s="111" t="s">
        <v>8906</v>
      </c>
      <c r="M3088" s="111" t="str">
        <f>UPPER('route plans'!N2079)</f>
        <v>N/A</v>
      </c>
      <c r="N3088" s="111" t="str">
        <f>UPPER('route plans'!O2079)</f>
        <v>N</v>
      </c>
      <c r="O3088" s="111"/>
      <c r="P3088" s="111"/>
      <c r="Q3088" s="111"/>
      <c r="R3088" s="111"/>
      <c r="S3088" s="284" t="str">
        <f>UPPER('route plans'!T2079)</f>
        <v>DANIE JANSEN</v>
      </c>
      <c r="T3088" s="284" t="str">
        <f>'route plans'!U2079</f>
        <v>#ERROR!</v>
      </c>
      <c r="U3088" s="111"/>
      <c r="V3088" s="111"/>
      <c r="W3088" s="111">
        <f>'route plans'!X2079</f>
        <v>0</v>
      </c>
      <c r="X3088" s="111">
        <f>'route plans'!Y2079</f>
        <v>0</v>
      </c>
      <c r="Y3088" s="111" t="str">
        <f>UPPER('route plans'!Z2079)</f>
        <v/>
      </c>
      <c r="Z3088" s="284" t="str">
        <f>UPPER('route plans'!AA2079)</f>
        <v>DJANSEN@WBSWAKOP.COM</v>
      </c>
      <c r="AA3088" s="118"/>
      <c r="AB3088" s="116">
        <f ca="1">'route plans'!AC2079</f>
        <v>823</v>
      </c>
      <c r="AC3088" s="111"/>
      <c r="AD3088" s="111"/>
      <c r="AE3088" s="111"/>
      <c r="AF3088" s="111"/>
    </row>
    <row r="3089" spans="1:32" ht="16.149999999999999" hidden="1" customHeight="1" x14ac:dyDescent="0.25">
      <c r="A3089" t="s">
        <v>10720</v>
      </c>
      <c r="B3089" s="252" t="s">
        <v>11079</v>
      </c>
      <c r="C3089" t="s">
        <v>11079</v>
      </c>
      <c r="D3089" s="251" t="s">
        <v>11156</v>
      </c>
      <c r="E3089" s="257" t="s">
        <v>11724</v>
      </c>
      <c r="G3089" s="259" t="s">
        <v>162</v>
      </c>
      <c r="L3089" s="224" t="s">
        <v>8906</v>
      </c>
      <c r="S3089" s="302" t="s">
        <v>12557</v>
      </c>
      <c r="T3089" s="263" t="s">
        <v>7608</v>
      </c>
      <c r="Z3089" s="302" t="s">
        <v>13079</v>
      </c>
    </row>
    <row r="3090" spans="1:32" ht="16.149999999999999" hidden="1" customHeight="1" x14ac:dyDescent="0.25">
      <c r="A3090" s="111" t="str">
        <f>UPPER('route plans'!A2337)</f>
        <v>WBHO CONSTRUCTION</v>
      </c>
      <c r="B3090" s="284" t="str">
        <f>UPPER('route plans'!B2337)</f>
        <v>BEDFORDVIEW</v>
      </c>
      <c r="C3090" s="111" t="str">
        <f>UPPER('route plans'!C2337)</f>
        <v>BEDFORDVIEW</v>
      </c>
      <c r="D3090" s="284" t="str">
        <f>UPPER('route plans'!D2337)</f>
        <v>GAUTENG</v>
      </c>
      <c r="E3090" s="284" t="str">
        <f>UPPER('route plans'!E2337)</f>
        <v/>
      </c>
      <c r="F3090" s="111" t="str">
        <f>UPPER('route plans'!G2337)</f>
        <v>NO</v>
      </c>
      <c r="G3090" s="111" t="str">
        <f>UPPER('route plans'!H2337)</f>
        <v>NONE</v>
      </c>
      <c r="H3090" s="111"/>
      <c r="I3090" s="115"/>
      <c r="J3090" s="116"/>
      <c r="K3090" s="115"/>
      <c r="L3090" s="111" t="s">
        <v>8906</v>
      </c>
      <c r="M3090" s="111" t="str">
        <f>UPPER('route plans'!N2337)</f>
        <v>N/A</v>
      </c>
      <c r="N3090" s="111" t="str">
        <f>UPPER('route plans'!O2337)</f>
        <v>NO</v>
      </c>
      <c r="O3090" s="111"/>
      <c r="P3090" s="111"/>
      <c r="Q3090" s="111"/>
      <c r="R3090" s="111"/>
      <c r="S3090" s="111" t="str">
        <f>UPPER('route plans'!T2337)</f>
        <v>ANDREW</v>
      </c>
      <c r="T3090" s="284" t="str">
        <f>'route plans'!U2337</f>
        <v>011 265 4000</v>
      </c>
      <c r="U3090" s="111"/>
      <c r="V3090" s="111"/>
      <c r="W3090" s="111">
        <f>'route plans'!X2337</f>
        <v>0</v>
      </c>
      <c r="X3090" s="111">
        <f>'route plans'!Y2337</f>
        <v>0</v>
      </c>
      <c r="Y3090" s="111" t="str">
        <f>UPPER('route plans'!Z2337)</f>
        <v/>
      </c>
      <c r="Z3090" s="111" t="str">
        <f>UPPER('route plans'!AA2337)</f>
        <v>ANDREWB@WHO.CO.ZA</v>
      </c>
      <c r="AA3090" s="111"/>
      <c r="AB3090" s="116" t="e">
        <f ca="1">'route plans'!AC2337</f>
        <v>#VALUE!</v>
      </c>
      <c r="AC3090" s="111"/>
      <c r="AD3090" s="111"/>
      <c r="AE3090" s="111"/>
      <c r="AF3090" s="111"/>
    </row>
    <row r="3091" spans="1:32" ht="16.149999999999999" hidden="1" customHeight="1" x14ac:dyDescent="0.25">
      <c r="A3091" s="111" t="str">
        <f>UPPER('route plans'!A608)</f>
        <v>WEBBER HARDWARE</v>
      </c>
      <c r="B3091" s="284" t="str">
        <f>UPPER('route plans'!B608)</f>
        <v>HAMMARSDALE</v>
      </c>
      <c r="C3091" s="111" t="str">
        <f>UPPER('route plans'!C608)</f>
        <v>HAMMARSDALE</v>
      </c>
      <c r="D3091" s="284" t="str">
        <f>UPPER('route plans'!D608)</f>
        <v>KWAZULU-NATAL</v>
      </c>
      <c r="E3091" s="284" t="str">
        <f>UPPER('route plans'!E608)</f>
        <v>304 MAIN ROAD, HAMMARSDALE, 3699</v>
      </c>
      <c r="F3091" s="111" t="str">
        <f>UPPER('route plans'!G608)</f>
        <v>NO</v>
      </c>
      <c r="G3091" s="111" t="str">
        <f>UPPER('route plans'!H608)</f>
        <v>POWER BUILD</v>
      </c>
      <c r="H3091" s="111"/>
      <c r="I3091" s="115"/>
      <c r="J3091" s="116"/>
      <c r="K3091" s="115"/>
      <c r="L3091" s="111" t="s">
        <v>8906</v>
      </c>
      <c r="M3091" s="111" t="str">
        <f>UPPER('route plans'!N608)</f>
        <v>N/A</v>
      </c>
      <c r="N3091" s="111" t="str">
        <f>UPPER('route plans'!O608)</f>
        <v>NO</v>
      </c>
      <c r="O3091" s="111"/>
      <c r="P3091" s="111"/>
      <c r="Q3091" s="111"/>
      <c r="R3091" s="111"/>
      <c r="S3091" s="284" t="str">
        <f>UPPER('route plans'!T608)</f>
        <v>AHMED HANSA</v>
      </c>
      <c r="T3091" s="326" t="str">
        <f>'route plans'!U608</f>
        <v>082 806 4833</v>
      </c>
      <c r="U3091" s="111"/>
      <c r="V3091" s="111"/>
      <c r="W3091" s="115">
        <f>'route plans'!X608</f>
        <v>0</v>
      </c>
      <c r="X3091" s="116">
        <f>'route plans'!Y608</f>
        <v>44489</v>
      </c>
      <c r="Y3091" s="111" t="str">
        <f>UPPER('route plans'!Z608)</f>
        <v/>
      </c>
      <c r="Z3091" s="284" t="str">
        <f>UPPER('route plans'!AA608)</f>
        <v>WEBBERHARDWARE@TELKOMSA.NET</v>
      </c>
      <c r="AA3091" s="115"/>
      <c r="AB3091" s="116">
        <f ca="1">'route plans'!AC608</f>
        <v>827</v>
      </c>
      <c r="AC3091" s="111"/>
      <c r="AD3091" s="111"/>
      <c r="AE3091" s="111"/>
      <c r="AF3091" s="111"/>
    </row>
    <row r="3092" spans="1:32" ht="16.149999999999999" hidden="1" customHeight="1" x14ac:dyDescent="0.25">
      <c r="A3092" s="111" t="str">
        <f>UPPER('route plans'!A2339)</f>
        <v>WEBCO</v>
      </c>
      <c r="B3092" s="284" t="str">
        <f>UPPER('route plans'!B2339)</f>
        <v>BEDFORDVIEW</v>
      </c>
      <c r="C3092" s="111" t="str">
        <f>UPPER('route plans'!C2339)</f>
        <v>BEDFORDVIEW</v>
      </c>
      <c r="D3092" s="284" t="str">
        <f>UPPER('route plans'!D2339)</f>
        <v>GAUTENG</v>
      </c>
      <c r="E3092" s="284" t="str">
        <f>UPPER('route plans'!E2339)</f>
        <v/>
      </c>
      <c r="F3092" s="111" t="str">
        <f>UPPER('route plans'!G2339)</f>
        <v>NO</v>
      </c>
      <c r="G3092" s="111" t="str">
        <f>UPPER('route plans'!H2339)</f>
        <v>NONE</v>
      </c>
      <c r="H3092" s="111"/>
      <c r="I3092" s="115"/>
      <c r="J3092" s="116"/>
      <c r="K3092" s="115"/>
      <c r="L3092" s="111" t="s">
        <v>8906</v>
      </c>
      <c r="M3092" s="111" t="str">
        <f>UPPER('route plans'!N2339)</f>
        <v>N/A</v>
      </c>
      <c r="N3092" s="111" t="str">
        <f>UPPER('route plans'!O2339)</f>
        <v>NO</v>
      </c>
      <c r="O3092" s="111"/>
      <c r="P3092" s="111"/>
      <c r="Q3092" s="111"/>
      <c r="R3092" s="111"/>
      <c r="S3092" s="284" t="str">
        <f>UPPER('route plans'!T2339)</f>
        <v>CRAIG</v>
      </c>
      <c r="T3092" s="284" t="str">
        <f>'route plans'!U2339</f>
        <v>011 452 5906</v>
      </c>
      <c r="U3092" s="111"/>
      <c r="V3092" s="111"/>
      <c r="W3092" s="111">
        <f>'route plans'!X2339</f>
        <v>0</v>
      </c>
      <c r="X3092" s="111">
        <f>'route plans'!Y2339</f>
        <v>0</v>
      </c>
      <c r="Y3092" s="111" t="str">
        <f>UPPER('route plans'!Z2339)</f>
        <v/>
      </c>
      <c r="Z3092" s="111" t="str">
        <f>UPPER('route plans'!AA2339)</f>
        <v>CRAIG@WEBCOTOOLS.CO.ZA</v>
      </c>
      <c r="AA3092" s="111"/>
      <c r="AB3092" s="116" t="e">
        <f ca="1">'route plans'!AC2339</f>
        <v>#VALUE!</v>
      </c>
      <c r="AC3092" s="111"/>
      <c r="AD3092" s="111"/>
      <c r="AE3092" s="111"/>
      <c r="AF3092" s="111"/>
    </row>
    <row r="3093" spans="1:32" ht="16.149999999999999" hidden="1" customHeight="1" x14ac:dyDescent="0.25">
      <c r="A3093" s="111" t="str">
        <f>UPPER('route plans'!A519)</f>
        <v xml:space="preserve">WELCOME HARDWARE </v>
      </c>
      <c r="B3093" s="284" t="str">
        <f>UPPER('route plans'!B519)</f>
        <v>STERKSPRUIT</v>
      </c>
      <c r="C3093" s="111" t="str">
        <f>UPPER('route plans'!C519)</f>
        <v>STERKSPRUIT</v>
      </c>
      <c r="D3093" s="284" t="str">
        <f>UPPER('route plans'!D519)</f>
        <v>EASTERN CAPE</v>
      </c>
      <c r="E3093" s="284" t="str">
        <f>UPPER('route plans'!E519)</f>
        <v>R61 MAIN ENGCOBO ROAD, COGHLAN, EASTERN CAPE, 5054</v>
      </c>
      <c r="F3093" s="111" t="str">
        <f>UPPER('route plans'!G519)</f>
        <v>NO</v>
      </c>
      <c r="G3093" s="111" t="str">
        <f>UPPER('route plans'!H519)</f>
        <v>POWER BUILD</v>
      </c>
      <c r="H3093" s="111"/>
      <c r="I3093" s="115"/>
      <c r="J3093" s="116"/>
      <c r="K3093" s="115"/>
      <c r="L3093" s="111" t="s">
        <v>8906</v>
      </c>
      <c r="M3093" s="111" t="str">
        <f>UPPER('route plans'!N519)</f>
        <v>N/A</v>
      </c>
      <c r="N3093" s="111" t="str">
        <f>UPPER('route plans'!O519)</f>
        <v>NO</v>
      </c>
      <c r="O3093" s="111"/>
      <c r="P3093" s="111"/>
      <c r="Q3093" s="111"/>
      <c r="R3093" s="111"/>
      <c r="S3093" s="284" t="str">
        <f>UPPER('route plans'!T519)</f>
        <v>ANNAS LEBESE</v>
      </c>
      <c r="T3093" s="326" t="str">
        <f>'route plans'!U519</f>
        <v>067 736 6235</v>
      </c>
      <c r="U3093" s="111"/>
      <c r="V3093" s="111"/>
      <c r="W3093" s="111">
        <f>'route plans'!X519</f>
        <v>0</v>
      </c>
      <c r="X3093" s="111">
        <f>'route plans'!Y519</f>
        <v>44489</v>
      </c>
      <c r="Y3093" s="111" t="str">
        <f>UPPER('route plans'!Z519)</f>
        <v/>
      </c>
      <c r="Z3093" s="111" t="str">
        <f>UPPER('route plans'!AA519)</f>
        <v>QUERIESTO@GMAIL.COM</v>
      </c>
      <c r="AA3093" s="111"/>
      <c r="AB3093" s="116">
        <f ca="1">'route plans'!AC519</f>
        <v>827</v>
      </c>
      <c r="AC3093" s="111"/>
      <c r="AD3093" s="111"/>
      <c r="AE3093" s="111"/>
      <c r="AF3093" s="111"/>
    </row>
    <row r="3094" spans="1:32" ht="16.149999999999999" hidden="1" customHeight="1" x14ac:dyDescent="0.25">
      <c r="A3094" s="111" t="str">
        <f>UPPER('route plans'!A100)</f>
        <v>WESLOU FLOOR COVERINGS</v>
      </c>
      <c r="B3094" s="284" t="str">
        <f>UPPER('route plans'!B100)</f>
        <v>MODIMOLE</v>
      </c>
      <c r="C3094" s="111" t="str">
        <f>UPPER('route plans'!C100)</f>
        <v>MODIMOLE</v>
      </c>
      <c r="D3094" s="284" t="str">
        <f>UPPER('route plans'!D100)</f>
        <v>LIMPOPO</v>
      </c>
      <c r="E3094" s="284" t="str">
        <f>UPPER('route plans'!E100)</f>
        <v>49 JOE SLOVO STREET, NYLSTROOM</v>
      </c>
      <c r="F3094" s="111" t="str">
        <f>UPPER('route plans'!G100)</f>
        <v>NO</v>
      </c>
      <c r="G3094" s="111" t="str">
        <f>UPPER('route plans'!H100)</f>
        <v>NONE</v>
      </c>
      <c r="H3094" s="111"/>
      <c r="I3094" s="115"/>
      <c r="J3094" s="116"/>
      <c r="K3094" s="115"/>
      <c r="L3094" s="111" t="s">
        <v>8906</v>
      </c>
      <c r="M3094" s="111" t="str">
        <f>UPPER('route plans'!N100)</f>
        <v>N/A</v>
      </c>
      <c r="N3094" s="111" t="str">
        <f>UPPER('route plans'!O100)</f>
        <v>NO</v>
      </c>
      <c r="O3094" s="111"/>
      <c r="P3094" s="111"/>
      <c r="Q3094" s="111"/>
      <c r="R3094" s="111"/>
      <c r="S3094" s="284" t="str">
        <f>UPPER('route plans'!T100)</f>
        <v>LINKY</v>
      </c>
      <c r="T3094" s="326" t="str">
        <f>'route plans'!U100</f>
        <v>0762748653</v>
      </c>
      <c r="U3094" s="111"/>
      <c r="V3094" s="111"/>
      <c r="W3094" s="115">
        <f>'route plans'!X100</f>
        <v>0</v>
      </c>
      <c r="X3094" s="116">
        <f>'route plans'!Y100</f>
        <v>44489</v>
      </c>
      <c r="Y3094" s="111" t="str">
        <f>UPPER('route plans'!Z100)</f>
        <v/>
      </c>
      <c r="Z3094" s="284" t="str">
        <f>UPPER('route plans'!AA100)</f>
        <v>ADMIN@WESLOUFLOORCOVERINGSS.CO.ZA</v>
      </c>
      <c r="AA3094" s="115"/>
      <c r="AB3094" s="116">
        <f ca="1">'route plans'!AC100</f>
        <v>810</v>
      </c>
      <c r="AC3094" s="111"/>
      <c r="AD3094" s="111"/>
      <c r="AE3094" s="111"/>
      <c r="AF3094" s="111"/>
    </row>
    <row r="3095" spans="1:32" ht="16.149999999999999" hidden="1" customHeight="1" x14ac:dyDescent="0.25">
      <c r="A3095" s="111" t="str">
        <f>UPPER('route plans'!A333)</f>
        <v>WEST COAST PAINTS</v>
      </c>
      <c r="B3095" s="111" t="str">
        <f>UPPER('route plans'!B333)</f>
        <v>CAPE TOWN</v>
      </c>
      <c r="C3095" s="111" t="str">
        <f>UPPER('route plans'!C333)</f>
        <v>CAPE TOWN</v>
      </c>
      <c r="D3095" s="111" t="str">
        <f>UPPER('route plans'!D333)</f>
        <v>WESTERN CAPE</v>
      </c>
      <c r="E3095" s="111" t="str">
        <f>UPPER('route plans'!E333)</f>
        <v>UNIT 1 97 VOORTREKKER ROAD VELDDRIF 7365</v>
      </c>
      <c r="F3095" s="111" t="str">
        <f>UPPER('route plans'!G333)</f>
        <v>NO</v>
      </c>
      <c r="G3095" s="111" t="str">
        <f>UPPER('route plans'!H333)</f>
        <v>EST</v>
      </c>
      <c r="H3095" s="111"/>
      <c r="I3095" s="115"/>
      <c r="J3095" s="116"/>
      <c r="K3095" s="115"/>
      <c r="L3095" s="111" t="s">
        <v>8906</v>
      </c>
      <c r="M3095" s="111" t="str">
        <f>UPPER('route plans'!N333)</f>
        <v>N/A</v>
      </c>
      <c r="N3095" s="111" t="str">
        <f>UPPER('route plans'!O333)</f>
        <v>NO</v>
      </c>
      <c r="O3095" s="115"/>
      <c r="P3095" s="111"/>
      <c r="Q3095" s="111"/>
      <c r="R3095" s="111"/>
      <c r="S3095" s="111" t="str">
        <f>UPPER('route plans'!T333)</f>
        <v>JENNY/LIZA</v>
      </c>
      <c r="T3095" s="111" t="str">
        <f>'route plans'!U333</f>
        <v>022 783 2023</v>
      </c>
      <c r="U3095" s="111"/>
      <c r="V3095" s="111"/>
      <c r="W3095" s="111">
        <f>'route plans'!X333</f>
        <v>0</v>
      </c>
      <c r="X3095" s="111">
        <f>'route plans'!Y333</f>
        <v>0</v>
      </c>
      <c r="Y3095" s="111" t="str">
        <f>UPPER('route plans'!Z333)</f>
        <v/>
      </c>
      <c r="Z3095" s="111" t="str">
        <f>UPPER('route plans'!AA333)</f>
        <v/>
      </c>
      <c r="AA3095" s="111"/>
      <c r="AB3095" s="116" t="e">
        <f ca="1">'route plans'!AC333</f>
        <v>#VALUE!</v>
      </c>
      <c r="AC3095" s="111"/>
      <c r="AD3095" s="111"/>
      <c r="AE3095" s="111"/>
      <c r="AF3095" s="111"/>
    </row>
    <row r="3096" spans="1:32" ht="16.149999999999999" customHeight="1" x14ac:dyDescent="0.25">
      <c r="A3096" s="111" t="str">
        <f>UPPER('route plans'!A2222)</f>
        <v>WEST END HARDWARE</v>
      </c>
      <c r="B3096" s="111" t="str">
        <f>UPPER('route plans'!B2222)</f>
        <v>PORT ELIZABETH</v>
      </c>
      <c r="C3096" s="111" t="str">
        <f>UPPER('route plans'!C2222)</f>
        <v>PORT ELIZABETH</v>
      </c>
      <c r="D3096" s="111" t="str">
        <f>UPPER('route plans'!D2222)</f>
        <v>KWAZULU-NATAL</v>
      </c>
      <c r="E3096" s="111" t="str">
        <f>UPPER('route plans'!E2222)</f>
        <v>WEST END SHOPPING CENTRE PORT ELIZABETH</v>
      </c>
      <c r="F3096" s="111" t="str">
        <f>UPPER('route plans'!G2222)</f>
        <v>NO</v>
      </c>
      <c r="G3096" s="111" t="str">
        <f>UPPER('route plans'!H2222)</f>
        <v>BUILD IT</v>
      </c>
      <c r="H3096" s="111"/>
      <c r="I3096" s="115"/>
      <c r="J3096" s="116"/>
      <c r="K3096" s="115"/>
      <c r="L3096" s="111" t="s">
        <v>8906</v>
      </c>
      <c r="M3096" s="111" t="str">
        <f>UPPER('route plans'!N2222)</f>
        <v>N/A</v>
      </c>
      <c r="N3096" s="111" t="str">
        <f>UPPER('route plans'!O2222)</f>
        <v>N</v>
      </c>
      <c r="O3096" s="111"/>
      <c r="P3096" s="111"/>
      <c r="Q3096" s="111"/>
      <c r="R3096" s="111"/>
      <c r="S3096" s="111" t="str">
        <f>UPPER('route plans'!T2222)</f>
        <v>NAZIR DESAI</v>
      </c>
      <c r="T3096" s="111" t="str">
        <f>'route plans'!U2222</f>
        <v>041 481 8303</v>
      </c>
      <c r="U3096" s="111"/>
      <c r="V3096" s="111"/>
      <c r="W3096" s="111">
        <f>'route plans'!X2222</f>
        <v>0</v>
      </c>
      <c r="X3096" s="111">
        <f>'route plans'!Y2222</f>
        <v>0</v>
      </c>
      <c r="Y3096" s="111" t="str">
        <f>UPPER('route plans'!Z2222)</f>
        <v/>
      </c>
      <c r="Z3096" s="111" t="str">
        <f>UPPER('route plans'!AA2222)</f>
        <v>EMART@TELKOMSA.NET</v>
      </c>
      <c r="AA3096" s="118"/>
      <c r="AB3096" s="116">
        <f ca="1">'route plans'!AC2222</f>
        <v>823</v>
      </c>
      <c r="AC3096" s="111"/>
      <c r="AD3096" s="111"/>
      <c r="AE3096" s="111"/>
      <c r="AF3096" s="111"/>
    </row>
    <row r="3097" spans="1:32" ht="16.149999999999999" hidden="1" customHeight="1" x14ac:dyDescent="0.25">
      <c r="A3097" s="111" t="str">
        <f>UPPER('route plans'!A1549)</f>
        <v xml:space="preserve">WEST END HARDWARE </v>
      </c>
      <c r="B3097" s="111" t="str">
        <f>UPPER('route plans'!B1549)</f>
        <v>PORT ELIZABETH</v>
      </c>
      <c r="C3097" s="111" t="str">
        <f>UPPER('route plans'!C1549)</f>
        <v>PORT ELIZABETH</v>
      </c>
      <c r="D3097" s="111" t="str">
        <f>UPPER('route plans'!D1549)</f>
        <v>KWAZULU-NATAL</v>
      </c>
      <c r="E3097" s="111" t="str">
        <f>UPPER('route plans'!E1549)</f>
        <v>WEST END SHOPPING CENTRE PORT ELIZABETH</v>
      </c>
      <c r="F3097" s="111" t="str">
        <f>UPPER('route plans'!G1549)</f>
        <v>NO</v>
      </c>
      <c r="G3097" s="111" t="str">
        <f>UPPER('route plans'!H1549)</f>
        <v>EST</v>
      </c>
      <c r="H3097" s="111"/>
      <c r="I3097" s="115"/>
      <c r="J3097" s="116"/>
      <c r="K3097" s="115"/>
      <c r="L3097" s="111" t="s">
        <v>8906</v>
      </c>
      <c r="M3097" s="111" t="str">
        <f>UPPER('route plans'!N1549)</f>
        <v>N/A</v>
      </c>
      <c r="N3097" s="111" t="str">
        <f>UPPER('route plans'!O1549)</f>
        <v>NO</v>
      </c>
      <c r="O3097" s="111"/>
      <c r="P3097" s="111"/>
      <c r="Q3097" s="111"/>
      <c r="R3097" s="111"/>
      <c r="S3097" s="111" t="str">
        <f>UPPER('route plans'!T1549)</f>
        <v>NAZIR DESAI</v>
      </c>
      <c r="T3097" s="111" t="str">
        <f>'route plans'!U1549</f>
        <v>041 481 8303</v>
      </c>
      <c r="U3097" s="111"/>
      <c r="V3097" s="111"/>
      <c r="W3097" s="111">
        <f>'route plans'!X1549</f>
        <v>0</v>
      </c>
      <c r="X3097" s="111">
        <f>'route plans'!Y1549</f>
        <v>0</v>
      </c>
      <c r="Y3097" s="111" t="str">
        <f>UPPER('route plans'!Z1549)</f>
        <v/>
      </c>
      <c r="Z3097" s="111" t="str">
        <f>UPPER('route plans'!AA1549)</f>
        <v xml:space="preserve">WESTERNDHARDWARE@GMX.COM </v>
      </c>
      <c r="AA3097" s="111"/>
      <c r="AB3097" s="116" t="e">
        <f ca="1">'route plans'!AC1549</f>
        <v>#VALUE!</v>
      </c>
      <c r="AC3097" s="111"/>
      <c r="AD3097" s="111"/>
      <c r="AE3097" s="111"/>
      <c r="AF3097" s="111"/>
    </row>
    <row r="3098" spans="1:32" ht="16.149999999999999" hidden="1" customHeight="1" x14ac:dyDescent="0.25">
      <c r="A3098" t="s">
        <v>11027</v>
      </c>
      <c r="B3098" s="254" t="s">
        <v>9969</v>
      </c>
      <c r="C3098" t="s">
        <v>9969</v>
      </c>
      <c r="D3098" s="295" t="s">
        <v>11373</v>
      </c>
      <c r="E3098" s="255" t="s">
        <v>12024</v>
      </c>
      <c r="G3098" s="259" t="s">
        <v>162</v>
      </c>
      <c r="L3098" s="224" t="s">
        <v>8906</v>
      </c>
      <c r="S3098" s="302" t="s">
        <v>12803</v>
      </c>
      <c r="T3098" s="300" t="s">
        <v>6596</v>
      </c>
      <c r="Z3098" s="302" t="s">
        <v>13344</v>
      </c>
    </row>
    <row r="3099" spans="1:32" ht="16.149999999999999" hidden="1" customHeight="1" x14ac:dyDescent="0.25">
      <c r="A3099" s="111" t="str">
        <f>UPPER('route plans'!A1551)</f>
        <v xml:space="preserve">WH HARDWARE &amp; HOME PTY LTD </v>
      </c>
      <c r="B3099" s="111" t="str">
        <f>UPPER('route plans'!B1551)</f>
        <v>BRAKPAN</v>
      </c>
      <c r="C3099" s="111" t="str">
        <f>UPPER('route plans'!C1551)</f>
        <v>JOHANNESBURG</v>
      </c>
      <c r="D3099" s="111" t="str">
        <f>UPPER('route plans'!D1551)</f>
        <v>GAUTENG</v>
      </c>
      <c r="E3099" s="111" t="str">
        <f>UPPER('route plans'!E1551)</f>
        <v xml:space="preserve">770 VOORTREKKER STREET BRAKPAN </v>
      </c>
      <c r="F3099" s="111" t="str">
        <f>UPPER('route plans'!G1551)</f>
        <v>NO</v>
      </c>
      <c r="G3099" s="111" t="str">
        <f>UPPER('route plans'!H1551)</f>
        <v>EST</v>
      </c>
      <c r="H3099" s="111"/>
      <c r="I3099" s="115"/>
      <c r="J3099" s="116"/>
      <c r="K3099" s="115"/>
      <c r="L3099" s="111" t="s">
        <v>8906</v>
      </c>
      <c r="M3099" s="111" t="str">
        <f>UPPER('route plans'!N1551)</f>
        <v>N/A</v>
      </c>
      <c r="N3099" s="111" t="str">
        <f>UPPER('route plans'!O1551)</f>
        <v>NO</v>
      </c>
      <c r="O3099" s="111"/>
      <c r="P3099" s="111"/>
      <c r="Q3099" s="111"/>
      <c r="R3099" s="111"/>
      <c r="S3099" s="111" t="str">
        <f>UPPER('route plans'!T1551)</f>
        <v>WAYNE  /JACQUES</v>
      </c>
      <c r="T3099" s="111" t="str">
        <f>'route plans'!U1551</f>
        <v>011 740 9163</v>
      </c>
      <c r="U3099" s="111"/>
      <c r="V3099" s="111"/>
      <c r="W3099" s="111">
        <f>'route plans'!X1551</f>
        <v>0</v>
      </c>
      <c r="X3099" s="111">
        <f>'route plans'!Y1551</f>
        <v>0</v>
      </c>
      <c r="Y3099" s="111" t="str">
        <f>UPPER('route plans'!Z1551)</f>
        <v/>
      </c>
      <c r="Z3099" s="111" t="str">
        <f>UPPER('route plans'!AA1551)</f>
        <v>ACCOUNTS@WHHARDWARE.CO.ZA;SALES@WHHARDWARE.CO.ZA</v>
      </c>
      <c r="AA3099" s="111"/>
      <c r="AB3099" s="116" t="e">
        <f ca="1">'route plans'!AC1551</f>
        <v>#VALUE!</v>
      </c>
      <c r="AC3099" s="111"/>
      <c r="AD3099" s="111"/>
      <c r="AE3099" s="111"/>
      <c r="AF3099" s="111"/>
    </row>
    <row r="3100" spans="1:32" ht="16.149999999999999" hidden="1" customHeight="1" x14ac:dyDescent="0.25">
      <c r="A3100" t="s">
        <v>10764</v>
      </c>
      <c r="B3100" s="254" t="s">
        <v>11244</v>
      </c>
      <c r="C3100" t="s">
        <v>11244</v>
      </c>
      <c r="D3100" s="295" t="s">
        <v>9721</v>
      </c>
      <c r="E3100" s="300" t="s">
        <v>11767</v>
      </c>
      <c r="G3100" s="259" t="s">
        <v>162</v>
      </c>
      <c r="L3100" s="224" t="s">
        <v>8906</v>
      </c>
      <c r="S3100" s="302" t="s">
        <v>12597</v>
      </c>
      <c r="T3100" s="300" t="s">
        <v>8780</v>
      </c>
      <c r="Z3100" s="302" t="s">
        <v>13118</v>
      </c>
    </row>
    <row r="3101" spans="1:32" ht="16.149999999999999" customHeight="1" x14ac:dyDescent="0.25">
      <c r="A3101" s="111" t="str">
        <f>UPPER('route plans'!A1955)</f>
        <v>WHITTLES BUILD</v>
      </c>
      <c r="B3101" s="111" t="str">
        <f>UPPER('route plans'!B1955)</f>
        <v>MATATIELE</v>
      </c>
      <c r="C3101" s="111" t="str">
        <f>UPPER('route plans'!C1955)</f>
        <v>MATATIELE</v>
      </c>
      <c r="D3101" s="111" t="str">
        <f>UPPER('route plans'!D1955)</f>
        <v>KWAZULU-NATAL</v>
      </c>
      <c r="E3101" s="111" t="str">
        <f>UPPER('route plans'!E1955)</f>
        <v>77 STATION ROAD MATATIELE 4730</v>
      </c>
      <c r="F3101" s="111" t="str">
        <f>UPPER('route plans'!G1955)</f>
        <v>NO</v>
      </c>
      <c r="G3101" s="111" t="str">
        <f>UPPER('route plans'!H1955)</f>
        <v>BUILD IT</v>
      </c>
      <c r="H3101" s="111"/>
      <c r="I3101" s="115"/>
      <c r="J3101" s="116"/>
      <c r="K3101" s="115"/>
      <c r="L3101" s="111" t="s">
        <v>8906</v>
      </c>
      <c r="M3101" s="111" t="str">
        <f>UPPER('route plans'!N1955)</f>
        <v>N/A</v>
      </c>
      <c r="N3101" s="111" t="str">
        <f>UPPER('route plans'!O1955)</f>
        <v>N</v>
      </c>
      <c r="O3101" s="111"/>
      <c r="P3101" s="111"/>
      <c r="Q3101" s="111"/>
      <c r="R3101" s="111"/>
      <c r="S3101" s="111" t="str">
        <f>UPPER('route plans'!T1955)</f>
        <v>NEAL WHITE/JULI</v>
      </c>
      <c r="T3101" s="111" t="str">
        <f>'route plans'!U1955</f>
        <v>039 737 3170</v>
      </c>
      <c r="U3101" s="111"/>
      <c r="V3101" s="111"/>
      <c r="W3101" s="111">
        <f>'route plans'!X1955</f>
        <v>0</v>
      </c>
      <c r="X3101" s="111">
        <f>'route plans'!Y1955</f>
        <v>0</v>
      </c>
      <c r="Y3101" s="111" t="str">
        <f>UPPER('route plans'!Z1955)</f>
        <v/>
      </c>
      <c r="Z3101" s="111" t="str">
        <f>UPPER('route plans'!AA1955)</f>
        <v>SIYANDAHARDWARE@HOTMAIL.COM</v>
      </c>
      <c r="AA3101" s="118"/>
      <c r="AB3101" s="116">
        <f ca="1">'route plans'!AC1955</f>
        <v>823</v>
      </c>
      <c r="AC3101" s="111"/>
      <c r="AD3101" s="111"/>
      <c r="AE3101" s="111"/>
      <c r="AF3101" s="111"/>
    </row>
    <row r="3102" spans="1:32" ht="16.149999999999999" hidden="1" customHeight="1" x14ac:dyDescent="0.25">
      <c r="A3102" s="111" t="str">
        <f>UPPER('route plans'!A1801)</f>
        <v xml:space="preserve">WHITTLES BUILD </v>
      </c>
      <c r="B3102" s="111" t="str">
        <f>UPPER('route plans'!B1801)</f>
        <v>MATATIELE</v>
      </c>
      <c r="C3102" s="111" t="str">
        <f>UPPER('route plans'!C1801)</f>
        <v>MATATIELE</v>
      </c>
      <c r="D3102" s="111" t="str">
        <f>UPPER('route plans'!D1801)</f>
        <v>KWAZULU-NATAL</v>
      </c>
      <c r="E3102" s="111" t="str">
        <f>UPPER('route plans'!E1801)</f>
        <v>77 STATION ROAD MATATIELE 4730</v>
      </c>
      <c r="F3102" s="111" t="str">
        <f>UPPER('route plans'!G1801)</f>
        <v>NO</v>
      </c>
      <c r="G3102" s="111" t="str">
        <f>UPPER('route plans'!H1801)</f>
        <v>EST</v>
      </c>
      <c r="H3102" s="111"/>
      <c r="I3102" s="115"/>
      <c r="J3102" s="116"/>
      <c r="K3102" s="115"/>
      <c r="L3102" s="111" t="s">
        <v>8906</v>
      </c>
      <c r="M3102" s="111" t="str">
        <f>UPPER('route plans'!N1801)</f>
        <v>N/A</v>
      </c>
      <c r="N3102" s="111" t="str">
        <f>UPPER('route plans'!O1801)</f>
        <v>NO</v>
      </c>
      <c r="O3102" s="111"/>
      <c r="P3102" s="111"/>
      <c r="Q3102" s="111"/>
      <c r="R3102" s="111"/>
      <c r="S3102" s="111" t="str">
        <f>UPPER('route plans'!T1801)</f>
        <v>NEAL WHITE/JULI</v>
      </c>
      <c r="T3102" s="111" t="str">
        <f>'route plans'!U1801</f>
        <v>039 737 3170</v>
      </c>
      <c r="U3102" s="111"/>
      <c r="V3102" s="111"/>
      <c r="W3102" s="111">
        <f>'route plans'!X1801</f>
        <v>0</v>
      </c>
      <c r="X3102" s="111">
        <f>'route plans'!Y1801</f>
        <v>0</v>
      </c>
      <c r="Y3102" s="111" t="str">
        <f>UPPER('route plans'!Z1801)</f>
        <v/>
      </c>
      <c r="Z3102" s="111" t="str">
        <f>UPPER('route plans'!AA1801)</f>
        <v>INFO@WHITTLES.CO.ZA;ORDERS@WHITTLES.CO.ZA;ACCOUNTS@WHITTLES.CO.ZA</v>
      </c>
      <c r="AA3102" s="118"/>
      <c r="AB3102" s="116" t="e">
        <f ca="1">'route plans'!AC1801</f>
        <v>#VALUE!</v>
      </c>
      <c r="AC3102" s="111"/>
      <c r="AD3102" s="111"/>
      <c r="AE3102" s="111"/>
      <c r="AF3102" s="111"/>
    </row>
    <row r="3103" spans="1:32" ht="16.149999999999999" hidden="1" customHeight="1" x14ac:dyDescent="0.25">
      <c r="A3103" t="s">
        <v>10517</v>
      </c>
      <c r="B3103" s="254" t="s">
        <v>10275</v>
      </c>
      <c r="C3103" t="s">
        <v>10275</v>
      </c>
      <c r="D3103" s="295" t="s">
        <v>11373</v>
      </c>
      <c r="E3103" s="300" t="s">
        <v>11522</v>
      </c>
      <c r="G3103" s="259" t="s">
        <v>162</v>
      </c>
      <c r="L3103" s="224" t="s">
        <v>8906</v>
      </c>
      <c r="S3103" s="302" t="s">
        <v>12432</v>
      </c>
      <c r="T3103" s="327" t="s">
        <v>7610</v>
      </c>
      <c r="Z3103" s="302" t="s">
        <v>12957</v>
      </c>
    </row>
    <row r="3104" spans="1:32" ht="16.149999999999999" hidden="1" customHeight="1" x14ac:dyDescent="0.25">
      <c r="A3104" t="s">
        <v>12073</v>
      </c>
      <c r="G3104" t="s">
        <v>12168</v>
      </c>
      <c r="L3104" s="224" t="s">
        <v>8906</v>
      </c>
      <c r="T3104" t="s">
        <v>12229</v>
      </c>
      <c r="Z3104" s="260" t="s">
        <v>12288</v>
      </c>
    </row>
    <row r="3105" spans="1:32" ht="16.149999999999999" hidden="1" customHeight="1" x14ac:dyDescent="0.25">
      <c r="A3105" s="111" t="str">
        <f>UPPER('route plans'!A1802)</f>
        <v>WIERDA BUILD HARDWARE (PTY) LTD</v>
      </c>
      <c r="B3105" s="111" t="str">
        <f>UPPER('route plans'!B1802)</f>
        <v>CENTURION</v>
      </c>
      <c r="C3105" s="111" t="str">
        <f>UPPER('route plans'!C1802)</f>
        <v>PRETORIA</v>
      </c>
      <c r="D3105" s="111" t="str">
        <f>UPPER('route plans'!D1802)</f>
        <v>GAUTENG</v>
      </c>
      <c r="E3105" s="111" t="str">
        <f>UPPER('route plans'!E1802)</f>
        <v>277 CHRIS HOUGAARD ST</v>
      </c>
      <c r="F3105" s="111" t="str">
        <f>UPPER('route plans'!G1802)</f>
        <v>NO</v>
      </c>
      <c r="G3105" s="111" t="str">
        <f>UPPER('route plans'!H1802)</f>
        <v>NONE</v>
      </c>
      <c r="H3105" s="111"/>
      <c r="I3105" s="115"/>
      <c r="J3105" s="116"/>
      <c r="K3105" s="115"/>
      <c r="L3105" s="111" t="s">
        <v>8906</v>
      </c>
      <c r="M3105" s="111" t="str">
        <f>UPPER('route plans'!N1802)</f>
        <v xml:space="preserve">30DAYS BAD </v>
      </c>
      <c r="N3105" s="111" t="str">
        <f>UPPER('route plans'!O1802)</f>
        <v>N</v>
      </c>
      <c r="O3105" s="111"/>
      <c r="P3105" s="111"/>
      <c r="Q3105" s="111"/>
      <c r="R3105" s="111"/>
      <c r="S3105" s="111" t="str">
        <f>UPPER('route plans'!T1802)</f>
        <v/>
      </c>
      <c r="T3105" s="111" t="str">
        <f>'route plans'!U1802</f>
        <v>0128802594</v>
      </c>
      <c r="U3105" s="111"/>
      <c r="V3105" s="111"/>
      <c r="W3105" s="111">
        <f>'route plans'!X1802</f>
        <v>0</v>
      </c>
      <c r="X3105" s="111">
        <f>'route plans'!Y1802</f>
        <v>44489</v>
      </c>
      <c r="Y3105" s="111" t="str">
        <f>UPPER('route plans'!Z1802)</f>
        <v/>
      </c>
      <c r="Z3105" s="111" t="str">
        <f>UPPER('route plans'!AA1802)</f>
        <v/>
      </c>
      <c r="AA3105" s="118"/>
      <c r="AB3105" s="116">
        <f ca="1">'route plans'!AC1802</f>
        <v>832</v>
      </c>
      <c r="AC3105" s="111"/>
      <c r="AD3105" s="111"/>
      <c r="AE3105" s="111"/>
      <c r="AF3105" s="111"/>
    </row>
    <row r="3106" spans="1:32" ht="16.149999999999999" hidden="1" customHeight="1" x14ac:dyDescent="0.25">
      <c r="A3106" s="111" t="str">
        <f>UPPER('route plans'!A1803)</f>
        <v>WILLISTON VLEISKOPERASIE BPK (POWER BUILD)</v>
      </c>
      <c r="B3106" s="111" t="str">
        <f>UPPER('route plans'!B1803)</f>
        <v>WILLISTON</v>
      </c>
      <c r="C3106" s="111" t="str">
        <f>UPPER('route plans'!C1803)</f>
        <v>WILLISTON</v>
      </c>
      <c r="D3106" s="111" t="str">
        <f>UPPER('route plans'!D1803)</f>
        <v>NORTHERN CAPE</v>
      </c>
      <c r="E3106" s="111" t="str">
        <f>UPPER('route plans'!E1803)</f>
        <v>3 LUTZ STREET, WILLISTON, 8920</v>
      </c>
      <c r="F3106" s="111" t="str">
        <f>UPPER('route plans'!G1803)</f>
        <v>NO</v>
      </c>
      <c r="G3106" s="111" t="str">
        <f>UPPER('route plans'!H1803)</f>
        <v>POWER BUILD</v>
      </c>
      <c r="H3106" s="111"/>
      <c r="I3106" s="115"/>
      <c r="J3106" s="116"/>
      <c r="K3106" s="115"/>
      <c r="L3106" s="111" t="s">
        <v>8906</v>
      </c>
      <c r="M3106" s="111" t="str">
        <f>UPPER('route plans'!N1803)</f>
        <v>N/A</v>
      </c>
      <c r="N3106" s="111" t="str">
        <f>UPPER('route plans'!O1803)</f>
        <v>N</v>
      </c>
      <c r="O3106" s="111"/>
      <c r="P3106" s="111"/>
      <c r="Q3106" s="111"/>
      <c r="R3106" s="111"/>
      <c r="S3106" s="111" t="str">
        <f>UPPER('route plans'!T1803)</f>
        <v>SAKKIE BOONZAAIER</v>
      </c>
      <c r="T3106" s="111" t="str">
        <f>'route plans'!U1803</f>
        <v>053 391 3002</v>
      </c>
      <c r="U3106" s="111"/>
      <c r="V3106" s="111"/>
      <c r="W3106" s="111">
        <f>'route plans'!X1803</f>
        <v>0</v>
      </c>
      <c r="X3106" s="111">
        <f>'route plans'!Y1803</f>
        <v>44489</v>
      </c>
      <c r="Y3106" s="111" t="str">
        <f>UPPER('route plans'!Z1803)</f>
        <v/>
      </c>
      <c r="Z3106" s="111" t="str">
        <f>UPPER('route plans'!AA1803)</f>
        <v>SAKKIEB@WVK.CO.ZA</v>
      </c>
      <c r="AA3106" s="118"/>
      <c r="AB3106" s="116">
        <f ca="1">'route plans'!AC1803</f>
        <v>827</v>
      </c>
      <c r="AC3106" s="111"/>
      <c r="AD3106" s="111"/>
      <c r="AE3106" s="111"/>
      <c r="AF3106" s="111"/>
    </row>
    <row r="3107" spans="1:32" ht="16.149999999999999" hidden="1" customHeight="1" x14ac:dyDescent="0.25">
      <c r="A3107" s="111" t="str">
        <f>UPPER('route plans'!A1804)</f>
        <v>WINDHOEK BRANCH 120</v>
      </c>
      <c r="B3107" s="111" t="str">
        <f>UPPER('route plans'!B1804)</f>
        <v>AAUS VALLEU</v>
      </c>
      <c r="C3107" s="111" t="str">
        <f>UPPER('route plans'!C1804)</f>
        <v>WINDHOEK</v>
      </c>
      <c r="D3107" s="111" t="str">
        <f>UPPER('route plans'!D1804)</f>
        <v>NAMIBIA</v>
      </c>
      <c r="E3107" s="111" t="str">
        <f>UPPER('route plans'!E1804)</f>
        <v>AAUS VALLEY SHOPPING MALL WINDHOEK</v>
      </c>
      <c r="F3107" s="111" t="str">
        <f>UPPER('route plans'!G1804)</f>
        <v/>
      </c>
      <c r="G3107" s="111" t="str">
        <f>UPPER('route plans'!H1804)</f>
        <v>EST</v>
      </c>
      <c r="H3107" s="111"/>
      <c r="I3107" s="115"/>
      <c r="J3107" s="116"/>
      <c r="K3107" s="115"/>
      <c r="L3107" s="111" t="s">
        <v>8906</v>
      </c>
      <c r="M3107" s="111" t="str">
        <f>UPPER('route plans'!N1804)</f>
        <v>N/A</v>
      </c>
      <c r="N3107" s="111" t="str">
        <f>UPPER('route plans'!O1804)</f>
        <v>NO</v>
      </c>
      <c r="O3107" s="111"/>
      <c r="P3107" s="111"/>
      <c r="Q3107" s="111"/>
      <c r="R3107" s="111"/>
      <c r="S3107" s="111" t="str">
        <f>UPPER('route plans'!T1804)</f>
        <v>HENDRIK  DAMES</v>
      </c>
      <c r="T3107" s="111" t="str">
        <f>'route plans'!U1804</f>
        <v>+061 290 9305</v>
      </c>
      <c r="U3107" s="111"/>
      <c r="V3107" s="111"/>
      <c r="W3107" s="111">
        <f>'route plans'!X1804</f>
        <v>0</v>
      </c>
      <c r="X3107" s="111">
        <f>'route plans'!Y1804</f>
        <v>0</v>
      </c>
      <c r="Y3107" s="111" t="str">
        <f>UPPER('route plans'!Z1804)</f>
        <v/>
      </c>
      <c r="Z3107" s="111" t="str">
        <f>UPPER('route plans'!AA1804)</f>
        <v>GRAEME@AGRA.COM.NA</v>
      </c>
      <c r="AA3107" s="118"/>
      <c r="AB3107" s="116" t="e">
        <f ca="1">'route plans'!AC1804</f>
        <v>#VALUE!</v>
      </c>
      <c r="AC3107" s="111"/>
      <c r="AD3107" s="111"/>
      <c r="AE3107" s="111"/>
      <c r="AF3107" s="111"/>
    </row>
    <row r="3108" spans="1:32" ht="16.149999999999999" hidden="1" customHeight="1" x14ac:dyDescent="0.25">
      <c r="A3108" s="111" t="str">
        <f>UPPER('route plans'!A1980)</f>
        <v>WINDHOEK BRANCH 120</v>
      </c>
      <c r="B3108" s="111" t="str">
        <f>UPPER('route plans'!B1980)</f>
        <v>NAMIBIA</v>
      </c>
      <c r="C3108" s="111" t="str">
        <f>UPPER('route plans'!C1980)</f>
        <v>NAMIBIA</v>
      </c>
      <c r="D3108" s="111" t="str">
        <f>UPPER('route plans'!D1980)</f>
        <v>NAMIBIA</v>
      </c>
      <c r="E3108" s="111" t="str">
        <f>UPPER('route plans'!E1980)</f>
        <v>AAUS VALLEY SHOPPING MALL WINDHOEK</v>
      </c>
      <c r="F3108" s="111" t="str">
        <f>UPPER('route plans'!G1980)</f>
        <v>NO</v>
      </c>
      <c r="G3108" s="111" t="str">
        <f>UPPER('route plans'!H1980)</f>
        <v>BUILD IT</v>
      </c>
      <c r="H3108" s="111"/>
      <c r="I3108" s="115"/>
      <c r="J3108" s="116"/>
      <c r="K3108" s="115"/>
      <c r="L3108" s="111" t="s">
        <v>8906</v>
      </c>
      <c r="M3108" s="111" t="str">
        <f>UPPER('route plans'!N1980)</f>
        <v>N/A</v>
      </c>
      <c r="N3108" s="111" t="str">
        <f>UPPER('route plans'!O1980)</f>
        <v>N</v>
      </c>
      <c r="O3108" s="111"/>
      <c r="P3108" s="111"/>
      <c r="Q3108" s="111"/>
      <c r="R3108" s="111"/>
      <c r="S3108" s="111" t="str">
        <f>UPPER('route plans'!T1980)</f>
        <v>HENDRIK DAMES</v>
      </c>
      <c r="T3108" s="111" t="str">
        <f>'route plans'!U1980</f>
        <v>#ERROR!</v>
      </c>
      <c r="U3108" s="111"/>
      <c r="V3108" s="111"/>
      <c r="W3108" s="111">
        <f>'route plans'!X1980</f>
        <v>0</v>
      </c>
      <c r="X3108" s="111">
        <f>'route plans'!Y1980</f>
        <v>0</v>
      </c>
      <c r="Y3108" s="111" t="str">
        <f>UPPER('route plans'!Z1980)</f>
        <v/>
      </c>
      <c r="Z3108" s="111" t="str">
        <f>UPPER('route plans'!AA1980)</f>
        <v>GRAEME@AGRA.COM.NA</v>
      </c>
      <c r="AA3108" s="118"/>
      <c r="AB3108" s="116">
        <f ca="1">'route plans'!AC1980</f>
        <v>823</v>
      </c>
      <c r="AC3108" s="111"/>
      <c r="AD3108" s="111"/>
      <c r="AE3108" s="111"/>
      <c r="AF3108" s="111"/>
    </row>
    <row r="3109" spans="1:32" ht="16.149999999999999" hidden="1" customHeight="1" x14ac:dyDescent="0.25">
      <c r="A3109" t="s">
        <v>10596</v>
      </c>
      <c r="B3109" s="254" t="s">
        <v>11156</v>
      </c>
      <c r="C3109" t="s">
        <v>11156</v>
      </c>
      <c r="D3109" s="295" t="s">
        <v>11156</v>
      </c>
      <c r="E3109" s="300" t="s">
        <v>11601</v>
      </c>
      <c r="G3109" s="259" t="s">
        <v>162</v>
      </c>
      <c r="L3109" s="224" t="s">
        <v>8906</v>
      </c>
      <c r="S3109" s="302" t="s">
        <v>12476</v>
      </c>
      <c r="T3109" s="327" t="s">
        <v>7625</v>
      </c>
      <c r="Z3109" s="302" t="s">
        <v>12999</v>
      </c>
    </row>
    <row r="3110" spans="1:32" ht="16.149999999999999" hidden="1" customHeight="1" x14ac:dyDescent="0.25">
      <c r="A3110" s="111" t="str">
        <f>UPPER('route plans'!A292)</f>
        <v>WINDOOR</v>
      </c>
      <c r="B3110" s="111" t="str">
        <f>UPPER('route plans'!B292)</f>
        <v>VAN DER BIJL</v>
      </c>
      <c r="C3110" s="111" t="str">
        <f>UPPER('route plans'!C292)</f>
        <v>VAN DER BIJL</v>
      </c>
      <c r="D3110" s="111" t="str">
        <f>UPPER('route plans'!D292)</f>
        <v>GAUTENG</v>
      </c>
      <c r="E3110" s="111" t="str">
        <f>UPPER('route plans'!E292)</f>
        <v xml:space="preserve">18 PRESIDENT KRUGER ST </v>
      </c>
      <c r="F3110" s="111" t="str">
        <f>UPPER('route plans'!G292)</f>
        <v>NO</v>
      </c>
      <c r="G3110" s="111" t="str">
        <f>UPPER('route plans'!H292)</f>
        <v>NONE</v>
      </c>
      <c r="H3110" s="111"/>
      <c r="I3110" s="115"/>
      <c r="J3110" s="116"/>
      <c r="K3110" s="115"/>
      <c r="L3110" s="111" t="s">
        <v>8906</v>
      </c>
      <c r="M3110" s="111" t="str">
        <f>UPPER('route plans'!N292)</f>
        <v>N/A</v>
      </c>
      <c r="N3110" s="111" t="str">
        <f>UPPER('route plans'!O292)</f>
        <v>NO</v>
      </c>
      <c r="O3110" s="111"/>
      <c r="P3110" s="111"/>
      <c r="Q3110" s="111"/>
      <c r="R3110" s="111"/>
      <c r="S3110" s="111" t="str">
        <f>UPPER('route plans'!T292)</f>
        <v/>
      </c>
      <c r="T3110" s="111" t="str">
        <f>'route plans'!U292</f>
        <v>0169333405</v>
      </c>
      <c r="U3110" s="111"/>
      <c r="V3110" s="111"/>
      <c r="W3110" s="111">
        <f>'route plans'!X292</f>
        <v>44473</v>
      </c>
      <c r="X3110" s="111">
        <f>'route plans'!Y292</f>
        <v>16</v>
      </c>
      <c r="Y3110" s="111" t="str">
        <f>UPPER('route plans'!Z292)</f>
        <v>YOLANDI</v>
      </c>
      <c r="Z3110" s="111" t="str">
        <f>UPPER('route plans'!AA292)</f>
        <v/>
      </c>
      <c r="AA3110" s="111"/>
      <c r="AB3110" s="116">
        <f ca="1">'route plans'!AC292</f>
        <v>832</v>
      </c>
      <c r="AC3110" s="111"/>
      <c r="AD3110" s="111"/>
      <c r="AE3110" s="111"/>
      <c r="AF3110" s="111"/>
    </row>
    <row r="3111" spans="1:32" ht="16.149999999999999" hidden="1" customHeight="1" x14ac:dyDescent="0.25">
      <c r="A3111" s="111" t="str">
        <f>UPPER('route plans'!A1193)</f>
        <v>WINNERS CASH &amp; CARRY SUPERMARKET</v>
      </c>
      <c r="B3111" s="111" t="str">
        <f>UPPER('route plans'!B1193)</f>
        <v>MITCHELLS PLAIN</v>
      </c>
      <c r="C3111" s="111" t="str">
        <f>UPPER('route plans'!C1193)</f>
        <v>MITCHELLS PLAIN</v>
      </c>
      <c r="D3111" s="111" t="str">
        <f>UPPER('route plans'!D1193)</f>
        <v>WESTERN CAPE</v>
      </c>
      <c r="E3111" s="111" t="str">
        <f>UPPER('route plans'!E1193)</f>
        <v>13 MELKBOS STREET LENTEGEUR MITCHELL PLAIN 7786</v>
      </c>
      <c r="F3111" s="111" t="str">
        <f>UPPER('route plans'!G1193)</f>
        <v>NO</v>
      </c>
      <c r="G3111" s="111" t="str">
        <f>UPPER('route plans'!H1193)</f>
        <v>EST</v>
      </c>
      <c r="H3111" s="111"/>
      <c r="I3111" s="115"/>
      <c r="J3111" s="116"/>
      <c r="K3111" s="115"/>
      <c r="L3111" s="111" t="s">
        <v>8906</v>
      </c>
      <c r="M3111" s="111" t="str">
        <f>UPPER('route plans'!N1193)</f>
        <v>N/A</v>
      </c>
      <c r="N3111" s="111" t="str">
        <f>UPPER('route plans'!O1193)</f>
        <v>NO</v>
      </c>
      <c r="O3111" s="111"/>
      <c r="P3111" s="111"/>
      <c r="Q3111" s="111"/>
      <c r="R3111" s="111"/>
      <c r="S3111" s="111" t="str">
        <f>UPPER('route plans'!T1193)</f>
        <v xml:space="preserve">SADICK ESSAK </v>
      </c>
      <c r="T3111" s="111" t="str">
        <f>'route plans'!U1193</f>
        <v>021 374 1114</v>
      </c>
      <c r="U3111" s="111"/>
      <c r="V3111" s="111"/>
      <c r="W3111" s="111">
        <f>'route plans'!X1193</f>
        <v>0</v>
      </c>
      <c r="X3111" s="111">
        <f>'route plans'!Y1193</f>
        <v>0</v>
      </c>
      <c r="Y3111" s="111" t="str">
        <f>UPPER('route plans'!Z1193)</f>
        <v/>
      </c>
      <c r="Z3111" s="111" t="str">
        <f>UPPER('route plans'!AA1193)</f>
        <v>ADMIN@CPBS.CO.ZA</v>
      </c>
      <c r="AA3111" s="111"/>
      <c r="AB3111" s="116" t="e">
        <f ca="1">'route plans'!AC1193</f>
        <v>#VALUE!</v>
      </c>
      <c r="AC3111" s="111"/>
      <c r="AD3111" s="111"/>
      <c r="AE3111" s="111"/>
      <c r="AF3111" s="111"/>
    </row>
    <row r="3112" spans="1:32" ht="16.149999999999999" hidden="1" customHeight="1" x14ac:dyDescent="0.25">
      <c r="A3112" t="s">
        <v>10660</v>
      </c>
      <c r="B3112" s="254" t="s">
        <v>11194</v>
      </c>
      <c r="C3112" t="s">
        <v>11194</v>
      </c>
      <c r="D3112" s="295" t="s">
        <v>11375</v>
      </c>
      <c r="E3112" s="300" t="s">
        <v>11665</v>
      </c>
      <c r="G3112" s="259" t="s">
        <v>162</v>
      </c>
      <c r="L3112" s="224" t="s">
        <v>8906</v>
      </c>
      <c r="S3112" s="302" t="s">
        <v>12529</v>
      </c>
      <c r="T3112" s="300" t="s">
        <v>4964</v>
      </c>
      <c r="Z3112" s="302" t="s">
        <v>13052</v>
      </c>
    </row>
    <row r="3113" spans="1:32" ht="16.149999999999999" hidden="1" customHeight="1" x14ac:dyDescent="0.25">
      <c r="A3113" s="111" t="str">
        <f>UPPER('route plans'!A245)</f>
        <v>WITFIELD HARDWARE</v>
      </c>
      <c r="B3113" s="111" t="str">
        <f>UPPER('route plans'!B245)</f>
        <v>JOHANNESBURG</v>
      </c>
      <c r="C3113" s="111" t="str">
        <f>UPPER('route plans'!C245)</f>
        <v>JOHANNESBURG</v>
      </c>
      <c r="D3113" s="111" t="str">
        <f>UPPER('route plans'!D245)</f>
        <v>GAUTENG</v>
      </c>
      <c r="E3113" s="111" t="str">
        <f>UPPER('route plans'!E245)</f>
        <v>MAIN ST</v>
      </c>
      <c r="F3113" s="111" t="str">
        <f>UPPER('route plans'!G245)</f>
        <v>NO</v>
      </c>
      <c r="G3113" s="111" t="str">
        <f>UPPER('route plans'!H245)</f>
        <v>NONE</v>
      </c>
      <c r="H3113" s="111"/>
      <c r="I3113" s="115"/>
      <c r="J3113" s="116"/>
      <c r="K3113" s="115"/>
      <c r="L3113" s="111" t="s">
        <v>8906</v>
      </c>
      <c r="M3113" s="111" t="str">
        <f>UPPER('route plans'!N245)</f>
        <v>N/A</v>
      </c>
      <c r="N3113" s="111" t="str">
        <f>UPPER('route plans'!O245)</f>
        <v>NO</v>
      </c>
      <c r="O3113" s="111"/>
      <c r="P3113" s="111"/>
      <c r="Q3113" s="111"/>
      <c r="R3113" s="111"/>
      <c r="S3113" s="111" t="str">
        <f>UPPER('route plans'!T245)</f>
        <v>MOHAMHAD</v>
      </c>
      <c r="T3113" s="111">
        <f>'route plans'!U245</f>
        <v>118266050</v>
      </c>
      <c r="U3113" s="111"/>
      <c r="V3113" s="111"/>
      <c r="W3113" s="111">
        <f>'route plans'!X245</f>
        <v>0</v>
      </c>
      <c r="X3113" s="111">
        <f>'route plans'!Y245</f>
        <v>44489</v>
      </c>
      <c r="Y3113" s="111" t="str">
        <f>UPPER('route plans'!Z245)</f>
        <v/>
      </c>
      <c r="Z3113" s="111" t="str">
        <f>UPPER('route plans'!AA245)</f>
        <v/>
      </c>
      <c r="AA3113" s="115"/>
      <c r="AB3113" s="116">
        <f ca="1">'route plans'!AC245</f>
        <v>810</v>
      </c>
      <c r="AC3113" s="111"/>
      <c r="AD3113" s="111"/>
      <c r="AE3113" s="111"/>
      <c r="AF3113" s="111"/>
    </row>
    <row r="3114" spans="1:32" ht="16.149999999999999" hidden="1" customHeight="1" x14ac:dyDescent="0.25">
      <c r="A3114" s="111" t="str">
        <f>UPPER('route plans'!A1556)</f>
        <v>WOLHUTERSKOP TRADING</v>
      </c>
      <c r="B3114" s="111" t="str">
        <f>UPPER('route plans'!B1556)</f>
        <v xml:space="preserve">BRITS </v>
      </c>
      <c r="C3114" s="111" t="str">
        <f>UPPER('route plans'!C1556)</f>
        <v xml:space="preserve">BRITS </v>
      </c>
      <c r="D3114" s="111" t="str">
        <f>UPPER('route plans'!D1556)</f>
        <v xml:space="preserve">NORTH WEST </v>
      </c>
      <c r="E3114" s="111" t="str">
        <f>UPPER('route plans'!E1556)</f>
        <v>STATION RD BRITS</v>
      </c>
      <c r="F3114" s="111" t="str">
        <f>UPPER('route plans'!G1556)</f>
        <v>NO</v>
      </c>
      <c r="G3114" s="111" t="str">
        <f>UPPER('route plans'!H1556)</f>
        <v>EST</v>
      </c>
      <c r="H3114" s="111"/>
      <c r="I3114" s="115"/>
      <c r="J3114" s="116"/>
      <c r="K3114" s="115"/>
      <c r="L3114" s="111" t="s">
        <v>8906</v>
      </c>
      <c r="M3114" s="111" t="str">
        <f>UPPER('route plans'!N1556)</f>
        <v>N/A</v>
      </c>
      <c r="N3114" s="111" t="str">
        <f>UPPER('route plans'!O1556)</f>
        <v>NO</v>
      </c>
      <c r="O3114" s="111"/>
      <c r="P3114" s="111"/>
      <c r="Q3114" s="111"/>
      <c r="R3114" s="111"/>
      <c r="S3114" s="111" t="str">
        <f>UPPER('route plans'!T1556)</f>
        <v xml:space="preserve">MOHAMMED </v>
      </c>
      <c r="T3114" s="111" t="str">
        <f>'route plans'!U1556</f>
        <v>012 254 1339</v>
      </c>
      <c r="U3114" s="111"/>
      <c r="V3114" s="111"/>
      <c r="W3114" s="111">
        <f>'route plans'!X1556</f>
        <v>0</v>
      </c>
      <c r="X3114" s="111">
        <f>'route plans'!Y1556</f>
        <v>0</v>
      </c>
      <c r="Y3114" s="111" t="str">
        <f>UPPER('route plans'!Z1556)</f>
        <v/>
      </c>
      <c r="Z3114" s="111" t="str">
        <f>UPPER('route plans'!AA1556)</f>
        <v>786WOLLIES@GMAIL.COM; MOE.MALIX@GMAIL.COM</v>
      </c>
      <c r="AA3114" s="111"/>
      <c r="AB3114" s="116" t="e">
        <f ca="1">'route plans'!AC1556</f>
        <v>#VALUE!</v>
      </c>
      <c r="AC3114" s="111"/>
      <c r="AD3114" s="111"/>
      <c r="AE3114" s="111"/>
      <c r="AF3114" s="111"/>
    </row>
    <row r="3115" spans="1:32" ht="16.149999999999999" hidden="1" customHeight="1" x14ac:dyDescent="0.25">
      <c r="A3115" t="s">
        <v>11005</v>
      </c>
      <c r="B3115" s="254" t="s">
        <v>11076</v>
      </c>
      <c r="C3115" t="s">
        <v>11076</v>
      </c>
      <c r="D3115" s="295" t="s">
        <v>10005</v>
      </c>
      <c r="E3115" s="300" t="s">
        <v>12002</v>
      </c>
      <c r="G3115" s="259" t="s">
        <v>162</v>
      </c>
      <c r="L3115" s="224" t="s">
        <v>8906</v>
      </c>
      <c r="S3115" s="302" t="s">
        <v>12783</v>
      </c>
      <c r="T3115" s="300" t="s">
        <v>6625</v>
      </c>
      <c r="Z3115" s="302" t="s">
        <v>13324</v>
      </c>
    </row>
    <row r="3116" spans="1:32" ht="16.149999999999999" hidden="1" customHeight="1" x14ac:dyDescent="0.25">
      <c r="A3116" s="111" t="str">
        <f>UPPER('route plans'!A234)</f>
        <v>WONFAIY TRADING (PTY) LTD T/A CAMFLY PVC CEILINGS</v>
      </c>
      <c r="B3116" s="111" t="str">
        <f>UPPER('route plans'!B234)</f>
        <v>BELLVILLE</v>
      </c>
      <c r="C3116" s="111" t="str">
        <f>UPPER('route plans'!C234)</f>
        <v>BELLVILLE</v>
      </c>
      <c r="D3116" s="111" t="str">
        <f>UPPER('route plans'!D234)</f>
        <v>WESTERN CAPE</v>
      </c>
      <c r="E3116" s="111" t="str">
        <f>UPPER('route plans'!E234)</f>
        <v>CNR BRUG CNR MOLECULE ST &amp; TRIANGLE FARM</v>
      </c>
      <c r="F3116" s="111" t="str">
        <f>UPPER('route plans'!G234)</f>
        <v>NO</v>
      </c>
      <c r="G3116" s="111" t="str">
        <f>UPPER('route plans'!H234)</f>
        <v>NONE</v>
      </c>
      <c r="H3116" s="111"/>
      <c r="I3116" s="115"/>
      <c r="J3116" s="116"/>
      <c r="K3116" s="115"/>
      <c r="L3116" s="111" t="s">
        <v>8906</v>
      </c>
      <c r="M3116" s="111" t="str">
        <f>UPPER('route plans'!N234)</f>
        <v>30 DAYS</v>
      </c>
      <c r="N3116" s="111" t="str">
        <f>UPPER('route plans'!O234)</f>
        <v>NO</v>
      </c>
      <c r="O3116" s="111"/>
      <c r="P3116" s="111"/>
      <c r="Q3116" s="111"/>
      <c r="R3116" s="111"/>
      <c r="S3116" s="111" t="str">
        <f>UPPER('route plans'!T234)</f>
        <v/>
      </c>
      <c r="T3116" s="119" t="str">
        <f>'route plans'!U234</f>
        <v>0219484777</v>
      </c>
      <c r="U3116" s="111"/>
      <c r="V3116" s="111"/>
      <c r="W3116" s="115">
        <f>'route plans'!X234</f>
        <v>44434</v>
      </c>
      <c r="X3116" s="116">
        <f>'route plans'!Y234</f>
        <v>55</v>
      </c>
      <c r="Y3116" s="111" t="str">
        <f>UPPER('route plans'!Z234)</f>
        <v/>
      </c>
      <c r="Z3116" s="111" t="str">
        <f>UPPER('route plans'!AA234)</f>
        <v/>
      </c>
      <c r="AA3116" s="115"/>
      <c r="AB3116" s="116">
        <f ca="1">'route plans'!AC234</f>
        <v>810</v>
      </c>
      <c r="AC3116" s="111"/>
      <c r="AD3116" s="111"/>
      <c r="AE3116" s="111"/>
      <c r="AF3116" s="111"/>
    </row>
    <row r="3117" spans="1:32" ht="16.149999999999999" hidden="1" customHeight="1" x14ac:dyDescent="0.25">
      <c r="A3117" s="111" t="str">
        <f>UPPER('route plans'!A45)</f>
        <v>WOOD CORNER</v>
      </c>
      <c r="B3117" s="111" t="str">
        <f>UPPER('route plans'!B45)</f>
        <v>POLOKWANE</v>
      </c>
      <c r="C3117" s="111" t="str">
        <f>UPPER('route plans'!C45)</f>
        <v>POLOKWANE</v>
      </c>
      <c r="D3117" s="111" t="str">
        <f>UPPER('route plans'!D45)</f>
        <v>LIMPOPO</v>
      </c>
      <c r="E3117" s="111" t="str">
        <f>UPPER('route plans'!E45)</f>
        <v>BOK STREET</v>
      </c>
      <c r="F3117" s="111" t="str">
        <f>UPPER('route plans'!G45)</f>
        <v>NO</v>
      </c>
      <c r="G3117" s="111" t="str">
        <f>UPPER('route plans'!H45)</f>
        <v>NONE</v>
      </c>
      <c r="H3117" s="111"/>
      <c r="I3117" s="115"/>
      <c r="J3117" s="116"/>
      <c r="K3117" s="115"/>
      <c r="L3117" s="111" t="s">
        <v>8906</v>
      </c>
      <c r="M3117" s="111" t="str">
        <f>UPPER('route plans'!N45)</f>
        <v>COD</v>
      </c>
      <c r="N3117" s="111" t="str">
        <f>UPPER('route plans'!O45)</f>
        <v>NO</v>
      </c>
      <c r="O3117" s="111"/>
      <c r="P3117" s="111"/>
      <c r="Q3117" s="111"/>
      <c r="R3117" s="111"/>
      <c r="S3117" s="111" t="str">
        <f>UPPER('route plans'!T45)</f>
        <v>MOHAMMED</v>
      </c>
      <c r="T3117" s="117" t="str">
        <f>'route plans'!U45</f>
        <v>0152973144</v>
      </c>
      <c r="U3117" s="111"/>
      <c r="V3117" s="111"/>
      <c r="W3117" s="115">
        <f>'route plans'!X45</f>
        <v>0</v>
      </c>
      <c r="X3117" s="116">
        <f>'route plans'!Y45</f>
        <v>44489</v>
      </c>
      <c r="Y3117" s="111" t="str">
        <f>UPPER('route plans'!Z45)</f>
        <v/>
      </c>
      <c r="Z3117" s="111" t="str">
        <f>UPPER('route plans'!AA45)</f>
        <v>WOODCORNER@TELKOMSA.NET</v>
      </c>
      <c r="AA3117" s="115"/>
      <c r="AB3117" s="116">
        <f ca="1">'route plans'!AC45</f>
        <v>810</v>
      </c>
      <c r="AC3117" s="111"/>
      <c r="AD3117" s="111"/>
      <c r="AE3117" s="111"/>
      <c r="AF3117" s="111"/>
    </row>
    <row r="3118" spans="1:32" ht="16.149999999999999" hidden="1" customHeight="1" x14ac:dyDescent="0.25">
      <c r="A3118" s="111" t="str">
        <f>UPPER('route plans'!A1805)</f>
        <v>WOODLANDS BUILDERS SUPPLY</v>
      </c>
      <c r="B3118" s="111" t="str">
        <f>UPPER('route plans'!B1805)</f>
        <v>WILLOWTOWN</v>
      </c>
      <c r="C3118" s="111" t="str">
        <f>UPPER('route plans'!C1805)</f>
        <v>WILLOWTOWN</v>
      </c>
      <c r="D3118" s="111" t="str">
        <f>UPPER('route plans'!D1805)</f>
        <v>KWAZULU-NATAL</v>
      </c>
      <c r="E3118" s="111" t="str">
        <f>UPPER('route plans'!E1805)</f>
        <v>14 SHEFFIELD RD</v>
      </c>
      <c r="F3118" s="111" t="str">
        <f>UPPER('route plans'!G1805)</f>
        <v>NO</v>
      </c>
      <c r="G3118" s="111" t="str">
        <f>UPPER('route plans'!H1805)</f>
        <v>EST</v>
      </c>
      <c r="H3118" s="111"/>
      <c r="I3118" s="115"/>
      <c r="J3118" s="116"/>
      <c r="K3118" s="115"/>
      <c r="L3118" s="111" t="s">
        <v>8906</v>
      </c>
      <c r="M3118" s="111" t="str">
        <f>UPPER('route plans'!N1805)</f>
        <v>N/A</v>
      </c>
      <c r="N3118" s="111" t="str">
        <f>UPPER('route plans'!O1805)</f>
        <v>NO</v>
      </c>
      <c r="O3118" s="111"/>
      <c r="P3118" s="111"/>
      <c r="Q3118" s="111"/>
      <c r="R3118" s="111"/>
      <c r="S3118" s="111" t="str">
        <f>UPPER('route plans'!T1805)</f>
        <v>MOHAMMED</v>
      </c>
      <c r="T3118" s="111" t="str">
        <f>'route plans'!U1805</f>
        <v>033 390 1425</v>
      </c>
      <c r="U3118" s="111"/>
      <c r="V3118" s="111"/>
      <c r="W3118" s="111">
        <f>'route plans'!X1805</f>
        <v>0</v>
      </c>
      <c r="X3118" s="111">
        <f>'route plans'!Y1805</f>
        <v>0</v>
      </c>
      <c r="Y3118" s="111" t="str">
        <f>UPPER('route plans'!Z1805)</f>
        <v/>
      </c>
      <c r="Z3118" s="111" t="str">
        <f>UPPER('route plans'!AA1805)</f>
        <v>WOODLANDS78@GMAIL.COM; WOODLANDS@GMAIL.COM</v>
      </c>
      <c r="AA3118" s="118"/>
      <c r="AB3118" s="116" t="e">
        <f ca="1">'route plans'!AC1805</f>
        <v>#VALUE!</v>
      </c>
      <c r="AC3118" s="111"/>
      <c r="AD3118" s="111"/>
      <c r="AE3118" s="111"/>
      <c r="AF3118" s="111"/>
    </row>
    <row r="3119" spans="1:32" ht="16.149999999999999" customHeight="1" x14ac:dyDescent="0.25">
      <c r="A3119" s="111" t="str">
        <f>UPPER('route plans'!A2309)</f>
        <v>WOODLANDS BUILDERS SUPPLY</v>
      </c>
      <c r="B3119" s="111" t="str">
        <f>UPPER('route plans'!B2309)</f>
        <v>WILLOWTOWN</v>
      </c>
      <c r="C3119" s="111" t="str">
        <f>UPPER('route plans'!C2309)</f>
        <v>WILLOWTOWN</v>
      </c>
      <c r="D3119" s="111" t="str">
        <f>UPPER('route plans'!D2309)</f>
        <v>KWAZULU-NATAL</v>
      </c>
      <c r="E3119" s="111" t="str">
        <f>UPPER('route plans'!E2309)</f>
        <v>14 SHEFFIELD RD</v>
      </c>
      <c r="F3119" s="111" t="str">
        <f>UPPER('route plans'!G2309)</f>
        <v>NO</v>
      </c>
      <c r="G3119" s="111" t="str">
        <f>UPPER('route plans'!H2309)</f>
        <v>BUILD IT</v>
      </c>
      <c r="H3119" s="111"/>
      <c r="I3119" s="115"/>
      <c r="J3119" s="116"/>
      <c r="K3119" s="115"/>
      <c r="L3119" s="111" t="s">
        <v>8906</v>
      </c>
      <c r="M3119" s="111" t="str">
        <f>UPPER('route plans'!N2309)</f>
        <v>N/A</v>
      </c>
      <c r="N3119" s="111" t="str">
        <f>UPPER('route plans'!O2309)</f>
        <v>N</v>
      </c>
      <c r="O3119" s="111"/>
      <c r="P3119" s="111"/>
      <c r="Q3119" s="111"/>
      <c r="R3119" s="111"/>
      <c r="S3119" s="111" t="str">
        <f>UPPER('route plans'!T2309)</f>
        <v>MOHAMMED</v>
      </c>
      <c r="T3119" s="111" t="str">
        <f>'route plans'!U2309</f>
        <v>033 390 1425</v>
      </c>
      <c r="U3119" s="111"/>
      <c r="V3119" s="111"/>
      <c r="W3119" s="111">
        <f>'route plans'!X2309</f>
        <v>0</v>
      </c>
      <c r="X3119" s="111">
        <f>'route plans'!Y2309</f>
        <v>0</v>
      </c>
      <c r="Y3119" s="111" t="str">
        <f>UPPER('route plans'!Z2309)</f>
        <v/>
      </c>
      <c r="Z3119" s="111" t="str">
        <f>UPPER('route plans'!AA2309)</f>
        <v>MJMOOSA@VODAMAIL.CO.ZA;WONDEBERGBUILDERS@GMAIL.COM</v>
      </c>
      <c r="AA3119" s="111"/>
      <c r="AB3119" s="116">
        <f ca="1">'route plans'!AC2309</f>
        <v>823</v>
      </c>
      <c r="AC3119" s="111"/>
      <c r="AD3119" s="111"/>
      <c r="AE3119" s="111"/>
      <c r="AF3119" s="111"/>
    </row>
    <row r="3120" spans="1:32" ht="16.149999999999999" hidden="1" customHeight="1" x14ac:dyDescent="0.25">
      <c r="A3120" t="s">
        <v>10954</v>
      </c>
      <c r="B3120" s="254" t="s">
        <v>11251</v>
      </c>
      <c r="C3120" t="s">
        <v>11251</v>
      </c>
      <c r="D3120" s="295" t="s">
        <v>11373</v>
      </c>
      <c r="E3120" s="300" t="s">
        <v>11949</v>
      </c>
      <c r="G3120" s="259" t="s">
        <v>162</v>
      </c>
      <c r="L3120" s="224" t="s">
        <v>8906</v>
      </c>
      <c r="S3120" s="302" t="s">
        <v>12558</v>
      </c>
      <c r="T3120" s="300" t="s">
        <v>7628</v>
      </c>
      <c r="Z3120" s="302" t="s">
        <v>13286</v>
      </c>
    </row>
    <row r="3121" spans="1:32" ht="16.149999999999999" hidden="1" customHeight="1" x14ac:dyDescent="0.25">
      <c r="A3121" s="246" t="s">
        <v>10338</v>
      </c>
      <c r="B3121" s="246" t="s">
        <v>10000</v>
      </c>
      <c r="C3121" s="246" t="s">
        <v>10000</v>
      </c>
      <c r="D3121" s="246" t="s">
        <v>10004</v>
      </c>
      <c r="E3121" s="246" t="s">
        <v>10348</v>
      </c>
      <c r="F3121" s="223"/>
      <c r="G3121" s="224" t="s">
        <v>10349</v>
      </c>
      <c r="H3121" s="223"/>
      <c r="I3121" s="223"/>
      <c r="J3121" s="223"/>
      <c r="K3121" s="223"/>
      <c r="L3121" s="224" t="s">
        <v>8906</v>
      </c>
      <c r="M3121" s="223"/>
      <c r="N3121" s="223"/>
      <c r="O3121" s="223"/>
      <c r="P3121" s="223"/>
      <c r="Q3121" s="223"/>
      <c r="R3121" s="223"/>
      <c r="S3121" s="246" t="s">
        <v>10355</v>
      </c>
      <c r="T3121" s="246" t="s">
        <v>10361</v>
      </c>
      <c r="U3121" s="223"/>
      <c r="V3121" s="223"/>
      <c r="W3121" s="223"/>
      <c r="X3121" s="223"/>
      <c r="Y3121" s="223"/>
      <c r="Z3121" s="247" t="s">
        <v>10369</v>
      </c>
      <c r="AA3121" s="223"/>
      <c r="AB3121" s="223"/>
      <c r="AC3121" s="223"/>
      <c r="AD3121" s="223"/>
      <c r="AE3121" s="223"/>
      <c r="AF3121" s="223"/>
    </row>
    <row r="3122" spans="1:32" ht="16.149999999999999" hidden="1" customHeight="1" x14ac:dyDescent="0.25">
      <c r="A3122" s="222" t="s">
        <v>10270</v>
      </c>
      <c r="B3122" s="222" t="s">
        <v>10280</v>
      </c>
      <c r="C3122" s="222" t="s">
        <v>10280</v>
      </c>
      <c r="D3122" s="222" t="s">
        <v>10004</v>
      </c>
      <c r="E3122" s="222" t="s">
        <v>10297</v>
      </c>
      <c r="F3122" s="223"/>
      <c r="G3122" s="224" t="s">
        <v>10298</v>
      </c>
      <c r="H3122" s="223"/>
      <c r="I3122" s="223"/>
      <c r="J3122" s="223"/>
      <c r="K3122" s="223"/>
      <c r="L3122" s="224" t="s">
        <v>8906</v>
      </c>
      <c r="M3122" s="223"/>
      <c r="N3122" s="223"/>
      <c r="O3122" s="223"/>
      <c r="P3122" s="223"/>
      <c r="Q3122" s="223"/>
      <c r="R3122" s="223"/>
      <c r="S3122" s="222" t="s">
        <v>10314</v>
      </c>
      <c r="T3122" s="222" t="s">
        <v>8280</v>
      </c>
      <c r="U3122" s="223"/>
      <c r="V3122" s="223"/>
      <c r="W3122" s="223"/>
      <c r="X3122" s="223"/>
      <c r="Y3122" s="223"/>
      <c r="Z3122" s="241" t="s">
        <v>10330</v>
      </c>
      <c r="AA3122" s="223"/>
      <c r="AB3122" s="223"/>
      <c r="AC3122" s="223"/>
      <c r="AD3122" s="223"/>
      <c r="AE3122" s="223"/>
      <c r="AF3122" s="223"/>
    </row>
    <row r="3123" spans="1:32" ht="16.149999999999999" hidden="1" customHeight="1" x14ac:dyDescent="0.25">
      <c r="A3123" s="111" t="str">
        <f>UPPER('route plans'!A1559)</f>
        <v>WOZANI HARDWARE UMKOMAAS  (MOOLLAS)</v>
      </c>
      <c r="B3123" s="111" t="str">
        <f>UPPER('route plans'!B1559)</f>
        <v>UMZINTO</v>
      </c>
      <c r="C3123" s="111" t="str">
        <f>UPPER('route plans'!C1559)</f>
        <v>UMZINTO</v>
      </c>
      <c r="D3123" s="111" t="str">
        <f>UPPER('route plans'!D1559)</f>
        <v>KWAZULU-NATAL</v>
      </c>
      <c r="E3123" s="111" t="str">
        <f>UPPER('route plans'!E1559)</f>
        <v>5 BISSET STREET UMKOMAAS / MAIN RD UMZINTO</v>
      </c>
      <c r="F3123" s="111" t="str">
        <f>UPPER('route plans'!G1559)</f>
        <v>NO</v>
      </c>
      <c r="G3123" s="111" t="str">
        <f>UPPER('route plans'!H1559)</f>
        <v>EST</v>
      </c>
      <c r="H3123" s="111"/>
      <c r="I3123" s="115"/>
      <c r="J3123" s="116"/>
      <c r="K3123" s="115"/>
      <c r="L3123" s="111" t="s">
        <v>8906</v>
      </c>
      <c r="M3123" s="111" t="str">
        <f>UPPER('route plans'!N1559)</f>
        <v>N/A</v>
      </c>
      <c r="N3123" s="111" t="str">
        <f>UPPER('route plans'!O1559)</f>
        <v>NO</v>
      </c>
      <c r="O3123" s="111"/>
      <c r="P3123" s="111"/>
      <c r="Q3123" s="111"/>
      <c r="R3123" s="111"/>
      <c r="S3123" s="111" t="str">
        <f>UPPER('route plans'!T1559)</f>
        <v>IMTIAZ AHMED MOOLA</v>
      </c>
      <c r="T3123" s="111" t="str">
        <f>'route plans'!U1559</f>
        <v xml:space="preserve">039 973 2880 </v>
      </c>
      <c r="U3123" s="111"/>
      <c r="V3123" s="111"/>
      <c r="W3123" s="111">
        <f>'route plans'!X1559</f>
        <v>0</v>
      </c>
      <c r="X3123" s="111">
        <f>'route plans'!Y1559</f>
        <v>0</v>
      </c>
      <c r="Y3123" s="111" t="str">
        <f>UPPER('route plans'!Z1559)</f>
        <v/>
      </c>
      <c r="Z3123" s="111" t="str">
        <f>UPPER('route plans'!AA1559)</f>
        <v>IMAGMOOLLA@GMAIL.COM</v>
      </c>
      <c r="AA3123" s="111"/>
      <c r="AB3123" s="116" t="e">
        <f ca="1">'route plans'!AC1559</f>
        <v>#VALUE!</v>
      </c>
      <c r="AC3123" s="111"/>
      <c r="AD3123" s="111"/>
      <c r="AE3123" s="111"/>
      <c r="AF3123" s="111"/>
    </row>
    <row r="3124" spans="1:32" ht="16.149999999999999" hidden="1" customHeight="1" x14ac:dyDescent="0.25">
      <c r="A3124" t="s">
        <v>10852</v>
      </c>
      <c r="B3124" s="254" t="s">
        <v>11256</v>
      </c>
      <c r="C3124" t="s">
        <v>11256</v>
      </c>
      <c r="D3124" s="295" t="s">
        <v>11373</v>
      </c>
      <c r="E3124" s="303" t="s">
        <v>11848</v>
      </c>
      <c r="G3124" s="259" t="s">
        <v>162</v>
      </c>
      <c r="L3124" s="224" t="s">
        <v>8906</v>
      </c>
      <c r="S3124" s="302" t="s">
        <v>12663</v>
      </c>
      <c r="T3124" s="300" t="s">
        <v>6639</v>
      </c>
      <c r="Z3124" s="302" t="s">
        <v>13192</v>
      </c>
    </row>
    <row r="3125" spans="1:32" ht="16.149999999999999" customHeight="1" x14ac:dyDescent="0.25">
      <c r="A3125" s="111" t="str">
        <f>UPPER('route plans'!A2302)</f>
        <v>WOZANI HARDWARE UMKOMAAS (MOOLLAS)</v>
      </c>
      <c r="B3125" s="111" t="str">
        <f>UPPER('route plans'!B2302)</f>
        <v>UMZINTO</v>
      </c>
      <c r="C3125" s="111" t="str">
        <f>UPPER('route plans'!C2302)</f>
        <v>UMZINTO</v>
      </c>
      <c r="D3125" s="111" t="str">
        <f>UPPER('route plans'!D2302)</f>
        <v>KWAZULU-NATAL</v>
      </c>
      <c r="E3125" s="111" t="str">
        <f>UPPER('route plans'!E2302)</f>
        <v>5 BISSET STREET UMKOMAAS / MAIN RD UMZINTO</v>
      </c>
      <c r="F3125" s="111" t="str">
        <f>UPPER('route plans'!G2302)</f>
        <v>NO</v>
      </c>
      <c r="G3125" s="111" t="str">
        <f>UPPER('route plans'!H2302)</f>
        <v>BUILD IT</v>
      </c>
      <c r="H3125" s="111"/>
      <c r="I3125" s="115"/>
      <c r="J3125" s="116"/>
      <c r="K3125" s="115"/>
      <c r="L3125" s="111" t="s">
        <v>8906</v>
      </c>
      <c r="M3125" s="111" t="str">
        <f>UPPER('route plans'!N2302)</f>
        <v>N/A</v>
      </c>
      <c r="N3125" s="111" t="str">
        <f>UPPER('route plans'!O2302)</f>
        <v>N</v>
      </c>
      <c r="O3125" s="111"/>
      <c r="P3125" s="111"/>
      <c r="Q3125" s="111"/>
      <c r="R3125" s="111"/>
      <c r="S3125" s="111" t="str">
        <f>UPPER('route plans'!T2302)</f>
        <v>IMTIAZ AHMED MOOLA</v>
      </c>
      <c r="T3125" s="111" t="str">
        <f>'route plans'!U2302</f>
        <v>039 973 2880</v>
      </c>
      <c r="U3125" s="111"/>
      <c r="V3125" s="111"/>
      <c r="W3125" s="111">
        <f>'route plans'!X2302</f>
        <v>0</v>
      </c>
      <c r="X3125" s="111">
        <f>'route plans'!Y2302</f>
        <v>0</v>
      </c>
      <c r="Y3125" s="111" t="str">
        <f>UPPER('route plans'!Z2302)</f>
        <v/>
      </c>
      <c r="Z3125" s="111" t="str">
        <f>UPPER('route plans'!AA2302)</f>
        <v>COMPETITIVE@TELKOMSA.NET;INFO@DELTADEMOLISHERS.CO.ZA</v>
      </c>
      <c r="AA3125" s="111"/>
      <c r="AB3125" s="116">
        <f ca="1">'route plans'!AC2302</f>
        <v>823</v>
      </c>
      <c r="AC3125" s="111"/>
      <c r="AD3125" s="111"/>
      <c r="AE3125" s="111"/>
      <c r="AF3125" s="111"/>
    </row>
    <row r="3126" spans="1:32" ht="16.149999999999999" hidden="1" customHeight="1" x14ac:dyDescent="0.25">
      <c r="A3126" s="111" t="str">
        <f>UPPER('route plans'!A1806)</f>
        <v xml:space="preserve">XAXA PAINTS BLOEMFONTEIN </v>
      </c>
      <c r="B3126" s="111" t="str">
        <f>UPPER('route plans'!B1806)</f>
        <v>BLOEMFONTEIN</v>
      </c>
      <c r="C3126" s="111" t="str">
        <f>UPPER('route plans'!C1806)</f>
        <v>BLOEMFONTEIN</v>
      </c>
      <c r="D3126" s="111" t="str">
        <f>UPPER('route plans'!D1806)</f>
        <v>FREE STATE</v>
      </c>
      <c r="E3126" s="111" t="str">
        <f>UPPER('route plans'!E1806)</f>
        <v>20 SECOND AVENUE HESTDENE BLOEMFONTEIN</v>
      </c>
      <c r="F3126" s="111" t="str">
        <f>UPPER('route plans'!G1806)</f>
        <v>NO</v>
      </c>
      <c r="G3126" s="111" t="str">
        <f>UPPER('route plans'!H1806)</f>
        <v>EST</v>
      </c>
      <c r="H3126" s="111"/>
      <c r="I3126" s="115"/>
      <c r="J3126" s="116"/>
      <c r="K3126" s="115"/>
      <c r="L3126" s="111" t="s">
        <v>8906</v>
      </c>
      <c r="M3126" s="111" t="str">
        <f>UPPER('route plans'!N1806)</f>
        <v>N/A</v>
      </c>
      <c r="N3126" s="111" t="str">
        <f>UPPER('route plans'!O1806)</f>
        <v>NO</v>
      </c>
      <c r="O3126" s="111"/>
      <c r="P3126" s="111"/>
      <c r="Q3126" s="111"/>
      <c r="R3126" s="111"/>
      <c r="S3126" s="111" t="str">
        <f>UPPER('route plans'!T1806)</f>
        <v>IRENE/ERNA</v>
      </c>
      <c r="T3126" s="111" t="str">
        <f>'route plans'!U1806</f>
        <v>051 430 3699</v>
      </c>
      <c r="U3126" s="111"/>
      <c r="V3126" s="111"/>
      <c r="W3126" s="111">
        <f>'route plans'!X1806</f>
        <v>0</v>
      </c>
      <c r="X3126" s="111">
        <f>'route plans'!Y1806</f>
        <v>0</v>
      </c>
      <c r="Y3126" s="111" t="str">
        <f>UPPER('route plans'!Z1806)</f>
        <v/>
      </c>
      <c r="Z3126" s="111" t="str">
        <f>UPPER('route plans'!AA1806)</f>
        <v xml:space="preserve">IRENE.DULUX@PACO.CO.ZA;DULUX@PACO.CO.ZA </v>
      </c>
      <c r="AA3126" s="118"/>
      <c r="AB3126" s="116" t="e">
        <f ca="1">'route plans'!AC1806</f>
        <v>#VALUE!</v>
      </c>
      <c r="AC3126" s="111"/>
      <c r="AD3126" s="111"/>
      <c r="AE3126" s="111"/>
      <c r="AF3126" s="111"/>
    </row>
    <row r="3127" spans="1:32" ht="16.149999999999999" hidden="1" customHeight="1" x14ac:dyDescent="0.25">
      <c r="A3127" t="s">
        <v>10515</v>
      </c>
      <c r="B3127" s="254" t="s">
        <v>9997</v>
      </c>
      <c r="C3127" t="s">
        <v>9997</v>
      </c>
      <c r="D3127" s="295" t="s">
        <v>9197</v>
      </c>
      <c r="E3127" s="300" t="s">
        <v>11521</v>
      </c>
      <c r="G3127" s="259" t="s">
        <v>162</v>
      </c>
      <c r="L3127" s="224" t="s">
        <v>8906</v>
      </c>
      <c r="S3127" s="302" t="s">
        <v>12431</v>
      </c>
      <c r="T3127" s="327" t="s">
        <v>7633</v>
      </c>
      <c r="Z3127" s="302" t="s">
        <v>12956</v>
      </c>
    </row>
    <row r="3128" spans="1:32" ht="16.149999999999999" hidden="1" customHeight="1" x14ac:dyDescent="0.25">
      <c r="A3128" s="111" t="str">
        <f>UPPER('route plans'!A1807)</f>
        <v xml:space="preserve">XPRESS  BUILD MANKWENG </v>
      </c>
      <c r="B3128" s="111" t="str">
        <f>UPPER('route plans'!B1807)</f>
        <v>PALEDI</v>
      </c>
      <c r="C3128" s="111" t="str">
        <f>UPPER('route plans'!C1807)</f>
        <v>MANKWENG</v>
      </c>
      <c r="D3128" s="111" t="str">
        <f>UPPER('route plans'!D1807)</f>
        <v>LIMPOPO</v>
      </c>
      <c r="E3128" s="111" t="str">
        <f>UPPER('route plans'!E1807)</f>
        <v>ON R71 ROAD TO TZANEEN, NEXT TO PALEDI MALL ROBOT, PALEDI, MANKWENG</v>
      </c>
      <c r="F3128" s="111" t="str">
        <f>UPPER('route plans'!G1807)</f>
        <v>NO</v>
      </c>
      <c r="G3128" s="111" t="str">
        <f>UPPER('route plans'!H1807)</f>
        <v>POWER BUILD</v>
      </c>
      <c r="H3128" s="111"/>
      <c r="I3128" s="115"/>
      <c r="J3128" s="116"/>
      <c r="K3128" s="115"/>
      <c r="L3128" s="111" t="s">
        <v>8906</v>
      </c>
      <c r="M3128" s="111" t="str">
        <f>UPPER('route plans'!N1807)</f>
        <v>N/A</v>
      </c>
      <c r="N3128" s="111" t="str">
        <f>UPPER('route plans'!O1807)</f>
        <v>N</v>
      </c>
      <c r="O3128" s="111"/>
      <c r="P3128" s="111"/>
      <c r="Q3128" s="111"/>
      <c r="R3128" s="111"/>
      <c r="S3128" s="111" t="str">
        <f>UPPER('route plans'!T1807)</f>
        <v xml:space="preserve">IKRAM PATEL </v>
      </c>
      <c r="T3128" s="111" t="str">
        <f>'route plans'!U1807</f>
        <v>071 371 9107</v>
      </c>
      <c r="U3128" s="111"/>
      <c r="V3128" s="111"/>
      <c r="W3128" s="111">
        <f>'route plans'!X1807</f>
        <v>0</v>
      </c>
      <c r="X3128" s="111">
        <f>'route plans'!Y1807</f>
        <v>44489</v>
      </c>
      <c r="Y3128" s="111" t="str">
        <f>UPPER('route plans'!Z1807)</f>
        <v/>
      </c>
      <c r="Z3128" s="111" t="str">
        <f>UPPER('route plans'!AA1807)</f>
        <v>IKRAM@XPRESSBUILD.CO.UK</v>
      </c>
      <c r="AA3128" s="118"/>
      <c r="AB3128" s="116">
        <f ca="1">'route plans'!AC1807</f>
        <v>827</v>
      </c>
      <c r="AC3128" s="111"/>
      <c r="AD3128" s="111"/>
      <c r="AE3128" s="111"/>
      <c r="AF3128" s="111"/>
    </row>
    <row r="3129" spans="1:32" ht="16.149999999999999" hidden="1" customHeight="1" x14ac:dyDescent="0.25">
      <c r="A3129" t="s">
        <v>12067</v>
      </c>
      <c r="B3129" t="s">
        <v>2676</v>
      </c>
      <c r="C3129" t="s">
        <v>2676</v>
      </c>
      <c r="D3129" t="s">
        <v>39</v>
      </c>
      <c r="E3129" t="s">
        <v>12133</v>
      </c>
      <c r="G3129" t="s">
        <v>12168</v>
      </c>
      <c r="L3129" s="224" t="s">
        <v>8906</v>
      </c>
      <c r="S3129" t="s">
        <v>12182</v>
      </c>
      <c r="T3129" t="s">
        <v>12223</v>
      </c>
      <c r="Z3129" s="260" t="s">
        <v>12279</v>
      </c>
    </row>
    <row r="3130" spans="1:32" ht="16.149999999999999" hidden="1" customHeight="1" x14ac:dyDescent="0.25">
      <c r="A3130" s="111" t="str">
        <f>UPPER('route plans'!A1884)</f>
        <v>XPRESS BUILD STRAND</v>
      </c>
      <c r="B3130" s="111" t="str">
        <f>UPPER('route plans'!B1884)</f>
        <v>STRAND</v>
      </c>
      <c r="C3130" s="111" t="str">
        <f>UPPER('route plans'!C1884)</f>
        <v>STRAND</v>
      </c>
      <c r="D3130" s="111" t="str">
        <f>UPPER('route plans'!D1884)</f>
        <v>WESTERN CAPE</v>
      </c>
      <c r="E3130" s="111" t="str">
        <f>UPPER('route plans'!E1884)</f>
        <v>1/3 MILNER ROAD, OPPOSITE TALISMAN HIRE, STRAND, WESTERN CAPE, 7140</v>
      </c>
      <c r="F3130" s="111" t="str">
        <f>UPPER('route plans'!G1884)</f>
        <v>NO</v>
      </c>
      <c r="G3130" s="111" t="str">
        <f>UPPER('route plans'!H1884)</f>
        <v>POWER BUILD</v>
      </c>
      <c r="H3130" s="111"/>
      <c r="I3130" s="115"/>
      <c r="J3130" s="116"/>
      <c r="K3130" s="115"/>
      <c r="L3130" s="111" t="s">
        <v>8906</v>
      </c>
      <c r="M3130" s="111" t="str">
        <f>UPPER('route plans'!N1884)</f>
        <v>N/A</v>
      </c>
      <c r="N3130" s="111" t="str">
        <f>UPPER('route plans'!O1884)</f>
        <v>N</v>
      </c>
      <c r="O3130" s="111"/>
      <c r="P3130" s="111"/>
      <c r="Q3130" s="111"/>
      <c r="R3130" s="111"/>
      <c r="S3130" s="111" t="str">
        <f>UPPER('route plans'!T1884)</f>
        <v>INAYAT HIRA</v>
      </c>
      <c r="T3130" s="111" t="str">
        <f>'route plans'!U1884</f>
        <v>060 614 3153</v>
      </c>
      <c r="U3130" s="111"/>
      <c r="V3130" s="111"/>
      <c r="W3130" s="111">
        <f>'route plans'!X1884</f>
        <v>0</v>
      </c>
      <c r="X3130" s="111">
        <f>'route plans'!Y1884</f>
        <v>0</v>
      </c>
      <c r="Y3130" s="111" t="str">
        <f>UPPER('route plans'!Z1884)</f>
        <v/>
      </c>
      <c r="Z3130" s="111" t="str">
        <f>UPPER('route plans'!AA1884)</f>
        <v>COBUS@APPLEHARDWARE.CO.ZA; CREDITORS@APPLEHARDWARE.CO.ZA</v>
      </c>
      <c r="AA3130" s="118"/>
      <c r="AB3130" s="116">
        <f ca="1">'route plans'!AC1884</f>
        <v>823</v>
      </c>
      <c r="AC3130" s="111"/>
      <c r="AD3130" s="111"/>
      <c r="AE3130" s="111"/>
      <c r="AF3130" s="111"/>
    </row>
    <row r="3131" spans="1:32" ht="16.149999999999999" hidden="1" customHeight="1" x14ac:dyDescent="0.25">
      <c r="A3131" s="111" t="str">
        <f>UPPER('route plans'!A1809)</f>
        <v>XPRESS BUILD THOHOYANDOU</v>
      </c>
      <c r="B3131" s="111" t="str">
        <f>UPPER('route plans'!B1809)</f>
        <v>THOHOYANDOU</v>
      </c>
      <c r="C3131" s="111" t="str">
        <f>UPPER('route plans'!C1809)</f>
        <v>THOHOYANDOU</v>
      </c>
      <c r="D3131" s="111" t="str">
        <f>UPPER('route plans'!D1809)</f>
        <v>LIMPOPO</v>
      </c>
      <c r="E3131" s="111" t="str">
        <f>UPPER('route plans'!E1809)</f>
        <v>UNIT NO 5A, RAMASAGA STREET, NEXT TO ARMED RESPONSE, OPPOSITE MASHINGHE CONSTRUCITON, THOHOYANDOU, 0945</v>
      </c>
      <c r="F3131" s="111" t="str">
        <f>UPPER('route plans'!G1809)</f>
        <v>NO</v>
      </c>
      <c r="G3131" s="111" t="str">
        <f>UPPER('route plans'!H1809)</f>
        <v>POWER BUILD</v>
      </c>
      <c r="H3131" s="111"/>
      <c r="I3131" s="115"/>
      <c r="J3131" s="116"/>
      <c r="K3131" s="115"/>
      <c r="L3131" s="111" t="s">
        <v>8906</v>
      </c>
      <c r="M3131" s="111" t="str">
        <f>UPPER('route plans'!N1809)</f>
        <v>N/A</v>
      </c>
      <c r="N3131" s="111" t="str">
        <f>UPPER('route plans'!O1809)</f>
        <v>N</v>
      </c>
      <c r="O3131" s="111"/>
      <c r="P3131" s="111"/>
      <c r="Q3131" s="111"/>
      <c r="R3131" s="111"/>
      <c r="S3131" s="111" t="str">
        <f>UPPER('route plans'!T1809)</f>
        <v xml:space="preserve">IKRAM PATEL </v>
      </c>
      <c r="T3131" s="111" t="str">
        <f>'route plans'!U1809</f>
        <v>071 371 9107</v>
      </c>
      <c r="U3131" s="111"/>
      <c r="V3131" s="111"/>
      <c r="W3131" s="111">
        <f>'route plans'!X1809</f>
        <v>0</v>
      </c>
      <c r="X3131" s="111">
        <f>'route plans'!Y1809</f>
        <v>44489</v>
      </c>
      <c r="Y3131" s="111" t="str">
        <f>UPPER('route plans'!Z1809)</f>
        <v/>
      </c>
      <c r="Z3131" s="111" t="str">
        <f>UPPER('route plans'!AA1809)</f>
        <v>IKRAM@XPRESSBUILD.CO.UK</v>
      </c>
      <c r="AA3131" s="118"/>
      <c r="AB3131" s="116">
        <f ca="1">'route plans'!AC1809</f>
        <v>827</v>
      </c>
      <c r="AC3131" s="111"/>
      <c r="AD3131" s="111"/>
      <c r="AE3131" s="111"/>
      <c r="AF3131" s="111"/>
    </row>
    <row r="3132" spans="1:32" ht="16.149999999999999" hidden="1" customHeight="1" x14ac:dyDescent="0.25">
      <c r="A3132" s="111" t="str">
        <f>UPPER('route plans'!A1786)</f>
        <v>XPRESS STRAND</v>
      </c>
      <c r="B3132" s="111" t="str">
        <f>UPPER('route plans'!B1786)</f>
        <v>STRAND</v>
      </c>
      <c r="C3132" s="111" t="str">
        <f>UPPER('route plans'!C1786)</f>
        <v>STRAND</v>
      </c>
      <c r="D3132" s="111" t="str">
        <f>UPPER('route plans'!D1786)</f>
        <v>WESTERN CAPE</v>
      </c>
      <c r="E3132" s="111" t="str">
        <f>UPPER('route plans'!E1786)</f>
        <v> 1 MILNER RD, GANTS PLAZA</v>
      </c>
      <c r="F3132" s="111" t="str">
        <f>UPPER('route plans'!G1786)</f>
        <v>NO</v>
      </c>
      <c r="G3132" s="111" t="str">
        <f>UPPER('route plans'!H1786)</f>
        <v>NONE</v>
      </c>
      <c r="H3132" s="111"/>
      <c r="I3132" s="115"/>
      <c r="J3132" s="116"/>
      <c r="K3132" s="115"/>
      <c r="L3132" s="111" t="s">
        <v>8906</v>
      </c>
      <c r="M3132" s="111" t="str">
        <f>UPPER('route plans'!N1786)</f>
        <v>30 DAYS</v>
      </c>
      <c r="N3132" s="111" t="str">
        <f>UPPER('route plans'!O1786)</f>
        <v>NO</v>
      </c>
      <c r="O3132" s="111"/>
      <c r="P3132" s="111"/>
      <c r="Q3132" s="111"/>
      <c r="R3132" s="111"/>
      <c r="S3132" s="111" t="str">
        <f>UPPER('route plans'!T1786)</f>
        <v/>
      </c>
      <c r="T3132" s="117">
        <f>'route plans'!U1786</f>
        <v>0</v>
      </c>
      <c r="U3132" s="111"/>
      <c r="V3132" s="111"/>
      <c r="W3132" s="111">
        <f>'route plans'!X1786</f>
        <v>0</v>
      </c>
      <c r="X3132" s="111">
        <f>'route plans'!Y1786</f>
        <v>0</v>
      </c>
      <c r="Y3132" s="111" t="str">
        <f>UPPER('route plans'!Z1786)</f>
        <v/>
      </c>
      <c r="Z3132" s="111" t="str">
        <f>UPPER('route plans'!AA1786)</f>
        <v>FSMITH@TAGRI.CO.ZA</v>
      </c>
      <c r="AA3132" s="118"/>
      <c r="AB3132" s="116" t="e">
        <f ca="1">'route plans'!AC1786</f>
        <v>#VALUE!</v>
      </c>
      <c r="AC3132" s="111"/>
      <c r="AD3132" s="111"/>
      <c r="AE3132" s="111"/>
      <c r="AF3132" s="111"/>
    </row>
    <row r="3133" spans="1:32" ht="16.149999999999999" hidden="1" customHeight="1" x14ac:dyDescent="0.25">
      <c r="A3133" s="111" t="str">
        <f>UPPER('route plans'!A2293)</f>
        <v>YA ALI HARDWARE</v>
      </c>
      <c r="B3133" s="111" t="str">
        <f>UPPER('route plans'!B2293)</f>
        <v>SIYABUSHWA</v>
      </c>
      <c r="C3133" s="111" t="str">
        <f>UPPER('route plans'!C2293)</f>
        <v>SIYABUSHWA</v>
      </c>
      <c r="D3133" s="111" t="str">
        <f>UPPER('route plans'!D2293)</f>
        <v>MPUMALANGA</v>
      </c>
      <c r="E3133" s="111" t="str">
        <f>UPPER('route plans'!E2293)</f>
        <v>STAND NO 1182, VLAKLAAGTE NO 2, KWAMHLANGA</v>
      </c>
      <c r="F3133" s="111" t="str">
        <f>UPPER('route plans'!G2293)</f>
        <v>NO</v>
      </c>
      <c r="G3133" s="111" t="str">
        <f>UPPER('route plans'!H2293)</f>
        <v>EST</v>
      </c>
      <c r="H3133" s="111"/>
      <c r="I3133" s="115"/>
      <c r="J3133" s="116"/>
      <c r="K3133" s="115"/>
      <c r="L3133" s="111" t="s">
        <v>8906</v>
      </c>
      <c r="M3133" s="111" t="str">
        <f>UPPER('route plans'!N2293)</f>
        <v>COD</v>
      </c>
      <c r="N3133" s="111" t="str">
        <f>UPPER('route plans'!O2293)</f>
        <v>NO</v>
      </c>
      <c r="O3133" s="111"/>
      <c r="P3133" s="111"/>
      <c r="Q3133" s="111"/>
      <c r="R3133" s="111"/>
      <c r="S3133" s="111" t="str">
        <f>UPPER('route plans'!T2293)</f>
        <v/>
      </c>
      <c r="T3133" s="111">
        <f>'route plans'!U2293</f>
        <v>0</v>
      </c>
      <c r="U3133" s="111"/>
      <c r="V3133" s="111"/>
      <c r="W3133" s="111">
        <f>'route plans'!X2293</f>
        <v>0</v>
      </c>
      <c r="X3133" s="111">
        <f>'route plans'!Y2293</f>
        <v>0</v>
      </c>
      <c r="Y3133" s="111" t="str">
        <f>UPPER('route plans'!Z2293)</f>
        <v/>
      </c>
      <c r="Z3133" s="111" t="str">
        <f>UPPER('route plans'!AA2293)</f>
        <v>TONGA@LADUMAHARDWARE.ORG</v>
      </c>
      <c r="AA3133" s="111"/>
      <c r="AB3133" s="116">
        <f ca="1">'route plans'!AC2293</f>
        <v>823</v>
      </c>
      <c r="AC3133" s="111"/>
      <c r="AD3133" s="111"/>
      <c r="AE3133" s="111"/>
      <c r="AF3133" s="111"/>
    </row>
    <row r="3134" spans="1:32" ht="16.149999999999999" hidden="1" customHeight="1" x14ac:dyDescent="0.25">
      <c r="A3134" s="111" t="str">
        <f>UPPER('route plans'!A2292)</f>
        <v>YAA ALI HARWARE</v>
      </c>
      <c r="B3134" s="111" t="str">
        <f>UPPER('route plans'!B2292)</f>
        <v>SIYABUSHWA</v>
      </c>
      <c r="C3134" s="111" t="str">
        <f>UPPER('route plans'!C2292)</f>
        <v>SIYABUSHWA</v>
      </c>
      <c r="D3134" s="111" t="str">
        <f>UPPER('route plans'!D2292)</f>
        <v>MPUMALANGA</v>
      </c>
      <c r="E3134" s="111" t="str">
        <f>UPPER('route plans'!E2292)</f>
        <v>ROAD, R573, KGOBOKWANE, 0484</v>
      </c>
      <c r="F3134" s="111" t="str">
        <f>UPPER('route plans'!G2292)</f>
        <v>NO</v>
      </c>
      <c r="G3134" s="111" t="str">
        <f>UPPER('route plans'!H2292)</f>
        <v>NONE</v>
      </c>
      <c r="H3134" s="111"/>
      <c r="I3134" s="115"/>
      <c r="J3134" s="116"/>
      <c r="K3134" s="115"/>
      <c r="L3134" s="111" t="s">
        <v>8906</v>
      </c>
      <c r="M3134" s="111" t="str">
        <f>UPPER('route plans'!N2292)</f>
        <v>30 DAYS</v>
      </c>
      <c r="N3134" s="111" t="str">
        <f>UPPER('route plans'!O2292)</f>
        <v>NO</v>
      </c>
      <c r="O3134" s="111"/>
      <c r="P3134" s="111"/>
      <c r="Q3134" s="111"/>
      <c r="R3134" s="111"/>
      <c r="S3134" s="111" t="str">
        <f>UPPER('route plans'!T2292)</f>
        <v/>
      </c>
      <c r="T3134" s="111">
        <f>'route plans'!U2292</f>
        <v>726545414</v>
      </c>
      <c r="U3134" s="111"/>
      <c r="V3134" s="111"/>
      <c r="W3134" s="111">
        <f>'route plans'!X2292</f>
        <v>0</v>
      </c>
      <c r="X3134" s="111">
        <f>'route plans'!Y2292</f>
        <v>0</v>
      </c>
      <c r="Y3134" s="111" t="str">
        <f>UPPER('route plans'!Z2292)</f>
        <v/>
      </c>
      <c r="Z3134" s="111" t="str">
        <f>UPPER('route plans'!AA2292)</f>
        <v>LADUMATHULAMAHASHE@GMAIL.COM</v>
      </c>
      <c r="AA3134" s="111"/>
      <c r="AB3134" s="116">
        <f ca="1">'route plans'!AC2292</f>
        <v>823</v>
      </c>
      <c r="AC3134" s="111"/>
      <c r="AD3134" s="111"/>
      <c r="AE3134" s="111"/>
      <c r="AF3134" s="111"/>
    </row>
    <row r="3135" spans="1:32" ht="16.149999999999999" hidden="1" customHeight="1" x14ac:dyDescent="0.25">
      <c r="A3135" s="111" t="str">
        <f>UPPER('route plans'!A2013)</f>
        <v>YAKHUMUZI HARDWARE</v>
      </c>
      <c r="B3135" s="111" t="str">
        <f>UPPER('route plans'!B2013)</f>
        <v>PRETORIA</v>
      </c>
      <c r="C3135" s="111" t="str">
        <f>UPPER('route plans'!C2013)</f>
        <v>PRETORIA</v>
      </c>
      <c r="D3135" s="111" t="str">
        <f>UPPER('route plans'!D2013)</f>
        <v>GAUTENG</v>
      </c>
      <c r="E3135" s="111" t="str">
        <f>UPPER('route plans'!E2013)</f>
        <v>711 TIPPERARY STREET PRETORIA GAUTENG 0081</v>
      </c>
      <c r="F3135" s="111" t="str">
        <f>UPPER('route plans'!G2013)</f>
        <v>NO</v>
      </c>
      <c r="G3135" s="111" t="str">
        <f>UPPER('route plans'!H2013)</f>
        <v>BUILD IT</v>
      </c>
      <c r="H3135" s="111"/>
      <c r="I3135" s="115"/>
      <c r="J3135" s="116"/>
      <c r="K3135" s="115"/>
      <c r="L3135" s="111" t="s">
        <v>8906</v>
      </c>
      <c r="M3135" s="111" t="str">
        <f>UPPER('route plans'!N2013)</f>
        <v>N/A</v>
      </c>
      <c r="N3135" s="111" t="str">
        <f>UPPER('route plans'!O2013)</f>
        <v>N</v>
      </c>
      <c r="O3135" s="111"/>
      <c r="P3135" s="111"/>
      <c r="Q3135" s="111"/>
      <c r="R3135" s="111"/>
      <c r="S3135" s="111" t="str">
        <f>UPPER('route plans'!T2013)</f>
        <v>MPHO</v>
      </c>
      <c r="T3135" s="111" t="str">
        <f>'route plans'!U2013</f>
        <v>072 308 1128</v>
      </c>
      <c r="U3135" s="111"/>
      <c r="V3135" s="111"/>
      <c r="W3135" s="111">
        <f>'route plans'!X2013</f>
        <v>0</v>
      </c>
      <c r="X3135" s="111">
        <f>'route plans'!Y2013</f>
        <v>0</v>
      </c>
      <c r="Y3135" s="111" t="str">
        <f>UPPER('route plans'!Z2013)</f>
        <v/>
      </c>
      <c r="Z3135" s="111" t="str">
        <f>UPPER('route plans'!AA2013)</f>
        <v>YAKHUMUZIHW@GMAIL.COM</v>
      </c>
      <c r="AA3135" s="118"/>
      <c r="AB3135" s="116">
        <f ca="1">'route plans'!AC2013</f>
        <v>823</v>
      </c>
      <c r="AC3135" s="111"/>
      <c r="AD3135" s="111"/>
      <c r="AE3135" s="111"/>
      <c r="AF3135" s="111"/>
    </row>
    <row r="3136" spans="1:32" ht="16.149999999999999" hidden="1" customHeight="1" x14ac:dyDescent="0.25">
      <c r="A3136" s="111" t="str">
        <f>UPPER('route plans'!A1561)</f>
        <v xml:space="preserve">YAKHUMUZI HARDWARE </v>
      </c>
      <c r="B3136" s="111" t="str">
        <f>UPPER('route plans'!B1561)</f>
        <v>PRETORIA</v>
      </c>
      <c r="C3136" s="111" t="str">
        <f>UPPER('route plans'!C1561)</f>
        <v>MAMELODI</v>
      </c>
      <c r="D3136" s="111" t="str">
        <f>UPPER('route plans'!D1561)</f>
        <v>GAUTENG</v>
      </c>
      <c r="E3136" s="111" t="str">
        <f>UPPER('route plans'!E1561)</f>
        <v>711 TIPPERARY STREET PRETORIA GAUTENG 0081</v>
      </c>
      <c r="F3136" s="111" t="str">
        <f>UPPER('route plans'!G1561)</f>
        <v>NO</v>
      </c>
      <c r="G3136" s="111" t="str">
        <f>UPPER('route plans'!H1561)</f>
        <v>EST</v>
      </c>
      <c r="H3136" s="111"/>
      <c r="I3136" s="115"/>
      <c r="J3136" s="116"/>
      <c r="K3136" s="115"/>
      <c r="L3136" s="111" t="s">
        <v>8906</v>
      </c>
      <c r="M3136" s="111" t="str">
        <f>UPPER('route plans'!N1561)</f>
        <v/>
      </c>
      <c r="N3136" s="111" t="str">
        <f>UPPER('route plans'!O1561)</f>
        <v/>
      </c>
      <c r="O3136" s="111"/>
      <c r="P3136" s="111"/>
      <c r="Q3136" s="111"/>
      <c r="R3136" s="111"/>
      <c r="S3136" s="111" t="str">
        <f>UPPER('route plans'!T1561)</f>
        <v xml:space="preserve">MPHO </v>
      </c>
      <c r="T3136" s="111" t="str">
        <f>'route plans'!U1561</f>
        <v>072 308 1128</v>
      </c>
      <c r="U3136" s="111"/>
      <c r="V3136" s="111"/>
      <c r="W3136" s="111">
        <f>'route plans'!X1561</f>
        <v>0</v>
      </c>
      <c r="X3136" s="111">
        <f>'route plans'!Y1561</f>
        <v>0</v>
      </c>
      <c r="Y3136" s="111" t="str">
        <f>UPPER('route plans'!Z1561)</f>
        <v/>
      </c>
      <c r="Z3136" s="111" t="str">
        <f>UPPER('route plans'!AA1561)</f>
        <v>YAKHUMUZIHW@GMAIL.COM</v>
      </c>
      <c r="AA3136" s="111"/>
      <c r="AB3136" s="116" t="e">
        <f ca="1">'route plans'!AC1561</f>
        <v>#VALUE!</v>
      </c>
      <c r="AC3136" s="111"/>
      <c r="AD3136" s="111"/>
      <c r="AE3136" s="111"/>
      <c r="AF3136" s="111"/>
    </row>
    <row r="3137" spans="1:32" ht="16.149999999999999" hidden="1" customHeight="1" x14ac:dyDescent="0.25">
      <c r="A3137" t="s">
        <v>10646</v>
      </c>
      <c r="B3137" s="254" t="s">
        <v>9986</v>
      </c>
      <c r="C3137" t="s">
        <v>9986</v>
      </c>
      <c r="D3137" s="295" t="s">
        <v>9838</v>
      </c>
      <c r="E3137" s="300" t="s">
        <v>11652</v>
      </c>
      <c r="G3137" s="259" t="s">
        <v>162</v>
      </c>
      <c r="L3137" s="224" t="s">
        <v>8906</v>
      </c>
      <c r="S3137" s="302" t="s">
        <v>12515</v>
      </c>
      <c r="T3137" s="300" t="s">
        <v>6649</v>
      </c>
      <c r="Z3137" s="322" t="s">
        <v>13039</v>
      </c>
    </row>
    <row r="3138" spans="1:32" ht="16.149999999999999" hidden="1" customHeight="1" x14ac:dyDescent="0.25">
      <c r="A3138" s="111" t="str">
        <f>UPPER('route plans'!A236)</f>
        <v>YAKHUMUZI HARDWARE &amp; STEEL</v>
      </c>
      <c r="B3138" s="111" t="str">
        <f>UPPER('route plans'!B236)</f>
        <v>MAMELODI</v>
      </c>
      <c r="C3138" s="111" t="str">
        <f>UPPER('route plans'!C236)</f>
        <v>PRETORIA</v>
      </c>
      <c r="D3138" s="111" t="str">
        <f>UPPER('route plans'!D236)</f>
        <v>GAUTENG</v>
      </c>
      <c r="E3138" s="111" t="str">
        <f>UPPER('route plans'!E236)</f>
        <v>113 L P BAMBO DR,</v>
      </c>
      <c r="F3138" s="111" t="str">
        <f>UPPER('route plans'!G236)</f>
        <v>NO</v>
      </c>
      <c r="G3138" s="111" t="str">
        <f>UPPER('route plans'!H236)</f>
        <v>NONE</v>
      </c>
      <c r="H3138" s="111"/>
      <c r="I3138" s="115"/>
      <c r="J3138" s="116"/>
      <c r="K3138" s="115"/>
      <c r="L3138" s="111" t="s">
        <v>8906</v>
      </c>
      <c r="M3138" s="111" t="str">
        <f>UPPER('route plans'!N236)</f>
        <v>30DAYS</v>
      </c>
      <c r="N3138" s="111" t="str">
        <f>UPPER('route plans'!O236)</f>
        <v>NO</v>
      </c>
      <c r="O3138" s="115"/>
      <c r="P3138" s="111"/>
      <c r="Q3138" s="111"/>
      <c r="R3138" s="111"/>
      <c r="S3138" s="111" t="str">
        <f>UPPER('route plans'!T236)</f>
        <v/>
      </c>
      <c r="T3138" s="117" t="str">
        <f>'route plans'!U236</f>
        <v>0723081128</v>
      </c>
      <c r="U3138" s="111"/>
      <c r="V3138" s="111"/>
      <c r="W3138" s="115">
        <f>'route plans'!X236</f>
        <v>44439</v>
      </c>
      <c r="X3138" s="116">
        <f>'route plans'!Y236</f>
        <v>50</v>
      </c>
      <c r="Y3138" s="111" t="str">
        <f>UPPER('route plans'!Z236)</f>
        <v/>
      </c>
      <c r="Z3138" s="111" t="str">
        <f>UPPER('route plans'!AA236)</f>
        <v/>
      </c>
      <c r="AA3138" s="115"/>
      <c r="AB3138" s="116">
        <f ca="1">'route plans'!AC236</f>
        <v>810</v>
      </c>
      <c r="AC3138" s="111"/>
      <c r="AD3138" s="111"/>
      <c r="AE3138" s="111"/>
      <c r="AF3138" s="111"/>
    </row>
    <row r="3139" spans="1:32" ht="16.149999999999999" hidden="1" customHeight="1" x14ac:dyDescent="0.25">
      <c r="A3139" s="111" t="str">
        <f>UPPER('route plans'!A1008)</f>
        <v>YEBO HARDWARE</v>
      </c>
      <c r="B3139" s="111" t="str">
        <f>UPPER('route plans'!B1008)</f>
        <v>BUTTERWORTH</v>
      </c>
      <c r="C3139" s="111" t="str">
        <f>UPPER('route plans'!C1008)</f>
        <v>BUTTERWORTH</v>
      </c>
      <c r="D3139" s="111" t="str">
        <f>UPPER('route plans'!D1008)</f>
        <v>KWAZULU-NATAL</v>
      </c>
      <c r="E3139" s="111" t="str">
        <f>UPPER('route plans'!E1008)</f>
        <v>NO 1 KING STREET BUTTERWORTH</v>
      </c>
      <c r="F3139" s="111" t="str">
        <f>UPPER('route plans'!G1008)</f>
        <v>NO</v>
      </c>
      <c r="G3139" s="111" t="str">
        <f>UPPER('route plans'!H1008)</f>
        <v>EST</v>
      </c>
      <c r="H3139" s="111"/>
      <c r="I3139" s="115"/>
      <c r="J3139" s="116"/>
      <c r="K3139" s="115"/>
      <c r="L3139" s="111" t="s">
        <v>8906</v>
      </c>
      <c r="M3139" s="111" t="str">
        <f>UPPER('route plans'!N1008)</f>
        <v>N/A</v>
      </c>
      <c r="N3139" s="111" t="str">
        <f>UPPER('route plans'!O1008)</f>
        <v>NO</v>
      </c>
      <c r="O3139" s="111"/>
      <c r="P3139" s="111"/>
      <c r="Q3139" s="111"/>
      <c r="R3139" s="111"/>
      <c r="S3139" s="111" t="str">
        <f>UPPER('route plans'!T1008)</f>
        <v xml:space="preserve">MOHSIN </v>
      </c>
      <c r="T3139" s="111" t="str">
        <f>'route plans'!U1008</f>
        <v>065555344</v>
      </c>
      <c r="U3139" s="111"/>
      <c r="V3139" s="111"/>
      <c r="W3139" s="111">
        <f>'route plans'!X1008</f>
        <v>0</v>
      </c>
      <c r="X3139" s="111">
        <f>'route plans'!Y1008</f>
        <v>0</v>
      </c>
      <c r="Y3139" s="111" t="str">
        <f>UPPER('route plans'!Z1008)</f>
        <v/>
      </c>
      <c r="Z3139" s="111" t="str">
        <f>UPPER('route plans'!AA1008)</f>
        <v>BHADELA786@GMAIL.COM</v>
      </c>
      <c r="AA3139" s="111"/>
      <c r="AB3139" s="116" t="e">
        <f ca="1">'route plans'!AC1008</f>
        <v>#VALUE!</v>
      </c>
      <c r="AC3139" s="111"/>
      <c r="AD3139" s="111"/>
      <c r="AE3139" s="111"/>
      <c r="AF3139" s="111"/>
    </row>
    <row r="3140" spans="1:32" ht="16.149999999999999" hidden="1" customHeight="1" x14ac:dyDescent="0.25">
      <c r="A3140" s="111" t="str">
        <f>UPPER('route plans'!A1766)</f>
        <v>YES-U HOLDINGS</v>
      </c>
      <c r="B3140" s="111" t="str">
        <f>UPPER('route plans'!B1766)</f>
        <v>NELSPRUIT</v>
      </c>
      <c r="C3140" s="111" t="str">
        <f>UPPER('route plans'!C1766)</f>
        <v>NELSPRUIT</v>
      </c>
      <c r="D3140" s="111" t="str">
        <f>UPPER('route plans'!D1766)</f>
        <v>MPUMALANGA</v>
      </c>
      <c r="E3140" s="111" t="str">
        <f>UPPER('route plans'!E1766)</f>
        <v>10 CAMERON STREET, NELSPRUIT</v>
      </c>
      <c r="F3140" s="111" t="str">
        <f>UPPER('route plans'!G1766)</f>
        <v>NO</v>
      </c>
      <c r="G3140" s="111" t="str">
        <f>UPPER('route plans'!H1766)</f>
        <v>EST</v>
      </c>
      <c r="H3140" s="111"/>
      <c r="I3140" s="115"/>
      <c r="J3140" s="116"/>
      <c r="K3140" s="115"/>
      <c r="L3140" s="111" t="s">
        <v>8906</v>
      </c>
      <c r="M3140" s="111" t="str">
        <f>UPPER('route plans'!N1766)</f>
        <v>N/A</v>
      </c>
      <c r="N3140" s="111" t="str">
        <f>UPPER('route plans'!O1766)</f>
        <v>NO</v>
      </c>
      <c r="O3140" s="111"/>
      <c r="P3140" s="111"/>
      <c r="Q3140" s="111"/>
      <c r="R3140" s="111"/>
      <c r="S3140" s="111" t="str">
        <f>UPPER('route plans'!T1766)</f>
        <v>EBRAHIM KHAN</v>
      </c>
      <c r="T3140" s="117" t="str">
        <f>'route plans'!U1766</f>
        <v>082 754 3596</v>
      </c>
      <c r="U3140" s="111"/>
      <c r="V3140" s="111"/>
      <c r="W3140" s="111">
        <f>'route plans'!X1766</f>
        <v>0</v>
      </c>
      <c r="X3140" s="116">
        <f>'route plans'!Y1766</f>
        <v>44489</v>
      </c>
      <c r="Y3140" s="111" t="str">
        <f>UPPER('route plans'!Z1766)</f>
        <v/>
      </c>
      <c r="Z3140" s="111" t="str">
        <f>UPPER('route plans'!AA1766)</f>
        <v/>
      </c>
      <c r="AA3140" s="118"/>
      <c r="AB3140" s="116">
        <f ca="1">'route plans'!AC1766</f>
        <v>832</v>
      </c>
      <c r="AC3140" s="111"/>
      <c r="AD3140" s="111"/>
      <c r="AE3140" s="111"/>
      <c r="AF3140" s="111"/>
    </row>
    <row r="3141" spans="1:32" ht="16.149999999999999" hidden="1" customHeight="1" x14ac:dyDescent="0.25">
      <c r="A3141" s="111" t="str">
        <f>UPPER('route plans'!A708)</f>
        <v xml:space="preserve">YOUR HARDWARE </v>
      </c>
      <c r="B3141" s="111" t="str">
        <f>UPPER('route plans'!B708)</f>
        <v>HAZYVIEW</v>
      </c>
      <c r="C3141" s="111" t="str">
        <f>UPPER('route plans'!C708)</f>
        <v>HAZYVIEW</v>
      </c>
      <c r="D3141" s="111" t="str">
        <f>UPPER('route plans'!D708)</f>
        <v>MPUMALANGA</v>
      </c>
      <c r="E3141" s="111" t="str">
        <f>UPPER('route plans'!E708)</f>
        <v>SHOP 2 BROWSER MEAT COMPLEX HAZY VIEW</v>
      </c>
      <c r="F3141" s="111" t="str">
        <f>UPPER('route plans'!G708)</f>
        <v>NO</v>
      </c>
      <c r="G3141" s="111" t="str">
        <f>UPPER('route plans'!H708)</f>
        <v>NONE</v>
      </c>
      <c r="H3141" s="111"/>
      <c r="I3141" s="115"/>
      <c r="J3141" s="116"/>
      <c r="K3141" s="115"/>
      <c r="L3141" s="111" t="s">
        <v>8906</v>
      </c>
      <c r="M3141" s="111" t="str">
        <f>UPPER('route plans'!N708)</f>
        <v>30 DAYS</v>
      </c>
      <c r="N3141" s="111" t="str">
        <f>UPPER('route plans'!O708)</f>
        <v>NO</v>
      </c>
      <c r="O3141" s="111"/>
      <c r="P3141" s="111"/>
      <c r="Q3141" s="111"/>
      <c r="R3141" s="111"/>
      <c r="S3141" s="111" t="str">
        <f>UPPER('route plans'!T708)</f>
        <v/>
      </c>
      <c r="T3141" s="117">
        <f>'route plans'!U708</f>
        <v>0</v>
      </c>
      <c r="U3141" s="111"/>
      <c r="V3141" s="111"/>
      <c r="W3141" s="111">
        <f>'route plans'!X708</f>
        <v>0</v>
      </c>
      <c r="X3141" s="116">
        <f>'route plans'!Y708</f>
        <v>0</v>
      </c>
      <c r="Y3141" s="111" t="str">
        <f>UPPER('route plans'!Z708)</f>
        <v/>
      </c>
      <c r="Z3141" s="111" t="str">
        <f>UPPER('route plans'!AA708)</f>
        <v>HARDEWAREACE40@GMAIL.COM</v>
      </c>
      <c r="AA3141" s="118"/>
      <c r="AB3141" s="116" t="e">
        <f ca="1">'route plans'!AC708</f>
        <v>#VALUE!</v>
      </c>
      <c r="AC3141" s="111"/>
      <c r="AD3141" s="111"/>
      <c r="AE3141" s="111"/>
      <c r="AF3141" s="111"/>
    </row>
    <row r="3142" spans="1:32" ht="16.149999999999999" hidden="1" customHeight="1" x14ac:dyDescent="0.25">
      <c r="A3142" s="111" t="str">
        <f>UPPER('route plans'!A1810)</f>
        <v>Z B DISCOUNT HARDWARE</v>
      </c>
      <c r="B3142" s="111" t="str">
        <f>UPPER('route plans'!B1810)</f>
        <v>ZEBEDIELA</v>
      </c>
      <c r="C3142" s="111" t="str">
        <f>UPPER('route plans'!C1810)</f>
        <v>ZEBEDIELA</v>
      </c>
      <c r="D3142" s="111" t="str">
        <f>UPPER('route plans'!D1810)</f>
        <v>LIMPOPO</v>
      </c>
      <c r="E3142" s="111" t="str">
        <f>UPPER('route plans'!E1810)</f>
        <v>STAND NO 42A, NEAR MOLETLANE SAPS, GA-MOLETLANE, LIMPOPO</v>
      </c>
      <c r="F3142" s="111" t="str">
        <f>UPPER('route plans'!G1810)</f>
        <v>NO</v>
      </c>
      <c r="G3142" s="111" t="str">
        <f>UPPER('route plans'!H1810)</f>
        <v>EST</v>
      </c>
      <c r="H3142" s="111"/>
      <c r="I3142" s="115"/>
      <c r="J3142" s="116"/>
      <c r="K3142" s="115"/>
      <c r="L3142" s="111" t="s">
        <v>8906</v>
      </c>
      <c r="M3142" s="111" t="str">
        <f>UPPER('route plans'!N1810)</f>
        <v/>
      </c>
      <c r="N3142" s="111" t="str">
        <f>UPPER('route plans'!O1810)</f>
        <v/>
      </c>
      <c r="O3142" s="111"/>
      <c r="P3142" s="111"/>
      <c r="Q3142" s="111"/>
      <c r="R3142" s="111"/>
      <c r="S3142" s="111" t="str">
        <f>UPPER('route plans'!T1810)</f>
        <v>PATEL MOHAMEDSUHEL</v>
      </c>
      <c r="T3142" s="111" t="str">
        <f>'route plans'!U1810</f>
        <v>072 882 4786</v>
      </c>
      <c r="U3142" s="111"/>
      <c r="V3142" s="111"/>
      <c r="W3142" s="111">
        <f>'route plans'!X1810</f>
        <v>0</v>
      </c>
      <c r="X3142" s="111">
        <f>'route plans'!Y1810</f>
        <v>0</v>
      </c>
      <c r="Y3142" s="111" t="str">
        <f>UPPER('route plans'!Z1810)</f>
        <v/>
      </c>
      <c r="Z3142" s="111" t="str">
        <f>UPPER('route plans'!AA1810)</f>
        <v>ZBDISCOUNTHARDWARE@GMAIL.COM</v>
      </c>
      <c r="AA3142" s="118"/>
      <c r="AB3142" s="116" t="e">
        <f ca="1">'route plans'!AC1810</f>
        <v>#VALUE!</v>
      </c>
      <c r="AC3142" s="111"/>
      <c r="AD3142" s="111"/>
      <c r="AE3142" s="111"/>
      <c r="AF3142" s="111"/>
    </row>
    <row r="3143" spans="1:32" ht="16.149999999999999" hidden="1" customHeight="1" x14ac:dyDescent="0.25">
      <c r="A3143" s="111" t="str">
        <f>UPPER('route plans'!A137)</f>
        <v xml:space="preserve">ZATOSYS (PTY) LTD T/A FAIRPLAY HARDWARE &amp; DÉCOR </v>
      </c>
      <c r="B3143" s="111" t="str">
        <f>UPPER('route plans'!B137)</f>
        <v>JANE FURSE</v>
      </c>
      <c r="C3143" s="111" t="str">
        <f>UPPER('route plans'!C137)</f>
        <v>JANE FURSE</v>
      </c>
      <c r="D3143" s="111" t="str">
        <f>UPPER('route plans'!D137)</f>
        <v>LIMPOPO</v>
      </c>
      <c r="E3143" s="111" t="str">
        <f>UPPER('route plans'!E137)</f>
        <v>20 008 CNR OLD HOSPITAL ROAD, JANE FURSE</v>
      </c>
      <c r="F3143" s="111" t="str">
        <f>UPPER('route plans'!G137)</f>
        <v>NO</v>
      </c>
      <c r="G3143" s="111" t="str">
        <f>UPPER('route plans'!H137)</f>
        <v>NONE</v>
      </c>
      <c r="H3143" s="111"/>
      <c r="I3143" s="115"/>
      <c r="J3143" s="116"/>
      <c r="K3143" s="115"/>
      <c r="L3143" s="111" t="s">
        <v>8906</v>
      </c>
      <c r="M3143" s="111" t="str">
        <f>UPPER('route plans'!N137)</f>
        <v>COD</v>
      </c>
      <c r="N3143" s="111" t="str">
        <f>UPPER('route plans'!O137)</f>
        <v>NO</v>
      </c>
      <c r="O3143" s="115"/>
      <c r="P3143" s="111"/>
      <c r="Q3143" s="111"/>
      <c r="R3143" s="111"/>
      <c r="S3143" s="111" t="str">
        <f>UPPER('route plans'!T137)</f>
        <v/>
      </c>
      <c r="T3143" s="117" t="str">
        <f>'route plans'!U137</f>
        <v>0796415770</v>
      </c>
      <c r="U3143" s="111"/>
      <c r="V3143" s="111"/>
      <c r="W3143" s="115">
        <f>'route plans'!X137</f>
        <v>44447</v>
      </c>
      <c r="X3143" s="116">
        <f>'route plans'!Y137</f>
        <v>42</v>
      </c>
      <c r="Y3143" s="111" t="str">
        <f>UPPER('route plans'!Z137)</f>
        <v/>
      </c>
      <c r="Z3143" s="111" t="str">
        <f>UPPER('route plans'!AA137)</f>
        <v>BUYER5@FAIRPLAY.CO.ZA</v>
      </c>
      <c r="AA3143" s="115"/>
      <c r="AB3143" s="116">
        <f ca="1">'route plans'!AC137</f>
        <v>810</v>
      </c>
      <c r="AC3143" s="111"/>
      <c r="AD3143" s="111"/>
      <c r="AE3143" s="111"/>
      <c r="AF3143" s="111"/>
    </row>
    <row r="3144" spans="1:32" ht="16.149999999999999" hidden="1" customHeight="1" x14ac:dyDescent="0.25">
      <c r="A3144" s="111" t="str">
        <f>UPPER('route plans'!A1811)</f>
        <v>ZEERUST BUILDING SUPPLIES PTY LTD</v>
      </c>
      <c r="B3144" s="111" t="str">
        <f>UPPER('route plans'!B1811)</f>
        <v>ZEERUST</v>
      </c>
      <c r="C3144" s="111" t="str">
        <f>UPPER('route plans'!C1811)</f>
        <v>ZEERUST</v>
      </c>
      <c r="D3144" s="111" t="str">
        <f>UPPER('route plans'!D1811)</f>
        <v xml:space="preserve">NORTH WEST </v>
      </c>
      <c r="E3144" s="111" t="str">
        <f>UPPER('route plans'!E1811)</f>
        <v>69 CHURCH STREET ZEERUST</v>
      </c>
      <c r="F3144" s="111" t="str">
        <f>UPPER('route plans'!G1811)</f>
        <v>NO</v>
      </c>
      <c r="G3144" s="111" t="str">
        <f>UPPER('route plans'!H1811)</f>
        <v>EST</v>
      </c>
      <c r="H3144" s="111"/>
      <c r="I3144" s="115"/>
      <c r="J3144" s="116"/>
      <c r="K3144" s="115"/>
      <c r="L3144" s="111" t="s">
        <v>8906</v>
      </c>
      <c r="M3144" s="111" t="str">
        <f>UPPER('route plans'!N1811)</f>
        <v>N/A</v>
      </c>
      <c r="N3144" s="111" t="str">
        <f>UPPER('route plans'!O1811)</f>
        <v>NO</v>
      </c>
      <c r="O3144" s="111"/>
      <c r="P3144" s="111"/>
      <c r="Q3144" s="111"/>
      <c r="R3144" s="111"/>
      <c r="S3144" s="111" t="str">
        <f>UPPER('route plans'!T1811)</f>
        <v>MR RAMANA</v>
      </c>
      <c r="T3144" s="111" t="str">
        <f>'route plans'!U1811</f>
        <v>+27 18642 1135</v>
      </c>
      <c r="U3144" s="111"/>
      <c r="V3144" s="111"/>
      <c r="W3144" s="111">
        <f>'route plans'!X1811</f>
        <v>0</v>
      </c>
      <c r="X3144" s="111">
        <f>'route plans'!Y1811</f>
        <v>0</v>
      </c>
      <c r="Y3144" s="111" t="str">
        <f>UPPER('route plans'!Z1811)</f>
        <v/>
      </c>
      <c r="Z3144" s="111" t="str">
        <f>UPPER('route plans'!AA1811)</f>
        <v>SALE@EEZZEBUILD.COM</v>
      </c>
      <c r="AA3144" s="118"/>
      <c r="AB3144" s="116" t="e">
        <f ca="1">'route plans'!AC1811</f>
        <v>#VALUE!</v>
      </c>
      <c r="AC3144" s="111"/>
      <c r="AD3144" s="111"/>
      <c r="AE3144" s="111"/>
      <c r="AF3144" s="111"/>
    </row>
    <row r="3145" spans="1:32" ht="16.149999999999999" hidden="1" customHeight="1" x14ac:dyDescent="0.25">
      <c r="A3145" s="111" t="str">
        <f>UPPER('route plans'!A2006)</f>
        <v>ZEERUST BUILDING SUPPLIES PTY LTD</v>
      </c>
      <c r="B3145" s="111" t="str">
        <f>UPPER('route plans'!B2006)</f>
        <v>ZEERUST</v>
      </c>
      <c r="C3145" s="111" t="str">
        <f>UPPER('route plans'!C2006)</f>
        <v>ZEERUST</v>
      </c>
      <c r="D3145" s="111" t="str">
        <f>UPPER('route plans'!D2006)</f>
        <v>NORTH WEST PROVINCE</v>
      </c>
      <c r="E3145" s="111" t="str">
        <f>UPPER('route plans'!E2006)</f>
        <v>69 CHURCH STREET ZEERUST</v>
      </c>
      <c r="F3145" s="111" t="str">
        <f>UPPER('route plans'!G2006)</f>
        <v>NO</v>
      </c>
      <c r="G3145" s="111" t="str">
        <f>UPPER('route plans'!H2006)</f>
        <v>BUILD IT</v>
      </c>
      <c r="H3145" s="111"/>
      <c r="I3145" s="115"/>
      <c r="J3145" s="116"/>
      <c r="K3145" s="115"/>
      <c r="L3145" s="111" t="s">
        <v>8906</v>
      </c>
      <c r="M3145" s="111" t="str">
        <f>UPPER('route plans'!N2006)</f>
        <v>N/A</v>
      </c>
      <c r="N3145" s="111" t="str">
        <f>UPPER('route plans'!O2006)</f>
        <v>N</v>
      </c>
      <c r="O3145" s="111"/>
      <c r="P3145" s="111"/>
      <c r="Q3145" s="111"/>
      <c r="R3145" s="111"/>
      <c r="S3145" s="111" t="str">
        <f>UPPER('route plans'!T2006)</f>
        <v>MR RAMANA</v>
      </c>
      <c r="T3145" s="111" t="str">
        <f>'route plans'!U2006</f>
        <v>#ERROR!</v>
      </c>
      <c r="U3145" s="111"/>
      <c r="V3145" s="111"/>
      <c r="W3145" s="111">
        <f>'route plans'!X2006</f>
        <v>0</v>
      </c>
      <c r="X3145" s="111">
        <f>'route plans'!Y2006</f>
        <v>0</v>
      </c>
      <c r="Y3145" s="111" t="str">
        <f>UPPER('route plans'!Z2006)</f>
        <v/>
      </c>
      <c r="Z3145" s="111" t="str">
        <f>UPPER('route plans'!AA2006)</f>
        <v>SALE@EEZZEBUILD.COM</v>
      </c>
      <c r="AA3145" s="118"/>
      <c r="AB3145" s="116">
        <f ca="1">'route plans'!AC2006</f>
        <v>823</v>
      </c>
      <c r="AC3145" s="111"/>
      <c r="AD3145" s="111"/>
      <c r="AE3145" s="111"/>
      <c r="AF3145" s="111"/>
    </row>
    <row r="3146" spans="1:32" ht="16.149999999999999" hidden="1" customHeight="1" x14ac:dyDescent="0.25">
      <c r="A3146" t="s">
        <v>10635</v>
      </c>
      <c r="B3146" s="254" t="s">
        <v>11130</v>
      </c>
      <c r="C3146" t="s">
        <v>11130</v>
      </c>
      <c r="D3146" s="295" t="s">
        <v>10005</v>
      </c>
      <c r="E3146" s="300" t="s">
        <v>11641</v>
      </c>
      <c r="G3146" s="259" t="s">
        <v>162</v>
      </c>
      <c r="L3146" s="224" t="s">
        <v>8906</v>
      </c>
      <c r="S3146" s="302" t="s">
        <v>12505</v>
      </c>
      <c r="T3146" s="327" t="s">
        <v>7653</v>
      </c>
      <c r="Z3146" s="302" t="s">
        <v>13029</v>
      </c>
    </row>
    <row r="3147" spans="1:32" ht="16.149999999999999" hidden="1" customHeight="1" x14ac:dyDescent="0.25">
      <c r="A3147" s="111" t="str">
        <f>UPPER('route plans'!A636)</f>
        <v>ZFM HARDWARE</v>
      </c>
      <c r="B3147" s="111" t="str">
        <f>UPPER('route plans'!B636)</f>
        <v>MATOKS</v>
      </c>
      <c r="C3147" s="111" t="str">
        <f>UPPER('route plans'!C636)</f>
        <v>PLOKWANE</v>
      </c>
      <c r="D3147" s="111" t="str">
        <f>UPPER('route plans'!D636)</f>
        <v>LIMPOPO</v>
      </c>
      <c r="E3147" s="111" t="str">
        <f>UPPER('route plans'!E636)</f>
        <v>MATOKS ,N1 BETWEEN POLOKWANE &amp; LOUIS TRICHARDT,0920</v>
      </c>
      <c r="F3147" s="111" t="str">
        <f>UPPER('route plans'!G636)</f>
        <v>NO</v>
      </c>
      <c r="G3147" s="111" t="str">
        <f>UPPER('route plans'!H636)</f>
        <v>POWER BUILD</v>
      </c>
      <c r="H3147" s="111"/>
      <c r="I3147" s="115"/>
      <c r="J3147" s="116"/>
      <c r="K3147" s="115"/>
      <c r="L3147" s="111" t="s">
        <v>8906</v>
      </c>
      <c r="M3147" s="111" t="str">
        <f>UPPER('route plans'!N636)</f>
        <v>N/A</v>
      </c>
      <c r="N3147" s="111" t="str">
        <f>UPPER('route plans'!O636)</f>
        <v>NO</v>
      </c>
      <c r="O3147" s="111"/>
      <c r="P3147" s="111"/>
      <c r="Q3147" s="111"/>
      <c r="R3147" s="111"/>
      <c r="S3147" s="111" t="str">
        <f>UPPER('route plans'!T636)</f>
        <v xml:space="preserve">JAVED PATEL </v>
      </c>
      <c r="T3147" s="111" t="str">
        <f>'route plans'!U636</f>
        <v>082 059 7866</v>
      </c>
      <c r="U3147" s="111"/>
      <c r="V3147" s="111"/>
      <c r="W3147" s="111">
        <f>'route plans'!X636</f>
        <v>0</v>
      </c>
      <c r="X3147" s="111">
        <f>'route plans'!Y636</f>
        <v>44489</v>
      </c>
      <c r="Y3147" s="111" t="str">
        <f>UPPER('route plans'!Z636)</f>
        <v/>
      </c>
      <c r="Z3147" s="111" t="str">
        <f>UPPER('route plans'!AA636)</f>
        <v>JAVEDVANSI@GMAIL.COM</v>
      </c>
      <c r="AA3147" s="111"/>
      <c r="AB3147" s="116">
        <f ca="1">'route plans'!AC636</f>
        <v>827</v>
      </c>
      <c r="AC3147" s="111"/>
      <c r="AD3147" s="111"/>
      <c r="AE3147" s="111"/>
      <c r="AF3147" s="111"/>
    </row>
    <row r="3148" spans="1:32" ht="16.149999999999999" hidden="1" customHeight="1" x14ac:dyDescent="0.25">
      <c r="A3148" s="111" t="str">
        <f>UPPER('route plans'!A1566)</f>
        <v>ZINCOVER DIY (RUFCO ENGINEERING)(R RUFFINI)</v>
      </c>
      <c r="B3148" s="111" t="str">
        <f>UPPER('route plans'!B1566)</f>
        <v>POSTMANSBURG</v>
      </c>
      <c r="C3148" s="111" t="str">
        <f>UPPER('route plans'!C1566)</f>
        <v>POSTMANSBURG</v>
      </c>
      <c r="D3148" s="111" t="str">
        <f>UPPER('route plans'!D1566)</f>
        <v>NORTHERN CAPE</v>
      </c>
      <c r="E3148" s="111" t="str">
        <f>UPPER('route plans'!E1566)</f>
        <v xml:space="preserve">9 FESRO ROAD POSTMASBURG 8420 </v>
      </c>
      <c r="F3148" s="111" t="str">
        <f>UPPER('route plans'!G1566)</f>
        <v>NO</v>
      </c>
      <c r="G3148" s="111" t="str">
        <f>UPPER('route plans'!H1566)</f>
        <v>EST</v>
      </c>
      <c r="H3148" s="111"/>
      <c r="I3148" s="115"/>
      <c r="J3148" s="116"/>
      <c r="K3148" s="115"/>
      <c r="L3148" s="111" t="s">
        <v>8906</v>
      </c>
      <c r="M3148" s="111" t="str">
        <f>UPPER('route plans'!N1566)</f>
        <v>N/A</v>
      </c>
      <c r="N3148" s="111" t="str">
        <f>UPPER('route plans'!O1566)</f>
        <v>NO</v>
      </c>
      <c r="O3148" s="111"/>
      <c r="P3148" s="111"/>
      <c r="Q3148" s="111"/>
      <c r="R3148" s="111"/>
      <c r="S3148" s="111" t="str">
        <f>UPPER('route plans'!T1566)</f>
        <v>ANDRE STANDER</v>
      </c>
      <c r="T3148" s="111" t="str">
        <f>'route plans'!U1566</f>
        <v>053 313 2222</v>
      </c>
      <c r="U3148" s="111"/>
      <c r="V3148" s="111"/>
      <c r="W3148" s="111">
        <f>'route plans'!X1566</f>
        <v>0</v>
      </c>
      <c r="X3148" s="111">
        <f>'route plans'!Y1566</f>
        <v>0</v>
      </c>
      <c r="Y3148" s="111" t="str">
        <f>UPPER('route plans'!Z1566)</f>
        <v/>
      </c>
      <c r="Z3148" s="111" t="str">
        <f>UPPER('route plans'!AA1566)</f>
        <v>INFO@ZINCOVER.CO.ZA; CREDITORS@ZINCOVER.CO.ZA</v>
      </c>
      <c r="AA3148" s="111"/>
      <c r="AB3148" s="116" t="e">
        <f ca="1">'route plans'!AC1566</f>
        <v>#VALUE!</v>
      </c>
      <c r="AC3148" s="111"/>
      <c r="AD3148" s="111"/>
      <c r="AE3148" s="111"/>
      <c r="AF3148" s="111"/>
    </row>
    <row r="3149" spans="1:32" ht="16.149999999999999" hidden="1" customHeight="1" x14ac:dyDescent="0.25">
      <c r="A3149" s="111" t="str">
        <f>UPPER('route plans'!A2108)</f>
        <v>ZINCOVER DIY (RUFCO ENGINEERING)(R RUFFINI)</v>
      </c>
      <c r="B3149" s="111" t="str">
        <f>UPPER('route plans'!B2108)</f>
        <v>POSTMANSBURG</v>
      </c>
      <c r="C3149" s="111" t="str">
        <f>UPPER('route plans'!C2108)</f>
        <v>POSTMANSBURG</v>
      </c>
      <c r="D3149" s="111" t="str">
        <f>UPPER('route plans'!D2108)</f>
        <v>NORTHERN CAPE</v>
      </c>
      <c r="E3149" s="111" t="str">
        <f>UPPER('route plans'!E2108)</f>
        <v>9 FESRO ROAD POSTMASBURG 8420</v>
      </c>
      <c r="F3149" s="111" t="str">
        <f>UPPER('route plans'!G2108)</f>
        <v>NO</v>
      </c>
      <c r="G3149" s="111" t="str">
        <f>UPPER('route plans'!H2108)</f>
        <v>BUILD IT</v>
      </c>
      <c r="H3149" s="111"/>
      <c r="I3149" s="115"/>
      <c r="J3149" s="116"/>
      <c r="K3149" s="115"/>
      <c r="L3149" s="111" t="s">
        <v>8906</v>
      </c>
      <c r="M3149" s="111" t="str">
        <f>UPPER('route plans'!N2108)</f>
        <v>N/A</v>
      </c>
      <c r="N3149" s="111" t="str">
        <f>UPPER('route plans'!O2108)</f>
        <v>N</v>
      </c>
      <c r="O3149" s="111"/>
      <c r="P3149" s="111"/>
      <c r="Q3149" s="111"/>
      <c r="R3149" s="111"/>
      <c r="S3149" s="111" t="str">
        <f>UPPER('route plans'!T2108)</f>
        <v>ANDRE STANDER</v>
      </c>
      <c r="T3149" s="111" t="str">
        <f>'route plans'!U2108</f>
        <v>053 313 2222</v>
      </c>
      <c r="U3149" s="111"/>
      <c r="V3149" s="111"/>
      <c r="W3149" s="111">
        <f>'route plans'!X2108</f>
        <v>0</v>
      </c>
      <c r="X3149" s="111">
        <f>'route plans'!Y2108</f>
        <v>0</v>
      </c>
      <c r="Y3149" s="111" t="str">
        <f>UPPER('route plans'!Z2108)</f>
        <v/>
      </c>
      <c r="Z3149" s="111" t="str">
        <f>UPPER('route plans'!AA2108)</f>
        <v>INFO@ZINCOVER.CO.ZA</v>
      </c>
      <c r="AA3149" s="118"/>
      <c r="AB3149" s="116">
        <f ca="1">'route plans'!AC2108</f>
        <v>823</v>
      </c>
      <c r="AC3149" s="111"/>
      <c r="AD3149" s="111"/>
      <c r="AE3149" s="111"/>
      <c r="AF3149" s="111"/>
    </row>
    <row r="3150" spans="1:32" ht="16.149999999999999" hidden="1" customHeight="1" x14ac:dyDescent="0.25">
      <c r="A3150" t="s">
        <v>10759</v>
      </c>
      <c r="B3150" s="254" t="s">
        <v>11243</v>
      </c>
      <c r="C3150" t="s">
        <v>11243</v>
      </c>
      <c r="D3150" s="295" t="s">
        <v>9786</v>
      </c>
      <c r="E3150" s="300" t="s">
        <v>11762</v>
      </c>
      <c r="G3150" s="259" t="s">
        <v>162</v>
      </c>
      <c r="L3150" s="224" t="s">
        <v>8906</v>
      </c>
      <c r="S3150" s="302" t="s">
        <v>12593</v>
      </c>
      <c r="T3150" s="300" t="s">
        <v>6672</v>
      </c>
      <c r="Z3150" s="302" t="s">
        <v>13115</v>
      </c>
    </row>
    <row r="3151" spans="1:32" ht="16.149999999999999" hidden="1" customHeight="1" x14ac:dyDescent="0.25">
      <c r="A3151" s="111" t="str">
        <f>UPPER('route plans'!A610)</f>
        <v>ZISABO</v>
      </c>
      <c r="B3151" s="111" t="str">
        <f>UPPER('route plans'!B610)</f>
        <v>PARK RYNIE</v>
      </c>
      <c r="C3151" s="111" t="str">
        <f>UPPER('route plans'!C610)</f>
        <v>PARK RYNIE</v>
      </c>
      <c r="D3151" s="111" t="str">
        <f>UPPER('route plans'!D610)</f>
        <v>KWAZULU-NATAL</v>
      </c>
      <c r="E3151" s="111" t="str">
        <f>UPPER('route plans'!E610)</f>
        <v>UNIT 1, PARK RYNIE BUSINESS CENTRE, GARNET ROAD, PARK RYNIE, 4180</v>
      </c>
      <c r="F3151" s="111" t="str">
        <f>UPPER('route plans'!G610)</f>
        <v>NO</v>
      </c>
      <c r="G3151" s="111" t="str">
        <f>UPPER('route plans'!H610)</f>
        <v>POWER BUILD</v>
      </c>
      <c r="H3151" s="111"/>
      <c r="I3151" s="115"/>
      <c r="J3151" s="116"/>
      <c r="K3151" s="115"/>
      <c r="L3151" s="111" t="s">
        <v>8906</v>
      </c>
      <c r="M3151" s="111" t="str">
        <f>UPPER('route plans'!N610)</f>
        <v>N/A</v>
      </c>
      <c r="N3151" s="111" t="str">
        <f>UPPER('route plans'!O610)</f>
        <v>NO</v>
      </c>
      <c r="O3151" s="111"/>
      <c r="P3151" s="111"/>
      <c r="Q3151" s="111"/>
      <c r="R3151" s="111"/>
      <c r="S3151" s="111" t="str">
        <f>UPPER('route plans'!T610)</f>
        <v>PATRICIA ADA JOAN MCEWEN</v>
      </c>
      <c r="T3151" s="119" t="str">
        <f>'route plans'!U610</f>
        <v>083 349 8864</v>
      </c>
      <c r="U3151" s="111"/>
      <c r="V3151" s="111"/>
      <c r="W3151" s="111">
        <f>'route plans'!X610</f>
        <v>0</v>
      </c>
      <c r="X3151" s="116">
        <f>'route plans'!Y610</f>
        <v>44489</v>
      </c>
      <c r="Y3151" s="111" t="str">
        <f>UPPER('route plans'!Z610)</f>
        <v/>
      </c>
      <c r="Z3151" s="111" t="str">
        <f>UPPER('route plans'!AA610)</f>
        <v>TRISH@ZISABO.CO.ZA</v>
      </c>
      <c r="AA3151" s="118"/>
      <c r="AB3151" s="116">
        <f ca="1">'route plans'!AC610</f>
        <v>827</v>
      </c>
      <c r="AC3151" s="111"/>
      <c r="AD3151" s="111"/>
      <c r="AE3151" s="111"/>
      <c r="AF3151" s="111"/>
    </row>
    <row r="3152" spans="1:32" ht="16.149999999999999" hidden="1" customHeight="1" x14ac:dyDescent="0.25">
      <c r="A3152" s="111" t="str">
        <f>UPPER('route plans'!A1567)</f>
        <v>ZIZI  HARDWARE UMTATA</v>
      </c>
      <c r="B3152" s="111" t="str">
        <f>UPPER('route plans'!B1567)</f>
        <v>UMTATA</v>
      </c>
      <c r="C3152" s="111" t="str">
        <f>UPPER('route plans'!C1567)</f>
        <v>UMTATA</v>
      </c>
      <c r="D3152" s="111" t="str">
        <f>UPPER('route plans'!D1567)</f>
        <v>KWAZULU-NATAL</v>
      </c>
      <c r="E3152" s="111" t="str">
        <f>UPPER('route plans'!E1567)</f>
        <v>MAIN STREET VIEDGESVILLE UMTATA</v>
      </c>
      <c r="F3152" s="111" t="str">
        <f>UPPER('route plans'!G1567)</f>
        <v>NO</v>
      </c>
      <c r="G3152" s="111" t="str">
        <f>UPPER('route plans'!H1567)</f>
        <v>EST</v>
      </c>
      <c r="H3152" s="111"/>
      <c r="I3152" s="115"/>
      <c r="J3152" s="116"/>
      <c r="K3152" s="115"/>
      <c r="L3152" s="111" t="s">
        <v>8906</v>
      </c>
      <c r="M3152" s="111" t="str">
        <f>UPPER('route plans'!N1567)</f>
        <v>N/A</v>
      </c>
      <c r="N3152" s="111" t="str">
        <f>UPPER('route plans'!O1567)</f>
        <v>NO</v>
      </c>
      <c r="O3152" s="111"/>
      <c r="P3152" s="111"/>
      <c r="Q3152" s="111"/>
      <c r="R3152" s="111"/>
      <c r="S3152" s="111" t="str">
        <f>UPPER('route plans'!T1567)</f>
        <v>MUHAMMAD ABBAS</v>
      </c>
      <c r="T3152" s="119" t="str">
        <f>'route plans'!U1567</f>
        <v>078 377 3786</v>
      </c>
      <c r="U3152" s="111"/>
      <c r="V3152" s="111"/>
      <c r="W3152" s="115">
        <f>'route plans'!X1567</f>
        <v>0</v>
      </c>
      <c r="X3152" s="116">
        <f>'route plans'!Y1567</f>
        <v>0</v>
      </c>
      <c r="Y3152" s="111" t="str">
        <f>UPPER('route plans'!Z1567)</f>
        <v/>
      </c>
      <c r="Z3152" s="111" t="str">
        <f>UPPER('route plans'!AA1567)</f>
        <v>SIYANDAHARDWARE@HOTMAIL.COM</v>
      </c>
      <c r="AA3152" s="115"/>
      <c r="AB3152" s="116" t="e">
        <f ca="1">'route plans'!AC1567</f>
        <v>#VALUE!</v>
      </c>
      <c r="AC3152" s="111"/>
      <c r="AD3152" s="111"/>
      <c r="AE3152" s="111"/>
      <c r="AF3152" s="111"/>
    </row>
    <row r="3153" spans="1:32" ht="16.149999999999999" hidden="1" customHeight="1" x14ac:dyDescent="0.25">
      <c r="A3153" t="s">
        <v>10571</v>
      </c>
      <c r="B3153" s="254" t="s">
        <v>11155</v>
      </c>
      <c r="C3153" t="s">
        <v>11155</v>
      </c>
      <c r="D3153" s="295" t="s">
        <v>11373</v>
      </c>
      <c r="E3153" s="300" t="s">
        <v>11576</v>
      </c>
      <c r="G3153" s="259" t="s">
        <v>162</v>
      </c>
      <c r="L3153" s="224" t="s">
        <v>8906</v>
      </c>
      <c r="S3153" s="302" t="s">
        <v>12473</v>
      </c>
      <c r="T3153" s="300" t="s">
        <v>4487</v>
      </c>
      <c r="Z3153" s="302" t="s">
        <v>12998</v>
      </c>
    </row>
    <row r="3154" spans="1:32" ht="16.149999999999999" customHeight="1" x14ac:dyDescent="0.25">
      <c r="A3154" s="111" t="str">
        <f>UPPER('route plans'!A2299)</f>
        <v>ZIZI HARDWARE UMTATA</v>
      </c>
      <c r="B3154" s="111" t="str">
        <f>UPPER('route plans'!B2299)</f>
        <v>UMTATA</v>
      </c>
      <c r="C3154" s="111" t="str">
        <f>UPPER('route plans'!C2299)</f>
        <v>UMTATA</v>
      </c>
      <c r="D3154" s="111" t="str">
        <f>UPPER('route plans'!D2299)</f>
        <v>KWAZULU-NATAL</v>
      </c>
      <c r="E3154" s="111" t="str">
        <f>UPPER('route plans'!E2299)</f>
        <v>MAIN STREET VIEDGESVILLE UMTATA</v>
      </c>
      <c r="F3154" s="111" t="str">
        <f>UPPER('route plans'!G2299)</f>
        <v>NO</v>
      </c>
      <c r="G3154" s="111" t="str">
        <f>UPPER('route plans'!H2299)</f>
        <v>BUILD IT</v>
      </c>
      <c r="H3154" s="111"/>
      <c r="I3154" s="115"/>
      <c r="J3154" s="116"/>
      <c r="K3154" s="115"/>
      <c r="L3154" s="111" t="s">
        <v>8906</v>
      </c>
      <c r="M3154" s="111" t="str">
        <f>UPPER('route plans'!N2299)</f>
        <v>N/A</v>
      </c>
      <c r="N3154" s="111" t="str">
        <f>UPPER('route plans'!O2299)</f>
        <v>N</v>
      </c>
      <c r="O3154" s="111"/>
      <c r="P3154" s="111"/>
      <c r="Q3154" s="111"/>
      <c r="R3154" s="111"/>
      <c r="S3154" s="111" t="str">
        <f>UPPER('route plans'!T2299)</f>
        <v>MUHAMMAD ABBAS</v>
      </c>
      <c r="T3154" s="111" t="str">
        <f>'route plans'!U2299</f>
        <v>078 377 3786</v>
      </c>
      <c r="U3154" s="111"/>
      <c r="V3154" s="111"/>
      <c r="W3154" s="111">
        <f>'route plans'!X2299</f>
        <v>0</v>
      </c>
      <c r="X3154" s="111">
        <f>'route plans'!Y2299</f>
        <v>0</v>
      </c>
      <c r="Y3154" s="111" t="str">
        <f>UPPER('route plans'!Z2299)</f>
        <v/>
      </c>
      <c r="Z3154" s="111" t="str">
        <f>UPPER('route plans'!AA2299)</f>
        <v>PHOENIX@POENIXGROUP.CO.ZA;SWEETOWN@PHOENIXGROUP.CO.ZA</v>
      </c>
      <c r="AA3154" s="111"/>
      <c r="AB3154" s="116">
        <f ca="1">'route plans'!AC2299</f>
        <v>823</v>
      </c>
      <c r="AC3154" s="111"/>
      <c r="AD3154" s="111"/>
      <c r="AE3154" s="111"/>
      <c r="AF3154" s="111"/>
    </row>
    <row r="3155" spans="1:32" ht="16.149999999999999" hidden="1" customHeight="1" x14ac:dyDescent="0.25">
      <c r="A3155" s="111" t="str">
        <f>UPPER('route plans'!A1128)</f>
        <v>ZN HARDWARE</v>
      </c>
      <c r="B3155" s="111" t="str">
        <f>UPPER('route plans'!B1128)</f>
        <v>MANNEBURG</v>
      </c>
      <c r="C3155" s="111" t="str">
        <f>UPPER('route plans'!C1128)</f>
        <v>MANNEBURG</v>
      </c>
      <c r="D3155" s="111" t="str">
        <f>UPPER('route plans'!D1128)</f>
        <v>WESTERN CAPE</v>
      </c>
      <c r="E3155" s="111" t="str">
        <f>UPPER('route plans'!E1128)</f>
        <v>SHOP 6, NUANGA JUNCTION, DUINEFONTEIN ROAD</v>
      </c>
      <c r="F3155" s="111" t="str">
        <f>UPPER('route plans'!G1128)</f>
        <v>NO</v>
      </c>
      <c r="G3155" s="111" t="str">
        <f>UPPER('route plans'!H1128)</f>
        <v>NONE</v>
      </c>
      <c r="H3155" s="111"/>
      <c r="I3155" s="115"/>
      <c r="J3155" s="116"/>
      <c r="K3155" s="115"/>
      <c r="L3155" s="111" t="s">
        <v>8906</v>
      </c>
      <c r="M3155" s="111" t="str">
        <f>UPPER('route plans'!N1128)</f>
        <v>COD</v>
      </c>
      <c r="N3155" s="111" t="str">
        <f>UPPER('route plans'!O1128)</f>
        <v>NO</v>
      </c>
      <c r="O3155" s="111"/>
      <c r="P3155" s="111"/>
      <c r="Q3155" s="111"/>
      <c r="R3155" s="111"/>
      <c r="S3155" s="111" t="str">
        <f>UPPER('route plans'!T1128)</f>
        <v>NADEEM</v>
      </c>
      <c r="T3155" s="117">
        <f>'route plans'!U1128</f>
        <v>839980475</v>
      </c>
      <c r="U3155" s="111"/>
      <c r="V3155" s="111"/>
      <c r="W3155" s="111">
        <f>'route plans'!X1128</f>
        <v>0</v>
      </c>
      <c r="X3155" s="111">
        <f>'route plans'!Y1128</f>
        <v>0</v>
      </c>
      <c r="Y3155" s="111" t="str">
        <f>UPPER('route plans'!Z1128)</f>
        <v/>
      </c>
      <c r="Z3155" s="111" t="str">
        <f>UPPER('route plans'!AA1128)</f>
        <v>MUNIER@LAWSONTOOLS.CO.ZA; ACCOUNTS@LAWSONTOOLS.CO.ZA</v>
      </c>
      <c r="AA3155" s="111"/>
      <c r="AB3155" s="116" t="e">
        <f ca="1">'route plans'!AC1128</f>
        <v>#VALUE!</v>
      </c>
      <c r="AC3155" s="111"/>
      <c r="AD3155" s="111"/>
      <c r="AE3155" s="111"/>
      <c r="AF3155" s="111"/>
    </row>
    <row r="3156" spans="1:32" ht="16.149999999999999" hidden="1" customHeight="1" x14ac:dyDescent="0.25">
      <c r="A3156" s="111" t="str">
        <f>UPPER('route plans'!A598)</f>
        <v xml:space="preserve">ZONE 14 HARDWARE </v>
      </c>
      <c r="B3156" s="111" t="str">
        <f>UPPER('route plans'!B598)</f>
        <v>BAY PLAZA</v>
      </c>
      <c r="C3156" s="111" t="str">
        <f>UPPER('route plans'!C598)</f>
        <v>RICHARDS BAY</v>
      </c>
      <c r="D3156" s="111" t="str">
        <f>UPPER('route plans'!D598)</f>
        <v>KWAZULU-NATAL</v>
      </c>
      <c r="E3156" s="111" t="str">
        <f>UPPER('route plans'!E598)</f>
        <v>SHOP NO 31, BAY PLAZA, TAXI RANK, RICHARDS BAY</v>
      </c>
      <c r="F3156" s="111" t="str">
        <f>UPPER('route plans'!G598)</f>
        <v>NO</v>
      </c>
      <c r="G3156" s="111" t="str">
        <f>UPPER('route plans'!H598)</f>
        <v>POWER BUILD</v>
      </c>
      <c r="H3156" s="111"/>
      <c r="I3156" s="115"/>
      <c r="J3156" s="116"/>
      <c r="K3156" s="115"/>
      <c r="L3156" s="111" t="s">
        <v>8906</v>
      </c>
      <c r="M3156" s="111" t="str">
        <f>UPPER('route plans'!N598)</f>
        <v>N/A</v>
      </c>
      <c r="N3156" s="111" t="str">
        <f>UPPER('route plans'!O598)</f>
        <v>NO</v>
      </c>
      <c r="O3156" s="111"/>
      <c r="P3156" s="111"/>
      <c r="Q3156" s="111"/>
      <c r="R3156" s="111"/>
      <c r="S3156" s="111" t="str">
        <f>UPPER('route plans'!T598)</f>
        <v>ZIYAD MUHAMMAD</v>
      </c>
      <c r="T3156" s="111" t="str">
        <f>'route plans'!U598</f>
        <v>071 876 8796</v>
      </c>
      <c r="U3156" s="111"/>
      <c r="V3156" s="111"/>
      <c r="W3156" s="111">
        <f>'route plans'!X598</f>
        <v>0</v>
      </c>
      <c r="X3156" s="116">
        <f>'route plans'!Y598</f>
        <v>44489</v>
      </c>
      <c r="Y3156" s="111" t="str">
        <f>UPPER('route plans'!Z598)</f>
        <v/>
      </c>
      <c r="Z3156" s="111" t="str">
        <f>UPPER('route plans'!AA598)</f>
        <v>MUHAMMADZIYAD220@GMAIL.COM</v>
      </c>
      <c r="AA3156" s="118"/>
      <c r="AB3156" s="116">
        <f ca="1">'route plans'!AC598</f>
        <v>827</v>
      </c>
      <c r="AC3156" s="111"/>
      <c r="AD3156" s="111"/>
      <c r="AE3156" s="111"/>
      <c r="AF3156" s="111"/>
    </row>
    <row r="3157" spans="1:32" ht="16.149999999999999" hidden="1" customHeight="1" x14ac:dyDescent="0.25">
      <c r="A3157" s="111" t="str">
        <f>UPPER('route plans'!A1568)</f>
        <v>ZONELITE ENTERPRISES (PTY) LTD</v>
      </c>
      <c r="B3157" s="111" t="str">
        <f>UPPER('route plans'!B1568)</f>
        <v>MOSHUPA</v>
      </c>
      <c r="C3157" s="111" t="str">
        <f>UPPER('route plans'!C1568)</f>
        <v>MOSHUPA</v>
      </c>
      <c r="D3157" s="111" t="str">
        <f>UPPER('route plans'!D1568)</f>
        <v>BOTSWANA</v>
      </c>
      <c r="E3157" s="111" t="str">
        <f>UPPER('route plans'!E1568)</f>
        <v xml:space="preserve">BOTOKA HARDWARE MATSUA WARD MOSHUPA </v>
      </c>
      <c r="F3157" s="111" t="str">
        <f>UPPER('route plans'!G1568)</f>
        <v>NO</v>
      </c>
      <c r="G3157" s="111" t="str">
        <f>UPPER('route plans'!H1568)</f>
        <v>EST</v>
      </c>
      <c r="H3157" s="111"/>
      <c r="I3157" s="115"/>
      <c r="J3157" s="116"/>
      <c r="K3157" s="115"/>
      <c r="L3157" s="111" t="s">
        <v>8906</v>
      </c>
      <c r="M3157" s="111" t="str">
        <f>UPPER('route plans'!N1568)</f>
        <v>N/A</v>
      </c>
      <c r="N3157" s="111" t="str">
        <f>UPPER('route plans'!O1568)</f>
        <v>NO</v>
      </c>
      <c r="O3157" s="111"/>
      <c r="P3157" s="111"/>
      <c r="Q3157" s="111"/>
      <c r="R3157" s="111"/>
      <c r="S3157" s="111" t="str">
        <f>UPPER('route plans'!T1568)</f>
        <v>DARSHAN/SCASHIN</v>
      </c>
      <c r="T3157" s="119" t="str">
        <f>'route plans'!U1568</f>
        <v>+5404399</v>
      </c>
      <c r="U3157" s="111"/>
      <c r="V3157" s="111"/>
      <c r="W3157" s="111">
        <f>'route plans'!X1568</f>
        <v>0</v>
      </c>
      <c r="X3157" s="116">
        <f>'route plans'!Y1568</f>
        <v>0</v>
      </c>
      <c r="Y3157" s="111" t="str">
        <f>UPPER('route plans'!Z1568)</f>
        <v/>
      </c>
      <c r="Z3157" s="111" t="str">
        <f>UPPER('route plans'!AA1568)</f>
        <v>SACHIN_BAROT2000@YAHOO.COM</v>
      </c>
      <c r="AA3157" s="118"/>
      <c r="AB3157" s="116" t="e">
        <f ca="1">'route plans'!AC1568</f>
        <v>#VALUE!</v>
      </c>
      <c r="AC3157" s="111"/>
      <c r="AD3157" s="111"/>
      <c r="AE3157" s="111"/>
      <c r="AF3157" s="111"/>
    </row>
    <row r="3158" spans="1:32" ht="16.149999999999999" hidden="1" customHeight="1" x14ac:dyDescent="0.25">
      <c r="A3158" s="111" t="str">
        <f>UPPER('route plans'!A1569)</f>
        <v>ZULULAND HARDWARE ESHOWE</v>
      </c>
      <c r="B3158" s="111" t="str">
        <f>UPPER('route plans'!B1569)</f>
        <v>GINGINDLOVU</v>
      </c>
      <c r="C3158" s="111" t="str">
        <f>UPPER('route plans'!C1569)</f>
        <v>GINGINDLOVU</v>
      </c>
      <c r="D3158" s="111" t="str">
        <f>UPPER('route plans'!D1569)</f>
        <v>KWAZULU-NATAL</v>
      </c>
      <c r="E3158" s="111" t="str">
        <f>UPPER('route plans'!E1569)</f>
        <v xml:space="preserve">9 MAIN STREET GINGINDLOVU </v>
      </c>
      <c r="F3158" s="111" t="str">
        <f>UPPER('route plans'!G1569)</f>
        <v>NO</v>
      </c>
      <c r="G3158" s="111" t="str">
        <f>UPPER('route plans'!H1569)</f>
        <v>EST</v>
      </c>
      <c r="H3158" s="111"/>
      <c r="I3158" s="115"/>
      <c r="J3158" s="116"/>
      <c r="K3158" s="115"/>
      <c r="L3158" s="111" t="s">
        <v>8906</v>
      </c>
      <c r="M3158" s="111" t="str">
        <f>UPPER('route plans'!N1569)</f>
        <v>N/A</v>
      </c>
      <c r="N3158" s="111" t="str">
        <f>UPPER('route plans'!O1569)</f>
        <v>NO</v>
      </c>
      <c r="O3158" s="111"/>
      <c r="P3158" s="111"/>
      <c r="Q3158" s="111"/>
      <c r="R3158" s="111"/>
      <c r="S3158" s="111" t="str">
        <f>UPPER('route plans'!T1569)</f>
        <v>HUSEIN MOTALA</v>
      </c>
      <c r="T3158" s="117" t="str">
        <f>'route plans'!U1569</f>
        <v>0725786860</v>
      </c>
      <c r="U3158" s="111"/>
      <c r="V3158" s="111"/>
      <c r="W3158" s="115">
        <f>'route plans'!X1569</f>
        <v>0</v>
      </c>
      <c r="X3158" s="116">
        <f>'route plans'!Y1569</f>
        <v>0</v>
      </c>
      <c r="Y3158" s="111" t="str">
        <f>UPPER('route plans'!Z1569)</f>
        <v/>
      </c>
      <c r="Z3158" s="111" t="str">
        <f>UPPER('route plans'!AA1569)</f>
        <v>MOTALA543@GMAIL.COM</v>
      </c>
      <c r="AA3158" s="115"/>
      <c r="AB3158" s="116" t="e">
        <f ca="1">'route plans'!AC1569</f>
        <v>#VALUE!</v>
      </c>
      <c r="AC3158" s="111"/>
      <c r="AD3158" s="111"/>
      <c r="AE3158" s="111"/>
      <c r="AF3158" s="111"/>
    </row>
    <row r="3159" spans="1:32" ht="16.149999999999999" hidden="1" customHeight="1" x14ac:dyDescent="0.25">
      <c r="A3159" s="111" t="str">
        <f>UPPER('route plans'!A1570)</f>
        <v>ZULULAND HARDWARE ESHOWE</v>
      </c>
      <c r="B3159" s="111" t="str">
        <f>UPPER('route plans'!B1570)</f>
        <v>ESHOWE</v>
      </c>
      <c r="C3159" s="111" t="str">
        <f>UPPER('route plans'!C1570)</f>
        <v>ESHOWE</v>
      </c>
      <c r="D3159" s="111" t="str">
        <f>UPPER('route plans'!D1570)</f>
        <v>KWAZULU-NATAL</v>
      </c>
      <c r="E3159" s="111" t="str">
        <f>UPPER('route plans'!E1570)</f>
        <v>STAR THEATRE BUILDING 7 THEATRE LANE ESHOWE 3815</v>
      </c>
      <c r="F3159" s="111" t="str">
        <f>UPPER('route plans'!G1570)</f>
        <v>NO</v>
      </c>
      <c r="G3159" s="111" t="str">
        <f>UPPER('route plans'!H1570)</f>
        <v>EST</v>
      </c>
      <c r="H3159" s="111"/>
      <c r="I3159" s="115"/>
      <c r="J3159" s="116"/>
      <c r="K3159" s="115"/>
      <c r="L3159" s="111" t="s">
        <v>8906</v>
      </c>
      <c r="M3159" s="111" t="str">
        <f>UPPER('route plans'!N1570)</f>
        <v>N/A</v>
      </c>
      <c r="N3159" s="111" t="str">
        <f>UPPER('route plans'!O1570)</f>
        <v>NO</v>
      </c>
      <c r="O3159" s="111"/>
      <c r="P3159" s="111"/>
      <c r="Q3159" s="111"/>
      <c r="R3159" s="111"/>
      <c r="S3159" s="111" t="str">
        <f>UPPER('route plans'!T1570)</f>
        <v>EBRAHIM/LEE</v>
      </c>
      <c r="T3159" s="117" t="str">
        <f>'route plans'!U1570</f>
        <v>035 7470499</v>
      </c>
      <c r="U3159" s="111"/>
      <c r="V3159" s="111"/>
      <c r="W3159" s="115">
        <f>'route plans'!X1570</f>
        <v>0</v>
      </c>
      <c r="X3159" s="116">
        <f>'route plans'!Y1570</f>
        <v>0</v>
      </c>
      <c r="Y3159" s="111" t="str">
        <f>UPPER('route plans'!Z1570)</f>
        <v/>
      </c>
      <c r="Z3159" s="111" t="str">
        <f>UPPER('route plans'!AA1570)</f>
        <v>ACCOUNTS@ZHGROUP.CO.ZA; MOTALA543@GMAIL.COM</v>
      </c>
      <c r="AA3159" s="115"/>
      <c r="AB3159" s="116" t="e">
        <f ca="1">'route plans'!AC1570</f>
        <v>#VALUE!</v>
      </c>
      <c r="AC3159" s="111"/>
      <c r="AD3159" s="111"/>
      <c r="AE3159" s="111"/>
      <c r="AF3159" s="111"/>
    </row>
    <row r="3160" spans="1:32" ht="16.149999999999999" hidden="1" customHeight="1" x14ac:dyDescent="0.25">
      <c r="A3160" t="s">
        <v>9372</v>
      </c>
      <c r="B3160" s="221" t="s">
        <v>408</v>
      </c>
      <c r="C3160" s="221" t="s">
        <v>408</v>
      </c>
      <c r="D3160" s="221" t="s">
        <v>13365</v>
      </c>
      <c r="E3160" s="351" t="s">
        <v>9373</v>
      </c>
      <c r="L3160" s="111" t="s">
        <v>8906</v>
      </c>
      <c r="S3160" s="354" t="s">
        <v>13367</v>
      </c>
      <c r="T3160" t="s">
        <v>2393</v>
      </c>
      <c r="Z3160" t="s">
        <v>13438</v>
      </c>
    </row>
    <row r="3161" spans="1:32" ht="16.149999999999999" hidden="1" customHeight="1" x14ac:dyDescent="0.25">
      <c r="A3161" t="s">
        <v>9423</v>
      </c>
      <c r="B3161" s="221" t="s">
        <v>1498</v>
      </c>
      <c r="C3161" s="221" t="s">
        <v>1498</v>
      </c>
      <c r="D3161" s="221" t="s">
        <v>13365</v>
      </c>
      <c r="E3161" s="351" t="s">
        <v>9424</v>
      </c>
      <c r="L3161" s="111" t="s">
        <v>8906</v>
      </c>
      <c r="S3161" s="354" t="s">
        <v>13368</v>
      </c>
      <c r="T3161" t="s">
        <v>2443</v>
      </c>
      <c r="Z3161" t="s">
        <v>13439</v>
      </c>
    </row>
    <row r="3162" spans="1:32" ht="16.149999999999999" hidden="1" customHeight="1" x14ac:dyDescent="0.25">
      <c r="A3162" t="s">
        <v>9512</v>
      </c>
      <c r="B3162" s="221" t="s">
        <v>813</v>
      </c>
      <c r="C3162" s="221" t="s">
        <v>813</v>
      </c>
      <c r="D3162" s="221" t="s">
        <v>13365</v>
      </c>
      <c r="E3162" s="351" t="s">
        <v>9513</v>
      </c>
      <c r="L3162" s="111" t="s">
        <v>8906</v>
      </c>
      <c r="S3162" s="354" t="s">
        <v>13369</v>
      </c>
      <c r="T3162" t="s">
        <v>2527</v>
      </c>
      <c r="Z3162" t="s">
        <v>13440</v>
      </c>
    </row>
    <row r="3163" spans="1:32" ht="16.149999999999999" hidden="1" customHeight="1" x14ac:dyDescent="0.25">
      <c r="A3163" t="s">
        <v>9472</v>
      </c>
      <c r="B3163" s="221" t="s">
        <v>2822</v>
      </c>
      <c r="C3163" s="221" t="s">
        <v>2822</v>
      </c>
      <c r="D3163" s="221" t="s">
        <v>13365</v>
      </c>
      <c r="E3163" s="351" t="s">
        <v>9473</v>
      </c>
      <c r="L3163" s="111" t="s">
        <v>8906</v>
      </c>
      <c r="S3163" s="354" t="s">
        <v>13370</v>
      </c>
      <c r="T3163" t="s">
        <v>13420</v>
      </c>
      <c r="Z3163" t="s">
        <v>13441</v>
      </c>
    </row>
    <row r="3164" spans="1:32" ht="16.149999999999999" hidden="1" customHeight="1" x14ac:dyDescent="0.25">
      <c r="A3164" t="s">
        <v>9588</v>
      </c>
      <c r="B3164" s="221" t="s">
        <v>2465</v>
      </c>
      <c r="C3164" s="221" t="s">
        <v>2465</v>
      </c>
      <c r="D3164" s="221" t="s">
        <v>13365</v>
      </c>
      <c r="E3164" s="351" t="s">
        <v>9589</v>
      </c>
      <c r="L3164" s="111" t="s">
        <v>8906</v>
      </c>
      <c r="S3164" s="354" t="s">
        <v>13371</v>
      </c>
      <c r="T3164" t="s">
        <v>2604</v>
      </c>
      <c r="Z3164" t="s">
        <v>13442</v>
      </c>
    </row>
    <row r="3165" spans="1:32" ht="16.149999999999999" hidden="1" customHeight="1" x14ac:dyDescent="0.25">
      <c r="A3165" t="s">
        <v>9508</v>
      </c>
      <c r="B3165" s="221" t="s">
        <v>2551</v>
      </c>
      <c r="C3165" s="221" t="s">
        <v>2551</v>
      </c>
      <c r="D3165" s="221" t="s">
        <v>13365</v>
      </c>
      <c r="E3165" s="351" t="s">
        <v>9509</v>
      </c>
      <c r="L3165" s="111" t="s">
        <v>8906</v>
      </c>
      <c r="S3165" s="354" t="s">
        <v>13372</v>
      </c>
      <c r="T3165" t="s">
        <v>13421</v>
      </c>
      <c r="Z3165" t="s">
        <v>13443</v>
      </c>
    </row>
    <row r="3166" spans="1:32" ht="16.149999999999999" hidden="1" customHeight="1" x14ac:dyDescent="0.25">
      <c r="A3166" t="s">
        <v>9427</v>
      </c>
      <c r="B3166" s="221" t="s">
        <v>813</v>
      </c>
      <c r="C3166" s="221" t="s">
        <v>813</v>
      </c>
      <c r="D3166" s="221" t="s">
        <v>13365</v>
      </c>
      <c r="E3166" s="351" t="s">
        <v>9416</v>
      </c>
      <c r="L3166" s="111" t="s">
        <v>8906</v>
      </c>
      <c r="S3166" s="354" t="s">
        <v>13373</v>
      </c>
      <c r="T3166" t="s">
        <v>13422</v>
      </c>
      <c r="Z3166" t="s">
        <v>13444</v>
      </c>
    </row>
    <row r="3167" spans="1:32" ht="16.149999999999999" hidden="1" customHeight="1" x14ac:dyDescent="0.25">
      <c r="A3167" t="s">
        <v>9404</v>
      </c>
      <c r="B3167" s="221" t="s">
        <v>812</v>
      </c>
      <c r="C3167" s="221" t="s">
        <v>812</v>
      </c>
      <c r="D3167" s="221" t="s">
        <v>13365</v>
      </c>
      <c r="E3167" s="351" t="s">
        <v>9405</v>
      </c>
      <c r="L3167" s="111" t="s">
        <v>8906</v>
      </c>
      <c r="S3167" s="354" t="s">
        <v>13374</v>
      </c>
      <c r="T3167" t="s">
        <v>816</v>
      </c>
      <c r="Z3167" t="s">
        <v>13445</v>
      </c>
    </row>
    <row r="3168" spans="1:32" ht="16.149999999999999" hidden="1" customHeight="1" x14ac:dyDescent="0.25">
      <c r="A3168" t="s">
        <v>9404</v>
      </c>
      <c r="B3168" s="221" t="s">
        <v>812</v>
      </c>
      <c r="C3168" s="221" t="s">
        <v>812</v>
      </c>
      <c r="D3168" s="221" t="s">
        <v>13365</v>
      </c>
      <c r="E3168" s="351" t="s">
        <v>9407</v>
      </c>
      <c r="L3168" s="111" t="s">
        <v>8906</v>
      </c>
      <c r="S3168" s="354" t="s">
        <v>13374</v>
      </c>
      <c r="T3168" t="s">
        <v>816</v>
      </c>
      <c r="Z3168" t="s">
        <v>13445</v>
      </c>
    </row>
    <row r="3169" spans="1:26" ht="16.149999999999999" hidden="1" customHeight="1" x14ac:dyDescent="0.25">
      <c r="A3169" t="s">
        <v>9404</v>
      </c>
      <c r="B3169" s="221" t="s">
        <v>812</v>
      </c>
      <c r="C3169" s="221" t="s">
        <v>812</v>
      </c>
      <c r="D3169" s="221" t="s">
        <v>13365</v>
      </c>
      <c r="E3169" s="351" t="s">
        <v>9409</v>
      </c>
      <c r="L3169" s="111" t="s">
        <v>8906</v>
      </c>
      <c r="S3169" s="354" t="s">
        <v>13374</v>
      </c>
      <c r="T3169" t="s">
        <v>816</v>
      </c>
      <c r="Z3169" t="s">
        <v>13445</v>
      </c>
    </row>
    <row r="3170" spans="1:26" ht="16.149999999999999" hidden="1" customHeight="1" x14ac:dyDescent="0.25">
      <c r="A3170" t="s">
        <v>9415</v>
      </c>
      <c r="B3170" s="221" t="s">
        <v>813</v>
      </c>
      <c r="C3170" s="221" t="s">
        <v>813</v>
      </c>
      <c r="D3170" s="221" t="s">
        <v>13365</v>
      </c>
      <c r="E3170" s="351" t="s">
        <v>9416</v>
      </c>
      <c r="L3170" s="111" t="s">
        <v>8906</v>
      </c>
      <c r="S3170" s="354" t="s">
        <v>13375</v>
      </c>
      <c r="T3170" t="s">
        <v>832</v>
      </c>
      <c r="Z3170" t="s">
        <v>13446</v>
      </c>
    </row>
    <row r="3171" spans="1:26" ht="16.149999999999999" hidden="1" customHeight="1" x14ac:dyDescent="0.25">
      <c r="A3171" t="s">
        <v>9393</v>
      </c>
      <c r="B3171" s="221" t="s">
        <v>813</v>
      </c>
      <c r="C3171" s="221" t="s">
        <v>813</v>
      </c>
      <c r="D3171" s="221" t="s">
        <v>13365</v>
      </c>
      <c r="E3171" s="351" t="s">
        <v>9394</v>
      </c>
      <c r="L3171" s="111" t="s">
        <v>8906</v>
      </c>
      <c r="S3171" s="354" t="s">
        <v>13376</v>
      </c>
      <c r="T3171" t="s">
        <v>853</v>
      </c>
      <c r="Z3171" t="s">
        <v>13447</v>
      </c>
    </row>
    <row r="3172" spans="1:26" ht="16.149999999999999" hidden="1" customHeight="1" x14ac:dyDescent="0.25">
      <c r="A3172" t="s">
        <v>9572</v>
      </c>
      <c r="B3172" s="221" t="s">
        <v>13494</v>
      </c>
      <c r="C3172" s="221" t="s">
        <v>13494</v>
      </c>
      <c r="D3172" s="221" t="s">
        <v>13365</v>
      </c>
      <c r="E3172" s="351" t="s">
        <v>9573</v>
      </c>
      <c r="L3172" s="111" t="s">
        <v>8906</v>
      </c>
      <c r="S3172" s="354" t="s">
        <v>13377</v>
      </c>
      <c r="T3172" t="s">
        <v>979</v>
      </c>
      <c r="Z3172" t="s">
        <v>13448</v>
      </c>
    </row>
    <row r="3173" spans="1:26" ht="16.149999999999999" hidden="1" customHeight="1" x14ac:dyDescent="0.25">
      <c r="A3173" t="s">
        <v>9346</v>
      </c>
      <c r="B3173" s="221" t="s">
        <v>13495</v>
      </c>
      <c r="C3173" s="221" t="s">
        <v>13495</v>
      </c>
      <c r="D3173" s="221" t="s">
        <v>13365</v>
      </c>
      <c r="E3173" s="351" t="s">
        <v>9347</v>
      </c>
      <c r="L3173" s="111" t="s">
        <v>8906</v>
      </c>
      <c r="S3173" s="354" t="s">
        <v>13378</v>
      </c>
      <c r="T3173" t="s">
        <v>1068</v>
      </c>
      <c r="Z3173" t="s">
        <v>13449</v>
      </c>
    </row>
    <row r="3174" spans="1:26" ht="16.149999999999999" hidden="1" customHeight="1" x14ac:dyDescent="0.25">
      <c r="A3174" t="s">
        <v>9411</v>
      </c>
      <c r="B3174" s="221" t="s">
        <v>812</v>
      </c>
      <c r="C3174" s="221" t="s">
        <v>812</v>
      </c>
      <c r="D3174" s="221" t="s">
        <v>13365</v>
      </c>
      <c r="E3174" s="351" t="s">
        <v>9412</v>
      </c>
      <c r="L3174" s="111" t="s">
        <v>8906</v>
      </c>
      <c r="S3174" s="354" t="s">
        <v>13379</v>
      </c>
      <c r="T3174" t="s">
        <v>3256</v>
      </c>
      <c r="Z3174" t="s">
        <v>13450</v>
      </c>
    </row>
    <row r="3175" spans="1:26" ht="16.149999999999999" hidden="1" customHeight="1" x14ac:dyDescent="0.25">
      <c r="A3175" t="s">
        <v>9557</v>
      </c>
      <c r="B3175" s="221" t="s">
        <v>2465</v>
      </c>
      <c r="C3175" s="221" t="s">
        <v>2465</v>
      </c>
      <c r="D3175" s="221" t="s">
        <v>13365</v>
      </c>
      <c r="E3175" s="351" t="s">
        <v>9558</v>
      </c>
      <c r="L3175" s="111" t="s">
        <v>8906</v>
      </c>
      <c r="S3175" s="354" t="s">
        <v>12777</v>
      </c>
      <c r="T3175" t="s">
        <v>3295</v>
      </c>
      <c r="Z3175" t="s">
        <v>13451</v>
      </c>
    </row>
    <row r="3176" spans="1:26" ht="16.149999999999999" hidden="1" customHeight="1" x14ac:dyDescent="0.25">
      <c r="A3176" t="s">
        <v>9376</v>
      </c>
      <c r="B3176" s="221" t="s">
        <v>13492</v>
      </c>
      <c r="C3176" s="221" t="s">
        <v>13492</v>
      </c>
      <c r="D3176" s="221" t="s">
        <v>13365</v>
      </c>
      <c r="E3176" s="351" t="s">
        <v>9377</v>
      </c>
      <c r="L3176" s="111" t="s">
        <v>8906</v>
      </c>
      <c r="S3176" s="354" t="s">
        <v>13380</v>
      </c>
      <c r="T3176" t="s">
        <v>13423</v>
      </c>
      <c r="Z3176" t="s">
        <v>13452</v>
      </c>
    </row>
    <row r="3177" spans="1:26" ht="16.149999999999999" hidden="1" customHeight="1" x14ac:dyDescent="0.25">
      <c r="A3177" t="s">
        <v>9376</v>
      </c>
      <c r="B3177" s="221" t="s">
        <v>813</v>
      </c>
      <c r="C3177" s="221" t="s">
        <v>813</v>
      </c>
      <c r="D3177" s="221" t="s">
        <v>13365</v>
      </c>
      <c r="E3177" s="351" t="s">
        <v>9379</v>
      </c>
      <c r="L3177" s="111" t="s">
        <v>8906</v>
      </c>
      <c r="S3177" s="354" t="s">
        <v>13380</v>
      </c>
      <c r="T3177" t="s">
        <v>13423</v>
      </c>
      <c r="Z3177" t="s">
        <v>13452</v>
      </c>
    </row>
    <row r="3178" spans="1:26" ht="16.149999999999999" hidden="1" customHeight="1" x14ac:dyDescent="0.25">
      <c r="A3178" t="s">
        <v>13363</v>
      </c>
      <c r="B3178" s="221" t="s">
        <v>813</v>
      </c>
      <c r="C3178" s="221" t="s">
        <v>813</v>
      </c>
      <c r="D3178" s="221" t="s">
        <v>13365</v>
      </c>
      <c r="E3178" s="351" t="s">
        <v>9398</v>
      </c>
      <c r="L3178" s="111" t="s">
        <v>8906</v>
      </c>
      <c r="S3178" s="354" t="s">
        <v>13382</v>
      </c>
      <c r="T3178" t="s">
        <v>13424</v>
      </c>
      <c r="Z3178" t="s">
        <v>13454</v>
      </c>
    </row>
    <row r="3179" spans="1:26" ht="16.149999999999999" hidden="1" customHeight="1" x14ac:dyDescent="0.25">
      <c r="A3179" t="s">
        <v>9576</v>
      </c>
      <c r="B3179" s="221" t="s">
        <v>813</v>
      </c>
      <c r="C3179" s="221" t="s">
        <v>813</v>
      </c>
      <c r="D3179" s="221" t="s">
        <v>13365</v>
      </c>
      <c r="E3179" s="351" t="s">
        <v>9577</v>
      </c>
      <c r="L3179" s="111" t="s">
        <v>8906</v>
      </c>
      <c r="S3179" s="354" t="s">
        <v>13383</v>
      </c>
      <c r="T3179" t="s">
        <v>5036</v>
      </c>
      <c r="Z3179" t="s">
        <v>13455</v>
      </c>
    </row>
    <row r="3180" spans="1:26" ht="16.149999999999999" hidden="1" customHeight="1" x14ac:dyDescent="0.25">
      <c r="A3180" t="s">
        <v>9549</v>
      </c>
      <c r="B3180" s="221" t="s">
        <v>13504</v>
      </c>
      <c r="C3180" s="221" t="s">
        <v>13504</v>
      </c>
      <c r="D3180" s="221" t="s">
        <v>13365</v>
      </c>
      <c r="E3180" s="351" t="s">
        <v>9550</v>
      </c>
      <c r="L3180" s="111" t="s">
        <v>8906</v>
      </c>
      <c r="S3180" s="354" t="s">
        <v>13384</v>
      </c>
      <c r="T3180" t="s">
        <v>13425</v>
      </c>
      <c r="Z3180" t="s">
        <v>13456</v>
      </c>
    </row>
    <row r="3181" spans="1:26" ht="16.149999999999999" hidden="1" customHeight="1" x14ac:dyDescent="0.25">
      <c r="A3181" t="s">
        <v>9545</v>
      </c>
      <c r="B3181" s="221" t="s">
        <v>813</v>
      </c>
      <c r="C3181" s="221" t="s">
        <v>813</v>
      </c>
      <c r="D3181" s="221" t="s">
        <v>13365</v>
      </c>
      <c r="E3181" s="351" t="s">
        <v>9546</v>
      </c>
      <c r="L3181" s="111" t="s">
        <v>8906</v>
      </c>
      <c r="S3181" s="354" t="s">
        <v>13385</v>
      </c>
      <c r="T3181" t="s">
        <v>2565</v>
      </c>
      <c r="Z3181" t="s">
        <v>13457</v>
      </c>
    </row>
    <row r="3182" spans="1:26" ht="16.149999999999999" hidden="1" customHeight="1" x14ac:dyDescent="0.25">
      <c r="A3182" t="s">
        <v>9365</v>
      </c>
      <c r="B3182" s="221" t="s">
        <v>4704</v>
      </c>
      <c r="C3182" s="221" t="s">
        <v>4704</v>
      </c>
      <c r="D3182" s="221" t="s">
        <v>13365</v>
      </c>
      <c r="E3182" s="351" t="s">
        <v>9366</v>
      </c>
      <c r="L3182" s="111" t="s">
        <v>8906</v>
      </c>
      <c r="S3182" s="354" t="s">
        <v>13386</v>
      </c>
      <c r="T3182" t="s">
        <v>5666</v>
      </c>
      <c r="Z3182" t="s">
        <v>13458</v>
      </c>
    </row>
    <row r="3183" spans="1:26" ht="16.149999999999999" hidden="1" customHeight="1" x14ac:dyDescent="0.25">
      <c r="A3183" t="s">
        <v>9368</v>
      </c>
      <c r="B3183" s="221" t="s">
        <v>4704</v>
      </c>
      <c r="C3183" s="221" t="s">
        <v>4704</v>
      </c>
      <c r="D3183" s="221" t="s">
        <v>13365</v>
      </c>
      <c r="E3183" s="351" t="s">
        <v>9369</v>
      </c>
      <c r="L3183" s="111" t="s">
        <v>8906</v>
      </c>
      <c r="S3183" s="354" t="s">
        <v>13386</v>
      </c>
      <c r="T3183" t="s">
        <v>5666</v>
      </c>
      <c r="Z3183" t="s">
        <v>13458</v>
      </c>
    </row>
    <row r="3184" spans="1:26" ht="16.149999999999999" hidden="1" customHeight="1" x14ac:dyDescent="0.25">
      <c r="A3184" t="s">
        <v>9434</v>
      </c>
      <c r="B3184" s="221" t="s">
        <v>13496</v>
      </c>
      <c r="C3184" s="221" t="s">
        <v>13496</v>
      </c>
      <c r="D3184" s="221" t="s">
        <v>13365</v>
      </c>
      <c r="E3184" s="351" t="s">
        <v>9435</v>
      </c>
      <c r="L3184" s="111" t="s">
        <v>8906</v>
      </c>
      <c r="S3184" s="354" t="s">
        <v>13387</v>
      </c>
      <c r="T3184" t="s">
        <v>2450</v>
      </c>
      <c r="Z3184" t="s">
        <v>13459</v>
      </c>
    </row>
    <row r="3185" spans="1:26" ht="16.149999999999999" hidden="1" customHeight="1" x14ac:dyDescent="0.25">
      <c r="A3185" t="s">
        <v>9349</v>
      </c>
      <c r="B3185" s="221" t="s">
        <v>13499</v>
      </c>
      <c r="C3185" s="221" t="s">
        <v>13499</v>
      </c>
      <c r="D3185" s="221" t="s">
        <v>13365</v>
      </c>
      <c r="E3185" s="351" t="s">
        <v>9350</v>
      </c>
      <c r="L3185" s="111" t="s">
        <v>8906</v>
      </c>
      <c r="S3185" s="354" t="s">
        <v>13378</v>
      </c>
      <c r="T3185" t="s">
        <v>1068</v>
      </c>
      <c r="Z3185" t="s">
        <v>13449</v>
      </c>
    </row>
    <row r="3186" spans="1:26" ht="16.149999999999999" hidden="1" customHeight="1" x14ac:dyDescent="0.25">
      <c r="A3186" t="s">
        <v>9352</v>
      </c>
      <c r="B3186" s="221" t="s">
        <v>2376</v>
      </c>
      <c r="C3186" s="221" t="s">
        <v>2376</v>
      </c>
      <c r="D3186" s="221" t="s">
        <v>13365</v>
      </c>
      <c r="E3186" s="351" t="s">
        <v>9353</v>
      </c>
      <c r="L3186" s="111" t="s">
        <v>8906</v>
      </c>
      <c r="S3186" s="354" t="s">
        <v>13378</v>
      </c>
      <c r="T3186" t="s">
        <v>1068</v>
      </c>
      <c r="Z3186" t="s">
        <v>13449</v>
      </c>
    </row>
    <row r="3187" spans="1:26" ht="16.149999999999999" hidden="1" customHeight="1" x14ac:dyDescent="0.25">
      <c r="A3187" t="s">
        <v>9419</v>
      </c>
      <c r="B3187" s="221" t="s">
        <v>2435</v>
      </c>
      <c r="C3187" s="221" t="s">
        <v>2435</v>
      </c>
      <c r="D3187" s="221" t="s">
        <v>13365</v>
      </c>
      <c r="E3187" s="351" t="s">
        <v>9420</v>
      </c>
      <c r="L3187" s="111" t="s">
        <v>8906</v>
      </c>
      <c r="S3187" s="354" t="s">
        <v>13388</v>
      </c>
      <c r="T3187" t="s">
        <v>2438</v>
      </c>
      <c r="Z3187" t="s">
        <v>13460</v>
      </c>
    </row>
    <row r="3188" spans="1:26" ht="16.149999999999999" hidden="1" customHeight="1" x14ac:dyDescent="0.25">
      <c r="A3188" t="s">
        <v>9568</v>
      </c>
      <c r="B3188" s="221" t="s">
        <v>2577</v>
      </c>
      <c r="C3188" s="221" t="s">
        <v>2577</v>
      </c>
      <c r="D3188" s="221" t="s">
        <v>13365</v>
      </c>
      <c r="E3188" s="351" t="s">
        <v>9569</v>
      </c>
      <c r="L3188" s="111" t="s">
        <v>8906</v>
      </c>
      <c r="S3188" s="354" t="s">
        <v>13389</v>
      </c>
      <c r="T3188" t="s">
        <v>2580</v>
      </c>
      <c r="Z3188" t="s">
        <v>13461</v>
      </c>
    </row>
    <row r="3189" spans="1:26" ht="16.149999999999999" hidden="1" customHeight="1" x14ac:dyDescent="0.25">
      <c r="A3189" t="s">
        <v>9438</v>
      </c>
      <c r="B3189" s="221" t="s">
        <v>813</v>
      </c>
      <c r="C3189" s="221" t="s">
        <v>813</v>
      </c>
      <c r="D3189" s="221" t="s">
        <v>13365</v>
      </c>
      <c r="E3189" s="351" t="s">
        <v>9439</v>
      </c>
      <c r="L3189" s="111" t="s">
        <v>8906</v>
      </c>
      <c r="S3189" s="354" t="s">
        <v>13390</v>
      </c>
      <c r="T3189" t="s">
        <v>2414</v>
      </c>
      <c r="Z3189" t="s">
        <v>13462</v>
      </c>
    </row>
    <row r="3190" spans="1:26" ht="16.149999999999999" hidden="1" customHeight="1" x14ac:dyDescent="0.25">
      <c r="A3190" t="s">
        <v>9442</v>
      </c>
      <c r="B3190" s="221" t="s">
        <v>813</v>
      </c>
      <c r="C3190" s="221" t="s">
        <v>813</v>
      </c>
      <c r="D3190" s="221" t="s">
        <v>13365</v>
      </c>
      <c r="E3190" s="351" t="s">
        <v>9443</v>
      </c>
      <c r="L3190" s="111" t="s">
        <v>8906</v>
      </c>
      <c r="S3190" s="354" t="s">
        <v>13391</v>
      </c>
      <c r="T3190" t="s">
        <v>2459</v>
      </c>
      <c r="Z3190" t="s">
        <v>13463</v>
      </c>
    </row>
    <row r="3191" spans="1:26" ht="16.149999999999999" hidden="1" customHeight="1" x14ac:dyDescent="0.25">
      <c r="A3191" t="s">
        <v>9397</v>
      </c>
      <c r="B3191" s="221" t="s">
        <v>813</v>
      </c>
      <c r="C3191" s="221" t="s">
        <v>813</v>
      </c>
      <c r="D3191" s="221" t="s">
        <v>13365</v>
      </c>
      <c r="E3191" s="351" t="s">
        <v>9398</v>
      </c>
      <c r="L3191" s="111" t="s">
        <v>8906</v>
      </c>
      <c r="S3191" s="354" t="s">
        <v>13390</v>
      </c>
      <c r="T3191" t="s">
        <v>2414</v>
      </c>
      <c r="Z3191" t="s">
        <v>13462</v>
      </c>
    </row>
    <row r="3192" spans="1:26" ht="16.149999999999999" hidden="1" customHeight="1" x14ac:dyDescent="0.25">
      <c r="A3192" t="s">
        <v>9400</v>
      </c>
      <c r="B3192" s="221" t="s">
        <v>2417</v>
      </c>
      <c r="C3192" s="221" t="s">
        <v>2417</v>
      </c>
      <c r="D3192" s="221" t="s">
        <v>13365</v>
      </c>
      <c r="E3192" s="351" t="s">
        <v>9401</v>
      </c>
      <c r="L3192" s="111" t="s">
        <v>8906</v>
      </c>
      <c r="S3192" s="354" t="s">
        <v>13390</v>
      </c>
      <c r="T3192" t="s">
        <v>2414</v>
      </c>
      <c r="Z3192" t="s">
        <v>13462</v>
      </c>
    </row>
    <row r="3193" spans="1:26" ht="16.149999999999999" hidden="1" customHeight="1" x14ac:dyDescent="0.25">
      <c r="A3193" t="s">
        <v>9445</v>
      </c>
      <c r="B3193" s="221" t="s">
        <v>11098</v>
      </c>
      <c r="C3193" s="221" t="s">
        <v>11098</v>
      </c>
      <c r="D3193" s="221" t="s">
        <v>13365</v>
      </c>
      <c r="E3193" s="351" t="s">
        <v>9446</v>
      </c>
      <c r="L3193" s="111" t="s">
        <v>8906</v>
      </c>
      <c r="S3193" s="354" t="s">
        <v>13392</v>
      </c>
      <c r="T3193" t="s">
        <v>2459</v>
      </c>
      <c r="Z3193" t="s">
        <v>13463</v>
      </c>
    </row>
    <row r="3194" spans="1:26" ht="16.149999999999999" hidden="1" customHeight="1" x14ac:dyDescent="0.25">
      <c r="A3194" t="s">
        <v>9448</v>
      </c>
      <c r="B3194" s="221" t="s">
        <v>813</v>
      </c>
      <c r="C3194" s="221" t="s">
        <v>813</v>
      </c>
      <c r="D3194" s="221" t="s">
        <v>13365</v>
      </c>
      <c r="E3194" s="351" t="s">
        <v>9449</v>
      </c>
      <c r="L3194" s="111" t="s">
        <v>8906</v>
      </c>
      <c r="S3194" s="354" t="s">
        <v>13391</v>
      </c>
      <c r="T3194" t="s">
        <v>2459</v>
      </c>
      <c r="Z3194" t="s">
        <v>13463</v>
      </c>
    </row>
    <row r="3195" spans="1:26" ht="16.149999999999999" hidden="1" customHeight="1" x14ac:dyDescent="0.25">
      <c r="A3195" t="s">
        <v>9592</v>
      </c>
      <c r="B3195" s="221" t="s">
        <v>1328</v>
      </c>
      <c r="C3195" s="221" t="s">
        <v>1328</v>
      </c>
      <c r="D3195" s="221" t="s">
        <v>13365</v>
      </c>
      <c r="E3195" s="351" t="s">
        <v>9593</v>
      </c>
      <c r="L3195" s="111" t="s">
        <v>8906</v>
      </c>
      <c r="S3195" s="354" t="s">
        <v>13393</v>
      </c>
      <c r="T3195" t="s">
        <v>13426</v>
      </c>
      <c r="Z3195" t="s">
        <v>13464</v>
      </c>
    </row>
    <row r="3196" spans="1:26" ht="16.149999999999999" hidden="1" customHeight="1" x14ac:dyDescent="0.25">
      <c r="A3196" t="s">
        <v>9468</v>
      </c>
      <c r="B3196" s="221" t="s">
        <v>2446</v>
      </c>
      <c r="C3196" s="221" t="s">
        <v>2446</v>
      </c>
      <c r="D3196" s="221" t="s">
        <v>13365</v>
      </c>
      <c r="E3196" s="351" t="s">
        <v>9469</v>
      </c>
      <c r="L3196" s="111" t="s">
        <v>8906</v>
      </c>
      <c r="S3196" s="354" t="s">
        <v>13394</v>
      </c>
      <c r="T3196" t="s">
        <v>2475</v>
      </c>
      <c r="Z3196" t="s">
        <v>13465</v>
      </c>
    </row>
    <row r="3197" spans="1:26" ht="16.149999999999999" hidden="1" customHeight="1" x14ac:dyDescent="0.25">
      <c r="A3197" t="s">
        <v>9500</v>
      </c>
      <c r="B3197" s="221" t="s">
        <v>2577</v>
      </c>
      <c r="C3197" s="221" t="s">
        <v>2577</v>
      </c>
      <c r="D3197" s="221" t="s">
        <v>13365</v>
      </c>
      <c r="E3197" s="351" t="s">
        <v>9501</v>
      </c>
      <c r="L3197" s="111" t="s">
        <v>8906</v>
      </c>
      <c r="S3197" s="354" t="s">
        <v>13395</v>
      </c>
      <c r="T3197" t="s">
        <v>13427</v>
      </c>
      <c r="Z3197" t="s">
        <v>13466</v>
      </c>
    </row>
    <row r="3198" spans="1:26" ht="16.149999999999999" hidden="1" customHeight="1" x14ac:dyDescent="0.25">
      <c r="A3198" t="s">
        <v>9476</v>
      </c>
      <c r="B3198" s="221" t="s">
        <v>2478</v>
      </c>
      <c r="C3198" s="221" t="s">
        <v>2478</v>
      </c>
      <c r="D3198" s="221" t="s">
        <v>13365</v>
      </c>
      <c r="E3198" s="351" t="s">
        <v>9477</v>
      </c>
      <c r="L3198" s="111" t="s">
        <v>8906</v>
      </c>
      <c r="S3198" s="354" t="s">
        <v>13396</v>
      </c>
      <c r="T3198" t="s">
        <v>2481</v>
      </c>
      <c r="Z3198" t="s">
        <v>13467</v>
      </c>
    </row>
    <row r="3199" spans="1:26" ht="16.149999999999999" hidden="1" customHeight="1" x14ac:dyDescent="0.25">
      <c r="A3199" t="s">
        <v>9480</v>
      </c>
      <c r="B3199" s="221" t="s">
        <v>2490</v>
      </c>
      <c r="C3199" s="221" t="s">
        <v>2490</v>
      </c>
      <c r="D3199" s="221" t="s">
        <v>13365</v>
      </c>
      <c r="E3199" s="351" t="s">
        <v>9481</v>
      </c>
      <c r="L3199" s="111" t="s">
        <v>8906</v>
      </c>
      <c r="S3199" s="354" t="s">
        <v>13397</v>
      </c>
      <c r="T3199" t="s">
        <v>2493</v>
      </c>
      <c r="Z3199" t="s">
        <v>13468</v>
      </c>
    </row>
    <row r="3200" spans="1:26" ht="16.149999999999999" hidden="1" customHeight="1" x14ac:dyDescent="0.25">
      <c r="A3200" t="s">
        <v>9484</v>
      </c>
      <c r="B3200" s="221" t="s">
        <v>2167</v>
      </c>
      <c r="C3200" s="221" t="s">
        <v>2167</v>
      </c>
      <c r="D3200" s="221" t="s">
        <v>13365</v>
      </c>
      <c r="E3200" s="351" t="s">
        <v>9485</v>
      </c>
      <c r="L3200" s="111" t="s">
        <v>8906</v>
      </c>
      <c r="S3200" s="354" t="s">
        <v>13398</v>
      </c>
      <c r="T3200" t="s">
        <v>2498</v>
      </c>
      <c r="Z3200" t="s">
        <v>13469</v>
      </c>
    </row>
    <row r="3201" spans="1:26" ht="16.149999999999999" hidden="1" customHeight="1" x14ac:dyDescent="0.25">
      <c r="A3201" t="s">
        <v>9460</v>
      </c>
      <c r="B3201" s="221" t="s">
        <v>813</v>
      </c>
      <c r="C3201" s="221" t="s">
        <v>813</v>
      </c>
      <c r="D3201" s="221" t="s">
        <v>13365</v>
      </c>
      <c r="E3201" s="351" t="s">
        <v>9461</v>
      </c>
      <c r="L3201" s="111" t="s">
        <v>8906</v>
      </c>
      <c r="S3201" s="354" t="s">
        <v>13399</v>
      </c>
      <c r="T3201" t="s">
        <v>13428</v>
      </c>
      <c r="Z3201" t="s">
        <v>13470</v>
      </c>
    </row>
    <row r="3202" spans="1:26" ht="16.149999999999999" hidden="1" customHeight="1" x14ac:dyDescent="0.25">
      <c r="A3202" t="s">
        <v>9488</v>
      </c>
      <c r="B3202" s="221" t="s">
        <v>13500</v>
      </c>
      <c r="C3202" s="221" t="s">
        <v>13500</v>
      </c>
      <c r="D3202" s="221" t="s">
        <v>13365</v>
      </c>
      <c r="E3202" s="351" t="s">
        <v>9489</v>
      </c>
      <c r="L3202" s="111" t="s">
        <v>8906</v>
      </c>
      <c r="S3202" s="354" t="s">
        <v>13400</v>
      </c>
      <c r="T3202" t="s">
        <v>13429</v>
      </c>
      <c r="Z3202" t="s">
        <v>13471</v>
      </c>
    </row>
    <row r="3203" spans="1:26" ht="16.149999999999999" hidden="1" customHeight="1" x14ac:dyDescent="0.25">
      <c r="A3203" t="s">
        <v>9456</v>
      </c>
      <c r="B3203" s="221" t="s">
        <v>813</v>
      </c>
      <c r="C3203" s="221" t="s">
        <v>813</v>
      </c>
      <c r="D3203" s="221" t="s">
        <v>13365</v>
      </c>
      <c r="E3203" s="351" t="s">
        <v>9457</v>
      </c>
      <c r="L3203" s="111" t="s">
        <v>8906</v>
      </c>
      <c r="S3203" s="354" t="s">
        <v>13401</v>
      </c>
      <c r="T3203" t="s">
        <v>2407</v>
      </c>
      <c r="Z3203" t="s">
        <v>13472</v>
      </c>
    </row>
    <row r="3204" spans="1:26" ht="16.149999999999999" hidden="1" customHeight="1" x14ac:dyDescent="0.25">
      <c r="A3204" t="s">
        <v>9390</v>
      </c>
      <c r="B3204" s="221" t="s">
        <v>813</v>
      </c>
      <c r="C3204" s="221" t="s">
        <v>813</v>
      </c>
      <c r="D3204" s="221" t="s">
        <v>13365</v>
      </c>
      <c r="E3204" s="351" t="s">
        <v>9391</v>
      </c>
      <c r="L3204" s="111" t="s">
        <v>8906</v>
      </c>
      <c r="S3204" s="354" t="s">
        <v>13401</v>
      </c>
      <c r="T3204" t="s">
        <v>2407</v>
      </c>
      <c r="Z3204" t="s">
        <v>13472</v>
      </c>
    </row>
    <row r="3205" spans="1:26" ht="16.149999999999999" hidden="1" customHeight="1" x14ac:dyDescent="0.25">
      <c r="A3205" t="s">
        <v>9452</v>
      </c>
      <c r="B3205" s="221" t="s">
        <v>6764</v>
      </c>
      <c r="C3205" s="221" t="s">
        <v>6764</v>
      </c>
      <c r="D3205" s="221" t="s">
        <v>13365</v>
      </c>
      <c r="E3205" s="351" t="s">
        <v>9453</v>
      </c>
      <c r="L3205" s="111" t="s">
        <v>8906</v>
      </c>
      <c r="S3205" s="354" t="s">
        <v>13402</v>
      </c>
      <c r="T3205" t="s">
        <v>13430</v>
      </c>
      <c r="Z3205" t="s">
        <v>13473</v>
      </c>
    </row>
    <row r="3206" spans="1:26" ht="16.149999999999999" hidden="1" customHeight="1" x14ac:dyDescent="0.25">
      <c r="A3206" t="s">
        <v>9492</v>
      </c>
      <c r="B3206" s="221" t="s">
        <v>2501</v>
      </c>
      <c r="C3206" s="221" t="s">
        <v>2501</v>
      </c>
      <c r="D3206" s="221" t="s">
        <v>13365</v>
      </c>
      <c r="E3206" s="351" t="s">
        <v>9493</v>
      </c>
      <c r="L3206" s="111" t="s">
        <v>8906</v>
      </c>
      <c r="S3206" s="354" t="s">
        <v>13403</v>
      </c>
      <c r="T3206" t="s">
        <v>2504</v>
      </c>
      <c r="Z3206" t="s">
        <v>13474</v>
      </c>
    </row>
    <row r="3207" spans="1:26" ht="16.149999999999999" hidden="1" customHeight="1" x14ac:dyDescent="0.25">
      <c r="A3207" t="s">
        <v>9534</v>
      </c>
      <c r="B3207" s="221" t="s">
        <v>13501</v>
      </c>
      <c r="C3207" s="221" t="s">
        <v>13501</v>
      </c>
      <c r="D3207" s="221" t="s">
        <v>13365</v>
      </c>
      <c r="E3207" s="351" t="s">
        <v>9535</v>
      </c>
      <c r="L3207" s="111" t="s">
        <v>8906</v>
      </c>
      <c r="S3207" s="354" t="s">
        <v>13404</v>
      </c>
      <c r="T3207" t="s">
        <v>13431</v>
      </c>
      <c r="Z3207" t="s">
        <v>13475</v>
      </c>
    </row>
    <row r="3208" spans="1:26" ht="16.149999999999999" hidden="1" customHeight="1" x14ac:dyDescent="0.25">
      <c r="A3208" t="s">
        <v>9355</v>
      </c>
      <c r="B3208" s="221" t="s">
        <v>813</v>
      </c>
      <c r="C3208" s="221" t="s">
        <v>813</v>
      </c>
      <c r="D3208" s="221" t="s">
        <v>13365</v>
      </c>
      <c r="E3208" s="351" t="s">
        <v>9356</v>
      </c>
      <c r="L3208" s="111" t="s">
        <v>8906</v>
      </c>
      <c r="S3208" s="354" t="s">
        <v>13378</v>
      </c>
      <c r="T3208" t="s">
        <v>1068</v>
      </c>
      <c r="Z3208" t="s">
        <v>13449</v>
      </c>
    </row>
    <row r="3209" spans="1:26" ht="16.149999999999999" hidden="1" customHeight="1" x14ac:dyDescent="0.25">
      <c r="A3209" t="s">
        <v>9496</v>
      </c>
      <c r="B3209" s="221" t="s">
        <v>2508</v>
      </c>
      <c r="C3209" s="221" t="s">
        <v>2508</v>
      </c>
      <c r="D3209" s="221" t="s">
        <v>13365</v>
      </c>
      <c r="E3209" s="351" t="s">
        <v>9497</v>
      </c>
      <c r="L3209" s="111" t="s">
        <v>8906</v>
      </c>
      <c r="S3209" s="354" t="s">
        <v>13405</v>
      </c>
      <c r="T3209" t="s">
        <v>2511</v>
      </c>
      <c r="Z3209" t="s">
        <v>13476</v>
      </c>
    </row>
    <row r="3210" spans="1:26" ht="16.149999999999999" hidden="1" customHeight="1" x14ac:dyDescent="0.25">
      <c r="A3210" t="s">
        <v>9504</v>
      </c>
      <c r="B3210" s="221" t="s">
        <v>3584</v>
      </c>
      <c r="C3210" s="221" t="s">
        <v>3584</v>
      </c>
      <c r="D3210" s="221" t="s">
        <v>13365</v>
      </c>
      <c r="E3210" s="351" t="s">
        <v>9505</v>
      </c>
      <c r="L3210" s="111" t="s">
        <v>8906</v>
      </c>
      <c r="S3210" s="354" t="s">
        <v>13406</v>
      </c>
      <c r="T3210" t="s">
        <v>13432</v>
      </c>
      <c r="Z3210" t="s">
        <v>13477</v>
      </c>
    </row>
    <row r="3211" spans="1:26" ht="16.149999999999999" hidden="1" customHeight="1" x14ac:dyDescent="0.25">
      <c r="A3211" t="s">
        <v>9520</v>
      </c>
      <c r="B3211" s="221" t="s">
        <v>13502</v>
      </c>
      <c r="C3211" s="221" t="s">
        <v>13502</v>
      </c>
      <c r="D3211" s="221" t="s">
        <v>13365</v>
      </c>
      <c r="E3211" s="351" t="s">
        <v>9521</v>
      </c>
      <c r="L3211" s="111" t="s">
        <v>8906</v>
      </c>
      <c r="S3211" s="354" t="s">
        <v>12783</v>
      </c>
      <c r="T3211" t="s">
        <v>2540</v>
      </c>
      <c r="Z3211" t="s">
        <v>13478</v>
      </c>
    </row>
    <row r="3212" spans="1:26" ht="16.149999999999999" hidden="1" customHeight="1" x14ac:dyDescent="0.25">
      <c r="A3212" t="s">
        <v>9516</v>
      </c>
      <c r="B3212" s="221" t="s">
        <v>2515</v>
      </c>
      <c r="C3212" s="221" t="s">
        <v>2515</v>
      </c>
      <c r="D3212" s="221" t="s">
        <v>13365</v>
      </c>
      <c r="E3212" s="351" t="s">
        <v>9517</v>
      </c>
      <c r="L3212" s="111" t="s">
        <v>8906</v>
      </c>
      <c r="S3212" s="354" t="s">
        <v>13407</v>
      </c>
      <c r="T3212" t="s">
        <v>2533</v>
      </c>
      <c r="Z3212" t="s">
        <v>13479</v>
      </c>
    </row>
    <row r="3213" spans="1:26" ht="16.149999999999999" hidden="1" customHeight="1" x14ac:dyDescent="0.25">
      <c r="A3213" t="s">
        <v>9524</v>
      </c>
      <c r="B3213" s="221" t="s">
        <v>3584</v>
      </c>
      <c r="C3213" s="221" t="s">
        <v>3584</v>
      </c>
      <c r="D3213" s="221" t="s">
        <v>13365</v>
      </c>
      <c r="E3213" s="351" t="s">
        <v>9525</v>
      </c>
      <c r="L3213" s="111" t="s">
        <v>8906</v>
      </c>
      <c r="S3213" s="354" t="s">
        <v>13408</v>
      </c>
      <c r="T3213" t="s">
        <v>2547</v>
      </c>
      <c r="Z3213" t="s">
        <v>13480</v>
      </c>
    </row>
    <row r="3214" spans="1:26" ht="16.149999999999999" hidden="1" customHeight="1" x14ac:dyDescent="0.25">
      <c r="A3214" t="s">
        <v>9358</v>
      </c>
      <c r="B3214" s="221" t="s">
        <v>13503</v>
      </c>
      <c r="C3214" s="221" t="s">
        <v>13503</v>
      </c>
      <c r="D3214" s="221" t="s">
        <v>13365</v>
      </c>
      <c r="E3214" s="351" t="s">
        <v>9359</v>
      </c>
      <c r="L3214" s="111" t="s">
        <v>8906</v>
      </c>
      <c r="S3214" s="354" t="s">
        <v>13378</v>
      </c>
      <c r="T3214" t="s">
        <v>1068</v>
      </c>
      <c r="Z3214" t="s">
        <v>13449</v>
      </c>
    </row>
    <row r="3215" spans="1:26" ht="16.149999999999999" hidden="1" customHeight="1" x14ac:dyDescent="0.25">
      <c r="A3215" t="s">
        <v>9541</v>
      </c>
      <c r="B3215" s="221" t="s">
        <v>2508</v>
      </c>
      <c r="C3215" s="221" t="s">
        <v>2508</v>
      </c>
      <c r="D3215" s="221" t="s">
        <v>13365</v>
      </c>
      <c r="E3215" s="351" t="s">
        <v>9542</v>
      </c>
      <c r="L3215" s="111" t="s">
        <v>8906</v>
      </c>
      <c r="S3215" s="354" t="s">
        <v>13409</v>
      </c>
      <c r="T3215" t="s">
        <v>7062</v>
      </c>
      <c r="Z3215" t="s">
        <v>13481</v>
      </c>
    </row>
    <row r="3216" spans="1:26" ht="16.149999999999999" hidden="1" customHeight="1" x14ac:dyDescent="0.25">
      <c r="A3216" t="s">
        <v>9382</v>
      </c>
      <c r="B3216" s="221" t="s">
        <v>13497</v>
      </c>
      <c r="C3216" s="221" t="s">
        <v>13497</v>
      </c>
      <c r="D3216" s="221" t="s">
        <v>13365</v>
      </c>
      <c r="E3216" s="352" t="s">
        <v>9383</v>
      </c>
      <c r="L3216" s="111" t="s">
        <v>8906</v>
      </c>
      <c r="S3216" s="355" t="s">
        <v>13410</v>
      </c>
      <c r="T3216" t="s">
        <v>13433</v>
      </c>
      <c r="Z3216" t="s">
        <v>13482</v>
      </c>
    </row>
    <row r="3217" spans="1:26" ht="16.149999999999999" hidden="1" customHeight="1" x14ac:dyDescent="0.25">
      <c r="A3217" t="s">
        <v>9553</v>
      </c>
      <c r="B3217" s="221" t="s">
        <v>2568</v>
      </c>
      <c r="C3217" s="221" t="s">
        <v>2568</v>
      </c>
      <c r="D3217" s="221" t="s">
        <v>13365</v>
      </c>
      <c r="E3217" s="352" t="s">
        <v>9554</v>
      </c>
      <c r="L3217" s="111" t="s">
        <v>8906</v>
      </c>
      <c r="S3217" s="355" t="s">
        <v>13411</v>
      </c>
      <c r="T3217" t="s">
        <v>2571</v>
      </c>
      <c r="Z3217" t="s">
        <v>13483</v>
      </c>
    </row>
    <row r="3218" spans="1:26" ht="16.149999999999999" hidden="1" customHeight="1" x14ac:dyDescent="0.25">
      <c r="A3218" t="s">
        <v>9386</v>
      </c>
      <c r="B3218" s="221" t="s">
        <v>2167</v>
      </c>
      <c r="C3218" s="221" t="s">
        <v>2167</v>
      </c>
      <c r="D3218" s="221" t="s">
        <v>13365</v>
      </c>
      <c r="E3218" s="351" t="s">
        <v>9387</v>
      </c>
      <c r="L3218" s="111" t="s">
        <v>8906</v>
      </c>
      <c r="S3218" s="354" t="s">
        <v>13412</v>
      </c>
      <c r="T3218" t="s">
        <v>7458</v>
      </c>
      <c r="Z3218" t="s">
        <v>13315</v>
      </c>
    </row>
    <row r="3219" spans="1:26" ht="16.149999999999999" hidden="1" customHeight="1" x14ac:dyDescent="0.25">
      <c r="A3219" t="s">
        <v>9361</v>
      </c>
      <c r="B3219" s="221" t="s">
        <v>2385</v>
      </c>
      <c r="C3219" s="221" t="s">
        <v>2385</v>
      </c>
      <c r="D3219" s="221" t="s">
        <v>13365</v>
      </c>
      <c r="E3219" s="352" t="s">
        <v>9362</v>
      </c>
      <c r="L3219" s="111" t="s">
        <v>8906</v>
      </c>
      <c r="S3219" s="354" t="s">
        <v>13378</v>
      </c>
      <c r="T3219" t="s">
        <v>1068</v>
      </c>
      <c r="Z3219" t="s">
        <v>13449</v>
      </c>
    </row>
    <row r="3220" spans="1:26" ht="16.149999999999999" hidden="1" customHeight="1" x14ac:dyDescent="0.25">
      <c r="A3220" t="s">
        <v>9561</v>
      </c>
      <c r="B3220" s="221" t="s">
        <v>2234</v>
      </c>
      <c r="C3220" s="221" t="s">
        <v>2234</v>
      </c>
      <c r="D3220" s="221" t="s">
        <v>13365</v>
      </c>
      <c r="E3220" s="352" t="s">
        <v>9562</v>
      </c>
      <c r="L3220" s="111" t="s">
        <v>8906</v>
      </c>
      <c r="S3220" s="355" t="s">
        <v>13413</v>
      </c>
      <c r="T3220" t="s">
        <v>13434</v>
      </c>
      <c r="Z3220" t="s">
        <v>13484</v>
      </c>
    </row>
    <row r="3221" spans="1:26" ht="16.149999999999999" hidden="1" customHeight="1" x14ac:dyDescent="0.25">
      <c r="A3221" t="s">
        <v>9564</v>
      </c>
      <c r="B3221" s="221" t="s">
        <v>2551</v>
      </c>
      <c r="C3221" s="221" t="s">
        <v>2551</v>
      </c>
      <c r="D3221" s="221" t="s">
        <v>13365</v>
      </c>
      <c r="E3221" s="352" t="s">
        <v>9565</v>
      </c>
      <c r="L3221" s="111" t="s">
        <v>8906</v>
      </c>
      <c r="S3221" s="355" t="s">
        <v>13413</v>
      </c>
      <c r="T3221" t="s">
        <v>13434</v>
      </c>
      <c r="Z3221" t="s">
        <v>13484</v>
      </c>
    </row>
    <row r="3222" spans="1:26" ht="16.149999999999999" hidden="1" customHeight="1" x14ac:dyDescent="0.25">
      <c r="A3222" t="s">
        <v>9464</v>
      </c>
      <c r="B3222" s="221" t="s">
        <v>845</v>
      </c>
      <c r="C3222" s="221" t="s">
        <v>845</v>
      </c>
      <c r="D3222" s="221" t="s">
        <v>13365</v>
      </c>
      <c r="E3222" s="352" t="s">
        <v>9465</v>
      </c>
      <c r="L3222" s="111" t="s">
        <v>8906</v>
      </c>
      <c r="S3222" s="355" t="s">
        <v>9463</v>
      </c>
      <c r="T3222" t="s">
        <v>13435</v>
      </c>
      <c r="Z3222" t="s">
        <v>13485</v>
      </c>
    </row>
    <row r="3223" spans="1:26" ht="16.149999999999999" hidden="1" customHeight="1" x14ac:dyDescent="0.25">
      <c r="A3223" t="s">
        <v>9537</v>
      </c>
      <c r="B3223" s="221" t="s">
        <v>3718</v>
      </c>
      <c r="C3223" s="221" t="s">
        <v>3718</v>
      </c>
      <c r="D3223" s="221" t="s">
        <v>13365</v>
      </c>
      <c r="E3223" s="352" t="s">
        <v>9538</v>
      </c>
      <c r="L3223" s="111" t="s">
        <v>8906</v>
      </c>
      <c r="S3223" s="355" t="s">
        <v>13404</v>
      </c>
      <c r="T3223" t="s">
        <v>13431</v>
      </c>
      <c r="Z3223" t="s">
        <v>13475</v>
      </c>
    </row>
    <row r="3224" spans="1:26" ht="16.149999999999999" hidden="1" customHeight="1" x14ac:dyDescent="0.25">
      <c r="A3224" t="s">
        <v>9430</v>
      </c>
      <c r="B3224" s="221" t="s">
        <v>2613</v>
      </c>
      <c r="C3224" s="221" t="s">
        <v>2613</v>
      </c>
      <c r="D3224" s="221" t="s">
        <v>13365</v>
      </c>
      <c r="E3224" s="352" t="s">
        <v>9431</v>
      </c>
      <c r="L3224" s="111" t="s">
        <v>8906</v>
      </c>
      <c r="S3224" s="355" t="s">
        <v>13414</v>
      </c>
      <c r="T3224" t="s">
        <v>13436</v>
      </c>
      <c r="Z3224" t="s">
        <v>13486</v>
      </c>
    </row>
    <row r="3225" spans="1:26" ht="16.149999999999999" hidden="1" customHeight="1" x14ac:dyDescent="0.25">
      <c r="A3225" t="s">
        <v>9580</v>
      </c>
      <c r="B3225" s="221" t="s">
        <v>2589</v>
      </c>
      <c r="C3225" s="221" t="s">
        <v>2589</v>
      </c>
      <c r="D3225" s="221" t="s">
        <v>13365</v>
      </c>
      <c r="E3225" s="352" t="s">
        <v>9581</v>
      </c>
      <c r="L3225" s="111" t="s">
        <v>8906</v>
      </c>
      <c r="S3225" s="354" t="s">
        <v>13415</v>
      </c>
      <c r="T3225" t="s">
        <v>2592</v>
      </c>
      <c r="Z3225" t="s">
        <v>13487</v>
      </c>
    </row>
    <row r="3226" spans="1:26" ht="16.149999999999999" hidden="1" customHeight="1" x14ac:dyDescent="0.25">
      <c r="A3226" t="s">
        <v>9584</v>
      </c>
      <c r="B3226" s="221" t="s">
        <v>13504</v>
      </c>
      <c r="C3226" s="221" t="s">
        <v>13504</v>
      </c>
      <c r="D3226" s="221" t="s">
        <v>13365</v>
      </c>
      <c r="E3226" s="352" t="s">
        <v>9585</v>
      </c>
      <c r="L3226" s="111" t="s">
        <v>8906</v>
      </c>
      <c r="S3226" s="355" t="s">
        <v>13416</v>
      </c>
      <c r="T3226" t="s">
        <v>2598</v>
      </c>
      <c r="Z3226" t="s">
        <v>13488</v>
      </c>
    </row>
    <row r="3227" spans="1:26" ht="16.149999999999999" hidden="1" customHeight="1" x14ac:dyDescent="0.25">
      <c r="A3227" t="s">
        <v>9596</v>
      </c>
      <c r="B3227" s="221" t="s">
        <v>813</v>
      </c>
      <c r="C3227" s="221" t="s">
        <v>813</v>
      </c>
      <c r="D3227" s="221" t="s">
        <v>13365</v>
      </c>
      <c r="E3227" s="353" t="s">
        <v>9597</v>
      </c>
      <c r="L3227" s="111" t="s">
        <v>8906</v>
      </c>
      <c r="S3227" s="356" t="s">
        <v>13417</v>
      </c>
      <c r="T3227" t="s">
        <v>2610</v>
      </c>
      <c r="Z3227" t="s">
        <v>13489</v>
      </c>
    </row>
    <row r="3228" spans="1:26" ht="16.149999999999999" hidden="1" customHeight="1" x14ac:dyDescent="0.25">
      <c r="A3228" t="s">
        <v>9528</v>
      </c>
      <c r="B3228" s="221" t="s">
        <v>2551</v>
      </c>
      <c r="C3228" s="221" t="s">
        <v>2551</v>
      </c>
      <c r="D3228" s="221" t="s">
        <v>13365</v>
      </c>
      <c r="E3228" s="351" t="s">
        <v>9529</v>
      </c>
      <c r="L3228" s="111" t="s">
        <v>8906</v>
      </c>
      <c r="S3228" s="354" t="s">
        <v>13418</v>
      </c>
      <c r="T3228" t="s">
        <v>2554</v>
      </c>
      <c r="Z3228" t="s">
        <v>13490</v>
      </c>
    </row>
    <row r="3229" spans="1:26" ht="16.149999999999999" hidden="1" customHeight="1" x14ac:dyDescent="0.25">
      <c r="A3229" t="s">
        <v>13364</v>
      </c>
      <c r="B3229" s="221" t="s">
        <v>4704</v>
      </c>
      <c r="C3229" s="221" t="s">
        <v>4704</v>
      </c>
      <c r="D3229" s="221" t="s">
        <v>13365</v>
      </c>
      <c r="E3229" s="352" t="s">
        <v>13366</v>
      </c>
      <c r="L3229" s="111" t="s">
        <v>8906</v>
      </c>
      <c r="S3229" s="355" t="s">
        <v>13419</v>
      </c>
      <c r="T3229" t="s">
        <v>13437</v>
      </c>
      <c r="Z3229" t="s">
        <v>13491</v>
      </c>
    </row>
    <row r="3230" spans="1:26" ht="16.149999999999999" hidden="1" customHeight="1" x14ac:dyDescent="0.25">
      <c r="A3230" t="s">
        <v>9039</v>
      </c>
      <c r="B3230" s="221" t="s">
        <v>2107</v>
      </c>
      <c r="C3230" s="221" t="s">
        <v>2107</v>
      </c>
      <c r="D3230" s="221" t="s">
        <v>248</v>
      </c>
      <c r="E3230" t="s">
        <v>9040</v>
      </c>
      <c r="G3230" s="221" t="s">
        <v>13517</v>
      </c>
      <c r="L3230" s="111" t="s">
        <v>8906</v>
      </c>
      <c r="S3230" t="s">
        <v>13518</v>
      </c>
      <c r="T3230" t="s">
        <v>2110</v>
      </c>
      <c r="Z3230" t="s">
        <v>13642</v>
      </c>
    </row>
    <row r="3231" spans="1:26" ht="16.149999999999999" hidden="1" customHeight="1" x14ac:dyDescent="0.25">
      <c r="A3231" t="s">
        <v>9043</v>
      </c>
      <c r="B3231" s="221" t="s">
        <v>2064</v>
      </c>
      <c r="C3231" s="221" t="s">
        <v>2064</v>
      </c>
      <c r="D3231" s="350" t="s">
        <v>248</v>
      </c>
      <c r="E3231" t="s">
        <v>9044</v>
      </c>
      <c r="G3231" s="221" t="s">
        <v>13517</v>
      </c>
      <c r="L3231" s="111" t="s">
        <v>8906</v>
      </c>
      <c r="S3231" t="s">
        <v>13518</v>
      </c>
      <c r="T3231" t="s">
        <v>2110</v>
      </c>
      <c r="Z3231" t="s">
        <v>13642</v>
      </c>
    </row>
    <row r="3232" spans="1:26" ht="16.149999999999999" hidden="1" customHeight="1" x14ac:dyDescent="0.25">
      <c r="A3232" t="s">
        <v>9046</v>
      </c>
      <c r="B3232" s="221" t="s">
        <v>2115</v>
      </c>
      <c r="C3232" s="221" t="s">
        <v>2115</v>
      </c>
      <c r="D3232" s="350" t="s">
        <v>248</v>
      </c>
      <c r="E3232" t="s">
        <v>9047</v>
      </c>
      <c r="G3232" s="221" t="s">
        <v>13517</v>
      </c>
      <c r="L3232" s="111" t="s">
        <v>8906</v>
      </c>
      <c r="S3232" t="s">
        <v>13518</v>
      </c>
      <c r="T3232" t="s">
        <v>2110</v>
      </c>
      <c r="Z3232" t="s">
        <v>13642</v>
      </c>
    </row>
    <row r="3233" spans="1:26" ht="16.149999999999999" hidden="1" customHeight="1" x14ac:dyDescent="0.25">
      <c r="A3233" t="s">
        <v>9372</v>
      </c>
      <c r="B3233" s="221" t="s">
        <v>408</v>
      </c>
      <c r="C3233" s="221" t="s">
        <v>408</v>
      </c>
      <c r="D3233" s="350" t="s">
        <v>13365</v>
      </c>
      <c r="E3233" t="s">
        <v>9373</v>
      </c>
      <c r="G3233" s="221" t="s">
        <v>13517</v>
      </c>
      <c r="L3233" s="111" t="s">
        <v>8906</v>
      </c>
      <c r="S3233" t="s">
        <v>13367</v>
      </c>
      <c r="T3233" t="s">
        <v>2393</v>
      </c>
      <c r="Z3233" t="s">
        <v>13438</v>
      </c>
    </row>
    <row r="3234" spans="1:26" ht="16.149999999999999" hidden="1" customHeight="1" x14ac:dyDescent="0.25">
      <c r="A3234" t="s">
        <v>9067</v>
      </c>
      <c r="B3234" s="221" t="s">
        <v>2133</v>
      </c>
      <c r="C3234" s="221" t="s">
        <v>2133</v>
      </c>
      <c r="D3234" s="350" t="s">
        <v>248</v>
      </c>
      <c r="E3234" t="s">
        <v>9068</v>
      </c>
      <c r="G3234" s="221" t="s">
        <v>13517</v>
      </c>
      <c r="L3234" s="111" t="s">
        <v>8906</v>
      </c>
      <c r="S3234" t="s">
        <v>13519</v>
      </c>
      <c r="T3234" t="s">
        <v>2136</v>
      </c>
      <c r="Z3234" t="s">
        <v>13643</v>
      </c>
    </row>
    <row r="3235" spans="1:26" ht="16.149999999999999" hidden="1" customHeight="1" x14ac:dyDescent="0.25">
      <c r="A3235" t="s">
        <v>9423</v>
      </c>
      <c r="B3235" s="221" t="s">
        <v>1498</v>
      </c>
      <c r="C3235" s="221" t="s">
        <v>1498</v>
      </c>
      <c r="D3235" s="350" t="s">
        <v>13365</v>
      </c>
      <c r="E3235" t="s">
        <v>9424</v>
      </c>
      <c r="G3235" s="221" t="s">
        <v>13517</v>
      </c>
      <c r="L3235" s="111" t="s">
        <v>8906</v>
      </c>
      <c r="S3235" t="s">
        <v>13368</v>
      </c>
      <c r="T3235" t="s">
        <v>2443</v>
      </c>
      <c r="Z3235" t="s">
        <v>13439</v>
      </c>
    </row>
    <row r="3236" spans="1:26" ht="16.149999999999999" hidden="1" customHeight="1" x14ac:dyDescent="0.25">
      <c r="A3236" t="s">
        <v>9173</v>
      </c>
      <c r="B3236" s="221" t="s">
        <v>1810</v>
      </c>
      <c r="C3236" s="221" t="s">
        <v>1810</v>
      </c>
      <c r="D3236" s="350" t="s">
        <v>248</v>
      </c>
      <c r="E3236" t="s">
        <v>9174</v>
      </c>
      <c r="G3236" s="221" t="s">
        <v>13517</v>
      </c>
      <c r="L3236" s="111" t="s">
        <v>8906</v>
      </c>
      <c r="S3236" t="s">
        <v>13520</v>
      </c>
      <c r="T3236" t="s">
        <v>251</v>
      </c>
      <c r="Z3236" t="s">
        <v>13644</v>
      </c>
    </row>
    <row r="3237" spans="1:26" ht="16.149999999999999" hidden="1" customHeight="1" x14ac:dyDescent="0.25">
      <c r="A3237" t="s">
        <v>9176</v>
      </c>
      <c r="B3237" s="221" t="s">
        <v>1697</v>
      </c>
      <c r="C3237" s="221" t="s">
        <v>1697</v>
      </c>
      <c r="D3237" s="350" t="s">
        <v>248</v>
      </c>
      <c r="E3237" t="s">
        <v>9177</v>
      </c>
      <c r="G3237" s="221" t="s">
        <v>13517</v>
      </c>
      <c r="L3237" s="111" t="s">
        <v>8906</v>
      </c>
      <c r="S3237" t="s">
        <v>13520</v>
      </c>
      <c r="T3237" t="s">
        <v>251</v>
      </c>
      <c r="Z3237" t="s">
        <v>13644</v>
      </c>
    </row>
    <row r="3238" spans="1:26" ht="16.149999999999999" hidden="1" customHeight="1" x14ac:dyDescent="0.25">
      <c r="A3238" t="s">
        <v>9095</v>
      </c>
      <c r="B3238" s="221" t="s">
        <v>2162</v>
      </c>
      <c r="C3238" s="221" t="s">
        <v>2162</v>
      </c>
      <c r="D3238" s="350" t="s">
        <v>248</v>
      </c>
      <c r="E3238" t="s">
        <v>9096</v>
      </c>
      <c r="G3238" s="221" t="s">
        <v>13517</v>
      </c>
      <c r="L3238" s="111" t="s">
        <v>8906</v>
      </c>
      <c r="S3238" t="s">
        <v>13521</v>
      </c>
      <c r="T3238">
        <v>769569594</v>
      </c>
      <c r="Z3238" t="s">
        <v>13645</v>
      </c>
    </row>
    <row r="3239" spans="1:26" ht="16.149999999999999" hidden="1" customHeight="1" x14ac:dyDescent="0.25">
      <c r="A3239" t="s">
        <v>9129</v>
      </c>
      <c r="B3239" s="221" t="s">
        <v>3099</v>
      </c>
      <c r="C3239" s="221" t="s">
        <v>3099</v>
      </c>
      <c r="D3239" s="350" t="s">
        <v>248</v>
      </c>
      <c r="E3239" t="s">
        <v>9130</v>
      </c>
      <c r="G3239" s="221" t="s">
        <v>13517</v>
      </c>
      <c r="L3239" s="111" t="s">
        <v>8906</v>
      </c>
      <c r="S3239" t="s">
        <v>13522</v>
      </c>
      <c r="T3239" t="s">
        <v>450</v>
      </c>
      <c r="Z3239" t="s">
        <v>13646</v>
      </c>
    </row>
    <row r="3240" spans="1:26" ht="16.149999999999999" hidden="1" customHeight="1" x14ac:dyDescent="0.25">
      <c r="A3240" t="s">
        <v>9115</v>
      </c>
      <c r="B3240" s="221" t="s">
        <v>459</v>
      </c>
      <c r="C3240" s="221" t="s">
        <v>459</v>
      </c>
      <c r="D3240" s="350" t="s">
        <v>13365</v>
      </c>
      <c r="E3240" t="s">
        <v>9116</v>
      </c>
      <c r="G3240" s="221" t="s">
        <v>13517</v>
      </c>
      <c r="L3240" s="111" t="s">
        <v>8906</v>
      </c>
      <c r="S3240" t="s">
        <v>13523</v>
      </c>
      <c r="T3240" t="s">
        <v>463</v>
      </c>
      <c r="Z3240" t="s">
        <v>13647</v>
      </c>
    </row>
    <row r="3241" spans="1:26" ht="16.149999999999999" hidden="1" customHeight="1" x14ac:dyDescent="0.25">
      <c r="A3241" t="s">
        <v>9512</v>
      </c>
      <c r="B3241" s="221" t="s">
        <v>2524</v>
      </c>
      <c r="C3241" s="221" t="s">
        <v>2524</v>
      </c>
      <c r="D3241" s="350" t="s">
        <v>13365</v>
      </c>
      <c r="E3241" t="s">
        <v>9513</v>
      </c>
      <c r="G3241" s="221" t="s">
        <v>13517</v>
      </c>
      <c r="L3241" s="111" t="s">
        <v>8906</v>
      </c>
      <c r="S3241" t="s">
        <v>13369</v>
      </c>
      <c r="T3241" t="s">
        <v>2527</v>
      </c>
      <c r="Z3241" t="s">
        <v>13440</v>
      </c>
    </row>
    <row r="3242" spans="1:26" ht="16.149999999999999" hidden="1" customHeight="1" x14ac:dyDescent="0.25">
      <c r="A3242" t="s">
        <v>9472</v>
      </c>
      <c r="B3242" s="221" t="s">
        <v>2822</v>
      </c>
      <c r="C3242" s="221" t="s">
        <v>2822</v>
      </c>
      <c r="D3242" s="350" t="s">
        <v>13365</v>
      </c>
      <c r="E3242" t="s">
        <v>9473</v>
      </c>
      <c r="G3242" s="221" t="s">
        <v>13517</v>
      </c>
      <c r="L3242" s="111" t="s">
        <v>8906</v>
      </c>
      <c r="S3242" t="s">
        <v>13370</v>
      </c>
      <c r="T3242" t="s">
        <v>13420</v>
      </c>
      <c r="Z3242" t="s">
        <v>13441</v>
      </c>
    </row>
    <row r="3243" spans="1:26" ht="16.149999999999999" hidden="1" customHeight="1" x14ac:dyDescent="0.25">
      <c r="A3243" t="s">
        <v>9588</v>
      </c>
      <c r="B3243" s="221" t="s">
        <v>2465</v>
      </c>
      <c r="C3243" s="221" t="s">
        <v>2465</v>
      </c>
      <c r="D3243" s="350" t="s">
        <v>13365</v>
      </c>
      <c r="E3243" t="s">
        <v>9589</v>
      </c>
      <c r="G3243" s="221" t="s">
        <v>13517</v>
      </c>
      <c r="L3243" s="111" t="s">
        <v>8906</v>
      </c>
      <c r="S3243" t="s">
        <v>13371</v>
      </c>
      <c r="T3243" t="s">
        <v>2604</v>
      </c>
      <c r="Z3243" t="s">
        <v>13442</v>
      </c>
    </row>
    <row r="3244" spans="1:26" ht="16.149999999999999" hidden="1" customHeight="1" x14ac:dyDescent="0.25">
      <c r="A3244" t="s">
        <v>13505</v>
      </c>
      <c r="B3244" s="221" t="s">
        <v>713</v>
      </c>
      <c r="C3244" s="221" t="s">
        <v>713</v>
      </c>
      <c r="D3244" s="350" t="s">
        <v>5</v>
      </c>
      <c r="E3244" t="s">
        <v>13511</v>
      </c>
      <c r="G3244" s="221" t="s">
        <v>13517</v>
      </c>
      <c r="L3244" s="111" t="s">
        <v>8906</v>
      </c>
      <c r="S3244" t="s">
        <v>13524</v>
      </c>
      <c r="T3244" t="s">
        <v>13612</v>
      </c>
      <c r="Z3244" t="s">
        <v>13648</v>
      </c>
    </row>
    <row r="3245" spans="1:26" ht="16.149999999999999" hidden="1" customHeight="1" x14ac:dyDescent="0.25">
      <c r="A3245" t="s">
        <v>9601</v>
      </c>
      <c r="B3245" s="221" t="s">
        <v>1881</v>
      </c>
      <c r="C3245" s="221" t="s">
        <v>1881</v>
      </c>
      <c r="D3245" s="350" t="s">
        <v>39</v>
      </c>
      <c r="E3245" s="221" t="s">
        <v>9602</v>
      </c>
      <c r="G3245" s="221" t="s">
        <v>13517</v>
      </c>
      <c r="L3245" s="111" t="s">
        <v>8906</v>
      </c>
      <c r="S3245" t="s">
        <v>13525</v>
      </c>
      <c r="T3245" t="s">
        <v>13613</v>
      </c>
      <c r="Z3245" t="s">
        <v>13649</v>
      </c>
    </row>
    <row r="3246" spans="1:26" ht="16.149999999999999" hidden="1" customHeight="1" x14ac:dyDescent="0.25">
      <c r="A3246" t="s">
        <v>9619</v>
      </c>
      <c r="B3246" s="221" t="s">
        <v>2628</v>
      </c>
      <c r="C3246" s="221" t="s">
        <v>2628</v>
      </c>
      <c r="D3246" s="221" t="s">
        <v>13365</v>
      </c>
      <c r="E3246" t="s">
        <v>9620</v>
      </c>
      <c r="G3246" s="221" t="s">
        <v>13517</v>
      </c>
      <c r="L3246" s="111" t="s">
        <v>8906</v>
      </c>
      <c r="S3246" t="s">
        <v>13526</v>
      </c>
      <c r="T3246" t="s">
        <v>2631</v>
      </c>
      <c r="Z3246" t="s">
        <v>13650</v>
      </c>
    </row>
    <row r="3247" spans="1:26" ht="16.149999999999999" hidden="1" customHeight="1" x14ac:dyDescent="0.25">
      <c r="A3247" t="s">
        <v>9622</v>
      </c>
      <c r="B3247" s="221" t="s">
        <v>200</v>
      </c>
      <c r="C3247" s="221" t="s">
        <v>200</v>
      </c>
      <c r="D3247" s="221" t="s">
        <v>39</v>
      </c>
      <c r="E3247" t="s">
        <v>9623</v>
      </c>
      <c r="G3247" s="221" t="s">
        <v>13517</v>
      </c>
      <c r="L3247" s="111" t="s">
        <v>8906</v>
      </c>
      <c r="S3247" t="s">
        <v>13526</v>
      </c>
      <c r="T3247" t="s">
        <v>2631</v>
      </c>
      <c r="Z3247" t="s">
        <v>13650</v>
      </c>
    </row>
    <row r="3248" spans="1:26" ht="16.149999999999999" hidden="1" customHeight="1" x14ac:dyDescent="0.25">
      <c r="A3248" t="s">
        <v>9508</v>
      </c>
      <c r="B3248" s="221" t="s">
        <v>2551</v>
      </c>
      <c r="C3248" s="221" t="s">
        <v>2551</v>
      </c>
      <c r="D3248" s="221" t="s">
        <v>13365</v>
      </c>
      <c r="E3248" t="s">
        <v>9509</v>
      </c>
      <c r="G3248" s="221" t="s">
        <v>13517</v>
      </c>
      <c r="L3248" s="111" t="s">
        <v>8906</v>
      </c>
      <c r="S3248" t="s">
        <v>13372</v>
      </c>
      <c r="T3248" t="s">
        <v>13421</v>
      </c>
      <c r="Z3248" t="s">
        <v>13443</v>
      </c>
    </row>
    <row r="3249" spans="1:26" ht="16.149999999999999" hidden="1" customHeight="1" x14ac:dyDescent="0.25">
      <c r="A3249" t="s">
        <v>9162</v>
      </c>
      <c r="B3249" s="221" t="s">
        <v>635</v>
      </c>
      <c r="C3249" s="221" t="s">
        <v>635</v>
      </c>
      <c r="D3249" s="221" t="s">
        <v>248</v>
      </c>
      <c r="E3249" t="s">
        <v>9163</v>
      </c>
      <c r="G3249" s="221" t="s">
        <v>13517</v>
      </c>
      <c r="L3249" s="111" t="s">
        <v>8906</v>
      </c>
      <c r="S3249" t="s">
        <v>13527</v>
      </c>
      <c r="T3249" t="s">
        <v>638</v>
      </c>
      <c r="Z3249" t="s">
        <v>12953</v>
      </c>
    </row>
    <row r="3250" spans="1:26" ht="16.149999999999999" hidden="1" customHeight="1" x14ac:dyDescent="0.25">
      <c r="A3250" t="s">
        <v>9213</v>
      </c>
      <c r="B3250" s="221" t="s">
        <v>749</v>
      </c>
      <c r="C3250" s="221" t="s">
        <v>749</v>
      </c>
      <c r="D3250" s="221" t="s">
        <v>606</v>
      </c>
      <c r="E3250" t="s">
        <v>9214</v>
      </c>
      <c r="G3250" s="221" t="s">
        <v>13517</v>
      </c>
      <c r="L3250" s="111" t="s">
        <v>8906</v>
      </c>
      <c r="S3250" t="s">
        <v>13528</v>
      </c>
      <c r="T3250" t="s">
        <v>752</v>
      </c>
      <c r="Z3250" t="s">
        <v>13651</v>
      </c>
    </row>
    <row r="3251" spans="1:26" ht="16.149999999999999" hidden="1" customHeight="1" x14ac:dyDescent="0.25">
      <c r="A3251" t="s">
        <v>9676</v>
      </c>
      <c r="B3251" s="221" t="s">
        <v>254</v>
      </c>
      <c r="C3251" s="221" t="s">
        <v>254</v>
      </c>
      <c r="D3251" s="221" t="s">
        <v>39</v>
      </c>
      <c r="E3251" t="s">
        <v>9677</v>
      </c>
      <c r="G3251" s="221" t="s">
        <v>13517</v>
      </c>
      <c r="L3251" s="111" t="s">
        <v>8906</v>
      </c>
      <c r="S3251" t="s">
        <v>13529</v>
      </c>
      <c r="T3251" t="s">
        <v>809</v>
      </c>
      <c r="Z3251" t="s">
        <v>13652</v>
      </c>
    </row>
    <row r="3252" spans="1:26" ht="16.149999999999999" hidden="1" customHeight="1" x14ac:dyDescent="0.25">
      <c r="A3252" t="s">
        <v>9427</v>
      </c>
      <c r="B3252" s="221" t="s">
        <v>1729</v>
      </c>
      <c r="C3252" s="221" t="s">
        <v>813</v>
      </c>
      <c r="D3252" s="221" t="s">
        <v>13365</v>
      </c>
      <c r="E3252" t="s">
        <v>9416</v>
      </c>
      <c r="G3252" s="221" t="s">
        <v>13517</v>
      </c>
      <c r="L3252" s="111" t="s">
        <v>8906</v>
      </c>
      <c r="S3252" t="s">
        <v>13373</v>
      </c>
      <c r="T3252" t="s">
        <v>13422</v>
      </c>
      <c r="Z3252" t="s">
        <v>13444</v>
      </c>
    </row>
    <row r="3253" spans="1:26" ht="16.149999999999999" hidden="1" customHeight="1" x14ac:dyDescent="0.25">
      <c r="A3253" t="s">
        <v>9404</v>
      </c>
      <c r="B3253" s="221" t="s">
        <v>813</v>
      </c>
      <c r="C3253" s="221" t="s">
        <v>813</v>
      </c>
      <c r="D3253" s="221" t="s">
        <v>13365</v>
      </c>
      <c r="E3253" t="s">
        <v>9405</v>
      </c>
      <c r="G3253" s="221" t="s">
        <v>13517</v>
      </c>
      <c r="L3253" s="111" t="s">
        <v>8906</v>
      </c>
      <c r="S3253" t="s">
        <v>13374</v>
      </c>
      <c r="T3253" t="s">
        <v>816</v>
      </c>
      <c r="Z3253" t="s">
        <v>13445</v>
      </c>
    </row>
    <row r="3254" spans="1:26" ht="16.149999999999999" hidden="1" customHeight="1" x14ac:dyDescent="0.25">
      <c r="A3254" t="s">
        <v>9404</v>
      </c>
      <c r="B3254" s="221" t="s">
        <v>813</v>
      </c>
      <c r="C3254" s="221" t="s">
        <v>813</v>
      </c>
      <c r="D3254" s="221" t="s">
        <v>13365</v>
      </c>
      <c r="E3254" t="s">
        <v>9407</v>
      </c>
      <c r="G3254" s="221" t="s">
        <v>13517</v>
      </c>
      <c r="L3254" s="111" t="s">
        <v>8906</v>
      </c>
      <c r="S3254" t="s">
        <v>13374</v>
      </c>
      <c r="T3254" t="s">
        <v>816</v>
      </c>
      <c r="Z3254" t="s">
        <v>13445</v>
      </c>
    </row>
    <row r="3255" spans="1:26" ht="16.149999999999999" hidden="1" customHeight="1" x14ac:dyDescent="0.25">
      <c r="A3255" t="s">
        <v>9404</v>
      </c>
      <c r="B3255" s="221" t="s">
        <v>813</v>
      </c>
      <c r="C3255" s="221" t="s">
        <v>813</v>
      </c>
      <c r="D3255" s="221" t="s">
        <v>13365</v>
      </c>
      <c r="E3255" t="s">
        <v>9409</v>
      </c>
      <c r="G3255" s="221" t="s">
        <v>13517</v>
      </c>
      <c r="L3255" s="111" t="s">
        <v>8906</v>
      </c>
      <c r="S3255" t="s">
        <v>13374</v>
      </c>
      <c r="T3255" t="s">
        <v>816</v>
      </c>
      <c r="Z3255" t="s">
        <v>13445</v>
      </c>
    </row>
    <row r="3256" spans="1:26" ht="16.149999999999999" hidden="1" customHeight="1" x14ac:dyDescent="0.25">
      <c r="A3256" t="s">
        <v>9415</v>
      </c>
      <c r="B3256" s="221" t="s">
        <v>813</v>
      </c>
      <c r="C3256" s="221" t="s">
        <v>813</v>
      </c>
      <c r="D3256" s="221" t="s">
        <v>13365</v>
      </c>
      <c r="E3256" t="s">
        <v>9416</v>
      </c>
      <c r="G3256" s="221" t="s">
        <v>13517</v>
      </c>
      <c r="L3256" s="111" t="s">
        <v>8906</v>
      </c>
      <c r="S3256" t="s">
        <v>13375</v>
      </c>
      <c r="T3256" t="s">
        <v>832</v>
      </c>
      <c r="Z3256" t="s">
        <v>13446</v>
      </c>
    </row>
    <row r="3257" spans="1:26" ht="16.149999999999999" hidden="1" customHeight="1" x14ac:dyDescent="0.25">
      <c r="A3257" t="s">
        <v>9393</v>
      </c>
      <c r="B3257" s="221" t="s">
        <v>813</v>
      </c>
      <c r="C3257" s="221" t="s">
        <v>813</v>
      </c>
      <c r="D3257" s="221" t="s">
        <v>13365</v>
      </c>
      <c r="E3257" t="s">
        <v>9394</v>
      </c>
      <c r="G3257" s="221" t="s">
        <v>13517</v>
      </c>
      <c r="L3257" s="111" t="s">
        <v>8906</v>
      </c>
      <c r="S3257" t="s">
        <v>13376</v>
      </c>
      <c r="T3257" t="s">
        <v>853</v>
      </c>
      <c r="Z3257" t="s">
        <v>13447</v>
      </c>
    </row>
    <row r="3258" spans="1:26" ht="16.149999999999999" hidden="1" customHeight="1" x14ac:dyDescent="0.25">
      <c r="A3258" t="s">
        <v>9734</v>
      </c>
      <c r="B3258" s="221" t="s">
        <v>1160</v>
      </c>
      <c r="C3258" s="221" t="s">
        <v>1160</v>
      </c>
      <c r="D3258" s="221" t="s">
        <v>111</v>
      </c>
      <c r="E3258" t="s">
        <v>9735</v>
      </c>
      <c r="G3258" s="221" t="s">
        <v>13517</v>
      </c>
      <c r="L3258" s="111" t="s">
        <v>8906</v>
      </c>
      <c r="S3258" t="s">
        <v>13530</v>
      </c>
      <c r="T3258" t="s">
        <v>903</v>
      </c>
      <c r="Z3258" t="s">
        <v>13653</v>
      </c>
    </row>
    <row r="3259" spans="1:26" ht="16.149999999999999" hidden="1" customHeight="1" x14ac:dyDescent="0.25">
      <c r="A3259" t="s">
        <v>9653</v>
      </c>
      <c r="B3259" s="221" t="s">
        <v>200</v>
      </c>
      <c r="C3259" s="221" t="s">
        <v>200</v>
      </c>
      <c r="D3259" s="221" t="s">
        <v>39</v>
      </c>
      <c r="E3259" t="s">
        <v>9654</v>
      </c>
      <c r="G3259" s="221" t="s">
        <v>13517</v>
      </c>
      <c r="L3259" s="111" t="s">
        <v>8906</v>
      </c>
      <c r="S3259" t="s">
        <v>13531</v>
      </c>
      <c r="T3259" t="s">
        <v>897</v>
      </c>
      <c r="Z3259" t="s">
        <v>13654</v>
      </c>
    </row>
    <row r="3260" spans="1:26" ht="16.149999999999999" hidden="1" customHeight="1" x14ac:dyDescent="0.25">
      <c r="A3260" t="s">
        <v>9700</v>
      </c>
      <c r="B3260" s="221" t="s">
        <v>13735</v>
      </c>
      <c r="C3260" s="221" t="s">
        <v>13735</v>
      </c>
      <c r="D3260" s="221" t="s">
        <v>39</v>
      </c>
      <c r="E3260" s="221" t="s">
        <v>9701</v>
      </c>
      <c r="G3260" s="221" t="s">
        <v>13517</v>
      </c>
      <c r="L3260" s="111" t="s">
        <v>8906</v>
      </c>
      <c r="S3260" t="s">
        <v>13530</v>
      </c>
      <c r="T3260" t="s">
        <v>903</v>
      </c>
      <c r="Z3260" t="s">
        <v>13653</v>
      </c>
    </row>
    <row r="3261" spans="1:26" ht="16.149999999999999" hidden="1" customHeight="1" x14ac:dyDescent="0.25">
      <c r="A3261" t="s">
        <v>9703</v>
      </c>
      <c r="B3261" s="221" t="s">
        <v>13735</v>
      </c>
      <c r="C3261" s="221" t="s">
        <v>13735</v>
      </c>
      <c r="D3261" s="221" t="s">
        <v>39</v>
      </c>
      <c r="E3261" t="s">
        <v>9704</v>
      </c>
      <c r="G3261" s="221" t="s">
        <v>13517</v>
      </c>
      <c r="L3261" s="111" t="s">
        <v>8906</v>
      </c>
      <c r="S3261" t="s">
        <v>13530</v>
      </c>
      <c r="T3261" t="s">
        <v>903</v>
      </c>
      <c r="Z3261" t="s">
        <v>13653</v>
      </c>
    </row>
    <row r="3262" spans="1:26" ht="16.149999999999999" hidden="1" customHeight="1" x14ac:dyDescent="0.25">
      <c r="A3262" t="s">
        <v>9737</v>
      </c>
      <c r="B3262" s="221" t="s">
        <v>1760</v>
      </c>
      <c r="C3262" s="221" t="s">
        <v>1760</v>
      </c>
      <c r="D3262" s="221" t="s">
        <v>13365</v>
      </c>
      <c r="E3262" t="s">
        <v>9738</v>
      </c>
      <c r="G3262" s="221" t="s">
        <v>13517</v>
      </c>
      <c r="L3262" s="111" t="s">
        <v>8906</v>
      </c>
      <c r="S3262" t="s">
        <v>13530</v>
      </c>
      <c r="T3262" t="s">
        <v>903</v>
      </c>
      <c r="Z3262" t="s">
        <v>13653</v>
      </c>
    </row>
    <row r="3263" spans="1:26" ht="16.149999999999999" hidden="1" customHeight="1" x14ac:dyDescent="0.25">
      <c r="A3263" t="s">
        <v>9740</v>
      </c>
      <c r="B3263" s="221" t="s">
        <v>13752</v>
      </c>
      <c r="C3263" s="221" t="s">
        <v>13736</v>
      </c>
      <c r="D3263" s="221" t="s">
        <v>111</v>
      </c>
      <c r="E3263" s="221" t="s">
        <v>9741</v>
      </c>
      <c r="G3263" s="221" t="s">
        <v>13517</v>
      </c>
      <c r="L3263" s="111" t="s">
        <v>8906</v>
      </c>
      <c r="S3263" t="s">
        <v>13530</v>
      </c>
      <c r="T3263" t="s">
        <v>903</v>
      </c>
      <c r="Z3263" t="s">
        <v>13653</v>
      </c>
    </row>
    <row r="3264" spans="1:26" ht="16.149999999999999" hidden="1" customHeight="1" x14ac:dyDescent="0.25">
      <c r="A3264" t="s">
        <v>9743</v>
      </c>
      <c r="B3264" s="221" t="s">
        <v>6777</v>
      </c>
      <c r="C3264" s="221" t="s">
        <v>6777</v>
      </c>
      <c r="D3264" s="221" t="s">
        <v>111</v>
      </c>
      <c r="E3264" s="221" t="s">
        <v>9744</v>
      </c>
      <c r="G3264" s="221" t="s">
        <v>13517</v>
      </c>
      <c r="L3264" s="111" t="s">
        <v>8906</v>
      </c>
      <c r="S3264" t="s">
        <v>13530</v>
      </c>
      <c r="T3264" t="s">
        <v>903</v>
      </c>
      <c r="Z3264" t="s">
        <v>13653</v>
      </c>
    </row>
    <row r="3265" spans="1:26" ht="16.149999999999999" hidden="1" customHeight="1" x14ac:dyDescent="0.25">
      <c r="A3265" t="s">
        <v>9746</v>
      </c>
      <c r="B3265" s="221" t="s">
        <v>13750</v>
      </c>
      <c r="C3265" s="221" t="s">
        <v>441</v>
      </c>
      <c r="D3265" s="221" t="s">
        <v>111</v>
      </c>
      <c r="E3265" t="s">
        <v>9747</v>
      </c>
      <c r="G3265" s="221" t="s">
        <v>13517</v>
      </c>
      <c r="L3265" s="111" t="s">
        <v>8906</v>
      </c>
      <c r="S3265" t="s">
        <v>13530</v>
      </c>
      <c r="T3265" t="s">
        <v>903</v>
      </c>
      <c r="Z3265" t="s">
        <v>13653</v>
      </c>
    </row>
    <row r="3266" spans="1:26" ht="16.149999999999999" hidden="1" customHeight="1" x14ac:dyDescent="0.25">
      <c r="A3266" t="s">
        <v>9749</v>
      </c>
      <c r="B3266" s="221" t="s">
        <v>13750</v>
      </c>
      <c r="C3266" s="221" t="s">
        <v>441</v>
      </c>
      <c r="D3266" s="221" t="s">
        <v>111</v>
      </c>
      <c r="E3266" t="s">
        <v>9750</v>
      </c>
      <c r="G3266" s="221" t="s">
        <v>13517</v>
      </c>
      <c r="L3266" s="111" t="s">
        <v>8906</v>
      </c>
      <c r="S3266" t="s">
        <v>13530</v>
      </c>
      <c r="T3266" t="s">
        <v>903</v>
      </c>
      <c r="Z3266" t="s">
        <v>13653</v>
      </c>
    </row>
    <row r="3267" spans="1:26" ht="16.149999999999999" hidden="1" customHeight="1" x14ac:dyDescent="0.25">
      <c r="A3267" t="s">
        <v>9752</v>
      </c>
      <c r="B3267" s="221" t="s">
        <v>13750</v>
      </c>
      <c r="C3267" s="221" t="s">
        <v>441</v>
      </c>
      <c r="D3267" s="221" t="s">
        <v>111</v>
      </c>
      <c r="E3267" t="s">
        <v>9753</v>
      </c>
      <c r="G3267" s="221" t="s">
        <v>13517</v>
      </c>
      <c r="L3267" s="111" t="s">
        <v>8906</v>
      </c>
      <c r="S3267" t="s">
        <v>13530</v>
      </c>
      <c r="T3267" t="s">
        <v>903</v>
      </c>
      <c r="Z3267" t="s">
        <v>13653</v>
      </c>
    </row>
    <row r="3268" spans="1:26" ht="16.149999999999999" hidden="1" customHeight="1" x14ac:dyDescent="0.25">
      <c r="A3268" t="s">
        <v>9314</v>
      </c>
      <c r="B3268" s="221" t="s">
        <v>2637</v>
      </c>
      <c r="C3268" s="221" t="s">
        <v>2637</v>
      </c>
      <c r="D3268" s="221" t="s">
        <v>5</v>
      </c>
      <c r="E3268" t="s">
        <v>9315</v>
      </c>
      <c r="G3268" s="221" t="s">
        <v>13517</v>
      </c>
      <c r="L3268" s="111" t="s">
        <v>8906</v>
      </c>
      <c r="S3268" t="s">
        <v>13530</v>
      </c>
      <c r="T3268" t="s">
        <v>903</v>
      </c>
      <c r="Z3268" t="s">
        <v>13653</v>
      </c>
    </row>
    <row r="3269" spans="1:26" ht="16.149999999999999" hidden="1" customHeight="1" x14ac:dyDescent="0.25">
      <c r="A3269" t="s">
        <v>9572</v>
      </c>
      <c r="B3269" s="221" t="s">
        <v>976</v>
      </c>
      <c r="C3269" s="221" t="s">
        <v>976</v>
      </c>
      <c r="D3269" s="221" t="s">
        <v>13365</v>
      </c>
      <c r="E3269" t="s">
        <v>9573</v>
      </c>
      <c r="G3269" s="221" t="s">
        <v>13517</v>
      </c>
      <c r="L3269" s="111" t="s">
        <v>8906</v>
      </c>
      <c r="S3269" t="s">
        <v>13377</v>
      </c>
      <c r="T3269" t="s">
        <v>979</v>
      </c>
      <c r="Z3269" t="s">
        <v>13448</v>
      </c>
    </row>
    <row r="3270" spans="1:26" ht="16.149999999999999" hidden="1" customHeight="1" x14ac:dyDescent="0.25">
      <c r="A3270" t="s">
        <v>9346</v>
      </c>
      <c r="B3270" s="221" t="s">
        <v>1065</v>
      </c>
      <c r="C3270" s="221" t="s">
        <v>1065</v>
      </c>
      <c r="D3270" s="221" t="s">
        <v>13365</v>
      </c>
      <c r="E3270" s="221" t="s">
        <v>9347</v>
      </c>
      <c r="G3270" s="221" t="s">
        <v>13517</v>
      </c>
      <c r="L3270" s="111" t="s">
        <v>8906</v>
      </c>
      <c r="S3270" t="s">
        <v>13378</v>
      </c>
      <c r="T3270" t="s">
        <v>1068</v>
      </c>
      <c r="Z3270" t="s">
        <v>13449</v>
      </c>
    </row>
    <row r="3271" spans="1:26" ht="16.149999999999999" hidden="1" customHeight="1" x14ac:dyDescent="0.25">
      <c r="A3271" t="s">
        <v>9630</v>
      </c>
      <c r="B3271" s="221" t="s">
        <v>200</v>
      </c>
      <c r="C3271" s="221" t="s">
        <v>200</v>
      </c>
      <c r="D3271" s="221" t="s">
        <v>39</v>
      </c>
      <c r="E3271" t="s">
        <v>9631</v>
      </c>
      <c r="G3271" s="221" t="s">
        <v>13517</v>
      </c>
      <c r="L3271" s="111" t="s">
        <v>8906</v>
      </c>
      <c r="S3271" t="s">
        <v>12448</v>
      </c>
      <c r="T3271" t="s">
        <v>1222</v>
      </c>
      <c r="Z3271" t="s">
        <v>13655</v>
      </c>
    </row>
    <row r="3272" spans="1:26" ht="16.149999999999999" hidden="1" customHeight="1" x14ac:dyDescent="0.25">
      <c r="A3272" t="s">
        <v>9091</v>
      </c>
      <c r="B3272" s="221" t="s">
        <v>612</v>
      </c>
      <c r="C3272" s="221" t="s">
        <v>612</v>
      </c>
      <c r="D3272" s="221" t="s">
        <v>248</v>
      </c>
      <c r="E3272" t="s">
        <v>9092</v>
      </c>
      <c r="G3272" s="221" t="s">
        <v>13517</v>
      </c>
      <c r="L3272" s="111" t="s">
        <v>8906</v>
      </c>
      <c r="S3272" t="s">
        <v>13532</v>
      </c>
      <c r="T3272" t="s">
        <v>13614</v>
      </c>
      <c r="Z3272" t="s">
        <v>13656</v>
      </c>
    </row>
    <row r="3273" spans="1:26" ht="16.149999999999999" hidden="1" customHeight="1" x14ac:dyDescent="0.25">
      <c r="A3273" t="s">
        <v>9108</v>
      </c>
      <c r="B3273" s="221" t="s">
        <v>13737</v>
      </c>
      <c r="C3273" s="221" t="s">
        <v>13737</v>
      </c>
      <c r="D3273" s="221" t="s">
        <v>248</v>
      </c>
      <c r="E3273" t="s">
        <v>9109</v>
      </c>
      <c r="G3273" s="221" t="s">
        <v>13517</v>
      </c>
      <c r="L3273" s="111" t="s">
        <v>8906</v>
      </c>
      <c r="S3273" t="s">
        <v>13533</v>
      </c>
      <c r="T3273" t="s">
        <v>13615</v>
      </c>
      <c r="Z3273" t="s">
        <v>13657</v>
      </c>
    </row>
    <row r="3274" spans="1:26" ht="16.149999999999999" hidden="1" customHeight="1" x14ac:dyDescent="0.25">
      <c r="A3274" t="s">
        <v>9099</v>
      </c>
      <c r="B3274" s="221" t="s">
        <v>2774</v>
      </c>
      <c r="C3274" s="221" t="s">
        <v>2774</v>
      </c>
      <c r="D3274" s="221" t="s">
        <v>248</v>
      </c>
      <c r="E3274" t="s">
        <v>9100</v>
      </c>
      <c r="G3274" s="221" t="s">
        <v>13517</v>
      </c>
      <c r="L3274" s="111" t="s">
        <v>8906</v>
      </c>
      <c r="S3274" t="s">
        <v>13518</v>
      </c>
      <c r="T3274" t="s">
        <v>2776</v>
      </c>
      <c r="Z3274" t="s">
        <v>13658</v>
      </c>
    </row>
    <row r="3275" spans="1:26" ht="16.149999999999999" hidden="1" customHeight="1" x14ac:dyDescent="0.25">
      <c r="A3275" t="s">
        <v>9218</v>
      </c>
      <c r="B3275" s="221" t="s">
        <v>13738</v>
      </c>
      <c r="C3275" s="221" t="s">
        <v>13738</v>
      </c>
      <c r="D3275" s="221" t="s">
        <v>5</v>
      </c>
      <c r="E3275" t="s">
        <v>9219</v>
      </c>
      <c r="G3275" s="221" t="s">
        <v>13517</v>
      </c>
      <c r="L3275" s="111" t="s">
        <v>8906</v>
      </c>
      <c r="S3275" t="s">
        <v>13534</v>
      </c>
      <c r="T3275" t="s">
        <v>4613</v>
      </c>
      <c r="Z3275" t="s">
        <v>13659</v>
      </c>
    </row>
    <row r="3276" spans="1:26" ht="16.149999999999999" hidden="1" customHeight="1" x14ac:dyDescent="0.25">
      <c r="A3276" t="s">
        <v>9054</v>
      </c>
      <c r="B3276" s="221" t="s">
        <v>3253</v>
      </c>
      <c r="C3276" s="221" t="s">
        <v>3253</v>
      </c>
      <c r="D3276" s="221" t="s">
        <v>13365</v>
      </c>
      <c r="E3276" s="221" t="s">
        <v>9055</v>
      </c>
      <c r="G3276" s="221" t="s">
        <v>13517</v>
      </c>
      <c r="L3276" s="111" t="s">
        <v>8906</v>
      </c>
      <c r="S3276" t="s">
        <v>13379</v>
      </c>
      <c r="T3276" t="s">
        <v>3256</v>
      </c>
      <c r="Z3276" t="s">
        <v>13450</v>
      </c>
    </row>
    <row r="3277" spans="1:26" ht="16.149999999999999" hidden="1" customHeight="1" x14ac:dyDescent="0.25">
      <c r="A3277" t="s">
        <v>9411</v>
      </c>
      <c r="B3277" s="221" t="s">
        <v>813</v>
      </c>
      <c r="C3277" s="221" t="s">
        <v>813</v>
      </c>
      <c r="D3277" s="221" t="s">
        <v>13365</v>
      </c>
      <c r="E3277" t="s">
        <v>9412</v>
      </c>
      <c r="G3277" s="221" t="s">
        <v>13517</v>
      </c>
      <c r="L3277" s="111" t="s">
        <v>8906</v>
      </c>
      <c r="S3277" t="s">
        <v>13379</v>
      </c>
      <c r="T3277" t="s">
        <v>3256</v>
      </c>
      <c r="Z3277" t="s">
        <v>13450</v>
      </c>
    </row>
    <row r="3278" spans="1:26" ht="16.149999999999999" hidden="1" customHeight="1" x14ac:dyDescent="0.25">
      <c r="A3278" t="s">
        <v>9557</v>
      </c>
      <c r="B3278" s="221" t="s">
        <v>2465</v>
      </c>
      <c r="C3278" s="221" t="s">
        <v>2465</v>
      </c>
      <c r="D3278" s="221" t="s">
        <v>13365</v>
      </c>
      <c r="E3278" t="s">
        <v>9558</v>
      </c>
      <c r="G3278" s="221" t="s">
        <v>13517</v>
      </c>
      <c r="L3278" s="111" t="s">
        <v>8906</v>
      </c>
      <c r="S3278" t="s">
        <v>12777</v>
      </c>
      <c r="T3278" t="s">
        <v>3295</v>
      </c>
      <c r="Z3278" t="s">
        <v>13451</v>
      </c>
    </row>
    <row r="3279" spans="1:26" ht="16.149999999999999" hidden="1" customHeight="1" x14ac:dyDescent="0.25">
      <c r="A3279" t="s">
        <v>9376</v>
      </c>
      <c r="B3279" s="221" t="s">
        <v>13492</v>
      </c>
      <c r="C3279" s="221" t="s">
        <v>13492</v>
      </c>
      <c r="D3279" s="221" t="s">
        <v>13365</v>
      </c>
      <c r="E3279" t="s">
        <v>9377</v>
      </c>
      <c r="G3279" s="221" t="s">
        <v>13517</v>
      </c>
      <c r="L3279" s="111" t="s">
        <v>8906</v>
      </c>
      <c r="S3279" t="s">
        <v>13380</v>
      </c>
      <c r="T3279" t="s">
        <v>13423</v>
      </c>
      <c r="Z3279" t="s">
        <v>13452</v>
      </c>
    </row>
    <row r="3280" spans="1:26" ht="16.149999999999999" hidden="1" customHeight="1" x14ac:dyDescent="0.25">
      <c r="A3280" t="s">
        <v>9376</v>
      </c>
      <c r="B3280" s="221" t="s">
        <v>813</v>
      </c>
      <c r="C3280" s="221" t="s">
        <v>813</v>
      </c>
      <c r="D3280" s="221" t="s">
        <v>13365</v>
      </c>
      <c r="E3280" t="s">
        <v>9379</v>
      </c>
      <c r="G3280" s="221" t="s">
        <v>13517</v>
      </c>
      <c r="L3280" s="111" t="s">
        <v>8906</v>
      </c>
      <c r="S3280" t="s">
        <v>13380</v>
      </c>
      <c r="T3280" t="s">
        <v>13423</v>
      </c>
      <c r="Z3280" t="s">
        <v>13452</v>
      </c>
    </row>
    <row r="3281" spans="1:26" ht="16.149999999999999" hidden="1" customHeight="1" x14ac:dyDescent="0.25">
      <c r="A3281" t="s">
        <v>9711</v>
      </c>
      <c r="B3281" s="221" t="s">
        <v>200</v>
      </c>
      <c r="C3281" s="221" t="s">
        <v>200</v>
      </c>
      <c r="D3281" s="221" t="s">
        <v>39</v>
      </c>
      <c r="E3281" t="s">
        <v>9712</v>
      </c>
      <c r="G3281" s="221" t="s">
        <v>13517</v>
      </c>
      <c r="L3281" s="111" t="s">
        <v>8906</v>
      </c>
      <c r="S3281" t="s">
        <v>13535</v>
      </c>
      <c r="T3281" t="s">
        <v>3837</v>
      </c>
      <c r="Z3281" t="s">
        <v>13660</v>
      </c>
    </row>
    <row r="3282" spans="1:26" ht="16.149999999999999" hidden="1" customHeight="1" x14ac:dyDescent="0.25">
      <c r="A3282" t="s">
        <v>9132</v>
      </c>
      <c r="B3282" s="221" t="s">
        <v>3099</v>
      </c>
      <c r="C3282" s="221" t="s">
        <v>3099</v>
      </c>
      <c r="D3282" s="221" t="s">
        <v>248</v>
      </c>
      <c r="E3282" t="s">
        <v>9133</v>
      </c>
      <c r="G3282" s="221" t="s">
        <v>13517</v>
      </c>
      <c r="L3282" s="111" t="s">
        <v>8906</v>
      </c>
      <c r="S3282" t="s">
        <v>13381</v>
      </c>
      <c r="T3282" t="s">
        <v>4596</v>
      </c>
      <c r="Z3282" t="s">
        <v>13453</v>
      </c>
    </row>
    <row r="3283" spans="1:26" ht="16.149999999999999" hidden="1" customHeight="1" x14ac:dyDescent="0.25">
      <c r="A3283" t="s">
        <v>9531</v>
      </c>
      <c r="B3283" s="221" t="s">
        <v>3099</v>
      </c>
      <c r="C3283" s="221" t="s">
        <v>3099</v>
      </c>
      <c r="D3283" s="221" t="s">
        <v>248</v>
      </c>
      <c r="E3283" t="s">
        <v>9133</v>
      </c>
      <c r="G3283" s="221" t="s">
        <v>13517</v>
      </c>
      <c r="L3283" s="111" t="s">
        <v>8906</v>
      </c>
      <c r="S3283" t="s">
        <v>13381</v>
      </c>
      <c r="T3283" t="s">
        <v>4596</v>
      </c>
      <c r="Z3283" t="s">
        <v>13453</v>
      </c>
    </row>
    <row r="3284" spans="1:26" ht="16.149999999999999" hidden="1" customHeight="1" x14ac:dyDescent="0.25">
      <c r="A3284" t="s">
        <v>13363</v>
      </c>
      <c r="B3284" s="221" t="s">
        <v>813</v>
      </c>
      <c r="C3284" s="221" t="s">
        <v>813</v>
      </c>
      <c r="D3284" s="221" t="s">
        <v>13365</v>
      </c>
      <c r="E3284" t="s">
        <v>9398</v>
      </c>
      <c r="G3284" s="221" t="s">
        <v>13517</v>
      </c>
      <c r="L3284" s="111" t="s">
        <v>8906</v>
      </c>
      <c r="S3284" t="s">
        <v>13382</v>
      </c>
      <c r="T3284" t="s">
        <v>13424</v>
      </c>
      <c r="Z3284" t="s">
        <v>13454</v>
      </c>
    </row>
    <row r="3285" spans="1:26" ht="16.149999999999999" hidden="1" customHeight="1" x14ac:dyDescent="0.25">
      <c r="A3285" t="s">
        <v>9772</v>
      </c>
      <c r="B3285" s="221" t="s">
        <v>2756</v>
      </c>
      <c r="C3285" s="221" t="s">
        <v>2756</v>
      </c>
      <c r="D3285" s="221" t="s">
        <v>59</v>
      </c>
      <c r="E3285" s="221" t="s">
        <v>9773</v>
      </c>
      <c r="G3285" s="221" t="s">
        <v>13517</v>
      </c>
      <c r="L3285" s="111" t="s">
        <v>8906</v>
      </c>
      <c r="S3285" t="s">
        <v>13536</v>
      </c>
      <c r="T3285" t="s">
        <v>2759</v>
      </c>
      <c r="Z3285" t="s">
        <v>13661</v>
      </c>
    </row>
    <row r="3286" spans="1:26" ht="16.149999999999999" hidden="1" customHeight="1" x14ac:dyDescent="0.25">
      <c r="A3286" t="s">
        <v>9059</v>
      </c>
      <c r="B3286" s="221" t="s">
        <v>240</v>
      </c>
      <c r="C3286" s="221" t="s">
        <v>240</v>
      </c>
      <c r="D3286" s="221" t="s">
        <v>248</v>
      </c>
      <c r="E3286" t="s">
        <v>9060</v>
      </c>
      <c r="G3286" s="221" t="s">
        <v>13517</v>
      </c>
      <c r="L3286" s="111" t="s">
        <v>8906</v>
      </c>
      <c r="S3286" t="s">
        <v>13537</v>
      </c>
      <c r="T3286" s="349">
        <v>659142853</v>
      </c>
      <c r="Z3286" t="s">
        <v>13662</v>
      </c>
    </row>
    <row r="3287" spans="1:26" ht="16.149999999999999" hidden="1" customHeight="1" x14ac:dyDescent="0.25">
      <c r="A3287" t="s">
        <v>9226</v>
      </c>
      <c r="B3287" s="221" t="s">
        <v>2293</v>
      </c>
      <c r="C3287" s="221" t="s">
        <v>284</v>
      </c>
      <c r="D3287" s="221" t="s">
        <v>5</v>
      </c>
      <c r="E3287" t="s">
        <v>9227</v>
      </c>
      <c r="G3287" s="221" t="s">
        <v>13517</v>
      </c>
      <c r="L3287" s="111" t="s">
        <v>8906</v>
      </c>
      <c r="S3287" t="s">
        <v>13538</v>
      </c>
      <c r="T3287" t="s">
        <v>2284</v>
      </c>
      <c r="Z3287" t="s">
        <v>12307</v>
      </c>
    </row>
    <row r="3288" spans="1:26" ht="16.149999999999999" hidden="1" customHeight="1" x14ac:dyDescent="0.25">
      <c r="A3288" t="s">
        <v>9576</v>
      </c>
      <c r="B3288" s="221" t="s">
        <v>1729</v>
      </c>
      <c r="C3288" s="221" t="s">
        <v>813</v>
      </c>
      <c r="D3288" s="221" t="s">
        <v>13365</v>
      </c>
      <c r="E3288" t="s">
        <v>9577</v>
      </c>
      <c r="G3288" s="221" t="s">
        <v>13517</v>
      </c>
      <c r="L3288" s="111" t="s">
        <v>8906</v>
      </c>
      <c r="S3288" t="s">
        <v>13383</v>
      </c>
      <c r="T3288" t="s">
        <v>5036</v>
      </c>
      <c r="Z3288" t="s">
        <v>13455</v>
      </c>
    </row>
    <row r="3289" spans="1:26" ht="16.149999999999999" hidden="1" customHeight="1" x14ac:dyDescent="0.25">
      <c r="A3289" t="s">
        <v>9549</v>
      </c>
      <c r="B3289" s="221" t="s">
        <v>1889</v>
      </c>
      <c r="C3289" s="221" t="s">
        <v>111</v>
      </c>
      <c r="D3289" s="221" t="s">
        <v>13365</v>
      </c>
      <c r="E3289" t="s">
        <v>9550</v>
      </c>
      <c r="G3289" s="221" t="s">
        <v>13517</v>
      </c>
      <c r="L3289" s="111" t="s">
        <v>8906</v>
      </c>
      <c r="S3289" t="s">
        <v>13384</v>
      </c>
      <c r="T3289" t="s">
        <v>13425</v>
      </c>
      <c r="Z3289" t="s">
        <v>13456</v>
      </c>
    </row>
    <row r="3290" spans="1:26" ht="16.149999999999999" hidden="1" customHeight="1" x14ac:dyDescent="0.25">
      <c r="A3290" t="s">
        <v>9545</v>
      </c>
      <c r="B3290" s="221" t="s">
        <v>2562</v>
      </c>
      <c r="C3290" s="221" t="s">
        <v>2562</v>
      </c>
      <c r="D3290" s="221" t="s">
        <v>13365</v>
      </c>
      <c r="E3290" t="s">
        <v>9546</v>
      </c>
      <c r="G3290" s="221" t="s">
        <v>13517</v>
      </c>
      <c r="L3290" s="111" t="s">
        <v>8906</v>
      </c>
      <c r="S3290" t="s">
        <v>13385</v>
      </c>
      <c r="T3290" t="s">
        <v>2565</v>
      </c>
      <c r="Z3290" t="s">
        <v>13457</v>
      </c>
    </row>
    <row r="3291" spans="1:26" ht="16.149999999999999" hidden="1" customHeight="1" x14ac:dyDescent="0.25">
      <c r="A3291" t="s">
        <v>9165</v>
      </c>
      <c r="B3291" s="221" t="s">
        <v>2191</v>
      </c>
      <c r="C3291" s="221" t="s">
        <v>2191</v>
      </c>
      <c r="D3291" s="221" t="s">
        <v>248</v>
      </c>
      <c r="E3291" t="s">
        <v>9166</v>
      </c>
      <c r="G3291" s="221" t="s">
        <v>13517</v>
      </c>
      <c r="L3291" s="111" t="s">
        <v>8906</v>
      </c>
      <c r="S3291" t="s">
        <v>13527</v>
      </c>
      <c r="T3291" t="s">
        <v>638</v>
      </c>
      <c r="Z3291" t="s">
        <v>12953</v>
      </c>
    </row>
    <row r="3292" spans="1:26" ht="16.149999999999999" hidden="1" customHeight="1" x14ac:dyDescent="0.25">
      <c r="A3292" t="s">
        <v>9234</v>
      </c>
      <c r="B3292" s="221" t="s">
        <v>13753</v>
      </c>
      <c r="C3292" s="221" t="s">
        <v>13730</v>
      </c>
      <c r="D3292" s="221" t="s">
        <v>5</v>
      </c>
      <c r="E3292" t="s">
        <v>9235</v>
      </c>
      <c r="G3292" s="221" t="s">
        <v>13517</v>
      </c>
      <c r="L3292" s="111" t="s">
        <v>8906</v>
      </c>
      <c r="S3292" t="s">
        <v>13539</v>
      </c>
      <c r="T3292" t="s">
        <v>13616</v>
      </c>
      <c r="Z3292" t="s">
        <v>13663</v>
      </c>
    </row>
    <row r="3293" spans="1:26" ht="16.149999999999999" hidden="1" customHeight="1" x14ac:dyDescent="0.25">
      <c r="A3293" t="s">
        <v>9789</v>
      </c>
      <c r="B3293" s="221" t="s">
        <v>865</v>
      </c>
      <c r="C3293" s="221" t="s">
        <v>865</v>
      </c>
      <c r="D3293" s="221" t="s">
        <v>141</v>
      </c>
      <c r="E3293" s="221" t="s">
        <v>9790</v>
      </c>
      <c r="G3293" s="221" t="s">
        <v>13517</v>
      </c>
      <c r="L3293" s="111" t="s">
        <v>8906</v>
      </c>
      <c r="S3293" t="s">
        <v>13540</v>
      </c>
      <c r="T3293">
        <v>726077675</v>
      </c>
      <c r="Z3293" t="s">
        <v>13664</v>
      </c>
    </row>
    <row r="3294" spans="1:26" ht="16.149999999999999" hidden="1" customHeight="1" x14ac:dyDescent="0.25">
      <c r="A3294" t="s">
        <v>9792</v>
      </c>
      <c r="B3294" s="221" t="s">
        <v>13754</v>
      </c>
      <c r="C3294" s="221" t="s">
        <v>5381</v>
      </c>
      <c r="D3294" s="221" t="s">
        <v>13729</v>
      </c>
      <c r="E3294" s="221" t="s">
        <v>9793</v>
      </c>
      <c r="G3294" s="221" t="s">
        <v>13517</v>
      </c>
      <c r="L3294" s="111" t="s">
        <v>8906</v>
      </c>
      <c r="S3294" t="s">
        <v>13540</v>
      </c>
      <c r="T3294">
        <v>726077675</v>
      </c>
      <c r="Z3294" t="s">
        <v>13664</v>
      </c>
    </row>
    <row r="3295" spans="1:26" ht="16.149999999999999" hidden="1" customHeight="1" x14ac:dyDescent="0.25">
      <c r="A3295" t="s">
        <v>9795</v>
      </c>
      <c r="B3295" s="221" t="s">
        <v>13755</v>
      </c>
      <c r="C3295" s="221" t="s">
        <v>13739</v>
      </c>
      <c r="D3295" s="221" t="s">
        <v>248</v>
      </c>
      <c r="E3295" t="s">
        <v>9796</v>
      </c>
      <c r="G3295" s="221" t="s">
        <v>13517</v>
      </c>
      <c r="L3295" s="111" t="s">
        <v>8906</v>
      </c>
      <c r="S3295" t="s">
        <v>13540</v>
      </c>
      <c r="T3295">
        <v>726077675</v>
      </c>
      <c r="Z3295" t="s">
        <v>13664</v>
      </c>
    </row>
    <row r="3296" spans="1:26" ht="16.149999999999999" hidden="1" customHeight="1" x14ac:dyDescent="0.25">
      <c r="A3296" t="s">
        <v>9798</v>
      </c>
      <c r="B3296" s="221" t="s">
        <v>5573</v>
      </c>
      <c r="C3296" s="221" t="s">
        <v>5573</v>
      </c>
      <c r="D3296" s="221" t="s">
        <v>141</v>
      </c>
      <c r="E3296" s="221" t="s">
        <v>9799</v>
      </c>
      <c r="G3296" s="221" t="s">
        <v>13517</v>
      </c>
      <c r="L3296" s="111" t="s">
        <v>8906</v>
      </c>
      <c r="S3296" t="s">
        <v>13540</v>
      </c>
      <c r="T3296">
        <v>726077675</v>
      </c>
      <c r="Z3296" t="s">
        <v>13664</v>
      </c>
    </row>
    <row r="3297" spans="1:26" ht="16.149999999999999" hidden="1" customHeight="1" x14ac:dyDescent="0.25">
      <c r="A3297" t="s">
        <v>9801</v>
      </c>
      <c r="B3297" s="221" t="s">
        <v>5591</v>
      </c>
      <c r="C3297" s="221" t="s">
        <v>5591</v>
      </c>
      <c r="D3297" s="221" t="s">
        <v>1916</v>
      </c>
      <c r="E3297" s="221" t="s">
        <v>9802</v>
      </c>
      <c r="G3297" s="221" t="s">
        <v>13517</v>
      </c>
      <c r="L3297" s="111" t="s">
        <v>8906</v>
      </c>
      <c r="S3297" t="s">
        <v>13540</v>
      </c>
      <c r="T3297">
        <v>726077675</v>
      </c>
      <c r="Z3297" t="s">
        <v>13664</v>
      </c>
    </row>
    <row r="3298" spans="1:26" ht="16.149999999999999" hidden="1" customHeight="1" x14ac:dyDescent="0.25">
      <c r="A3298" t="s">
        <v>9789</v>
      </c>
      <c r="B3298" s="221" t="s">
        <v>865</v>
      </c>
      <c r="C3298" s="221" t="s">
        <v>865</v>
      </c>
      <c r="D3298" s="221" t="s">
        <v>141</v>
      </c>
      <c r="E3298" s="221" t="s">
        <v>9790</v>
      </c>
      <c r="G3298" s="221" t="s">
        <v>13517</v>
      </c>
      <c r="L3298" s="111" t="s">
        <v>8906</v>
      </c>
      <c r="S3298" t="s">
        <v>13540</v>
      </c>
      <c r="T3298">
        <v>726077675</v>
      </c>
      <c r="Z3298" t="s">
        <v>13664</v>
      </c>
    </row>
    <row r="3299" spans="1:26" ht="16.149999999999999" hidden="1" customHeight="1" x14ac:dyDescent="0.25">
      <c r="A3299" t="s">
        <v>9792</v>
      </c>
      <c r="B3299" s="221" t="s">
        <v>13754</v>
      </c>
      <c r="C3299" s="221" t="s">
        <v>5381</v>
      </c>
      <c r="D3299" s="221" t="s">
        <v>1916</v>
      </c>
      <c r="E3299" t="s">
        <v>9793</v>
      </c>
      <c r="G3299" s="221" t="s">
        <v>13517</v>
      </c>
      <c r="L3299" s="111" t="s">
        <v>8906</v>
      </c>
      <c r="S3299" t="s">
        <v>13540</v>
      </c>
      <c r="T3299">
        <v>726077675</v>
      </c>
      <c r="Z3299" t="s">
        <v>13664</v>
      </c>
    </row>
    <row r="3300" spans="1:26" ht="16.149999999999999" hidden="1" customHeight="1" x14ac:dyDescent="0.25">
      <c r="A3300" t="s">
        <v>9795</v>
      </c>
      <c r="B3300" s="221" t="s">
        <v>13755</v>
      </c>
      <c r="C3300" s="221" t="s">
        <v>13739</v>
      </c>
      <c r="D3300" s="221" t="s">
        <v>1916</v>
      </c>
      <c r="E3300" s="221" t="s">
        <v>9796</v>
      </c>
      <c r="G3300" s="221" t="s">
        <v>13517</v>
      </c>
      <c r="L3300" s="111" t="s">
        <v>8906</v>
      </c>
      <c r="S3300" t="s">
        <v>13540</v>
      </c>
      <c r="T3300">
        <v>726077675</v>
      </c>
      <c r="Z3300" t="s">
        <v>13664</v>
      </c>
    </row>
    <row r="3301" spans="1:26" ht="16.149999999999999" hidden="1" customHeight="1" x14ac:dyDescent="0.25">
      <c r="A3301" t="s">
        <v>9798</v>
      </c>
      <c r="B3301" s="221" t="s">
        <v>5573</v>
      </c>
      <c r="C3301" s="221" t="s">
        <v>5573</v>
      </c>
      <c r="D3301" s="221" t="s">
        <v>141</v>
      </c>
      <c r="E3301" t="s">
        <v>9799</v>
      </c>
      <c r="G3301" s="221" t="s">
        <v>13517</v>
      </c>
      <c r="L3301" s="111" t="s">
        <v>8906</v>
      </c>
      <c r="S3301" t="s">
        <v>13540</v>
      </c>
      <c r="T3301">
        <v>726077675</v>
      </c>
      <c r="Z3301" t="s">
        <v>13664</v>
      </c>
    </row>
    <row r="3302" spans="1:26" ht="16.149999999999999" hidden="1" customHeight="1" x14ac:dyDescent="0.25">
      <c r="A3302" t="s">
        <v>9801</v>
      </c>
      <c r="B3302" s="221" t="s">
        <v>5591</v>
      </c>
      <c r="C3302" s="221" t="s">
        <v>5591</v>
      </c>
      <c r="D3302" s="221" t="s">
        <v>1916</v>
      </c>
      <c r="E3302" t="s">
        <v>9802</v>
      </c>
      <c r="G3302" s="221" t="s">
        <v>13517</v>
      </c>
      <c r="L3302" s="111" t="s">
        <v>8906</v>
      </c>
      <c r="S3302" t="s">
        <v>13540</v>
      </c>
      <c r="T3302">
        <v>726077675</v>
      </c>
      <c r="Z3302" t="s">
        <v>13664</v>
      </c>
    </row>
    <row r="3303" spans="1:26" ht="16.149999999999999" hidden="1" customHeight="1" x14ac:dyDescent="0.25">
      <c r="A3303" t="s">
        <v>9822</v>
      </c>
      <c r="B3303" s="221" t="s">
        <v>13742</v>
      </c>
      <c r="C3303" s="221" t="s">
        <v>13742</v>
      </c>
      <c r="D3303" s="221" t="s">
        <v>141</v>
      </c>
      <c r="E3303" t="s">
        <v>9823</v>
      </c>
      <c r="G3303" s="221" t="s">
        <v>13517</v>
      </c>
      <c r="L3303" s="111" t="s">
        <v>8906</v>
      </c>
      <c r="S3303" t="s">
        <v>13536</v>
      </c>
      <c r="T3303" t="s">
        <v>2759</v>
      </c>
      <c r="Z3303" t="s">
        <v>13661</v>
      </c>
    </row>
    <row r="3304" spans="1:26" ht="16.149999999999999" hidden="1" customHeight="1" x14ac:dyDescent="0.25">
      <c r="A3304" t="s">
        <v>9237</v>
      </c>
      <c r="B3304" s="221" t="s">
        <v>2287</v>
      </c>
      <c r="C3304" s="221" t="s">
        <v>2287</v>
      </c>
      <c r="D3304" s="221" t="s">
        <v>5</v>
      </c>
      <c r="E3304" s="221" t="s">
        <v>9238</v>
      </c>
      <c r="G3304" s="221" t="s">
        <v>13517</v>
      </c>
      <c r="L3304" s="111" t="s">
        <v>8906</v>
      </c>
      <c r="S3304" t="s">
        <v>13541</v>
      </c>
      <c r="T3304" t="s">
        <v>2290</v>
      </c>
      <c r="Z3304" t="s">
        <v>13665</v>
      </c>
    </row>
    <row r="3305" spans="1:26" ht="16.149999999999999" hidden="1" customHeight="1" x14ac:dyDescent="0.25">
      <c r="A3305" t="s">
        <v>9365</v>
      </c>
      <c r="B3305" s="221" t="s">
        <v>13756</v>
      </c>
      <c r="C3305" s="221" t="s">
        <v>4704</v>
      </c>
      <c r="D3305" s="221" t="s">
        <v>13365</v>
      </c>
      <c r="E3305" t="s">
        <v>9366</v>
      </c>
      <c r="G3305" s="221" t="s">
        <v>13517</v>
      </c>
      <c r="L3305" s="111" t="s">
        <v>8906</v>
      </c>
      <c r="S3305" t="s">
        <v>13386</v>
      </c>
      <c r="T3305" t="s">
        <v>5666</v>
      </c>
      <c r="Z3305" t="s">
        <v>13458</v>
      </c>
    </row>
    <row r="3306" spans="1:26" ht="16.149999999999999" hidden="1" customHeight="1" x14ac:dyDescent="0.25">
      <c r="A3306" t="s">
        <v>9368</v>
      </c>
      <c r="B3306" s="221" t="s">
        <v>4704</v>
      </c>
      <c r="C3306" s="221" t="s">
        <v>4704</v>
      </c>
      <c r="D3306" s="221" t="s">
        <v>13365</v>
      </c>
      <c r="E3306" t="s">
        <v>9369</v>
      </c>
      <c r="G3306" s="221" t="s">
        <v>13517</v>
      </c>
      <c r="L3306" s="111" t="s">
        <v>8906</v>
      </c>
      <c r="S3306" t="s">
        <v>13386</v>
      </c>
      <c r="T3306" t="s">
        <v>5666</v>
      </c>
      <c r="Z3306" t="s">
        <v>13458</v>
      </c>
    </row>
    <row r="3307" spans="1:26" ht="16.149999999999999" hidden="1" customHeight="1" x14ac:dyDescent="0.25">
      <c r="A3307" t="s">
        <v>9434</v>
      </c>
      <c r="B3307" s="221" t="s">
        <v>13496</v>
      </c>
      <c r="C3307" s="221" t="s">
        <v>13496</v>
      </c>
      <c r="D3307" s="221" t="s">
        <v>13365</v>
      </c>
      <c r="E3307" s="221" t="s">
        <v>9435</v>
      </c>
      <c r="G3307" s="221" t="s">
        <v>13517</v>
      </c>
      <c r="L3307" s="111" t="s">
        <v>8906</v>
      </c>
      <c r="S3307" t="s">
        <v>13387</v>
      </c>
      <c r="T3307" t="s">
        <v>2450</v>
      </c>
      <c r="Z3307" t="s">
        <v>13459</v>
      </c>
    </row>
    <row r="3308" spans="1:26" ht="16.149999999999999" hidden="1" customHeight="1" x14ac:dyDescent="0.25">
      <c r="A3308" t="s">
        <v>9070</v>
      </c>
      <c r="B3308" s="221" t="s">
        <v>2133</v>
      </c>
      <c r="C3308" s="221" t="s">
        <v>2133</v>
      </c>
      <c r="D3308" s="221" t="s">
        <v>248</v>
      </c>
      <c r="E3308" s="221" t="s">
        <v>9071</v>
      </c>
      <c r="G3308" s="221" t="s">
        <v>13517</v>
      </c>
      <c r="L3308" s="111" t="s">
        <v>8906</v>
      </c>
      <c r="S3308" t="s">
        <v>13519</v>
      </c>
      <c r="T3308" t="s">
        <v>2136</v>
      </c>
      <c r="Z3308" t="s">
        <v>13643</v>
      </c>
    </row>
    <row r="3309" spans="1:26" ht="16.149999999999999" hidden="1" customHeight="1" x14ac:dyDescent="0.25">
      <c r="A3309" t="s">
        <v>9349</v>
      </c>
      <c r="B3309" s="221" t="s">
        <v>13757</v>
      </c>
      <c r="C3309" s="221" t="s">
        <v>13499</v>
      </c>
      <c r="D3309" s="221" t="s">
        <v>13365</v>
      </c>
      <c r="E3309" s="221" t="s">
        <v>9350</v>
      </c>
      <c r="G3309" s="221" t="s">
        <v>13517</v>
      </c>
      <c r="L3309" s="111" t="s">
        <v>8906</v>
      </c>
      <c r="S3309" t="s">
        <v>13378</v>
      </c>
      <c r="T3309" t="s">
        <v>1068</v>
      </c>
      <c r="Z3309" t="s">
        <v>13449</v>
      </c>
    </row>
    <row r="3310" spans="1:26" ht="16.149999999999999" hidden="1" customHeight="1" x14ac:dyDescent="0.25">
      <c r="A3310" t="s">
        <v>9626</v>
      </c>
      <c r="B3310" s="221" t="s">
        <v>13743</v>
      </c>
      <c r="C3310" s="221" t="s">
        <v>13743</v>
      </c>
      <c r="D3310" s="221" t="s">
        <v>39</v>
      </c>
      <c r="E3310" t="s">
        <v>9627</v>
      </c>
      <c r="G3310" s="221" t="s">
        <v>13517</v>
      </c>
      <c r="L3310" s="111" t="s">
        <v>8906</v>
      </c>
      <c r="S3310" t="s">
        <v>13542</v>
      </c>
      <c r="T3310" t="s">
        <v>13617</v>
      </c>
      <c r="Z3310" t="s">
        <v>12918</v>
      </c>
    </row>
    <row r="3311" spans="1:26" ht="16.149999999999999" hidden="1" customHeight="1" x14ac:dyDescent="0.25">
      <c r="A3311" t="s">
        <v>9081</v>
      </c>
      <c r="B3311" s="221" t="s">
        <v>13758</v>
      </c>
      <c r="C3311" s="221" t="s">
        <v>4935</v>
      </c>
      <c r="D3311" s="221" t="s">
        <v>248</v>
      </c>
      <c r="E3311" t="s">
        <v>9082</v>
      </c>
      <c r="G3311" s="221" t="s">
        <v>13517</v>
      </c>
      <c r="L3311" s="111" t="s">
        <v>8906</v>
      </c>
      <c r="S3311" t="s">
        <v>13543</v>
      </c>
      <c r="T3311" t="s">
        <v>5561</v>
      </c>
      <c r="Z3311" t="s">
        <v>13666</v>
      </c>
    </row>
    <row r="3312" spans="1:26" ht="16.149999999999999" hidden="1" customHeight="1" x14ac:dyDescent="0.25">
      <c r="A3312" t="s">
        <v>9084</v>
      </c>
      <c r="B3312" s="221" t="s">
        <v>13758</v>
      </c>
      <c r="C3312" s="221" t="s">
        <v>4935</v>
      </c>
      <c r="D3312" s="221" t="s">
        <v>248</v>
      </c>
      <c r="E3312" t="s">
        <v>9085</v>
      </c>
      <c r="G3312" s="221" t="s">
        <v>13517</v>
      </c>
      <c r="L3312" s="111" t="s">
        <v>8906</v>
      </c>
      <c r="S3312" t="s">
        <v>13543</v>
      </c>
      <c r="T3312" t="s">
        <v>5561</v>
      </c>
      <c r="Z3312" t="s">
        <v>13666</v>
      </c>
    </row>
    <row r="3313" spans="1:26" ht="16.149999999999999" hidden="1" customHeight="1" x14ac:dyDescent="0.25">
      <c r="A3313" t="s">
        <v>9087</v>
      </c>
      <c r="B3313" s="221" t="s">
        <v>13759</v>
      </c>
      <c r="C3313" s="221" t="s">
        <v>5558</v>
      </c>
      <c r="D3313" s="221" t="s">
        <v>248</v>
      </c>
      <c r="E3313" t="s">
        <v>9088</v>
      </c>
      <c r="G3313" s="221" t="s">
        <v>13517</v>
      </c>
      <c r="L3313" s="111" t="s">
        <v>8906</v>
      </c>
      <c r="S3313" t="s">
        <v>13543</v>
      </c>
      <c r="T3313" t="s">
        <v>5561</v>
      </c>
      <c r="Z3313" t="s">
        <v>13666</v>
      </c>
    </row>
    <row r="3314" spans="1:26" ht="16.149999999999999" hidden="1" customHeight="1" x14ac:dyDescent="0.25">
      <c r="A3314" t="s">
        <v>13506</v>
      </c>
      <c r="B3314" s="221" t="s">
        <v>1514</v>
      </c>
      <c r="C3314" s="221" t="s">
        <v>1514</v>
      </c>
      <c r="D3314" s="221" t="s">
        <v>248</v>
      </c>
      <c r="E3314" t="s">
        <v>13512</v>
      </c>
      <c r="G3314" s="221" t="s">
        <v>13517</v>
      </c>
      <c r="L3314" s="111" t="s">
        <v>8906</v>
      </c>
      <c r="S3314" t="s">
        <v>13544</v>
      </c>
      <c r="T3314" t="s">
        <v>13618</v>
      </c>
      <c r="Z3314" t="s">
        <v>13667</v>
      </c>
    </row>
    <row r="3315" spans="1:26" ht="16.149999999999999" hidden="1" customHeight="1" x14ac:dyDescent="0.25">
      <c r="A3315" t="s">
        <v>9668</v>
      </c>
      <c r="B3315" s="221" t="s">
        <v>254</v>
      </c>
      <c r="C3315" s="221" t="s">
        <v>254</v>
      </c>
      <c r="D3315" s="221" t="s">
        <v>39</v>
      </c>
      <c r="E3315" t="s">
        <v>9669</v>
      </c>
      <c r="G3315" s="221" t="s">
        <v>13517</v>
      </c>
      <c r="L3315" s="111" t="s">
        <v>8906</v>
      </c>
      <c r="S3315" t="s">
        <v>13545</v>
      </c>
      <c r="T3315" t="s">
        <v>5761</v>
      </c>
      <c r="Z3315" t="s">
        <v>13668</v>
      </c>
    </row>
    <row r="3316" spans="1:26" ht="16.149999999999999" hidden="1" customHeight="1" x14ac:dyDescent="0.25">
      <c r="A3316" t="s">
        <v>9352</v>
      </c>
      <c r="B3316" s="221" t="s">
        <v>2376</v>
      </c>
      <c r="C3316" s="221" t="s">
        <v>2376</v>
      </c>
      <c r="D3316" s="221" t="s">
        <v>13365</v>
      </c>
      <c r="E3316" t="s">
        <v>9353</v>
      </c>
      <c r="G3316" s="221" t="s">
        <v>13517</v>
      </c>
      <c r="L3316" s="111" t="s">
        <v>8906</v>
      </c>
      <c r="S3316" t="s">
        <v>13378</v>
      </c>
      <c r="T3316" t="s">
        <v>1068</v>
      </c>
      <c r="Z3316" t="s">
        <v>13449</v>
      </c>
    </row>
    <row r="3317" spans="1:26" ht="16.149999999999999" hidden="1" customHeight="1" x14ac:dyDescent="0.25">
      <c r="A3317" t="s">
        <v>9615</v>
      </c>
      <c r="B3317" s="221" t="s">
        <v>13760</v>
      </c>
      <c r="C3317" s="221" t="s">
        <v>1359</v>
      </c>
      <c r="D3317" s="221" t="s">
        <v>5</v>
      </c>
      <c r="E3317" t="s">
        <v>9616</v>
      </c>
      <c r="G3317" s="221" t="s">
        <v>13517</v>
      </c>
      <c r="L3317" s="111" t="s">
        <v>8906</v>
      </c>
      <c r="S3317" t="s">
        <v>13546</v>
      </c>
      <c r="T3317" t="s">
        <v>2624</v>
      </c>
      <c r="Z3317" t="s">
        <v>13669</v>
      </c>
    </row>
    <row r="3318" spans="1:26" ht="16.149999999999999" hidden="1" customHeight="1" x14ac:dyDescent="0.25">
      <c r="A3318" t="s">
        <v>9222</v>
      </c>
      <c r="B3318" s="221" t="s">
        <v>2275</v>
      </c>
      <c r="C3318" s="221" t="s">
        <v>13731</v>
      </c>
      <c r="D3318" s="221" t="s">
        <v>5</v>
      </c>
      <c r="E3318" t="s">
        <v>9223</v>
      </c>
      <c r="G3318" s="221" t="s">
        <v>13517</v>
      </c>
      <c r="L3318" s="111" t="s">
        <v>8906</v>
      </c>
      <c r="S3318" t="s">
        <v>13547</v>
      </c>
      <c r="T3318" t="s">
        <v>2278</v>
      </c>
      <c r="Z3318" t="s">
        <v>13670</v>
      </c>
    </row>
    <row r="3319" spans="1:26" ht="16.149999999999999" hidden="1" customHeight="1" x14ac:dyDescent="0.25">
      <c r="A3319" t="s">
        <v>9074</v>
      </c>
      <c r="B3319" s="221" t="s">
        <v>2141</v>
      </c>
      <c r="C3319" s="221" t="s">
        <v>2141</v>
      </c>
      <c r="D3319" s="221" t="s">
        <v>248</v>
      </c>
      <c r="E3319" t="s">
        <v>9075</v>
      </c>
      <c r="G3319" s="221" t="s">
        <v>13517</v>
      </c>
      <c r="L3319" s="111" t="s">
        <v>8906</v>
      </c>
      <c r="S3319" t="s">
        <v>13548</v>
      </c>
      <c r="T3319" s="349">
        <v>622686307</v>
      </c>
      <c r="Z3319" t="s">
        <v>13671</v>
      </c>
    </row>
    <row r="3320" spans="1:26" ht="16.149999999999999" hidden="1" customHeight="1" x14ac:dyDescent="0.25">
      <c r="A3320" t="s">
        <v>9241</v>
      </c>
      <c r="B3320" s="221" t="s">
        <v>1231</v>
      </c>
      <c r="C3320" s="221" t="s">
        <v>1231</v>
      </c>
      <c r="D3320" s="221" t="s">
        <v>5</v>
      </c>
      <c r="E3320" t="s">
        <v>9242</v>
      </c>
      <c r="G3320" s="221" t="s">
        <v>13517</v>
      </c>
      <c r="L3320" s="111" t="s">
        <v>8906</v>
      </c>
      <c r="S3320" t="s">
        <v>13549</v>
      </c>
      <c r="T3320" t="s">
        <v>13619</v>
      </c>
      <c r="Z3320" t="s">
        <v>13672</v>
      </c>
    </row>
    <row r="3321" spans="1:26" ht="16.149999999999999" hidden="1" customHeight="1" x14ac:dyDescent="0.25">
      <c r="A3321" t="s">
        <v>9077</v>
      </c>
      <c r="B3321" s="221" t="s">
        <v>2146</v>
      </c>
      <c r="C3321" s="221" t="s">
        <v>2146</v>
      </c>
      <c r="D3321" s="221" t="s">
        <v>248</v>
      </c>
      <c r="E3321" t="s">
        <v>9078</v>
      </c>
      <c r="G3321" s="221" t="s">
        <v>13517</v>
      </c>
      <c r="L3321" s="111" t="s">
        <v>8906</v>
      </c>
      <c r="S3321" t="s">
        <v>13548</v>
      </c>
      <c r="T3321" t="s">
        <v>2148</v>
      </c>
      <c r="Z3321" t="s">
        <v>13671</v>
      </c>
    </row>
    <row r="3322" spans="1:26" ht="16.149999999999999" hidden="1" customHeight="1" x14ac:dyDescent="0.25">
      <c r="A3322" t="s">
        <v>9419</v>
      </c>
      <c r="B3322" s="221" t="s">
        <v>2435</v>
      </c>
      <c r="C3322" s="221" t="s">
        <v>2435</v>
      </c>
      <c r="D3322" s="221" t="s">
        <v>13365</v>
      </c>
      <c r="E3322" s="221" t="s">
        <v>9420</v>
      </c>
      <c r="G3322" s="221" t="s">
        <v>13517</v>
      </c>
      <c r="L3322" s="111" t="s">
        <v>8906</v>
      </c>
      <c r="S3322" t="s">
        <v>13388</v>
      </c>
      <c r="T3322" t="s">
        <v>2438</v>
      </c>
      <c r="Z3322" t="s">
        <v>13460</v>
      </c>
    </row>
    <row r="3323" spans="1:26" ht="16.149999999999999" hidden="1" customHeight="1" x14ac:dyDescent="0.25">
      <c r="A3323" t="s">
        <v>9140</v>
      </c>
      <c r="B3323" s="221" t="s">
        <v>2197</v>
      </c>
      <c r="C3323" s="221" t="s">
        <v>2197</v>
      </c>
      <c r="D3323" s="221" t="s">
        <v>248</v>
      </c>
      <c r="E3323" t="s">
        <v>9141</v>
      </c>
      <c r="G3323" s="221" t="s">
        <v>13517</v>
      </c>
      <c r="L3323" s="111" t="s">
        <v>8906</v>
      </c>
      <c r="S3323" t="s">
        <v>13550</v>
      </c>
      <c r="T3323" t="s">
        <v>2200</v>
      </c>
      <c r="Z3323" t="s">
        <v>13673</v>
      </c>
    </row>
    <row r="3324" spans="1:26" ht="16.149999999999999" hidden="1" customHeight="1" x14ac:dyDescent="0.25">
      <c r="A3324" t="s">
        <v>9200</v>
      </c>
      <c r="B3324" s="221" t="s">
        <v>13761</v>
      </c>
      <c r="C3324" s="221" t="s">
        <v>2253</v>
      </c>
      <c r="D3324" s="221" t="s">
        <v>606</v>
      </c>
      <c r="E3324" t="s">
        <v>9201</v>
      </c>
      <c r="G3324" s="221" t="s">
        <v>13517</v>
      </c>
      <c r="L3324" s="111" t="s">
        <v>8906</v>
      </c>
      <c r="S3324" t="s">
        <v>12503</v>
      </c>
      <c r="T3324" t="s">
        <v>2256</v>
      </c>
      <c r="Z3324" t="s">
        <v>13674</v>
      </c>
    </row>
    <row r="3325" spans="1:26" ht="16.149999999999999" hidden="1" customHeight="1" x14ac:dyDescent="0.25">
      <c r="A3325" t="s">
        <v>9179</v>
      </c>
      <c r="B3325" s="221" t="s">
        <v>13762</v>
      </c>
      <c r="C3325" s="221" t="s">
        <v>2064</v>
      </c>
      <c r="D3325" s="221" t="s">
        <v>248</v>
      </c>
      <c r="E3325" t="s">
        <v>9180</v>
      </c>
      <c r="G3325" s="221" t="s">
        <v>13517</v>
      </c>
      <c r="L3325" s="111" t="s">
        <v>8906</v>
      </c>
      <c r="S3325" t="s">
        <v>13520</v>
      </c>
      <c r="T3325" t="s">
        <v>251</v>
      </c>
      <c r="Z3325" t="s">
        <v>13644</v>
      </c>
    </row>
    <row r="3326" spans="1:26" ht="16.149999999999999" hidden="1" customHeight="1" x14ac:dyDescent="0.25">
      <c r="A3326" t="s">
        <v>9063</v>
      </c>
      <c r="B3326" s="221" t="s">
        <v>612</v>
      </c>
      <c r="C3326" s="221" t="s">
        <v>612</v>
      </c>
      <c r="D3326" s="221" t="s">
        <v>13365</v>
      </c>
      <c r="E3326" s="221" t="s">
        <v>9064</v>
      </c>
      <c r="G3326" s="221" t="s">
        <v>13517</v>
      </c>
      <c r="L3326" s="111" t="s">
        <v>8906</v>
      </c>
      <c r="S3326" t="s">
        <v>13551</v>
      </c>
      <c r="T3326" t="s">
        <v>2130</v>
      </c>
      <c r="Z3326" t="s">
        <v>13675</v>
      </c>
    </row>
    <row r="3327" spans="1:26" ht="16.149999999999999" hidden="1" customHeight="1" x14ac:dyDescent="0.25">
      <c r="A3327" t="s">
        <v>9118</v>
      </c>
      <c r="B3327" s="221" t="s">
        <v>459</v>
      </c>
      <c r="C3327" s="221" t="s">
        <v>459</v>
      </c>
      <c r="D3327" s="221" t="s">
        <v>248</v>
      </c>
      <c r="E3327" t="s">
        <v>9119</v>
      </c>
      <c r="G3327" s="221" t="s">
        <v>13517</v>
      </c>
      <c r="L3327" s="111" t="s">
        <v>8906</v>
      </c>
      <c r="S3327" t="s">
        <v>13523</v>
      </c>
      <c r="T3327" t="s">
        <v>463</v>
      </c>
      <c r="Z3327" t="s">
        <v>13647</v>
      </c>
    </row>
    <row r="3328" spans="1:26" ht="16.149999999999999" hidden="1" customHeight="1" x14ac:dyDescent="0.25">
      <c r="A3328" t="s">
        <v>9568</v>
      </c>
      <c r="B3328" s="221" t="s">
        <v>13763</v>
      </c>
      <c r="C3328" s="221" t="s">
        <v>2577</v>
      </c>
      <c r="D3328" s="221" t="s">
        <v>13365</v>
      </c>
      <c r="E3328" t="s">
        <v>9569</v>
      </c>
      <c r="G3328" s="221" t="s">
        <v>13517</v>
      </c>
      <c r="L3328" s="111" t="s">
        <v>8906</v>
      </c>
      <c r="S3328" t="s">
        <v>13389</v>
      </c>
      <c r="T3328" t="s">
        <v>2580</v>
      </c>
      <c r="Z3328" t="s">
        <v>13461</v>
      </c>
    </row>
    <row r="3329" spans="1:26" ht="16.149999999999999" hidden="1" customHeight="1" x14ac:dyDescent="0.25">
      <c r="A3329" t="s">
        <v>9438</v>
      </c>
      <c r="B3329" s="221" t="s">
        <v>813</v>
      </c>
      <c r="C3329" s="221" t="s">
        <v>813</v>
      </c>
      <c r="D3329" s="221" t="s">
        <v>13365</v>
      </c>
      <c r="E3329" t="s">
        <v>9439</v>
      </c>
      <c r="G3329" s="221" t="s">
        <v>13517</v>
      </c>
      <c r="L3329" s="111" t="s">
        <v>8906</v>
      </c>
      <c r="S3329" t="s">
        <v>13390</v>
      </c>
      <c r="T3329" t="s">
        <v>2414</v>
      </c>
      <c r="Z3329" t="s">
        <v>13462</v>
      </c>
    </row>
    <row r="3330" spans="1:26" ht="16.149999999999999" hidden="1" customHeight="1" x14ac:dyDescent="0.25">
      <c r="A3330" t="s">
        <v>9442</v>
      </c>
      <c r="B3330" s="221" t="s">
        <v>2456</v>
      </c>
      <c r="C3330" s="221" t="s">
        <v>2456</v>
      </c>
      <c r="D3330" s="221" t="s">
        <v>13365</v>
      </c>
      <c r="E3330" t="s">
        <v>9443</v>
      </c>
      <c r="G3330" s="221" t="s">
        <v>13517</v>
      </c>
      <c r="L3330" s="111" t="s">
        <v>8906</v>
      </c>
      <c r="S3330" t="s">
        <v>13391</v>
      </c>
      <c r="T3330" t="s">
        <v>2459</v>
      </c>
      <c r="Z3330" t="s">
        <v>13463</v>
      </c>
    </row>
    <row r="3331" spans="1:26" ht="16.149999999999999" hidden="1" customHeight="1" x14ac:dyDescent="0.25">
      <c r="A3331" t="s">
        <v>9397</v>
      </c>
      <c r="B3331" s="221" t="s">
        <v>829</v>
      </c>
      <c r="C3331" s="221" t="s">
        <v>829</v>
      </c>
      <c r="D3331" s="221" t="s">
        <v>13365</v>
      </c>
      <c r="E3331" t="s">
        <v>9398</v>
      </c>
      <c r="G3331" s="221" t="s">
        <v>13517</v>
      </c>
      <c r="L3331" s="111" t="s">
        <v>8906</v>
      </c>
      <c r="S3331" t="s">
        <v>13390</v>
      </c>
      <c r="T3331" t="s">
        <v>2414</v>
      </c>
      <c r="Z3331" t="s">
        <v>13462</v>
      </c>
    </row>
    <row r="3332" spans="1:26" ht="16.149999999999999" hidden="1" customHeight="1" x14ac:dyDescent="0.25">
      <c r="A3332" t="s">
        <v>9400</v>
      </c>
      <c r="B3332" s="221" t="s">
        <v>2417</v>
      </c>
      <c r="C3332" s="221" t="s">
        <v>2417</v>
      </c>
      <c r="D3332" s="221" t="s">
        <v>13365</v>
      </c>
      <c r="E3332" s="221" t="s">
        <v>9401</v>
      </c>
      <c r="G3332" s="221" t="s">
        <v>13517</v>
      </c>
      <c r="L3332" s="111" t="s">
        <v>8906</v>
      </c>
      <c r="S3332" t="s">
        <v>13390</v>
      </c>
      <c r="T3332" t="s">
        <v>2414</v>
      </c>
      <c r="Z3332" t="s">
        <v>13462</v>
      </c>
    </row>
    <row r="3333" spans="1:26" ht="16.149999999999999" hidden="1" customHeight="1" x14ac:dyDescent="0.25">
      <c r="A3333" t="s">
        <v>9445</v>
      </c>
      <c r="B3333" s="221" t="s">
        <v>11098</v>
      </c>
      <c r="C3333" s="221" t="s">
        <v>1328</v>
      </c>
      <c r="D3333" s="221" t="s">
        <v>13365</v>
      </c>
      <c r="E3333" t="s">
        <v>9446</v>
      </c>
      <c r="G3333" s="221" t="s">
        <v>13517</v>
      </c>
      <c r="L3333" s="111" t="s">
        <v>8906</v>
      </c>
      <c r="S3333" t="s">
        <v>13392</v>
      </c>
      <c r="T3333" t="s">
        <v>2459</v>
      </c>
      <c r="Z3333" t="s">
        <v>13463</v>
      </c>
    </row>
    <row r="3334" spans="1:26" ht="16.149999999999999" hidden="1" customHeight="1" x14ac:dyDescent="0.25">
      <c r="A3334" t="s">
        <v>9448</v>
      </c>
      <c r="B3334" s="221" t="s">
        <v>13764</v>
      </c>
      <c r="C3334" s="221" t="s">
        <v>2465</v>
      </c>
      <c r="D3334" s="221" t="s">
        <v>13365</v>
      </c>
      <c r="E3334" t="s">
        <v>9449</v>
      </c>
      <c r="G3334" s="221" t="s">
        <v>13517</v>
      </c>
      <c r="L3334" s="111" t="s">
        <v>8906</v>
      </c>
      <c r="S3334" t="s">
        <v>13391</v>
      </c>
      <c r="T3334" t="s">
        <v>2459</v>
      </c>
      <c r="Z3334" t="s">
        <v>13463</v>
      </c>
    </row>
    <row r="3335" spans="1:26" ht="16.149999999999999" hidden="1" customHeight="1" x14ac:dyDescent="0.25">
      <c r="A3335" t="s">
        <v>9592</v>
      </c>
      <c r="B3335" s="221" t="s">
        <v>13493</v>
      </c>
      <c r="C3335" s="221" t="s">
        <v>13493</v>
      </c>
      <c r="D3335" s="221" t="s">
        <v>13365</v>
      </c>
      <c r="E3335" t="s">
        <v>9593</v>
      </c>
      <c r="G3335" s="221" t="s">
        <v>13517</v>
      </c>
      <c r="L3335" s="111" t="s">
        <v>8906</v>
      </c>
      <c r="S3335" t="s">
        <v>13393</v>
      </c>
      <c r="T3335" t="s">
        <v>13426</v>
      </c>
      <c r="Z3335" t="s">
        <v>13464</v>
      </c>
    </row>
    <row r="3336" spans="1:26" ht="16.149999999999999" hidden="1" customHeight="1" x14ac:dyDescent="0.25">
      <c r="A3336" t="s">
        <v>9468</v>
      </c>
      <c r="B3336" s="221" t="s">
        <v>13496</v>
      </c>
      <c r="C3336" s="221" t="s">
        <v>13744</v>
      </c>
      <c r="D3336" s="221" t="s">
        <v>13365</v>
      </c>
      <c r="E3336" t="s">
        <v>9469</v>
      </c>
      <c r="G3336" s="221" t="s">
        <v>13517</v>
      </c>
      <c r="L3336" s="111" t="s">
        <v>8906</v>
      </c>
      <c r="S3336" t="s">
        <v>13394</v>
      </c>
      <c r="T3336" t="s">
        <v>2475</v>
      </c>
      <c r="Z3336" t="s">
        <v>13465</v>
      </c>
    </row>
    <row r="3337" spans="1:26" ht="16.149999999999999" hidden="1" customHeight="1" x14ac:dyDescent="0.25">
      <c r="A3337" t="s">
        <v>9500</v>
      </c>
      <c r="B3337" s="221" t="s">
        <v>2577</v>
      </c>
      <c r="C3337" s="221" t="s">
        <v>2577</v>
      </c>
      <c r="D3337" s="221" t="s">
        <v>13365</v>
      </c>
      <c r="E3337" t="s">
        <v>9501</v>
      </c>
      <c r="G3337" s="221" t="s">
        <v>13517</v>
      </c>
      <c r="L3337" s="111" t="s">
        <v>8906</v>
      </c>
      <c r="S3337" t="s">
        <v>13395</v>
      </c>
      <c r="T3337" t="s">
        <v>13427</v>
      </c>
      <c r="Z3337" t="s">
        <v>13466</v>
      </c>
    </row>
    <row r="3338" spans="1:26" ht="16.149999999999999" hidden="1" customHeight="1" x14ac:dyDescent="0.25">
      <c r="A3338" t="s">
        <v>9245</v>
      </c>
      <c r="B3338" s="221" t="s">
        <v>13765</v>
      </c>
      <c r="C3338" s="221" t="s">
        <v>522</v>
      </c>
      <c r="D3338" s="221" t="s">
        <v>5</v>
      </c>
      <c r="E3338" t="s">
        <v>9246</v>
      </c>
      <c r="G3338" s="221" t="s">
        <v>13517</v>
      </c>
      <c r="L3338" s="111" t="s">
        <v>8906</v>
      </c>
      <c r="S3338" t="s">
        <v>13552</v>
      </c>
      <c r="T3338" t="s">
        <v>2296</v>
      </c>
      <c r="Z3338" t="s">
        <v>13676</v>
      </c>
    </row>
    <row r="3339" spans="1:26" ht="16.149999999999999" hidden="1" customHeight="1" x14ac:dyDescent="0.25">
      <c r="A3339" t="s">
        <v>9476</v>
      </c>
      <c r="B3339" s="221" t="s">
        <v>13766</v>
      </c>
      <c r="C3339" s="221" t="s">
        <v>2478</v>
      </c>
      <c r="D3339" s="221" t="s">
        <v>13365</v>
      </c>
      <c r="E3339" s="221" t="s">
        <v>9477</v>
      </c>
      <c r="G3339" s="221" t="s">
        <v>13517</v>
      </c>
      <c r="L3339" s="111" t="s">
        <v>8906</v>
      </c>
      <c r="S3339" t="s">
        <v>13396</v>
      </c>
      <c r="T3339" t="s">
        <v>2481</v>
      </c>
      <c r="Z3339" t="s">
        <v>13467</v>
      </c>
    </row>
    <row r="3340" spans="1:26" ht="16.149999999999999" hidden="1" customHeight="1" x14ac:dyDescent="0.25">
      <c r="A3340" t="s">
        <v>9480</v>
      </c>
      <c r="B3340" s="221" t="s">
        <v>13767</v>
      </c>
      <c r="C3340" s="221" t="s">
        <v>2490</v>
      </c>
      <c r="D3340" s="221" t="s">
        <v>13365</v>
      </c>
      <c r="E3340" s="221" t="s">
        <v>9481</v>
      </c>
      <c r="G3340" s="221" t="s">
        <v>13517</v>
      </c>
      <c r="L3340" s="111" t="s">
        <v>8906</v>
      </c>
      <c r="S3340" t="s">
        <v>13397</v>
      </c>
      <c r="T3340" t="s">
        <v>2493</v>
      </c>
      <c r="Z3340" t="s">
        <v>13468</v>
      </c>
    </row>
    <row r="3341" spans="1:26" ht="16.149999999999999" hidden="1" customHeight="1" x14ac:dyDescent="0.25">
      <c r="A3341" t="s">
        <v>9484</v>
      </c>
      <c r="B3341" s="221" t="s">
        <v>13768</v>
      </c>
      <c r="C3341" s="221" t="s">
        <v>2167</v>
      </c>
      <c r="D3341" s="221" t="s">
        <v>13365</v>
      </c>
      <c r="E3341" s="221" t="s">
        <v>9485</v>
      </c>
      <c r="G3341" s="221" t="s">
        <v>13517</v>
      </c>
      <c r="L3341" s="111" t="s">
        <v>8906</v>
      </c>
      <c r="S3341" t="s">
        <v>13398</v>
      </c>
      <c r="T3341" t="s">
        <v>2498</v>
      </c>
      <c r="Z3341" t="s">
        <v>13469</v>
      </c>
    </row>
    <row r="3342" spans="1:26" ht="16.149999999999999" hidden="1" customHeight="1" x14ac:dyDescent="0.25">
      <c r="A3342" t="s">
        <v>9460</v>
      </c>
      <c r="B3342" s="221" t="s">
        <v>13769</v>
      </c>
      <c r="C3342" s="221" t="s">
        <v>408</v>
      </c>
      <c r="D3342" s="221" t="s">
        <v>13365</v>
      </c>
      <c r="E3342" t="s">
        <v>9461</v>
      </c>
      <c r="G3342" s="221" t="s">
        <v>13517</v>
      </c>
      <c r="L3342" s="111" t="s">
        <v>8906</v>
      </c>
      <c r="S3342" t="s">
        <v>13399</v>
      </c>
      <c r="T3342" t="s">
        <v>13428</v>
      </c>
      <c r="Z3342" t="s">
        <v>13470</v>
      </c>
    </row>
    <row r="3343" spans="1:26" ht="16.149999999999999" hidden="1" customHeight="1" x14ac:dyDescent="0.25">
      <c r="A3343" t="s">
        <v>9830</v>
      </c>
      <c r="B3343" s="221" t="s">
        <v>7104</v>
      </c>
      <c r="C3343" s="221" t="s">
        <v>7104</v>
      </c>
      <c r="D3343" s="221" t="s">
        <v>141</v>
      </c>
      <c r="E3343" s="221" t="s">
        <v>9831</v>
      </c>
      <c r="G3343" s="221" t="s">
        <v>13517</v>
      </c>
      <c r="L3343" s="111" t="s">
        <v>8906</v>
      </c>
      <c r="S3343" t="s">
        <v>13553</v>
      </c>
      <c r="T3343" t="s">
        <v>13620</v>
      </c>
      <c r="Z3343" t="s">
        <v>13677</v>
      </c>
    </row>
    <row r="3344" spans="1:26" ht="16.149999999999999" hidden="1" customHeight="1" x14ac:dyDescent="0.25">
      <c r="A3344" t="s">
        <v>9488</v>
      </c>
      <c r="B3344" s="221" t="s">
        <v>13770</v>
      </c>
      <c r="C3344" s="221" t="s">
        <v>13500</v>
      </c>
      <c r="D3344" s="221" t="s">
        <v>13365</v>
      </c>
      <c r="E3344" t="s">
        <v>9489</v>
      </c>
      <c r="G3344" s="221" t="s">
        <v>13517</v>
      </c>
      <c r="L3344" s="111" t="s">
        <v>8906</v>
      </c>
      <c r="S3344" t="s">
        <v>13400</v>
      </c>
      <c r="T3344" t="s">
        <v>13429</v>
      </c>
      <c r="Z3344" t="s">
        <v>13471</v>
      </c>
    </row>
    <row r="3345" spans="1:26" ht="16.149999999999999" hidden="1" customHeight="1" x14ac:dyDescent="0.25">
      <c r="A3345" t="s">
        <v>9682</v>
      </c>
      <c r="B3345" s="221" t="s">
        <v>2676</v>
      </c>
      <c r="C3345" s="221" t="s">
        <v>2676</v>
      </c>
      <c r="D3345" s="221" t="s">
        <v>39</v>
      </c>
      <c r="E3345" t="s">
        <v>9683</v>
      </c>
      <c r="G3345" s="221" t="s">
        <v>13517</v>
      </c>
      <c r="L3345" s="111" t="s">
        <v>8906</v>
      </c>
      <c r="S3345" t="s">
        <v>13554</v>
      </c>
      <c r="T3345" t="s">
        <v>2679</v>
      </c>
    </row>
    <row r="3346" spans="1:26" ht="16.149999999999999" hidden="1" customHeight="1" x14ac:dyDescent="0.25">
      <c r="A3346" t="s">
        <v>9103</v>
      </c>
      <c r="B3346" s="221" t="s">
        <v>2107</v>
      </c>
      <c r="C3346" s="221" t="s">
        <v>2107</v>
      </c>
      <c r="D3346" s="221" t="s">
        <v>248</v>
      </c>
      <c r="E3346" t="s">
        <v>9104</v>
      </c>
      <c r="G3346" s="221" t="s">
        <v>13517</v>
      </c>
      <c r="L3346" s="111" t="s">
        <v>8906</v>
      </c>
      <c r="S3346" t="s">
        <v>13555</v>
      </c>
      <c r="T3346" t="s">
        <v>2110</v>
      </c>
      <c r="Z3346" t="s">
        <v>13642</v>
      </c>
    </row>
    <row r="3347" spans="1:26" ht="16.149999999999999" hidden="1" customHeight="1" x14ac:dyDescent="0.25">
      <c r="A3347" t="s">
        <v>9805</v>
      </c>
      <c r="B3347" s="221" t="s">
        <v>13755</v>
      </c>
      <c r="C3347" s="221" t="s">
        <v>1939</v>
      </c>
      <c r="D3347" s="221" t="s">
        <v>1916</v>
      </c>
      <c r="E3347" s="221" t="s">
        <v>9806</v>
      </c>
      <c r="G3347" s="221" t="s">
        <v>13517</v>
      </c>
      <c r="L3347" s="111" t="s">
        <v>8906</v>
      </c>
      <c r="S3347" t="s">
        <v>13556</v>
      </c>
      <c r="T3347" t="s">
        <v>2783</v>
      </c>
      <c r="Z3347" t="s">
        <v>13678</v>
      </c>
    </row>
    <row r="3348" spans="1:26" ht="16.149999999999999" hidden="1" customHeight="1" x14ac:dyDescent="0.25">
      <c r="A3348" t="s">
        <v>9191</v>
      </c>
      <c r="B3348" s="221" t="s">
        <v>2146</v>
      </c>
      <c r="C3348" s="221" t="s">
        <v>2146</v>
      </c>
      <c r="D3348" s="221" t="s">
        <v>248</v>
      </c>
      <c r="E3348" t="s">
        <v>9192</v>
      </c>
      <c r="G3348" s="221" t="s">
        <v>13517</v>
      </c>
      <c r="L3348" s="111" t="s">
        <v>8906</v>
      </c>
      <c r="S3348" t="s">
        <v>13557</v>
      </c>
      <c r="T3348" t="s">
        <v>2249</v>
      </c>
      <c r="Z3348" t="s">
        <v>13679</v>
      </c>
    </row>
    <row r="3349" spans="1:26" ht="16.149999999999999" hidden="1" customHeight="1" x14ac:dyDescent="0.25">
      <c r="A3349" t="s">
        <v>9456</v>
      </c>
      <c r="B3349" s="221" t="s">
        <v>13771</v>
      </c>
      <c r="C3349" s="221" t="s">
        <v>2470</v>
      </c>
      <c r="D3349" s="221" t="s">
        <v>13365</v>
      </c>
      <c r="E3349" t="s">
        <v>9457</v>
      </c>
      <c r="G3349" s="221" t="s">
        <v>13517</v>
      </c>
      <c r="L3349" s="111" t="s">
        <v>8906</v>
      </c>
      <c r="S3349" t="s">
        <v>13401</v>
      </c>
      <c r="T3349" t="s">
        <v>2407</v>
      </c>
      <c r="Z3349" t="s">
        <v>13472</v>
      </c>
    </row>
    <row r="3350" spans="1:26" ht="16.149999999999999" hidden="1" customHeight="1" x14ac:dyDescent="0.25">
      <c r="A3350" t="s">
        <v>9136</v>
      </c>
      <c r="B3350" s="221" t="s">
        <v>13772</v>
      </c>
      <c r="C3350" s="221" t="s">
        <v>2191</v>
      </c>
      <c r="D3350" s="221" t="s">
        <v>248</v>
      </c>
      <c r="E3350" s="221" t="s">
        <v>9137</v>
      </c>
      <c r="G3350" s="221" t="s">
        <v>13517</v>
      </c>
      <c r="L3350" s="111" t="s">
        <v>8906</v>
      </c>
      <c r="S3350" t="s">
        <v>13558</v>
      </c>
      <c r="T3350" t="s">
        <v>2194</v>
      </c>
      <c r="Z3350" t="s">
        <v>13680</v>
      </c>
    </row>
    <row r="3351" spans="1:26" ht="16.149999999999999" hidden="1" customHeight="1" x14ac:dyDescent="0.25">
      <c r="A3351" t="s">
        <v>9390</v>
      </c>
      <c r="B3351" s="221" t="s">
        <v>2404</v>
      </c>
      <c r="C3351" s="221" t="s">
        <v>2404</v>
      </c>
      <c r="D3351" s="221" t="s">
        <v>13365</v>
      </c>
      <c r="E3351" t="s">
        <v>9391</v>
      </c>
      <c r="G3351" s="221" t="s">
        <v>13517</v>
      </c>
      <c r="L3351" s="111" t="s">
        <v>8906</v>
      </c>
      <c r="S3351" t="s">
        <v>13401</v>
      </c>
      <c r="T3351" t="s">
        <v>2407</v>
      </c>
      <c r="Z3351" t="s">
        <v>13472</v>
      </c>
    </row>
    <row r="3352" spans="1:26" ht="16.149999999999999" hidden="1" customHeight="1" x14ac:dyDescent="0.25">
      <c r="A3352" t="s">
        <v>9452</v>
      </c>
      <c r="B3352" s="221" t="s">
        <v>13773</v>
      </c>
      <c r="C3352" s="221" t="s">
        <v>6764</v>
      </c>
      <c r="D3352" s="221" t="s">
        <v>13365</v>
      </c>
      <c r="E3352" t="s">
        <v>9453</v>
      </c>
      <c r="G3352" s="221" t="s">
        <v>13517</v>
      </c>
      <c r="L3352" s="111" t="s">
        <v>8906</v>
      </c>
      <c r="S3352" t="s">
        <v>13402</v>
      </c>
      <c r="T3352" t="s">
        <v>13430</v>
      </c>
      <c r="Z3352" t="s">
        <v>13473</v>
      </c>
    </row>
    <row r="3353" spans="1:26" ht="16.149999999999999" hidden="1" customHeight="1" x14ac:dyDescent="0.25">
      <c r="A3353" t="s">
        <v>9492</v>
      </c>
      <c r="B3353" s="221" t="s">
        <v>2501</v>
      </c>
      <c r="C3353" s="221" t="s">
        <v>2501</v>
      </c>
      <c r="D3353" s="221" t="s">
        <v>13365</v>
      </c>
      <c r="E3353" s="221" t="s">
        <v>9493</v>
      </c>
      <c r="G3353" s="221" t="s">
        <v>13517</v>
      </c>
      <c r="L3353" s="111" t="s">
        <v>8906</v>
      </c>
      <c r="S3353" t="s">
        <v>13403</v>
      </c>
      <c r="T3353" t="s">
        <v>2504</v>
      </c>
      <c r="Z3353" t="s">
        <v>13474</v>
      </c>
    </row>
    <row r="3354" spans="1:26" ht="16.149999999999999" hidden="1" customHeight="1" x14ac:dyDescent="0.25">
      <c r="A3354" t="s">
        <v>9534</v>
      </c>
      <c r="B3354" s="221" t="s">
        <v>13774</v>
      </c>
      <c r="C3354" s="221" t="s">
        <v>13501</v>
      </c>
      <c r="D3354" s="221" t="s">
        <v>13365</v>
      </c>
      <c r="E3354" s="221" t="s">
        <v>9535</v>
      </c>
      <c r="G3354" s="221" t="s">
        <v>13517</v>
      </c>
      <c r="L3354" s="111" t="s">
        <v>8906</v>
      </c>
      <c r="S3354" t="s">
        <v>13404</v>
      </c>
      <c r="T3354" t="s">
        <v>13431</v>
      </c>
      <c r="Z3354" t="s">
        <v>13475</v>
      </c>
    </row>
    <row r="3355" spans="1:26" ht="16.149999999999999" hidden="1" customHeight="1" x14ac:dyDescent="0.25">
      <c r="A3355" t="s">
        <v>9204</v>
      </c>
      <c r="B3355" s="221" t="s">
        <v>13775</v>
      </c>
      <c r="C3355" s="221" t="s">
        <v>2259</v>
      </c>
      <c r="D3355" s="221" t="s">
        <v>606</v>
      </c>
      <c r="E3355" s="221" t="s">
        <v>9205</v>
      </c>
      <c r="G3355" s="221" t="s">
        <v>13517</v>
      </c>
      <c r="L3355" s="111" t="s">
        <v>8906</v>
      </c>
      <c r="S3355" t="s">
        <v>13559</v>
      </c>
      <c r="T3355" t="s">
        <v>2262</v>
      </c>
      <c r="Z3355" t="s">
        <v>13089</v>
      </c>
    </row>
    <row r="3356" spans="1:26" ht="16.149999999999999" hidden="1" customHeight="1" x14ac:dyDescent="0.25">
      <c r="A3356" t="s">
        <v>9355</v>
      </c>
      <c r="C3356" s="221"/>
      <c r="D3356" s="221" t="s">
        <v>13365</v>
      </c>
      <c r="E3356" s="221" t="s">
        <v>9356</v>
      </c>
      <c r="G3356" s="221" t="s">
        <v>13517</v>
      </c>
      <c r="L3356" s="111" t="s">
        <v>8906</v>
      </c>
      <c r="S3356" t="s">
        <v>13378</v>
      </c>
      <c r="T3356" t="s">
        <v>1068</v>
      </c>
      <c r="Z3356" t="s">
        <v>13449</v>
      </c>
    </row>
    <row r="3357" spans="1:26" ht="16.149999999999999" hidden="1" customHeight="1" x14ac:dyDescent="0.25">
      <c r="A3357" t="s">
        <v>9249</v>
      </c>
      <c r="B3357" s="221" t="s">
        <v>13776</v>
      </c>
      <c r="C3357" s="221" t="s">
        <v>713</v>
      </c>
      <c r="D3357" s="221" t="s">
        <v>5</v>
      </c>
      <c r="E3357" t="s">
        <v>9250</v>
      </c>
      <c r="G3357" s="221" t="s">
        <v>13517</v>
      </c>
      <c r="L3357" s="111" t="s">
        <v>8906</v>
      </c>
      <c r="S3357" t="s">
        <v>13560</v>
      </c>
      <c r="T3357" t="s">
        <v>13621</v>
      </c>
      <c r="Z3357" t="s">
        <v>13681</v>
      </c>
    </row>
    <row r="3358" spans="1:26" ht="16.149999999999999" hidden="1" customHeight="1" x14ac:dyDescent="0.25">
      <c r="A3358" t="s">
        <v>9765</v>
      </c>
      <c r="B3358" s="221" t="s">
        <v>13777</v>
      </c>
      <c r="C3358" s="221" t="s">
        <v>593</v>
      </c>
      <c r="D3358" s="221" t="s">
        <v>59</v>
      </c>
      <c r="E3358" s="221" t="s">
        <v>9766</v>
      </c>
      <c r="G3358" s="221" t="s">
        <v>13517</v>
      </c>
      <c r="L3358" s="111" t="s">
        <v>8906</v>
      </c>
      <c r="S3358" t="s">
        <v>13561</v>
      </c>
      <c r="T3358" t="s">
        <v>2751</v>
      </c>
      <c r="Z3358" t="s">
        <v>13682</v>
      </c>
    </row>
    <row r="3359" spans="1:26" ht="16.149999999999999" hidden="1" customHeight="1" x14ac:dyDescent="0.25">
      <c r="A3359" t="s">
        <v>9768</v>
      </c>
      <c r="B3359" s="221" t="s">
        <v>13777</v>
      </c>
      <c r="C3359" s="221" t="s">
        <v>593</v>
      </c>
      <c r="D3359" s="221" t="s">
        <v>59</v>
      </c>
      <c r="E3359" t="s">
        <v>9769</v>
      </c>
      <c r="G3359" s="221" t="s">
        <v>13517</v>
      </c>
      <c r="L3359" s="111" t="s">
        <v>8906</v>
      </c>
      <c r="S3359" t="s">
        <v>13561</v>
      </c>
      <c r="T3359" t="s">
        <v>2751</v>
      </c>
      <c r="Z3359" t="s">
        <v>13682</v>
      </c>
    </row>
    <row r="3360" spans="1:26" ht="16.149999999999999" hidden="1" customHeight="1" x14ac:dyDescent="0.25">
      <c r="A3360" t="s">
        <v>9111</v>
      </c>
      <c r="B3360" s="221" t="s">
        <v>13737</v>
      </c>
      <c r="C3360" s="221" t="s">
        <v>13737</v>
      </c>
      <c r="D3360" s="221" t="s">
        <v>248</v>
      </c>
      <c r="E3360" t="s">
        <v>9112</v>
      </c>
      <c r="G3360" s="221" t="s">
        <v>13517</v>
      </c>
      <c r="L3360" s="111" t="s">
        <v>8906</v>
      </c>
      <c r="S3360" t="s">
        <v>13533</v>
      </c>
      <c r="T3360" t="s">
        <v>13615</v>
      </c>
      <c r="Z3360" t="s">
        <v>13657</v>
      </c>
    </row>
    <row r="3361" spans="1:26" ht="16.149999999999999" hidden="1" customHeight="1" x14ac:dyDescent="0.25">
      <c r="A3361" t="s">
        <v>9815</v>
      </c>
      <c r="B3361" s="221" t="s">
        <v>13778</v>
      </c>
      <c r="C3361" s="221" t="s">
        <v>7082</v>
      </c>
      <c r="D3361" s="221" t="s">
        <v>141</v>
      </c>
      <c r="E3361" s="221" t="s">
        <v>9816</v>
      </c>
      <c r="G3361" s="221" t="s">
        <v>13517</v>
      </c>
      <c r="L3361" s="111" t="s">
        <v>8906</v>
      </c>
      <c r="S3361" t="s">
        <v>13562</v>
      </c>
      <c r="T3361" t="s">
        <v>7087</v>
      </c>
      <c r="Z3361" t="s">
        <v>13683</v>
      </c>
    </row>
    <row r="3362" spans="1:26" ht="16.149999999999999" hidden="1" customHeight="1" x14ac:dyDescent="0.25">
      <c r="A3362" t="s">
        <v>9496</v>
      </c>
      <c r="B3362" s="221" t="s">
        <v>13779</v>
      </c>
      <c r="C3362" s="221" t="s">
        <v>2508</v>
      </c>
      <c r="D3362" s="221" t="s">
        <v>13365</v>
      </c>
      <c r="E3362" t="s">
        <v>9497</v>
      </c>
      <c r="G3362" s="221" t="s">
        <v>13517</v>
      </c>
      <c r="L3362" s="111" t="s">
        <v>8906</v>
      </c>
      <c r="S3362" t="s">
        <v>13405</v>
      </c>
      <c r="T3362" t="s">
        <v>2511</v>
      </c>
      <c r="Z3362" t="s">
        <v>13476</v>
      </c>
    </row>
    <row r="3363" spans="1:26" ht="16.149999999999999" hidden="1" customHeight="1" x14ac:dyDescent="0.25">
      <c r="A3363" t="s">
        <v>9265</v>
      </c>
      <c r="B3363" s="221" t="s">
        <v>73</v>
      </c>
      <c r="C3363" s="221" t="s">
        <v>73</v>
      </c>
      <c r="D3363" s="221" t="s">
        <v>5</v>
      </c>
      <c r="E3363" t="s">
        <v>9266</v>
      </c>
      <c r="G3363" s="221" t="s">
        <v>13517</v>
      </c>
      <c r="L3363" s="111" t="s">
        <v>8906</v>
      </c>
      <c r="S3363" t="s">
        <v>13563</v>
      </c>
      <c r="T3363" t="s">
        <v>13622</v>
      </c>
      <c r="Z3363" t="s">
        <v>13018</v>
      </c>
    </row>
    <row r="3364" spans="1:26" ht="16.149999999999999" hidden="1" customHeight="1" x14ac:dyDescent="0.25">
      <c r="A3364" t="s">
        <v>9504</v>
      </c>
      <c r="B3364" s="221" t="s">
        <v>3584</v>
      </c>
      <c r="C3364" s="221" t="s">
        <v>3584</v>
      </c>
      <c r="D3364" s="221" t="s">
        <v>13365</v>
      </c>
      <c r="E3364" t="s">
        <v>9505</v>
      </c>
      <c r="G3364" s="221" t="s">
        <v>13517</v>
      </c>
      <c r="L3364" s="111" t="s">
        <v>8906</v>
      </c>
      <c r="S3364" t="s">
        <v>13406</v>
      </c>
      <c r="T3364" t="s">
        <v>13432</v>
      </c>
      <c r="Z3364" t="s">
        <v>13477</v>
      </c>
    </row>
    <row r="3365" spans="1:26" ht="16.149999999999999" hidden="1" customHeight="1" x14ac:dyDescent="0.25">
      <c r="A3365" t="s">
        <v>9121</v>
      </c>
      <c r="B3365" s="221" t="s">
        <v>13780</v>
      </c>
      <c r="C3365" s="221" t="s">
        <v>459</v>
      </c>
      <c r="D3365" s="221" t="s">
        <v>13365</v>
      </c>
      <c r="E3365" t="s">
        <v>9122</v>
      </c>
      <c r="G3365" s="221" t="s">
        <v>13517</v>
      </c>
      <c r="L3365" s="111" t="s">
        <v>8906</v>
      </c>
      <c r="S3365" t="s">
        <v>13523</v>
      </c>
      <c r="T3365" t="s">
        <v>463</v>
      </c>
      <c r="Z3365" t="s">
        <v>13647</v>
      </c>
    </row>
    <row r="3366" spans="1:26" ht="16.149999999999999" hidden="1" customHeight="1" x14ac:dyDescent="0.25">
      <c r="A3366" t="s">
        <v>9641</v>
      </c>
      <c r="B3366" s="221" t="s">
        <v>800</v>
      </c>
      <c r="C3366" s="221" t="s">
        <v>800</v>
      </c>
      <c r="D3366" s="221" t="s">
        <v>39</v>
      </c>
      <c r="E3366" t="s">
        <v>9642</v>
      </c>
      <c r="G3366" s="221" t="s">
        <v>13517</v>
      </c>
      <c r="L3366" s="111" t="s">
        <v>8906</v>
      </c>
      <c r="S3366" t="s">
        <v>13564</v>
      </c>
      <c r="T3366" t="s">
        <v>13623</v>
      </c>
      <c r="Z3366" t="s">
        <v>13684</v>
      </c>
    </row>
    <row r="3367" spans="1:26" ht="16.149999999999999" hidden="1" customHeight="1" x14ac:dyDescent="0.25">
      <c r="A3367" t="s">
        <v>13507</v>
      </c>
      <c r="B3367" s="221" t="s">
        <v>13781</v>
      </c>
      <c r="C3367" s="221" t="s">
        <v>13745</v>
      </c>
      <c r="D3367" s="221" t="s">
        <v>248</v>
      </c>
      <c r="E3367" t="s">
        <v>13513</v>
      </c>
      <c r="G3367" s="221" t="s">
        <v>13517</v>
      </c>
      <c r="L3367" s="111" t="s">
        <v>8906</v>
      </c>
      <c r="S3367" t="s">
        <v>13565</v>
      </c>
      <c r="T3367" t="s">
        <v>13624</v>
      </c>
      <c r="Z3367" t="s">
        <v>13685</v>
      </c>
    </row>
    <row r="3368" spans="1:26" ht="16.149999999999999" hidden="1" customHeight="1" x14ac:dyDescent="0.25">
      <c r="A3368" t="s">
        <v>9657</v>
      </c>
      <c r="B3368" s="221" t="s">
        <v>2661</v>
      </c>
      <c r="C3368" s="221" t="s">
        <v>2661</v>
      </c>
      <c r="D3368" s="221" t="s">
        <v>5</v>
      </c>
      <c r="E3368" t="s">
        <v>9658</v>
      </c>
      <c r="G3368" s="221" t="s">
        <v>13517</v>
      </c>
      <c r="L3368" s="111" t="s">
        <v>8906</v>
      </c>
      <c r="S3368" t="s">
        <v>13566</v>
      </c>
      <c r="T3368" t="s">
        <v>2330</v>
      </c>
      <c r="Z3368" t="s">
        <v>13686</v>
      </c>
    </row>
    <row r="3369" spans="1:26" ht="16.149999999999999" hidden="1" customHeight="1" x14ac:dyDescent="0.25">
      <c r="A3369" t="s">
        <v>9645</v>
      </c>
      <c r="B3369" s="221" t="s">
        <v>2648</v>
      </c>
      <c r="C3369" s="221" t="s">
        <v>2648</v>
      </c>
      <c r="D3369" s="221" t="s">
        <v>39</v>
      </c>
      <c r="E3369" s="221" t="s">
        <v>9646</v>
      </c>
      <c r="G3369" s="221" t="s">
        <v>13517</v>
      </c>
      <c r="L3369" s="111" t="s">
        <v>8906</v>
      </c>
      <c r="S3369" t="s">
        <v>13567</v>
      </c>
      <c r="T3369" t="s">
        <v>13625</v>
      </c>
      <c r="Z3369" t="s">
        <v>13687</v>
      </c>
    </row>
    <row r="3370" spans="1:26" ht="16.149999999999999" hidden="1" customHeight="1" x14ac:dyDescent="0.25">
      <c r="A3370" t="s">
        <v>9520</v>
      </c>
      <c r="B3370" s="221" t="s">
        <v>2537</v>
      </c>
      <c r="C3370" s="221" t="s">
        <v>2537</v>
      </c>
      <c r="D3370" s="221" t="s">
        <v>13365</v>
      </c>
      <c r="E3370" t="s">
        <v>9521</v>
      </c>
      <c r="G3370" s="221" t="s">
        <v>13517</v>
      </c>
      <c r="L3370" s="111" t="s">
        <v>8906</v>
      </c>
      <c r="S3370" t="s">
        <v>12783</v>
      </c>
      <c r="T3370" t="s">
        <v>2540</v>
      </c>
      <c r="Z3370" t="s">
        <v>13478</v>
      </c>
    </row>
    <row r="3371" spans="1:26" ht="16.149999999999999" hidden="1" customHeight="1" x14ac:dyDescent="0.25">
      <c r="A3371" t="s">
        <v>9050</v>
      </c>
      <c r="B3371" s="221" t="s">
        <v>13782</v>
      </c>
      <c r="C3371" s="221" t="s">
        <v>13746</v>
      </c>
      <c r="D3371" s="221" t="s">
        <v>248</v>
      </c>
      <c r="E3371" s="221" t="s">
        <v>9051</v>
      </c>
      <c r="G3371" s="221" t="s">
        <v>13517</v>
      </c>
      <c r="L3371" s="111" t="s">
        <v>8906</v>
      </c>
      <c r="S3371" t="s">
        <v>13568</v>
      </c>
      <c r="T3371" t="s">
        <v>2121</v>
      </c>
      <c r="Z3371" t="s">
        <v>13688</v>
      </c>
    </row>
    <row r="3372" spans="1:26" ht="16.149999999999999" hidden="1" customHeight="1" x14ac:dyDescent="0.25">
      <c r="A3372" t="s">
        <v>9032</v>
      </c>
      <c r="B3372" s="221" t="s">
        <v>13783</v>
      </c>
      <c r="C3372" s="221" t="s">
        <v>13747</v>
      </c>
      <c r="D3372" s="221" t="s">
        <v>296</v>
      </c>
      <c r="E3372" s="221" t="s">
        <v>9033</v>
      </c>
      <c r="G3372" s="221" t="s">
        <v>13517</v>
      </c>
      <c r="L3372" s="111" t="s">
        <v>8906</v>
      </c>
      <c r="S3372" t="s">
        <v>13569</v>
      </c>
      <c r="T3372">
        <v>26771307360</v>
      </c>
      <c r="Z3372" t="s">
        <v>13689</v>
      </c>
    </row>
    <row r="3373" spans="1:26" ht="16.149999999999999" hidden="1" customHeight="1" x14ac:dyDescent="0.25">
      <c r="A3373" t="s">
        <v>9516</v>
      </c>
      <c r="B3373" s="221" t="s">
        <v>2515</v>
      </c>
      <c r="C3373" s="221" t="s">
        <v>2515</v>
      </c>
      <c r="D3373" s="221" t="s">
        <v>13365</v>
      </c>
      <c r="E3373" t="s">
        <v>9517</v>
      </c>
      <c r="G3373" s="221" t="s">
        <v>13517</v>
      </c>
      <c r="L3373" s="111" t="s">
        <v>8906</v>
      </c>
      <c r="S3373" t="s">
        <v>13407</v>
      </c>
      <c r="T3373" t="s">
        <v>2533</v>
      </c>
      <c r="Z3373" t="s">
        <v>13479</v>
      </c>
    </row>
    <row r="3374" spans="1:26" ht="16.149999999999999" hidden="1" customHeight="1" x14ac:dyDescent="0.25">
      <c r="A3374" t="s">
        <v>9307</v>
      </c>
      <c r="B3374" s="221" t="s">
        <v>13784</v>
      </c>
      <c r="C3374" s="221" t="s">
        <v>2338</v>
      </c>
      <c r="D3374" s="221" t="s">
        <v>5</v>
      </c>
      <c r="E3374" t="s">
        <v>9308</v>
      </c>
      <c r="G3374" s="221" t="s">
        <v>13517</v>
      </c>
      <c r="L3374" s="111" t="s">
        <v>8906</v>
      </c>
      <c r="S3374" t="s">
        <v>13570</v>
      </c>
      <c r="T3374">
        <v>768732961</v>
      </c>
      <c r="Z3374" t="s">
        <v>13690</v>
      </c>
    </row>
    <row r="3375" spans="1:26" ht="16.149999999999999" hidden="1" customHeight="1" x14ac:dyDescent="0.25">
      <c r="A3375" t="s">
        <v>9295</v>
      </c>
      <c r="B3375" s="221" t="s">
        <v>13785</v>
      </c>
      <c r="C3375" s="221" t="s">
        <v>81</v>
      </c>
      <c r="D3375" s="221" t="s">
        <v>5</v>
      </c>
      <c r="E3375" t="s">
        <v>9296</v>
      </c>
      <c r="G3375" s="221" t="s">
        <v>13517</v>
      </c>
      <c r="L3375" s="111" t="s">
        <v>8906</v>
      </c>
      <c r="S3375" t="s">
        <v>13571</v>
      </c>
      <c r="T3375" t="s">
        <v>13626</v>
      </c>
      <c r="Z3375" t="s">
        <v>13691</v>
      </c>
    </row>
    <row r="3376" spans="1:26" ht="16.149999999999999" hidden="1" customHeight="1" x14ac:dyDescent="0.25">
      <c r="A3376" t="s">
        <v>9724</v>
      </c>
      <c r="B3376" s="221" t="s">
        <v>110</v>
      </c>
      <c r="C3376" s="221" t="s">
        <v>110</v>
      </c>
      <c r="D3376" s="221" t="s">
        <v>5</v>
      </c>
      <c r="E3376" t="s">
        <v>9725</v>
      </c>
      <c r="G3376" s="221" t="s">
        <v>13517</v>
      </c>
      <c r="L3376" s="111" t="s">
        <v>8906</v>
      </c>
      <c r="S3376" t="s">
        <v>13572</v>
      </c>
      <c r="T3376" t="s">
        <v>6239</v>
      </c>
      <c r="Z3376" t="s">
        <v>13692</v>
      </c>
    </row>
    <row r="3377" spans="1:26" ht="16.149999999999999" hidden="1" customHeight="1" x14ac:dyDescent="0.25">
      <c r="A3377" t="s">
        <v>9697</v>
      </c>
      <c r="B3377" s="221" t="s">
        <v>13786</v>
      </c>
      <c r="C3377" s="221" t="s">
        <v>856</v>
      </c>
      <c r="D3377" s="221" t="s">
        <v>39</v>
      </c>
      <c r="E3377" t="s">
        <v>9698</v>
      </c>
      <c r="G3377" s="221" t="s">
        <v>13517</v>
      </c>
      <c r="L3377" s="111" t="s">
        <v>8906</v>
      </c>
      <c r="S3377" t="s">
        <v>13570</v>
      </c>
      <c r="T3377">
        <v>768732961</v>
      </c>
      <c r="Z3377" t="s">
        <v>13690</v>
      </c>
    </row>
    <row r="3378" spans="1:26" ht="16.149999999999999" hidden="1" customHeight="1" x14ac:dyDescent="0.25">
      <c r="A3378" t="s">
        <v>9310</v>
      </c>
      <c r="B3378" s="221" t="s">
        <v>13787</v>
      </c>
      <c r="C3378" s="221" t="s">
        <v>776</v>
      </c>
      <c r="D3378" s="221" t="s">
        <v>5</v>
      </c>
      <c r="E3378" t="s">
        <v>9311</v>
      </c>
      <c r="G3378" s="221" t="s">
        <v>13517</v>
      </c>
      <c r="L3378" s="111" t="s">
        <v>8906</v>
      </c>
      <c r="S3378" t="s">
        <v>13570</v>
      </c>
      <c r="T3378">
        <v>768732961</v>
      </c>
      <c r="Z3378" t="s">
        <v>13690</v>
      </c>
    </row>
    <row r="3379" spans="1:26" ht="16.149999999999999" hidden="1" customHeight="1" x14ac:dyDescent="0.25">
      <c r="A3379" t="s">
        <v>9727</v>
      </c>
      <c r="B3379" s="221" t="s">
        <v>13788</v>
      </c>
      <c r="C3379" s="221" t="s">
        <v>8754</v>
      </c>
      <c r="D3379" s="221" t="s">
        <v>39</v>
      </c>
      <c r="E3379" s="221" t="s">
        <v>9728</v>
      </c>
      <c r="G3379" s="221" t="s">
        <v>13517</v>
      </c>
      <c r="L3379" s="111" t="s">
        <v>8906</v>
      </c>
      <c r="S3379" t="s">
        <v>13572</v>
      </c>
      <c r="T3379" t="s">
        <v>6239</v>
      </c>
      <c r="Z3379" t="s">
        <v>13693</v>
      </c>
    </row>
    <row r="3380" spans="1:26" ht="16.149999999999999" hidden="1" customHeight="1" x14ac:dyDescent="0.25">
      <c r="A3380" t="s">
        <v>9834</v>
      </c>
      <c r="B3380" s="221" t="s">
        <v>13789</v>
      </c>
      <c r="C3380" s="221" t="s">
        <v>13732</v>
      </c>
      <c r="D3380" s="221" t="s">
        <v>141</v>
      </c>
      <c r="E3380" s="221" t="s">
        <v>9835</v>
      </c>
      <c r="G3380" s="221" t="s">
        <v>13517</v>
      </c>
      <c r="L3380" s="111" t="s">
        <v>8906</v>
      </c>
      <c r="S3380" t="s">
        <v>13573</v>
      </c>
      <c r="T3380" t="s">
        <v>13627</v>
      </c>
      <c r="Z3380" t="s">
        <v>13694</v>
      </c>
    </row>
    <row r="3381" spans="1:26" ht="16.149999999999999" hidden="1" customHeight="1" x14ac:dyDescent="0.25">
      <c r="A3381" t="s">
        <v>9837</v>
      </c>
      <c r="B3381" s="221" t="s">
        <v>13789</v>
      </c>
      <c r="C3381" s="221" t="s">
        <v>13732</v>
      </c>
      <c r="D3381" s="221" t="s">
        <v>141</v>
      </c>
      <c r="E3381" t="s">
        <v>9835</v>
      </c>
      <c r="G3381" s="221" t="s">
        <v>13517</v>
      </c>
      <c r="L3381" s="111" t="s">
        <v>8906</v>
      </c>
      <c r="S3381" t="s">
        <v>13573</v>
      </c>
      <c r="T3381" t="s">
        <v>13627</v>
      </c>
      <c r="Z3381" t="s">
        <v>13694</v>
      </c>
    </row>
    <row r="3382" spans="1:26" ht="16.149999999999999" hidden="1" customHeight="1" x14ac:dyDescent="0.25">
      <c r="A3382" t="s">
        <v>9649</v>
      </c>
      <c r="B3382" s="221" t="s">
        <v>641</v>
      </c>
      <c r="C3382" s="221" t="s">
        <v>641</v>
      </c>
      <c r="D3382" s="221" t="s">
        <v>39</v>
      </c>
      <c r="E3382" t="s">
        <v>9650</v>
      </c>
      <c r="G3382" s="221" t="s">
        <v>13517</v>
      </c>
      <c r="L3382" s="111" t="s">
        <v>8906</v>
      </c>
      <c r="S3382" t="s">
        <v>13574</v>
      </c>
      <c r="T3382" t="s">
        <v>2656</v>
      </c>
      <c r="Z3382" t="s">
        <v>13695</v>
      </c>
    </row>
    <row r="3383" spans="1:26" ht="16.149999999999999" hidden="1" customHeight="1" x14ac:dyDescent="0.25">
      <c r="A3383" t="s">
        <v>13508</v>
      </c>
      <c r="B3383" s="221" t="s">
        <v>13750</v>
      </c>
      <c r="C3383" s="221" t="s">
        <v>441</v>
      </c>
      <c r="D3383" s="221" t="s">
        <v>111</v>
      </c>
      <c r="E3383" t="s">
        <v>13514</v>
      </c>
      <c r="G3383" s="221" t="s">
        <v>13517</v>
      </c>
      <c r="L3383" s="111" t="s">
        <v>8906</v>
      </c>
      <c r="S3383" t="s">
        <v>13575</v>
      </c>
      <c r="T3383" t="s">
        <v>903</v>
      </c>
      <c r="Z3383" t="s">
        <v>13653</v>
      </c>
    </row>
    <row r="3384" spans="1:26" ht="16.149999999999999" hidden="1" customHeight="1" x14ac:dyDescent="0.25">
      <c r="A3384" t="s">
        <v>9524</v>
      </c>
      <c r="B3384" s="221" t="s">
        <v>2544</v>
      </c>
      <c r="C3384" s="221" t="s">
        <v>2544</v>
      </c>
      <c r="D3384" s="221" t="s">
        <v>13365</v>
      </c>
      <c r="E3384" t="s">
        <v>9525</v>
      </c>
      <c r="G3384" s="221" t="s">
        <v>13517</v>
      </c>
      <c r="L3384" s="111" t="s">
        <v>8906</v>
      </c>
      <c r="S3384" t="s">
        <v>13408</v>
      </c>
      <c r="T3384" t="s">
        <v>2547</v>
      </c>
      <c r="Z3384" t="s">
        <v>13480</v>
      </c>
    </row>
    <row r="3385" spans="1:26" ht="16.149999999999999" hidden="1" customHeight="1" x14ac:dyDescent="0.25">
      <c r="A3385" t="s">
        <v>9125</v>
      </c>
      <c r="B3385" s="221" t="s">
        <v>2179</v>
      </c>
      <c r="C3385" s="221" t="s">
        <v>2179</v>
      </c>
      <c r="D3385" s="221" t="s">
        <v>248</v>
      </c>
      <c r="E3385" t="s">
        <v>9126</v>
      </c>
      <c r="G3385" s="221" t="s">
        <v>13517</v>
      </c>
      <c r="L3385" s="111" t="s">
        <v>8906</v>
      </c>
      <c r="S3385" t="s">
        <v>13576</v>
      </c>
      <c r="T3385" s="349">
        <v>817807388</v>
      </c>
      <c r="Z3385" t="s">
        <v>13696</v>
      </c>
    </row>
    <row r="3386" spans="1:26" ht="16.149999999999999" hidden="1" customHeight="1" x14ac:dyDescent="0.25">
      <c r="A3386" t="s">
        <v>9358</v>
      </c>
      <c r="B3386" s="221" t="s">
        <v>13790</v>
      </c>
      <c r="C3386" s="221" t="s">
        <v>2382</v>
      </c>
      <c r="D3386" s="221" t="s">
        <v>111</v>
      </c>
      <c r="E3386" s="221" t="s">
        <v>9359</v>
      </c>
      <c r="G3386" s="221" t="s">
        <v>13517</v>
      </c>
      <c r="L3386" s="111" t="s">
        <v>8906</v>
      </c>
      <c r="S3386" t="s">
        <v>13378</v>
      </c>
      <c r="T3386" t="s">
        <v>1068</v>
      </c>
      <c r="Z3386" t="s">
        <v>13449</v>
      </c>
    </row>
    <row r="3387" spans="1:26" ht="16.149999999999999" hidden="1" customHeight="1" x14ac:dyDescent="0.25">
      <c r="A3387" t="s">
        <v>9299</v>
      </c>
      <c r="B3387" s="221" t="s">
        <v>2327</v>
      </c>
      <c r="C3387" s="221" t="s">
        <v>13791</v>
      </c>
      <c r="D3387" s="221" t="s">
        <v>5</v>
      </c>
      <c r="E3387" t="s">
        <v>9300</v>
      </c>
      <c r="G3387" s="221" t="s">
        <v>13517</v>
      </c>
      <c r="L3387" s="111" t="s">
        <v>8906</v>
      </c>
      <c r="S3387" t="s">
        <v>13566</v>
      </c>
      <c r="T3387" t="s">
        <v>2330</v>
      </c>
      <c r="Z3387" t="s">
        <v>13686</v>
      </c>
    </row>
    <row r="3388" spans="1:26" ht="16.149999999999999" hidden="1" customHeight="1" x14ac:dyDescent="0.25">
      <c r="A3388" t="s">
        <v>9664</v>
      </c>
      <c r="B3388" s="221" t="s">
        <v>13792</v>
      </c>
      <c r="C3388" s="221" t="s">
        <v>4</v>
      </c>
      <c r="D3388" s="221" t="s">
        <v>39</v>
      </c>
      <c r="E3388" t="s">
        <v>9665</v>
      </c>
      <c r="G3388" s="221" t="s">
        <v>13517</v>
      </c>
      <c r="L3388" s="111" t="s">
        <v>8906</v>
      </c>
      <c r="S3388" t="s">
        <v>13577</v>
      </c>
      <c r="T3388" t="s">
        <v>13628</v>
      </c>
      <c r="Z3388" t="s">
        <v>13697</v>
      </c>
    </row>
    <row r="3389" spans="1:26" ht="16.149999999999999" hidden="1" customHeight="1" x14ac:dyDescent="0.25">
      <c r="A3389" t="s">
        <v>9257</v>
      </c>
      <c r="B3389" s="221" t="s">
        <v>2043</v>
      </c>
      <c r="C3389" s="221" t="s">
        <v>2043</v>
      </c>
      <c r="D3389" s="221" t="s">
        <v>5</v>
      </c>
      <c r="E3389" t="s">
        <v>9258</v>
      </c>
      <c r="G3389" s="221" t="s">
        <v>13517</v>
      </c>
      <c r="L3389" s="111" t="s">
        <v>8906</v>
      </c>
      <c r="S3389" t="s">
        <v>13578</v>
      </c>
      <c r="T3389" t="s">
        <v>7040</v>
      </c>
      <c r="Z3389" t="s">
        <v>13698</v>
      </c>
    </row>
    <row r="3390" spans="1:26" ht="16.149999999999999" hidden="1" customHeight="1" x14ac:dyDescent="0.25">
      <c r="A3390" t="s">
        <v>9541</v>
      </c>
      <c r="B3390" s="221" t="s">
        <v>2508</v>
      </c>
      <c r="C3390" s="221" t="s">
        <v>2508</v>
      </c>
      <c r="D3390" s="221" t="s">
        <v>13365</v>
      </c>
      <c r="E3390" t="s">
        <v>9542</v>
      </c>
      <c r="G3390" s="221" t="s">
        <v>13517</v>
      </c>
      <c r="L3390" s="111" t="s">
        <v>8906</v>
      </c>
      <c r="S3390" t="s">
        <v>13409</v>
      </c>
      <c r="T3390" t="s">
        <v>7062</v>
      </c>
      <c r="Z3390" t="s">
        <v>13481</v>
      </c>
    </row>
    <row r="3391" spans="1:26" ht="16.149999999999999" hidden="1" customHeight="1" x14ac:dyDescent="0.25">
      <c r="A3391" t="s">
        <v>13509</v>
      </c>
      <c r="B3391" s="221" t="s">
        <v>2293</v>
      </c>
      <c r="C3391" s="221" t="s">
        <v>284</v>
      </c>
      <c r="D3391" s="221" t="s">
        <v>5</v>
      </c>
      <c r="E3391" t="s">
        <v>13515</v>
      </c>
      <c r="G3391" s="221" t="s">
        <v>13517</v>
      </c>
      <c r="L3391" s="111" t="s">
        <v>8906</v>
      </c>
      <c r="S3391" t="s">
        <v>13579</v>
      </c>
      <c r="T3391" t="s">
        <v>13629</v>
      </c>
      <c r="Z3391" t="s">
        <v>13699</v>
      </c>
    </row>
    <row r="3392" spans="1:26" ht="16.149999999999999" hidden="1" customHeight="1" x14ac:dyDescent="0.25">
      <c r="A3392" t="s">
        <v>9155</v>
      </c>
      <c r="B3392" s="221" t="s">
        <v>1697</v>
      </c>
      <c r="C3392" s="221" t="s">
        <v>1697</v>
      </c>
      <c r="D3392" s="221" t="s">
        <v>248</v>
      </c>
      <c r="E3392" s="221" t="s">
        <v>9156</v>
      </c>
      <c r="G3392" s="221" t="s">
        <v>13517</v>
      </c>
      <c r="L3392" s="111" t="s">
        <v>8906</v>
      </c>
      <c r="S3392" t="s">
        <v>13580</v>
      </c>
      <c r="T3392" t="s">
        <v>7239</v>
      </c>
      <c r="Z3392" t="s">
        <v>13700</v>
      </c>
    </row>
    <row r="3393" spans="1:26" ht="16.149999999999999" hidden="1" customHeight="1" x14ac:dyDescent="0.25">
      <c r="A3393" t="s">
        <v>9158</v>
      </c>
      <c r="B3393" s="221" t="s">
        <v>1845</v>
      </c>
      <c r="C3393" s="221" t="s">
        <v>1845</v>
      </c>
      <c r="D3393" s="221" t="s">
        <v>248</v>
      </c>
      <c r="E3393" s="221" t="s">
        <v>9159</v>
      </c>
      <c r="G3393" s="221" t="s">
        <v>13517</v>
      </c>
      <c r="L3393" s="111" t="s">
        <v>8906</v>
      </c>
      <c r="S3393" t="s">
        <v>13580</v>
      </c>
      <c r="T3393" t="s">
        <v>7239</v>
      </c>
      <c r="Z3393" t="s">
        <v>13700</v>
      </c>
    </row>
    <row r="3394" spans="1:26" ht="16.149999999999999" hidden="1" customHeight="1" x14ac:dyDescent="0.25">
      <c r="A3394" t="s">
        <v>9208</v>
      </c>
      <c r="B3394" s="221" t="s">
        <v>749</v>
      </c>
      <c r="C3394" s="221" t="s">
        <v>749</v>
      </c>
      <c r="D3394" s="221" t="s">
        <v>606</v>
      </c>
      <c r="E3394" t="s">
        <v>9209</v>
      </c>
      <c r="G3394" s="221" t="s">
        <v>13517</v>
      </c>
      <c r="L3394" s="111" t="s">
        <v>8906</v>
      </c>
      <c r="S3394" t="s">
        <v>13581</v>
      </c>
      <c r="T3394" t="s">
        <v>2268</v>
      </c>
      <c r="Z3394" t="s">
        <v>10125</v>
      </c>
    </row>
    <row r="3395" spans="1:26" ht="16.149999999999999" hidden="1" customHeight="1" x14ac:dyDescent="0.25">
      <c r="A3395" t="s">
        <v>9334</v>
      </c>
      <c r="B3395" s="221" t="s">
        <v>2355</v>
      </c>
      <c r="C3395" s="221" t="s">
        <v>13741</v>
      </c>
      <c r="D3395" s="221" t="s">
        <v>5</v>
      </c>
      <c r="E3395" s="221" t="s">
        <v>9335</v>
      </c>
      <c r="G3395" s="221" t="s">
        <v>13517</v>
      </c>
      <c r="L3395" s="111" t="s">
        <v>8906</v>
      </c>
      <c r="S3395" t="s">
        <v>13582</v>
      </c>
      <c r="T3395" t="s">
        <v>2358</v>
      </c>
      <c r="Z3395" t="s">
        <v>13701</v>
      </c>
    </row>
    <row r="3396" spans="1:26" ht="16.149999999999999" hidden="1" customHeight="1" x14ac:dyDescent="0.25">
      <c r="A3396" t="s">
        <v>9776</v>
      </c>
      <c r="B3396" s="221" t="s">
        <v>1584</v>
      </c>
      <c r="C3396" s="221" t="s">
        <v>1584</v>
      </c>
      <c r="D3396" s="221" t="s">
        <v>59</v>
      </c>
      <c r="E3396" s="221" t="s">
        <v>9777</v>
      </c>
      <c r="G3396" s="221" t="s">
        <v>13517</v>
      </c>
      <c r="L3396" s="111" t="s">
        <v>8906</v>
      </c>
      <c r="S3396" t="s">
        <v>13583</v>
      </c>
      <c r="T3396" t="s">
        <v>13630</v>
      </c>
      <c r="Z3396" t="s">
        <v>13702</v>
      </c>
    </row>
    <row r="3397" spans="1:26" ht="16.149999999999999" hidden="1" customHeight="1" x14ac:dyDescent="0.25">
      <c r="A3397" t="s">
        <v>9269</v>
      </c>
      <c r="B3397" s="221" t="s">
        <v>2150</v>
      </c>
      <c r="C3397" s="221" t="s">
        <v>2150</v>
      </c>
      <c r="D3397" s="221" t="s">
        <v>5</v>
      </c>
      <c r="E3397" s="221" t="s">
        <v>9270</v>
      </c>
      <c r="G3397" s="221" t="s">
        <v>13517</v>
      </c>
      <c r="L3397" s="111" t="s">
        <v>8906</v>
      </c>
      <c r="S3397" t="s">
        <v>13584</v>
      </c>
      <c r="T3397" t="s">
        <v>2153</v>
      </c>
      <c r="Z3397" t="s">
        <v>13703</v>
      </c>
    </row>
    <row r="3398" spans="1:26" ht="16.149999999999999" hidden="1" customHeight="1" x14ac:dyDescent="0.25">
      <c r="A3398" t="s">
        <v>9272</v>
      </c>
      <c r="B3398" s="221" t="s">
        <v>13793</v>
      </c>
      <c r="C3398" s="221" t="s">
        <v>1747</v>
      </c>
      <c r="D3398" s="221" t="s">
        <v>5</v>
      </c>
      <c r="E3398" t="s">
        <v>9273</v>
      </c>
      <c r="G3398" s="221" t="s">
        <v>13517</v>
      </c>
      <c r="L3398" s="111" t="s">
        <v>8906</v>
      </c>
      <c r="S3398" t="s">
        <v>13584</v>
      </c>
      <c r="T3398" t="s">
        <v>2153</v>
      </c>
      <c r="Z3398" t="s">
        <v>13703</v>
      </c>
    </row>
    <row r="3399" spans="1:26" ht="16.149999999999999" hidden="1" customHeight="1" x14ac:dyDescent="0.25">
      <c r="A3399" t="s">
        <v>9338</v>
      </c>
      <c r="B3399" s="221" t="s">
        <v>13794</v>
      </c>
      <c r="C3399" s="221" t="s">
        <v>2361</v>
      </c>
      <c r="D3399" s="221" t="s">
        <v>5</v>
      </c>
      <c r="E3399" t="s">
        <v>9339</v>
      </c>
      <c r="G3399" s="221" t="s">
        <v>13517</v>
      </c>
      <c r="L3399" s="111" t="s">
        <v>8906</v>
      </c>
      <c r="S3399" t="s">
        <v>13585</v>
      </c>
      <c r="T3399" t="s">
        <v>2364</v>
      </c>
      <c r="Z3399" t="s">
        <v>13704</v>
      </c>
    </row>
    <row r="3400" spans="1:26" ht="16.149999999999999" hidden="1" customHeight="1" x14ac:dyDescent="0.25">
      <c r="A3400" t="s">
        <v>9341</v>
      </c>
      <c r="B3400" s="221" t="s">
        <v>13794</v>
      </c>
      <c r="C3400" s="221" t="s">
        <v>2361</v>
      </c>
      <c r="D3400" s="221" t="s">
        <v>5</v>
      </c>
      <c r="E3400" t="s">
        <v>9342</v>
      </c>
      <c r="G3400" s="221" t="s">
        <v>13517</v>
      </c>
      <c r="L3400" s="111" t="s">
        <v>8906</v>
      </c>
      <c r="S3400" t="s">
        <v>13585</v>
      </c>
      <c r="T3400" t="s">
        <v>2364</v>
      </c>
      <c r="Z3400" t="s">
        <v>13704</v>
      </c>
    </row>
    <row r="3401" spans="1:26" ht="16.149999999999999" hidden="1" customHeight="1" x14ac:dyDescent="0.25">
      <c r="A3401" t="s">
        <v>9275</v>
      </c>
      <c r="B3401" s="221" t="s">
        <v>13795</v>
      </c>
      <c r="C3401" s="221" t="s">
        <v>2315</v>
      </c>
      <c r="D3401" s="221" t="s">
        <v>5</v>
      </c>
      <c r="E3401" t="s">
        <v>9276</v>
      </c>
      <c r="G3401" s="221" t="s">
        <v>13517</v>
      </c>
      <c r="L3401" s="111" t="s">
        <v>8906</v>
      </c>
      <c r="S3401" t="s">
        <v>13584</v>
      </c>
      <c r="T3401" t="s">
        <v>2153</v>
      </c>
      <c r="Z3401" t="s">
        <v>13703</v>
      </c>
    </row>
    <row r="3402" spans="1:26" ht="16.149999999999999" hidden="1" customHeight="1" x14ac:dyDescent="0.25">
      <c r="A3402" t="s">
        <v>9253</v>
      </c>
      <c r="B3402" s="221" t="s">
        <v>2299</v>
      </c>
      <c r="C3402" s="221" t="s">
        <v>2300</v>
      </c>
      <c r="D3402" s="221" t="s">
        <v>5</v>
      </c>
      <c r="E3402" t="s">
        <v>9254</v>
      </c>
      <c r="G3402" s="221" t="s">
        <v>13517</v>
      </c>
      <c r="L3402" s="111" t="s">
        <v>8906</v>
      </c>
      <c r="S3402" t="s">
        <v>13586</v>
      </c>
      <c r="T3402" t="s">
        <v>2303</v>
      </c>
      <c r="Z3402" t="s">
        <v>13703</v>
      </c>
    </row>
    <row r="3403" spans="1:26" ht="16.149999999999999" hidden="1" customHeight="1" x14ac:dyDescent="0.25">
      <c r="A3403" t="s">
        <v>9672</v>
      </c>
      <c r="B3403" s="221" t="s">
        <v>13748</v>
      </c>
      <c r="C3403" s="221" t="s">
        <v>13748</v>
      </c>
      <c r="D3403" s="221" t="s">
        <v>39</v>
      </c>
      <c r="E3403" t="s">
        <v>9673</v>
      </c>
      <c r="G3403" s="221" t="s">
        <v>13517</v>
      </c>
      <c r="L3403" s="111" t="s">
        <v>8906</v>
      </c>
      <c r="S3403" t="s">
        <v>13587</v>
      </c>
      <c r="T3403" t="s">
        <v>13631</v>
      </c>
      <c r="Z3403" t="s">
        <v>13705</v>
      </c>
    </row>
    <row r="3404" spans="1:26" ht="16.149999999999999" hidden="1" customHeight="1" x14ac:dyDescent="0.25">
      <c r="A3404" t="s">
        <v>9690</v>
      </c>
      <c r="B3404" s="221" t="s">
        <v>5632</v>
      </c>
      <c r="C3404" s="221" t="s">
        <v>5632</v>
      </c>
      <c r="D3404" s="221" t="s">
        <v>39</v>
      </c>
      <c r="E3404" s="221" t="s">
        <v>9691</v>
      </c>
      <c r="G3404" s="221" t="s">
        <v>13517</v>
      </c>
      <c r="L3404" s="111" t="s">
        <v>8906</v>
      </c>
      <c r="S3404" t="s">
        <v>13588</v>
      </c>
      <c r="T3404" t="s">
        <v>5635</v>
      </c>
      <c r="Z3404" t="s">
        <v>13706</v>
      </c>
    </row>
    <row r="3405" spans="1:26" ht="16.149999999999999" hidden="1" customHeight="1" x14ac:dyDescent="0.25">
      <c r="A3405" t="s">
        <v>9694</v>
      </c>
      <c r="B3405" s="221" t="s">
        <v>5632</v>
      </c>
      <c r="C3405" s="221" t="s">
        <v>5632</v>
      </c>
      <c r="D3405" s="221" t="s">
        <v>39</v>
      </c>
      <c r="E3405" t="s">
        <v>9695</v>
      </c>
      <c r="G3405" s="221" t="s">
        <v>13517</v>
      </c>
      <c r="L3405" s="111" t="s">
        <v>8906</v>
      </c>
      <c r="S3405" t="s">
        <v>13588</v>
      </c>
      <c r="T3405" t="s">
        <v>5635</v>
      </c>
      <c r="Z3405" t="s">
        <v>13706</v>
      </c>
    </row>
    <row r="3406" spans="1:26" ht="16.149999999999999" hidden="1" customHeight="1" x14ac:dyDescent="0.25">
      <c r="A3406" t="s">
        <v>9278</v>
      </c>
      <c r="B3406" s="221" t="s">
        <v>484</v>
      </c>
      <c r="C3406" s="221" t="s">
        <v>484</v>
      </c>
      <c r="D3406" s="221" t="s">
        <v>5</v>
      </c>
      <c r="E3406" t="s">
        <v>9279</v>
      </c>
      <c r="G3406" s="221" t="s">
        <v>13517</v>
      </c>
      <c r="L3406" s="111" t="s">
        <v>8906</v>
      </c>
      <c r="S3406" t="s">
        <v>13584</v>
      </c>
      <c r="T3406" t="s">
        <v>2153</v>
      </c>
      <c r="Z3406" t="s">
        <v>13703</v>
      </c>
    </row>
    <row r="3407" spans="1:26" ht="16.149999999999999" hidden="1" customHeight="1" x14ac:dyDescent="0.25">
      <c r="A3407" t="s">
        <v>9318</v>
      </c>
      <c r="B3407" s="221" t="s">
        <v>13796</v>
      </c>
      <c r="C3407" s="221" t="s">
        <v>883</v>
      </c>
      <c r="D3407" s="221" t="s">
        <v>39</v>
      </c>
      <c r="E3407" t="s">
        <v>9319</v>
      </c>
      <c r="G3407" s="221" t="s">
        <v>13517</v>
      </c>
      <c r="L3407" s="111" t="s">
        <v>8906</v>
      </c>
      <c r="S3407" t="s">
        <v>13589</v>
      </c>
      <c r="T3407" t="s">
        <v>49</v>
      </c>
      <c r="Z3407" t="s">
        <v>13707</v>
      </c>
    </row>
    <row r="3408" spans="1:26" ht="16.149999999999999" hidden="1" customHeight="1" x14ac:dyDescent="0.25">
      <c r="A3408" t="s">
        <v>9282</v>
      </c>
      <c r="B3408" s="221" t="s">
        <v>1996</v>
      </c>
      <c r="C3408" s="221" t="s">
        <v>1996</v>
      </c>
      <c r="D3408" s="221" t="s">
        <v>5</v>
      </c>
      <c r="E3408" t="s">
        <v>9283</v>
      </c>
      <c r="G3408" s="221" t="s">
        <v>13517</v>
      </c>
      <c r="L3408" s="111" t="s">
        <v>8906</v>
      </c>
      <c r="S3408" t="s">
        <v>13584</v>
      </c>
      <c r="T3408" t="s">
        <v>2153</v>
      </c>
      <c r="Z3408" t="s">
        <v>13703</v>
      </c>
    </row>
    <row r="3409" spans="1:26" ht="16.149999999999999" hidden="1" customHeight="1" x14ac:dyDescent="0.25">
      <c r="A3409" t="s">
        <v>9285</v>
      </c>
      <c r="B3409" s="221" t="s">
        <v>2300</v>
      </c>
      <c r="C3409" s="221" t="s">
        <v>2300</v>
      </c>
      <c r="D3409" s="221" t="s">
        <v>5</v>
      </c>
      <c r="E3409" t="s">
        <v>9286</v>
      </c>
      <c r="G3409" s="221" t="s">
        <v>13517</v>
      </c>
      <c r="L3409" s="111" t="s">
        <v>8906</v>
      </c>
      <c r="S3409" t="s">
        <v>13584</v>
      </c>
      <c r="T3409" t="s">
        <v>2153</v>
      </c>
      <c r="Z3409" t="s">
        <v>13703</v>
      </c>
    </row>
    <row r="3410" spans="1:26" ht="16.149999999999999" hidden="1" customHeight="1" x14ac:dyDescent="0.25">
      <c r="A3410" t="s">
        <v>9303</v>
      </c>
      <c r="B3410" s="221" t="s">
        <v>13797</v>
      </c>
      <c r="C3410" s="221" t="s">
        <v>13733</v>
      </c>
      <c r="D3410" s="221" t="s">
        <v>5</v>
      </c>
      <c r="E3410" s="221" t="s">
        <v>9304</v>
      </c>
      <c r="G3410" s="221" t="s">
        <v>13517</v>
      </c>
      <c r="L3410" s="111" t="s">
        <v>8906</v>
      </c>
      <c r="S3410" t="s">
        <v>13590</v>
      </c>
      <c r="T3410" t="s">
        <v>13632</v>
      </c>
      <c r="Z3410" t="s">
        <v>13708</v>
      </c>
    </row>
    <row r="3411" spans="1:26" ht="16.149999999999999" hidden="1" customHeight="1" x14ac:dyDescent="0.25">
      <c r="A3411" t="s">
        <v>9288</v>
      </c>
      <c r="B3411" s="221" t="s">
        <v>1996</v>
      </c>
      <c r="C3411" s="221" t="s">
        <v>1996</v>
      </c>
      <c r="D3411" s="221" t="s">
        <v>5</v>
      </c>
      <c r="E3411" t="s">
        <v>9289</v>
      </c>
      <c r="G3411" s="221" t="s">
        <v>13517</v>
      </c>
      <c r="L3411" s="111" t="s">
        <v>8906</v>
      </c>
      <c r="S3411" t="s">
        <v>13584</v>
      </c>
      <c r="T3411" t="s">
        <v>2153</v>
      </c>
      <c r="Z3411" t="s">
        <v>13703</v>
      </c>
    </row>
    <row r="3412" spans="1:26" ht="16.149999999999999" hidden="1" customHeight="1" x14ac:dyDescent="0.25">
      <c r="A3412" t="s">
        <v>9291</v>
      </c>
      <c r="B3412" s="221" t="s">
        <v>13798</v>
      </c>
      <c r="C3412" s="221" t="s">
        <v>776</v>
      </c>
      <c r="D3412" s="221" t="s">
        <v>5</v>
      </c>
      <c r="E3412" t="s">
        <v>9292</v>
      </c>
      <c r="G3412" s="221" t="s">
        <v>13517</v>
      </c>
      <c r="L3412" s="111" t="s">
        <v>8906</v>
      </c>
      <c r="S3412" t="s">
        <v>13584</v>
      </c>
      <c r="T3412" t="s">
        <v>2153</v>
      </c>
      <c r="Z3412" t="s">
        <v>13703</v>
      </c>
    </row>
    <row r="3413" spans="1:26" ht="16.149999999999999" hidden="1" customHeight="1" x14ac:dyDescent="0.25">
      <c r="A3413" t="s">
        <v>9230</v>
      </c>
      <c r="B3413" s="221" t="s">
        <v>741</v>
      </c>
      <c r="C3413" s="221" t="s">
        <v>741</v>
      </c>
      <c r="D3413" s="221" t="s">
        <v>5</v>
      </c>
      <c r="E3413" t="s">
        <v>9231</v>
      </c>
      <c r="G3413" s="221" t="s">
        <v>13517</v>
      </c>
      <c r="L3413" s="111" t="s">
        <v>8906</v>
      </c>
      <c r="S3413" t="s">
        <v>13591</v>
      </c>
      <c r="T3413" t="s">
        <v>13633</v>
      </c>
      <c r="Z3413" t="s">
        <v>13709</v>
      </c>
    </row>
    <row r="3414" spans="1:26" ht="16.149999999999999" hidden="1" customHeight="1" x14ac:dyDescent="0.25">
      <c r="A3414" t="s">
        <v>9330</v>
      </c>
      <c r="B3414" s="221" t="s">
        <v>13799</v>
      </c>
      <c r="C3414" s="221" t="s">
        <v>552</v>
      </c>
      <c r="D3414" s="221" t="s">
        <v>5</v>
      </c>
      <c r="E3414" t="s">
        <v>9331</v>
      </c>
      <c r="G3414" s="221" t="s">
        <v>13517</v>
      </c>
      <c r="L3414" s="111" t="s">
        <v>8906</v>
      </c>
      <c r="S3414" t="s">
        <v>13592</v>
      </c>
      <c r="T3414" t="s">
        <v>13634</v>
      </c>
      <c r="Z3414" t="s">
        <v>13710</v>
      </c>
    </row>
    <row r="3415" spans="1:26" ht="16.149999999999999" hidden="1" customHeight="1" x14ac:dyDescent="0.25">
      <c r="A3415" t="s">
        <v>9826</v>
      </c>
      <c r="B3415" s="221" t="s">
        <v>13800</v>
      </c>
      <c r="C3415" s="221" t="s">
        <v>2075</v>
      </c>
      <c r="D3415" s="221" t="s">
        <v>141</v>
      </c>
      <c r="E3415" t="s">
        <v>9827</v>
      </c>
      <c r="G3415" s="221" t="s">
        <v>13517</v>
      </c>
      <c r="L3415" s="111" t="s">
        <v>8906</v>
      </c>
      <c r="S3415" t="s">
        <v>13593</v>
      </c>
      <c r="T3415" t="s">
        <v>13635</v>
      </c>
      <c r="Z3415" t="s">
        <v>13711</v>
      </c>
    </row>
    <row r="3416" spans="1:26" ht="16.149999999999999" hidden="1" customHeight="1" x14ac:dyDescent="0.25">
      <c r="A3416" t="s">
        <v>9780</v>
      </c>
      <c r="B3416" s="221" t="s">
        <v>58</v>
      </c>
      <c r="C3416" s="221" t="s">
        <v>58</v>
      </c>
      <c r="D3416" s="221" t="s">
        <v>59</v>
      </c>
      <c r="E3416" t="s">
        <v>9781</v>
      </c>
      <c r="G3416" s="221" t="s">
        <v>13517</v>
      </c>
      <c r="L3416" s="111" t="s">
        <v>8906</v>
      </c>
      <c r="S3416" t="s">
        <v>13594</v>
      </c>
      <c r="T3416">
        <v>824801380</v>
      </c>
      <c r="Z3416" t="s">
        <v>13712</v>
      </c>
    </row>
    <row r="3417" spans="1:26" ht="16.149999999999999" hidden="1" customHeight="1" x14ac:dyDescent="0.25">
      <c r="A3417" t="s">
        <v>9382</v>
      </c>
      <c r="B3417" s="221" t="s">
        <v>13497</v>
      </c>
      <c r="C3417" s="221" t="s">
        <v>13497</v>
      </c>
      <c r="D3417" s="221" t="s">
        <v>13365</v>
      </c>
      <c r="E3417" t="s">
        <v>9383</v>
      </c>
      <c r="G3417" s="221" t="s">
        <v>13517</v>
      </c>
      <c r="L3417" s="111" t="s">
        <v>8906</v>
      </c>
      <c r="S3417" t="s">
        <v>13410</v>
      </c>
      <c r="T3417" t="s">
        <v>13433</v>
      </c>
      <c r="Z3417" t="s">
        <v>13482</v>
      </c>
    </row>
    <row r="3418" spans="1:26" ht="16.149999999999999" hidden="1" customHeight="1" x14ac:dyDescent="0.25">
      <c r="A3418" t="s">
        <v>9553</v>
      </c>
      <c r="B3418" s="221" t="s">
        <v>13801</v>
      </c>
      <c r="C3418" s="221" t="s">
        <v>2568</v>
      </c>
      <c r="D3418" s="221" t="s">
        <v>13365</v>
      </c>
      <c r="E3418" t="s">
        <v>9554</v>
      </c>
      <c r="G3418" s="221" t="s">
        <v>13517</v>
      </c>
      <c r="L3418" s="111" t="s">
        <v>8906</v>
      </c>
      <c r="S3418" t="s">
        <v>13411</v>
      </c>
      <c r="T3418" t="s">
        <v>2571</v>
      </c>
      <c r="Z3418" t="s">
        <v>13483</v>
      </c>
    </row>
    <row r="3419" spans="1:26" ht="16.149999999999999" hidden="1" customHeight="1" x14ac:dyDescent="0.25">
      <c r="A3419" t="s">
        <v>9686</v>
      </c>
      <c r="B3419" s="221" t="s">
        <v>2681</v>
      </c>
      <c r="C3419" s="221" t="s">
        <v>2681</v>
      </c>
      <c r="D3419" s="221" t="s">
        <v>39</v>
      </c>
      <c r="E3419" t="s">
        <v>9687</v>
      </c>
      <c r="G3419" s="221" t="s">
        <v>13517</v>
      </c>
      <c r="L3419" s="111" t="s">
        <v>8906</v>
      </c>
      <c r="S3419" t="s">
        <v>13595</v>
      </c>
      <c r="T3419" t="s">
        <v>2684</v>
      </c>
      <c r="Z3419" t="s">
        <v>13713</v>
      </c>
    </row>
    <row r="3420" spans="1:26" ht="16.149999999999999" hidden="1" customHeight="1" x14ac:dyDescent="0.25">
      <c r="A3420" t="s">
        <v>9183</v>
      </c>
      <c r="B3420" s="221" t="s">
        <v>2241</v>
      </c>
      <c r="C3420" s="221" t="s">
        <v>2241</v>
      </c>
      <c r="D3420" s="221" t="s">
        <v>248</v>
      </c>
      <c r="E3420" s="221" t="s">
        <v>9184</v>
      </c>
      <c r="G3420" s="221" t="s">
        <v>13517</v>
      </c>
      <c r="L3420" s="111" t="s">
        <v>8906</v>
      </c>
      <c r="S3420" t="s">
        <v>13596</v>
      </c>
      <c r="T3420" t="s">
        <v>2244</v>
      </c>
      <c r="Z3420" t="s">
        <v>13714</v>
      </c>
    </row>
    <row r="3421" spans="1:26" ht="16.149999999999999" hidden="1" customHeight="1" x14ac:dyDescent="0.25">
      <c r="A3421" t="s">
        <v>9148</v>
      </c>
      <c r="B3421" s="221" t="s">
        <v>13802</v>
      </c>
      <c r="C3421" s="221" t="s">
        <v>1810</v>
      </c>
      <c r="D3421" s="221" t="s">
        <v>248</v>
      </c>
      <c r="E3421" t="s">
        <v>9149</v>
      </c>
      <c r="G3421" s="221" t="s">
        <v>13517</v>
      </c>
      <c r="L3421" s="111" t="s">
        <v>8906</v>
      </c>
      <c r="S3421" t="s">
        <v>13597</v>
      </c>
      <c r="T3421" t="s">
        <v>2210</v>
      </c>
      <c r="Z3421" t="s">
        <v>13715</v>
      </c>
    </row>
    <row r="3422" spans="1:26" ht="16.149999999999999" hidden="1" customHeight="1" x14ac:dyDescent="0.25">
      <c r="A3422" t="s">
        <v>9151</v>
      </c>
      <c r="B3422" s="221" t="s">
        <v>13803</v>
      </c>
      <c r="C3422" s="221" t="s">
        <v>13749</v>
      </c>
      <c r="D3422" s="221" t="s">
        <v>248</v>
      </c>
      <c r="E3422" s="221" t="s">
        <v>9152</v>
      </c>
      <c r="G3422" s="221" t="s">
        <v>13517</v>
      </c>
      <c r="L3422" s="111" t="s">
        <v>8906</v>
      </c>
      <c r="S3422" t="s">
        <v>13597</v>
      </c>
      <c r="T3422" t="s">
        <v>2210</v>
      </c>
      <c r="Z3422" t="s">
        <v>13715</v>
      </c>
    </row>
    <row r="3423" spans="1:26" ht="16.149999999999999" hidden="1" customHeight="1" x14ac:dyDescent="0.25">
      <c r="A3423" t="s">
        <v>9730</v>
      </c>
      <c r="B3423" s="221" t="s">
        <v>11111</v>
      </c>
      <c r="C3423" s="221" t="s">
        <v>13734</v>
      </c>
      <c r="D3423" s="221" t="s">
        <v>111</v>
      </c>
      <c r="E3423" s="221" t="s">
        <v>9731</v>
      </c>
      <c r="G3423" s="221" t="s">
        <v>13517</v>
      </c>
      <c r="L3423" s="111" t="s">
        <v>8906</v>
      </c>
      <c r="S3423" t="s">
        <v>13598</v>
      </c>
      <c r="T3423" t="s">
        <v>8040</v>
      </c>
      <c r="Z3423" t="s">
        <v>13716</v>
      </c>
    </row>
    <row r="3424" spans="1:26" ht="16.149999999999999" hidden="1" customHeight="1" x14ac:dyDescent="0.25">
      <c r="A3424" t="s">
        <v>9784</v>
      </c>
      <c r="B3424" s="221" t="s">
        <v>4130</v>
      </c>
      <c r="C3424" s="221" t="s">
        <v>351</v>
      </c>
      <c r="D3424" s="221" t="s">
        <v>59</v>
      </c>
      <c r="E3424" t="s">
        <v>9785</v>
      </c>
      <c r="G3424" s="221" t="s">
        <v>13517</v>
      </c>
      <c r="L3424" s="111" t="s">
        <v>8906</v>
      </c>
      <c r="S3424" t="s">
        <v>13599</v>
      </c>
      <c r="T3424" t="s">
        <v>13636</v>
      </c>
      <c r="Z3424" t="s">
        <v>13717</v>
      </c>
    </row>
    <row r="3425" spans="1:26" ht="16.149999999999999" hidden="1" customHeight="1" x14ac:dyDescent="0.25">
      <c r="A3425" t="s">
        <v>9169</v>
      </c>
      <c r="B3425" s="221" t="s">
        <v>13780</v>
      </c>
      <c r="C3425" s="221" t="s">
        <v>459</v>
      </c>
      <c r="D3425" s="221" t="s">
        <v>248</v>
      </c>
      <c r="E3425" t="s">
        <v>9170</v>
      </c>
      <c r="G3425" s="221" t="s">
        <v>13517</v>
      </c>
      <c r="L3425" s="111" t="s">
        <v>8906</v>
      </c>
      <c r="S3425" t="s">
        <v>13600</v>
      </c>
      <c r="T3425" t="s">
        <v>2231</v>
      </c>
      <c r="Z3425" t="s">
        <v>13718</v>
      </c>
    </row>
    <row r="3426" spans="1:26" ht="16.149999999999999" hidden="1" customHeight="1" x14ac:dyDescent="0.25">
      <c r="A3426" t="s">
        <v>9386</v>
      </c>
      <c r="B3426" s="221" t="s">
        <v>13768</v>
      </c>
      <c r="C3426" s="221" t="s">
        <v>2167</v>
      </c>
      <c r="D3426" s="221" t="s">
        <v>13365</v>
      </c>
      <c r="E3426" t="s">
        <v>9387</v>
      </c>
      <c r="G3426" s="221" t="s">
        <v>13517</v>
      </c>
      <c r="L3426" s="111" t="s">
        <v>8906</v>
      </c>
      <c r="S3426" t="s">
        <v>13412</v>
      </c>
      <c r="T3426" t="s">
        <v>7458</v>
      </c>
      <c r="Z3426" t="s">
        <v>13315</v>
      </c>
    </row>
    <row r="3427" spans="1:26" ht="16.149999999999999" hidden="1" customHeight="1" x14ac:dyDescent="0.25">
      <c r="A3427" t="s">
        <v>9361</v>
      </c>
      <c r="B3427" s="221" t="s">
        <v>13804</v>
      </c>
      <c r="C3427" s="221" t="s">
        <v>2385</v>
      </c>
      <c r="D3427" s="221" t="s">
        <v>13365</v>
      </c>
      <c r="E3427" t="s">
        <v>9362</v>
      </c>
      <c r="G3427" s="221" t="s">
        <v>13517</v>
      </c>
      <c r="L3427" s="111" t="s">
        <v>8906</v>
      </c>
      <c r="S3427" t="s">
        <v>13378</v>
      </c>
      <c r="T3427" t="s">
        <v>1068</v>
      </c>
      <c r="Z3427" t="s">
        <v>13449</v>
      </c>
    </row>
    <row r="3428" spans="1:26" ht="16.149999999999999" hidden="1" customHeight="1" x14ac:dyDescent="0.25">
      <c r="A3428" t="s">
        <v>9660</v>
      </c>
      <c r="B3428" s="221" t="s">
        <v>13805</v>
      </c>
      <c r="C3428" s="221" t="s">
        <v>945</v>
      </c>
      <c r="D3428" s="221" t="s">
        <v>39</v>
      </c>
      <c r="E3428" t="s">
        <v>9661</v>
      </c>
      <c r="G3428" s="221" t="s">
        <v>13517</v>
      </c>
      <c r="L3428" s="111" t="s">
        <v>8906</v>
      </c>
      <c r="S3428" t="s">
        <v>13566</v>
      </c>
      <c r="T3428" t="s">
        <v>2330</v>
      </c>
      <c r="Z3428" t="s">
        <v>13686</v>
      </c>
    </row>
    <row r="3429" spans="1:26" ht="16.149999999999999" hidden="1" customHeight="1" x14ac:dyDescent="0.25">
      <c r="A3429" t="s">
        <v>9679</v>
      </c>
      <c r="B3429" s="221" t="s">
        <v>254</v>
      </c>
      <c r="C3429" s="221" t="s">
        <v>254</v>
      </c>
      <c r="D3429" s="221" t="s">
        <v>39</v>
      </c>
      <c r="E3429" t="s">
        <v>9677</v>
      </c>
      <c r="G3429" s="221" t="s">
        <v>13517</v>
      </c>
      <c r="L3429" s="111" t="s">
        <v>8906</v>
      </c>
      <c r="S3429" t="s">
        <v>13529</v>
      </c>
      <c r="T3429" t="s">
        <v>809</v>
      </c>
      <c r="Z3429" t="s">
        <v>13652</v>
      </c>
    </row>
    <row r="3430" spans="1:26" ht="16.149999999999999" hidden="1" customHeight="1" x14ac:dyDescent="0.25">
      <c r="A3430" t="s">
        <v>9561</v>
      </c>
      <c r="B3430" s="221" t="s">
        <v>13806</v>
      </c>
      <c r="C3430" s="221" t="s">
        <v>2234</v>
      </c>
      <c r="D3430" s="221" t="s">
        <v>13365</v>
      </c>
      <c r="E3430" t="s">
        <v>9562</v>
      </c>
      <c r="G3430" s="221" t="s">
        <v>13517</v>
      </c>
      <c r="L3430" s="111" t="s">
        <v>8906</v>
      </c>
      <c r="S3430" t="s">
        <v>13413</v>
      </c>
      <c r="T3430" t="s">
        <v>13434</v>
      </c>
      <c r="Z3430" t="s">
        <v>13484</v>
      </c>
    </row>
    <row r="3431" spans="1:26" ht="16.149999999999999" hidden="1" customHeight="1" x14ac:dyDescent="0.25">
      <c r="A3431" t="s">
        <v>9564</v>
      </c>
      <c r="B3431" s="221" t="s">
        <v>2551</v>
      </c>
      <c r="C3431" s="221" t="s">
        <v>2551</v>
      </c>
      <c r="D3431" s="221" t="s">
        <v>13365</v>
      </c>
      <c r="E3431" s="221" t="s">
        <v>9565</v>
      </c>
      <c r="G3431" s="221" t="s">
        <v>13517</v>
      </c>
      <c r="L3431" s="111" t="s">
        <v>8906</v>
      </c>
      <c r="S3431" t="s">
        <v>13413</v>
      </c>
      <c r="T3431" t="s">
        <v>13434</v>
      </c>
      <c r="Z3431" t="s">
        <v>13484</v>
      </c>
    </row>
    <row r="3432" spans="1:26" ht="16.149999999999999" hidden="1" customHeight="1" x14ac:dyDescent="0.25">
      <c r="A3432" t="s">
        <v>9756</v>
      </c>
      <c r="B3432" s="221" t="s">
        <v>13750</v>
      </c>
      <c r="C3432" s="221" t="s">
        <v>13750</v>
      </c>
      <c r="D3432" s="221" t="s">
        <v>111</v>
      </c>
      <c r="E3432" t="s">
        <v>9757</v>
      </c>
      <c r="G3432" s="221" t="s">
        <v>13517</v>
      </c>
      <c r="L3432" s="111" t="s">
        <v>8906</v>
      </c>
      <c r="S3432" t="s">
        <v>13530</v>
      </c>
      <c r="T3432" t="s">
        <v>903</v>
      </c>
      <c r="Z3432" t="s">
        <v>13653</v>
      </c>
    </row>
    <row r="3433" spans="1:26" ht="16.149999999999999" hidden="1" customHeight="1" x14ac:dyDescent="0.25">
      <c r="A3433" t="s">
        <v>9464</v>
      </c>
      <c r="B3433" s="221" t="s">
        <v>13807</v>
      </c>
      <c r="C3433" s="221" t="s">
        <v>845</v>
      </c>
      <c r="D3433" s="221" t="s">
        <v>13365</v>
      </c>
      <c r="E3433" t="s">
        <v>9465</v>
      </c>
      <c r="G3433" s="221" t="s">
        <v>13517</v>
      </c>
      <c r="L3433" s="111" t="s">
        <v>8906</v>
      </c>
      <c r="S3433" t="s">
        <v>9463</v>
      </c>
      <c r="T3433" t="s">
        <v>13435</v>
      </c>
      <c r="Z3433" t="s">
        <v>13485</v>
      </c>
    </row>
    <row r="3434" spans="1:26" ht="16.149999999999999" hidden="1" customHeight="1" x14ac:dyDescent="0.25">
      <c r="A3434" t="s">
        <v>9707</v>
      </c>
      <c r="B3434" s="221" t="s">
        <v>200</v>
      </c>
      <c r="C3434" s="221" t="s">
        <v>200</v>
      </c>
      <c r="D3434" s="221" t="s">
        <v>39</v>
      </c>
      <c r="E3434" t="s">
        <v>9708</v>
      </c>
      <c r="G3434" s="221" t="s">
        <v>13517</v>
      </c>
      <c r="L3434" s="111" t="s">
        <v>8906</v>
      </c>
      <c r="S3434" t="s">
        <v>13601</v>
      </c>
      <c r="T3434" t="s">
        <v>13637</v>
      </c>
      <c r="Z3434" t="s">
        <v>13719</v>
      </c>
    </row>
    <row r="3435" spans="1:26" ht="16.149999999999999" hidden="1" customHeight="1" x14ac:dyDescent="0.25">
      <c r="A3435" t="s">
        <v>9537</v>
      </c>
      <c r="B3435" s="221" t="s">
        <v>3718</v>
      </c>
      <c r="C3435" s="221" t="s">
        <v>3718</v>
      </c>
      <c r="D3435" s="221" t="s">
        <v>13365</v>
      </c>
      <c r="E3435" t="s">
        <v>9538</v>
      </c>
      <c r="G3435" s="221" t="s">
        <v>13517</v>
      </c>
      <c r="L3435" s="111" t="s">
        <v>8906</v>
      </c>
      <c r="S3435" t="s">
        <v>13404</v>
      </c>
      <c r="T3435" t="s">
        <v>13431</v>
      </c>
      <c r="Z3435" t="s">
        <v>13475</v>
      </c>
    </row>
    <row r="3436" spans="1:26" ht="16.149999999999999" hidden="1" customHeight="1" x14ac:dyDescent="0.25">
      <c r="A3436" t="s">
        <v>9430</v>
      </c>
      <c r="B3436" s="221" t="s">
        <v>2613</v>
      </c>
      <c r="C3436" s="221" t="s">
        <v>2613</v>
      </c>
      <c r="D3436" s="221" t="s">
        <v>141</v>
      </c>
      <c r="E3436" s="221" t="s">
        <v>9431</v>
      </c>
      <c r="G3436" s="221" t="s">
        <v>13517</v>
      </c>
      <c r="L3436" s="111" t="s">
        <v>8906</v>
      </c>
      <c r="S3436" t="s">
        <v>13414</v>
      </c>
      <c r="T3436" t="s">
        <v>13436</v>
      </c>
      <c r="Z3436" t="s">
        <v>13486</v>
      </c>
    </row>
    <row r="3437" spans="1:26" ht="16.149999999999999" hidden="1" customHeight="1" x14ac:dyDescent="0.25">
      <c r="A3437" t="s">
        <v>9580</v>
      </c>
      <c r="B3437" s="221" t="s">
        <v>13808</v>
      </c>
      <c r="C3437" s="221" t="s">
        <v>13498</v>
      </c>
      <c r="D3437" s="221" t="s">
        <v>13365</v>
      </c>
      <c r="E3437" t="s">
        <v>9581</v>
      </c>
      <c r="G3437" s="221" t="s">
        <v>13517</v>
      </c>
      <c r="L3437" s="111" t="s">
        <v>8906</v>
      </c>
      <c r="S3437" t="s">
        <v>13415</v>
      </c>
      <c r="T3437" t="s">
        <v>2592</v>
      </c>
      <c r="Z3437" t="s">
        <v>13487</v>
      </c>
    </row>
    <row r="3438" spans="1:26" ht="16.149999999999999" hidden="1" customHeight="1" x14ac:dyDescent="0.25">
      <c r="A3438" t="s">
        <v>9326</v>
      </c>
      <c r="B3438" s="221" t="s">
        <v>13809</v>
      </c>
      <c r="C3438" s="221" t="s">
        <v>2022</v>
      </c>
      <c r="D3438" s="221" t="s">
        <v>13365</v>
      </c>
      <c r="E3438" t="s">
        <v>9327</v>
      </c>
      <c r="G3438" s="221" t="s">
        <v>13517</v>
      </c>
      <c r="L3438" s="111" t="s">
        <v>8906</v>
      </c>
      <c r="S3438" t="s">
        <v>13602</v>
      </c>
      <c r="T3438" t="s">
        <v>7533</v>
      </c>
      <c r="Z3438" t="s">
        <v>13720</v>
      </c>
    </row>
    <row r="3439" spans="1:26" ht="16.149999999999999" hidden="1" customHeight="1" x14ac:dyDescent="0.25">
      <c r="A3439" t="s">
        <v>13364</v>
      </c>
      <c r="B3439" s="221" t="s">
        <v>13756</v>
      </c>
      <c r="C3439" s="221" t="s">
        <v>4704</v>
      </c>
      <c r="D3439" s="221" t="s">
        <v>13365</v>
      </c>
      <c r="E3439" t="s">
        <v>13366</v>
      </c>
      <c r="G3439" s="221" t="s">
        <v>13517</v>
      </c>
      <c r="L3439" s="111" t="s">
        <v>8906</v>
      </c>
      <c r="S3439" t="s">
        <v>13419</v>
      </c>
      <c r="T3439" t="s">
        <v>13437</v>
      </c>
      <c r="Z3439" t="s">
        <v>13491</v>
      </c>
    </row>
    <row r="3440" spans="1:26" ht="16.149999999999999" hidden="1" customHeight="1" x14ac:dyDescent="0.25">
      <c r="A3440" t="s">
        <v>9584</v>
      </c>
      <c r="B3440" s="221" t="s">
        <v>13810</v>
      </c>
      <c r="C3440" s="221" t="s">
        <v>2595</v>
      </c>
      <c r="D3440" s="221" t="s">
        <v>111</v>
      </c>
      <c r="E3440" s="221" t="s">
        <v>9585</v>
      </c>
      <c r="G3440" s="221" t="s">
        <v>13517</v>
      </c>
      <c r="L3440" s="111" t="s">
        <v>8906</v>
      </c>
      <c r="S3440" t="s">
        <v>13416</v>
      </c>
      <c r="T3440" t="s">
        <v>2598</v>
      </c>
      <c r="Z3440" t="s">
        <v>13488</v>
      </c>
    </row>
    <row r="3441" spans="1:26" ht="16.149999999999999" hidden="1" customHeight="1" x14ac:dyDescent="0.25">
      <c r="A3441" t="s">
        <v>9144</v>
      </c>
      <c r="B3441" s="221" t="s">
        <v>13811</v>
      </c>
      <c r="C3441" s="221" t="s">
        <v>13740</v>
      </c>
      <c r="D3441" s="221" t="s">
        <v>248</v>
      </c>
      <c r="E3441" t="s">
        <v>9145</v>
      </c>
      <c r="G3441" s="221" t="s">
        <v>13517</v>
      </c>
      <c r="L3441" s="111" t="s">
        <v>8906</v>
      </c>
      <c r="S3441" t="s">
        <v>13603</v>
      </c>
      <c r="T3441" t="s">
        <v>2205</v>
      </c>
      <c r="Z3441" t="s">
        <v>13721</v>
      </c>
    </row>
    <row r="3442" spans="1:26" ht="16.149999999999999" hidden="1" customHeight="1" x14ac:dyDescent="0.25">
      <c r="A3442" t="s">
        <v>13510</v>
      </c>
      <c r="B3442" s="221" t="s">
        <v>1133</v>
      </c>
      <c r="C3442" s="221" t="s">
        <v>2388</v>
      </c>
      <c r="D3442" s="221" t="s">
        <v>248</v>
      </c>
      <c r="E3442" s="221" t="s">
        <v>13516</v>
      </c>
      <c r="G3442" s="221" t="s">
        <v>13517</v>
      </c>
      <c r="L3442" s="111" t="s">
        <v>8906</v>
      </c>
      <c r="S3442" t="s">
        <v>13604</v>
      </c>
      <c r="T3442" t="s">
        <v>13638</v>
      </c>
      <c r="Z3442" t="s">
        <v>13722</v>
      </c>
    </row>
    <row r="3443" spans="1:26" ht="16.149999999999999" hidden="1" customHeight="1" x14ac:dyDescent="0.25">
      <c r="A3443" t="s">
        <v>9810</v>
      </c>
      <c r="B3443" s="221" t="s">
        <v>13812</v>
      </c>
      <c r="C3443" s="221" t="s">
        <v>7616</v>
      </c>
      <c r="D3443" s="221" t="s">
        <v>13729</v>
      </c>
      <c r="E3443" s="221" t="s">
        <v>9811</v>
      </c>
      <c r="G3443" s="221" t="s">
        <v>13517</v>
      </c>
      <c r="L3443" s="111" t="s">
        <v>8906</v>
      </c>
      <c r="S3443" t="s">
        <v>13605</v>
      </c>
      <c r="T3443" t="s">
        <v>7619</v>
      </c>
      <c r="Z3443" t="s">
        <v>13723</v>
      </c>
    </row>
    <row r="3444" spans="1:26" ht="16.149999999999999" hidden="1" customHeight="1" x14ac:dyDescent="0.25">
      <c r="A3444" t="s">
        <v>9715</v>
      </c>
      <c r="B3444" s="221" t="s">
        <v>13813</v>
      </c>
      <c r="C3444" s="221" t="s">
        <v>13751</v>
      </c>
      <c r="D3444" s="221" t="s">
        <v>39</v>
      </c>
      <c r="E3444" t="s">
        <v>9716</v>
      </c>
      <c r="G3444" s="221" t="s">
        <v>13517</v>
      </c>
      <c r="L3444" s="111" t="s">
        <v>8906</v>
      </c>
      <c r="S3444" t="s">
        <v>13606</v>
      </c>
      <c r="T3444" t="s">
        <v>13639</v>
      </c>
      <c r="Z3444" t="s">
        <v>13724</v>
      </c>
    </row>
    <row r="3445" spans="1:26" ht="16.149999999999999" hidden="1" customHeight="1" x14ac:dyDescent="0.25">
      <c r="A3445" t="s">
        <v>9760</v>
      </c>
      <c r="B3445" s="221" t="s">
        <v>4060</v>
      </c>
      <c r="C3445" s="221" t="s">
        <v>4060</v>
      </c>
      <c r="D3445" s="221" t="s">
        <v>111</v>
      </c>
      <c r="E3445" s="221" t="s">
        <v>9761</v>
      </c>
      <c r="G3445" s="221" t="s">
        <v>13517</v>
      </c>
      <c r="L3445" s="111" t="s">
        <v>8906</v>
      </c>
      <c r="S3445" t="s">
        <v>13607</v>
      </c>
      <c r="T3445" t="s">
        <v>13640</v>
      </c>
      <c r="Z3445" t="s">
        <v>13725</v>
      </c>
    </row>
    <row r="3446" spans="1:26" ht="16.149999999999999" hidden="1" customHeight="1" x14ac:dyDescent="0.25">
      <c r="A3446" t="s">
        <v>9605</v>
      </c>
      <c r="B3446" s="221" t="s">
        <v>13805</v>
      </c>
      <c r="C3446" s="221" t="s">
        <v>945</v>
      </c>
      <c r="D3446" s="221" t="s">
        <v>39</v>
      </c>
      <c r="E3446" s="221" t="s">
        <v>9606</v>
      </c>
      <c r="G3446" s="221" t="s">
        <v>13517</v>
      </c>
      <c r="L3446" s="111" t="s">
        <v>8906</v>
      </c>
      <c r="S3446" t="s">
        <v>13608</v>
      </c>
      <c r="T3446" t="s">
        <v>7639</v>
      </c>
      <c r="Z3446" t="s">
        <v>13726</v>
      </c>
    </row>
    <row r="3447" spans="1:26" ht="16.149999999999999" hidden="1" customHeight="1" x14ac:dyDescent="0.25">
      <c r="A3447" t="s">
        <v>9608</v>
      </c>
      <c r="B3447" s="221" t="s">
        <v>13814</v>
      </c>
      <c r="C3447" s="221" t="s">
        <v>945</v>
      </c>
      <c r="D3447" s="221" t="s">
        <v>39</v>
      </c>
      <c r="E3447" t="s">
        <v>9609</v>
      </c>
      <c r="G3447" s="221" t="s">
        <v>13517</v>
      </c>
      <c r="L3447" s="111" t="s">
        <v>8906</v>
      </c>
      <c r="S3447" t="s">
        <v>13608</v>
      </c>
      <c r="T3447" t="s">
        <v>7639</v>
      </c>
      <c r="Z3447" t="s">
        <v>13726</v>
      </c>
    </row>
    <row r="3448" spans="1:26" ht="16.149999999999999" hidden="1" customHeight="1" x14ac:dyDescent="0.25">
      <c r="A3448" t="s">
        <v>9819</v>
      </c>
      <c r="B3448" s="221" t="s">
        <v>13800</v>
      </c>
      <c r="C3448" s="221" t="s">
        <v>2075</v>
      </c>
      <c r="D3448" s="221" t="s">
        <v>141</v>
      </c>
      <c r="E3448" t="s">
        <v>9820</v>
      </c>
      <c r="G3448" s="221" t="s">
        <v>13517</v>
      </c>
      <c r="L3448" s="111" t="s">
        <v>8906</v>
      </c>
      <c r="S3448" t="s">
        <v>13609</v>
      </c>
      <c r="T3448" t="s">
        <v>7813</v>
      </c>
      <c r="Z3448" t="s">
        <v>760</v>
      </c>
    </row>
    <row r="3449" spans="1:26" ht="16.149999999999999" hidden="1" customHeight="1" x14ac:dyDescent="0.25">
      <c r="A3449" t="s">
        <v>9611</v>
      </c>
      <c r="B3449" s="221" t="s">
        <v>200</v>
      </c>
      <c r="C3449" s="221" t="s">
        <v>200</v>
      </c>
      <c r="D3449" s="221" t="s">
        <v>39</v>
      </c>
      <c r="E3449" t="s">
        <v>9612</v>
      </c>
      <c r="G3449" s="221" t="s">
        <v>13517</v>
      </c>
      <c r="L3449" s="111" t="s">
        <v>8906</v>
      </c>
      <c r="S3449" t="s">
        <v>13608</v>
      </c>
      <c r="T3449" t="s">
        <v>7639</v>
      </c>
      <c r="Z3449" t="s">
        <v>13726</v>
      </c>
    </row>
    <row r="3450" spans="1:26" ht="16.149999999999999" hidden="1" customHeight="1" x14ac:dyDescent="0.25">
      <c r="A3450" t="s">
        <v>9719</v>
      </c>
      <c r="B3450" s="221" t="s">
        <v>13815</v>
      </c>
      <c r="C3450" s="221" t="s">
        <v>4</v>
      </c>
      <c r="D3450" s="221" t="s">
        <v>39</v>
      </c>
      <c r="E3450" t="s">
        <v>9720</v>
      </c>
      <c r="G3450" s="221" t="s">
        <v>13517</v>
      </c>
      <c r="L3450" s="111" t="s">
        <v>8906</v>
      </c>
      <c r="S3450" t="s">
        <v>13610</v>
      </c>
      <c r="T3450" t="s">
        <v>2707</v>
      </c>
      <c r="Z3450" t="s">
        <v>13727</v>
      </c>
    </row>
    <row r="3451" spans="1:26" ht="16.149999999999999" hidden="1" customHeight="1" x14ac:dyDescent="0.25">
      <c r="A3451" t="s">
        <v>9596</v>
      </c>
      <c r="B3451" s="221" t="s">
        <v>13816</v>
      </c>
      <c r="C3451" s="221" t="s">
        <v>2607</v>
      </c>
      <c r="D3451" s="221" t="s">
        <v>13365</v>
      </c>
      <c r="E3451" s="221" t="s">
        <v>9597</v>
      </c>
      <c r="G3451" s="221" t="s">
        <v>13517</v>
      </c>
      <c r="L3451" s="111" t="s">
        <v>8906</v>
      </c>
      <c r="S3451" t="s">
        <v>13417</v>
      </c>
      <c r="T3451" t="s">
        <v>2610</v>
      </c>
      <c r="Z3451" t="s">
        <v>13489</v>
      </c>
    </row>
    <row r="3452" spans="1:26" ht="16.149999999999999" hidden="1" customHeight="1" x14ac:dyDescent="0.25">
      <c r="A3452" t="s">
        <v>9195</v>
      </c>
      <c r="B3452" s="221" t="s">
        <v>2388</v>
      </c>
      <c r="C3452" t="s">
        <v>2388</v>
      </c>
      <c r="D3452" s="221" t="s">
        <v>248</v>
      </c>
      <c r="E3452" t="s">
        <v>9196</v>
      </c>
      <c r="G3452" s="221" t="s">
        <v>13517</v>
      </c>
      <c r="L3452" s="111" t="s">
        <v>8906</v>
      </c>
      <c r="S3452" t="s">
        <v>13611</v>
      </c>
      <c r="T3452" t="s">
        <v>13641</v>
      </c>
      <c r="Z3452" t="s">
        <v>13728</v>
      </c>
    </row>
    <row r="3453" spans="1:26" ht="16.149999999999999" hidden="1" customHeight="1" x14ac:dyDescent="0.25">
      <c r="A3453" t="s">
        <v>9528</v>
      </c>
      <c r="B3453" s="221" t="s">
        <v>2551</v>
      </c>
      <c r="C3453" s="221" t="s">
        <v>2551</v>
      </c>
      <c r="D3453" s="221" t="s">
        <v>13365</v>
      </c>
      <c r="E3453" t="s">
        <v>9529</v>
      </c>
      <c r="G3453" s="221" t="s">
        <v>13517</v>
      </c>
      <c r="L3453" s="111" t="s">
        <v>8906</v>
      </c>
      <c r="S3453" t="s">
        <v>13418</v>
      </c>
      <c r="T3453" t="s">
        <v>2554</v>
      </c>
      <c r="Z3453" t="s">
        <v>13490</v>
      </c>
    </row>
  </sheetData>
  <autoFilter ref="A1:AI3453" xr:uid="{00000000-0001-0000-0200-000000000000}">
    <filterColumn colId="3">
      <filters>
        <filter val="KWA-ZULU NATAL"/>
        <filter val="KWAZULU-NATAL"/>
      </filters>
    </filterColumn>
    <filterColumn colId="6">
      <filters>
        <filter val="BUILD IT"/>
      </filters>
    </filterColumn>
  </autoFilter>
  <phoneticPr fontId="45" type="noConversion"/>
  <conditionalFormatting sqref="J1">
    <cfRule type="colorScale" priority="288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">
    <cfRule type="cellIs" dxfId="31" priority="289" operator="greaterThan">
      <formula>20</formula>
    </cfRule>
  </conditionalFormatting>
  <conditionalFormatting sqref="P1:R1">
    <cfRule type="colorScale" priority="290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P1:R1">
    <cfRule type="colorScale" priority="291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P1:R1">
    <cfRule type="cellIs" dxfId="30" priority="292" operator="greaterThan">
      <formula>20</formula>
    </cfRule>
  </conditionalFormatting>
  <conditionalFormatting sqref="AF1">
    <cfRule type="containsText" dxfId="29" priority="293" operator="containsText" text="&quot;HAPPY&quot;">
      <formula>NOT(ISERROR(SEARCH(("""HAPPY"""),(AF1))))</formula>
    </cfRule>
  </conditionalFormatting>
  <conditionalFormatting sqref="AF1">
    <cfRule type="containsText" dxfId="28" priority="294" operator="containsText" text="&quot;DISSATISFIED&quot;">
      <formula>NOT(ISERROR(SEARCH(("""DISSATISFIED"""),(AF1))))</formula>
    </cfRule>
  </conditionalFormatting>
  <conditionalFormatting sqref="J1837">
    <cfRule type="colorScale" priority="71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837">
    <cfRule type="cellIs" dxfId="27" priority="72" operator="greaterThan">
      <formula>20</formula>
    </cfRule>
  </conditionalFormatting>
  <conditionalFormatting sqref="P1837:R1837 AB1837">
    <cfRule type="colorScale" priority="73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P1837:R1837 AB1837">
    <cfRule type="colorScale" priority="74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AB1837 P1837:R1837">
    <cfRule type="cellIs" dxfId="26" priority="75" operator="greaterThan">
      <formula>20</formula>
    </cfRule>
  </conditionalFormatting>
  <conditionalFormatting sqref="AF1837">
    <cfRule type="containsText" dxfId="25" priority="76" operator="containsText" text="&quot;HAPPY&quot;">
      <formula>NOT(ISERROR(SEARCH(("""HAPPY"""),(AF1837))))</formula>
    </cfRule>
  </conditionalFormatting>
  <conditionalFormatting sqref="AF1837">
    <cfRule type="containsText" dxfId="24" priority="77" operator="containsText" text="&quot;DISSATISFIED&quot;">
      <formula>NOT(ISERROR(SEARCH(("""DISSATISFIED"""),(AF1837))))</formula>
    </cfRule>
  </conditionalFormatting>
  <conditionalFormatting sqref="J1842:J1844">
    <cfRule type="colorScale" priority="64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842:J1844">
    <cfRule type="cellIs" dxfId="23" priority="65" operator="greaterThan">
      <formula>20</formula>
    </cfRule>
  </conditionalFormatting>
  <conditionalFormatting sqref="AB1842:AB1844 P1842:R1844">
    <cfRule type="colorScale" priority="66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AB1842:AB1844 P1842:R1844">
    <cfRule type="colorScale" priority="67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AB1842:AB1844 P1842:R1844">
    <cfRule type="cellIs" dxfId="22" priority="68" operator="greaterThan">
      <formula>20</formula>
    </cfRule>
  </conditionalFormatting>
  <conditionalFormatting sqref="AF1842:AF1844">
    <cfRule type="containsText" dxfId="21" priority="69" operator="containsText" text="&quot;HAPPY&quot;">
      <formula>NOT(ISERROR(SEARCH(("""HAPPY"""),(AF1842))))</formula>
    </cfRule>
  </conditionalFormatting>
  <conditionalFormatting sqref="AF1842:AF1844">
    <cfRule type="containsText" dxfId="20" priority="70" operator="containsText" text="&quot;DISSATISFIED&quot;">
      <formula>NOT(ISERROR(SEARCH(("""DISSATISFIED"""),(AF1842))))</formula>
    </cfRule>
  </conditionalFormatting>
  <conditionalFormatting sqref="J1846:J1848">
    <cfRule type="colorScale" priority="57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846:J1848">
    <cfRule type="cellIs" dxfId="19" priority="58" operator="greaterThan">
      <formula>20</formula>
    </cfRule>
  </conditionalFormatting>
  <conditionalFormatting sqref="AB1846:AB1848 P1846:R1848">
    <cfRule type="colorScale" priority="59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AB1846:AB1848 P1846:R1848">
    <cfRule type="colorScale" priority="60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AB1846:AB1848 P1846:R1848">
    <cfRule type="cellIs" dxfId="18" priority="61" operator="greaterThan">
      <formula>20</formula>
    </cfRule>
  </conditionalFormatting>
  <conditionalFormatting sqref="AF1846:AF1848">
    <cfRule type="containsText" dxfId="17" priority="62" operator="containsText" text="&quot;HAPPY&quot;">
      <formula>NOT(ISERROR(SEARCH(("""HAPPY"""),(AF1846))))</formula>
    </cfRule>
  </conditionalFormatting>
  <conditionalFormatting sqref="AF1846:AF1848">
    <cfRule type="containsText" dxfId="16" priority="63" operator="containsText" text="&quot;DISSATISFIED&quot;">
      <formula>NOT(ISERROR(SEARCH(("""DISSATISFIED"""),(AF1846))))</formula>
    </cfRule>
  </conditionalFormatting>
  <conditionalFormatting sqref="J1851:J1857">
    <cfRule type="colorScale" priority="50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851:J1857">
    <cfRule type="cellIs" dxfId="15" priority="51" operator="greaterThan">
      <formula>20</formula>
    </cfRule>
  </conditionalFormatting>
  <conditionalFormatting sqref="AB1851:AB1857 P1851:R1857">
    <cfRule type="colorScale" priority="52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AB1851:AB1857 P1851:R1857">
    <cfRule type="colorScale" priority="53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AB1851:AB1857 P1851:R1857">
    <cfRule type="cellIs" dxfId="14" priority="54" operator="greaterThan">
      <formula>20</formula>
    </cfRule>
  </conditionalFormatting>
  <conditionalFormatting sqref="AF1851:AF1857">
    <cfRule type="containsText" dxfId="13" priority="55" operator="containsText" text="&quot;HAPPY&quot;">
      <formula>NOT(ISERROR(SEARCH(("""HAPPY"""),(AF1851))))</formula>
    </cfRule>
  </conditionalFormatting>
  <conditionalFormatting sqref="AF1851:AF1857">
    <cfRule type="containsText" dxfId="12" priority="56" operator="containsText" text="&quot;DISSATISFIED&quot;">
      <formula>NOT(ISERROR(SEARCH(("""DISSATISFIED"""),(AF1851))))</formula>
    </cfRule>
  </conditionalFormatting>
  <conditionalFormatting sqref="J1859">
    <cfRule type="colorScale" priority="43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859">
    <cfRule type="cellIs" dxfId="11" priority="44" operator="greaterThan">
      <formula>20</formula>
    </cfRule>
  </conditionalFormatting>
  <conditionalFormatting sqref="P1859:R1859 AB1859">
    <cfRule type="colorScale" priority="45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P1859:R1859 AB1859">
    <cfRule type="colorScale" priority="46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AB1859 P1859:R1859">
    <cfRule type="cellIs" dxfId="10" priority="47" operator="greaterThan">
      <formula>20</formula>
    </cfRule>
  </conditionalFormatting>
  <conditionalFormatting sqref="AF1859">
    <cfRule type="containsText" dxfId="9" priority="48" operator="containsText" text="&quot;HAPPY&quot;">
      <formula>NOT(ISERROR(SEARCH(("""HAPPY"""),(AF1859))))</formula>
    </cfRule>
  </conditionalFormatting>
  <conditionalFormatting sqref="AF1859">
    <cfRule type="containsText" dxfId="8" priority="49" operator="containsText" text="&quot;DISSATISFIED&quot;">
      <formula>NOT(ISERROR(SEARCH(("""DISSATISFIED"""),(AF1859))))</formula>
    </cfRule>
  </conditionalFormatting>
  <conditionalFormatting sqref="J1861">
    <cfRule type="colorScale" priority="36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861">
    <cfRule type="cellIs" dxfId="7" priority="37" operator="greaterThan">
      <formula>20</formula>
    </cfRule>
  </conditionalFormatting>
  <conditionalFormatting sqref="P1861:R1861 AB1861">
    <cfRule type="colorScale" priority="38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P1861:R1861 AB1861">
    <cfRule type="colorScale" priority="39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AB1861 P1861:R1861">
    <cfRule type="cellIs" dxfId="6" priority="40" operator="greaterThan">
      <formula>20</formula>
    </cfRule>
  </conditionalFormatting>
  <conditionalFormatting sqref="AF1861">
    <cfRule type="containsText" dxfId="5" priority="41" operator="containsText" text="&quot;HAPPY&quot;">
      <formula>NOT(ISERROR(SEARCH(("""HAPPY"""),(AF1861))))</formula>
    </cfRule>
  </conditionalFormatting>
  <conditionalFormatting sqref="AF1861">
    <cfRule type="containsText" dxfId="4" priority="42" operator="containsText" text="&quot;DISSATISFIED&quot;">
      <formula>NOT(ISERROR(SEARCH(("""DISSATISFIED"""),(AF1861))))</formula>
    </cfRule>
  </conditionalFormatting>
  <conditionalFormatting sqref="J1863">
    <cfRule type="colorScale" priority="29">
      <colorScale>
        <cfvo type="formula" val="0"/>
        <cfvo type="formula" val="15"/>
        <cfvo type="formula" val="20"/>
        <color rgb="FF92D050"/>
        <color rgb="FFFFEB84"/>
        <color rgb="FFFB897D"/>
      </colorScale>
    </cfRule>
  </conditionalFormatting>
  <conditionalFormatting sqref="J1863">
    <cfRule type="cellIs" dxfId="3" priority="30" operator="greaterThan">
      <formula>20</formula>
    </cfRule>
  </conditionalFormatting>
  <conditionalFormatting sqref="P1863:R1863 AB1863">
    <cfRule type="colorScale" priority="31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P1863:R1863 AB1863">
    <cfRule type="colorScale" priority="32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AB1863 P1863:R1863">
    <cfRule type="cellIs" dxfId="2" priority="33" operator="greaterThan">
      <formula>20</formula>
    </cfRule>
  </conditionalFormatting>
  <conditionalFormatting sqref="AF1863">
    <cfRule type="containsText" dxfId="1" priority="34" operator="containsText" text="&quot;HAPPY&quot;">
      <formula>NOT(ISERROR(SEARCH(("""HAPPY"""),(AF1863))))</formula>
    </cfRule>
  </conditionalFormatting>
  <conditionalFormatting sqref="AF1863">
    <cfRule type="containsText" dxfId="0" priority="35" operator="containsText" text="&quot;DISSATISFIED&quot;">
      <formula>NOT(ISERROR(SEARCH(("""DISSATISFIED"""),(AF1863))))</formula>
    </cfRule>
  </conditionalFormatting>
  <hyperlinks>
    <hyperlink ref="Z1530" r:id="rId1" xr:uid="{FD88A002-DDC6-4BE4-A007-C9E64B40804B}"/>
    <hyperlink ref="Z2317:Z2373" r:id="rId2" display="nalini@jackspaint.co.za" xr:uid="{7C82D042-4725-4A39-AAAD-1755AF1DBAD1}"/>
    <hyperlink ref="Z1262" r:id="rId3" xr:uid="{924BAEEA-613C-491F-95B2-7287D641FCC4}"/>
    <hyperlink ref="Z1221" r:id="rId4" xr:uid="{DA446E5A-ABB6-47EF-980E-A13A6003450B}"/>
    <hyperlink ref="Z2743" r:id="rId5" xr:uid="{68C742D6-EE0D-4661-86D5-AC1F2BAE17E8}"/>
    <hyperlink ref="Z2820" r:id="rId6" xr:uid="{3BA5A0C1-03A8-4E94-903F-37EFCE9F98A9}"/>
    <hyperlink ref="Z1655" r:id="rId7" xr:uid="{95CEA470-1235-4EF8-B904-E661BFBFB00C}"/>
    <hyperlink ref="Z2504" r:id="rId8" xr:uid="{7491918B-77BB-4C20-B6EC-C7A76174B776}"/>
    <hyperlink ref="Z1405" r:id="rId9" xr:uid="{BBE2F033-A101-44B1-8EB8-8B971CBB1DC0}"/>
    <hyperlink ref="Z2083" r:id="rId10" xr:uid="{CCE88A55-6F5B-4F80-AE32-E811C74BAD44}"/>
    <hyperlink ref="Z2020" r:id="rId11" xr:uid="{41F75F32-89E2-41D6-AFF8-2B038A69D100}"/>
    <hyperlink ref="Z2024" r:id="rId12" xr:uid="{0715ADB6-C566-4697-B796-F1E839B8ADEB}"/>
    <hyperlink ref="Z2752" r:id="rId13" xr:uid="{6F2921F9-2598-48E1-AEC4-743E63B5A395}"/>
    <hyperlink ref="Z1750" r:id="rId14" xr:uid="{CC0AE0AE-135A-4DC2-BE6C-5120EE33CC8F}"/>
    <hyperlink ref="Z2006" r:id="rId15" xr:uid="{EEDA975A-5341-4571-9909-2004488BA941}"/>
    <hyperlink ref="Z2347" r:id="rId16" xr:uid="{458A7823-CF5C-40C8-B4A1-B45806E0F197}"/>
    <hyperlink ref="Z2348" r:id="rId17" xr:uid="{F303EEC6-33DB-419C-B26A-131E67C4C66F}"/>
    <hyperlink ref="Z252" r:id="rId18" xr:uid="{6083C847-E015-4F76-B40C-97371527EE00}"/>
    <hyperlink ref="Z2599" r:id="rId19" xr:uid="{E2E3E8CC-115E-408F-A21D-55C1317EEF8A}"/>
    <hyperlink ref="Z2203" r:id="rId20" xr:uid="{3F4CA99E-A5F1-40CA-877A-DCCFC5C81223}"/>
    <hyperlink ref="Z965" r:id="rId21" xr:uid="{52C2F7A2-6F5A-4EAC-8931-11882FF1CCBD}"/>
    <hyperlink ref="Z1994" r:id="rId22" xr:uid="{59AF7747-0B04-4351-AFDF-B87AA78E5E46}"/>
    <hyperlink ref="Z2073" r:id="rId23" xr:uid="{B475EFB1-E506-41D1-8A3A-BE93280FD439}"/>
    <hyperlink ref="Z567" r:id="rId24" xr:uid="{5E42742E-2816-4B95-AAD1-190D513D0503}"/>
    <hyperlink ref="Z2327" r:id="rId25" xr:uid="{8904D56C-2520-46C9-BB5D-0B8C2EDAA001}"/>
    <hyperlink ref="Z208" r:id="rId26" xr:uid="{D1399C98-D163-487C-AB97-4DD1F766955C}"/>
    <hyperlink ref="Z581" r:id="rId27" xr:uid="{7616831C-14A8-420C-A593-BB1F59608546}"/>
    <hyperlink ref="Z2027" r:id="rId28" xr:uid="{1E2F46B0-5780-403C-A730-ED301D05F2FA}"/>
    <hyperlink ref="Z1426" r:id="rId29" xr:uid="{33E6BE3E-57F4-402E-993E-52A3C13735DF}"/>
    <hyperlink ref="Z3129" r:id="rId30" xr:uid="{1366E231-5ADD-4A1F-9327-5F1C39FF64CD}"/>
    <hyperlink ref="Z856" r:id="rId31" xr:uid="{BE1B9B79-517A-4AFF-8A52-8DDAC8CB8008}"/>
    <hyperlink ref="Z1849" r:id="rId32" xr:uid="{76BF7E76-2FF3-4085-930C-F4C0635BEE14}"/>
    <hyperlink ref="Z282" r:id="rId33" xr:uid="{BABBE8A6-2E8D-4268-9E0D-237BDC8D805F}"/>
    <hyperlink ref="Z1875" r:id="rId34" xr:uid="{233A2B36-880B-4EF9-A70F-B35BFD587173}"/>
    <hyperlink ref="Z852" r:id="rId35" xr:uid="{F9CC4971-46FE-4B54-9ECA-DF0001E05313}"/>
    <hyperlink ref="Z2621" r:id="rId36" xr:uid="{4E74CFDE-7EFB-4B1A-9A12-C5225B04EE0A}"/>
    <hyperlink ref="Z1007" r:id="rId37" xr:uid="{AB048079-4405-4639-ABBE-9E8E42E2D020}"/>
    <hyperlink ref="Z2360" r:id="rId38" xr:uid="{F9209119-3CC6-4BAF-B108-96758537B4AC}"/>
    <hyperlink ref="Z3104" r:id="rId39" xr:uid="{563B1C1E-6A1D-4B07-9480-4912248E5D34}"/>
    <hyperlink ref="Z2686" r:id="rId40" xr:uid="{600B73B9-E67D-499B-A46F-C54D7DCCA93A}"/>
    <hyperlink ref="Z1008" r:id="rId41" xr:uid="{99A9AC24-0FAD-486A-8872-1992EB09607C}"/>
    <hyperlink ref="Z1186" r:id="rId42" xr:uid="{EA69D53A-69B5-403B-8A2C-D72DD617A01B}"/>
    <hyperlink ref="Z229" r:id="rId43" xr:uid="{BD34AC2E-5ECD-468E-9453-3E075D740004}"/>
    <hyperlink ref="Z1805" r:id="rId44" xr:uid="{E1ECF917-BD3E-4D47-924F-37DFEC607ED7}"/>
    <hyperlink ref="Z256" r:id="rId45" xr:uid="{08C2CC93-0FB7-47E8-A502-7AFE136B6CB6}"/>
    <hyperlink ref="Z1116" r:id="rId46" xr:uid="{F2DC9476-4FFD-424B-8934-7272652D12AE}"/>
    <hyperlink ref="Z2717" r:id="rId47" xr:uid="{652D93A7-19C5-45E9-8F80-1F192660E79F}"/>
    <hyperlink ref="Z1449" r:id="rId48" xr:uid="{1C490D14-FF42-4AD4-890B-3F6500FA470D}"/>
    <hyperlink ref="Z1140" r:id="rId49" xr:uid="{C9B032F8-7E03-4175-99E3-BBB3567C7AF7}"/>
    <hyperlink ref="Z2252" r:id="rId50" xr:uid="{B9CBC9FB-263A-4B73-8521-5E754D62BAE6}"/>
    <hyperlink ref="Z2555" r:id="rId51" xr:uid="{769BFA97-A806-46D3-8E6A-BBDC035C411D}"/>
    <hyperlink ref="Z996" r:id="rId52" xr:uid="{CA488F8E-B131-4435-8D55-872C1450780B}"/>
    <hyperlink ref="Z2782" r:id="rId53" xr:uid="{26C1C4D0-6670-4A42-9199-7D04CB52E54E}"/>
    <hyperlink ref="Z2898" r:id="rId54" xr:uid="{B664974F-C737-44F8-81AD-9BE02AC0CA2C}"/>
    <hyperlink ref="Z1070" r:id="rId55" xr:uid="{C0F312AA-7D23-4F26-AE8D-E3EEF5BA77F4}"/>
    <hyperlink ref="Z1607" r:id="rId56" xr:uid="{01BBB69A-FF2D-4A70-BAD9-50E188DF4B4F}"/>
    <hyperlink ref="Z844" r:id="rId57" xr:uid="{57581410-AE3A-4F23-8616-C29846471B13}"/>
    <hyperlink ref="Z947" r:id="rId58" xr:uid="{FD0372E4-E539-4923-9DDB-1E823B2F9C4F}"/>
    <hyperlink ref="Z486" r:id="rId59" xr:uid="{CE4E1219-CC83-4401-8A5C-B57BBD2915C8}"/>
    <hyperlink ref="Z2202" r:id="rId60" xr:uid="{88335881-56C1-4DA7-94D0-81624350A917}"/>
    <hyperlink ref="Z1518" r:id="rId61" xr:uid="{6B0F7DE7-0146-443D-B22F-ADFC93A4EFCB}"/>
    <hyperlink ref="Z1976" r:id="rId62" xr:uid="{2D43B27C-603C-40C2-A75C-A13386827A9F}"/>
    <hyperlink ref="Z1327" r:id="rId63" xr:uid="{04D09F78-7522-46D9-ACD4-AFDEF87D8537}"/>
    <hyperlink ref="Z1649" r:id="rId64" xr:uid="{179A128D-C9BD-4ACF-89D1-53DAE33B7EFB}"/>
    <hyperlink ref="Z2911" r:id="rId65" xr:uid="{5DA39574-3FBB-4EAB-81A2-7BDD20C33FBF}"/>
    <hyperlink ref="Z1232" r:id="rId66" xr:uid="{C0425E4D-02E2-4A96-B615-787F517E8EF3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"/>
  <sheetViews>
    <sheetView workbookViewId="0"/>
  </sheetViews>
  <sheetFormatPr defaultColWidth="14.42578125" defaultRowHeight="15" customHeight="1" x14ac:dyDescent="0.25"/>
  <cols>
    <col min="5" max="5" width="51.28515625" customWidth="1"/>
    <col min="6" max="6" width="35.140625" customWidth="1"/>
    <col min="10" max="10" width="56.28515625" customWidth="1"/>
  </cols>
  <sheetData>
    <row r="1" spans="1:10" ht="15" customHeight="1" x14ac:dyDescent="0.25">
      <c r="A1" s="23" t="s">
        <v>5091</v>
      </c>
      <c r="B1" s="14" t="s">
        <v>5092</v>
      </c>
      <c r="C1" s="14" t="s">
        <v>5092</v>
      </c>
      <c r="D1" s="14" t="s">
        <v>111</v>
      </c>
      <c r="E1" s="14" t="s">
        <v>5093</v>
      </c>
      <c r="F1" s="23" t="s">
        <v>5091</v>
      </c>
      <c r="G1" s="14" t="s">
        <v>5092</v>
      </c>
      <c r="H1" s="14" t="s">
        <v>5092</v>
      </c>
      <c r="I1" s="14" t="s">
        <v>111</v>
      </c>
      <c r="J1" s="14" t="s">
        <v>5093</v>
      </c>
    </row>
    <row r="2" spans="1:10" ht="15" customHeight="1" x14ac:dyDescent="0.25">
      <c r="A2" s="23" t="s">
        <v>5113</v>
      </c>
      <c r="B2" s="14" t="s">
        <v>5092</v>
      </c>
      <c r="C2" s="14" t="s">
        <v>5092</v>
      </c>
      <c r="D2" s="14" t="s">
        <v>111</v>
      </c>
      <c r="E2" s="14" t="s">
        <v>5114</v>
      </c>
      <c r="F2" s="23" t="s">
        <v>5113</v>
      </c>
      <c r="G2" s="14" t="s">
        <v>5092</v>
      </c>
      <c r="H2" s="14" t="s">
        <v>5092</v>
      </c>
      <c r="I2" s="14" t="s">
        <v>111</v>
      </c>
      <c r="J2" s="14" t="s">
        <v>5114</v>
      </c>
    </row>
    <row r="3" spans="1:10" ht="15" customHeight="1" x14ac:dyDescent="0.25">
      <c r="A3" s="29" t="s">
        <v>5176</v>
      </c>
      <c r="B3" s="14" t="s">
        <v>5092</v>
      </c>
      <c r="C3" s="29" t="s">
        <v>5092</v>
      </c>
      <c r="D3" s="29" t="s">
        <v>111</v>
      </c>
      <c r="E3" s="30" t="s">
        <v>5092</v>
      </c>
      <c r="F3" s="29" t="s">
        <v>5176</v>
      </c>
      <c r="G3" s="14" t="s">
        <v>5092</v>
      </c>
      <c r="H3" s="29" t="s">
        <v>5092</v>
      </c>
      <c r="I3" s="29" t="s">
        <v>111</v>
      </c>
      <c r="J3" s="30" t="s">
        <v>5092</v>
      </c>
    </row>
    <row r="4" spans="1:10" ht="15" customHeight="1" x14ac:dyDescent="0.25">
      <c r="A4" s="23" t="s">
        <v>5183</v>
      </c>
      <c r="B4" s="14" t="s">
        <v>5092</v>
      </c>
      <c r="C4" s="14" t="s">
        <v>5092</v>
      </c>
      <c r="D4" s="14" t="s">
        <v>111</v>
      </c>
      <c r="E4" s="14" t="s">
        <v>5184</v>
      </c>
      <c r="F4" s="23" t="s">
        <v>5183</v>
      </c>
      <c r="G4" s="14" t="s">
        <v>5092</v>
      </c>
      <c r="H4" s="14" t="s">
        <v>5092</v>
      </c>
      <c r="I4" s="14" t="s">
        <v>111</v>
      </c>
      <c r="J4" s="14" t="s">
        <v>5184</v>
      </c>
    </row>
    <row r="5" spans="1:10" ht="15" customHeight="1" x14ac:dyDescent="0.25">
      <c r="A5" s="14" t="s">
        <v>5221</v>
      </c>
      <c r="B5" s="14" t="s">
        <v>5092</v>
      </c>
      <c r="C5" s="14" t="s">
        <v>5092</v>
      </c>
      <c r="D5" s="14" t="s">
        <v>111</v>
      </c>
      <c r="E5" s="14" t="s">
        <v>5222</v>
      </c>
      <c r="F5" s="14" t="s">
        <v>5221</v>
      </c>
      <c r="G5" s="14" t="s">
        <v>5092</v>
      </c>
      <c r="H5" s="14" t="s">
        <v>5092</v>
      </c>
      <c r="I5" s="14" t="s">
        <v>111</v>
      </c>
      <c r="J5" s="14" t="s">
        <v>5222</v>
      </c>
    </row>
    <row r="6" spans="1:10" ht="15" customHeight="1" x14ac:dyDescent="0.25">
      <c r="A6" s="29" t="s">
        <v>5284</v>
      </c>
      <c r="B6" s="14" t="s">
        <v>5092</v>
      </c>
      <c r="C6" s="29" t="s">
        <v>5092</v>
      </c>
      <c r="D6" s="29" t="s">
        <v>111</v>
      </c>
      <c r="E6" s="30" t="s">
        <v>5092</v>
      </c>
      <c r="F6" s="29" t="s">
        <v>5284</v>
      </c>
      <c r="G6" s="14" t="s">
        <v>5092</v>
      </c>
      <c r="H6" s="29" t="s">
        <v>5092</v>
      </c>
      <c r="I6" s="29" t="s">
        <v>111</v>
      </c>
      <c r="J6" s="30" t="s">
        <v>5092</v>
      </c>
    </row>
    <row r="7" spans="1:10" ht="15" customHeight="1" x14ac:dyDescent="0.25">
      <c r="A7" s="14" t="s">
        <v>5287</v>
      </c>
      <c r="B7" s="14" t="s">
        <v>5092</v>
      </c>
      <c r="C7" s="14" t="s">
        <v>5092</v>
      </c>
      <c r="D7" s="14" t="s">
        <v>111</v>
      </c>
      <c r="E7" s="40" t="s">
        <v>5288</v>
      </c>
      <c r="F7" s="14" t="s">
        <v>5287</v>
      </c>
      <c r="G7" s="14" t="s">
        <v>5092</v>
      </c>
      <c r="H7" s="14" t="s">
        <v>5092</v>
      </c>
      <c r="I7" s="14" t="s">
        <v>111</v>
      </c>
      <c r="J7" s="40" t="s">
        <v>5288</v>
      </c>
    </row>
    <row r="8" spans="1:10" ht="15" customHeight="1" x14ac:dyDescent="0.25">
      <c r="A8" s="23" t="s">
        <v>5358</v>
      </c>
      <c r="B8" s="14" t="s">
        <v>5092</v>
      </c>
      <c r="C8" s="14" t="s">
        <v>5092</v>
      </c>
      <c r="D8" s="14" t="s">
        <v>111</v>
      </c>
      <c r="E8" s="14" t="s">
        <v>5359</v>
      </c>
      <c r="F8" s="23" t="s">
        <v>5358</v>
      </c>
      <c r="G8" s="14" t="s">
        <v>5092</v>
      </c>
      <c r="H8" s="14" t="s">
        <v>5092</v>
      </c>
      <c r="I8" s="14" t="s">
        <v>111</v>
      </c>
      <c r="J8" s="14" t="s">
        <v>5359</v>
      </c>
    </row>
    <row r="9" spans="1:10" ht="15" customHeight="1" x14ac:dyDescent="0.25">
      <c r="A9" s="23" t="s">
        <v>5362</v>
      </c>
      <c r="B9" s="14" t="s">
        <v>5092</v>
      </c>
      <c r="C9" s="14" t="s">
        <v>5092</v>
      </c>
      <c r="D9" s="14" t="s">
        <v>111</v>
      </c>
      <c r="E9" s="14" t="s">
        <v>5363</v>
      </c>
      <c r="F9" s="23" t="s">
        <v>5362</v>
      </c>
      <c r="G9" s="14" t="s">
        <v>5092</v>
      </c>
      <c r="H9" s="14" t="s">
        <v>5092</v>
      </c>
      <c r="I9" s="14" t="s">
        <v>111</v>
      </c>
      <c r="J9" s="14" t="s">
        <v>5363</v>
      </c>
    </row>
    <row r="10" spans="1:10" ht="15" customHeight="1" x14ac:dyDescent="0.25">
      <c r="A10" s="23" t="s">
        <v>5366</v>
      </c>
      <c r="B10" s="14" t="s">
        <v>5092</v>
      </c>
      <c r="C10" s="14" t="s">
        <v>5092</v>
      </c>
      <c r="D10" s="14" t="s">
        <v>111</v>
      </c>
      <c r="E10" s="14" t="s">
        <v>5367</v>
      </c>
      <c r="F10" s="23" t="s">
        <v>5366</v>
      </c>
      <c r="G10" s="14" t="s">
        <v>5092</v>
      </c>
      <c r="H10" s="14" t="s">
        <v>5092</v>
      </c>
      <c r="I10" s="14" t="s">
        <v>111</v>
      </c>
      <c r="J10" s="14" t="s">
        <v>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84EF-BB24-449B-8C6C-183632F2AFCA}">
  <dimension ref="A1:V254"/>
  <sheetViews>
    <sheetView workbookViewId="0">
      <selection activeCell="L9" sqref="L9"/>
    </sheetView>
  </sheetViews>
  <sheetFormatPr defaultRowHeight="15" x14ac:dyDescent="0.25"/>
  <cols>
    <col min="1" max="1" width="39" bestFit="1" customWidth="1"/>
    <col min="6" max="6" width="17.7109375" bestFit="1" customWidth="1"/>
    <col min="7" max="7" width="11" bestFit="1" customWidth="1"/>
    <col min="8" max="8" width="20.7109375" customWidth="1"/>
    <col min="9" max="9" width="8.5703125" bestFit="1" customWidth="1"/>
    <col min="11" max="11" width="9.7109375" bestFit="1" customWidth="1"/>
    <col min="13" max="13" width="10" bestFit="1" customWidth="1"/>
    <col min="14" max="14" width="8.7109375" bestFit="1" customWidth="1"/>
    <col min="15" max="15" width="8" bestFit="1" customWidth="1"/>
    <col min="16" max="16" width="9.42578125" bestFit="1" customWidth="1"/>
    <col min="18" max="18" width="9" bestFit="1" customWidth="1"/>
    <col min="19" max="19" width="9.5703125" bestFit="1" customWidth="1"/>
    <col min="20" max="20" width="9.28515625" bestFit="1" customWidth="1"/>
    <col min="21" max="21" width="9.5703125" bestFit="1" customWidth="1"/>
    <col min="22" max="22" width="2.85546875" bestFit="1" customWidth="1"/>
  </cols>
  <sheetData>
    <row r="1" spans="1:22" ht="56.25" thickBot="1" x14ac:dyDescent="0.45">
      <c r="A1" s="126" t="s">
        <v>9016</v>
      </c>
      <c r="B1" s="126"/>
      <c r="C1" s="126"/>
      <c r="D1" s="126"/>
      <c r="E1" s="126"/>
      <c r="F1" s="126"/>
      <c r="G1" s="127"/>
      <c r="H1" s="127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</row>
    <row r="2" spans="1:22" ht="27" thickBot="1" x14ac:dyDescent="0.45">
      <c r="A2" s="130" t="s">
        <v>9017</v>
      </c>
      <c r="B2" s="131"/>
      <c r="C2" s="132"/>
      <c r="D2" s="133"/>
      <c r="E2" s="133"/>
      <c r="F2" s="134" t="s">
        <v>9018</v>
      </c>
      <c r="G2" s="135"/>
      <c r="H2" s="135"/>
      <c r="I2" s="136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8">
        <v>2022</v>
      </c>
      <c r="V2" s="139"/>
    </row>
    <row r="3" spans="1:22" ht="17.25" thickTop="1" thickBot="1" x14ac:dyDescent="0.3">
      <c r="A3" s="140" t="s">
        <v>9019</v>
      </c>
      <c r="B3" s="141"/>
      <c r="C3" s="142"/>
      <c r="D3" s="143"/>
      <c r="E3" s="143"/>
      <c r="F3" s="143"/>
      <c r="G3" s="144"/>
      <c r="H3" s="144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39"/>
    </row>
    <row r="4" spans="1:22" ht="51.75" customHeight="1" thickTop="1" thickBot="1" x14ac:dyDescent="0.35">
      <c r="A4" s="146" t="s">
        <v>9020</v>
      </c>
      <c r="B4" s="147" t="s">
        <v>9021</v>
      </c>
      <c r="C4" s="147" t="s">
        <v>9022</v>
      </c>
      <c r="D4" s="147" t="s">
        <v>9023</v>
      </c>
      <c r="E4" s="147" t="s">
        <v>9024</v>
      </c>
      <c r="F4" s="147" t="s">
        <v>9025</v>
      </c>
      <c r="G4" s="148" t="s">
        <v>9026</v>
      </c>
      <c r="H4" s="149" t="s">
        <v>9027</v>
      </c>
      <c r="I4" s="150">
        <v>44562</v>
      </c>
      <c r="J4" s="151">
        <v>44593</v>
      </c>
      <c r="K4" s="150">
        <v>44621</v>
      </c>
      <c r="L4" s="151">
        <v>44652</v>
      </c>
      <c r="M4" s="150">
        <v>44682</v>
      </c>
      <c r="N4" s="151">
        <v>44713</v>
      </c>
      <c r="O4" s="150">
        <v>44743</v>
      </c>
      <c r="P4" s="151">
        <v>44774</v>
      </c>
      <c r="Q4" s="150">
        <v>44805</v>
      </c>
      <c r="R4" s="151">
        <v>44835</v>
      </c>
      <c r="S4" s="150">
        <v>44866</v>
      </c>
      <c r="T4" s="151">
        <v>44896</v>
      </c>
      <c r="U4" s="152" t="s">
        <v>9028</v>
      </c>
      <c r="V4" s="153"/>
    </row>
    <row r="5" spans="1:22" ht="51.75" customHeight="1" x14ac:dyDescent="0.25">
      <c r="A5" s="154" t="s">
        <v>9029</v>
      </c>
      <c r="B5" s="155" t="s">
        <v>9030</v>
      </c>
      <c r="C5" s="156" t="s">
        <v>9031</v>
      </c>
      <c r="D5" s="157" t="s">
        <v>9032</v>
      </c>
      <c r="E5" s="156" t="s">
        <v>9033</v>
      </c>
      <c r="F5" s="156" t="s">
        <v>9034</v>
      </c>
      <c r="G5" s="158" t="s">
        <v>9035</v>
      </c>
      <c r="H5" s="159"/>
      <c r="I5" s="160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2"/>
      <c r="U5" s="163">
        <f>SUM(I5:T5)</f>
        <v>0</v>
      </c>
      <c r="V5" s="139"/>
    </row>
    <row r="6" spans="1:22" ht="51.75" customHeight="1" x14ac:dyDescent="0.25">
      <c r="A6" s="164" t="s">
        <v>9036</v>
      </c>
      <c r="B6" s="165" t="s">
        <v>9037</v>
      </c>
      <c r="C6" s="166" t="s">
        <v>9038</v>
      </c>
      <c r="D6" s="167" t="s">
        <v>9039</v>
      </c>
      <c r="E6" s="166" t="s">
        <v>9040</v>
      </c>
      <c r="F6" s="166">
        <v>4300286764</v>
      </c>
      <c r="G6" s="168" t="s">
        <v>9041</v>
      </c>
      <c r="H6" s="169"/>
      <c r="I6" s="170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2"/>
      <c r="U6" s="173">
        <f t="shared" ref="U6:U69" si="0">SUM(I6:T6)</f>
        <v>0</v>
      </c>
      <c r="V6" s="139"/>
    </row>
    <row r="7" spans="1:22" ht="51.75" customHeight="1" x14ac:dyDescent="0.25">
      <c r="A7" s="164" t="s">
        <v>9036</v>
      </c>
      <c r="B7" s="165" t="s">
        <v>9042</v>
      </c>
      <c r="C7" s="166" t="s">
        <v>9038</v>
      </c>
      <c r="D7" s="167" t="s">
        <v>9043</v>
      </c>
      <c r="E7" s="166" t="s">
        <v>9044</v>
      </c>
      <c r="F7" s="166">
        <v>4300286764</v>
      </c>
      <c r="G7" s="168" t="s">
        <v>9041</v>
      </c>
      <c r="H7" s="169"/>
      <c r="I7" s="174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6"/>
      <c r="U7" s="173">
        <f t="shared" si="0"/>
        <v>0</v>
      </c>
      <c r="V7" s="177"/>
    </row>
    <row r="8" spans="1:22" ht="51.75" customHeight="1" x14ac:dyDescent="0.25">
      <c r="A8" s="164" t="s">
        <v>9036</v>
      </c>
      <c r="B8" s="165" t="s">
        <v>9045</v>
      </c>
      <c r="C8" s="166" t="s">
        <v>9038</v>
      </c>
      <c r="D8" s="167" t="s">
        <v>9046</v>
      </c>
      <c r="E8" s="166" t="s">
        <v>9047</v>
      </c>
      <c r="F8" s="166">
        <v>4300286764</v>
      </c>
      <c r="G8" s="168">
        <v>44328</v>
      </c>
      <c r="H8" s="169"/>
      <c r="I8" s="170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2"/>
      <c r="U8" s="173">
        <f t="shared" si="0"/>
        <v>0</v>
      </c>
      <c r="V8" s="139"/>
    </row>
    <row r="9" spans="1:22" ht="78.75" x14ac:dyDescent="0.25">
      <c r="A9" s="164" t="s">
        <v>9036</v>
      </c>
      <c r="B9" s="178" t="s">
        <v>9048</v>
      </c>
      <c r="C9" s="166" t="s">
        <v>9049</v>
      </c>
      <c r="D9" s="166" t="s">
        <v>9050</v>
      </c>
      <c r="E9" s="166" t="s">
        <v>9051</v>
      </c>
      <c r="F9" s="166" t="s">
        <v>3552</v>
      </c>
      <c r="G9" s="168">
        <v>44317</v>
      </c>
      <c r="H9" s="169"/>
      <c r="I9" s="170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2"/>
      <c r="U9" s="173">
        <f t="shared" si="0"/>
        <v>0</v>
      </c>
      <c r="V9" s="139"/>
    </row>
    <row r="10" spans="1:22" ht="78.75" x14ac:dyDescent="0.25">
      <c r="A10" s="164" t="s">
        <v>9036</v>
      </c>
      <c r="B10" s="178" t="s">
        <v>9052</v>
      </c>
      <c r="C10" s="166" t="s">
        <v>9053</v>
      </c>
      <c r="D10" s="166" t="s">
        <v>9054</v>
      </c>
      <c r="E10" s="166" t="s">
        <v>9055</v>
      </c>
      <c r="F10" s="166" t="s">
        <v>9056</v>
      </c>
      <c r="G10" s="179">
        <v>43770</v>
      </c>
      <c r="H10" s="180"/>
      <c r="I10" s="170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2"/>
      <c r="U10" s="173">
        <f t="shared" si="0"/>
        <v>0</v>
      </c>
      <c r="V10" s="139"/>
    </row>
    <row r="11" spans="1:22" ht="110.25" x14ac:dyDescent="0.25">
      <c r="A11" s="164" t="s">
        <v>9036</v>
      </c>
      <c r="B11" s="178" t="s">
        <v>9057</v>
      </c>
      <c r="C11" s="166" t="s">
        <v>9058</v>
      </c>
      <c r="D11" s="166" t="s">
        <v>9059</v>
      </c>
      <c r="E11" s="166" t="s">
        <v>9060</v>
      </c>
      <c r="F11" s="166">
        <v>4950280547</v>
      </c>
      <c r="G11" s="179">
        <v>44440</v>
      </c>
      <c r="H11" s="180"/>
      <c r="I11" s="170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2"/>
      <c r="U11" s="173">
        <f t="shared" si="0"/>
        <v>0</v>
      </c>
      <c r="V11" s="177"/>
    </row>
    <row r="12" spans="1:22" ht="94.5" x14ac:dyDescent="0.25">
      <c r="A12" s="164" t="s">
        <v>9036</v>
      </c>
      <c r="B12" s="165" t="s">
        <v>9061</v>
      </c>
      <c r="C12" s="166" t="s">
        <v>9062</v>
      </c>
      <c r="D12" s="166" t="s">
        <v>9063</v>
      </c>
      <c r="E12" s="166" t="s">
        <v>9064</v>
      </c>
      <c r="F12" s="166" t="s">
        <v>9056</v>
      </c>
      <c r="G12" s="179">
        <v>43678</v>
      </c>
      <c r="H12" s="180"/>
      <c r="I12" s="170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2"/>
      <c r="U12" s="173">
        <f t="shared" si="0"/>
        <v>0</v>
      </c>
      <c r="V12" s="139"/>
    </row>
    <row r="13" spans="1:22" ht="78.75" x14ac:dyDescent="0.25">
      <c r="A13" s="164" t="s">
        <v>9036</v>
      </c>
      <c r="B13" s="178" t="s">
        <v>9065</v>
      </c>
      <c r="C13" s="166" t="s">
        <v>9066</v>
      </c>
      <c r="D13" s="166" t="s">
        <v>9067</v>
      </c>
      <c r="E13" s="166" t="s">
        <v>9068</v>
      </c>
      <c r="F13" s="166">
        <v>4220253084</v>
      </c>
      <c r="G13" s="179">
        <v>43990</v>
      </c>
      <c r="H13" s="180"/>
      <c r="I13" s="170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2"/>
      <c r="U13" s="173">
        <f t="shared" si="0"/>
        <v>0</v>
      </c>
      <c r="V13" s="139"/>
    </row>
    <row r="14" spans="1:22" ht="78.75" x14ac:dyDescent="0.25">
      <c r="A14" s="164" t="s">
        <v>9036</v>
      </c>
      <c r="B14" s="178" t="s">
        <v>9069</v>
      </c>
      <c r="C14" s="166" t="s">
        <v>9066</v>
      </c>
      <c r="D14" s="166" t="s">
        <v>9070</v>
      </c>
      <c r="E14" s="166" t="s">
        <v>9071</v>
      </c>
      <c r="F14" s="166">
        <v>4220253084</v>
      </c>
      <c r="G14" s="179">
        <v>43990</v>
      </c>
      <c r="H14" s="180"/>
      <c r="I14" s="170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2"/>
      <c r="U14" s="173">
        <f t="shared" si="0"/>
        <v>0</v>
      </c>
      <c r="V14" s="139"/>
    </row>
    <row r="15" spans="1:22" ht="94.5" x14ac:dyDescent="0.25">
      <c r="A15" s="164" t="s">
        <v>9036</v>
      </c>
      <c r="B15" s="178" t="s">
        <v>9072</v>
      </c>
      <c r="C15" s="166" t="s">
        <v>9073</v>
      </c>
      <c r="D15" s="166" t="s">
        <v>9074</v>
      </c>
      <c r="E15" s="166" t="s">
        <v>9075</v>
      </c>
      <c r="F15" s="166" t="s">
        <v>3552</v>
      </c>
      <c r="G15" s="179">
        <v>44334</v>
      </c>
      <c r="H15" s="180"/>
      <c r="I15" s="170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2"/>
      <c r="U15" s="173">
        <f t="shared" si="0"/>
        <v>0</v>
      </c>
      <c r="V15" s="139"/>
    </row>
    <row r="16" spans="1:22" ht="94.5" x14ac:dyDescent="0.25">
      <c r="A16" s="164" t="s">
        <v>9036</v>
      </c>
      <c r="B16" s="178" t="s">
        <v>9076</v>
      </c>
      <c r="C16" s="166" t="s">
        <v>9073</v>
      </c>
      <c r="D16" s="166" t="s">
        <v>9077</v>
      </c>
      <c r="E16" s="166" t="s">
        <v>9078</v>
      </c>
      <c r="F16" s="166" t="s">
        <v>3552</v>
      </c>
      <c r="G16" s="179">
        <v>44334</v>
      </c>
      <c r="H16" s="180"/>
      <c r="I16" s="170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2"/>
      <c r="U16" s="173">
        <f t="shared" si="0"/>
        <v>0</v>
      </c>
      <c r="V16" s="139"/>
    </row>
    <row r="17" spans="1:22" ht="126" x14ac:dyDescent="0.25">
      <c r="A17" s="164" t="s">
        <v>9036</v>
      </c>
      <c r="B17" s="178" t="s">
        <v>9079</v>
      </c>
      <c r="C17" s="166" t="s">
        <v>9080</v>
      </c>
      <c r="D17" s="166" t="s">
        <v>9081</v>
      </c>
      <c r="E17" s="166" t="s">
        <v>9082</v>
      </c>
      <c r="F17" s="166" t="s">
        <v>9056</v>
      </c>
      <c r="G17" s="179">
        <v>44470</v>
      </c>
      <c r="H17" s="180"/>
      <c r="I17" s="170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2"/>
      <c r="U17" s="173">
        <f t="shared" si="0"/>
        <v>0</v>
      </c>
      <c r="V17" s="139"/>
    </row>
    <row r="18" spans="1:22" ht="110.25" x14ac:dyDescent="0.25">
      <c r="A18" s="164" t="s">
        <v>9036</v>
      </c>
      <c r="B18" s="178" t="s">
        <v>9083</v>
      </c>
      <c r="C18" s="166" t="s">
        <v>9080</v>
      </c>
      <c r="D18" s="166" t="s">
        <v>9084</v>
      </c>
      <c r="E18" s="166" t="s">
        <v>9085</v>
      </c>
      <c r="F18" s="166" t="s">
        <v>9056</v>
      </c>
      <c r="G18" s="179">
        <v>44470</v>
      </c>
      <c r="H18" s="180"/>
      <c r="I18" s="170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2"/>
      <c r="U18" s="173">
        <f t="shared" si="0"/>
        <v>0</v>
      </c>
      <c r="V18" s="139"/>
    </row>
    <row r="19" spans="1:22" ht="126" x14ac:dyDescent="0.25">
      <c r="A19" s="164" t="s">
        <v>9036</v>
      </c>
      <c r="B19" s="178" t="s">
        <v>9086</v>
      </c>
      <c r="C19" s="166" t="s">
        <v>9080</v>
      </c>
      <c r="D19" s="166" t="s">
        <v>9087</v>
      </c>
      <c r="E19" s="166" t="s">
        <v>9088</v>
      </c>
      <c r="F19" s="166" t="s">
        <v>9056</v>
      </c>
      <c r="G19" s="179">
        <v>44470</v>
      </c>
      <c r="H19" s="180"/>
      <c r="I19" s="170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2"/>
      <c r="U19" s="173">
        <f t="shared" si="0"/>
        <v>0</v>
      </c>
      <c r="V19" s="177"/>
    </row>
    <row r="20" spans="1:22" ht="189" x14ac:dyDescent="0.25">
      <c r="A20" s="164" t="s">
        <v>9036</v>
      </c>
      <c r="B20" s="178" t="s">
        <v>9089</v>
      </c>
      <c r="C20" s="166" t="s">
        <v>9090</v>
      </c>
      <c r="D20" s="166" t="s">
        <v>9091</v>
      </c>
      <c r="E20" s="166" t="s">
        <v>9092</v>
      </c>
      <c r="F20" s="166" t="s">
        <v>9056</v>
      </c>
      <c r="G20" s="179">
        <v>44470</v>
      </c>
      <c r="H20" s="180"/>
      <c r="I20" s="170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2"/>
      <c r="U20" s="173">
        <f t="shared" si="0"/>
        <v>0</v>
      </c>
      <c r="V20" s="181"/>
    </row>
    <row r="21" spans="1:22" ht="110.25" x14ac:dyDescent="0.25">
      <c r="A21" s="164" t="s">
        <v>9036</v>
      </c>
      <c r="B21" s="178" t="s">
        <v>9093</v>
      </c>
      <c r="C21" s="166" t="s">
        <v>9094</v>
      </c>
      <c r="D21" s="166" t="s">
        <v>9095</v>
      </c>
      <c r="E21" s="166" t="s">
        <v>9096</v>
      </c>
      <c r="F21" s="166">
        <v>4810288623</v>
      </c>
      <c r="G21" s="179">
        <v>44448</v>
      </c>
      <c r="H21" s="180"/>
      <c r="I21" s="170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2"/>
      <c r="U21" s="173">
        <f t="shared" si="0"/>
        <v>0</v>
      </c>
      <c r="V21" s="177"/>
    </row>
    <row r="22" spans="1:22" ht="110.25" x14ac:dyDescent="0.25">
      <c r="A22" s="164" t="s">
        <v>9036</v>
      </c>
      <c r="B22" s="178" t="s">
        <v>9097</v>
      </c>
      <c r="C22" s="166" t="s">
        <v>9098</v>
      </c>
      <c r="D22" s="166" t="s">
        <v>9099</v>
      </c>
      <c r="E22" s="166" t="s">
        <v>9100</v>
      </c>
      <c r="F22" s="166" t="s">
        <v>9056</v>
      </c>
      <c r="G22" s="168">
        <v>43990</v>
      </c>
      <c r="H22" s="169"/>
      <c r="I22" s="170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2"/>
      <c r="U22" s="173">
        <f t="shared" si="0"/>
        <v>0</v>
      </c>
      <c r="V22" s="139"/>
    </row>
    <row r="23" spans="1:22" ht="63" x14ac:dyDescent="0.25">
      <c r="A23" s="164" t="s">
        <v>9036</v>
      </c>
      <c r="B23" s="178" t="s">
        <v>9101</v>
      </c>
      <c r="C23" s="166" t="s">
        <v>9102</v>
      </c>
      <c r="D23" s="166" t="s">
        <v>9103</v>
      </c>
      <c r="E23" s="166" t="s">
        <v>9104</v>
      </c>
      <c r="F23" s="166">
        <v>4430290702</v>
      </c>
      <c r="G23" s="179" t="s">
        <v>9105</v>
      </c>
      <c r="H23" s="180"/>
      <c r="I23" s="170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2"/>
      <c r="U23" s="173">
        <f t="shared" si="0"/>
        <v>0</v>
      </c>
      <c r="V23" s="139"/>
    </row>
    <row r="24" spans="1:22" ht="110.25" x14ac:dyDescent="0.25">
      <c r="A24" s="164" t="s">
        <v>9036</v>
      </c>
      <c r="B24" s="178" t="s">
        <v>9106</v>
      </c>
      <c r="C24" s="166" t="s">
        <v>9107</v>
      </c>
      <c r="D24" s="166" t="s">
        <v>9108</v>
      </c>
      <c r="E24" s="166" t="s">
        <v>9109</v>
      </c>
      <c r="F24" s="166">
        <v>9092299230</v>
      </c>
      <c r="G24" s="179">
        <v>44621</v>
      </c>
      <c r="H24" s="180"/>
      <c r="I24" s="170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2"/>
      <c r="U24" s="173">
        <f t="shared" si="0"/>
        <v>0</v>
      </c>
      <c r="V24" s="139"/>
    </row>
    <row r="25" spans="1:22" ht="110.25" x14ac:dyDescent="0.25">
      <c r="A25" s="164" t="s">
        <v>9036</v>
      </c>
      <c r="B25" s="178" t="s">
        <v>9110</v>
      </c>
      <c r="C25" s="166" t="s">
        <v>9107</v>
      </c>
      <c r="D25" s="166" t="s">
        <v>9111</v>
      </c>
      <c r="E25" s="166" t="s">
        <v>9112</v>
      </c>
      <c r="F25" s="166">
        <v>9092299230</v>
      </c>
      <c r="G25" s="179">
        <v>44621</v>
      </c>
      <c r="H25" s="180"/>
      <c r="I25" s="170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2"/>
      <c r="U25" s="173">
        <f t="shared" si="0"/>
        <v>0</v>
      </c>
      <c r="V25" s="139"/>
    </row>
    <row r="26" spans="1:22" ht="48.75" customHeight="1" x14ac:dyDescent="0.25">
      <c r="A26" s="164" t="s">
        <v>9036</v>
      </c>
      <c r="B26" s="178" t="s">
        <v>9113</v>
      </c>
      <c r="C26" s="166" t="s">
        <v>9114</v>
      </c>
      <c r="D26" s="167" t="s">
        <v>9115</v>
      </c>
      <c r="E26" s="166" t="s">
        <v>9116</v>
      </c>
      <c r="F26" s="166">
        <v>4240263055</v>
      </c>
      <c r="G26" s="179">
        <v>43850</v>
      </c>
      <c r="H26" s="180"/>
      <c r="I26" s="170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2"/>
      <c r="U26" s="173">
        <f t="shared" si="0"/>
        <v>0</v>
      </c>
      <c r="V26" s="139"/>
    </row>
    <row r="27" spans="1:22" ht="110.25" x14ac:dyDescent="0.25">
      <c r="A27" s="164" t="s">
        <v>9036</v>
      </c>
      <c r="B27" s="165" t="s">
        <v>9117</v>
      </c>
      <c r="C27" s="166" t="s">
        <v>9114</v>
      </c>
      <c r="D27" s="166" t="s">
        <v>9118</v>
      </c>
      <c r="E27" s="166" t="s">
        <v>9119</v>
      </c>
      <c r="F27" s="166">
        <v>4240263055</v>
      </c>
      <c r="G27" s="179">
        <v>43850</v>
      </c>
      <c r="H27" s="180"/>
      <c r="I27" s="170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2"/>
      <c r="U27" s="173">
        <f t="shared" si="0"/>
        <v>0</v>
      </c>
      <c r="V27" s="177"/>
    </row>
    <row r="28" spans="1:22" ht="157.5" x14ac:dyDescent="0.25">
      <c r="A28" s="164" t="s">
        <v>9036</v>
      </c>
      <c r="B28" s="178" t="s">
        <v>9120</v>
      </c>
      <c r="C28" s="166" t="s">
        <v>9114</v>
      </c>
      <c r="D28" s="166" t="s">
        <v>9121</v>
      </c>
      <c r="E28" s="166" t="s">
        <v>9122</v>
      </c>
      <c r="F28" s="166">
        <v>4240263055</v>
      </c>
      <c r="G28" s="179">
        <v>43850</v>
      </c>
      <c r="H28" s="180"/>
      <c r="I28" s="170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2"/>
      <c r="U28" s="173">
        <f t="shared" si="0"/>
        <v>0</v>
      </c>
      <c r="V28" s="177"/>
    </row>
    <row r="29" spans="1:22" ht="110.25" x14ac:dyDescent="0.25">
      <c r="A29" s="164" t="s">
        <v>9036</v>
      </c>
      <c r="B29" s="178" t="s">
        <v>9123</v>
      </c>
      <c r="C29" s="166" t="s">
        <v>9124</v>
      </c>
      <c r="D29" s="166" t="s">
        <v>9125</v>
      </c>
      <c r="E29" s="166" t="s">
        <v>9126</v>
      </c>
      <c r="F29" s="166">
        <v>4370283386</v>
      </c>
      <c r="G29" s="179">
        <v>44470</v>
      </c>
      <c r="H29" s="180"/>
      <c r="I29" s="170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2"/>
      <c r="U29" s="173">
        <f t="shared" si="0"/>
        <v>0</v>
      </c>
      <c r="V29" s="177"/>
    </row>
    <row r="30" spans="1:22" ht="157.5" x14ac:dyDescent="0.25">
      <c r="A30" s="182" t="s">
        <v>9036</v>
      </c>
      <c r="B30" s="178" t="s">
        <v>9127</v>
      </c>
      <c r="C30" s="183" t="s">
        <v>9128</v>
      </c>
      <c r="D30" s="166" t="s">
        <v>9129</v>
      </c>
      <c r="E30" s="166" t="s">
        <v>9130</v>
      </c>
      <c r="F30" s="166">
        <v>40702585555</v>
      </c>
      <c r="G30" s="179">
        <v>43739</v>
      </c>
      <c r="H30" s="180"/>
      <c r="I30" s="170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2"/>
      <c r="U30" s="173">
        <f t="shared" si="0"/>
        <v>0</v>
      </c>
      <c r="V30" s="177"/>
    </row>
    <row r="31" spans="1:22" ht="141.75" x14ac:dyDescent="0.25">
      <c r="A31" s="164" t="s">
        <v>9036</v>
      </c>
      <c r="B31" s="178" t="s">
        <v>9131</v>
      </c>
      <c r="C31" s="166" t="s">
        <v>9128</v>
      </c>
      <c r="D31" s="167" t="s">
        <v>9132</v>
      </c>
      <c r="E31" s="166" t="s">
        <v>9133</v>
      </c>
      <c r="F31" s="166">
        <v>40702585555</v>
      </c>
      <c r="G31" s="168">
        <v>43739</v>
      </c>
      <c r="H31" s="169"/>
      <c r="I31" s="170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2"/>
      <c r="U31" s="173">
        <f t="shared" si="0"/>
        <v>0</v>
      </c>
      <c r="V31" s="177"/>
    </row>
    <row r="32" spans="1:22" ht="78.75" x14ac:dyDescent="0.25">
      <c r="A32" s="164" t="s">
        <v>9036</v>
      </c>
      <c r="B32" s="178" t="s">
        <v>9134</v>
      </c>
      <c r="C32" s="166" t="s">
        <v>9135</v>
      </c>
      <c r="D32" s="167" t="s">
        <v>9136</v>
      </c>
      <c r="E32" s="166" t="s">
        <v>9137</v>
      </c>
      <c r="F32" s="166">
        <v>4380286833</v>
      </c>
      <c r="G32" s="168">
        <v>44146</v>
      </c>
      <c r="H32" s="169"/>
      <c r="I32" s="170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2"/>
      <c r="U32" s="173">
        <f t="shared" si="0"/>
        <v>0</v>
      </c>
      <c r="V32" s="139"/>
    </row>
    <row r="33" spans="1:22" ht="110.25" x14ac:dyDescent="0.25">
      <c r="A33" s="164" t="s">
        <v>9036</v>
      </c>
      <c r="B33" s="178" t="s">
        <v>9138</v>
      </c>
      <c r="C33" s="166" t="s">
        <v>9139</v>
      </c>
      <c r="D33" s="167" t="s">
        <v>9140</v>
      </c>
      <c r="E33" s="166" t="s">
        <v>9141</v>
      </c>
      <c r="F33" s="166">
        <v>4650257407</v>
      </c>
      <c r="G33" s="168">
        <v>44385</v>
      </c>
      <c r="H33" s="169"/>
      <c r="I33" s="170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2"/>
      <c r="U33" s="173">
        <f t="shared" si="0"/>
        <v>0</v>
      </c>
      <c r="V33" s="139"/>
    </row>
    <row r="34" spans="1:22" ht="126" x14ac:dyDescent="0.25">
      <c r="A34" s="164" t="s">
        <v>9036</v>
      </c>
      <c r="B34" s="178" t="s">
        <v>9142</v>
      </c>
      <c r="C34" s="166" t="s">
        <v>9143</v>
      </c>
      <c r="D34" s="167" t="s">
        <v>9144</v>
      </c>
      <c r="E34" s="166" t="s">
        <v>9145</v>
      </c>
      <c r="F34" s="166">
        <v>4270292693</v>
      </c>
      <c r="G34" s="179">
        <v>44334</v>
      </c>
      <c r="H34" s="180"/>
      <c r="I34" s="170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2"/>
      <c r="U34" s="173">
        <f t="shared" si="0"/>
        <v>0</v>
      </c>
      <c r="V34" s="139"/>
    </row>
    <row r="35" spans="1:22" ht="78.75" x14ac:dyDescent="0.25">
      <c r="A35" s="164" t="s">
        <v>9036</v>
      </c>
      <c r="B35" s="178" t="s">
        <v>9146</v>
      </c>
      <c r="C35" s="166" t="s">
        <v>9147</v>
      </c>
      <c r="D35" s="167" t="s">
        <v>9148</v>
      </c>
      <c r="E35" s="166" t="s">
        <v>9149</v>
      </c>
      <c r="F35" s="166">
        <v>42302550238</v>
      </c>
      <c r="G35" s="179">
        <v>44105</v>
      </c>
      <c r="H35" s="180"/>
      <c r="I35" s="170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2"/>
      <c r="U35" s="173">
        <f t="shared" si="0"/>
        <v>0</v>
      </c>
      <c r="V35" s="139"/>
    </row>
    <row r="36" spans="1:22" ht="110.25" x14ac:dyDescent="0.25">
      <c r="A36" s="164" t="s">
        <v>9036</v>
      </c>
      <c r="B36" s="178" t="s">
        <v>9150</v>
      </c>
      <c r="C36" s="166" t="s">
        <v>9147</v>
      </c>
      <c r="D36" s="167" t="s">
        <v>9151</v>
      </c>
      <c r="E36" s="166" t="s">
        <v>9152</v>
      </c>
      <c r="F36" s="166">
        <v>42302550238</v>
      </c>
      <c r="G36" s="168">
        <v>44105</v>
      </c>
      <c r="H36" s="169"/>
      <c r="I36" s="170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2"/>
      <c r="U36" s="173">
        <f t="shared" si="0"/>
        <v>0</v>
      </c>
      <c r="V36" s="139"/>
    </row>
    <row r="37" spans="1:22" ht="189" x14ac:dyDescent="0.25">
      <c r="A37" s="164" t="s">
        <v>9036</v>
      </c>
      <c r="B37" s="178" t="s">
        <v>9153</v>
      </c>
      <c r="C37" s="166" t="s">
        <v>9154</v>
      </c>
      <c r="D37" s="167" t="s">
        <v>9155</v>
      </c>
      <c r="E37" s="166" t="s">
        <v>9156</v>
      </c>
      <c r="F37" s="166" t="s">
        <v>9056</v>
      </c>
      <c r="G37" s="168">
        <v>44470</v>
      </c>
      <c r="H37" s="169"/>
      <c r="I37" s="170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2"/>
      <c r="U37" s="173">
        <f t="shared" si="0"/>
        <v>0</v>
      </c>
      <c r="V37" s="139"/>
    </row>
    <row r="38" spans="1:22" ht="94.5" x14ac:dyDescent="0.25">
      <c r="A38" s="164" t="s">
        <v>9036</v>
      </c>
      <c r="B38" s="178" t="s">
        <v>9157</v>
      </c>
      <c r="C38" s="166" t="s">
        <v>9154</v>
      </c>
      <c r="D38" s="166" t="s">
        <v>9158</v>
      </c>
      <c r="E38" s="166" t="s">
        <v>9159</v>
      </c>
      <c r="F38" s="166" t="s">
        <v>9056</v>
      </c>
      <c r="G38" s="179">
        <v>44470</v>
      </c>
      <c r="H38" s="180"/>
      <c r="I38" s="170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2"/>
      <c r="U38" s="173">
        <f t="shared" si="0"/>
        <v>0</v>
      </c>
      <c r="V38" s="139"/>
    </row>
    <row r="39" spans="1:22" ht="126" x14ac:dyDescent="0.25">
      <c r="A39" s="164" t="s">
        <v>9036</v>
      </c>
      <c r="B39" s="178" t="s">
        <v>9160</v>
      </c>
      <c r="C39" s="166" t="s">
        <v>9161</v>
      </c>
      <c r="D39" s="167" t="s">
        <v>9162</v>
      </c>
      <c r="E39" s="166" t="s">
        <v>9163</v>
      </c>
      <c r="F39" s="166">
        <v>439025596</v>
      </c>
      <c r="G39" s="168">
        <v>44348</v>
      </c>
      <c r="H39" s="169"/>
      <c r="I39" s="170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2"/>
      <c r="U39" s="173">
        <f t="shared" si="0"/>
        <v>0</v>
      </c>
      <c r="V39" s="139"/>
    </row>
    <row r="40" spans="1:22" ht="110.25" x14ac:dyDescent="0.25">
      <c r="A40" s="164" t="s">
        <v>9036</v>
      </c>
      <c r="B40" s="178" t="s">
        <v>9164</v>
      </c>
      <c r="C40" s="166" t="s">
        <v>9161</v>
      </c>
      <c r="D40" s="167" t="s">
        <v>9165</v>
      </c>
      <c r="E40" s="166" t="s">
        <v>9166</v>
      </c>
      <c r="F40" s="166">
        <v>439025596</v>
      </c>
      <c r="G40" s="168">
        <v>44348</v>
      </c>
      <c r="H40" s="169"/>
      <c r="I40" s="170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2"/>
      <c r="U40" s="173">
        <f t="shared" si="0"/>
        <v>0</v>
      </c>
      <c r="V40" s="139"/>
    </row>
    <row r="41" spans="1:22" ht="157.5" x14ac:dyDescent="0.25">
      <c r="A41" s="164" t="s">
        <v>9036</v>
      </c>
      <c r="B41" s="184" t="s">
        <v>9167</v>
      </c>
      <c r="C41" s="166" t="s">
        <v>9168</v>
      </c>
      <c r="D41" s="167" t="s">
        <v>9169</v>
      </c>
      <c r="E41" s="166" t="s">
        <v>9170</v>
      </c>
      <c r="F41" s="166">
        <v>4560275309</v>
      </c>
      <c r="G41" s="168">
        <v>43819</v>
      </c>
      <c r="H41" s="169"/>
      <c r="I41" s="170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2"/>
      <c r="U41" s="173">
        <f t="shared" si="0"/>
        <v>0</v>
      </c>
      <c r="V41" s="139"/>
    </row>
    <row r="42" spans="1:22" ht="126" x14ac:dyDescent="0.25">
      <c r="A42" s="164" t="s">
        <v>9036</v>
      </c>
      <c r="B42" s="178" t="s">
        <v>9171</v>
      </c>
      <c r="C42" s="166" t="s">
        <v>9172</v>
      </c>
      <c r="D42" s="167" t="s">
        <v>9173</v>
      </c>
      <c r="E42" s="166" t="s">
        <v>9174</v>
      </c>
      <c r="F42" s="166" t="s">
        <v>3552</v>
      </c>
      <c r="G42" s="168">
        <v>44317</v>
      </c>
      <c r="H42" s="169"/>
      <c r="I42" s="170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2"/>
      <c r="U42" s="173">
        <f t="shared" si="0"/>
        <v>0</v>
      </c>
      <c r="V42" s="177"/>
    </row>
    <row r="43" spans="1:22" ht="126" x14ac:dyDescent="0.25">
      <c r="A43" s="164" t="s">
        <v>9036</v>
      </c>
      <c r="B43" s="178" t="s">
        <v>9175</v>
      </c>
      <c r="C43" s="166" t="s">
        <v>9172</v>
      </c>
      <c r="D43" s="166" t="s">
        <v>9176</v>
      </c>
      <c r="E43" s="166" t="s">
        <v>9177</v>
      </c>
      <c r="F43" s="166" t="s">
        <v>3552</v>
      </c>
      <c r="G43" s="179">
        <v>44317</v>
      </c>
      <c r="H43" s="180"/>
      <c r="I43" s="170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2"/>
      <c r="U43" s="173">
        <f t="shared" si="0"/>
        <v>0</v>
      </c>
      <c r="V43" s="139"/>
    </row>
    <row r="44" spans="1:22" ht="157.5" x14ac:dyDescent="0.25">
      <c r="A44" s="182" t="s">
        <v>9036</v>
      </c>
      <c r="B44" s="184" t="s">
        <v>9178</v>
      </c>
      <c r="C44" s="166" t="s">
        <v>9172</v>
      </c>
      <c r="D44" s="167" t="s">
        <v>9179</v>
      </c>
      <c r="E44" s="166" t="s">
        <v>9180</v>
      </c>
      <c r="F44" s="166" t="s">
        <v>3552</v>
      </c>
      <c r="G44" s="179">
        <v>44317</v>
      </c>
      <c r="H44" s="180"/>
      <c r="I44" s="170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2"/>
      <c r="U44" s="173">
        <f t="shared" si="0"/>
        <v>0</v>
      </c>
      <c r="V44" s="139"/>
    </row>
    <row r="45" spans="1:22" ht="78.75" x14ac:dyDescent="0.25">
      <c r="A45" s="164" t="s">
        <v>9036</v>
      </c>
      <c r="B45" s="178" t="s">
        <v>9181</v>
      </c>
      <c r="C45" s="166" t="s">
        <v>9182</v>
      </c>
      <c r="D45" s="167" t="s">
        <v>9183</v>
      </c>
      <c r="E45" s="166" t="s">
        <v>9184</v>
      </c>
      <c r="F45" s="166">
        <v>4150287619</v>
      </c>
      <c r="G45" s="179">
        <v>44256</v>
      </c>
      <c r="H45" s="180"/>
      <c r="I45" s="170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2"/>
      <c r="U45" s="173">
        <f t="shared" si="0"/>
        <v>0</v>
      </c>
      <c r="V45" s="139"/>
    </row>
    <row r="46" spans="1:22" ht="141.75" x14ac:dyDescent="0.25">
      <c r="A46" s="164" t="s">
        <v>9036</v>
      </c>
      <c r="B46" s="184" t="s">
        <v>9185</v>
      </c>
      <c r="C46" s="166" t="s">
        <v>9186</v>
      </c>
      <c r="D46" s="167" t="s">
        <v>9187</v>
      </c>
      <c r="E46" s="166" t="s">
        <v>9188</v>
      </c>
      <c r="F46" s="166">
        <v>4300301902</v>
      </c>
      <c r="G46" s="168">
        <v>44531</v>
      </c>
      <c r="H46" s="169"/>
      <c r="I46" s="170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2"/>
      <c r="U46" s="173">
        <f t="shared" si="0"/>
        <v>0</v>
      </c>
      <c r="V46" s="177"/>
    </row>
    <row r="47" spans="1:22" ht="110.25" x14ac:dyDescent="0.25">
      <c r="A47" s="164" t="s">
        <v>9036</v>
      </c>
      <c r="B47" s="184" t="s">
        <v>9189</v>
      </c>
      <c r="C47" s="166" t="s">
        <v>9190</v>
      </c>
      <c r="D47" s="166" t="s">
        <v>9191</v>
      </c>
      <c r="E47" s="166" t="s">
        <v>9192</v>
      </c>
      <c r="F47" s="166">
        <v>4470275571</v>
      </c>
      <c r="G47" s="168">
        <v>44470</v>
      </c>
      <c r="H47" s="169"/>
      <c r="I47" s="170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2"/>
      <c r="U47" s="173">
        <f t="shared" si="0"/>
        <v>0</v>
      </c>
      <c r="V47" s="139"/>
    </row>
    <row r="48" spans="1:22" ht="157.5" x14ac:dyDescent="0.25">
      <c r="A48" s="164" t="s">
        <v>9036</v>
      </c>
      <c r="B48" s="178" t="s">
        <v>9193</v>
      </c>
      <c r="C48" s="166" t="s">
        <v>9194</v>
      </c>
      <c r="D48" s="167" t="s">
        <v>9195</v>
      </c>
      <c r="E48" s="166" t="s">
        <v>9196</v>
      </c>
      <c r="F48" s="166">
        <v>4270290499</v>
      </c>
      <c r="G48" s="179">
        <v>44682</v>
      </c>
      <c r="H48" s="180"/>
      <c r="I48" s="170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2"/>
      <c r="U48" s="173">
        <f t="shared" si="0"/>
        <v>0</v>
      </c>
      <c r="V48" s="139"/>
    </row>
    <row r="49" spans="1:22" ht="110.25" x14ac:dyDescent="0.25">
      <c r="A49" s="164" t="s">
        <v>9197</v>
      </c>
      <c r="B49" s="178" t="s">
        <v>9198</v>
      </c>
      <c r="C49" s="166" t="s">
        <v>9199</v>
      </c>
      <c r="D49" s="167" t="s">
        <v>9200</v>
      </c>
      <c r="E49" s="166" t="s">
        <v>9201</v>
      </c>
      <c r="F49" s="166">
        <v>4900277924</v>
      </c>
      <c r="G49" s="179">
        <v>43770</v>
      </c>
      <c r="H49" s="180"/>
      <c r="I49" s="170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2"/>
      <c r="U49" s="173">
        <f t="shared" si="0"/>
        <v>0</v>
      </c>
      <c r="V49" s="177"/>
    </row>
    <row r="50" spans="1:22" ht="78.75" x14ac:dyDescent="0.25">
      <c r="A50" s="164" t="s">
        <v>9197</v>
      </c>
      <c r="B50" s="178" t="s">
        <v>9202</v>
      </c>
      <c r="C50" s="167" t="s">
        <v>9203</v>
      </c>
      <c r="D50" s="167" t="s">
        <v>9204</v>
      </c>
      <c r="E50" s="166" t="s">
        <v>9205</v>
      </c>
      <c r="F50" s="166">
        <v>4080262530</v>
      </c>
      <c r="G50" s="179">
        <v>43795</v>
      </c>
      <c r="H50" s="180"/>
      <c r="I50" s="174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6"/>
      <c r="U50" s="173">
        <f t="shared" si="0"/>
        <v>0</v>
      </c>
      <c r="V50" s="177"/>
    </row>
    <row r="51" spans="1:22" ht="94.5" x14ac:dyDescent="0.25">
      <c r="A51" s="164" t="s">
        <v>9197</v>
      </c>
      <c r="B51" s="178" t="s">
        <v>9206</v>
      </c>
      <c r="C51" s="166" t="s">
        <v>9207</v>
      </c>
      <c r="D51" s="167" t="s">
        <v>9208</v>
      </c>
      <c r="E51" s="166" t="s">
        <v>9209</v>
      </c>
      <c r="F51" s="166">
        <v>4160251965</v>
      </c>
      <c r="G51" s="179" t="s">
        <v>9210</v>
      </c>
      <c r="H51" s="180"/>
      <c r="I51" s="170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2"/>
      <c r="U51" s="173">
        <f t="shared" si="0"/>
        <v>0</v>
      </c>
      <c r="V51" s="139"/>
    </row>
    <row r="52" spans="1:22" ht="126" x14ac:dyDescent="0.25">
      <c r="A52" s="164" t="s">
        <v>9197</v>
      </c>
      <c r="B52" s="165" t="s">
        <v>9211</v>
      </c>
      <c r="C52" s="166" t="s">
        <v>9212</v>
      </c>
      <c r="D52" s="167" t="s">
        <v>9213</v>
      </c>
      <c r="E52" s="166" t="s">
        <v>9214</v>
      </c>
      <c r="F52" s="166">
        <v>4260292216</v>
      </c>
      <c r="G52" s="179">
        <v>44378</v>
      </c>
      <c r="H52" s="180"/>
      <c r="I52" s="170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2"/>
      <c r="U52" s="173">
        <f t="shared" si="0"/>
        <v>0</v>
      </c>
      <c r="V52" s="177"/>
    </row>
    <row r="53" spans="1:22" ht="157.5" x14ac:dyDescent="0.25">
      <c r="A53" s="164" t="s">
        <v>9215</v>
      </c>
      <c r="B53" s="178" t="s">
        <v>9216</v>
      </c>
      <c r="C53" s="166" t="s">
        <v>9217</v>
      </c>
      <c r="D53" s="167" t="s">
        <v>9218</v>
      </c>
      <c r="E53" s="166" t="s">
        <v>9219</v>
      </c>
      <c r="F53" s="166">
        <v>4390289207</v>
      </c>
      <c r="G53" s="179">
        <v>44652</v>
      </c>
      <c r="H53" s="180"/>
      <c r="I53" s="170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2"/>
      <c r="U53" s="173">
        <f t="shared" si="0"/>
        <v>0</v>
      </c>
      <c r="V53" s="139"/>
    </row>
    <row r="54" spans="1:22" ht="173.25" x14ac:dyDescent="0.25">
      <c r="A54" s="164" t="s">
        <v>9215</v>
      </c>
      <c r="B54" s="178" t="s">
        <v>9220</v>
      </c>
      <c r="C54" s="166" t="s">
        <v>9221</v>
      </c>
      <c r="D54" s="167" t="s">
        <v>9222</v>
      </c>
      <c r="E54" s="166" t="s">
        <v>9223</v>
      </c>
      <c r="F54" s="166">
        <v>4910191230</v>
      </c>
      <c r="G54" s="179">
        <v>43344</v>
      </c>
      <c r="H54" s="180"/>
      <c r="I54" s="170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2"/>
      <c r="U54" s="173">
        <f t="shared" si="0"/>
        <v>0</v>
      </c>
      <c r="V54" s="181"/>
    </row>
    <row r="55" spans="1:22" ht="126" x14ac:dyDescent="0.25">
      <c r="A55" s="164" t="s">
        <v>9215</v>
      </c>
      <c r="B55" s="165" t="s">
        <v>9224</v>
      </c>
      <c r="C55" s="166" t="s">
        <v>9225</v>
      </c>
      <c r="D55" s="167" t="s">
        <v>9226</v>
      </c>
      <c r="E55" s="166" t="s">
        <v>9227</v>
      </c>
      <c r="F55" s="166">
        <v>4720284191</v>
      </c>
      <c r="G55" s="179">
        <v>43770</v>
      </c>
      <c r="H55" s="180"/>
      <c r="I55" s="170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2"/>
      <c r="U55" s="173">
        <f t="shared" si="0"/>
        <v>0</v>
      </c>
      <c r="V55" s="177"/>
    </row>
    <row r="56" spans="1:22" ht="157.5" x14ac:dyDescent="0.25">
      <c r="A56" s="164" t="s">
        <v>9215</v>
      </c>
      <c r="B56" s="165" t="s">
        <v>9228</v>
      </c>
      <c r="C56" s="166" t="s">
        <v>9229</v>
      </c>
      <c r="D56" s="167" t="s">
        <v>9230</v>
      </c>
      <c r="E56" s="166" t="s">
        <v>9231</v>
      </c>
      <c r="F56" s="166" t="s">
        <v>9056</v>
      </c>
      <c r="G56" s="179">
        <v>44593</v>
      </c>
      <c r="H56" s="180"/>
      <c r="I56" s="170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2"/>
      <c r="U56" s="173">
        <f t="shared" si="0"/>
        <v>0</v>
      </c>
      <c r="V56" s="177"/>
    </row>
    <row r="57" spans="1:22" ht="110.25" x14ac:dyDescent="0.25">
      <c r="A57" s="164" t="s">
        <v>9215</v>
      </c>
      <c r="B57" s="165" t="s">
        <v>9232</v>
      </c>
      <c r="C57" s="166" t="s">
        <v>9233</v>
      </c>
      <c r="D57" s="167" t="s">
        <v>9234</v>
      </c>
      <c r="E57" s="166" t="s">
        <v>9235</v>
      </c>
      <c r="F57" s="166">
        <v>4660221716</v>
      </c>
      <c r="G57" s="179">
        <v>44621</v>
      </c>
      <c r="H57" s="180"/>
      <c r="I57" s="170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2"/>
      <c r="U57" s="173">
        <f t="shared" si="0"/>
        <v>0</v>
      </c>
      <c r="V57" s="139"/>
    </row>
    <row r="58" spans="1:22" ht="94.5" x14ac:dyDescent="0.25">
      <c r="A58" s="164" t="s">
        <v>9215</v>
      </c>
      <c r="B58" s="165" t="s">
        <v>9236</v>
      </c>
      <c r="C58" s="166" t="s">
        <v>9237</v>
      </c>
      <c r="D58" s="167" t="s">
        <v>9237</v>
      </c>
      <c r="E58" s="166" t="s">
        <v>9238</v>
      </c>
      <c r="F58" s="166">
        <v>4330282536</v>
      </c>
      <c r="G58" s="179">
        <v>44347</v>
      </c>
      <c r="H58" s="180"/>
      <c r="I58" s="170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2"/>
      <c r="U58" s="173">
        <f t="shared" si="0"/>
        <v>0</v>
      </c>
      <c r="V58" s="139"/>
    </row>
    <row r="59" spans="1:22" ht="141.75" x14ac:dyDescent="0.25">
      <c r="A59" s="164" t="s">
        <v>9215</v>
      </c>
      <c r="B59" s="165" t="s">
        <v>9239</v>
      </c>
      <c r="C59" s="166" t="s">
        <v>9240</v>
      </c>
      <c r="D59" s="167" t="s">
        <v>9241</v>
      </c>
      <c r="E59" s="166" t="s">
        <v>9242</v>
      </c>
      <c r="F59" s="166">
        <v>4400303154</v>
      </c>
      <c r="G59" s="179">
        <v>44621</v>
      </c>
      <c r="H59" s="180"/>
      <c r="I59" s="170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2"/>
      <c r="U59" s="173">
        <f t="shared" si="0"/>
        <v>0</v>
      </c>
      <c r="V59" s="139"/>
    </row>
    <row r="60" spans="1:22" ht="204.75" x14ac:dyDescent="0.25">
      <c r="A60" s="164" t="s">
        <v>9215</v>
      </c>
      <c r="B60" s="178" t="s">
        <v>9243</v>
      </c>
      <c r="C60" s="166" t="s">
        <v>9244</v>
      </c>
      <c r="D60" s="167" t="s">
        <v>9245</v>
      </c>
      <c r="E60" s="166" t="s">
        <v>9246</v>
      </c>
      <c r="F60" s="166">
        <v>4710266133</v>
      </c>
      <c r="G60" s="179">
        <v>43860</v>
      </c>
      <c r="H60" s="180"/>
      <c r="I60" s="174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6"/>
      <c r="U60" s="173">
        <f t="shared" si="0"/>
        <v>0</v>
      </c>
      <c r="V60" s="177"/>
    </row>
    <row r="61" spans="1:22" ht="110.25" x14ac:dyDescent="0.25">
      <c r="A61" s="164" t="s">
        <v>9215</v>
      </c>
      <c r="B61" s="184" t="s">
        <v>9247</v>
      </c>
      <c r="C61" s="166" t="s">
        <v>9248</v>
      </c>
      <c r="D61" s="167" t="s">
        <v>9249</v>
      </c>
      <c r="E61" s="166" t="s">
        <v>9250</v>
      </c>
      <c r="F61" s="166" t="s">
        <v>9056</v>
      </c>
      <c r="G61" s="179">
        <v>44501</v>
      </c>
      <c r="H61" s="180"/>
      <c r="I61" s="170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2"/>
      <c r="U61" s="173">
        <f t="shared" si="0"/>
        <v>0</v>
      </c>
      <c r="V61" s="177"/>
    </row>
    <row r="62" spans="1:22" ht="94.5" x14ac:dyDescent="0.25">
      <c r="A62" s="164" t="s">
        <v>9215</v>
      </c>
      <c r="B62" s="178" t="s">
        <v>9251</v>
      </c>
      <c r="C62" s="166" t="s">
        <v>9252</v>
      </c>
      <c r="D62" s="167" t="s">
        <v>9253</v>
      </c>
      <c r="E62" s="166" t="s">
        <v>9254</v>
      </c>
      <c r="F62" s="166">
        <v>4430211708</v>
      </c>
      <c r="G62" s="179">
        <v>44317</v>
      </c>
      <c r="H62" s="180"/>
      <c r="I62" s="170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2"/>
      <c r="U62" s="173">
        <f t="shared" si="0"/>
        <v>0</v>
      </c>
      <c r="V62" s="139"/>
    </row>
    <row r="63" spans="1:22" ht="173.25" x14ac:dyDescent="0.25">
      <c r="A63" s="164" t="s">
        <v>9215</v>
      </c>
      <c r="B63" s="178" t="s">
        <v>9255</v>
      </c>
      <c r="C63" s="166" t="s">
        <v>9256</v>
      </c>
      <c r="D63" s="167" t="s">
        <v>9257</v>
      </c>
      <c r="E63" s="166" t="s">
        <v>9258</v>
      </c>
      <c r="F63" s="166">
        <v>4900252653</v>
      </c>
      <c r="G63" s="179">
        <v>43344</v>
      </c>
      <c r="H63" s="180"/>
      <c r="I63" s="170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2"/>
      <c r="U63" s="173">
        <f t="shared" si="0"/>
        <v>0</v>
      </c>
      <c r="V63" s="139"/>
    </row>
    <row r="64" spans="1:22" ht="94.5" x14ac:dyDescent="0.25">
      <c r="A64" s="164" t="s">
        <v>9215</v>
      </c>
      <c r="B64" s="184" t="s">
        <v>9259</v>
      </c>
      <c r="C64" s="166" t="s">
        <v>9260</v>
      </c>
      <c r="D64" s="166" t="s">
        <v>9261</v>
      </c>
      <c r="E64" s="166" t="s">
        <v>9262</v>
      </c>
      <c r="F64" s="166">
        <v>9350822202</v>
      </c>
      <c r="G64" s="179">
        <v>44440</v>
      </c>
      <c r="H64" s="180"/>
      <c r="I64" s="170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2"/>
      <c r="U64" s="173">
        <f t="shared" si="0"/>
        <v>0</v>
      </c>
      <c r="V64" s="177"/>
    </row>
    <row r="65" spans="1:22" ht="78.75" x14ac:dyDescent="0.25">
      <c r="A65" s="164" t="s">
        <v>9215</v>
      </c>
      <c r="B65" s="178" t="s">
        <v>9263</v>
      </c>
      <c r="C65" s="166" t="s">
        <v>9264</v>
      </c>
      <c r="D65" s="167" t="s">
        <v>9265</v>
      </c>
      <c r="E65" s="166" t="s">
        <v>9266</v>
      </c>
      <c r="F65" s="166">
        <v>4160294213</v>
      </c>
      <c r="G65" s="179">
        <v>44593</v>
      </c>
      <c r="H65" s="180"/>
      <c r="I65" s="170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2"/>
      <c r="U65" s="173">
        <f t="shared" si="0"/>
        <v>0</v>
      </c>
      <c r="V65" s="177"/>
    </row>
    <row r="66" spans="1:22" ht="78.75" x14ac:dyDescent="0.25">
      <c r="A66" s="164" t="s">
        <v>9215</v>
      </c>
      <c r="B66" s="178" t="s">
        <v>9267</v>
      </c>
      <c r="C66" s="166" t="s">
        <v>9268</v>
      </c>
      <c r="D66" s="166" t="s">
        <v>9269</v>
      </c>
      <c r="E66" s="166" t="s">
        <v>9270</v>
      </c>
      <c r="F66" s="166">
        <v>4660220122</v>
      </c>
      <c r="G66" s="179">
        <v>43860</v>
      </c>
      <c r="H66" s="180"/>
      <c r="I66" s="174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6"/>
      <c r="U66" s="173">
        <f t="shared" si="0"/>
        <v>0</v>
      </c>
      <c r="V66" s="177"/>
    </row>
    <row r="67" spans="1:22" ht="110.25" x14ac:dyDescent="0.25">
      <c r="A67" s="164" t="s">
        <v>9215</v>
      </c>
      <c r="B67" s="178" t="s">
        <v>9271</v>
      </c>
      <c r="C67" s="166" t="s">
        <v>9268</v>
      </c>
      <c r="D67" s="166" t="s">
        <v>9272</v>
      </c>
      <c r="E67" s="166" t="s">
        <v>9273</v>
      </c>
      <c r="F67" s="166">
        <v>4660220122</v>
      </c>
      <c r="G67" s="179">
        <v>43860</v>
      </c>
      <c r="H67" s="180"/>
      <c r="I67" s="170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2"/>
      <c r="U67" s="173">
        <f t="shared" si="0"/>
        <v>0</v>
      </c>
      <c r="V67" s="177"/>
    </row>
    <row r="68" spans="1:22" ht="63" x14ac:dyDescent="0.25">
      <c r="A68" s="164" t="s">
        <v>9215</v>
      </c>
      <c r="B68" s="178" t="s">
        <v>9274</v>
      </c>
      <c r="C68" s="166" t="s">
        <v>9268</v>
      </c>
      <c r="D68" s="167" t="s">
        <v>9275</v>
      </c>
      <c r="E68" s="166" t="s">
        <v>9276</v>
      </c>
      <c r="F68" s="166">
        <v>4660220122</v>
      </c>
      <c r="G68" s="179">
        <v>43860</v>
      </c>
      <c r="H68" s="180"/>
      <c r="I68" s="170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2"/>
      <c r="U68" s="173">
        <f t="shared" si="0"/>
        <v>0</v>
      </c>
      <c r="V68" s="177"/>
    </row>
    <row r="69" spans="1:22" ht="78.75" x14ac:dyDescent="0.25">
      <c r="A69" s="164" t="s">
        <v>9215</v>
      </c>
      <c r="B69" s="165" t="s">
        <v>9277</v>
      </c>
      <c r="C69" s="166" t="s">
        <v>9268</v>
      </c>
      <c r="D69" s="167" t="s">
        <v>9278</v>
      </c>
      <c r="E69" s="166" t="s">
        <v>9279</v>
      </c>
      <c r="F69" s="166">
        <v>4660220122</v>
      </c>
      <c r="G69" s="179">
        <v>44562</v>
      </c>
      <c r="H69" s="180"/>
      <c r="I69" s="174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6"/>
      <c r="U69" s="173">
        <f t="shared" si="0"/>
        <v>0</v>
      </c>
      <c r="V69" s="177"/>
    </row>
    <row r="70" spans="1:22" ht="110.25" x14ac:dyDescent="0.25">
      <c r="A70" s="164" t="s">
        <v>9215</v>
      </c>
      <c r="B70" s="165" t="s">
        <v>9280</v>
      </c>
      <c r="C70" s="166" t="s">
        <v>9281</v>
      </c>
      <c r="D70" s="167" t="s">
        <v>9282</v>
      </c>
      <c r="E70" s="166" t="s">
        <v>9283</v>
      </c>
      <c r="F70" s="166">
        <v>4660220122</v>
      </c>
      <c r="G70" s="179">
        <v>43617</v>
      </c>
      <c r="H70" s="180"/>
      <c r="I70" s="170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2"/>
      <c r="U70" s="173">
        <f t="shared" ref="U70:U133" si="1">SUM(I70:T70)</f>
        <v>0</v>
      </c>
      <c r="V70" s="177"/>
    </row>
    <row r="71" spans="1:22" ht="110.25" x14ac:dyDescent="0.25">
      <c r="A71" s="164" t="s">
        <v>9215</v>
      </c>
      <c r="B71" s="178" t="s">
        <v>9284</v>
      </c>
      <c r="C71" s="166" t="s">
        <v>9281</v>
      </c>
      <c r="D71" s="167" t="s">
        <v>9285</v>
      </c>
      <c r="E71" s="166" t="s">
        <v>9286</v>
      </c>
      <c r="F71" s="166">
        <v>4660220122</v>
      </c>
      <c r="G71" s="168">
        <v>43344</v>
      </c>
      <c r="H71" s="169"/>
      <c r="I71" s="170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2"/>
      <c r="U71" s="173">
        <f t="shared" si="1"/>
        <v>0</v>
      </c>
      <c r="V71" s="177"/>
    </row>
    <row r="72" spans="1:22" ht="126" x14ac:dyDescent="0.25">
      <c r="A72" s="164" t="s">
        <v>9215</v>
      </c>
      <c r="B72" s="178" t="s">
        <v>9287</v>
      </c>
      <c r="C72" s="166" t="s">
        <v>9281</v>
      </c>
      <c r="D72" s="166" t="s">
        <v>9288</v>
      </c>
      <c r="E72" s="166" t="s">
        <v>9289</v>
      </c>
      <c r="F72" s="166">
        <v>4660220122</v>
      </c>
      <c r="G72" s="179">
        <v>43374</v>
      </c>
      <c r="H72" s="180"/>
      <c r="I72" s="170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2"/>
      <c r="U72" s="173">
        <f t="shared" si="1"/>
        <v>0</v>
      </c>
      <c r="V72" s="139"/>
    </row>
    <row r="73" spans="1:22" ht="78.75" x14ac:dyDescent="0.25">
      <c r="A73" s="164" t="s">
        <v>9215</v>
      </c>
      <c r="B73" s="178" t="s">
        <v>9290</v>
      </c>
      <c r="C73" s="166" t="s">
        <v>9281</v>
      </c>
      <c r="D73" s="167" t="s">
        <v>9291</v>
      </c>
      <c r="E73" s="166" t="s">
        <v>9292</v>
      </c>
      <c r="F73" s="166">
        <v>4660220122</v>
      </c>
      <c r="G73" s="179">
        <v>43374</v>
      </c>
      <c r="H73" s="180"/>
      <c r="I73" s="170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2"/>
      <c r="U73" s="173">
        <f t="shared" si="1"/>
        <v>0</v>
      </c>
      <c r="V73" s="139"/>
    </row>
    <row r="74" spans="1:22" ht="141.75" x14ac:dyDescent="0.25">
      <c r="A74" s="164" t="s">
        <v>9215</v>
      </c>
      <c r="B74" s="178" t="s">
        <v>9293</v>
      </c>
      <c r="C74" s="166" t="s">
        <v>9294</v>
      </c>
      <c r="D74" s="167" t="s">
        <v>9295</v>
      </c>
      <c r="E74" s="166" t="s">
        <v>9296</v>
      </c>
      <c r="F74" s="166">
        <v>4690302015</v>
      </c>
      <c r="G74" s="179">
        <v>44621</v>
      </c>
      <c r="H74" s="180"/>
      <c r="I74" s="170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2"/>
      <c r="U74" s="173">
        <f t="shared" si="1"/>
        <v>0</v>
      </c>
      <c r="V74" s="139"/>
    </row>
    <row r="75" spans="1:22" ht="126" x14ac:dyDescent="0.25">
      <c r="A75" s="164" t="s">
        <v>9215</v>
      </c>
      <c r="B75" s="178" t="s">
        <v>9297</v>
      </c>
      <c r="C75" s="166" t="s">
        <v>9298</v>
      </c>
      <c r="D75" s="167" t="s">
        <v>9299</v>
      </c>
      <c r="E75" s="166" t="s">
        <v>9300</v>
      </c>
      <c r="F75" s="166">
        <v>4650287602</v>
      </c>
      <c r="G75" s="179">
        <v>43860</v>
      </c>
      <c r="H75" s="180"/>
      <c r="I75" s="174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6"/>
      <c r="U75" s="173">
        <f t="shared" si="1"/>
        <v>0</v>
      </c>
      <c r="V75" s="177"/>
    </row>
    <row r="76" spans="1:22" ht="236.25" x14ac:dyDescent="0.25">
      <c r="A76" s="164" t="s">
        <v>9215</v>
      </c>
      <c r="B76" s="178" t="s">
        <v>9301</v>
      </c>
      <c r="C76" s="166" t="s">
        <v>9302</v>
      </c>
      <c r="D76" s="166" t="s">
        <v>9303</v>
      </c>
      <c r="E76" s="166" t="s">
        <v>9304</v>
      </c>
      <c r="F76" s="166">
        <v>4490290451</v>
      </c>
      <c r="G76" s="179">
        <v>44593</v>
      </c>
      <c r="H76" s="180"/>
      <c r="I76" s="170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2"/>
      <c r="U76" s="173">
        <f t="shared" si="1"/>
        <v>0</v>
      </c>
      <c r="V76" s="139"/>
    </row>
    <row r="77" spans="1:22" ht="189" x14ac:dyDescent="0.25">
      <c r="A77" s="164" t="s">
        <v>9215</v>
      </c>
      <c r="B77" s="178" t="s">
        <v>9305</v>
      </c>
      <c r="C77" s="167" t="s">
        <v>9306</v>
      </c>
      <c r="D77" s="167" t="s">
        <v>9307</v>
      </c>
      <c r="E77" s="166" t="s">
        <v>9308</v>
      </c>
      <c r="F77" s="166">
        <v>4710284870</v>
      </c>
      <c r="G77" s="179">
        <v>44440</v>
      </c>
      <c r="H77" s="180"/>
      <c r="I77" s="174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6"/>
      <c r="U77" s="173">
        <f t="shared" si="1"/>
        <v>0</v>
      </c>
      <c r="V77" s="177"/>
    </row>
    <row r="78" spans="1:22" ht="141.75" x14ac:dyDescent="0.25">
      <c r="A78" s="164" t="s">
        <v>9215</v>
      </c>
      <c r="B78" s="178" t="s">
        <v>9309</v>
      </c>
      <c r="C78" s="166" t="s">
        <v>9306</v>
      </c>
      <c r="D78" s="166" t="s">
        <v>9310</v>
      </c>
      <c r="E78" s="166" t="s">
        <v>9311</v>
      </c>
      <c r="F78" s="166">
        <v>4710284870</v>
      </c>
      <c r="G78" s="179">
        <v>44440</v>
      </c>
      <c r="H78" s="180"/>
      <c r="I78" s="174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6"/>
      <c r="U78" s="173">
        <f t="shared" si="1"/>
        <v>0</v>
      </c>
      <c r="V78" s="177"/>
    </row>
    <row r="79" spans="1:22" ht="94.5" x14ac:dyDescent="0.25">
      <c r="A79" s="164" t="s">
        <v>9215</v>
      </c>
      <c r="B79" s="178" t="s">
        <v>9312</v>
      </c>
      <c r="C79" s="166" t="s">
        <v>9313</v>
      </c>
      <c r="D79" s="166" t="s">
        <v>9314</v>
      </c>
      <c r="E79" s="166" t="s">
        <v>9315</v>
      </c>
      <c r="F79" s="166">
        <v>4880285723</v>
      </c>
      <c r="G79" s="179">
        <v>43282</v>
      </c>
      <c r="H79" s="180"/>
      <c r="I79" s="174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6"/>
      <c r="U79" s="173">
        <f t="shared" si="1"/>
        <v>0</v>
      </c>
      <c r="V79" s="177"/>
    </row>
    <row r="80" spans="1:22" ht="141.75" x14ac:dyDescent="0.25">
      <c r="A80" s="164" t="s">
        <v>9215</v>
      </c>
      <c r="B80" s="178" t="s">
        <v>9316</v>
      </c>
      <c r="C80" s="166" t="s">
        <v>9317</v>
      </c>
      <c r="D80" s="166" t="s">
        <v>9318</v>
      </c>
      <c r="E80" s="166" t="s">
        <v>9319</v>
      </c>
      <c r="F80" s="166" t="s">
        <v>9056</v>
      </c>
      <c r="G80" s="179">
        <v>44470</v>
      </c>
      <c r="H80" s="180"/>
      <c r="I80" s="170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2"/>
      <c r="U80" s="173">
        <f t="shared" si="1"/>
        <v>0</v>
      </c>
      <c r="V80" s="181"/>
    </row>
    <row r="81" spans="1:22" ht="126" x14ac:dyDescent="0.25">
      <c r="A81" s="164" t="s">
        <v>9215</v>
      </c>
      <c r="B81" s="178" t="s">
        <v>9320</v>
      </c>
      <c r="C81" s="166" t="s">
        <v>9321</v>
      </c>
      <c r="D81" s="166" t="s">
        <v>9322</v>
      </c>
      <c r="E81" s="166" t="s">
        <v>9323</v>
      </c>
      <c r="F81" s="166">
        <v>4850263270</v>
      </c>
      <c r="G81" s="179">
        <v>44112</v>
      </c>
      <c r="H81" s="180"/>
      <c r="I81" s="170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2"/>
      <c r="U81" s="173">
        <f t="shared" si="1"/>
        <v>0</v>
      </c>
      <c r="V81" s="139"/>
    </row>
    <row r="82" spans="1:22" ht="94.5" x14ac:dyDescent="0.25">
      <c r="A82" s="164" t="s">
        <v>9215</v>
      </c>
      <c r="B82" s="178" t="s">
        <v>9324</v>
      </c>
      <c r="C82" s="166" t="s">
        <v>9325</v>
      </c>
      <c r="D82" s="167" t="s">
        <v>9326</v>
      </c>
      <c r="E82" s="166" t="s">
        <v>9327</v>
      </c>
      <c r="F82" s="166">
        <v>4090273287</v>
      </c>
      <c r="G82" s="179">
        <v>43601</v>
      </c>
      <c r="H82" s="180"/>
      <c r="I82" s="170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2"/>
      <c r="U82" s="173">
        <f t="shared" si="1"/>
        <v>0</v>
      </c>
      <c r="V82" s="177"/>
    </row>
    <row r="83" spans="1:22" ht="141.75" x14ac:dyDescent="0.25">
      <c r="A83" s="164" t="s">
        <v>9215</v>
      </c>
      <c r="B83" s="178" t="s">
        <v>9328</v>
      </c>
      <c r="C83" s="166" t="s">
        <v>9329</v>
      </c>
      <c r="D83" s="166" t="s">
        <v>9330</v>
      </c>
      <c r="E83" s="166" t="s">
        <v>9331</v>
      </c>
      <c r="F83" s="166" t="s">
        <v>9056</v>
      </c>
      <c r="G83" s="179">
        <v>44621</v>
      </c>
      <c r="H83" s="180"/>
      <c r="I83" s="170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2"/>
      <c r="U83" s="173">
        <f t="shared" si="1"/>
        <v>0</v>
      </c>
      <c r="V83" s="177"/>
    </row>
    <row r="84" spans="1:22" ht="110.25" x14ac:dyDescent="0.25">
      <c r="A84" s="164" t="s">
        <v>9215</v>
      </c>
      <c r="B84" s="178" t="s">
        <v>9332</v>
      </c>
      <c r="C84" s="166" t="s">
        <v>9333</v>
      </c>
      <c r="D84" s="167" t="s">
        <v>9334</v>
      </c>
      <c r="E84" s="166" t="s">
        <v>9335</v>
      </c>
      <c r="F84" s="166" t="s">
        <v>3552</v>
      </c>
      <c r="G84" s="179">
        <v>44383</v>
      </c>
      <c r="H84" s="180"/>
      <c r="I84" s="170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2"/>
      <c r="U84" s="173">
        <f t="shared" si="1"/>
        <v>0</v>
      </c>
      <c r="V84" s="139"/>
    </row>
    <row r="85" spans="1:22" ht="126" x14ac:dyDescent="0.25">
      <c r="A85" s="164" t="s">
        <v>9215</v>
      </c>
      <c r="B85" s="178" t="s">
        <v>9336</v>
      </c>
      <c r="C85" s="166" t="s">
        <v>9337</v>
      </c>
      <c r="D85" s="167" t="s">
        <v>9338</v>
      </c>
      <c r="E85" s="166" t="s">
        <v>9339</v>
      </c>
      <c r="F85" s="166">
        <v>4910290255</v>
      </c>
      <c r="G85" s="179">
        <v>44470</v>
      </c>
      <c r="H85" s="180"/>
      <c r="I85" s="170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2"/>
      <c r="U85" s="173">
        <f t="shared" si="1"/>
        <v>0</v>
      </c>
      <c r="V85" s="139"/>
    </row>
    <row r="86" spans="1:22" ht="110.25" x14ac:dyDescent="0.25">
      <c r="A86" s="164" t="s">
        <v>9215</v>
      </c>
      <c r="B86" s="178" t="s">
        <v>9340</v>
      </c>
      <c r="C86" s="166" t="s">
        <v>9337</v>
      </c>
      <c r="D86" s="166" t="s">
        <v>9341</v>
      </c>
      <c r="E86" s="166" t="s">
        <v>9342</v>
      </c>
      <c r="F86" s="166">
        <v>4910290255</v>
      </c>
      <c r="G86" s="179">
        <v>44470</v>
      </c>
      <c r="H86" s="180"/>
      <c r="I86" s="170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2"/>
      <c r="U86" s="173">
        <f t="shared" si="1"/>
        <v>0</v>
      </c>
      <c r="V86" s="139"/>
    </row>
    <row r="87" spans="1:22" ht="78.75" x14ac:dyDescent="0.25">
      <c r="A87" s="164" t="s">
        <v>9343</v>
      </c>
      <c r="B87" s="178" t="s">
        <v>9344</v>
      </c>
      <c r="C87" s="166" t="s">
        <v>9345</v>
      </c>
      <c r="D87" s="166" t="s">
        <v>9346</v>
      </c>
      <c r="E87" s="166" t="s">
        <v>9347</v>
      </c>
      <c r="F87" s="166">
        <v>9223523243</v>
      </c>
      <c r="G87" s="179">
        <v>44470</v>
      </c>
      <c r="H87" s="180"/>
      <c r="I87" s="170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2"/>
      <c r="U87" s="173">
        <f t="shared" si="1"/>
        <v>0</v>
      </c>
      <c r="V87" s="139"/>
    </row>
    <row r="88" spans="1:22" ht="63" x14ac:dyDescent="0.25">
      <c r="A88" s="164" t="s">
        <v>9343</v>
      </c>
      <c r="B88" s="178" t="s">
        <v>9348</v>
      </c>
      <c r="C88" s="166" t="s">
        <v>9345</v>
      </c>
      <c r="D88" s="166" t="s">
        <v>9349</v>
      </c>
      <c r="E88" s="166" t="s">
        <v>9350</v>
      </c>
      <c r="F88" s="166">
        <v>9223523243</v>
      </c>
      <c r="G88" s="179">
        <v>44470</v>
      </c>
      <c r="H88" s="180"/>
      <c r="I88" s="170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2"/>
      <c r="U88" s="173">
        <f t="shared" si="1"/>
        <v>0</v>
      </c>
      <c r="V88" s="177"/>
    </row>
    <row r="89" spans="1:22" ht="78.75" x14ac:dyDescent="0.25">
      <c r="A89" s="164" t="s">
        <v>9343</v>
      </c>
      <c r="B89" s="178" t="s">
        <v>9351</v>
      </c>
      <c r="C89" s="166" t="s">
        <v>9345</v>
      </c>
      <c r="D89" s="166" t="s">
        <v>9352</v>
      </c>
      <c r="E89" s="166" t="s">
        <v>9353</v>
      </c>
      <c r="F89" s="166">
        <v>9223523243</v>
      </c>
      <c r="G89" s="179">
        <v>44470</v>
      </c>
      <c r="H89" s="180"/>
      <c r="I89" s="174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6"/>
      <c r="U89" s="173">
        <f t="shared" si="1"/>
        <v>0</v>
      </c>
      <c r="V89" s="177"/>
    </row>
    <row r="90" spans="1:22" ht="63" x14ac:dyDescent="0.25">
      <c r="A90" s="164" t="s">
        <v>9343</v>
      </c>
      <c r="B90" s="178" t="s">
        <v>9354</v>
      </c>
      <c r="C90" s="166" t="s">
        <v>9345</v>
      </c>
      <c r="D90" s="166" t="s">
        <v>9355</v>
      </c>
      <c r="E90" s="166" t="s">
        <v>9356</v>
      </c>
      <c r="F90" s="166">
        <v>9223523243</v>
      </c>
      <c r="G90" s="179">
        <v>44470</v>
      </c>
      <c r="H90" s="180"/>
      <c r="I90" s="174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6"/>
      <c r="U90" s="173">
        <f t="shared" si="1"/>
        <v>0</v>
      </c>
      <c r="V90" s="177"/>
    </row>
    <row r="91" spans="1:22" ht="78.75" x14ac:dyDescent="0.25">
      <c r="A91" s="182" t="s">
        <v>9343</v>
      </c>
      <c r="B91" s="184" t="s">
        <v>9357</v>
      </c>
      <c r="C91" s="166" t="s">
        <v>9345</v>
      </c>
      <c r="D91" s="166" t="s">
        <v>9358</v>
      </c>
      <c r="E91" s="166" t="s">
        <v>9359</v>
      </c>
      <c r="F91" s="166">
        <v>9223523243</v>
      </c>
      <c r="G91" s="179">
        <v>44470</v>
      </c>
      <c r="H91" s="180"/>
      <c r="I91" s="174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6"/>
      <c r="U91" s="173">
        <f t="shared" si="1"/>
        <v>0</v>
      </c>
      <c r="V91" s="177"/>
    </row>
    <row r="92" spans="1:22" ht="78.75" x14ac:dyDescent="0.25">
      <c r="A92" s="164" t="s">
        <v>9343</v>
      </c>
      <c r="B92" s="178" t="s">
        <v>9360</v>
      </c>
      <c r="C92" s="166" t="s">
        <v>9345</v>
      </c>
      <c r="D92" s="166" t="s">
        <v>9361</v>
      </c>
      <c r="E92" s="166" t="s">
        <v>9362</v>
      </c>
      <c r="F92" s="166">
        <v>9223523243</v>
      </c>
      <c r="G92" s="179">
        <v>44470</v>
      </c>
      <c r="H92" s="180"/>
      <c r="I92" s="170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2"/>
      <c r="U92" s="173">
        <f t="shared" si="1"/>
        <v>0</v>
      </c>
      <c r="V92" s="139"/>
    </row>
    <row r="93" spans="1:22" ht="126" x14ac:dyDescent="0.25">
      <c r="A93" s="164" t="s">
        <v>9343</v>
      </c>
      <c r="B93" s="178" t="s">
        <v>9363</v>
      </c>
      <c r="C93" s="166" t="s">
        <v>9364</v>
      </c>
      <c r="D93" s="167" t="s">
        <v>9365</v>
      </c>
      <c r="E93" s="166" t="s">
        <v>9366</v>
      </c>
      <c r="F93" s="166">
        <v>4070170693</v>
      </c>
      <c r="G93" s="179">
        <v>43388</v>
      </c>
      <c r="H93" s="180"/>
      <c r="I93" s="174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6"/>
      <c r="U93" s="173">
        <f t="shared" si="1"/>
        <v>0</v>
      </c>
      <c r="V93" s="177"/>
    </row>
    <row r="94" spans="1:22" ht="141.75" x14ac:dyDescent="0.25">
      <c r="A94" s="164" t="s">
        <v>9343</v>
      </c>
      <c r="B94" s="178" t="s">
        <v>9367</v>
      </c>
      <c r="C94" s="166" t="s">
        <v>9364</v>
      </c>
      <c r="D94" s="166" t="s">
        <v>9368</v>
      </c>
      <c r="E94" s="166" t="s">
        <v>9369</v>
      </c>
      <c r="F94" s="166">
        <v>4070170693</v>
      </c>
      <c r="G94" s="179">
        <v>43891</v>
      </c>
      <c r="H94" s="180"/>
      <c r="I94" s="174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6"/>
      <c r="U94" s="173">
        <f t="shared" si="1"/>
        <v>0</v>
      </c>
      <c r="V94" s="177"/>
    </row>
    <row r="95" spans="1:22" ht="94.5" x14ac:dyDescent="0.25">
      <c r="A95" s="164" t="s">
        <v>9343</v>
      </c>
      <c r="B95" s="178" t="s">
        <v>9370</v>
      </c>
      <c r="C95" s="167" t="s">
        <v>9371</v>
      </c>
      <c r="D95" s="167" t="s">
        <v>9372</v>
      </c>
      <c r="E95" s="166" t="s">
        <v>9373</v>
      </c>
      <c r="F95" s="166">
        <v>4010191163</v>
      </c>
      <c r="G95" s="179">
        <v>43374</v>
      </c>
      <c r="H95" s="180"/>
      <c r="I95" s="174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6"/>
      <c r="U95" s="173">
        <f t="shared" si="1"/>
        <v>0</v>
      </c>
      <c r="V95" s="177"/>
    </row>
    <row r="96" spans="1:22" ht="94.5" x14ac:dyDescent="0.25">
      <c r="A96" s="164" t="s">
        <v>9343</v>
      </c>
      <c r="B96" s="178" t="s">
        <v>9374</v>
      </c>
      <c r="C96" s="166" t="s">
        <v>9375</v>
      </c>
      <c r="D96" s="167" t="s">
        <v>9376</v>
      </c>
      <c r="E96" s="166" t="s">
        <v>9377</v>
      </c>
      <c r="F96" s="166">
        <v>4440300459</v>
      </c>
      <c r="G96" s="179">
        <v>44470</v>
      </c>
      <c r="H96" s="180"/>
      <c r="I96" s="170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2"/>
      <c r="U96" s="173">
        <f t="shared" si="1"/>
        <v>0</v>
      </c>
      <c r="V96" s="139"/>
    </row>
    <row r="97" spans="1:22" ht="110.25" x14ac:dyDescent="0.25">
      <c r="A97" s="164" t="s">
        <v>9343</v>
      </c>
      <c r="B97" s="178" t="s">
        <v>9378</v>
      </c>
      <c r="C97" s="166" t="s">
        <v>9375</v>
      </c>
      <c r="D97" s="167" t="s">
        <v>9376</v>
      </c>
      <c r="E97" s="166" t="s">
        <v>9379</v>
      </c>
      <c r="F97" s="166">
        <v>4440300459</v>
      </c>
      <c r="G97" s="179">
        <v>44470</v>
      </c>
      <c r="H97" s="180"/>
      <c r="I97" s="170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2"/>
      <c r="U97" s="173">
        <f t="shared" si="1"/>
        <v>0</v>
      </c>
      <c r="V97" s="139"/>
    </row>
    <row r="98" spans="1:22" ht="110.25" x14ac:dyDescent="0.25">
      <c r="A98" s="164" t="s">
        <v>9343</v>
      </c>
      <c r="B98" s="178" t="s">
        <v>9380</v>
      </c>
      <c r="C98" s="166" t="s">
        <v>9381</v>
      </c>
      <c r="D98" s="167" t="s">
        <v>9382</v>
      </c>
      <c r="E98" s="166" t="s">
        <v>9383</v>
      </c>
      <c r="F98" s="166" t="s">
        <v>9056</v>
      </c>
      <c r="G98" s="179">
        <v>44621</v>
      </c>
      <c r="H98" s="180"/>
      <c r="I98" s="170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2"/>
      <c r="U98" s="173">
        <f t="shared" si="1"/>
        <v>0</v>
      </c>
      <c r="V98" s="139"/>
    </row>
    <row r="99" spans="1:22" ht="173.25" x14ac:dyDescent="0.25">
      <c r="A99" s="164" t="s">
        <v>9343</v>
      </c>
      <c r="B99" s="178" t="s">
        <v>9384</v>
      </c>
      <c r="C99" s="166" t="s">
        <v>9385</v>
      </c>
      <c r="D99" s="167" t="s">
        <v>9386</v>
      </c>
      <c r="E99" s="166" t="s">
        <v>9387</v>
      </c>
      <c r="F99" s="166">
        <v>4150256552</v>
      </c>
      <c r="G99" s="179">
        <v>43728</v>
      </c>
      <c r="H99" s="180"/>
      <c r="I99" s="170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2"/>
      <c r="U99" s="173">
        <f t="shared" si="1"/>
        <v>0</v>
      </c>
      <c r="V99" s="139"/>
    </row>
    <row r="100" spans="1:22" ht="94.5" x14ac:dyDescent="0.25">
      <c r="A100" s="164" t="s">
        <v>9343</v>
      </c>
      <c r="B100" s="178" t="s">
        <v>9388</v>
      </c>
      <c r="C100" s="166" t="s">
        <v>9389</v>
      </c>
      <c r="D100" s="167" t="s">
        <v>9390</v>
      </c>
      <c r="E100" s="166" t="s">
        <v>9391</v>
      </c>
      <c r="F100" s="166">
        <v>4540227610</v>
      </c>
      <c r="G100" s="179">
        <v>43374</v>
      </c>
      <c r="H100" s="180"/>
      <c r="I100" s="170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2"/>
      <c r="U100" s="173">
        <f t="shared" si="1"/>
        <v>0</v>
      </c>
      <c r="V100" s="139"/>
    </row>
    <row r="101" spans="1:22" ht="126" x14ac:dyDescent="0.25">
      <c r="A101" s="164" t="s">
        <v>9343</v>
      </c>
      <c r="B101" s="178" t="s">
        <v>9392</v>
      </c>
      <c r="C101" s="166" t="s">
        <v>9393</v>
      </c>
      <c r="D101" s="167" t="s">
        <v>9393</v>
      </c>
      <c r="E101" s="166" t="s">
        <v>9394</v>
      </c>
      <c r="F101" s="166">
        <v>4270159801</v>
      </c>
      <c r="G101" s="179">
        <v>44076</v>
      </c>
      <c r="H101" s="180"/>
      <c r="I101" s="170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2"/>
      <c r="U101" s="173">
        <f t="shared" si="1"/>
        <v>0</v>
      </c>
      <c r="V101" s="139"/>
    </row>
    <row r="102" spans="1:22" ht="94.5" x14ac:dyDescent="0.25">
      <c r="A102" s="164" t="s">
        <v>9343</v>
      </c>
      <c r="B102" s="178" t="s">
        <v>9395</v>
      </c>
      <c r="C102" s="166" t="s">
        <v>9396</v>
      </c>
      <c r="D102" s="167" t="s">
        <v>9397</v>
      </c>
      <c r="E102" s="166" t="s">
        <v>9398</v>
      </c>
      <c r="F102" s="166">
        <v>4430211336</v>
      </c>
      <c r="G102" s="179">
        <v>43313</v>
      </c>
      <c r="H102" s="180"/>
      <c r="I102" s="170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2"/>
      <c r="U102" s="173">
        <f t="shared" si="1"/>
        <v>0</v>
      </c>
      <c r="V102" s="139"/>
    </row>
    <row r="103" spans="1:22" ht="126" x14ac:dyDescent="0.25">
      <c r="A103" s="164" t="s">
        <v>9343</v>
      </c>
      <c r="B103" s="178" t="s">
        <v>9399</v>
      </c>
      <c r="C103" s="166" t="s">
        <v>9396</v>
      </c>
      <c r="D103" s="167" t="s">
        <v>9400</v>
      </c>
      <c r="E103" s="166" t="s">
        <v>9401</v>
      </c>
      <c r="F103" s="166">
        <v>4220265054</v>
      </c>
      <c r="G103" s="179">
        <v>43313</v>
      </c>
      <c r="H103" s="180"/>
      <c r="I103" s="174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6"/>
      <c r="U103" s="173">
        <f t="shared" si="1"/>
        <v>0</v>
      </c>
      <c r="V103" s="177"/>
    </row>
    <row r="104" spans="1:22" ht="110.25" x14ac:dyDescent="0.25">
      <c r="A104" s="164" t="s">
        <v>9343</v>
      </c>
      <c r="B104" s="178" t="s">
        <v>9402</v>
      </c>
      <c r="C104" s="166" t="s">
        <v>9403</v>
      </c>
      <c r="D104" s="167" t="s">
        <v>9404</v>
      </c>
      <c r="E104" s="166" t="s">
        <v>9405</v>
      </c>
      <c r="F104" s="166">
        <v>4180161511</v>
      </c>
      <c r="G104" s="179">
        <v>43313</v>
      </c>
      <c r="H104" s="180"/>
      <c r="I104" s="174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6"/>
      <c r="U104" s="173">
        <f t="shared" si="1"/>
        <v>0</v>
      </c>
      <c r="V104" s="177"/>
    </row>
    <row r="105" spans="1:22" ht="110.25" x14ac:dyDescent="0.25">
      <c r="A105" s="164" t="s">
        <v>9343</v>
      </c>
      <c r="B105" s="178" t="s">
        <v>9406</v>
      </c>
      <c r="C105" s="166" t="s">
        <v>9403</v>
      </c>
      <c r="D105" s="167" t="s">
        <v>9404</v>
      </c>
      <c r="E105" s="166" t="s">
        <v>9407</v>
      </c>
      <c r="F105" s="166">
        <v>4180161511</v>
      </c>
      <c r="G105" s="179">
        <v>43728</v>
      </c>
      <c r="H105" s="180"/>
      <c r="I105" s="174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6"/>
      <c r="U105" s="173">
        <f t="shared" si="1"/>
        <v>0</v>
      </c>
      <c r="V105" s="177"/>
    </row>
    <row r="106" spans="1:22" ht="110.25" x14ac:dyDescent="0.25">
      <c r="A106" s="164" t="s">
        <v>9343</v>
      </c>
      <c r="B106" s="178" t="s">
        <v>9408</v>
      </c>
      <c r="C106" s="166" t="s">
        <v>9403</v>
      </c>
      <c r="D106" s="167" t="s">
        <v>9404</v>
      </c>
      <c r="E106" s="166" t="s">
        <v>9409</v>
      </c>
      <c r="F106" s="166">
        <v>4180161511</v>
      </c>
      <c r="G106" s="179">
        <v>43795</v>
      </c>
      <c r="H106" s="180"/>
      <c r="I106" s="174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6"/>
      <c r="U106" s="173">
        <f t="shared" si="1"/>
        <v>0</v>
      </c>
      <c r="V106" s="177"/>
    </row>
    <row r="107" spans="1:22" ht="173.25" x14ac:dyDescent="0.25">
      <c r="A107" s="164" t="s">
        <v>9343</v>
      </c>
      <c r="B107" s="178" t="s">
        <v>9410</v>
      </c>
      <c r="C107" s="166" t="s">
        <v>9053</v>
      </c>
      <c r="D107" s="167" t="s">
        <v>9411</v>
      </c>
      <c r="E107" s="166" t="s">
        <v>9412</v>
      </c>
      <c r="F107" s="166" t="s">
        <v>9056</v>
      </c>
      <c r="G107" s="179">
        <v>43405</v>
      </c>
      <c r="H107" s="180"/>
      <c r="I107" s="170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2"/>
      <c r="U107" s="173">
        <f t="shared" si="1"/>
        <v>0</v>
      </c>
      <c r="V107" s="177"/>
    </row>
    <row r="108" spans="1:22" ht="94.5" x14ac:dyDescent="0.25">
      <c r="A108" s="164" t="s">
        <v>9343</v>
      </c>
      <c r="B108" s="178" t="s">
        <v>9413</v>
      </c>
      <c r="C108" s="166" t="s">
        <v>9414</v>
      </c>
      <c r="D108" s="167" t="s">
        <v>9415</v>
      </c>
      <c r="E108" s="166" t="s">
        <v>9416</v>
      </c>
      <c r="F108" s="166">
        <v>4030163630</v>
      </c>
      <c r="G108" s="179">
        <v>43678</v>
      </c>
      <c r="H108" s="180"/>
      <c r="I108" s="170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2"/>
      <c r="U108" s="173">
        <f t="shared" si="1"/>
        <v>0</v>
      </c>
      <c r="V108" s="177"/>
    </row>
    <row r="109" spans="1:22" ht="126" x14ac:dyDescent="0.25">
      <c r="A109" s="164" t="s">
        <v>9343</v>
      </c>
      <c r="B109" s="178" t="s">
        <v>9417</v>
      </c>
      <c r="C109" s="166" t="s">
        <v>9418</v>
      </c>
      <c r="D109" s="167" t="s">
        <v>9419</v>
      </c>
      <c r="E109" s="166" t="s">
        <v>9420</v>
      </c>
      <c r="F109" s="166">
        <v>4600282257</v>
      </c>
      <c r="G109" s="179">
        <v>43902</v>
      </c>
      <c r="H109" s="180"/>
      <c r="I109" s="170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2"/>
      <c r="U109" s="173">
        <f t="shared" si="1"/>
        <v>0</v>
      </c>
      <c r="V109" s="139"/>
    </row>
    <row r="110" spans="1:22" ht="94.5" x14ac:dyDescent="0.25">
      <c r="A110" s="164" t="s">
        <v>9343</v>
      </c>
      <c r="B110" s="178" t="s">
        <v>9421</v>
      </c>
      <c r="C110" s="166" t="s">
        <v>9422</v>
      </c>
      <c r="D110" s="166" t="s">
        <v>9423</v>
      </c>
      <c r="E110" s="166" t="s">
        <v>9424</v>
      </c>
      <c r="F110" s="166">
        <v>4720294075</v>
      </c>
      <c r="G110" s="179">
        <v>44287</v>
      </c>
      <c r="H110" s="180"/>
      <c r="I110" s="174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6"/>
      <c r="U110" s="173">
        <f t="shared" si="1"/>
        <v>0</v>
      </c>
      <c r="V110" s="177"/>
    </row>
    <row r="111" spans="1:22" ht="94.5" x14ac:dyDescent="0.25">
      <c r="A111" s="164" t="s">
        <v>9343</v>
      </c>
      <c r="B111" s="178" t="s">
        <v>9425</v>
      </c>
      <c r="C111" s="166" t="s">
        <v>9426</v>
      </c>
      <c r="D111" s="167" t="s">
        <v>9427</v>
      </c>
      <c r="E111" s="166" t="s">
        <v>9416</v>
      </c>
      <c r="F111" s="166">
        <v>4910299074</v>
      </c>
      <c r="G111" s="179">
        <v>44593</v>
      </c>
      <c r="H111" s="180"/>
      <c r="I111" s="170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2"/>
      <c r="U111" s="173">
        <f t="shared" si="1"/>
        <v>0</v>
      </c>
      <c r="V111" s="139"/>
    </row>
    <row r="112" spans="1:22" ht="110.25" x14ac:dyDescent="0.25">
      <c r="A112" s="164" t="s">
        <v>9343</v>
      </c>
      <c r="B112" s="178" t="s">
        <v>9428</v>
      </c>
      <c r="C112" s="166" t="s">
        <v>9429</v>
      </c>
      <c r="D112" s="167" t="s">
        <v>9430</v>
      </c>
      <c r="E112" s="166" t="s">
        <v>9431</v>
      </c>
      <c r="F112" s="166">
        <v>4190297855</v>
      </c>
      <c r="G112" s="179">
        <v>44621</v>
      </c>
      <c r="H112" s="180"/>
      <c r="I112" s="174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6"/>
      <c r="U112" s="173">
        <f t="shared" si="1"/>
        <v>0</v>
      </c>
      <c r="V112" s="177"/>
    </row>
    <row r="113" spans="1:22" ht="173.25" x14ac:dyDescent="0.25">
      <c r="A113" s="164" t="s">
        <v>9343</v>
      </c>
      <c r="B113" s="178" t="s">
        <v>9432</v>
      </c>
      <c r="C113" s="166" t="s">
        <v>9433</v>
      </c>
      <c r="D113" s="167" t="s">
        <v>9434</v>
      </c>
      <c r="E113" s="166" t="s">
        <v>9435</v>
      </c>
      <c r="F113" s="166">
        <v>4930137007</v>
      </c>
      <c r="G113" s="179">
        <v>43728</v>
      </c>
      <c r="H113" s="180"/>
      <c r="I113" s="170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2"/>
      <c r="U113" s="173">
        <f t="shared" si="1"/>
        <v>0</v>
      </c>
      <c r="V113" s="139"/>
    </row>
    <row r="114" spans="1:22" ht="110.25" x14ac:dyDescent="0.25">
      <c r="A114" s="164" t="s">
        <v>9343</v>
      </c>
      <c r="B114" s="178" t="s">
        <v>9436</v>
      </c>
      <c r="C114" s="166" t="s">
        <v>9437</v>
      </c>
      <c r="D114" s="167" t="s">
        <v>9438</v>
      </c>
      <c r="E114" s="166" t="s">
        <v>9439</v>
      </c>
      <c r="F114" s="166">
        <v>4220265054</v>
      </c>
      <c r="G114" s="168">
        <v>43313</v>
      </c>
      <c r="H114" s="169"/>
      <c r="I114" s="174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6"/>
      <c r="U114" s="173">
        <f t="shared" si="1"/>
        <v>0</v>
      </c>
      <c r="V114" s="177"/>
    </row>
    <row r="115" spans="1:22" ht="94.5" x14ac:dyDescent="0.25">
      <c r="A115" s="164" t="s">
        <v>9343</v>
      </c>
      <c r="B115" s="178" t="s">
        <v>9440</v>
      </c>
      <c r="C115" s="166" t="s">
        <v>9441</v>
      </c>
      <c r="D115" s="166" t="s">
        <v>9442</v>
      </c>
      <c r="E115" s="166" t="s">
        <v>9443</v>
      </c>
      <c r="F115" s="166">
        <v>4160188241</v>
      </c>
      <c r="G115" s="179">
        <v>43313</v>
      </c>
      <c r="H115" s="180"/>
      <c r="I115" s="170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2"/>
      <c r="U115" s="173">
        <f t="shared" si="1"/>
        <v>0</v>
      </c>
      <c r="V115" s="139"/>
    </row>
    <row r="116" spans="1:22" ht="236.25" x14ac:dyDescent="0.25">
      <c r="A116" s="164" t="s">
        <v>9343</v>
      </c>
      <c r="B116" s="178" t="s">
        <v>9444</v>
      </c>
      <c r="C116" s="166" t="s">
        <v>9441</v>
      </c>
      <c r="D116" s="167" t="s">
        <v>9445</v>
      </c>
      <c r="E116" s="166" t="s">
        <v>9446</v>
      </c>
      <c r="F116" s="166">
        <v>4160188242</v>
      </c>
      <c r="G116" s="179">
        <v>43678</v>
      </c>
      <c r="H116" s="180"/>
      <c r="I116" s="170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2"/>
      <c r="U116" s="173">
        <f t="shared" si="1"/>
        <v>0</v>
      </c>
      <c r="V116" s="139"/>
    </row>
    <row r="117" spans="1:22" ht="110.25" x14ac:dyDescent="0.25">
      <c r="A117" s="164" t="s">
        <v>9343</v>
      </c>
      <c r="B117" s="178" t="s">
        <v>9447</v>
      </c>
      <c r="C117" s="166" t="s">
        <v>9441</v>
      </c>
      <c r="D117" s="167" t="s">
        <v>9448</v>
      </c>
      <c r="E117" s="166" t="s">
        <v>9449</v>
      </c>
      <c r="F117" s="166">
        <v>4160188241</v>
      </c>
      <c r="G117" s="179">
        <v>43313</v>
      </c>
      <c r="H117" s="180"/>
      <c r="I117" s="170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2"/>
      <c r="U117" s="173">
        <f t="shared" si="1"/>
        <v>0</v>
      </c>
      <c r="V117" s="139"/>
    </row>
    <row r="118" spans="1:22" ht="173.25" x14ac:dyDescent="0.25">
      <c r="A118" s="164" t="s">
        <v>9343</v>
      </c>
      <c r="B118" s="178" t="s">
        <v>9450</v>
      </c>
      <c r="C118" s="166" t="s">
        <v>9451</v>
      </c>
      <c r="D118" s="166" t="s">
        <v>9452</v>
      </c>
      <c r="E118" s="166" t="s">
        <v>9453</v>
      </c>
      <c r="F118" s="166">
        <v>4820264317</v>
      </c>
      <c r="G118" s="179">
        <v>43990</v>
      </c>
      <c r="H118" s="180"/>
      <c r="I118" s="170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2"/>
      <c r="U118" s="173">
        <f t="shared" si="1"/>
        <v>0</v>
      </c>
      <c r="V118" s="177"/>
    </row>
    <row r="119" spans="1:22" ht="94.5" x14ac:dyDescent="0.25">
      <c r="A119" s="164" t="s">
        <v>9343</v>
      </c>
      <c r="B119" s="178" t="s">
        <v>9454</v>
      </c>
      <c r="C119" s="166" t="s">
        <v>9455</v>
      </c>
      <c r="D119" s="166" t="s">
        <v>9456</v>
      </c>
      <c r="E119" s="166" t="s">
        <v>9457</v>
      </c>
      <c r="F119" s="166">
        <v>4750258982</v>
      </c>
      <c r="G119" s="179">
        <v>43313</v>
      </c>
      <c r="H119" s="180"/>
      <c r="I119" s="170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2"/>
      <c r="U119" s="173">
        <f t="shared" si="1"/>
        <v>0</v>
      </c>
      <c r="V119" s="139"/>
    </row>
    <row r="120" spans="1:22" ht="110.25" x14ac:dyDescent="0.25">
      <c r="A120" s="164" t="s">
        <v>9343</v>
      </c>
      <c r="B120" s="178" t="s">
        <v>9458</v>
      </c>
      <c r="C120" s="166" t="s">
        <v>9459</v>
      </c>
      <c r="D120" s="167" t="s">
        <v>9460</v>
      </c>
      <c r="E120" s="166" t="s">
        <v>9461</v>
      </c>
      <c r="F120" s="166">
        <v>4900292915</v>
      </c>
      <c r="G120" s="179">
        <v>44593</v>
      </c>
      <c r="H120" s="180"/>
      <c r="I120" s="174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6"/>
      <c r="U120" s="173">
        <f t="shared" si="1"/>
        <v>0</v>
      </c>
      <c r="V120" s="177"/>
    </row>
    <row r="121" spans="1:22" ht="94.5" x14ac:dyDescent="0.25">
      <c r="A121" s="164" t="s">
        <v>9343</v>
      </c>
      <c r="B121" s="178" t="s">
        <v>9462</v>
      </c>
      <c r="C121" s="166" t="s">
        <v>9463</v>
      </c>
      <c r="D121" s="166" t="s">
        <v>9464</v>
      </c>
      <c r="E121" s="166" t="s">
        <v>9465</v>
      </c>
      <c r="F121" s="166" t="s">
        <v>9056</v>
      </c>
      <c r="G121" s="179">
        <v>44470</v>
      </c>
      <c r="H121" s="180"/>
      <c r="I121" s="170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2"/>
      <c r="U121" s="173">
        <f t="shared" si="1"/>
        <v>0</v>
      </c>
      <c r="V121" s="177"/>
    </row>
    <row r="122" spans="1:22" ht="126" x14ac:dyDescent="0.25">
      <c r="A122" s="164" t="s">
        <v>9343</v>
      </c>
      <c r="B122" s="178" t="s">
        <v>9466</v>
      </c>
      <c r="C122" s="166" t="s">
        <v>9467</v>
      </c>
      <c r="D122" s="167" t="s">
        <v>9468</v>
      </c>
      <c r="E122" s="166" t="s">
        <v>9469</v>
      </c>
      <c r="F122" s="166" t="s">
        <v>3552</v>
      </c>
      <c r="G122" s="179">
        <v>44317</v>
      </c>
      <c r="H122" s="180"/>
      <c r="I122" s="174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6"/>
      <c r="U122" s="173">
        <f t="shared" si="1"/>
        <v>0</v>
      </c>
      <c r="V122" s="177"/>
    </row>
    <row r="123" spans="1:22" ht="141.75" x14ac:dyDescent="0.25">
      <c r="A123" s="164" t="s">
        <v>9343</v>
      </c>
      <c r="B123" s="178" t="s">
        <v>9470</v>
      </c>
      <c r="C123" s="166" t="s">
        <v>9471</v>
      </c>
      <c r="D123" s="166" t="s">
        <v>9472</v>
      </c>
      <c r="E123" s="166" t="s">
        <v>9473</v>
      </c>
      <c r="F123" s="166">
        <v>4240281842</v>
      </c>
      <c r="G123" s="179">
        <v>44501</v>
      </c>
      <c r="H123" s="180"/>
      <c r="I123" s="174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6"/>
      <c r="U123" s="173">
        <f t="shared" si="1"/>
        <v>0</v>
      </c>
      <c r="V123" s="177"/>
    </row>
    <row r="124" spans="1:22" ht="110.25" x14ac:dyDescent="0.25">
      <c r="A124" s="164" t="s">
        <v>9343</v>
      </c>
      <c r="B124" s="178" t="s">
        <v>9474</v>
      </c>
      <c r="C124" s="166" t="s">
        <v>9475</v>
      </c>
      <c r="D124" s="167" t="s">
        <v>9476</v>
      </c>
      <c r="E124" s="166" t="s">
        <v>9477</v>
      </c>
      <c r="F124" s="166">
        <v>4210144368</v>
      </c>
      <c r="G124" s="168">
        <v>42628</v>
      </c>
      <c r="H124" s="169"/>
      <c r="I124" s="170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2"/>
      <c r="U124" s="173">
        <f t="shared" si="1"/>
        <v>0</v>
      </c>
      <c r="V124" s="139"/>
    </row>
    <row r="125" spans="1:22" ht="110.25" x14ac:dyDescent="0.25">
      <c r="A125" s="182" t="s">
        <v>9343</v>
      </c>
      <c r="B125" s="184" t="s">
        <v>9478</v>
      </c>
      <c r="C125" s="166" t="s">
        <v>9479</v>
      </c>
      <c r="D125" s="166" t="s">
        <v>9480</v>
      </c>
      <c r="E125" s="166" t="s">
        <v>9481</v>
      </c>
      <c r="F125" s="166">
        <v>4210144368</v>
      </c>
      <c r="G125" s="185">
        <v>42644</v>
      </c>
      <c r="H125" s="186"/>
      <c r="I125" s="174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6"/>
      <c r="U125" s="173">
        <f t="shared" si="1"/>
        <v>0</v>
      </c>
      <c r="V125" s="177"/>
    </row>
    <row r="126" spans="1:22" ht="110.25" x14ac:dyDescent="0.25">
      <c r="A126" s="164" t="s">
        <v>9343</v>
      </c>
      <c r="B126" s="178" t="s">
        <v>9482</v>
      </c>
      <c r="C126" s="166" t="s">
        <v>9483</v>
      </c>
      <c r="D126" s="166" t="s">
        <v>9484</v>
      </c>
      <c r="E126" s="166" t="s">
        <v>9485</v>
      </c>
      <c r="F126" s="166">
        <v>4210144368</v>
      </c>
      <c r="G126" s="179">
        <v>42628</v>
      </c>
      <c r="H126" s="180"/>
      <c r="I126" s="174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6"/>
      <c r="U126" s="173">
        <f t="shared" si="1"/>
        <v>0</v>
      </c>
      <c r="V126" s="177"/>
    </row>
    <row r="127" spans="1:22" ht="141.75" x14ac:dyDescent="0.25">
      <c r="A127" s="164" t="s">
        <v>9343</v>
      </c>
      <c r="B127" s="178" t="s">
        <v>9486</v>
      </c>
      <c r="C127" s="166" t="s">
        <v>9487</v>
      </c>
      <c r="D127" s="166" t="s">
        <v>9488</v>
      </c>
      <c r="E127" s="166" t="s">
        <v>9489</v>
      </c>
      <c r="F127" s="166">
        <v>4030282844</v>
      </c>
      <c r="G127" s="179">
        <v>44501</v>
      </c>
      <c r="H127" s="180"/>
      <c r="I127" s="174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6"/>
      <c r="U127" s="173">
        <f t="shared" si="1"/>
        <v>0</v>
      </c>
      <c r="V127" s="177"/>
    </row>
    <row r="128" spans="1:22" ht="94.5" x14ac:dyDescent="0.25">
      <c r="A128" s="164" t="s">
        <v>9343</v>
      </c>
      <c r="B128" s="178" t="s">
        <v>9490</v>
      </c>
      <c r="C128" s="166" t="s">
        <v>9491</v>
      </c>
      <c r="D128" s="166" t="s">
        <v>9492</v>
      </c>
      <c r="E128" s="166" t="s">
        <v>9493</v>
      </c>
      <c r="F128" s="166">
        <v>4910266644</v>
      </c>
      <c r="G128" s="179">
        <v>43781</v>
      </c>
      <c r="H128" s="180"/>
      <c r="I128" s="170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2"/>
      <c r="U128" s="173">
        <f t="shared" si="1"/>
        <v>0</v>
      </c>
      <c r="V128" s="177"/>
    </row>
    <row r="129" spans="1:22" ht="110.25" x14ac:dyDescent="0.25">
      <c r="A129" s="164" t="s">
        <v>9343</v>
      </c>
      <c r="B129" s="178" t="s">
        <v>9494</v>
      </c>
      <c r="C129" s="166" t="s">
        <v>9495</v>
      </c>
      <c r="D129" s="166" t="s">
        <v>9496</v>
      </c>
      <c r="E129" s="166" t="s">
        <v>9497</v>
      </c>
      <c r="F129" s="166">
        <v>4610256671</v>
      </c>
      <c r="G129" s="179">
        <v>44256</v>
      </c>
      <c r="H129" s="180"/>
      <c r="I129" s="170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2"/>
      <c r="U129" s="173">
        <f t="shared" si="1"/>
        <v>0</v>
      </c>
      <c r="V129" s="177"/>
    </row>
    <row r="130" spans="1:22" ht="173.25" x14ac:dyDescent="0.25">
      <c r="A130" s="164" t="s">
        <v>9343</v>
      </c>
      <c r="B130" s="178" t="s">
        <v>9498</v>
      </c>
      <c r="C130" s="167" t="s">
        <v>9499</v>
      </c>
      <c r="D130" s="167" t="s">
        <v>9500</v>
      </c>
      <c r="E130" s="166" t="s">
        <v>9501</v>
      </c>
      <c r="F130" s="166" t="s">
        <v>9056</v>
      </c>
      <c r="G130" s="179">
        <v>44652</v>
      </c>
      <c r="H130" s="180"/>
      <c r="I130" s="170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2"/>
      <c r="U130" s="173">
        <f t="shared" si="1"/>
        <v>0</v>
      </c>
      <c r="V130" s="177"/>
    </row>
    <row r="131" spans="1:22" ht="110.25" x14ac:dyDescent="0.25">
      <c r="A131" s="164" t="s">
        <v>9343</v>
      </c>
      <c r="B131" s="178" t="s">
        <v>9502</v>
      </c>
      <c r="C131" s="166" t="s">
        <v>9503</v>
      </c>
      <c r="D131" s="166" t="s">
        <v>9504</v>
      </c>
      <c r="E131" s="166" t="s">
        <v>9505</v>
      </c>
      <c r="F131" s="166">
        <v>4830222701</v>
      </c>
      <c r="G131" s="179">
        <v>44621</v>
      </c>
      <c r="H131" s="180"/>
      <c r="I131" s="170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2"/>
      <c r="U131" s="173">
        <f t="shared" si="1"/>
        <v>0</v>
      </c>
      <c r="V131" s="177"/>
    </row>
    <row r="132" spans="1:22" ht="94.5" x14ac:dyDescent="0.25">
      <c r="A132" s="164" t="s">
        <v>9343</v>
      </c>
      <c r="B132" s="178" t="s">
        <v>9506</v>
      </c>
      <c r="C132" s="166" t="s">
        <v>9507</v>
      </c>
      <c r="D132" s="166" t="s">
        <v>9508</v>
      </c>
      <c r="E132" s="166" t="s">
        <v>9509</v>
      </c>
      <c r="F132" s="166">
        <v>4580193078</v>
      </c>
      <c r="G132" s="179">
        <v>44562</v>
      </c>
      <c r="H132" s="180"/>
      <c r="I132" s="170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2"/>
      <c r="U132" s="173">
        <f t="shared" si="1"/>
        <v>0</v>
      </c>
      <c r="V132" s="177"/>
    </row>
    <row r="133" spans="1:22" ht="126" x14ac:dyDescent="0.25">
      <c r="A133" s="164" t="s">
        <v>9343</v>
      </c>
      <c r="B133" s="178" t="s">
        <v>9510</v>
      </c>
      <c r="C133" s="166" t="s">
        <v>9511</v>
      </c>
      <c r="D133" s="166" t="s">
        <v>9512</v>
      </c>
      <c r="E133" s="166" t="s">
        <v>9513</v>
      </c>
      <c r="F133" s="166">
        <v>4080268974</v>
      </c>
      <c r="G133" s="179">
        <v>44347</v>
      </c>
      <c r="H133" s="180"/>
      <c r="I133" s="170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2"/>
      <c r="U133" s="173">
        <f t="shared" si="1"/>
        <v>0</v>
      </c>
      <c r="V133" s="177"/>
    </row>
    <row r="134" spans="1:22" ht="110.25" x14ac:dyDescent="0.25">
      <c r="A134" s="164" t="s">
        <v>9343</v>
      </c>
      <c r="B134" s="178" t="s">
        <v>9514</v>
      </c>
      <c r="C134" s="166" t="s">
        <v>9515</v>
      </c>
      <c r="D134" s="166" t="s">
        <v>9516</v>
      </c>
      <c r="E134" s="166" t="s">
        <v>9517</v>
      </c>
      <c r="F134" s="166">
        <v>4560266498</v>
      </c>
      <c r="G134" s="179">
        <v>43601</v>
      </c>
      <c r="H134" s="180"/>
      <c r="I134" s="170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2"/>
      <c r="U134" s="173">
        <f t="shared" ref="U134:U197" si="2">SUM(I134:T134)</f>
        <v>0</v>
      </c>
      <c r="V134" s="177"/>
    </row>
    <row r="135" spans="1:22" ht="110.25" x14ac:dyDescent="0.25">
      <c r="A135" s="164" t="s">
        <v>9343</v>
      </c>
      <c r="B135" s="178" t="s">
        <v>9518</v>
      </c>
      <c r="C135" s="183" t="s">
        <v>9519</v>
      </c>
      <c r="D135" s="167" t="s">
        <v>9520</v>
      </c>
      <c r="E135" s="166" t="s">
        <v>9521</v>
      </c>
      <c r="F135" s="166">
        <v>4490269281</v>
      </c>
      <c r="G135" s="179">
        <v>43678</v>
      </c>
      <c r="H135" s="180"/>
      <c r="I135" s="170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2"/>
      <c r="U135" s="173">
        <f t="shared" si="2"/>
        <v>0</v>
      </c>
      <c r="V135" s="177"/>
    </row>
    <row r="136" spans="1:22" ht="141.75" x14ac:dyDescent="0.25">
      <c r="A136" s="164" t="s">
        <v>9343</v>
      </c>
      <c r="B136" s="178" t="s">
        <v>9522</v>
      </c>
      <c r="C136" s="183" t="s">
        <v>9523</v>
      </c>
      <c r="D136" s="167" t="s">
        <v>9524</v>
      </c>
      <c r="E136" s="166" t="s">
        <v>9525</v>
      </c>
      <c r="F136" s="166" t="s">
        <v>9056</v>
      </c>
      <c r="G136" s="179">
        <v>43678</v>
      </c>
      <c r="H136" s="180"/>
      <c r="I136" s="170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2"/>
      <c r="U136" s="173">
        <f t="shared" si="2"/>
        <v>0</v>
      </c>
      <c r="V136" s="139"/>
    </row>
    <row r="137" spans="1:22" ht="110.25" x14ac:dyDescent="0.25">
      <c r="A137" s="164" t="s">
        <v>9343</v>
      </c>
      <c r="B137" s="178" t="s">
        <v>9526</v>
      </c>
      <c r="C137" s="166" t="s">
        <v>9527</v>
      </c>
      <c r="D137" s="167" t="s">
        <v>9528</v>
      </c>
      <c r="E137" s="166" t="s">
        <v>9529</v>
      </c>
      <c r="F137" s="166">
        <v>4650280029</v>
      </c>
      <c r="G137" s="179">
        <v>44256</v>
      </c>
      <c r="H137" s="180"/>
      <c r="I137" s="170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2"/>
      <c r="U137" s="173">
        <f t="shared" si="2"/>
        <v>0</v>
      </c>
      <c r="V137" s="139"/>
    </row>
    <row r="138" spans="1:22" ht="173.25" x14ac:dyDescent="0.25">
      <c r="A138" s="164" t="s">
        <v>9343</v>
      </c>
      <c r="B138" s="178" t="s">
        <v>9530</v>
      </c>
      <c r="C138" s="166" t="s">
        <v>9128</v>
      </c>
      <c r="D138" s="167" t="s">
        <v>9531</v>
      </c>
      <c r="E138" s="166" t="s">
        <v>9133</v>
      </c>
      <c r="F138" s="166">
        <v>40702585555</v>
      </c>
      <c r="G138" s="179">
        <v>44042</v>
      </c>
      <c r="H138" s="180"/>
      <c r="I138" s="174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6"/>
      <c r="U138" s="173">
        <f t="shared" si="2"/>
        <v>0</v>
      </c>
      <c r="V138" s="177"/>
    </row>
    <row r="139" spans="1:22" ht="47.25" x14ac:dyDescent="0.25">
      <c r="A139" s="164" t="s">
        <v>9343</v>
      </c>
      <c r="B139" s="184" t="s">
        <v>9532</v>
      </c>
      <c r="C139" s="166" t="s">
        <v>9533</v>
      </c>
      <c r="D139" s="166" t="s">
        <v>9534</v>
      </c>
      <c r="E139" s="166" t="s">
        <v>9535</v>
      </c>
      <c r="F139" s="166">
        <v>4520189780</v>
      </c>
      <c r="G139" s="179">
        <v>44531</v>
      </c>
      <c r="H139" s="180"/>
      <c r="I139" s="170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2"/>
      <c r="U139" s="173">
        <f t="shared" si="2"/>
        <v>0</v>
      </c>
      <c r="V139" s="139"/>
    </row>
    <row r="140" spans="1:22" ht="94.5" x14ac:dyDescent="0.25">
      <c r="A140" s="164" t="s">
        <v>9343</v>
      </c>
      <c r="B140" s="178" t="s">
        <v>9536</v>
      </c>
      <c r="C140" s="166" t="s">
        <v>9533</v>
      </c>
      <c r="D140" s="166" t="s">
        <v>9537</v>
      </c>
      <c r="E140" s="166" t="s">
        <v>9538</v>
      </c>
      <c r="F140" s="166">
        <v>4520189780</v>
      </c>
      <c r="G140" s="179">
        <v>44531</v>
      </c>
      <c r="H140" s="180"/>
      <c r="I140" s="170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2"/>
      <c r="U140" s="173">
        <f t="shared" si="2"/>
        <v>0</v>
      </c>
      <c r="V140" s="139"/>
    </row>
    <row r="141" spans="1:22" ht="78.75" x14ac:dyDescent="0.25">
      <c r="A141" s="164" t="s">
        <v>9343</v>
      </c>
      <c r="B141" s="178" t="s">
        <v>9539</v>
      </c>
      <c r="C141" s="166" t="s">
        <v>9540</v>
      </c>
      <c r="D141" s="166" t="s">
        <v>9541</v>
      </c>
      <c r="E141" s="166" t="s">
        <v>9542</v>
      </c>
      <c r="F141" s="166">
        <v>4780160075</v>
      </c>
      <c r="G141" s="179">
        <v>44256</v>
      </c>
      <c r="H141" s="180"/>
      <c r="I141" s="170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2"/>
      <c r="U141" s="173">
        <f t="shared" si="2"/>
        <v>0</v>
      </c>
      <c r="V141" s="177"/>
    </row>
    <row r="142" spans="1:22" ht="141.75" x14ac:dyDescent="0.25">
      <c r="A142" s="164" t="s">
        <v>9343</v>
      </c>
      <c r="B142" s="178" t="s">
        <v>9543</v>
      </c>
      <c r="C142" s="183" t="s">
        <v>9544</v>
      </c>
      <c r="D142" s="167" t="s">
        <v>9545</v>
      </c>
      <c r="E142" s="166" t="s">
        <v>9546</v>
      </c>
      <c r="F142" s="166">
        <v>4280276421</v>
      </c>
      <c r="G142" s="179">
        <v>43313</v>
      </c>
      <c r="H142" s="180"/>
      <c r="I142" s="174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6"/>
      <c r="U142" s="173">
        <f t="shared" si="2"/>
        <v>0</v>
      </c>
      <c r="V142" s="177"/>
    </row>
    <row r="143" spans="1:22" ht="141.75" x14ac:dyDescent="0.25">
      <c r="A143" s="164" t="s">
        <v>9343</v>
      </c>
      <c r="B143" s="178" t="s">
        <v>9547</v>
      </c>
      <c r="C143" s="166" t="s">
        <v>9548</v>
      </c>
      <c r="D143" s="167" t="s">
        <v>9549</v>
      </c>
      <c r="E143" s="166" t="s">
        <v>9550</v>
      </c>
      <c r="F143" s="166">
        <v>4680258326</v>
      </c>
      <c r="G143" s="179">
        <v>44621</v>
      </c>
      <c r="H143" s="180"/>
      <c r="I143" s="170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2"/>
      <c r="U143" s="173">
        <f t="shared" si="2"/>
        <v>0</v>
      </c>
      <c r="V143" s="177"/>
    </row>
    <row r="144" spans="1:22" ht="110.25" x14ac:dyDescent="0.25">
      <c r="A144" s="164" t="s">
        <v>9343</v>
      </c>
      <c r="B144" s="178" t="s">
        <v>9551</v>
      </c>
      <c r="C144" s="166" t="s">
        <v>9552</v>
      </c>
      <c r="D144" s="167" t="s">
        <v>9553</v>
      </c>
      <c r="E144" s="166" t="s">
        <v>9554</v>
      </c>
      <c r="F144" s="166">
        <v>4860268764</v>
      </c>
      <c r="G144" s="168">
        <v>43678</v>
      </c>
      <c r="H144" s="169"/>
      <c r="I144" s="170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2"/>
      <c r="U144" s="173">
        <f t="shared" si="2"/>
        <v>0</v>
      </c>
      <c r="V144" s="177"/>
    </row>
    <row r="145" spans="1:22" ht="126" x14ac:dyDescent="0.25">
      <c r="A145" s="164" t="s">
        <v>9343</v>
      </c>
      <c r="B145" s="178" t="s">
        <v>9555</v>
      </c>
      <c r="C145" s="166" t="s">
        <v>9556</v>
      </c>
      <c r="D145" s="166" t="s">
        <v>9557</v>
      </c>
      <c r="E145" s="166" t="s">
        <v>9558</v>
      </c>
      <c r="F145" s="166">
        <v>4220267795</v>
      </c>
      <c r="G145" s="179">
        <v>43344</v>
      </c>
      <c r="H145" s="180"/>
      <c r="I145" s="174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6"/>
      <c r="U145" s="173">
        <f t="shared" si="2"/>
        <v>0</v>
      </c>
      <c r="V145" s="177"/>
    </row>
    <row r="146" spans="1:22" ht="94.5" x14ac:dyDescent="0.25">
      <c r="A146" s="164" t="s">
        <v>9343</v>
      </c>
      <c r="B146" s="178" t="s">
        <v>9559</v>
      </c>
      <c r="C146" s="166" t="s">
        <v>9560</v>
      </c>
      <c r="D146" s="167" t="s">
        <v>9561</v>
      </c>
      <c r="E146" s="166" t="s">
        <v>9562</v>
      </c>
      <c r="F146" s="166">
        <v>4240214520</v>
      </c>
      <c r="G146" s="179">
        <v>44621</v>
      </c>
      <c r="H146" s="180"/>
      <c r="I146" s="170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2"/>
      <c r="U146" s="173">
        <f t="shared" si="2"/>
        <v>0</v>
      </c>
      <c r="V146" s="139"/>
    </row>
    <row r="147" spans="1:22" ht="141.75" x14ac:dyDescent="0.25">
      <c r="A147" s="164" t="s">
        <v>9343</v>
      </c>
      <c r="B147" s="178" t="s">
        <v>9563</v>
      </c>
      <c r="C147" s="166" t="s">
        <v>9560</v>
      </c>
      <c r="D147" s="167" t="s">
        <v>9564</v>
      </c>
      <c r="E147" s="166" t="s">
        <v>9565</v>
      </c>
      <c r="F147" s="166">
        <v>4240214520</v>
      </c>
      <c r="G147" s="179">
        <v>44621</v>
      </c>
      <c r="H147" s="180"/>
      <c r="I147" s="170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2"/>
      <c r="U147" s="173">
        <f t="shared" si="2"/>
        <v>0</v>
      </c>
      <c r="V147" s="177"/>
    </row>
    <row r="148" spans="1:22" ht="94.5" x14ac:dyDescent="0.25">
      <c r="A148" s="164" t="s">
        <v>9343</v>
      </c>
      <c r="B148" s="178" t="s">
        <v>9566</v>
      </c>
      <c r="C148" s="166" t="s">
        <v>9567</v>
      </c>
      <c r="D148" s="167" t="s">
        <v>9568</v>
      </c>
      <c r="E148" s="166" t="s">
        <v>9569</v>
      </c>
      <c r="F148" s="166">
        <v>4180253493</v>
      </c>
      <c r="G148" s="179">
        <v>43313</v>
      </c>
      <c r="H148" s="180"/>
      <c r="I148" s="187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9"/>
      <c r="U148" s="173">
        <f t="shared" si="2"/>
        <v>0</v>
      </c>
      <c r="V148" s="177"/>
    </row>
    <row r="149" spans="1:22" ht="94.5" x14ac:dyDescent="0.25">
      <c r="A149" s="164" t="s">
        <v>9343</v>
      </c>
      <c r="B149" s="184" t="s">
        <v>9570</v>
      </c>
      <c r="C149" s="166" t="s">
        <v>9571</v>
      </c>
      <c r="D149" s="166" t="s">
        <v>9572</v>
      </c>
      <c r="E149" s="166" t="s">
        <v>9573</v>
      </c>
      <c r="F149" s="166" t="s">
        <v>9056</v>
      </c>
      <c r="G149" s="179">
        <v>44232</v>
      </c>
      <c r="H149" s="180"/>
      <c r="I149" s="187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9"/>
      <c r="U149" s="173">
        <f t="shared" si="2"/>
        <v>0</v>
      </c>
      <c r="V149" s="139"/>
    </row>
    <row r="150" spans="1:22" ht="126" x14ac:dyDescent="0.25">
      <c r="A150" s="164" t="s">
        <v>9343</v>
      </c>
      <c r="B150" s="184" t="s">
        <v>9574</v>
      </c>
      <c r="C150" s="166" t="s">
        <v>9575</v>
      </c>
      <c r="D150" s="166" t="s">
        <v>9576</v>
      </c>
      <c r="E150" s="166" t="s">
        <v>9577</v>
      </c>
      <c r="F150" s="166">
        <v>4490283498</v>
      </c>
      <c r="G150" s="179">
        <v>43435</v>
      </c>
      <c r="H150" s="180"/>
      <c r="I150" s="187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9"/>
      <c r="U150" s="173">
        <f t="shared" si="2"/>
        <v>0</v>
      </c>
      <c r="V150" s="177"/>
    </row>
    <row r="151" spans="1:22" ht="94.5" x14ac:dyDescent="0.25">
      <c r="A151" s="164" t="s">
        <v>9343</v>
      </c>
      <c r="B151" s="178" t="s">
        <v>9578</v>
      </c>
      <c r="C151" s="166" t="s">
        <v>9579</v>
      </c>
      <c r="D151" s="166" t="s">
        <v>9580</v>
      </c>
      <c r="E151" s="166" t="s">
        <v>9581</v>
      </c>
      <c r="F151" s="166">
        <v>9615369171</v>
      </c>
      <c r="G151" s="179">
        <v>43556</v>
      </c>
      <c r="H151" s="180"/>
      <c r="I151" s="187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9"/>
      <c r="U151" s="173">
        <f t="shared" si="2"/>
        <v>0</v>
      </c>
      <c r="V151" s="177"/>
    </row>
    <row r="152" spans="1:22" ht="94.5" x14ac:dyDescent="0.25">
      <c r="A152" s="164" t="s">
        <v>9343</v>
      </c>
      <c r="B152" s="178" t="s">
        <v>9582</v>
      </c>
      <c r="C152" s="166" t="s">
        <v>9583</v>
      </c>
      <c r="D152" s="167" t="s">
        <v>9584</v>
      </c>
      <c r="E152" s="166" t="s">
        <v>9585</v>
      </c>
      <c r="F152" s="166">
        <v>4960267229</v>
      </c>
      <c r="G152" s="179">
        <v>43678</v>
      </c>
      <c r="H152" s="180"/>
      <c r="I152" s="187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9"/>
      <c r="U152" s="173">
        <f t="shared" si="2"/>
        <v>0</v>
      </c>
      <c r="V152" s="177"/>
    </row>
    <row r="153" spans="1:22" ht="94.5" x14ac:dyDescent="0.25">
      <c r="A153" s="164" t="s">
        <v>9343</v>
      </c>
      <c r="B153" s="178" t="s">
        <v>9586</v>
      </c>
      <c r="C153" s="166" t="s">
        <v>9587</v>
      </c>
      <c r="D153" s="166" t="s">
        <v>9588</v>
      </c>
      <c r="E153" s="166" t="s">
        <v>9589</v>
      </c>
      <c r="F153" s="166">
        <v>4780300044</v>
      </c>
      <c r="G153" s="179">
        <v>44466</v>
      </c>
      <c r="H153" s="180"/>
      <c r="I153" s="187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9"/>
      <c r="U153" s="173">
        <f t="shared" si="2"/>
        <v>0</v>
      </c>
      <c r="V153" s="177"/>
    </row>
    <row r="154" spans="1:22" ht="78.75" x14ac:dyDescent="0.25">
      <c r="A154" s="164" t="s">
        <v>9343</v>
      </c>
      <c r="B154" s="178" t="s">
        <v>9590</v>
      </c>
      <c r="C154" s="166" t="s">
        <v>9591</v>
      </c>
      <c r="D154" s="167" t="s">
        <v>9592</v>
      </c>
      <c r="E154" s="166" t="s">
        <v>9593</v>
      </c>
      <c r="F154" s="166">
        <v>4100293937</v>
      </c>
      <c r="G154" s="179">
        <v>44501</v>
      </c>
      <c r="H154" s="180"/>
      <c r="I154" s="187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9"/>
      <c r="U154" s="173">
        <f t="shared" si="2"/>
        <v>0</v>
      </c>
      <c r="V154" s="177"/>
    </row>
    <row r="155" spans="1:22" ht="173.25" x14ac:dyDescent="0.25">
      <c r="A155" s="164" t="s">
        <v>9343</v>
      </c>
      <c r="B155" s="178" t="s">
        <v>9594</v>
      </c>
      <c r="C155" s="166" t="s">
        <v>9595</v>
      </c>
      <c r="D155" s="167" t="s">
        <v>9596</v>
      </c>
      <c r="E155" s="166" t="s">
        <v>9597</v>
      </c>
      <c r="F155" s="166">
        <v>4370191514</v>
      </c>
      <c r="G155" s="179">
        <v>44470</v>
      </c>
      <c r="H155" s="180"/>
      <c r="I155" s="187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9"/>
      <c r="U155" s="173">
        <f t="shared" si="2"/>
        <v>0</v>
      </c>
      <c r="V155" s="177"/>
    </row>
    <row r="156" spans="1:22" ht="220.5" x14ac:dyDescent="0.25">
      <c r="A156" s="164" t="s">
        <v>9598</v>
      </c>
      <c r="B156" s="178" t="s">
        <v>9599</v>
      </c>
      <c r="C156" s="166" t="s">
        <v>9600</v>
      </c>
      <c r="D156" s="166" t="s">
        <v>9601</v>
      </c>
      <c r="E156" s="166" t="s">
        <v>9602</v>
      </c>
      <c r="F156" s="166">
        <v>4330295470</v>
      </c>
      <c r="G156" s="179">
        <v>44501</v>
      </c>
      <c r="H156" s="180"/>
      <c r="I156" s="187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9"/>
      <c r="U156" s="173">
        <f t="shared" si="2"/>
        <v>0</v>
      </c>
      <c r="V156" s="177"/>
    </row>
    <row r="157" spans="1:22" ht="173.25" x14ac:dyDescent="0.25">
      <c r="A157" s="164" t="s">
        <v>9598</v>
      </c>
      <c r="B157" s="184" t="s">
        <v>9603</v>
      </c>
      <c r="C157" s="166" t="s">
        <v>9604</v>
      </c>
      <c r="D157" s="166" t="s">
        <v>9605</v>
      </c>
      <c r="E157" s="166" t="s">
        <v>9606</v>
      </c>
      <c r="F157" s="166">
        <v>4260283991</v>
      </c>
      <c r="G157" s="179">
        <v>43678</v>
      </c>
      <c r="H157" s="180"/>
      <c r="I157" s="187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9"/>
      <c r="U157" s="173">
        <f t="shared" si="2"/>
        <v>0</v>
      </c>
      <c r="V157" s="177"/>
    </row>
    <row r="158" spans="1:22" ht="141.75" x14ac:dyDescent="0.25">
      <c r="A158" s="164" t="s">
        <v>9598</v>
      </c>
      <c r="B158" s="184" t="s">
        <v>9607</v>
      </c>
      <c r="C158" s="166" t="s">
        <v>9604</v>
      </c>
      <c r="D158" s="166" t="s">
        <v>9608</v>
      </c>
      <c r="E158" s="166" t="s">
        <v>9609</v>
      </c>
      <c r="F158" s="166">
        <v>4260283991</v>
      </c>
      <c r="G158" s="179">
        <v>43678</v>
      </c>
      <c r="H158" s="180"/>
      <c r="I158" s="187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9"/>
      <c r="U158" s="173">
        <f t="shared" si="2"/>
        <v>0</v>
      </c>
      <c r="V158" s="177"/>
    </row>
    <row r="159" spans="1:22" ht="283.5" x14ac:dyDescent="0.25">
      <c r="A159" s="164" t="s">
        <v>9598</v>
      </c>
      <c r="B159" s="184" t="s">
        <v>9610</v>
      </c>
      <c r="C159" s="166" t="s">
        <v>9604</v>
      </c>
      <c r="D159" s="166" t="s">
        <v>9611</v>
      </c>
      <c r="E159" s="166" t="s">
        <v>9612</v>
      </c>
      <c r="F159" s="166">
        <v>4260283991</v>
      </c>
      <c r="G159" s="179">
        <v>44347</v>
      </c>
      <c r="H159" s="180"/>
      <c r="I159" s="187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9"/>
      <c r="U159" s="173">
        <f t="shared" si="2"/>
        <v>0</v>
      </c>
      <c r="V159" s="177"/>
    </row>
    <row r="160" spans="1:22" ht="157.5" x14ac:dyDescent="0.25">
      <c r="A160" s="164" t="s">
        <v>9598</v>
      </c>
      <c r="B160" s="184" t="s">
        <v>9613</v>
      </c>
      <c r="C160" s="166" t="s">
        <v>9614</v>
      </c>
      <c r="D160" s="166" t="s">
        <v>9615</v>
      </c>
      <c r="E160" s="166" t="s">
        <v>9616</v>
      </c>
      <c r="F160" s="166">
        <v>4500286127</v>
      </c>
      <c r="G160" s="179">
        <v>43819</v>
      </c>
      <c r="H160" s="180"/>
      <c r="I160" s="187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9"/>
      <c r="U160" s="173">
        <f t="shared" si="2"/>
        <v>0</v>
      </c>
      <c r="V160" s="177"/>
    </row>
    <row r="161" spans="1:22" ht="126" x14ac:dyDescent="0.25">
      <c r="A161" s="164" t="s">
        <v>9598</v>
      </c>
      <c r="B161" s="184" t="s">
        <v>9617</v>
      </c>
      <c r="C161" s="166" t="s">
        <v>9618</v>
      </c>
      <c r="D161" s="166" t="s">
        <v>9619</v>
      </c>
      <c r="E161" s="166" t="s">
        <v>9620</v>
      </c>
      <c r="F161" s="166">
        <v>4120287679</v>
      </c>
      <c r="G161" s="179">
        <v>43839</v>
      </c>
      <c r="H161" s="180"/>
      <c r="I161" s="187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9"/>
      <c r="U161" s="173">
        <f t="shared" si="2"/>
        <v>0</v>
      </c>
      <c r="V161" s="177"/>
    </row>
    <row r="162" spans="1:22" ht="126" x14ac:dyDescent="0.25">
      <c r="A162" s="164" t="s">
        <v>9598</v>
      </c>
      <c r="B162" s="184" t="s">
        <v>9621</v>
      </c>
      <c r="C162" s="166" t="s">
        <v>9618</v>
      </c>
      <c r="D162" s="166" t="s">
        <v>9622</v>
      </c>
      <c r="E162" s="166" t="s">
        <v>9623</v>
      </c>
      <c r="F162" s="166">
        <v>4120287679</v>
      </c>
      <c r="G162" s="179">
        <v>44440</v>
      </c>
      <c r="H162" s="180"/>
      <c r="I162" s="187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9"/>
      <c r="U162" s="173">
        <f t="shared" si="2"/>
        <v>0</v>
      </c>
      <c r="V162" s="177"/>
    </row>
    <row r="163" spans="1:22" ht="94.5" x14ac:dyDescent="0.25">
      <c r="A163" s="164" t="s">
        <v>9598</v>
      </c>
      <c r="B163" s="184" t="s">
        <v>9624</v>
      </c>
      <c r="C163" s="166" t="s">
        <v>9625</v>
      </c>
      <c r="D163" s="166" t="s">
        <v>9626</v>
      </c>
      <c r="E163" s="166" t="s">
        <v>9627</v>
      </c>
      <c r="F163" s="166" t="s">
        <v>9056</v>
      </c>
      <c r="G163" s="179">
        <v>44621</v>
      </c>
      <c r="H163" s="180"/>
      <c r="I163" s="187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9"/>
      <c r="U163" s="173">
        <f t="shared" si="2"/>
        <v>0</v>
      </c>
      <c r="V163" s="177"/>
    </row>
    <row r="164" spans="1:22" ht="141.75" x14ac:dyDescent="0.25">
      <c r="A164" s="164" t="s">
        <v>9598</v>
      </c>
      <c r="B164" s="178" t="s">
        <v>9628</v>
      </c>
      <c r="C164" s="166" t="s">
        <v>9629</v>
      </c>
      <c r="D164" s="167" t="s">
        <v>9630</v>
      </c>
      <c r="E164" s="166" t="s">
        <v>9631</v>
      </c>
      <c r="F164" s="166">
        <v>4240286296</v>
      </c>
      <c r="G164" s="179">
        <v>43770</v>
      </c>
      <c r="H164" s="180"/>
      <c r="I164" s="187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9"/>
      <c r="U164" s="173">
        <f t="shared" si="2"/>
        <v>0</v>
      </c>
      <c r="V164" s="177"/>
    </row>
    <row r="165" spans="1:22" ht="141.75" x14ac:dyDescent="0.25">
      <c r="A165" s="164" t="s">
        <v>9598</v>
      </c>
      <c r="B165" s="178" t="s">
        <v>9632</v>
      </c>
      <c r="C165" s="166" t="s">
        <v>9633</v>
      </c>
      <c r="D165" s="167" t="s">
        <v>9634</v>
      </c>
      <c r="E165" s="166" t="s">
        <v>9635</v>
      </c>
      <c r="F165" s="166">
        <v>47402212768</v>
      </c>
      <c r="G165" s="179">
        <v>44200</v>
      </c>
      <c r="H165" s="180"/>
      <c r="I165" s="187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9"/>
      <c r="U165" s="173">
        <f t="shared" si="2"/>
        <v>0</v>
      </c>
      <c r="V165" s="177"/>
    </row>
    <row r="166" spans="1:22" ht="126" x14ac:dyDescent="0.25">
      <c r="A166" s="164" t="s">
        <v>9598</v>
      </c>
      <c r="B166" s="178" t="s">
        <v>9636</v>
      </c>
      <c r="C166" s="166" t="s">
        <v>9633</v>
      </c>
      <c r="D166" s="166" t="s">
        <v>9637</v>
      </c>
      <c r="E166" s="166" t="s">
        <v>9638</v>
      </c>
      <c r="F166" s="166">
        <v>47402212768</v>
      </c>
      <c r="G166" s="179">
        <v>44200</v>
      </c>
      <c r="H166" s="180"/>
      <c r="I166" s="187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9"/>
      <c r="U166" s="173">
        <f t="shared" si="2"/>
        <v>0</v>
      </c>
      <c r="V166" s="177"/>
    </row>
    <row r="167" spans="1:22" ht="126" x14ac:dyDescent="0.25">
      <c r="A167" s="164" t="s">
        <v>9598</v>
      </c>
      <c r="B167" s="178" t="s">
        <v>9639</v>
      </c>
      <c r="C167" s="166" t="s">
        <v>9640</v>
      </c>
      <c r="D167" s="167" t="s">
        <v>9641</v>
      </c>
      <c r="E167" s="166" t="s">
        <v>9642</v>
      </c>
      <c r="F167" s="166">
        <v>4690293461</v>
      </c>
      <c r="G167" s="179">
        <v>44621</v>
      </c>
      <c r="H167" s="180"/>
      <c r="I167" s="187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9"/>
      <c r="U167" s="173">
        <f t="shared" si="2"/>
        <v>0</v>
      </c>
      <c r="V167" s="177"/>
    </row>
    <row r="168" spans="1:22" ht="141.75" x14ac:dyDescent="0.25">
      <c r="A168" s="164" t="s">
        <v>9598</v>
      </c>
      <c r="B168" s="178" t="s">
        <v>9643</v>
      </c>
      <c r="C168" s="166" t="s">
        <v>9644</v>
      </c>
      <c r="D168" s="167" t="s">
        <v>9645</v>
      </c>
      <c r="E168" s="166" t="s">
        <v>9646</v>
      </c>
      <c r="F168" s="166" t="s">
        <v>9056</v>
      </c>
      <c r="G168" s="179">
        <v>44048</v>
      </c>
      <c r="H168" s="180"/>
      <c r="I168" s="187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9"/>
      <c r="U168" s="173">
        <f t="shared" si="2"/>
        <v>0</v>
      </c>
      <c r="V168" s="177"/>
    </row>
    <row r="169" spans="1:22" ht="78.75" x14ac:dyDescent="0.25">
      <c r="A169" s="164" t="s">
        <v>9598</v>
      </c>
      <c r="B169" s="178" t="s">
        <v>9647</v>
      </c>
      <c r="C169" s="166" t="s">
        <v>9648</v>
      </c>
      <c r="D169" s="167" t="s">
        <v>9649</v>
      </c>
      <c r="E169" s="166" t="s">
        <v>9650</v>
      </c>
      <c r="F169" s="166">
        <v>4520201841</v>
      </c>
      <c r="G169" s="179">
        <v>43678</v>
      </c>
      <c r="H169" s="180"/>
      <c r="I169" s="187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9"/>
      <c r="U169" s="173">
        <f t="shared" si="2"/>
        <v>0</v>
      </c>
      <c r="V169" s="177"/>
    </row>
    <row r="170" spans="1:22" ht="94.5" x14ac:dyDescent="0.25">
      <c r="A170" s="164" t="s">
        <v>9598</v>
      </c>
      <c r="B170" s="178" t="s">
        <v>9651</v>
      </c>
      <c r="C170" s="166" t="s">
        <v>9652</v>
      </c>
      <c r="D170" s="167" t="s">
        <v>9653</v>
      </c>
      <c r="E170" s="166" t="s">
        <v>9654</v>
      </c>
      <c r="F170" s="166">
        <v>4700282942</v>
      </c>
      <c r="G170" s="179">
        <v>43804</v>
      </c>
      <c r="H170" s="180"/>
      <c r="I170" s="187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9"/>
      <c r="U170" s="173">
        <f t="shared" si="2"/>
        <v>0</v>
      </c>
      <c r="V170" s="177"/>
    </row>
    <row r="171" spans="1:22" ht="189" x14ac:dyDescent="0.25">
      <c r="A171" s="164" t="s">
        <v>9598</v>
      </c>
      <c r="B171" s="178" t="s">
        <v>9655</v>
      </c>
      <c r="C171" s="166" t="s">
        <v>9656</v>
      </c>
      <c r="D171" s="167" t="s">
        <v>9657</v>
      </c>
      <c r="E171" s="166" t="s">
        <v>9658</v>
      </c>
      <c r="F171" s="166" t="s">
        <v>9056</v>
      </c>
      <c r="G171" s="179">
        <v>43770</v>
      </c>
      <c r="H171" s="180"/>
      <c r="I171" s="187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9"/>
      <c r="U171" s="173">
        <f t="shared" si="2"/>
        <v>0</v>
      </c>
      <c r="V171" s="177"/>
    </row>
    <row r="172" spans="1:22" ht="126" x14ac:dyDescent="0.25">
      <c r="A172" s="164" t="s">
        <v>9598</v>
      </c>
      <c r="B172" s="178" t="s">
        <v>9659</v>
      </c>
      <c r="C172" s="166" t="s">
        <v>9656</v>
      </c>
      <c r="D172" s="167" t="s">
        <v>9660</v>
      </c>
      <c r="E172" s="166" t="s">
        <v>9661</v>
      </c>
      <c r="F172" s="166" t="s">
        <v>9056</v>
      </c>
      <c r="G172" s="179">
        <v>43770</v>
      </c>
      <c r="H172" s="180"/>
      <c r="I172" s="187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9"/>
      <c r="U172" s="173">
        <f t="shared" si="2"/>
        <v>0</v>
      </c>
      <c r="V172" s="177"/>
    </row>
    <row r="173" spans="1:22" ht="110.25" x14ac:dyDescent="0.25">
      <c r="A173" s="164" t="s">
        <v>9598</v>
      </c>
      <c r="B173" s="178" t="s">
        <v>9662</v>
      </c>
      <c r="C173" s="166" t="s">
        <v>9663</v>
      </c>
      <c r="D173" s="167" t="s">
        <v>9664</v>
      </c>
      <c r="E173" s="166" t="s">
        <v>9665</v>
      </c>
      <c r="F173" s="166" t="s">
        <v>9056</v>
      </c>
      <c r="G173" s="179">
        <v>44562</v>
      </c>
      <c r="H173" s="180"/>
      <c r="I173" s="187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9"/>
      <c r="U173" s="173">
        <f t="shared" si="2"/>
        <v>0</v>
      </c>
      <c r="V173" s="177"/>
    </row>
    <row r="174" spans="1:22" ht="189" x14ac:dyDescent="0.25">
      <c r="A174" s="164" t="s">
        <v>9598</v>
      </c>
      <c r="B174" s="178" t="s">
        <v>9666</v>
      </c>
      <c r="C174" s="166" t="s">
        <v>9667</v>
      </c>
      <c r="D174" s="167" t="s">
        <v>9668</v>
      </c>
      <c r="E174" s="166" t="s">
        <v>9669</v>
      </c>
      <c r="F174" s="166">
        <v>4480268442</v>
      </c>
      <c r="G174" s="179">
        <v>43678</v>
      </c>
      <c r="H174" s="180"/>
      <c r="I174" s="187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9"/>
      <c r="U174" s="173">
        <f t="shared" si="2"/>
        <v>0</v>
      </c>
      <c r="V174" s="177"/>
    </row>
    <row r="175" spans="1:22" ht="157.5" x14ac:dyDescent="0.25">
      <c r="A175" s="164" t="s">
        <v>9598</v>
      </c>
      <c r="B175" s="178" t="s">
        <v>9670</v>
      </c>
      <c r="C175" s="166" t="s">
        <v>9671</v>
      </c>
      <c r="D175" s="166" t="s">
        <v>9672</v>
      </c>
      <c r="E175" s="166" t="s">
        <v>9673</v>
      </c>
      <c r="F175" s="166">
        <v>4020283380</v>
      </c>
      <c r="G175" s="179">
        <v>44593</v>
      </c>
      <c r="H175" s="180"/>
      <c r="I175" s="187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9"/>
      <c r="U175" s="173">
        <f t="shared" si="2"/>
        <v>0</v>
      </c>
      <c r="V175" s="177"/>
    </row>
    <row r="176" spans="1:22" ht="157.5" x14ac:dyDescent="0.25">
      <c r="A176" s="164" t="s">
        <v>9598</v>
      </c>
      <c r="B176" s="178" t="s">
        <v>9674</v>
      </c>
      <c r="C176" s="166" t="s">
        <v>9675</v>
      </c>
      <c r="D176" s="167" t="s">
        <v>9676</v>
      </c>
      <c r="E176" s="166" t="s">
        <v>9677</v>
      </c>
      <c r="F176" s="166">
        <v>4210288660</v>
      </c>
      <c r="G176" s="179">
        <v>44459</v>
      </c>
      <c r="H176" s="180"/>
      <c r="I176" s="187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9"/>
      <c r="U176" s="173">
        <f t="shared" si="2"/>
        <v>0</v>
      </c>
      <c r="V176" s="177"/>
    </row>
    <row r="177" spans="1:22" ht="157.5" x14ac:dyDescent="0.25">
      <c r="A177" s="164" t="s">
        <v>9598</v>
      </c>
      <c r="B177" s="178" t="s">
        <v>9678</v>
      </c>
      <c r="C177" s="166" t="s">
        <v>9675</v>
      </c>
      <c r="D177" s="166" t="s">
        <v>9679</v>
      </c>
      <c r="E177" s="166" t="s">
        <v>9677</v>
      </c>
      <c r="F177" s="166">
        <v>4210288660</v>
      </c>
      <c r="G177" s="179">
        <v>44347</v>
      </c>
      <c r="H177" s="180"/>
      <c r="I177" s="187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9"/>
      <c r="U177" s="173">
        <f t="shared" si="2"/>
        <v>0</v>
      </c>
      <c r="V177" s="177"/>
    </row>
    <row r="178" spans="1:22" ht="110.25" x14ac:dyDescent="0.25">
      <c r="A178" s="164" t="s">
        <v>9598</v>
      </c>
      <c r="B178" s="178" t="s">
        <v>9680</v>
      </c>
      <c r="C178" s="166" t="s">
        <v>9681</v>
      </c>
      <c r="D178" s="166" t="s">
        <v>9682</v>
      </c>
      <c r="E178" s="166" t="s">
        <v>9683</v>
      </c>
      <c r="F178" s="166" t="s">
        <v>9056</v>
      </c>
      <c r="G178" s="179">
        <v>44256</v>
      </c>
      <c r="H178" s="180"/>
      <c r="I178" s="187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9"/>
      <c r="U178" s="173">
        <f t="shared" si="2"/>
        <v>0</v>
      </c>
      <c r="V178" s="177"/>
    </row>
    <row r="179" spans="1:22" ht="189" x14ac:dyDescent="0.25">
      <c r="A179" s="164" t="s">
        <v>9598</v>
      </c>
      <c r="B179" s="178" t="s">
        <v>9684</v>
      </c>
      <c r="C179" s="166" t="s">
        <v>9685</v>
      </c>
      <c r="D179" s="166" t="s">
        <v>9686</v>
      </c>
      <c r="E179" s="166" t="s">
        <v>9687</v>
      </c>
      <c r="F179" s="166" t="s">
        <v>9056</v>
      </c>
      <c r="G179" s="179">
        <v>44425</v>
      </c>
      <c r="H179" s="180"/>
      <c r="I179" s="187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9"/>
      <c r="U179" s="173">
        <f t="shared" si="2"/>
        <v>0</v>
      </c>
      <c r="V179" s="177"/>
    </row>
    <row r="180" spans="1:22" ht="94.5" x14ac:dyDescent="0.25">
      <c r="A180" s="164" t="s">
        <v>9598</v>
      </c>
      <c r="B180" s="178" t="s">
        <v>9688</v>
      </c>
      <c r="C180" s="166" t="s">
        <v>9689</v>
      </c>
      <c r="D180" s="166" t="s">
        <v>9690</v>
      </c>
      <c r="E180" s="166" t="s">
        <v>9691</v>
      </c>
      <c r="F180" s="166" t="s">
        <v>9692</v>
      </c>
      <c r="G180" s="179">
        <v>44621</v>
      </c>
      <c r="H180" s="180"/>
      <c r="I180" s="187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9"/>
      <c r="U180" s="173">
        <f t="shared" si="2"/>
        <v>0</v>
      </c>
      <c r="V180" s="177"/>
    </row>
    <row r="181" spans="1:22" ht="126" x14ac:dyDescent="0.25">
      <c r="A181" s="164" t="s">
        <v>9598</v>
      </c>
      <c r="B181" s="178" t="s">
        <v>9693</v>
      </c>
      <c r="C181" s="166" t="s">
        <v>9689</v>
      </c>
      <c r="D181" s="166" t="s">
        <v>9694</v>
      </c>
      <c r="E181" s="166" t="s">
        <v>9695</v>
      </c>
      <c r="F181" s="166" t="s">
        <v>9692</v>
      </c>
      <c r="G181" s="179">
        <v>44621</v>
      </c>
      <c r="H181" s="180"/>
      <c r="I181" s="187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9"/>
      <c r="U181" s="173">
        <f t="shared" si="2"/>
        <v>0</v>
      </c>
      <c r="V181" s="177"/>
    </row>
    <row r="182" spans="1:22" ht="141.75" x14ac:dyDescent="0.25">
      <c r="A182" s="164" t="s">
        <v>9598</v>
      </c>
      <c r="B182" s="178" t="s">
        <v>9696</v>
      </c>
      <c r="C182" s="166" t="s">
        <v>9306</v>
      </c>
      <c r="D182" s="166" t="s">
        <v>9697</v>
      </c>
      <c r="E182" s="166" t="s">
        <v>9698</v>
      </c>
      <c r="F182" s="166">
        <v>4710284870</v>
      </c>
      <c r="G182" s="179">
        <v>44440</v>
      </c>
      <c r="H182" s="180"/>
      <c r="I182" s="187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9"/>
      <c r="U182" s="173">
        <f t="shared" si="2"/>
        <v>0</v>
      </c>
      <c r="V182" s="177"/>
    </row>
    <row r="183" spans="1:22" ht="94.5" x14ac:dyDescent="0.25">
      <c r="A183" s="164" t="s">
        <v>9598</v>
      </c>
      <c r="B183" s="178" t="s">
        <v>9699</v>
      </c>
      <c r="C183" s="166" t="s">
        <v>9313</v>
      </c>
      <c r="D183" s="166" t="s">
        <v>9700</v>
      </c>
      <c r="E183" s="166" t="s">
        <v>9701</v>
      </c>
      <c r="F183" s="166">
        <v>4880285723</v>
      </c>
      <c r="G183" s="179">
        <v>43978</v>
      </c>
      <c r="H183" s="180"/>
      <c r="I183" s="187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9"/>
      <c r="U183" s="173">
        <f t="shared" si="2"/>
        <v>0</v>
      </c>
      <c r="V183" s="177"/>
    </row>
    <row r="184" spans="1:22" ht="94.5" x14ac:dyDescent="0.25">
      <c r="A184" s="164" t="s">
        <v>9598</v>
      </c>
      <c r="B184" s="178" t="s">
        <v>9702</v>
      </c>
      <c r="C184" s="166" t="s">
        <v>9313</v>
      </c>
      <c r="D184" s="166" t="s">
        <v>9703</v>
      </c>
      <c r="E184" s="166" t="s">
        <v>9704</v>
      </c>
      <c r="F184" s="166">
        <v>4880285723</v>
      </c>
      <c r="G184" s="179">
        <v>43978</v>
      </c>
      <c r="H184" s="180"/>
      <c r="I184" s="187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9"/>
      <c r="U184" s="173">
        <f t="shared" si="2"/>
        <v>0</v>
      </c>
      <c r="V184" s="177"/>
    </row>
    <row r="185" spans="1:22" ht="126" x14ac:dyDescent="0.25">
      <c r="A185" s="190" t="s">
        <v>9598</v>
      </c>
      <c r="B185" s="191" t="s">
        <v>9705</v>
      </c>
      <c r="C185" s="183" t="s">
        <v>9706</v>
      </c>
      <c r="D185" s="191" t="s">
        <v>9707</v>
      </c>
      <c r="E185" s="191" t="s">
        <v>9708</v>
      </c>
      <c r="F185" s="183">
        <v>4220270468</v>
      </c>
      <c r="G185" s="192">
        <v>44470</v>
      </c>
      <c r="H185" s="193"/>
      <c r="I185" s="187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9"/>
      <c r="U185" s="173">
        <f t="shared" si="2"/>
        <v>0</v>
      </c>
      <c r="V185" s="177"/>
    </row>
    <row r="186" spans="1:22" ht="204.75" x14ac:dyDescent="0.25">
      <c r="A186" s="190" t="s">
        <v>9598</v>
      </c>
      <c r="B186" s="191" t="s">
        <v>9709</v>
      </c>
      <c r="C186" s="183" t="s">
        <v>9710</v>
      </c>
      <c r="D186" s="191" t="s">
        <v>9711</v>
      </c>
      <c r="E186" s="191" t="s">
        <v>9712</v>
      </c>
      <c r="F186" s="183">
        <v>4230288666</v>
      </c>
      <c r="G186" s="192">
        <v>44347</v>
      </c>
      <c r="H186" s="193"/>
      <c r="I186" s="187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9"/>
      <c r="U186" s="173">
        <f t="shared" si="2"/>
        <v>0</v>
      </c>
      <c r="V186" s="177"/>
    </row>
    <row r="187" spans="1:22" ht="236.25" x14ac:dyDescent="0.25">
      <c r="A187" s="194" t="s">
        <v>9598</v>
      </c>
      <c r="B187" s="195" t="s">
        <v>9713</v>
      </c>
      <c r="C187" s="196" t="s">
        <v>9714</v>
      </c>
      <c r="D187" s="195" t="s">
        <v>9715</v>
      </c>
      <c r="E187" s="195" t="s">
        <v>9716</v>
      </c>
      <c r="F187" s="196">
        <v>4820293183</v>
      </c>
      <c r="G187" s="197">
        <v>44501</v>
      </c>
      <c r="H187" s="198"/>
      <c r="I187" s="187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9"/>
      <c r="U187" s="199">
        <f t="shared" si="2"/>
        <v>0</v>
      </c>
      <c r="V187" s="177"/>
    </row>
    <row r="188" spans="1:22" ht="126" x14ac:dyDescent="0.25">
      <c r="A188" s="194" t="s">
        <v>9598</v>
      </c>
      <c r="B188" s="195" t="s">
        <v>9717</v>
      </c>
      <c r="C188" s="196" t="s">
        <v>9718</v>
      </c>
      <c r="D188" s="195" t="s">
        <v>9719</v>
      </c>
      <c r="E188" s="195" t="s">
        <v>9720</v>
      </c>
      <c r="F188" s="196">
        <v>4290294828</v>
      </c>
      <c r="G188" s="197">
        <v>44347</v>
      </c>
      <c r="H188" s="198"/>
      <c r="I188" s="187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9"/>
      <c r="U188" s="199">
        <f t="shared" si="2"/>
        <v>0</v>
      </c>
      <c r="V188" s="177"/>
    </row>
    <row r="189" spans="1:22" ht="94.5" x14ac:dyDescent="0.25">
      <c r="A189" s="194" t="s">
        <v>9721</v>
      </c>
      <c r="B189" s="195" t="s">
        <v>9722</v>
      </c>
      <c r="C189" s="196" t="s">
        <v>9723</v>
      </c>
      <c r="D189" s="195" t="s">
        <v>9724</v>
      </c>
      <c r="E189" s="195" t="s">
        <v>9725</v>
      </c>
      <c r="F189" s="196">
        <v>4630201129</v>
      </c>
      <c r="G189" s="197">
        <v>43282</v>
      </c>
      <c r="H189" s="198"/>
      <c r="I189" s="187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9"/>
      <c r="U189" s="199">
        <f t="shared" si="2"/>
        <v>0</v>
      </c>
      <c r="V189" s="177"/>
    </row>
    <row r="190" spans="1:22" ht="63" x14ac:dyDescent="0.25">
      <c r="A190" s="194" t="s">
        <v>9721</v>
      </c>
      <c r="B190" s="195" t="s">
        <v>9726</v>
      </c>
      <c r="C190" s="196" t="s">
        <v>9723</v>
      </c>
      <c r="D190" s="195" t="s">
        <v>9727</v>
      </c>
      <c r="E190" s="195" t="s">
        <v>9728</v>
      </c>
      <c r="F190" s="196">
        <v>4630201129</v>
      </c>
      <c r="G190" s="197">
        <v>43282</v>
      </c>
      <c r="H190" s="198"/>
      <c r="I190" s="187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9"/>
      <c r="U190" s="199">
        <f t="shared" si="2"/>
        <v>0</v>
      </c>
      <c r="V190" s="177"/>
    </row>
    <row r="191" spans="1:22" ht="141.75" x14ac:dyDescent="0.25">
      <c r="A191" s="194" t="s">
        <v>9721</v>
      </c>
      <c r="B191" s="195" t="s">
        <v>9729</v>
      </c>
      <c r="C191" s="196" t="s">
        <v>9730</v>
      </c>
      <c r="D191" s="195" t="s">
        <v>9730</v>
      </c>
      <c r="E191" s="195" t="s">
        <v>9731</v>
      </c>
      <c r="F191" s="196" t="s">
        <v>9732</v>
      </c>
      <c r="G191" s="197">
        <v>43296</v>
      </c>
      <c r="H191" s="198"/>
      <c r="I191" s="187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9"/>
      <c r="U191" s="199">
        <f t="shared" si="2"/>
        <v>0</v>
      </c>
      <c r="V191" s="177"/>
    </row>
    <row r="192" spans="1:22" ht="94.5" x14ac:dyDescent="0.25">
      <c r="A192" s="194" t="s">
        <v>9721</v>
      </c>
      <c r="B192" s="195" t="s">
        <v>9733</v>
      </c>
      <c r="C192" s="196" t="s">
        <v>9313</v>
      </c>
      <c r="D192" s="195" t="s">
        <v>9734</v>
      </c>
      <c r="E192" s="195" t="s">
        <v>9735</v>
      </c>
      <c r="F192" s="196">
        <v>4880285723</v>
      </c>
      <c r="G192" s="197">
        <v>43978</v>
      </c>
      <c r="H192" s="198"/>
      <c r="I192" s="187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9"/>
      <c r="U192" s="199">
        <f t="shared" si="2"/>
        <v>0</v>
      </c>
      <c r="V192" s="177"/>
    </row>
    <row r="193" spans="1:22" ht="110.25" x14ac:dyDescent="0.25">
      <c r="A193" s="194" t="s">
        <v>9721</v>
      </c>
      <c r="B193" s="195" t="s">
        <v>9736</v>
      </c>
      <c r="C193" s="196" t="s">
        <v>9313</v>
      </c>
      <c r="D193" s="195" t="s">
        <v>9737</v>
      </c>
      <c r="E193" s="195" t="s">
        <v>9738</v>
      </c>
      <c r="F193" s="196">
        <v>4880285723</v>
      </c>
      <c r="G193" s="197">
        <v>43978</v>
      </c>
      <c r="H193" s="198"/>
      <c r="I193" s="187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9"/>
      <c r="U193" s="199">
        <f t="shared" si="2"/>
        <v>0</v>
      </c>
      <c r="V193" s="177"/>
    </row>
    <row r="194" spans="1:22" ht="110.25" x14ac:dyDescent="0.25">
      <c r="A194" s="194" t="s">
        <v>9721</v>
      </c>
      <c r="B194" s="195" t="s">
        <v>9739</v>
      </c>
      <c r="C194" s="196" t="s">
        <v>9313</v>
      </c>
      <c r="D194" s="195" t="s">
        <v>9740</v>
      </c>
      <c r="E194" s="195" t="s">
        <v>9741</v>
      </c>
      <c r="F194" s="196">
        <v>4880285723</v>
      </c>
      <c r="G194" s="197">
        <v>43978</v>
      </c>
      <c r="H194" s="198"/>
      <c r="I194" s="187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9"/>
      <c r="U194" s="199">
        <f t="shared" si="2"/>
        <v>0</v>
      </c>
      <c r="V194" s="177"/>
    </row>
    <row r="195" spans="1:22" ht="78.75" x14ac:dyDescent="0.25">
      <c r="A195" s="194" t="s">
        <v>9721</v>
      </c>
      <c r="B195" s="195" t="s">
        <v>9742</v>
      </c>
      <c r="C195" s="196" t="s">
        <v>9313</v>
      </c>
      <c r="D195" s="195" t="s">
        <v>9743</v>
      </c>
      <c r="E195" s="195" t="s">
        <v>9744</v>
      </c>
      <c r="F195" s="196">
        <v>4880285723</v>
      </c>
      <c r="G195" s="197">
        <v>43978</v>
      </c>
      <c r="H195" s="198"/>
      <c r="I195" s="187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9"/>
      <c r="U195" s="199">
        <f t="shared" si="2"/>
        <v>0</v>
      </c>
      <c r="V195" s="177"/>
    </row>
    <row r="196" spans="1:22" ht="94.5" x14ac:dyDescent="0.25">
      <c r="A196" s="194" t="s">
        <v>9721</v>
      </c>
      <c r="B196" s="195" t="s">
        <v>9745</v>
      </c>
      <c r="C196" s="196" t="s">
        <v>9313</v>
      </c>
      <c r="D196" s="195" t="s">
        <v>9746</v>
      </c>
      <c r="E196" s="195" t="s">
        <v>9747</v>
      </c>
      <c r="F196" s="196">
        <v>4880285723</v>
      </c>
      <c r="G196" s="197">
        <v>43978</v>
      </c>
      <c r="H196" s="198"/>
      <c r="I196" s="187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9"/>
      <c r="U196" s="199">
        <f t="shared" si="2"/>
        <v>0</v>
      </c>
      <c r="V196" s="177"/>
    </row>
    <row r="197" spans="1:22" ht="94.5" x14ac:dyDescent="0.25">
      <c r="A197" s="194" t="s">
        <v>9721</v>
      </c>
      <c r="B197" s="195" t="s">
        <v>9748</v>
      </c>
      <c r="C197" s="196" t="s">
        <v>9313</v>
      </c>
      <c r="D197" s="195" t="s">
        <v>9749</v>
      </c>
      <c r="E197" s="195" t="s">
        <v>9750</v>
      </c>
      <c r="F197" s="196">
        <v>4880285723</v>
      </c>
      <c r="G197" s="197">
        <v>43978</v>
      </c>
      <c r="H197" s="198"/>
      <c r="I197" s="187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9"/>
      <c r="U197" s="199">
        <f t="shared" si="2"/>
        <v>0</v>
      </c>
      <c r="V197" s="177"/>
    </row>
    <row r="198" spans="1:22" ht="94.5" x14ac:dyDescent="0.25">
      <c r="A198" s="194" t="s">
        <v>9721</v>
      </c>
      <c r="B198" s="195" t="s">
        <v>9751</v>
      </c>
      <c r="C198" s="196" t="s">
        <v>9313</v>
      </c>
      <c r="D198" s="195" t="s">
        <v>9752</v>
      </c>
      <c r="E198" s="195" t="s">
        <v>9753</v>
      </c>
      <c r="F198" s="196">
        <v>4880285723</v>
      </c>
      <c r="G198" s="197">
        <v>43978</v>
      </c>
      <c r="H198" s="198"/>
      <c r="I198" s="187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9"/>
      <c r="U198" s="199">
        <f t="shared" ref="U198:U252" si="3">SUM(I198:T198)</f>
        <v>0</v>
      </c>
      <c r="V198" s="177"/>
    </row>
    <row r="199" spans="1:22" ht="126" x14ac:dyDescent="0.25">
      <c r="A199" s="194" t="s">
        <v>9721</v>
      </c>
      <c r="B199" s="195" t="s">
        <v>9754</v>
      </c>
      <c r="C199" s="196" t="s">
        <v>9755</v>
      </c>
      <c r="D199" s="195" t="s">
        <v>9756</v>
      </c>
      <c r="E199" s="195" t="s">
        <v>9757</v>
      </c>
      <c r="F199" s="196">
        <v>4680282235</v>
      </c>
      <c r="G199" s="197">
        <v>44470</v>
      </c>
      <c r="H199" s="198"/>
      <c r="I199" s="187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9"/>
      <c r="U199" s="199">
        <f t="shared" si="3"/>
        <v>0</v>
      </c>
      <c r="V199" s="177"/>
    </row>
    <row r="200" spans="1:22" ht="157.5" x14ac:dyDescent="0.25">
      <c r="A200" s="194" t="s">
        <v>9721</v>
      </c>
      <c r="B200" s="195" t="s">
        <v>9758</v>
      </c>
      <c r="C200" s="196" t="s">
        <v>9759</v>
      </c>
      <c r="D200" s="195" t="s">
        <v>9760</v>
      </c>
      <c r="E200" s="195" t="s">
        <v>9761</v>
      </c>
      <c r="F200" s="196">
        <v>4930269867</v>
      </c>
      <c r="G200" s="197">
        <v>44713</v>
      </c>
      <c r="H200" s="198"/>
      <c r="I200" s="187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9"/>
      <c r="U200" s="199">
        <f t="shared" si="3"/>
        <v>0</v>
      </c>
      <c r="V200" s="177"/>
    </row>
    <row r="201" spans="1:22" ht="94.5" x14ac:dyDescent="0.25">
      <c r="A201" s="194" t="s">
        <v>9762</v>
      </c>
      <c r="B201" s="195" t="s">
        <v>9763</v>
      </c>
      <c r="C201" s="196" t="s">
        <v>9764</v>
      </c>
      <c r="D201" s="195" t="s">
        <v>9765</v>
      </c>
      <c r="E201" s="195" t="s">
        <v>9766</v>
      </c>
      <c r="F201" s="196" t="s">
        <v>9056</v>
      </c>
      <c r="G201" s="197">
        <v>43556</v>
      </c>
      <c r="H201" s="198"/>
      <c r="I201" s="187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9"/>
      <c r="U201" s="199">
        <f t="shared" si="3"/>
        <v>0</v>
      </c>
      <c r="V201" s="177"/>
    </row>
    <row r="202" spans="1:22" ht="94.5" x14ac:dyDescent="0.25">
      <c r="A202" s="194" t="s">
        <v>9762</v>
      </c>
      <c r="B202" s="195" t="s">
        <v>9767</v>
      </c>
      <c r="C202" s="196" t="s">
        <v>9764</v>
      </c>
      <c r="D202" s="195" t="s">
        <v>9768</v>
      </c>
      <c r="E202" s="195" t="s">
        <v>9769</v>
      </c>
      <c r="F202" s="196" t="s">
        <v>9056</v>
      </c>
      <c r="G202" s="197">
        <v>43556</v>
      </c>
      <c r="H202" s="198"/>
      <c r="I202" s="187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9"/>
      <c r="U202" s="199">
        <f t="shared" si="3"/>
        <v>0</v>
      </c>
      <c r="V202" s="177"/>
    </row>
    <row r="203" spans="1:22" ht="78.75" x14ac:dyDescent="0.25">
      <c r="A203" s="194" t="s">
        <v>9762</v>
      </c>
      <c r="B203" s="195" t="s">
        <v>9770</v>
      </c>
      <c r="C203" s="196" t="s">
        <v>9771</v>
      </c>
      <c r="D203" s="195" t="s">
        <v>9772</v>
      </c>
      <c r="E203" s="195" t="s">
        <v>9773</v>
      </c>
      <c r="F203" s="196">
        <v>4880288727</v>
      </c>
      <c r="G203" s="197">
        <v>44470</v>
      </c>
      <c r="H203" s="198"/>
      <c r="I203" s="187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9"/>
      <c r="U203" s="199">
        <f t="shared" si="3"/>
        <v>0</v>
      </c>
      <c r="V203" s="177"/>
    </row>
    <row r="204" spans="1:22" ht="94.5" x14ac:dyDescent="0.25">
      <c r="A204" s="194" t="s">
        <v>9762</v>
      </c>
      <c r="B204" s="195" t="s">
        <v>9774</v>
      </c>
      <c r="C204" s="196" t="s">
        <v>9775</v>
      </c>
      <c r="D204" s="195" t="s">
        <v>9776</v>
      </c>
      <c r="E204" s="195" t="s">
        <v>9777</v>
      </c>
      <c r="F204" s="196">
        <v>4170290508</v>
      </c>
      <c r="G204" s="197">
        <v>44470</v>
      </c>
      <c r="H204" s="198"/>
      <c r="I204" s="187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9"/>
      <c r="U204" s="199">
        <f t="shared" si="3"/>
        <v>0</v>
      </c>
      <c r="V204" s="177"/>
    </row>
    <row r="205" spans="1:22" ht="110.25" x14ac:dyDescent="0.25">
      <c r="A205" s="194" t="s">
        <v>9762</v>
      </c>
      <c r="B205" s="195" t="s">
        <v>9778</v>
      </c>
      <c r="C205" s="196" t="s">
        <v>9779</v>
      </c>
      <c r="D205" s="195" t="s">
        <v>9780</v>
      </c>
      <c r="E205" s="195" t="s">
        <v>9781</v>
      </c>
      <c r="F205" s="196">
        <v>9186891264</v>
      </c>
      <c r="G205" s="197">
        <v>44440</v>
      </c>
      <c r="H205" s="198"/>
      <c r="I205" s="187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9"/>
      <c r="U205" s="199">
        <f t="shared" si="3"/>
        <v>0</v>
      </c>
      <c r="V205" s="177"/>
    </row>
    <row r="206" spans="1:22" ht="63" x14ac:dyDescent="0.25">
      <c r="A206" s="194" t="s">
        <v>9762</v>
      </c>
      <c r="B206" s="195" t="s">
        <v>9782</v>
      </c>
      <c r="C206" s="196" t="s">
        <v>9783</v>
      </c>
      <c r="D206" s="195" t="s">
        <v>9784</v>
      </c>
      <c r="E206" s="195" t="s">
        <v>9785</v>
      </c>
      <c r="F206" s="196">
        <v>4210276178</v>
      </c>
      <c r="G206" s="197">
        <v>44682</v>
      </c>
      <c r="H206" s="198"/>
      <c r="I206" s="187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9"/>
      <c r="U206" s="199">
        <f t="shared" si="3"/>
        <v>0</v>
      </c>
      <c r="V206" s="177"/>
    </row>
    <row r="207" spans="1:22" ht="94.5" x14ac:dyDescent="0.25">
      <c r="A207" s="194" t="s">
        <v>9786</v>
      </c>
      <c r="B207" s="195" t="s">
        <v>9787</v>
      </c>
      <c r="C207" s="196" t="s">
        <v>9788</v>
      </c>
      <c r="D207" s="195" t="s">
        <v>9789</v>
      </c>
      <c r="E207" s="195" t="s">
        <v>9790</v>
      </c>
      <c r="F207" s="196">
        <v>9139349253</v>
      </c>
      <c r="G207" s="197">
        <v>44256</v>
      </c>
      <c r="H207" s="198"/>
      <c r="I207" s="187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9"/>
      <c r="U207" s="199">
        <f t="shared" si="3"/>
        <v>0</v>
      </c>
      <c r="V207" s="177"/>
    </row>
    <row r="208" spans="1:22" ht="78.75" x14ac:dyDescent="0.25">
      <c r="A208" s="194" t="s">
        <v>9786</v>
      </c>
      <c r="B208" s="195" t="s">
        <v>9791</v>
      </c>
      <c r="C208" s="196" t="s">
        <v>9788</v>
      </c>
      <c r="D208" s="195" t="s">
        <v>9792</v>
      </c>
      <c r="E208" s="195" t="s">
        <v>9793</v>
      </c>
      <c r="F208" s="196">
        <v>9139349253</v>
      </c>
      <c r="G208" s="197">
        <v>44256</v>
      </c>
      <c r="H208" s="198"/>
      <c r="I208" s="187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9"/>
      <c r="U208" s="199">
        <f t="shared" si="3"/>
        <v>0</v>
      </c>
      <c r="V208" s="177"/>
    </row>
    <row r="209" spans="1:22" ht="110.25" x14ac:dyDescent="0.25">
      <c r="A209" s="194" t="s">
        <v>9786</v>
      </c>
      <c r="B209" s="195" t="s">
        <v>9794</v>
      </c>
      <c r="C209" s="196" t="s">
        <v>9788</v>
      </c>
      <c r="D209" s="195" t="s">
        <v>9795</v>
      </c>
      <c r="E209" s="195" t="s">
        <v>9796</v>
      </c>
      <c r="F209" s="196">
        <v>9139349253</v>
      </c>
      <c r="G209" s="197">
        <v>44256</v>
      </c>
      <c r="H209" s="198"/>
      <c r="I209" s="187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9"/>
      <c r="U209" s="199">
        <f t="shared" si="3"/>
        <v>0</v>
      </c>
      <c r="V209" s="177"/>
    </row>
    <row r="210" spans="1:22" ht="78.75" x14ac:dyDescent="0.25">
      <c r="A210" s="194" t="s">
        <v>9786</v>
      </c>
      <c r="B210" s="195" t="s">
        <v>9797</v>
      </c>
      <c r="C210" s="196" t="s">
        <v>9788</v>
      </c>
      <c r="D210" s="195" t="s">
        <v>9798</v>
      </c>
      <c r="E210" s="195" t="s">
        <v>9799</v>
      </c>
      <c r="F210" s="196">
        <v>9139349253</v>
      </c>
      <c r="G210" s="197">
        <v>44256</v>
      </c>
      <c r="H210" s="198"/>
      <c r="I210" s="187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9"/>
      <c r="U210" s="199">
        <f t="shared" si="3"/>
        <v>0</v>
      </c>
      <c r="V210" s="177"/>
    </row>
    <row r="211" spans="1:22" ht="94.5" x14ac:dyDescent="0.25">
      <c r="A211" s="194" t="s">
        <v>9786</v>
      </c>
      <c r="B211" s="195" t="s">
        <v>9800</v>
      </c>
      <c r="C211" s="196" t="s">
        <v>9788</v>
      </c>
      <c r="D211" s="195" t="s">
        <v>9801</v>
      </c>
      <c r="E211" s="195" t="s">
        <v>9802</v>
      </c>
      <c r="F211" s="196">
        <v>9139349253</v>
      </c>
      <c r="G211" s="197">
        <v>44256</v>
      </c>
      <c r="H211" s="198"/>
      <c r="I211" s="187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9"/>
      <c r="U211" s="199">
        <f t="shared" si="3"/>
        <v>0</v>
      </c>
      <c r="V211" s="177"/>
    </row>
    <row r="212" spans="1:22" ht="78.75" x14ac:dyDescent="0.25">
      <c r="A212" s="194" t="s">
        <v>9786</v>
      </c>
      <c r="B212" s="195" t="s">
        <v>9803</v>
      </c>
      <c r="C212" s="196" t="s">
        <v>9804</v>
      </c>
      <c r="D212" s="195" t="s">
        <v>9805</v>
      </c>
      <c r="E212" s="195" t="s">
        <v>9806</v>
      </c>
      <c r="F212" s="196">
        <v>4660283807</v>
      </c>
      <c r="G212" s="197">
        <v>43544</v>
      </c>
      <c r="H212" s="198"/>
      <c r="I212" s="187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9"/>
      <c r="U212" s="199">
        <f t="shared" si="3"/>
        <v>0</v>
      </c>
      <c r="V212" s="177"/>
    </row>
    <row r="213" spans="1:22" ht="94.5" x14ac:dyDescent="0.25">
      <c r="A213" s="194" t="s">
        <v>9786</v>
      </c>
      <c r="B213" s="195" t="s">
        <v>9787</v>
      </c>
      <c r="C213" s="196" t="s">
        <v>9807</v>
      </c>
      <c r="D213" s="195" t="s">
        <v>9789</v>
      </c>
      <c r="E213" s="195" t="s">
        <v>9790</v>
      </c>
      <c r="F213" s="196">
        <v>4590297638</v>
      </c>
      <c r="G213" s="197">
        <v>44256</v>
      </c>
      <c r="H213" s="198"/>
      <c r="I213" s="187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9"/>
      <c r="U213" s="199">
        <f t="shared" si="3"/>
        <v>0</v>
      </c>
      <c r="V213" s="177"/>
    </row>
    <row r="214" spans="1:22" ht="78.75" x14ac:dyDescent="0.25">
      <c r="A214" s="194" t="s">
        <v>9786</v>
      </c>
      <c r="B214" s="195" t="s">
        <v>9791</v>
      </c>
      <c r="C214" s="196" t="s">
        <v>9807</v>
      </c>
      <c r="D214" s="195" t="s">
        <v>9792</v>
      </c>
      <c r="E214" s="195" t="s">
        <v>9793</v>
      </c>
      <c r="F214" s="196">
        <v>4590297638</v>
      </c>
      <c r="G214" s="197">
        <v>44256</v>
      </c>
      <c r="H214" s="198"/>
      <c r="I214" s="187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9"/>
      <c r="U214" s="199">
        <f t="shared" si="3"/>
        <v>0</v>
      </c>
      <c r="V214" s="177"/>
    </row>
    <row r="215" spans="1:22" ht="110.25" x14ac:dyDescent="0.25">
      <c r="A215" s="194" t="s">
        <v>9786</v>
      </c>
      <c r="B215" s="195" t="s">
        <v>9794</v>
      </c>
      <c r="C215" s="196" t="s">
        <v>9807</v>
      </c>
      <c r="D215" s="195" t="s">
        <v>9795</v>
      </c>
      <c r="E215" s="195" t="s">
        <v>9796</v>
      </c>
      <c r="F215" s="196">
        <v>4590297638</v>
      </c>
      <c r="G215" s="197">
        <v>44256</v>
      </c>
      <c r="H215" s="198"/>
      <c r="I215" s="187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9"/>
      <c r="U215" s="199">
        <f t="shared" si="3"/>
        <v>0</v>
      </c>
      <c r="V215" s="177"/>
    </row>
    <row r="216" spans="1:22" ht="78.75" x14ac:dyDescent="0.25">
      <c r="A216" s="194" t="s">
        <v>9786</v>
      </c>
      <c r="B216" s="195" t="s">
        <v>9797</v>
      </c>
      <c r="C216" s="196" t="s">
        <v>9807</v>
      </c>
      <c r="D216" s="195" t="s">
        <v>9798</v>
      </c>
      <c r="E216" s="195" t="s">
        <v>9799</v>
      </c>
      <c r="F216" s="196">
        <v>4590297638</v>
      </c>
      <c r="G216" s="197">
        <v>44256</v>
      </c>
      <c r="H216" s="198"/>
      <c r="I216" s="187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9"/>
      <c r="U216" s="199">
        <f t="shared" si="3"/>
        <v>0</v>
      </c>
      <c r="V216" s="177"/>
    </row>
    <row r="217" spans="1:22" ht="94.5" x14ac:dyDescent="0.25">
      <c r="A217" s="194" t="s">
        <v>9786</v>
      </c>
      <c r="B217" s="195" t="s">
        <v>9800</v>
      </c>
      <c r="C217" s="196" t="s">
        <v>9807</v>
      </c>
      <c r="D217" s="195" t="s">
        <v>9801</v>
      </c>
      <c r="E217" s="195" t="s">
        <v>9802</v>
      </c>
      <c r="F217" s="196">
        <v>4590297638</v>
      </c>
      <c r="G217" s="197">
        <v>44256</v>
      </c>
      <c r="H217" s="198"/>
      <c r="I217" s="187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9"/>
      <c r="U217" s="199">
        <f t="shared" si="3"/>
        <v>0</v>
      </c>
      <c r="V217" s="177"/>
    </row>
    <row r="218" spans="1:22" ht="110.25" x14ac:dyDescent="0.25">
      <c r="A218" s="194" t="s">
        <v>9786</v>
      </c>
      <c r="B218" s="195" t="s">
        <v>9808</v>
      </c>
      <c r="C218" s="196" t="s">
        <v>9809</v>
      </c>
      <c r="D218" s="195" t="s">
        <v>9810</v>
      </c>
      <c r="E218" s="195" t="s">
        <v>9811</v>
      </c>
      <c r="F218" s="196">
        <v>4590110807</v>
      </c>
      <c r="G218" s="197">
        <v>43435</v>
      </c>
      <c r="H218" s="198"/>
      <c r="I218" s="187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9"/>
      <c r="U218" s="199">
        <f t="shared" si="3"/>
        <v>0</v>
      </c>
      <c r="V218" s="177"/>
    </row>
    <row r="219" spans="1:22" ht="94.5" x14ac:dyDescent="0.25">
      <c r="A219" s="194" t="s">
        <v>9812</v>
      </c>
      <c r="B219" s="195" t="s">
        <v>9813</v>
      </c>
      <c r="C219" s="196" t="s">
        <v>9814</v>
      </c>
      <c r="D219" s="195" t="s">
        <v>9815</v>
      </c>
      <c r="E219" s="195" t="s">
        <v>9816</v>
      </c>
      <c r="F219" s="196">
        <v>4230182679</v>
      </c>
      <c r="G219" s="197">
        <v>43678</v>
      </c>
      <c r="H219" s="198"/>
      <c r="I219" s="187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9"/>
      <c r="U219" s="199">
        <f t="shared" si="3"/>
        <v>0</v>
      </c>
      <c r="V219" s="177"/>
    </row>
    <row r="220" spans="1:22" ht="173.25" x14ac:dyDescent="0.25">
      <c r="A220" s="194" t="s">
        <v>9812</v>
      </c>
      <c r="B220" s="195" t="s">
        <v>9817</v>
      </c>
      <c r="C220" s="196" t="s">
        <v>9818</v>
      </c>
      <c r="D220" s="195" t="s">
        <v>9819</v>
      </c>
      <c r="E220" s="195" t="s">
        <v>9820</v>
      </c>
      <c r="F220" s="196" t="s">
        <v>3552</v>
      </c>
      <c r="G220" s="197">
        <v>44351</v>
      </c>
      <c r="H220" s="198"/>
      <c r="I220" s="187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9"/>
      <c r="U220" s="199">
        <f t="shared" si="3"/>
        <v>0</v>
      </c>
      <c r="V220" s="177"/>
    </row>
    <row r="221" spans="1:22" ht="110.25" x14ac:dyDescent="0.25">
      <c r="A221" s="194" t="s">
        <v>9812</v>
      </c>
      <c r="B221" s="195" t="s">
        <v>9821</v>
      </c>
      <c r="C221" s="196" t="s">
        <v>9771</v>
      </c>
      <c r="D221" s="195" t="s">
        <v>9822</v>
      </c>
      <c r="E221" s="195" t="s">
        <v>9823</v>
      </c>
      <c r="F221" s="196">
        <v>4880288727</v>
      </c>
      <c r="G221" s="197">
        <v>44470</v>
      </c>
      <c r="H221" s="198"/>
      <c r="I221" s="187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9"/>
      <c r="U221" s="199">
        <f t="shared" si="3"/>
        <v>0</v>
      </c>
      <c r="V221" s="177"/>
    </row>
    <row r="222" spans="1:22" ht="110.25" x14ac:dyDescent="0.25">
      <c r="A222" s="194" t="s">
        <v>9812</v>
      </c>
      <c r="B222" s="195" t="s">
        <v>9824</v>
      </c>
      <c r="C222" s="196" t="s">
        <v>9825</v>
      </c>
      <c r="D222" s="195" t="s">
        <v>9826</v>
      </c>
      <c r="E222" s="195" t="s">
        <v>9827</v>
      </c>
      <c r="F222" s="196">
        <v>9402811187</v>
      </c>
      <c r="G222" s="197">
        <v>44501</v>
      </c>
      <c r="H222" s="198"/>
      <c r="I222" s="187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9"/>
      <c r="U222" s="199">
        <f t="shared" si="3"/>
        <v>0</v>
      </c>
      <c r="V222" s="177"/>
    </row>
    <row r="223" spans="1:22" ht="78.75" x14ac:dyDescent="0.25">
      <c r="A223" s="194" t="s">
        <v>9812</v>
      </c>
      <c r="B223" s="195" t="s">
        <v>9828</v>
      </c>
      <c r="C223" s="196" t="s">
        <v>9829</v>
      </c>
      <c r="D223" s="195" t="s">
        <v>9830</v>
      </c>
      <c r="E223" s="195" t="s">
        <v>9831</v>
      </c>
      <c r="F223" s="196">
        <v>4090208010</v>
      </c>
      <c r="G223" s="197">
        <v>44682</v>
      </c>
      <c r="H223" s="198"/>
      <c r="I223" s="187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9"/>
      <c r="U223" s="199">
        <f t="shared" si="3"/>
        <v>0</v>
      </c>
      <c r="V223" s="177"/>
    </row>
    <row r="224" spans="1:22" ht="141.75" x14ac:dyDescent="0.25">
      <c r="A224" s="194" t="s">
        <v>9812</v>
      </c>
      <c r="B224" s="195" t="s">
        <v>9832</v>
      </c>
      <c r="C224" s="196" t="s">
        <v>9833</v>
      </c>
      <c r="D224" s="195" t="s">
        <v>9834</v>
      </c>
      <c r="E224" s="195" t="s">
        <v>9835</v>
      </c>
      <c r="F224" s="196">
        <v>4450240462</v>
      </c>
      <c r="G224" s="197">
        <v>44501</v>
      </c>
      <c r="H224" s="198"/>
      <c r="I224" s="187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9"/>
      <c r="U224" s="199">
        <f t="shared" si="3"/>
        <v>0</v>
      </c>
      <c r="V224" s="177"/>
    </row>
    <row r="225" spans="1:22" ht="141.75" x14ac:dyDescent="0.25">
      <c r="A225" s="194" t="s">
        <v>9812</v>
      </c>
      <c r="B225" s="195" t="s">
        <v>9836</v>
      </c>
      <c r="C225" s="196" t="s">
        <v>9833</v>
      </c>
      <c r="D225" s="195" t="s">
        <v>9837</v>
      </c>
      <c r="E225" s="195" t="s">
        <v>9835</v>
      </c>
      <c r="F225" s="196">
        <v>4450240462</v>
      </c>
      <c r="G225" s="197">
        <v>44501</v>
      </c>
      <c r="H225" s="198"/>
      <c r="I225" s="187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9"/>
      <c r="U225" s="199">
        <f t="shared" si="3"/>
        <v>0</v>
      </c>
      <c r="V225" s="177"/>
    </row>
    <row r="226" spans="1:22" ht="110.25" x14ac:dyDescent="0.25">
      <c r="A226" s="200" t="s">
        <v>9838</v>
      </c>
      <c r="B226" s="201" t="s">
        <v>9839</v>
      </c>
      <c r="C226" s="202" t="s">
        <v>9840</v>
      </c>
      <c r="D226" s="201" t="s">
        <v>9841</v>
      </c>
      <c r="E226" s="201" t="s">
        <v>9842</v>
      </c>
      <c r="F226" s="202">
        <v>4410254397</v>
      </c>
      <c r="G226" s="203">
        <v>44228</v>
      </c>
      <c r="H226" s="198"/>
      <c r="I226" s="187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9"/>
      <c r="U226" s="199">
        <f t="shared" si="3"/>
        <v>0</v>
      </c>
      <c r="V226" s="177"/>
    </row>
    <row r="227" spans="1:22" ht="157.5" x14ac:dyDescent="0.25">
      <c r="A227" s="200" t="s">
        <v>9762</v>
      </c>
      <c r="B227" s="201" t="s">
        <v>9843</v>
      </c>
      <c r="C227" s="202" t="s">
        <v>9844</v>
      </c>
      <c r="D227" s="201" t="s">
        <v>9845</v>
      </c>
      <c r="E227" s="201" t="s">
        <v>9846</v>
      </c>
      <c r="F227" s="202">
        <v>4600271037</v>
      </c>
      <c r="G227" s="203">
        <v>44228</v>
      </c>
      <c r="H227" s="198"/>
      <c r="I227" s="187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9"/>
      <c r="U227" s="199">
        <f t="shared" si="3"/>
        <v>0</v>
      </c>
      <c r="V227" s="177"/>
    </row>
    <row r="228" spans="1:22" ht="189" x14ac:dyDescent="0.25">
      <c r="A228" s="200" t="s">
        <v>9838</v>
      </c>
      <c r="B228" s="201" t="s">
        <v>9847</v>
      </c>
      <c r="C228" s="202" t="s">
        <v>9848</v>
      </c>
      <c r="D228" s="201" t="s">
        <v>9849</v>
      </c>
      <c r="E228" s="201" t="s">
        <v>9850</v>
      </c>
      <c r="F228" s="202">
        <v>4050288846</v>
      </c>
      <c r="G228" s="203">
        <v>44228</v>
      </c>
      <c r="H228" s="198"/>
      <c r="I228" s="187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9"/>
      <c r="U228" s="199">
        <f t="shared" si="3"/>
        <v>0</v>
      </c>
      <c r="V228" s="177"/>
    </row>
    <row r="229" spans="1:22" ht="126" x14ac:dyDescent="0.25">
      <c r="A229" s="200" t="s">
        <v>9838</v>
      </c>
      <c r="B229" s="201" t="s">
        <v>9851</v>
      </c>
      <c r="C229" s="202" t="s">
        <v>9852</v>
      </c>
      <c r="D229" s="201" t="s">
        <v>9853</v>
      </c>
      <c r="E229" s="201" t="s">
        <v>9854</v>
      </c>
      <c r="F229" s="202">
        <v>4450288909</v>
      </c>
      <c r="G229" s="203">
        <v>44228</v>
      </c>
      <c r="H229" s="198"/>
      <c r="I229" s="187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9"/>
      <c r="U229" s="199">
        <f t="shared" si="3"/>
        <v>0</v>
      </c>
      <c r="V229" s="177"/>
    </row>
    <row r="230" spans="1:22" ht="141.75" x14ac:dyDescent="0.25">
      <c r="A230" s="200" t="s">
        <v>9838</v>
      </c>
      <c r="B230" s="201" t="s">
        <v>9855</v>
      </c>
      <c r="C230" s="202" t="s">
        <v>9856</v>
      </c>
      <c r="D230" s="201" t="s">
        <v>9856</v>
      </c>
      <c r="E230" s="201" t="s">
        <v>9857</v>
      </c>
      <c r="F230" s="202">
        <v>4400231215</v>
      </c>
      <c r="G230" s="203">
        <v>44256</v>
      </c>
      <c r="H230" s="198"/>
      <c r="I230" s="187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9"/>
      <c r="U230" s="199">
        <f t="shared" si="3"/>
        <v>0</v>
      </c>
      <c r="V230" s="177"/>
    </row>
    <row r="231" spans="1:22" ht="110.25" x14ac:dyDescent="0.25">
      <c r="A231" s="200" t="s">
        <v>9197</v>
      </c>
      <c r="B231" s="201" t="s">
        <v>9858</v>
      </c>
      <c r="C231" s="202" t="s">
        <v>9859</v>
      </c>
      <c r="D231" s="201" t="s">
        <v>9860</v>
      </c>
      <c r="E231" s="201" t="s">
        <v>9861</v>
      </c>
      <c r="F231" s="202">
        <v>4720258385</v>
      </c>
      <c r="G231" s="203">
        <v>44287</v>
      </c>
      <c r="H231" s="198"/>
      <c r="I231" s="187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9"/>
      <c r="U231" s="199">
        <f t="shared" si="3"/>
        <v>0</v>
      </c>
      <c r="V231" s="177"/>
    </row>
    <row r="232" spans="1:22" ht="126" x14ac:dyDescent="0.25">
      <c r="A232" s="200" t="s">
        <v>9197</v>
      </c>
      <c r="B232" s="201" t="s">
        <v>9862</v>
      </c>
      <c r="C232" s="202" t="s">
        <v>9863</v>
      </c>
      <c r="D232" s="201" t="s">
        <v>9864</v>
      </c>
      <c r="E232" s="201" t="s">
        <v>9865</v>
      </c>
      <c r="F232" s="202">
        <v>4720258385</v>
      </c>
      <c r="G232" s="203">
        <v>44287</v>
      </c>
      <c r="H232" s="198"/>
      <c r="I232" s="187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9"/>
      <c r="U232" s="199">
        <f t="shared" si="3"/>
        <v>0</v>
      </c>
      <c r="V232" s="177"/>
    </row>
    <row r="233" spans="1:22" ht="110.25" x14ac:dyDescent="0.25">
      <c r="A233" s="200" t="s">
        <v>9197</v>
      </c>
      <c r="B233" s="201" t="s">
        <v>9866</v>
      </c>
      <c r="C233" s="202" t="s">
        <v>9867</v>
      </c>
      <c r="D233" s="201" t="s">
        <v>9868</v>
      </c>
      <c r="E233" s="201" t="s">
        <v>9869</v>
      </c>
      <c r="F233" s="202">
        <v>4720222571</v>
      </c>
      <c r="G233" s="203">
        <v>44287</v>
      </c>
      <c r="H233" s="198"/>
      <c r="I233" s="187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9"/>
      <c r="U233" s="199">
        <f t="shared" si="3"/>
        <v>0</v>
      </c>
      <c r="V233" s="177"/>
    </row>
    <row r="234" spans="1:22" ht="94.5" x14ac:dyDescent="0.25">
      <c r="A234" s="200" t="s">
        <v>9838</v>
      </c>
      <c r="B234" s="201" t="s">
        <v>9870</v>
      </c>
      <c r="C234" s="202" t="s">
        <v>9871</v>
      </c>
      <c r="D234" s="201" t="s">
        <v>9872</v>
      </c>
      <c r="E234" s="201" t="s">
        <v>9873</v>
      </c>
      <c r="F234" s="202">
        <v>4540155837</v>
      </c>
      <c r="G234" s="203">
        <v>44287</v>
      </c>
      <c r="H234" s="198"/>
      <c r="I234" s="187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9"/>
      <c r="U234" s="199">
        <f t="shared" si="3"/>
        <v>0</v>
      </c>
      <c r="V234" s="177"/>
    </row>
    <row r="235" spans="1:22" ht="110.25" x14ac:dyDescent="0.25">
      <c r="A235" s="200" t="s">
        <v>9874</v>
      </c>
      <c r="B235" s="201" t="s">
        <v>9875</v>
      </c>
      <c r="C235" s="202" t="s">
        <v>9871</v>
      </c>
      <c r="D235" s="201" t="s">
        <v>9876</v>
      </c>
      <c r="E235" s="201" t="s">
        <v>9877</v>
      </c>
      <c r="F235" s="202">
        <v>4540155837</v>
      </c>
      <c r="G235" s="203">
        <v>44287</v>
      </c>
      <c r="H235" s="198"/>
      <c r="I235" s="187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9"/>
      <c r="U235" s="199">
        <f t="shared" si="3"/>
        <v>0</v>
      </c>
      <c r="V235" s="177"/>
    </row>
    <row r="236" spans="1:22" ht="173.25" x14ac:dyDescent="0.25">
      <c r="A236" s="200" t="s">
        <v>9838</v>
      </c>
      <c r="B236" s="201" t="s">
        <v>9878</v>
      </c>
      <c r="C236" s="202" t="s">
        <v>9879</v>
      </c>
      <c r="D236" s="201" t="s">
        <v>9880</v>
      </c>
      <c r="E236" s="201" t="s">
        <v>9881</v>
      </c>
      <c r="F236" s="202" t="s">
        <v>9056</v>
      </c>
      <c r="G236" s="203">
        <v>44378</v>
      </c>
      <c r="H236" s="198"/>
      <c r="I236" s="187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9"/>
      <c r="U236" s="199">
        <f t="shared" si="3"/>
        <v>0</v>
      </c>
      <c r="V236" s="177"/>
    </row>
    <row r="237" spans="1:22" ht="94.5" x14ac:dyDescent="0.25">
      <c r="A237" s="200" t="s">
        <v>9838</v>
      </c>
      <c r="B237" s="201" t="s">
        <v>9882</v>
      </c>
      <c r="C237" s="202" t="s">
        <v>9883</v>
      </c>
      <c r="D237" s="201" t="s">
        <v>9884</v>
      </c>
      <c r="E237" s="201" t="s">
        <v>9885</v>
      </c>
      <c r="F237" s="202">
        <v>4770290551</v>
      </c>
      <c r="G237" s="203">
        <v>44378</v>
      </c>
      <c r="H237" s="198"/>
      <c r="I237" s="187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9"/>
      <c r="U237" s="199">
        <f t="shared" si="3"/>
        <v>0</v>
      </c>
      <c r="V237" s="177"/>
    </row>
    <row r="238" spans="1:22" ht="141.75" x14ac:dyDescent="0.25">
      <c r="A238" s="200" t="s">
        <v>9197</v>
      </c>
      <c r="B238" s="201" t="s">
        <v>9886</v>
      </c>
      <c r="C238" s="202" t="s">
        <v>9887</v>
      </c>
      <c r="D238" s="201" t="s">
        <v>9888</v>
      </c>
      <c r="E238" s="201" t="s">
        <v>9889</v>
      </c>
      <c r="F238" s="202" t="s">
        <v>9056</v>
      </c>
      <c r="G238" s="203">
        <v>44409</v>
      </c>
      <c r="H238" s="198"/>
      <c r="I238" s="187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9"/>
      <c r="U238" s="199">
        <f t="shared" si="3"/>
        <v>0</v>
      </c>
      <c r="V238" s="177"/>
    </row>
    <row r="239" spans="1:22" ht="126" x14ac:dyDescent="0.25">
      <c r="A239" s="200" t="s">
        <v>9838</v>
      </c>
      <c r="B239" s="201" t="s">
        <v>9890</v>
      </c>
      <c r="C239" s="202" t="s">
        <v>9891</v>
      </c>
      <c r="D239" s="201" t="s">
        <v>9892</v>
      </c>
      <c r="E239" s="201" t="s">
        <v>9893</v>
      </c>
      <c r="F239" s="202" t="s">
        <v>9056</v>
      </c>
      <c r="G239" s="203">
        <v>44409</v>
      </c>
      <c r="H239" s="198"/>
      <c r="I239" s="187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9"/>
      <c r="U239" s="199">
        <f t="shared" si="3"/>
        <v>0</v>
      </c>
      <c r="V239" s="177"/>
    </row>
    <row r="240" spans="1:22" ht="173.25" x14ac:dyDescent="0.25">
      <c r="A240" s="200" t="s">
        <v>9838</v>
      </c>
      <c r="B240" s="201" t="s">
        <v>9894</v>
      </c>
      <c r="C240" s="202" t="s">
        <v>9895</v>
      </c>
      <c r="D240" s="201" t="s">
        <v>9896</v>
      </c>
      <c r="E240" s="201" t="s">
        <v>9897</v>
      </c>
      <c r="F240" s="202" t="s">
        <v>9056</v>
      </c>
      <c r="G240" s="203">
        <v>44501</v>
      </c>
      <c r="H240" s="198"/>
      <c r="I240" s="187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9"/>
      <c r="U240" s="199">
        <f t="shared" si="3"/>
        <v>0</v>
      </c>
      <c r="V240" s="177"/>
    </row>
    <row r="241" spans="1:22" ht="110.25" x14ac:dyDescent="0.25">
      <c r="A241" s="200" t="s">
        <v>9838</v>
      </c>
      <c r="B241" s="201" t="s">
        <v>9898</v>
      </c>
      <c r="C241" s="202" t="s">
        <v>9899</v>
      </c>
      <c r="D241" s="201" t="s">
        <v>9900</v>
      </c>
      <c r="E241" s="201" t="s">
        <v>9901</v>
      </c>
      <c r="F241" s="202" t="s">
        <v>9056</v>
      </c>
      <c r="G241" s="203">
        <v>44593</v>
      </c>
      <c r="H241" s="198"/>
      <c r="I241" s="187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9"/>
      <c r="U241" s="199">
        <f t="shared" si="3"/>
        <v>0</v>
      </c>
      <c r="V241" s="177"/>
    </row>
    <row r="242" spans="1:22" ht="204.75" x14ac:dyDescent="0.25">
      <c r="A242" s="200" t="s">
        <v>9838</v>
      </c>
      <c r="B242" s="201" t="s">
        <v>9902</v>
      </c>
      <c r="C242" s="202" t="s">
        <v>9903</v>
      </c>
      <c r="D242" s="201" t="s">
        <v>9904</v>
      </c>
      <c r="E242" s="201" t="s">
        <v>9905</v>
      </c>
      <c r="F242" s="202">
        <v>4030303806</v>
      </c>
      <c r="G242" s="203">
        <v>44621</v>
      </c>
      <c r="H242" s="198"/>
      <c r="I242" s="187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9"/>
      <c r="U242" s="199">
        <f t="shared" si="3"/>
        <v>0</v>
      </c>
      <c r="V242" s="177"/>
    </row>
    <row r="243" spans="1:22" ht="141.75" x14ac:dyDescent="0.25">
      <c r="A243" s="200" t="s">
        <v>9874</v>
      </c>
      <c r="B243" s="201" t="s">
        <v>9906</v>
      </c>
      <c r="C243" s="202" t="s">
        <v>9907</v>
      </c>
      <c r="D243" s="201" t="s">
        <v>9908</v>
      </c>
      <c r="E243" s="201" t="s">
        <v>9909</v>
      </c>
      <c r="F243" s="202" t="s">
        <v>9056</v>
      </c>
      <c r="G243" s="203">
        <v>44652</v>
      </c>
      <c r="H243" s="198"/>
      <c r="I243" s="187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9"/>
      <c r="U243" s="199">
        <f t="shared" si="3"/>
        <v>0</v>
      </c>
      <c r="V243" s="177"/>
    </row>
    <row r="244" spans="1:22" ht="78.75" x14ac:dyDescent="0.25">
      <c r="A244" s="200" t="s">
        <v>9874</v>
      </c>
      <c r="B244" s="201" t="s">
        <v>9910</v>
      </c>
      <c r="C244" s="202" t="s">
        <v>9911</v>
      </c>
      <c r="D244" s="201" t="s">
        <v>9912</v>
      </c>
      <c r="E244" s="201" t="s">
        <v>9913</v>
      </c>
      <c r="F244" s="202" t="s">
        <v>9056</v>
      </c>
      <c r="G244" s="203">
        <v>44652</v>
      </c>
      <c r="H244" s="198"/>
      <c r="I244" s="187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9"/>
      <c r="U244" s="199">
        <f t="shared" si="3"/>
        <v>0</v>
      </c>
      <c r="V244" s="177"/>
    </row>
    <row r="245" spans="1:22" ht="15.75" x14ac:dyDescent="0.25">
      <c r="A245" s="194"/>
      <c r="B245" s="195"/>
      <c r="C245" s="196"/>
      <c r="D245" s="195"/>
      <c r="E245" s="195"/>
      <c r="F245" s="196"/>
      <c r="G245" s="197"/>
      <c r="H245" s="198"/>
      <c r="I245" s="187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9"/>
      <c r="U245" s="199">
        <f t="shared" si="3"/>
        <v>0</v>
      </c>
      <c r="V245" s="177"/>
    </row>
    <row r="246" spans="1:22" ht="15.75" x14ac:dyDescent="0.25">
      <c r="A246" s="194"/>
      <c r="B246" s="195"/>
      <c r="C246" s="196"/>
      <c r="D246" s="195"/>
      <c r="E246" s="195"/>
      <c r="F246" s="196"/>
      <c r="G246" s="197"/>
      <c r="H246" s="198"/>
      <c r="I246" s="187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9"/>
      <c r="U246" s="199">
        <f t="shared" si="3"/>
        <v>0</v>
      </c>
      <c r="V246" s="177"/>
    </row>
    <row r="247" spans="1:22" ht="15.75" x14ac:dyDescent="0.25">
      <c r="A247" s="194"/>
      <c r="B247" s="195"/>
      <c r="C247" s="196"/>
      <c r="D247" s="195"/>
      <c r="E247" s="195"/>
      <c r="F247" s="196"/>
      <c r="G247" s="197"/>
      <c r="H247" s="198"/>
      <c r="I247" s="187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9"/>
      <c r="U247" s="199">
        <f t="shared" si="3"/>
        <v>0</v>
      </c>
      <c r="V247" s="177"/>
    </row>
    <row r="248" spans="1:22" ht="15.75" x14ac:dyDescent="0.25">
      <c r="A248" s="194"/>
      <c r="B248" s="195"/>
      <c r="C248" s="196"/>
      <c r="D248" s="195"/>
      <c r="E248" s="195"/>
      <c r="F248" s="196"/>
      <c r="G248" s="197"/>
      <c r="H248" s="198"/>
      <c r="I248" s="187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9"/>
      <c r="U248" s="199">
        <f t="shared" si="3"/>
        <v>0</v>
      </c>
      <c r="V248" s="177"/>
    </row>
    <row r="249" spans="1:22" ht="15.75" x14ac:dyDescent="0.25">
      <c r="A249" s="194"/>
      <c r="B249" s="195"/>
      <c r="C249" s="196"/>
      <c r="D249" s="195"/>
      <c r="E249" s="195"/>
      <c r="F249" s="196"/>
      <c r="G249" s="197"/>
      <c r="H249" s="198"/>
      <c r="I249" s="187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9"/>
      <c r="U249" s="199">
        <f t="shared" si="3"/>
        <v>0</v>
      </c>
      <c r="V249" s="177"/>
    </row>
    <row r="250" spans="1:22" ht="15.75" x14ac:dyDescent="0.25">
      <c r="A250" s="194"/>
      <c r="B250" s="195"/>
      <c r="C250" s="196"/>
      <c r="D250" s="195"/>
      <c r="E250" s="195"/>
      <c r="F250" s="196"/>
      <c r="G250" s="197"/>
      <c r="H250" s="198"/>
      <c r="I250" s="187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9"/>
      <c r="U250" s="199">
        <f t="shared" si="3"/>
        <v>0</v>
      </c>
      <c r="V250" s="177"/>
    </row>
    <row r="251" spans="1:22" ht="15.75" x14ac:dyDescent="0.25">
      <c r="A251" s="194"/>
      <c r="B251" s="195"/>
      <c r="C251" s="196"/>
      <c r="D251" s="195"/>
      <c r="E251" s="195"/>
      <c r="F251" s="196"/>
      <c r="G251" s="197"/>
      <c r="H251" s="198"/>
      <c r="I251" s="187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9"/>
      <c r="U251" s="199">
        <f t="shared" si="3"/>
        <v>0</v>
      </c>
      <c r="V251" s="177"/>
    </row>
    <row r="252" spans="1:22" ht="16.5" thickBot="1" x14ac:dyDescent="0.3">
      <c r="A252" s="204"/>
      <c r="B252" s="205"/>
      <c r="C252" s="205"/>
      <c r="D252" s="205"/>
      <c r="E252" s="205"/>
      <c r="F252" s="205"/>
      <c r="G252" s="206"/>
      <c r="H252" s="207"/>
      <c r="I252" s="208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10"/>
      <c r="U252" s="211">
        <f t="shared" si="3"/>
        <v>0</v>
      </c>
      <c r="V252" s="177"/>
    </row>
    <row r="253" spans="1:22" ht="21.75" thickBot="1" x14ac:dyDescent="0.3">
      <c r="A253" s="212"/>
      <c r="B253" s="212"/>
      <c r="C253" s="212"/>
      <c r="D253" s="213"/>
      <c r="E253" s="214"/>
      <c r="F253" s="215"/>
      <c r="G253" s="216"/>
      <c r="H253" s="216"/>
      <c r="I253" s="217">
        <f t="shared" ref="I253:V253" si="4">SUM(I5:I252)</f>
        <v>0</v>
      </c>
      <c r="J253" s="217">
        <f t="shared" si="4"/>
        <v>0</v>
      </c>
      <c r="K253" s="217">
        <f t="shared" si="4"/>
        <v>0</v>
      </c>
      <c r="L253" s="217">
        <f t="shared" si="4"/>
        <v>0</v>
      </c>
      <c r="M253" s="217">
        <f t="shared" si="4"/>
        <v>0</v>
      </c>
      <c r="N253" s="217">
        <f t="shared" si="4"/>
        <v>0</v>
      </c>
      <c r="O253" s="217">
        <f t="shared" si="4"/>
        <v>0</v>
      </c>
      <c r="P253" s="217">
        <f t="shared" si="4"/>
        <v>0</v>
      </c>
      <c r="Q253" s="217">
        <f t="shared" si="4"/>
        <v>0</v>
      </c>
      <c r="R253" s="217">
        <f t="shared" si="4"/>
        <v>0</v>
      </c>
      <c r="S253" s="217">
        <f t="shared" si="4"/>
        <v>0</v>
      </c>
      <c r="T253" s="217">
        <f t="shared" si="4"/>
        <v>0</v>
      </c>
      <c r="U253" s="217">
        <f t="shared" si="4"/>
        <v>0</v>
      </c>
      <c r="V253" s="218">
        <f t="shared" si="4"/>
        <v>0</v>
      </c>
    </row>
    <row r="254" spans="1:22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40</vt:lpstr>
      <vt:lpstr>route plans</vt:lpstr>
      <vt:lpstr>Complete sheet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Laranja</dc:creator>
  <cp:lastModifiedBy>Homemart</cp:lastModifiedBy>
  <dcterms:created xsi:type="dcterms:W3CDTF">2021-07-14T10:11:25Z</dcterms:created>
  <dcterms:modified xsi:type="dcterms:W3CDTF">2024-01-16T11:38:39Z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2021-08-26T08:42:38Z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75e6f57d-f8a1-4650-9e3c-5d591f1aa86f</vt:lpwstr>
  </property>
  <property fmtid="{D5CDD505-2E9C-101B-9397-08002B2CF9AE}" pid="8" name="MSIP_Label_0359f705-2ba0-454b-9cfc-6ce5bcaac040_ContentBits">
    <vt:lpwstr>2</vt:lpwstr>
  </property>
</Properties>
</file>